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X1\Desktop\DATA\"/>
    </mc:Choice>
  </mc:AlternateContent>
  <xr:revisionPtr revIDLastSave="0" documentId="13_ncr:1_{D1EA9D99-92CF-4C9A-B745-903171BDB533}" xr6:coauthVersionLast="44" xr6:coauthVersionMax="44" xr10:uidLastSave="{00000000-0000-0000-0000-000000000000}"/>
  <bookViews>
    <workbookView xWindow="1080" yWindow="1080" windowWidth="26895" windowHeight="13845" tabRatio="862" firstSheet="4" activeTab="10" xr2:uid="{7BED762A-4862-4510-9E5A-5C69BF50B62F}"/>
  </bookViews>
  <sheets>
    <sheet name="OVERVIEW" sheetId="7" r:id="rId1"/>
    <sheet name="PLOTS &gt;&gt;" sheetId="28" r:id="rId2"/>
    <sheet name="FUT GENERICS 1Y 1Q 1M" sheetId="21" r:id="rId3"/>
    <sheet name="FUT 2021-22-23-24" sheetId="18" r:id="rId4"/>
    <sheet name="FUT FEB-MAR-APR" sheetId="22" r:id="rId5"/>
    <sheet name="TEST &gt;&gt;" sheetId="26" r:id="rId6"/>
    <sheet name="Constant Var NEXG0M" sheetId="27" r:id="rId7"/>
    <sheet name="Constant Var NEXGF1Y" sheetId="25" r:id="rId8"/>
    <sheet name="Constant Var NEXF4Y" sheetId="30" r:id="rId9"/>
    <sheet name="VOL &gt;&gt;" sheetId="31" r:id="rId10"/>
    <sheet name="Various Realised Vol NEXF4Y" sheetId="32" r:id="rId11"/>
    <sheet name="DATA &gt;&gt;" sheetId="29" r:id="rId12"/>
    <sheet name="NEX1Y" sheetId="3" r:id="rId13"/>
    <sheet name="NEX1Q" sheetId="4" r:id="rId14"/>
    <sheet name="NEX1M" sheetId="5" r:id="rId15"/>
    <sheet name="SP500 DAILY" sheetId="8" r:id="rId16"/>
    <sheet name="SP500 Future" sheetId="9" r:id="rId17"/>
    <sheet name="FUT 2021" sheetId="10" r:id="rId18"/>
    <sheet name="FUT 2022" sheetId="11" r:id="rId19"/>
    <sheet name="FUT 2023" sheetId="12" r:id="rId20"/>
    <sheet name="FUT 2024" sheetId="13" r:id="rId21"/>
    <sheet name="FUT FEB" sheetId="6" r:id="rId22"/>
    <sheet name="FUT MAR" sheetId="16" r:id="rId23"/>
    <sheet name="FUT APR" sheetId="15" r:id="rId24"/>
  </sheets>
  <definedNames>
    <definedName name="_xlnm._FilterDatabase" localSheetId="17" hidden="1">'FUT 2021'!$A$1:$D$1786</definedName>
    <definedName name="_xlnm._FilterDatabase" localSheetId="18" hidden="1">'FUT 2022'!$A$1:$D$1786</definedName>
    <definedName name="_xlnm._FilterDatabase" localSheetId="19" hidden="1">'FUT 2023'!$A$1:$D$1783</definedName>
    <definedName name="_xlnm._FilterDatabase" localSheetId="23" hidden="1">'FUT APR'!$A$1:$D$110</definedName>
    <definedName name="_xlnm._FilterDatabase" localSheetId="21" hidden="1">'FUT FEB'!$A$1:$D$133</definedName>
    <definedName name="_xlnm._FilterDatabase" localSheetId="22" hidden="1">'FUT MAR'!$A$1:$D$131</definedName>
    <definedName name="_xlnm._FilterDatabase" localSheetId="13" hidden="1">NEX1Q!$A$1:$D$924</definedName>
    <definedName name="alpha1">'Various Realised Vol NEXF4Y'!$Y$13</definedName>
    <definedName name="alpha10" localSheetId="8">'Constant Var NEXF4Y'!$B$15</definedName>
    <definedName name="alpha10" localSheetId="6">'Constant Var NEXG0M'!$B$15</definedName>
    <definedName name="alpha10" localSheetId="10">'Various Realised Vol NEXF4Y'!$B$15</definedName>
    <definedName name="alpha10">'Constant Var NEXGF1Y'!$B$15</definedName>
    <definedName name="alpha2">'Various Realised Vol NEXF4Y'!$Y$22</definedName>
    <definedName name="alpha9" localSheetId="8">'Constant Var NEXF4Y'!$B$5</definedName>
    <definedName name="alpha9" localSheetId="6">'Constant Var NEXG0M'!$B$5</definedName>
    <definedName name="alpha9" localSheetId="10">'Various Realised Vol NEXF4Y'!$B$5</definedName>
    <definedName name="alpha9">'Constant Var NEXGF1Y'!$B$5</definedName>
    <definedName name="beta1">'Various Realised Vol NEXF4Y'!$Y$14</definedName>
    <definedName name="beta10" localSheetId="8">'Constant Var NEXF4Y'!$B$16</definedName>
    <definedName name="beta10" localSheetId="6">'Constant Var NEXG0M'!$B$16</definedName>
    <definedName name="beta10" localSheetId="10">'Various Realised Vol NEXF4Y'!$B$16</definedName>
    <definedName name="beta10">'Constant Var NEXGF1Y'!$B$16</definedName>
    <definedName name="beta2">'Various Realised Vol NEXF4Y'!$Y$23</definedName>
    <definedName name="beta9" localSheetId="8">'Constant Var NEXF4Y'!$B$6</definedName>
    <definedName name="beta9" localSheetId="6">'Constant Var NEXG0M'!$B$6</definedName>
    <definedName name="beta9" localSheetId="10">'Various Realised Vol NEXF4Y'!$B$6</definedName>
    <definedName name="beta9">'Constant Var NEXGF1Y'!$B$6</definedName>
    <definedName name="omega1">'Various Realised Vol NEXF4Y'!$Y$12</definedName>
    <definedName name="omega10" localSheetId="8">'Constant Var NEXF4Y'!$B$14</definedName>
    <definedName name="omega10" localSheetId="6">'Constant Var NEXG0M'!$B$14</definedName>
    <definedName name="omega10" localSheetId="10">'Various Realised Vol NEXF4Y'!$B$14</definedName>
    <definedName name="omega10">'Constant Var NEXGF1Y'!$B$14</definedName>
    <definedName name="omega2">'Various Realised Vol NEXF4Y'!$Y$21</definedName>
    <definedName name="omega9" localSheetId="8">'Constant Var NEXF4Y'!$B$4</definedName>
    <definedName name="omega9" localSheetId="6">'Constant Var NEXG0M'!$B$4</definedName>
    <definedName name="omega9" localSheetId="10">'Various Realised Vol NEXF4Y'!$B$4</definedName>
    <definedName name="omega9">'Constant Var NEXGF1Y'!$B$4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6" i="32" l="1"/>
  <c r="R7" i="32"/>
  <c r="R8" i="32"/>
  <c r="R9" i="32"/>
  <c r="R10" i="32"/>
  <c r="R11" i="32"/>
  <c r="R12" i="32"/>
  <c r="R13" i="32"/>
  <c r="R14" i="32"/>
  <c r="R15" i="32"/>
  <c r="R16" i="32"/>
  <c r="R17" i="32"/>
  <c r="R18" i="32"/>
  <c r="R19" i="32"/>
  <c r="R20" i="32"/>
  <c r="R21" i="32"/>
  <c r="R22" i="32"/>
  <c r="R23" i="32"/>
  <c r="R24" i="32"/>
  <c r="R25" i="32"/>
  <c r="R26" i="32"/>
  <c r="R27" i="32"/>
  <c r="R28" i="32"/>
  <c r="R29" i="32"/>
  <c r="R30" i="32"/>
  <c r="R31" i="32"/>
  <c r="R32" i="32"/>
  <c r="R33" i="32"/>
  <c r="R34" i="32"/>
  <c r="R35" i="32"/>
  <c r="R36" i="32"/>
  <c r="R37" i="32"/>
  <c r="R38" i="32"/>
  <c r="R39" i="32"/>
  <c r="R40" i="32"/>
  <c r="R41" i="32"/>
  <c r="R42" i="32"/>
  <c r="R43" i="32"/>
  <c r="R44" i="32"/>
  <c r="R45" i="32"/>
  <c r="R46" i="32"/>
  <c r="R47" i="32"/>
  <c r="R48" i="32"/>
  <c r="R49" i="32"/>
  <c r="R50" i="32"/>
  <c r="R51" i="32"/>
  <c r="R52" i="32"/>
  <c r="R53" i="32"/>
  <c r="R54" i="32"/>
  <c r="R55" i="32"/>
  <c r="R56" i="32"/>
  <c r="R57" i="32"/>
  <c r="R58" i="32"/>
  <c r="R59" i="32"/>
  <c r="R60" i="32"/>
  <c r="R61" i="32"/>
  <c r="R62" i="32"/>
  <c r="R63" i="32"/>
  <c r="R64" i="32"/>
  <c r="R65" i="32"/>
  <c r="R66" i="32"/>
  <c r="R67" i="32"/>
  <c r="R68" i="32"/>
  <c r="R69" i="32"/>
  <c r="R70" i="32"/>
  <c r="R71" i="32"/>
  <c r="R72" i="32"/>
  <c r="R73" i="32"/>
  <c r="R74" i="32"/>
  <c r="R75" i="32"/>
  <c r="R76" i="32"/>
  <c r="R77" i="32"/>
  <c r="R78" i="32"/>
  <c r="R79" i="32"/>
  <c r="R80" i="32"/>
  <c r="R81" i="32"/>
  <c r="R82" i="32"/>
  <c r="R83" i="32"/>
  <c r="R84" i="32"/>
  <c r="R85" i="32"/>
  <c r="R86" i="32"/>
  <c r="R87" i="32"/>
  <c r="R88" i="32"/>
  <c r="R89" i="32"/>
  <c r="R90" i="32"/>
  <c r="R91" i="32"/>
  <c r="R92" i="32"/>
  <c r="R93" i="32"/>
  <c r="R94" i="32"/>
  <c r="R95" i="32"/>
  <c r="R96" i="32"/>
  <c r="R97" i="32"/>
  <c r="R98" i="32"/>
  <c r="R99" i="32"/>
  <c r="R100" i="32"/>
  <c r="R101" i="32"/>
  <c r="R102" i="32"/>
  <c r="R103" i="32"/>
  <c r="R104" i="32"/>
  <c r="R105" i="32"/>
  <c r="R106" i="32"/>
  <c r="R107" i="32"/>
  <c r="R108" i="32"/>
  <c r="R109" i="32"/>
  <c r="R110" i="32"/>
  <c r="R111" i="32"/>
  <c r="R112" i="32"/>
  <c r="R113" i="32"/>
  <c r="R114" i="32"/>
  <c r="R115" i="32"/>
  <c r="R116" i="32"/>
  <c r="R117" i="32"/>
  <c r="R118" i="32"/>
  <c r="R119" i="32"/>
  <c r="R120" i="32"/>
  <c r="R121" i="32"/>
  <c r="R122" i="32"/>
  <c r="R123" i="32"/>
  <c r="R124" i="32"/>
  <c r="R125" i="32"/>
  <c r="R126" i="32"/>
  <c r="R127" i="32"/>
  <c r="R128" i="32"/>
  <c r="R129" i="32"/>
  <c r="R130" i="32"/>
  <c r="R131" i="32"/>
  <c r="R132" i="32"/>
  <c r="R133" i="32"/>
  <c r="R134" i="32"/>
  <c r="R135" i="32"/>
  <c r="R136" i="32"/>
  <c r="R137" i="32"/>
  <c r="R138" i="32"/>
  <c r="R139" i="32"/>
  <c r="R140" i="32"/>
  <c r="R141" i="32"/>
  <c r="R142" i="32"/>
  <c r="R143" i="32"/>
  <c r="R144" i="32"/>
  <c r="R145" i="32"/>
  <c r="R146" i="32"/>
  <c r="R147" i="32"/>
  <c r="R148" i="32"/>
  <c r="R149" i="32"/>
  <c r="R150" i="32"/>
  <c r="R151" i="32"/>
  <c r="R152" i="32"/>
  <c r="R153" i="32"/>
  <c r="R154" i="32"/>
  <c r="R155" i="32"/>
  <c r="R156" i="32"/>
  <c r="R157" i="32"/>
  <c r="R158" i="32"/>
  <c r="R159" i="32"/>
  <c r="R160" i="32"/>
  <c r="R161" i="32"/>
  <c r="R162" i="32"/>
  <c r="R163" i="32"/>
  <c r="R164" i="32"/>
  <c r="R165" i="32"/>
  <c r="R166" i="32"/>
  <c r="R167" i="32"/>
  <c r="R168" i="32"/>
  <c r="R169" i="32"/>
  <c r="R170" i="32"/>
  <c r="R171" i="32"/>
  <c r="R172" i="32"/>
  <c r="R173" i="32"/>
  <c r="R174" i="32"/>
  <c r="R175" i="32"/>
  <c r="R176" i="32"/>
  <c r="R177" i="32"/>
  <c r="R178" i="32"/>
  <c r="R179" i="32"/>
  <c r="R180" i="32"/>
  <c r="R181" i="32"/>
  <c r="R182" i="32"/>
  <c r="R183" i="32"/>
  <c r="R184" i="32"/>
  <c r="R185" i="32"/>
  <c r="R186" i="32"/>
  <c r="R187" i="32"/>
  <c r="R188" i="32"/>
  <c r="R189" i="32"/>
  <c r="R190" i="32"/>
  <c r="R191" i="32"/>
  <c r="R192" i="32"/>
  <c r="R193" i="32"/>
  <c r="R194" i="32"/>
  <c r="R195" i="32"/>
  <c r="R196" i="32"/>
  <c r="R197" i="32"/>
  <c r="R198" i="32"/>
  <c r="R199" i="32"/>
  <c r="R200" i="32"/>
  <c r="R201" i="32"/>
  <c r="R202" i="32"/>
  <c r="R203" i="32"/>
  <c r="R204" i="32"/>
  <c r="R205" i="32"/>
  <c r="R206" i="32"/>
  <c r="R207" i="32"/>
  <c r="R208" i="32"/>
  <c r="R209" i="32"/>
  <c r="R210" i="32"/>
  <c r="R211" i="32"/>
  <c r="R212" i="32"/>
  <c r="R213" i="32"/>
  <c r="R214" i="32"/>
  <c r="R215" i="32"/>
  <c r="R216" i="32"/>
  <c r="R217" i="32"/>
  <c r="R218" i="32"/>
  <c r="R219" i="32"/>
  <c r="R220" i="32"/>
  <c r="R221" i="32"/>
  <c r="R222" i="32"/>
  <c r="R223" i="32"/>
  <c r="R224" i="32"/>
  <c r="R225" i="32"/>
  <c r="R226" i="32"/>
  <c r="R227" i="32"/>
  <c r="R228" i="32"/>
  <c r="R229" i="32"/>
  <c r="R230" i="32"/>
  <c r="R231" i="32"/>
  <c r="R232" i="32"/>
  <c r="R233" i="32"/>
  <c r="R234" i="32"/>
  <c r="R235" i="32"/>
  <c r="R236" i="32"/>
  <c r="R237" i="32"/>
  <c r="R238" i="32"/>
  <c r="R239" i="32"/>
  <c r="R240" i="32"/>
  <c r="R241" i="32"/>
  <c r="R242" i="32"/>
  <c r="R243" i="32"/>
  <c r="R244" i="32"/>
  <c r="R245" i="32"/>
  <c r="R246" i="32"/>
  <c r="R247" i="32"/>
  <c r="R248" i="32"/>
  <c r="R249" i="32"/>
  <c r="R250" i="32"/>
  <c r="R251" i="32"/>
  <c r="R252" i="32"/>
  <c r="R253" i="32"/>
  <c r="R254" i="32"/>
  <c r="R255" i="32"/>
  <c r="R256" i="32"/>
  <c r="R257" i="32"/>
  <c r="R258" i="32"/>
  <c r="R259" i="32"/>
  <c r="R260" i="32"/>
  <c r="R261" i="32"/>
  <c r="R262" i="32"/>
  <c r="R263" i="32"/>
  <c r="R264" i="32"/>
  <c r="R265" i="32"/>
  <c r="R266" i="32"/>
  <c r="R267" i="32"/>
  <c r="R268" i="32"/>
  <c r="R269" i="32"/>
  <c r="R270" i="32"/>
  <c r="R271" i="32"/>
  <c r="R272" i="32"/>
  <c r="R273" i="32"/>
  <c r="R274" i="32"/>
  <c r="R275" i="32"/>
  <c r="R276" i="32"/>
  <c r="R277" i="32"/>
  <c r="R278" i="32"/>
  <c r="R279" i="32"/>
  <c r="R280" i="32"/>
  <c r="R281" i="32"/>
  <c r="R282" i="32"/>
  <c r="R283" i="32"/>
  <c r="R284" i="32"/>
  <c r="R285" i="32"/>
  <c r="R286" i="32"/>
  <c r="R287" i="32"/>
  <c r="R288" i="32"/>
  <c r="R289" i="32"/>
  <c r="R290" i="32"/>
  <c r="R291" i="32"/>
  <c r="R292" i="32"/>
  <c r="R293" i="32"/>
  <c r="R294" i="32"/>
  <c r="R295" i="32"/>
  <c r="R296" i="32"/>
  <c r="R297" i="32"/>
  <c r="R298" i="32"/>
  <c r="R299" i="32"/>
  <c r="R300" i="32"/>
  <c r="R301" i="32"/>
  <c r="R302" i="32"/>
  <c r="R303" i="32"/>
  <c r="R304" i="32"/>
  <c r="R305" i="32"/>
  <c r="R306" i="32"/>
  <c r="R307" i="32"/>
  <c r="R308" i="32"/>
  <c r="R309" i="32"/>
  <c r="R310" i="32"/>
  <c r="R311" i="32"/>
  <c r="R312" i="32"/>
  <c r="R313" i="32"/>
  <c r="R314" i="32"/>
  <c r="R315" i="32"/>
  <c r="R316" i="32"/>
  <c r="R317" i="32"/>
  <c r="R318" i="32"/>
  <c r="R319" i="32"/>
  <c r="R320" i="32"/>
  <c r="R321" i="32"/>
  <c r="R322" i="32"/>
  <c r="R323" i="32"/>
  <c r="R324" i="32"/>
  <c r="R325" i="32"/>
  <c r="R326" i="32"/>
  <c r="R327" i="32"/>
  <c r="R328" i="32"/>
  <c r="R329" i="32"/>
  <c r="R330" i="32"/>
  <c r="R331" i="32"/>
  <c r="R332" i="32"/>
  <c r="R333" i="32"/>
  <c r="R334" i="32"/>
  <c r="R335" i="32"/>
  <c r="R336" i="32"/>
  <c r="R337" i="32"/>
  <c r="R338" i="32"/>
  <c r="R339" i="32"/>
  <c r="R340" i="32"/>
  <c r="R341" i="32"/>
  <c r="R342" i="32"/>
  <c r="R343" i="32"/>
  <c r="R344" i="32"/>
  <c r="R345" i="32"/>
  <c r="R346" i="32"/>
  <c r="R347" i="32"/>
  <c r="R348" i="32"/>
  <c r="R349" i="32"/>
  <c r="R350" i="32"/>
  <c r="R351" i="32"/>
  <c r="R352" i="32"/>
  <c r="R353" i="32"/>
  <c r="R354" i="32"/>
  <c r="R355" i="32"/>
  <c r="R356" i="32"/>
  <c r="R357" i="32"/>
  <c r="R358" i="32"/>
  <c r="R359" i="32"/>
  <c r="R360" i="32"/>
  <c r="R361" i="32"/>
  <c r="R362" i="32"/>
  <c r="R363" i="32"/>
  <c r="R364" i="32"/>
  <c r="R365" i="32"/>
  <c r="R366" i="32"/>
  <c r="R367" i="32"/>
  <c r="R368" i="32"/>
  <c r="R369" i="32"/>
  <c r="R370" i="32"/>
  <c r="R371" i="32"/>
  <c r="R372" i="32"/>
  <c r="R373" i="32"/>
  <c r="R374" i="32"/>
  <c r="R375" i="32"/>
  <c r="R376" i="32"/>
  <c r="R377" i="32"/>
  <c r="R378" i="32"/>
  <c r="R379" i="32"/>
  <c r="R380" i="32"/>
  <c r="R381" i="32"/>
  <c r="R382" i="32"/>
  <c r="R383" i="32"/>
  <c r="R384" i="32"/>
  <c r="R385" i="32"/>
  <c r="R386" i="32"/>
  <c r="R387" i="32"/>
  <c r="R388" i="32"/>
  <c r="R389" i="32"/>
  <c r="R390" i="32"/>
  <c r="R391" i="32"/>
  <c r="R392" i="32"/>
  <c r="R393" i="32"/>
  <c r="R394" i="32"/>
  <c r="R395" i="32"/>
  <c r="R396" i="32"/>
  <c r="R397" i="32"/>
  <c r="R398" i="32"/>
  <c r="R399" i="32"/>
  <c r="R400" i="32"/>
  <c r="R401" i="32"/>
  <c r="R402" i="32"/>
  <c r="R403" i="32"/>
  <c r="R404" i="32"/>
  <c r="R405" i="32"/>
  <c r="R406" i="32"/>
  <c r="R407" i="32"/>
  <c r="R408" i="32"/>
  <c r="R409" i="32"/>
  <c r="R410" i="32"/>
  <c r="R411" i="32"/>
  <c r="R412" i="32"/>
  <c r="R413" i="32"/>
  <c r="R414" i="32"/>
  <c r="R415" i="32"/>
  <c r="R416" i="32"/>
  <c r="R417" i="32"/>
  <c r="R418" i="32"/>
  <c r="R419" i="32"/>
  <c r="R420" i="32"/>
  <c r="R421" i="32"/>
  <c r="R422" i="32"/>
  <c r="R423" i="32"/>
  <c r="R424" i="32"/>
  <c r="R425" i="32"/>
  <c r="R426" i="32"/>
  <c r="R427" i="32"/>
  <c r="R428" i="32"/>
  <c r="R429" i="32"/>
  <c r="R430" i="32"/>
  <c r="R431" i="32"/>
  <c r="R432" i="32"/>
  <c r="R433" i="32"/>
  <c r="R434" i="32"/>
  <c r="R435" i="32"/>
  <c r="R436" i="32"/>
  <c r="R437" i="32"/>
  <c r="R438" i="32"/>
  <c r="R439" i="32"/>
  <c r="R440" i="32"/>
  <c r="R441" i="32"/>
  <c r="R442" i="32"/>
  <c r="R443" i="32"/>
  <c r="R444" i="32"/>
  <c r="R445" i="32"/>
  <c r="R446" i="32"/>
  <c r="R447" i="32"/>
  <c r="R448" i="32"/>
  <c r="R449" i="32"/>
  <c r="R450" i="32"/>
  <c r="R451" i="32"/>
  <c r="R452" i="32"/>
  <c r="R453" i="32"/>
  <c r="R454" i="32"/>
  <c r="R455" i="32"/>
  <c r="R456" i="32"/>
  <c r="R457" i="32"/>
  <c r="R458" i="32"/>
  <c r="R459" i="32"/>
  <c r="R460" i="32"/>
  <c r="R461" i="32"/>
  <c r="R462" i="32"/>
  <c r="R463" i="32"/>
  <c r="R464" i="32"/>
  <c r="R465" i="32"/>
  <c r="R466" i="32"/>
  <c r="R467" i="32"/>
  <c r="R468" i="32"/>
  <c r="R469" i="32"/>
  <c r="R470" i="32"/>
  <c r="R471" i="32"/>
  <c r="R472" i="32"/>
  <c r="R473" i="32"/>
  <c r="R474" i="32"/>
  <c r="R475" i="32"/>
  <c r="R476" i="32"/>
  <c r="R477" i="32"/>
  <c r="R478" i="32"/>
  <c r="R479" i="32"/>
  <c r="R480" i="32"/>
  <c r="R481" i="32"/>
  <c r="R482" i="32"/>
  <c r="R483" i="32"/>
  <c r="R484" i="32"/>
  <c r="R485" i="32"/>
  <c r="R486" i="32"/>
  <c r="R487" i="32"/>
  <c r="R488" i="32"/>
  <c r="R489" i="32"/>
  <c r="R490" i="32"/>
  <c r="R491" i="32"/>
  <c r="R492" i="32"/>
  <c r="R493" i="32"/>
  <c r="R494" i="32"/>
  <c r="R495" i="32"/>
  <c r="R496" i="32"/>
  <c r="R497" i="32"/>
  <c r="R498" i="32"/>
  <c r="R499" i="32"/>
  <c r="R500" i="32"/>
  <c r="R501" i="32"/>
  <c r="R502" i="32"/>
  <c r="R503" i="32"/>
  <c r="R504" i="32"/>
  <c r="R505" i="32"/>
  <c r="R506" i="32"/>
  <c r="R507" i="32"/>
  <c r="R508" i="32"/>
  <c r="R509" i="32"/>
  <c r="R510" i="32"/>
  <c r="R511" i="32"/>
  <c r="R512" i="32"/>
  <c r="R513" i="32"/>
  <c r="R514" i="32"/>
  <c r="R515" i="32"/>
  <c r="R516" i="32"/>
  <c r="R517" i="32"/>
  <c r="R518" i="32"/>
  <c r="R519" i="32"/>
  <c r="R520" i="32"/>
  <c r="R521" i="32"/>
  <c r="R522" i="32"/>
  <c r="R523" i="32"/>
  <c r="R524" i="32"/>
  <c r="R525" i="32"/>
  <c r="R526" i="32"/>
  <c r="R527" i="32"/>
  <c r="R528" i="32"/>
  <c r="R529" i="32"/>
  <c r="R530" i="32"/>
  <c r="R531" i="32"/>
  <c r="R532" i="32"/>
  <c r="R533" i="32"/>
  <c r="R534" i="32"/>
  <c r="R535" i="32"/>
  <c r="R536" i="32"/>
  <c r="R537" i="32"/>
  <c r="R538" i="32"/>
  <c r="R539" i="32"/>
  <c r="R540" i="32"/>
  <c r="R541" i="32"/>
  <c r="R542" i="32"/>
  <c r="R543" i="32"/>
  <c r="R544" i="32"/>
  <c r="R545" i="32"/>
  <c r="R546" i="32"/>
  <c r="R547" i="32"/>
  <c r="R548" i="32"/>
  <c r="R549" i="32"/>
  <c r="R550" i="32"/>
  <c r="R551" i="32"/>
  <c r="R552" i="32"/>
  <c r="R553" i="32"/>
  <c r="R554" i="32"/>
  <c r="R555" i="32"/>
  <c r="R556" i="32"/>
  <c r="R557" i="32"/>
  <c r="R558" i="32"/>
  <c r="R559" i="32"/>
  <c r="R560" i="32"/>
  <c r="R561" i="32"/>
  <c r="R562" i="32"/>
  <c r="R563" i="32"/>
  <c r="R564" i="32"/>
  <c r="R565" i="32"/>
  <c r="R566" i="32"/>
  <c r="R567" i="32"/>
  <c r="R568" i="32"/>
  <c r="R569" i="32"/>
  <c r="R570" i="32"/>
  <c r="R571" i="32"/>
  <c r="R572" i="32"/>
  <c r="R573" i="32"/>
  <c r="R574" i="32"/>
  <c r="R575" i="32"/>
  <c r="R576" i="32"/>
  <c r="R577" i="32"/>
  <c r="R578" i="32"/>
  <c r="R579" i="32"/>
  <c r="R580" i="32"/>
  <c r="R581" i="32"/>
  <c r="R582" i="32"/>
  <c r="R583" i="32"/>
  <c r="R584" i="32"/>
  <c r="R585" i="32"/>
  <c r="R586" i="32"/>
  <c r="R587" i="32"/>
  <c r="R588" i="32"/>
  <c r="R589" i="32"/>
  <c r="R590" i="32"/>
  <c r="R591" i="32"/>
  <c r="R592" i="32"/>
  <c r="R593" i="32"/>
  <c r="R594" i="32"/>
  <c r="R595" i="32"/>
  <c r="R596" i="32"/>
  <c r="R597" i="32"/>
  <c r="R598" i="32"/>
  <c r="R599" i="32"/>
  <c r="R600" i="32"/>
  <c r="R601" i="32"/>
  <c r="R602" i="32"/>
  <c r="R603" i="32"/>
  <c r="R604" i="32"/>
  <c r="R605" i="32"/>
  <c r="R606" i="32"/>
  <c r="R607" i="32"/>
  <c r="R608" i="32"/>
  <c r="R609" i="32"/>
  <c r="R610" i="32"/>
  <c r="R611" i="32"/>
  <c r="R612" i="32"/>
  <c r="R613" i="32"/>
  <c r="R614" i="32"/>
  <c r="R615" i="32"/>
  <c r="R616" i="32"/>
  <c r="R617" i="32"/>
  <c r="R618" i="32"/>
  <c r="R619" i="32"/>
  <c r="R620" i="32"/>
  <c r="R621" i="32"/>
  <c r="R622" i="32"/>
  <c r="R623" i="32"/>
  <c r="R624" i="32"/>
  <c r="R625" i="32"/>
  <c r="R626" i="32"/>
  <c r="R627" i="32"/>
  <c r="R628" i="32"/>
  <c r="R629" i="32"/>
  <c r="R630" i="32"/>
  <c r="R631" i="32"/>
  <c r="R632" i="32"/>
  <c r="R633" i="32"/>
  <c r="R634" i="32"/>
  <c r="R635" i="32"/>
  <c r="R636" i="32"/>
  <c r="R637" i="32"/>
  <c r="R638" i="32"/>
  <c r="R639" i="32"/>
  <c r="R640" i="32"/>
  <c r="R641" i="32"/>
  <c r="R642" i="32"/>
  <c r="R643" i="32"/>
  <c r="R644" i="32"/>
  <c r="R645" i="32"/>
  <c r="R646" i="32"/>
  <c r="R647" i="32"/>
  <c r="R648" i="32"/>
  <c r="R649" i="32"/>
  <c r="R650" i="32"/>
  <c r="R651" i="32"/>
  <c r="R652" i="32"/>
  <c r="R653" i="32"/>
  <c r="R654" i="32"/>
  <c r="R655" i="32"/>
  <c r="R656" i="32"/>
  <c r="R657" i="32"/>
  <c r="R658" i="32"/>
  <c r="R659" i="32"/>
  <c r="R660" i="32"/>
  <c r="R661" i="32"/>
  <c r="R662" i="32"/>
  <c r="R663" i="32"/>
  <c r="R664" i="32"/>
  <c r="R665" i="32"/>
  <c r="R666" i="32"/>
  <c r="R667" i="32"/>
  <c r="R668" i="32"/>
  <c r="R669" i="32"/>
  <c r="R670" i="32"/>
  <c r="R671" i="32"/>
  <c r="R672" i="32"/>
  <c r="R673" i="32"/>
  <c r="R674" i="32"/>
  <c r="R675" i="32"/>
  <c r="R676" i="32"/>
  <c r="R677" i="32"/>
  <c r="R678" i="32"/>
  <c r="R679" i="32"/>
  <c r="R680" i="32"/>
  <c r="R681" i="32"/>
  <c r="R682" i="32"/>
  <c r="R683" i="32"/>
  <c r="R684" i="32"/>
  <c r="R685" i="32"/>
  <c r="R686" i="32"/>
  <c r="R687" i="32"/>
  <c r="R688" i="32"/>
  <c r="R689" i="32"/>
  <c r="R690" i="32"/>
  <c r="R691" i="32"/>
  <c r="R692" i="32"/>
  <c r="R693" i="32"/>
  <c r="R694" i="32"/>
  <c r="R695" i="32"/>
  <c r="R696" i="32"/>
  <c r="R697" i="32"/>
  <c r="R698" i="32"/>
  <c r="R699" i="32"/>
  <c r="R700" i="32"/>
  <c r="R701" i="32"/>
  <c r="R702" i="32"/>
  <c r="R703" i="32"/>
  <c r="R704" i="32"/>
  <c r="R705" i="32"/>
  <c r="R706" i="32"/>
  <c r="R707" i="32"/>
  <c r="R708" i="32"/>
  <c r="R709" i="32"/>
  <c r="R710" i="32"/>
  <c r="R711" i="32"/>
  <c r="R712" i="32"/>
  <c r="R713" i="32"/>
  <c r="R714" i="32"/>
  <c r="R715" i="32"/>
  <c r="R716" i="32"/>
  <c r="R717" i="32"/>
  <c r="R718" i="32"/>
  <c r="R719" i="32"/>
  <c r="R720" i="32"/>
  <c r="R721" i="32"/>
  <c r="R722" i="32"/>
  <c r="R723" i="32"/>
  <c r="R724" i="32"/>
  <c r="R725" i="32"/>
  <c r="R726" i="32"/>
  <c r="R727" i="32"/>
  <c r="R728" i="32"/>
  <c r="R729" i="32"/>
  <c r="R730" i="32"/>
  <c r="R731" i="32"/>
  <c r="R732" i="32"/>
  <c r="R733" i="32"/>
  <c r="R734" i="32"/>
  <c r="R735" i="32"/>
  <c r="R736" i="32"/>
  <c r="R737" i="32"/>
  <c r="R738" i="32"/>
  <c r="R739" i="32"/>
  <c r="R740" i="32"/>
  <c r="R741" i="32"/>
  <c r="R742" i="32"/>
  <c r="R743" i="32"/>
  <c r="R744" i="32"/>
  <c r="R745" i="32"/>
  <c r="R746" i="32"/>
  <c r="R747" i="32"/>
  <c r="R748" i="32"/>
  <c r="R749" i="32"/>
  <c r="R750" i="32"/>
  <c r="R751" i="32"/>
  <c r="R752" i="32"/>
  <c r="R753" i="32"/>
  <c r="R754" i="32"/>
  <c r="R755" i="32"/>
  <c r="R756" i="32"/>
  <c r="R757" i="32"/>
  <c r="R758" i="32"/>
  <c r="R759" i="32"/>
  <c r="R760" i="32"/>
  <c r="R761" i="32"/>
  <c r="R762" i="32"/>
  <c r="R763" i="32"/>
  <c r="R764" i="32"/>
  <c r="R765" i="32"/>
  <c r="R766" i="32"/>
  <c r="R767" i="32"/>
  <c r="R768" i="32"/>
  <c r="R769" i="32"/>
  <c r="R770" i="32"/>
  <c r="R771" i="32"/>
  <c r="R772" i="32"/>
  <c r="R773" i="32"/>
  <c r="R774" i="32"/>
  <c r="R775" i="32"/>
  <c r="R776" i="32"/>
  <c r="R777" i="32"/>
  <c r="R778" i="32"/>
  <c r="R779" i="32"/>
  <c r="R780" i="32"/>
  <c r="R781" i="32"/>
  <c r="R782" i="32"/>
  <c r="R783" i="32"/>
  <c r="R784" i="32"/>
  <c r="R785" i="32"/>
  <c r="R786" i="32"/>
  <c r="R787" i="32"/>
  <c r="R788" i="32"/>
  <c r="R789" i="32"/>
  <c r="R790" i="32"/>
  <c r="R791" i="32"/>
  <c r="R792" i="32"/>
  <c r="R793" i="32"/>
  <c r="R794" i="32"/>
  <c r="R795" i="32"/>
  <c r="R796" i="32"/>
  <c r="R797" i="32"/>
  <c r="R798" i="32"/>
  <c r="R799" i="32"/>
  <c r="R800" i="32"/>
  <c r="R801" i="32"/>
  <c r="R802" i="32"/>
  <c r="R803" i="32"/>
  <c r="R804" i="32"/>
  <c r="R805" i="32"/>
  <c r="R806" i="32"/>
  <c r="R807" i="32"/>
  <c r="R808" i="32"/>
  <c r="R809" i="32"/>
  <c r="R810" i="32"/>
  <c r="R811" i="32"/>
  <c r="R812" i="32"/>
  <c r="R813" i="32"/>
  <c r="R814" i="32"/>
  <c r="R815" i="32"/>
  <c r="R816" i="32"/>
  <c r="R817" i="32"/>
  <c r="R818" i="32"/>
  <c r="R819" i="32"/>
  <c r="R820" i="32"/>
  <c r="R821" i="32"/>
  <c r="R822" i="32"/>
  <c r="R823" i="32"/>
  <c r="R824" i="32"/>
  <c r="R825" i="32"/>
  <c r="R826" i="32"/>
  <c r="R827" i="32"/>
  <c r="R828" i="32"/>
  <c r="R829" i="32"/>
  <c r="R830" i="32"/>
  <c r="R831" i="32"/>
  <c r="R832" i="32"/>
  <c r="R833" i="32"/>
  <c r="R834" i="32"/>
  <c r="R835" i="32"/>
  <c r="R836" i="32"/>
  <c r="R837" i="32"/>
  <c r="R838" i="32"/>
  <c r="R839" i="32"/>
  <c r="R840" i="32"/>
  <c r="R841" i="32"/>
  <c r="R842" i="32"/>
  <c r="R843" i="32"/>
  <c r="R844" i="32"/>
  <c r="R845" i="32"/>
  <c r="R846" i="32"/>
  <c r="R847" i="32"/>
  <c r="R848" i="32"/>
  <c r="R849" i="32"/>
  <c r="R850" i="32"/>
  <c r="R851" i="32"/>
  <c r="R852" i="32"/>
  <c r="R853" i="32"/>
  <c r="R854" i="32"/>
  <c r="R855" i="32"/>
  <c r="R856" i="32"/>
  <c r="R857" i="32"/>
  <c r="R858" i="32"/>
  <c r="R859" i="32"/>
  <c r="R860" i="32"/>
  <c r="R861" i="32"/>
  <c r="R862" i="32"/>
  <c r="R863" i="32"/>
  <c r="R864" i="32"/>
  <c r="R865" i="32"/>
  <c r="R866" i="32"/>
  <c r="R867" i="32"/>
  <c r="R868" i="32"/>
  <c r="R869" i="32"/>
  <c r="R870" i="32"/>
  <c r="R871" i="32"/>
  <c r="R872" i="32"/>
  <c r="R873" i="32"/>
  <c r="R874" i="32"/>
  <c r="R875" i="32"/>
  <c r="R876" i="32"/>
  <c r="R877" i="32"/>
  <c r="R878" i="32"/>
  <c r="R879" i="32"/>
  <c r="R880" i="32"/>
  <c r="R881" i="32"/>
  <c r="R882" i="32"/>
  <c r="R883" i="32"/>
  <c r="R884" i="32"/>
  <c r="R885" i="32"/>
  <c r="R886" i="32"/>
  <c r="R887" i="32"/>
  <c r="R888" i="32"/>
  <c r="R889" i="32"/>
  <c r="R890" i="32"/>
  <c r="R891" i="32"/>
  <c r="R892" i="32"/>
  <c r="R893" i="32"/>
  <c r="R894" i="32"/>
  <c r="R895" i="32"/>
  <c r="R896" i="32"/>
  <c r="R897" i="32"/>
  <c r="R898" i="32"/>
  <c r="R899" i="32"/>
  <c r="R900" i="32"/>
  <c r="R901" i="32"/>
  <c r="R902" i="32"/>
  <c r="R903" i="32"/>
  <c r="R904" i="32"/>
  <c r="R905" i="32"/>
  <c r="R906" i="32"/>
  <c r="R907" i="32"/>
  <c r="R908" i="32"/>
  <c r="R909" i="32"/>
  <c r="R910" i="32"/>
  <c r="R911" i="32"/>
  <c r="R912" i="32"/>
  <c r="R913" i="32"/>
  <c r="R914" i="32"/>
  <c r="R915" i="32"/>
  <c r="R916" i="32"/>
  <c r="R917" i="32"/>
  <c r="R918" i="32"/>
  <c r="R919" i="32"/>
  <c r="R920" i="32"/>
  <c r="R921" i="32"/>
  <c r="R922" i="32"/>
  <c r="R923" i="32"/>
  <c r="R924" i="32"/>
  <c r="R925" i="32"/>
  <c r="R926" i="32"/>
  <c r="R927" i="32"/>
  <c r="R928" i="32"/>
  <c r="R929" i="32"/>
  <c r="R930" i="32"/>
  <c r="R931" i="32"/>
  <c r="R932" i="32"/>
  <c r="R933" i="32"/>
  <c r="R934" i="32"/>
  <c r="R935" i="32"/>
  <c r="R936" i="32"/>
  <c r="R937" i="32"/>
  <c r="R938" i="32"/>
  <c r="R939" i="32"/>
  <c r="R940" i="32"/>
  <c r="R941" i="32"/>
  <c r="R942" i="32"/>
  <c r="R943" i="32"/>
  <c r="R944" i="32"/>
  <c r="R945" i="32"/>
  <c r="R946" i="32"/>
  <c r="R947" i="32"/>
  <c r="R948" i="32"/>
  <c r="R949" i="32"/>
  <c r="R950" i="32"/>
  <c r="R951" i="32"/>
  <c r="R952" i="32"/>
  <c r="R953" i="32"/>
  <c r="R954" i="32"/>
  <c r="R955" i="32"/>
  <c r="R956" i="32"/>
  <c r="R957" i="32"/>
  <c r="R958" i="32"/>
  <c r="R959" i="32"/>
  <c r="R960" i="32"/>
  <c r="R961" i="32"/>
  <c r="R962" i="32"/>
  <c r="R963" i="32"/>
  <c r="R964" i="32"/>
  <c r="R965" i="32"/>
  <c r="R966" i="32"/>
  <c r="R967" i="32"/>
  <c r="R968" i="32"/>
  <c r="R969" i="32"/>
  <c r="R970" i="32"/>
  <c r="R971" i="32"/>
  <c r="R972" i="32"/>
  <c r="R973" i="32"/>
  <c r="R974" i="32"/>
  <c r="R975" i="32"/>
  <c r="R976" i="32"/>
  <c r="R977" i="32"/>
  <c r="R978" i="32"/>
  <c r="R979" i="32"/>
  <c r="R980" i="32"/>
  <c r="R981" i="32"/>
  <c r="R982" i="32"/>
  <c r="R983" i="32"/>
  <c r="R984" i="32"/>
  <c r="R985" i="32"/>
  <c r="R986" i="32"/>
  <c r="R987" i="32"/>
  <c r="R988" i="32"/>
  <c r="R989" i="32"/>
  <c r="R990" i="32"/>
  <c r="R991" i="32"/>
  <c r="R992" i="32"/>
  <c r="R993" i="32"/>
  <c r="R994" i="32"/>
  <c r="R995" i="32"/>
  <c r="R996" i="32"/>
  <c r="R997" i="32"/>
  <c r="R998" i="32"/>
  <c r="R999" i="32"/>
  <c r="R1000" i="32"/>
  <c r="R1001" i="32"/>
  <c r="R1002" i="32"/>
  <c r="R1003" i="32"/>
  <c r="R1004" i="32"/>
  <c r="R1005" i="32"/>
  <c r="R1006" i="32"/>
  <c r="R1007" i="32"/>
  <c r="R1008" i="32"/>
  <c r="R1009" i="32"/>
  <c r="R1010" i="32"/>
  <c r="R1011" i="32"/>
  <c r="R1012" i="32"/>
  <c r="R1013" i="32"/>
  <c r="R1014" i="32"/>
  <c r="R1015" i="32"/>
  <c r="R1016" i="32"/>
  <c r="R1017" i="32"/>
  <c r="R1018" i="32"/>
  <c r="R1019" i="32"/>
  <c r="R1020" i="32"/>
  <c r="R1021" i="32"/>
  <c r="R1022" i="32"/>
  <c r="R1023" i="32"/>
  <c r="R1024" i="32"/>
  <c r="R1025" i="32"/>
  <c r="R1026" i="32"/>
  <c r="R1027" i="32"/>
  <c r="R1028" i="32"/>
  <c r="R1029" i="32"/>
  <c r="R1030" i="32"/>
  <c r="R1031" i="32"/>
  <c r="R1032" i="32"/>
  <c r="R1033" i="32"/>
  <c r="R1034" i="32"/>
  <c r="R1035" i="32"/>
  <c r="R1036" i="32"/>
  <c r="R1037" i="32"/>
  <c r="R1038" i="32"/>
  <c r="R1039" i="32"/>
  <c r="R1040" i="32"/>
  <c r="R1041" i="32"/>
  <c r="R1042" i="32"/>
  <c r="R1043" i="32"/>
  <c r="R1044" i="32"/>
  <c r="R1045" i="32"/>
  <c r="R1046" i="32"/>
  <c r="R1047" i="32"/>
  <c r="R1048" i="32"/>
  <c r="R1049" i="32"/>
  <c r="R1050" i="32"/>
  <c r="R1051" i="32"/>
  <c r="R1052" i="32"/>
  <c r="R1053" i="32"/>
  <c r="R1054" i="32"/>
  <c r="R1055" i="32"/>
  <c r="R1056" i="32"/>
  <c r="R1057" i="32"/>
  <c r="R1058" i="32"/>
  <c r="R1059" i="32"/>
  <c r="R1060" i="32"/>
  <c r="R1061" i="32"/>
  <c r="R1062" i="32"/>
  <c r="R1063" i="32"/>
  <c r="R1064" i="32"/>
  <c r="R1065" i="32"/>
  <c r="R1066" i="32"/>
  <c r="R1067" i="32"/>
  <c r="R1068" i="32"/>
  <c r="R1069" i="32"/>
  <c r="R1070" i="32"/>
  <c r="R1071" i="32"/>
  <c r="R1072" i="32"/>
  <c r="R1073" i="32"/>
  <c r="R1074" i="32"/>
  <c r="R1075" i="32"/>
  <c r="R1076" i="32"/>
  <c r="R1077" i="32"/>
  <c r="R1078" i="32"/>
  <c r="R1079" i="32"/>
  <c r="R1080" i="32"/>
  <c r="R1081" i="32"/>
  <c r="R1082" i="32"/>
  <c r="R1083" i="32"/>
  <c r="R1084" i="32"/>
  <c r="R1085" i="32"/>
  <c r="R1086" i="32"/>
  <c r="R1087" i="32"/>
  <c r="R1088" i="32"/>
  <c r="R1089" i="32"/>
  <c r="R1090" i="32"/>
  <c r="R1091" i="32"/>
  <c r="R1092" i="32"/>
  <c r="R1093" i="32"/>
  <c r="R1094" i="32"/>
  <c r="R1095" i="32"/>
  <c r="R1096" i="32"/>
  <c r="R1097" i="32"/>
  <c r="R1098" i="32"/>
  <c r="R1099" i="32"/>
  <c r="R1100" i="32"/>
  <c r="R1101" i="32"/>
  <c r="R1102" i="32"/>
  <c r="R1103" i="32"/>
  <c r="R1104" i="32"/>
  <c r="R1105" i="32"/>
  <c r="R1106" i="32"/>
  <c r="R1107" i="32"/>
  <c r="R1108" i="32"/>
  <c r="R1109" i="32"/>
  <c r="R1110" i="32"/>
  <c r="R1111" i="32"/>
  <c r="R1112" i="32"/>
  <c r="R1113" i="32"/>
  <c r="R1114" i="32"/>
  <c r="R1115" i="32"/>
  <c r="R1116" i="32"/>
  <c r="R1117" i="32"/>
  <c r="R1118" i="32"/>
  <c r="R1119" i="32"/>
  <c r="R1120" i="32"/>
  <c r="R1121" i="32"/>
  <c r="R1122" i="32"/>
  <c r="R1123" i="32"/>
  <c r="R1124" i="32"/>
  <c r="R1125" i="32"/>
  <c r="R1126" i="32"/>
  <c r="R1127" i="32"/>
  <c r="R1128" i="32"/>
  <c r="R1129" i="32"/>
  <c r="R1130" i="32"/>
  <c r="R1131" i="32"/>
  <c r="R1132" i="32"/>
  <c r="R1133" i="32"/>
  <c r="R1134" i="32"/>
  <c r="R1135" i="32"/>
  <c r="R1136" i="32"/>
  <c r="R1137" i="32"/>
  <c r="R1138" i="32"/>
  <c r="R1139" i="32"/>
  <c r="R1140" i="32"/>
  <c r="R1141" i="32"/>
  <c r="R1142" i="32"/>
  <c r="R1143" i="32"/>
  <c r="R1144" i="32"/>
  <c r="R1145" i="32"/>
  <c r="R1146" i="32"/>
  <c r="R1147" i="32"/>
  <c r="R1148" i="32"/>
  <c r="R1149" i="32"/>
  <c r="R1150" i="32"/>
  <c r="R1151" i="32"/>
  <c r="R1152" i="32"/>
  <c r="R1153" i="32"/>
  <c r="R1154" i="32"/>
  <c r="R1155" i="32"/>
  <c r="R1156" i="32"/>
  <c r="R1157" i="32"/>
  <c r="R1158" i="32"/>
  <c r="R1159" i="32"/>
  <c r="R1160" i="32"/>
  <c r="R1161" i="32"/>
  <c r="R1162" i="32"/>
  <c r="R1163" i="32"/>
  <c r="R1164" i="32"/>
  <c r="R1165" i="32"/>
  <c r="R1166" i="32"/>
  <c r="R1167" i="32"/>
  <c r="R1168" i="32"/>
  <c r="R1169" i="32"/>
  <c r="R1170" i="32"/>
  <c r="R1171" i="32"/>
  <c r="R1172" i="32"/>
  <c r="R1173" i="32"/>
  <c r="R1174" i="32"/>
  <c r="R1175" i="32"/>
  <c r="R1176" i="32"/>
  <c r="R1177" i="32"/>
  <c r="R1178" i="32"/>
  <c r="R1179" i="32"/>
  <c r="R1180" i="32"/>
  <c r="R1181" i="32"/>
  <c r="R1182" i="32"/>
  <c r="R1183" i="32"/>
  <c r="R1184" i="32"/>
  <c r="R1185" i="32"/>
  <c r="R1186" i="32"/>
  <c r="R1187" i="32"/>
  <c r="R1188" i="32"/>
  <c r="R1189" i="32"/>
  <c r="R1190" i="32"/>
  <c r="R1191" i="32"/>
  <c r="R1192" i="32"/>
  <c r="R1193" i="32"/>
  <c r="R1194" i="32"/>
  <c r="R1195" i="32"/>
  <c r="R1196" i="32"/>
  <c r="R1197" i="32"/>
  <c r="R1198" i="32"/>
  <c r="R1199" i="32"/>
  <c r="R1200" i="32"/>
  <c r="R1201" i="32"/>
  <c r="R1202" i="32"/>
  <c r="R1203" i="32"/>
  <c r="R1204" i="32"/>
  <c r="R1205" i="32"/>
  <c r="R1206" i="32"/>
  <c r="R1207" i="32"/>
  <c r="R1208" i="32"/>
  <c r="R1209" i="32"/>
  <c r="R1210" i="32"/>
  <c r="R1211" i="32"/>
  <c r="R1212" i="32"/>
  <c r="R1213" i="32"/>
  <c r="R1214" i="32"/>
  <c r="R1215" i="32"/>
  <c r="R1216" i="32"/>
  <c r="R1217" i="32"/>
  <c r="R1218" i="32"/>
  <c r="R1219" i="32"/>
  <c r="R1220" i="32"/>
  <c r="R1221" i="32"/>
  <c r="R1222" i="32"/>
  <c r="R1223" i="32"/>
  <c r="R1224" i="32"/>
  <c r="R1225" i="32"/>
  <c r="R1226" i="32"/>
  <c r="R1227" i="32"/>
  <c r="R1228" i="32"/>
  <c r="R1229" i="32"/>
  <c r="R1230" i="32"/>
  <c r="R1231" i="32"/>
  <c r="R1232" i="32"/>
  <c r="R1233" i="32"/>
  <c r="R1234" i="32"/>
  <c r="R1235" i="32"/>
  <c r="R1236" i="32"/>
  <c r="R1237" i="32"/>
  <c r="R1238" i="32"/>
  <c r="R1239" i="32"/>
  <c r="R1240" i="32"/>
  <c r="R1241" i="32"/>
  <c r="R1242" i="32"/>
  <c r="R1243" i="32"/>
  <c r="R1244" i="32"/>
  <c r="R1245" i="32"/>
  <c r="R1246" i="32"/>
  <c r="R1247" i="32"/>
  <c r="R1248" i="32"/>
  <c r="R1249" i="32"/>
  <c r="R1250" i="32"/>
  <c r="R1251" i="32"/>
  <c r="R1252" i="32"/>
  <c r="R1253" i="32"/>
  <c r="R1254" i="32"/>
  <c r="R1255" i="32"/>
  <c r="R1256" i="32"/>
  <c r="R1257" i="32"/>
  <c r="R1258" i="32"/>
  <c r="R1259" i="32"/>
  <c r="R1260" i="32"/>
  <c r="R1261" i="32"/>
  <c r="R1262" i="32"/>
  <c r="R1263" i="32"/>
  <c r="R1264" i="32"/>
  <c r="R1265" i="32"/>
  <c r="R1266" i="32"/>
  <c r="R1267" i="32"/>
  <c r="R1268" i="32"/>
  <c r="R1269" i="32"/>
  <c r="R1270" i="32"/>
  <c r="R1271" i="32"/>
  <c r="R1272" i="32"/>
  <c r="R1273" i="32"/>
  <c r="R1274" i="32"/>
  <c r="R1275" i="32"/>
  <c r="R1276" i="32"/>
  <c r="R1277" i="32"/>
  <c r="R1278" i="32"/>
  <c r="R1279" i="32"/>
  <c r="R1280" i="32"/>
  <c r="R1281" i="32"/>
  <c r="R1282" i="32"/>
  <c r="R1283" i="32"/>
  <c r="R1284" i="32"/>
  <c r="R1285" i="32"/>
  <c r="R1286" i="32"/>
  <c r="R1287" i="32"/>
  <c r="R1288" i="32"/>
  <c r="R1289" i="32"/>
  <c r="R1290" i="32"/>
  <c r="R1291" i="32"/>
  <c r="R1292" i="32"/>
  <c r="R1293" i="32"/>
  <c r="R1294" i="32"/>
  <c r="R1295" i="32"/>
  <c r="R1296" i="32"/>
  <c r="R1297" i="32"/>
  <c r="R1298" i="32"/>
  <c r="R1299" i="32"/>
  <c r="R1300" i="32"/>
  <c r="R1301" i="32"/>
  <c r="R1302" i="32"/>
  <c r="R1303" i="32"/>
  <c r="R1304" i="32"/>
  <c r="R1305" i="32"/>
  <c r="R1306" i="32"/>
  <c r="R1307" i="32"/>
  <c r="R1308" i="32"/>
  <c r="R1309" i="32"/>
  <c r="R1310" i="32"/>
  <c r="R1311" i="32"/>
  <c r="R1312" i="32"/>
  <c r="R1313" i="32"/>
  <c r="R1314" i="32"/>
  <c r="R1315" i="32"/>
  <c r="R1316" i="32"/>
  <c r="R1317" i="32"/>
  <c r="R1318" i="32"/>
  <c r="R1319" i="32"/>
  <c r="R1320" i="32"/>
  <c r="R1321" i="32"/>
  <c r="R1322" i="32"/>
  <c r="R1323" i="32"/>
  <c r="R1324" i="32"/>
  <c r="R1325" i="32"/>
  <c r="R1326" i="32"/>
  <c r="R1327" i="32"/>
  <c r="R1328" i="32"/>
  <c r="R1329" i="32"/>
  <c r="R1330" i="32"/>
  <c r="R1331" i="32"/>
  <c r="R1332" i="32"/>
  <c r="R1333" i="32"/>
  <c r="R1334" i="32"/>
  <c r="R1335" i="32"/>
  <c r="R1336" i="32"/>
  <c r="R1337" i="32"/>
  <c r="R1338" i="32"/>
  <c r="R1339" i="32"/>
  <c r="R1340" i="32"/>
  <c r="R1341" i="32"/>
  <c r="R1342" i="32"/>
  <c r="R1343" i="32"/>
  <c r="R1344" i="32"/>
  <c r="R1345" i="32"/>
  <c r="R1346" i="32"/>
  <c r="R1347" i="32"/>
  <c r="R1348" i="32"/>
  <c r="R1349" i="32"/>
  <c r="R1350" i="32"/>
  <c r="R1351" i="32"/>
  <c r="R1352" i="32"/>
  <c r="R1353" i="32"/>
  <c r="R1354" i="32"/>
  <c r="R1355" i="32"/>
  <c r="R1356" i="32"/>
  <c r="R1357" i="32"/>
  <c r="R1358" i="32"/>
  <c r="R1359" i="32"/>
  <c r="R1360" i="32"/>
  <c r="R1361" i="32"/>
  <c r="R1362" i="32"/>
  <c r="R1363" i="32"/>
  <c r="R1364" i="32"/>
  <c r="R1365" i="32"/>
  <c r="R1366" i="32"/>
  <c r="R1367" i="32"/>
  <c r="R1368" i="32"/>
  <c r="R1369" i="32"/>
  <c r="R1370" i="32"/>
  <c r="R1371" i="32"/>
  <c r="R1372" i="32"/>
  <c r="R1373" i="32"/>
  <c r="R1374" i="32"/>
  <c r="R1375" i="32"/>
  <c r="R1376" i="32"/>
  <c r="R1377" i="32"/>
  <c r="R1378" i="32"/>
  <c r="R1379" i="32"/>
  <c r="R1380" i="32"/>
  <c r="R1381" i="32"/>
  <c r="R1382" i="32"/>
  <c r="R1383" i="32"/>
  <c r="R1384" i="32"/>
  <c r="R1385" i="32"/>
  <c r="R1386" i="32"/>
  <c r="R1387" i="32"/>
  <c r="R1388" i="32"/>
  <c r="R1389" i="32"/>
  <c r="R1390" i="32"/>
  <c r="R1391" i="32"/>
  <c r="R1392" i="32"/>
  <c r="R1393" i="32"/>
  <c r="R1394" i="32"/>
  <c r="R1395" i="32"/>
  <c r="R1396" i="32"/>
  <c r="R1397" i="32"/>
  <c r="R1398" i="32"/>
  <c r="R1399" i="32"/>
  <c r="R1400" i="32"/>
  <c r="R1401" i="32"/>
  <c r="R1402" i="32"/>
  <c r="R1403" i="32"/>
  <c r="R1404" i="32"/>
  <c r="R1405" i="32"/>
  <c r="R1406" i="32"/>
  <c r="R1407" i="32"/>
  <c r="R1408" i="32"/>
  <c r="R1409" i="32"/>
  <c r="R1410" i="32"/>
  <c r="R1411" i="32"/>
  <c r="R1412" i="32"/>
  <c r="R1413" i="32"/>
  <c r="R1414" i="32"/>
  <c r="R1415" i="32"/>
  <c r="R1416" i="32"/>
  <c r="R1417" i="32"/>
  <c r="R1418" i="32"/>
  <c r="R1419" i="32"/>
  <c r="R1420" i="32"/>
  <c r="R1421" i="32"/>
  <c r="R1422" i="32"/>
  <c r="R1423" i="32"/>
  <c r="R1424" i="32"/>
  <c r="R1425" i="32"/>
  <c r="R1426" i="32"/>
  <c r="R1427" i="32"/>
  <c r="R1428" i="32"/>
  <c r="R1429" i="32"/>
  <c r="R1430" i="32"/>
  <c r="R1431" i="32"/>
  <c r="R1432" i="32"/>
  <c r="R1433" i="32"/>
  <c r="R1434" i="32"/>
  <c r="R1435" i="32"/>
  <c r="R1436" i="32"/>
  <c r="R1437" i="32"/>
  <c r="R1438" i="32"/>
  <c r="R1439" i="32"/>
  <c r="R1440" i="32"/>
  <c r="R1441" i="32"/>
  <c r="R1442" i="32"/>
  <c r="R1443" i="32"/>
  <c r="R1444" i="32"/>
  <c r="R1445" i="32"/>
  <c r="R1446" i="32"/>
  <c r="R1447" i="32"/>
  <c r="R1448" i="32"/>
  <c r="R1449" i="32"/>
  <c r="R1450" i="32"/>
  <c r="R1451" i="32"/>
  <c r="R1452" i="32"/>
  <c r="R1453" i="32"/>
  <c r="R1454" i="32"/>
  <c r="R1455" i="32"/>
  <c r="R1456" i="32"/>
  <c r="R1457" i="32"/>
  <c r="R1458" i="32"/>
  <c r="R1459" i="32"/>
  <c r="R1460" i="32"/>
  <c r="R1461" i="32"/>
  <c r="R1462" i="32"/>
  <c r="R1463" i="32"/>
  <c r="R1464" i="32"/>
  <c r="R1465" i="32"/>
  <c r="R1466" i="32"/>
  <c r="R1467" i="32"/>
  <c r="R1468" i="32"/>
  <c r="R1469" i="32"/>
  <c r="R1470" i="32"/>
  <c r="R1471" i="32"/>
  <c r="R1472" i="32"/>
  <c r="R1473" i="32"/>
  <c r="R1474" i="32"/>
  <c r="R1475" i="32"/>
  <c r="R1476" i="32"/>
  <c r="R1477" i="32"/>
  <c r="R1478" i="32"/>
  <c r="R1479" i="32"/>
  <c r="R1480" i="32"/>
  <c r="R1481" i="32"/>
  <c r="R1482" i="32"/>
  <c r="R1483" i="32"/>
  <c r="R1484" i="32"/>
  <c r="R1485" i="32"/>
  <c r="R1486" i="32"/>
  <c r="R1487" i="32"/>
  <c r="R1488" i="32"/>
  <c r="R1489" i="32"/>
  <c r="R1490" i="32"/>
  <c r="R1491" i="32"/>
  <c r="R1492" i="32"/>
  <c r="R1493" i="32"/>
  <c r="R1494" i="32"/>
  <c r="R1495" i="32"/>
  <c r="R1496" i="32"/>
  <c r="R1497" i="32"/>
  <c r="R1498" i="32"/>
  <c r="R1499" i="32"/>
  <c r="R1500" i="32"/>
  <c r="R1501" i="32"/>
  <c r="R1502" i="32"/>
  <c r="R1503" i="32"/>
  <c r="R1504" i="32"/>
  <c r="R1505" i="32"/>
  <c r="R1506" i="32"/>
  <c r="R1507" i="32"/>
  <c r="R1508" i="32"/>
  <c r="R1509" i="32"/>
  <c r="R1510" i="32"/>
  <c r="R1511" i="32"/>
  <c r="R1512" i="32"/>
  <c r="R1513" i="32"/>
  <c r="R1514" i="32"/>
  <c r="R1515" i="32"/>
  <c r="R1516" i="32"/>
  <c r="R1517" i="32"/>
  <c r="R1518" i="32"/>
  <c r="R1519" i="32"/>
  <c r="R1520" i="32"/>
  <c r="R1521" i="32"/>
  <c r="R1522" i="32"/>
  <c r="R1523" i="32"/>
  <c r="R1524" i="32"/>
  <c r="R1525" i="32"/>
  <c r="R1526" i="32"/>
  <c r="R1527" i="32"/>
  <c r="R1528" i="32"/>
  <c r="R1529" i="32"/>
  <c r="R1530" i="32"/>
  <c r="R1531" i="32"/>
  <c r="R1532" i="32"/>
  <c r="R1533" i="32"/>
  <c r="R1534" i="32"/>
  <c r="R1535" i="32"/>
  <c r="R1536" i="32"/>
  <c r="R1537" i="32"/>
  <c r="R1538" i="32"/>
  <c r="R1539" i="32"/>
  <c r="R1540" i="32"/>
  <c r="R1541" i="32"/>
  <c r="R1542" i="32"/>
  <c r="R1543" i="32"/>
  <c r="R1544" i="32"/>
  <c r="R1545" i="32"/>
  <c r="R1546" i="32"/>
  <c r="R1547" i="32"/>
  <c r="R1548" i="32"/>
  <c r="R1549" i="32"/>
  <c r="R1550" i="32"/>
  <c r="R1551" i="32"/>
  <c r="R1552" i="32"/>
  <c r="R5" i="32"/>
  <c r="P6" i="32"/>
  <c r="P5" i="32"/>
  <c r="O5" i="32"/>
  <c r="O6" i="32" s="1"/>
  <c r="Y26" i="32"/>
  <c r="Y29" i="32" s="1"/>
  <c r="Y30" i="32" s="1"/>
  <c r="Y27" i="32" l="1"/>
  <c r="Y8" i="32"/>
  <c r="Y9" i="32" s="1"/>
  <c r="H261" i="32" s="1"/>
  <c r="E1552" i="32"/>
  <c r="F1552" i="32" s="1"/>
  <c r="E1551" i="32"/>
  <c r="F1551" i="32" s="1"/>
  <c r="E1550" i="32"/>
  <c r="F1550" i="32" s="1"/>
  <c r="E1549" i="32"/>
  <c r="F1549" i="32" s="1"/>
  <c r="E1548" i="32"/>
  <c r="F1548" i="32" s="1"/>
  <c r="E1547" i="32"/>
  <c r="E1546" i="32"/>
  <c r="F1546" i="32" s="1"/>
  <c r="E1545" i="32"/>
  <c r="F1545" i="32" s="1"/>
  <c r="E1544" i="32"/>
  <c r="F1544" i="32" s="1"/>
  <c r="E1543" i="32"/>
  <c r="E1542" i="32"/>
  <c r="F1542" i="32" s="1"/>
  <c r="E1541" i="32"/>
  <c r="F1541" i="32" s="1"/>
  <c r="E1540" i="32"/>
  <c r="F1540" i="32" s="1"/>
  <c r="E1539" i="32"/>
  <c r="E1538" i="32"/>
  <c r="F1538" i="32" s="1"/>
  <c r="E1537" i="32"/>
  <c r="F1537" i="32" s="1"/>
  <c r="E1536" i="32"/>
  <c r="E1535" i="32"/>
  <c r="F1535" i="32" s="1"/>
  <c r="E1534" i="32"/>
  <c r="F1534" i="32" s="1"/>
  <c r="E1533" i="32"/>
  <c r="F1533" i="32" s="1"/>
  <c r="E1532" i="32"/>
  <c r="F1532" i="32" s="1"/>
  <c r="E1531" i="32"/>
  <c r="E1530" i="32"/>
  <c r="F1530" i="32" s="1"/>
  <c r="E1529" i="32"/>
  <c r="F1529" i="32" s="1"/>
  <c r="E1528" i="32"/>
  <c r="F1528" i="32" s="1"/>
  <c r="E1527" i="32"/>
  <c r="E1526" i="32"/>
  <c r="F1526" i="32" s="1"/>
  <c r="E1525" i="32"/>
  <c r="F1525" i="32" s="1"/>
  <c r="E1524" i="32"/>
  <c r="F1524" i="32" s="1"/>
  <c r="E1523" i="32"/>
  <c r="E1522" i="32"/>
  <c r="F1522" i="32" s="1"/>
  <c r="E1521" i="32"/>
  <c r="F1521" i="32" s="1"/>
  <c r="E1520" i="32"/>
  <c r="F1520" i="32" s="1"/>
  <c r="E1519" i="32"/>
  <c r="F1519" i="32" s="1"/>
  <c r="E1518" i="32"/>
  <c r="F1518" i="32" s="1"/>
  <c r="E1517" i="32"/>
  <c r="F1517" i="32" s="1"/>
  <c r="E1516" i="32"/>
  <c r="F1516" i="32" s="1"/>
  <c r="E1515" i="32"/>
  <c r="E1514" i="32"/>
  <c r="F1514" i="32" s="1"/>
  <c r="E1513" i="32"/>
  <c r="F1513" i="32" s="1"/>
  <c r="E1512" i="32"/>
  <c r="F1512" i="32" s="1"/>
  <c r="E1511" i="32"/>
  <c r="E1510" i="32"/>
  <c r="F1510" i="32" s="1"/>
  <c r="E1509" i="32"/>
  <c r="F1509" i="32" s="1"/>
  <c r="E1508" i="32"/>
  <c r="F1508" i="32" s="1"/>
  <c r="E1507" i="32"/>
  <c r="E1506" i="32"/>
  <c r="F1506" i="32" s="1"/>
  <c r="E1505" i="32"/>
  <c r="F1505" i="32" s="1"/>
  <c r="E1504" i="32"/>
  <c r="F1504" i="32" s="1"/>
  <c r="E1503" i="32"/>
  <c r="F1503" i="32" s="1"/>
  <c r="E1502" i="32"/>
  <c r="F1502" i="32" s="1"/>
  <c r="E1501" i="32"/>
  <c r="F1501" i="32" s="1"/>
  <c r="E1500" i="32"/>
  <c r="F1500" i="32" s="1"/>
  <c r="E1499" i="32"/>
  <c r="E1498" i="32"/>
  <c r="F1498" i="32" s="1"/>
  <c r="E1497" i="32"/>
  <c r="F1497" i="32" s="1"/>
  <c r="E1496" i="32"/>
  <c r="F1496" i="32" s="1"/>
  <c r="E1495" i="32"/>
  <c r="E1494" i="32"/>
  <c r="F1494" i="32" s="1"/>
  <c r="E1493" i="32"/>
  <c r="F1493" i="32" s="1"/>
  <c r="E1492" i="32"/>
  <c r="F1492" i="32" s="1"/>
  <c r="E1491" i="32"/>
  <c r="E1490" i="32"/>
  <c r="F1490" i="32" s="1"/>
  <c r="E1489" i="32"/>
  <c r="F1489" i="32" s="1"/>
  <c r="E1488" i="32"/>
  <c r="F1488" i="32" s="1"/>
  <c r="E1487" i="32"/>
  <c r="F1487" i="32" s="1"/>
  <c r="E1486" i="32"/>
  <c r="F1486" i="32" s="1"/>
  <c r="E1485" i="32"/>
  <c r="F1485" i="32" s="1"/>
  <c r="E1484" i="32"/>
  <c r="F1484" i="32" s="1"/>
  <c r="E1483" i="32"/>
  <c r="E1482" i="32"/>
  <c r="F1482" i="32" s="1"/>
  <c r="E1481" i="32"/>
  <c r="F1481" i="32" s="1"/>
  <c r="E1480" i="32"/>
  <c r="F1480" i="32" s="1"/>
  <c r="E1479" i="32"/>
  <c r="E1478" i="32"/>
  <c r="F1478" i="32" s="1"/>
  <c r="E1477" i="32"/>
  <c r="F1477" i="32" s="1"/>
  <c r="E1476" i="32"/>
  <c r="F1476" i="32" s="1"/>
  <c r="E1475" i="32"/>
  <c r="E1474" i="32"/>
  <c r="F1474" i="32" s="1"/>
  <c r="E1473" i="32"/>
  <c r="F1473" i="32" s="1"/>
  <c r="E1472" i="32"/>
  <c r="F1472" i="32" s="1"/>
  <c r="E1471" i="32"/>
  <c r="F1471" i="32" s="1"/>
  <c r="E1470" i="32"/>
  <c r="F1470" i="32" s="1"/>
  <c r="E1469" i="32"/>
  <c r="F1469" i="32" s="1"/>
  <c r="E1468" i="32"/>
  <c r="F1468" i="32" s="1"/>
  <c r="E1467" i="32"/>
  <c r="E1466" i="32"/>
  <c r="F1466" i="32" s="1"/>
  <c r="E1465" i="32"/>
  <c r="F1465" i="32" s="1"/>
  <c r="E1464" i="32"/>
  <c r="E1463" i="32"/>
  <c r="E1462" i="32"/>
  <c r="F1462" i="32" s="1"/>
  <c r="E1461" i="32"/>
  <c r="F1461" i="32" s="1"/>
  <c r="E1460" i="32"/>
  <c r="F1460" i="32" s="1"/>
  <c r="E1459" i="32"/>
  <c r="E1458" i="32"/>
  <c r="F1458" i="32" s="1"/>
  <c r="E1457" i="32"/>
  <c r="F1457" i="32" s="1"/>
  <c r="E1456" i="32"/>
  <c r="F1456" i="32" s="1"/>
  <c r="E1455" i="32"/>
  <c r="F1455" i="32" s="1"/>
  <c r="E1454" i="32"/>
  <c r="F1454" i="32" s="1"/>
  <c r="E1453" i="32"/>
  <c r="F1453" i="32" s="1"/>
  <c r="E1452" i="32"/>
  <c r="F1452" i="32" s="1"/>
  <c r="E1451" i="32"/>
  <c r="E1450" i="32"/>
  <c r="F1450" i="32" s="1"/>
  <c r="E1449" i="32"/>
  <c r="F1449" i="32" s="1"/>
  <c r="E1448" i="32"/>
  <c r="F1448" i="32" s="1"/>
  <c r="E1447" i="32"/>
  <c r="E1446" i="32"/>
  <c r="F1446" i="32" s="1"/>
  <c r="E1445" i="32"/>
  <c r="F1445" i="32" s="1"/>
  <c r="E1444" i="32"/>
  <c r="F1444" i="32" s="1"/>
  <c r="E1443" i="32"/>
  <c r="E1442" i="32"/>
  <c r="F1442" i="32" s="1"/>
  <c r="E1441" i="32"/>
  <c r="F1441" i="32" s="1"/>
  <c r="E1440" i="32"/>
  <c r="F1440" i="32" s="1"/>
  <c r="E1439" i="32"/>
  <c r="F1439" i="32" s="1"/>
  <c r="E1438" i="32"/>
  <c r="F1438" i="32" s="1"/>
  <c r="E1437" i="32"/>
  <c r="F1437" i="32" s="1"/>
  <c r="E1436" i="32"/>
  <c r="F1436" i="32" s="1"/>
  <c r="E1435" i="32"/>
  <c r="E1434" i="32"/>
  <c r="F1434" i="32" s="1"/>
  <c r="E1433" i="32"/>
  <c r="F1433" i="32" s="1"/>
  <c r="E1432" i="32"/>
  <c r="F1432" i="32" s="1"/>
  <c r="E1431" i="32"/>
  <c r="E1430" i="32"/>
  <c r="F1430" i="32" s="1"/>
  <c r="E1429" i="32"/>
  <c r="F1429" i="32" s="1"/>
  <c r="E1428" i="32"/>
  <c r="F1428" i="32" s="1"/>
  <c r="E1427" i="32"/>
  <c r="E1426" i="32"/>
  <c r="F1426" i="32" s="1"/>
  <c r="E1425" i="32"/>
  <c r="E1424" i="32"/>
  <c r="F1424" i="32" s="1"/>
  <c r="E1423" i="32"/>
  <c r="F1423" i="32" s="1"/>
  <c r="E1422" i="32"/>
  <c r="F1422" i="32" s="1"/>
  <c r="E1421" i="32"/>
  <c r="E1420" i="32"/>
  <c r="F1420" i="32" s="1"/>
  <c r="E1419" i="32"/>
  <c r="E1418" i="32"/>
  <c r="F1418" i="32" s="1"/>
  <c r="E1417" i="32"/>
  <c r="E1416" i="32"/>
  <c r="F1416" i="32" s="1"/>
  <c r="E1415" i="32"/>
  <c r="E1414" i="32"/>
  <c r="F1414" i="32" s="1"/>
  <c r="E1413" i="32"/>
  <c r="E1412" i="32"/>
  <c r="F1412" i="32" s="1"/>
  <c r="E1411" i="32"/>
  <c r="E1410" i="32"/>
  <c r="F1410" i="32" s="1"/>
  <c r="E1409" i="32"/>
  <c r="E1408" i="32"/>
  <c r="E1407" i="32"/>
  <c r="F1407" i="32" s="1"/>
  <c r="E1406" i="32"/>
  <c r="F1406" i="32" s="1"/>
  <c r="E1405" i="32"/>
  <c r="E1404" i="32"/>
  <c r="F1404" i="32" s="1"/>
  <c r="E1403" i="32"/>
  <c r="E1402" i="32"/>
  <c r="F1402" i="32" s="1"/>
  <c r="E1401" i="32"/>
  <c r="E1400" i="32"/>
  <c r="F1400" i="32" s="1"/>
  <c r="E1399" i="32"/>
  <c r="E1398" i="32"/>
  <c r="F1398" i="32" s="1"/>
  <c r="E1397" i="32"/>
  <c r="E1396" i="32"/>
  <c r="F1396" i="32" s="1"/>
  <c r="E1395" i="32"/>
  <c r="E1394" i="32"/>
  <c r="F1394" i="32" s="1"/>
  <c r="E1393" i="32"/>
  <c r="E1392" i="32"/>
  <c r="F1392" i="32" s="1"/>
  <c r="E1391" i="32"/>
  <c r="F1391" i="32" s="1"/>
  <c r="E1390" i="32"/>
  <c r="F1390" i="32" s="1"/>
  <c r="E1389" i="32"/>
  <c r="E1388" i="32"/>
  <c r="F1388" i="32" s="1"/>
  <c r="E1387" i="32"/>
  <c r="E1386" i="32"/>
  <c r="F1386" i="32" s="1"/>
  <c r="E1385" i="32"/>
  <c r="E1384" i="32"/>
  <c r="F1384" i="32" s="1"/>
  <c r="E1383" i="32"/>
  <c r="E1382" i="32"/>
  <c r="F1382" i="32" s="1"/>
  <c r="E1381" i="32"/>
  <c r="E1380" i="32"/>
  <c r="F1380" i="32" s="1"/>
  <c r="E1379" i="32"/>
  <c r="E1378" i="32"/>
  <c r="F1378" i="32" s="1"/>
  <c r="E1377" i="32"/>
  <c r="E1376" i="32"/>
  <c r="F1376" i="32" s="1"/>
  <c r="E1375" i="32"/>
  <c r="F1375" i="32" s="1"/>
  <c r="E1374" i="32"/>
  <c r="F1374" i="32" s="1"/>
  <c r="E1373" i="32"/>
  <c r="E1372" i="32"/>
  <c r="F1372" i="32" s="1"/>
  <c r="E1371" i="32"/>
  <c r="E1370" i="32"/>
  <c r="F1370" i="32" s="1"/>
  <c r="E1369" i="32"/>
  <c r="E1368" i="32"/>
  <c r="F1368" i="32" s="1"/>
  <c r="E1367" i="32"/>
  <c r="E1366" i="32"/>
  <c r="E1365" i="32"/>
  <c r="E1364" i="32"/>
  <c r="F1364" i="32" s="1"/>
  <c r="E1363" i="32"/>
  <c r="E1362" i="32"/>
  <c r="F1362" i="32" s="1"/>
  <c r="E1361" i="32"/>
  <c r="E1360" i="32"/>
  <c r="F1360" i="32" s="1"/>
  <c r="E1359" i="32"/>
  <c r="F1359" i="32" s="1"/>
  <c r="E1358" i="32"/>
  <c r="F1358" i="32" s="1"/>
  <c r="E1357" i="32"/>
  <c r="E1356" i="32"/>
  <c r="F1356" i="32" s="1"/>
  <c r="E1355" i="32"/>
  <c r="E1354" i="32"/>
  <c r="F1354" i="32" s="1"/>
  <c r="E1353" i="32"/>
  <c r="E1352" i="32"/>
  <c r="F1352" i="32" s="1"/>
  <c r="E1351" i="32"/>
  <c r="E1350" i="32"/>
  <c r="F1350" i="32" s="1"/>
  <c r="E1349" i="32"/>
  <c r="E1348" i="32"/>
  <c r="F1348" i="32" s="1"/>
  <c r="E1347" i="32"/>
  <c r="E1346" i="32"/>
  <c r="F1346" i="32" s="1"/>
  <c r="E1345" i="32"/>
  <c r="E1344" i="32"/>
  <c r="F1344" i="32" s="1"/>
  <c r="E1343" i="32"/>
  <c r="F1343" i="32" s="1"/>
  <c r="E1342" i="32"/>
  <c r="F1342" i="32" s="1"/>
  <c r="E1341" i="32"/>
  <c r="E1340" i="32"/>
  <c r="F1340" i="32" s="1"/>
  <c r="E1339" i="32"/>
  <c r="E1338" i="32"/>
  <c r="F1338" i="32" s="1"/>
  <c r="E1337" i="32"/>
  <c r="E1336" i="32"/>
  <c r="F1336" i="32" s="1"/>
  <c r="E1335" i="32"/>
  <c r="E1334" i="32"/>
  <c r="F1334" i="32" s="1"/>
  <c r="E1333" i="32"/>
  <c r="E1332" i="32"/>
  <c r="F1332" i="32" s="1"/>
  <c r="E1331" i="32"/>
  <c r="E1330" i="32"/>
  <c r="F1330" i="32" s="1"/>
  <c r="E1329" i="32"/>
  <c r="E1328" i="32"/>
  <c r="F1328" i="32" s="1"/>
  <c r="E1327" i="32"/>
  <c r="F1327" i="32" s="1"/>
  <c r="E1326" i="32"/>
  <c r="F1326" i="32" s="1"/>
  <c r="E1325" i="32"/>
  <c r="E1324" i="32"/>
  <c r="F1324" i="32" s="1"/>
  <c r="E1323" i="32"/>
  <c r="E1322" i="32"/>
  <c r="F1322" i="32" s="1"/>
  <c r="E1321" i="32"/>
  <c r="E1320" i="32"/>
  <c r="F1320" i="32" s="1"/>
  <c r="E1319" i="32"/>
  <c r="E1318" i="32"/>
  <c r="F1318" i="32" s="1"/>
  <c r="E1317" i="32"/>
  <c r="E1316" i="32"/>
  <c r="F1316" i="32" s="1"/>
  <c r="E1315" i="32"/>
  <c r="E1314" i="32"/>
  <c r="F1314" i="32" s="1"/>
  <c r="E1313" i="32"/>
  <c r="E1312" i="32"/>
  <c r="F1312" i="32" s="1"/>
  <c r="E1311" i="32"/>
  <c r="F1311" i="32" s="1"/>
  <c r="E1310" i="32"/>
  <c r="F1310" i="32" s="1"/>
  <c r="E1309" i="32"/>
  <c r="E1308" i="32"/>
  <c r="F1308" i="32" s="1"/>
  <c r="E1307" i="32"/>
  <c r="E1306" i="32"/>
  <c r="F1306" i="32" s="1"/>
  <c r="E1305" i="32"/>
  <c r="E1304" i="32"/>
  <c r="F1304" i="32" s="1"/>
  <c r="E1303" i="32"/>
  <c r="E1302" i="32"/>
  <c r="F1302" i="32" s="1"/>
  <c r="E1301" i="32"/>
  <c r="E1300" i="32"/>
  <c r="F1300" i="32" s="1"/>
  <c r="E1299" i="32"/>
  <c r="E1298" i="32"/>
  <c r="F1298" i="32" s="1"/>
  <c r="E1297" i="32"/>
  <c r="E1296" i="32"/>
  <c r="F1296" i="32" s="1"/>
  <c r="E1295" i="32"/>
  <c r="F1295" i="32" s="1"/>
  <c r="E1294" i="32"/>
  <c r="F1294" i="32" s="1"/>
  <c r="E1293" i="32"/>
  <c r="E1292" i="32"/>
  <c r="F1292" i="32" s="1"/>
  <c r="E1291" i="32"/>
  <c r="E1290" i="32"/>
  <c r="F1290" i="32" s="1"/>
  <c r="E1289" i="32"/>
  <c r="E1288" i="32"/>
  <c r="F1288" i="32" s="1"/>
  <c r="E1287" i="32"/>
  <c r="E1286" i="32"/>
  <c r="F1286" i="32" s="1"/>
  <c r="E1285" i="32"/>
  <c r="E1284" i="32"/>
  <c r="F1284" i="32" s="1"/>
  <c r="E1283" i="32"/>
  <c r="E1282" i="32"/>
  <c r="F1282" i="32" s="1"/>
  <c r="E1281" i="32"/>
  <c r="E1280" i="32"/>
  <c r="F1280" i="32" s="1"/>
  <c r="E1279" i="32"/>
  <c r="F1279" i="32" s="1"/>
  <c r="E1278" i="32"/>
  <c r="F1278" i="32" s="1"/>
  <c r="E1277" i="32"/>
  <c r="E1276" i="32"/>
  <c r="F1276" i="32" s="1"/>
  <c r="E1275" i="32"/>
  <c r="E1274" i="32"/>
  <c r="F1274" i="32" s="1"/>
  <c r="E1273" i="32"/>
  <c r="E1272" i="32"/>
  <c r="F1272" i="32" s="1"/>
  <c r="E1271" i="32"/>
  <c r="E1270" i="32"/>
  <c r="F1270" i="32" s="1"/>
  <c r="E1269" i="32"/>
  <c r="E1268" i="32"/>
  <c r="F1268" i="32" s="1"/>
  <c r="E1267" i="32"/>
  <c r="E1266" i="32"/>
  <c r="F1266" i="32" s="1"/>
  <c r="E1265" i="32"/>
  <c r="E1264" i="32"/>
  <c r="F1264" i="32" s="1"/>
  <c r="E1263" i="32"/>
  <c r="F1263" i="32" s="1"/>
  <c r="E1262" i="32"/>
  <c r="F1262" i="32" s="1"/>
  <c r="E1261" i="32"/>
  <c r="E1260" i="32"/>
  <c r="F1260" i="32" s="1"/>
  <c r="E1259" i="32"/>
  <c r="E1258" i="32"/>
  <c r="F1258" i="32" s="1"/>
  <c r="E1257" i="32"/>
  <c r="E1256" i="32"/>
  <c r="F1256" i="32" s="1"/>
  <c r="E1255" i="32"/>
  <c r="E1254" i="32"/>
  <c r="F1254" i="32" s="1"/>
  <c r="E1253" i="32"/>
  <c r="E1252" i="32"/>
  <c r="F1252" i="32" s="1"/>
  <c r="E1251" i="32"/>
  <c r="E1250" i="32"/>
  <c r="F1250" i="32" s="1"/>
  <c r="E1249" i="32"/>
  <c r="E1248" i="32"/>
  <c r="F1248" i="32" s="1"/>
  <c r="E1247" i="32"/>
  <c r="F1247" i="32" s="1"/>
  <c r="E1246" i="32"/>
  <c r="F1246" i="32" s="1"/>
  <c r="E1245" i="32"/>
  <c r="E1244" i="32"/>
  <c r="F1244" i="32" s="1"/>
  <c r="E1243" i="32"/>
  <c r="E1242" i="32"/>
  <c r="F1242" i="32" s="1"/>
  <c r="E1241" i="32"/>
  <c r="E1240" i="32"/>
  <c r="F1240" i="32" s="1"/>
  <c r="E1239" i="32"/>
  <c r="E1238" i="32"/>
  <c r="E1237" i="32"/>
  <c r="E1236" i="32"/>
  <c r="F1236" i="32" s="1"/>
  <c r="E1235" i="32"/>
  <c r="E1234" i="32"/>
  <c r="F1234" i="32" s="1"/>
  <c r="E1233" i="32"/>
  <c r="E1232" i="32"/>
  <c r="F1232" i="32" s="1"/>
  <c r="E1231" i="32"/>
  <c r="F1231" i="32" s="1"/>
  <c r="E1230" i="32"/>
  <c r="F1230" i="32" s="1"/>
  <c r="E1229" i="32"/>
  <c r="E1228" i="32"/>
  <c r="F1228" i="32" s="1"/>
  <c r="E1227" i="32"/>
  <c r="E1226" i="32"/>
  <c r="F1226" i="32" s="1"/>
  <c r="E1225" i="32"/>
  <c r="E1224" i="32"/>
  <c r="F1224" i="32" s="1"/>
  <c r="E1223" i="32"/>
  <c r="E1222" i="32"/>
  <c r="F1222" i="32" s="1"/>
  <c r="E1221" i="32"/>
  <c r="E1220" i="32"/>
  <c r="E1219" i="32"/>
  <c r="F1219" i="32" s="1"/>
  <c r="E1218" i="32"/>
  <c r="F1218" i="32" s="1"/>
  <c r="E1217" i="32"/>
  <c r="E1216" i="32"/>
  <c r="E1215" i="32"/>
  <c r="E1214" i="32"/>
  <c r="F1214" i="32" s="1"/>
  <c r="E1213" i="32"/>
  <c r="E1212" i="32"/>
  <c r="E1211" i="32"/>
  <c r="F1211" i="32" s="1"/>
  <c r="E1210" i="32"/>
  <c r="F1210" i="32" s="1"/>
  <c r="E1209" i="32"/>
  <c r="E1208" i="32"/>
  <c r="E1207" i="32"/>
  <c r="E1206" i="32"/>
  <c r="F1206" i="32" s="1"/>
  <c r="E1205" i="32"/>
  <c r="E1204" i="32"/>
  <c r="E1203" i="32"/>
  <c r="F1203" i="32" s="1"/>
  <c r="E1202" i="32"/>
  <c r="F1202" i="32" s="1"/>
  <c r="E1201" i="32"/>
  <c r="E1200" i="32"/>
  <c r="E1199" i="32"/>
  <c r="E1198" i="32"/>
  <c r="F1198" i="32" s="1"/>
  <c r="E1197" i="32"/>
  <c r="E1196" i="32"/>
  <c r="E1195" i="32"/>
  <c r="F1195" i="32" s="1"/>
  <c r="E1194" i="32"/>
  <c r="F1194" i="32" s="1"/>
  <c r="E1193" i="32"/>
  <c r="E1192" i="32"/>
  <c r="E1191" i="32"/>
  <c r="E1190" i="32"/>
  <c r="F1190" i="32" s="1"/>
  <c r="E1189" i="32"/>
  <c r="E1188" i="32"/>
  <c r="E1187" i="32"/>
  <c r="F1187" i="32" s="1"/>
  <c r="E1186" i="32"/>
  <c r="F1186" i="32" s="1"/>
  <c r="E1185" i="32"/>
  <c r="E1184" i="32"/>
  <c r="E1183" i="32"/>
  <c r="E1182" i="32"/>
  <c r="F1182" i="32" s="1"/>
  <c r="E1181" i="32"/>
  <c r="E1180" i="32"/>
  <c r="E1179" i="32"/>
  <c r="F1179" i="32" s="1"/>
  <c r="E1178" i="32"/>
  <c r="F1178" i="32" s="1"/>
  <c r="E1177" i="32"/>
  <c r="E1176" i="32"/>
  <c r="E1175" i="32"/>
  <c r="E1174" i="32"/>
  <c r="F1174" i="32" s="1"/>
  <c r="E1173" i="32"/>
  <c r="E1172" i="32"/>
  <c r="E1171" i="32"/>
  <c r="F1171" i="32" s="1"/>
  <c r="E1170" i="32"/>
  <c r="F1170" i="32" s="1"/>
  <c r="E1169" i="32"/>
  <c r="E1168" i="32"/>
  <c r="E1167" i="32"/>
  <c r="E1166" i="32"/>
  <c r="F1166" i="32" s="1"/>
  <c r="E1165" i="32"/>
  <c r="E1164" i="32"/>
  <c r="E1163" i="32"/>
  <c r="F1163" i="32" s="1"/>
  <c r="E1162" i="32"/>
  <c r="F1162" i="32" s="1"/>
  <c r="E1161" i="32"/>
  <c r="E1160" i="32"/>
  <c r="E1159" i="32"/>
  <c r="E1158" i="32"/>
  <c r="F1158" i="32" s="1"/>
  <c r="E1157" i="32"/>
  <c r="E1156" i="32"/>
  <c r="E1155" i="32"/>
  <c r="F1155" i="32" s="1"/>
  <c r="E1154" i="32"/>
  <c r="F1154" i="32" s="1"/>
  <c r="E1153" i="32"/>
  <c r="E1152" i="32"/>
  <c r="E1151" i="32"/>
  <c r="E1150" i="32"/>
  <c r="F1150" i="32" s="1"/>
  <c r="E1149" i="32"/>
  <c r="E1148" i="32"/>
  <c r="E1147" i="32"/>
  <c r="F1147" i="32" s="1"/>
  <c r="E1146" i="32"/>
  <c r="F1146" i="32" s="1"/>
  <c r="E1145" i="32"/>
  <c r="E1144" i="32"/>
  <c r="E1143" i="32"/>
  <c r="E1142" i="32"/>
  <c r="F1142" i="32" s="1"/>
  <c r="E1141" i="32"/>
  <c r="E1140" i="32"/>
  <c r="E1139" i="32"/>
  <c r="F1139" i="32" s="1"/>
  <c r="E1138" i="32"/>
  <c r="F1138" i="32" s="1"/>
  <c r="E1137" i="32"/>
  <c r="E1136" i="32"/>
  <c r="E1135" i="32"/>
  <c r="E1134" i="32"/>
  <c r="F1134" i="32" s="1"/>
  <c r="E1133" i="32"/>
  <c r="E1132" i="32"/>
  <c r="E1131" i="32"/>
  <c r="F1131" i="32" s="1"/>
  <c r="E1130" i="32"/>
  <c r="F1130" i="32" s="1"/>
  <c r="E1129" i="32"/>
  <c r="E1128" i="32"/>
  <c r="E1127" i="32"/>
  <c r="E1126" i="32"/>
  <c r="F1126" i="32" s="1"/>
  <c r="E1125" i="32"/>
  <c r="E1124" i="32"/>
  <c r="E1123" i="32"/>
  <c r="F1123" i="32" s="1"/>
  <c r="E1122" i="32"/>
  <c r="F1122" i="32" s="1"/>
  <c r="E1121" i="32"/>
  <c r="E1120" i="32"/>
  <c r="E1119" i="32"/>
  <c r="E1118" i="32"/>
  <c r="F1118" i="32" s="1"/>
  <c r="E1117" i="32"/>
  <c r="E1116" i="32"/>
  <c r="E1115" i="32"/>
  <c r="F1115" i="32" s="1"/>
  <c r="E1114" i="32"/>
  <c r="F1114" i="32" s="1"/>
  <c r="E1113" i="32"/>
  <c r="E1112" i="32"/>
  <c r="E1111" i="32"/>
  <c r="E1110" i="32"/>
  <c r="F1110" i="32" s="1"/>
  <c r="E1109" i="32"/>
  <c r="E1108" i="32"/>
  <c r="E1107" i="32"/>
  <c r="F1107" i="32" s="1"/>
  <c r="E1106" i="32"/>
  <c r="F1106" i="32" s="1"/>
  <c r="E1105" i="32"/>
  <c r="E1104" i="32"/>
  <c r="E1103" i="32"/>
  <c r="E1102" i="32"/>
  <c r="F1102" i="32" s="1"/>
  <c r="E1101" i="32"/>
  <c r="E1100" i="32"/>
  <c r="E1099" i="32"/>
  <c r="F1099" i="32" s="1"/>
  <c r="E1098" i="32"/>
  <c r="F1098" i="32" s="1"/>
  <c r="E1097" i="32"/>
  <c r="E1096" i="32"/>
  <c r="E1095" i="32"/>
  <c r="E1094" i="32"/>
  <c r="F1094" i="32" s="1"/>
  <c r="E1093" i="32"/>
  <c r="E1092" i="32"/>
  <c r="E1091" i="32"/>
  <c r="F1091" i="32" s="1"/>
  <c r="E1090" i="32"/>
  <c r="F1090" i="32" s="1"/>
  <c r="E1089" i="32"/>
  <c r="E1088" i="32"/>
  <c r="E1087" i="32"/>
  <c r="E1086" i="32"/>
  <c r="F1086" i="32" s="1"/>
  <c r="E1085" i="32"/>
  <c r="E1084" i="32"/>
  <c r="E1083" i="32"/>
  <c r="F1083" i="32" s="1"/>
  <c r="E1082" i="32"/>
  <c r="F1082" i="32" s="1"/>
  <c r="E1081" i="32"/>
  <c r="E1080" i="32"/>
  <c r="E1079" i="32"/>
  <c r="E1078" i="32"/>
  <c r="F1078" i="32" s="1"/>
  <c r="E1077" i="32"/>
  <c r="E1076" i="32"/>
  <c r="E1075" i="32"/>
  <c r="F1075" i="32" s="1"/>
  <c r="E1074" i="32"/>
  <c r="F1074" i="32" s="1"/>
  <c r="E1073" i="32"/>
  <c r="E1072" i="32"/>
  <c r="E1071" i="32"/>
  <c r="E1070" i="32"/>
  <c r="F1070" i="32" s="1"/>
  <c r="E1069" i="32"/>
  <c r="E1068" i="32"/>
  <c r="E1067" i="32"/>
  <c r="F1067" i="32" s="1"/>
  <c r="E1066" i="32"/>
  <c r="F1066" i="32" s="1"/>
  <c r="E1065" i="32"/>
  <c r="E1064" i="32"/>
  <c r="E1063" i="32"/>
  <c r="E1062" i="32"/>
  <c r="F1062" i="32" s="1"/>
  <c r="E1061" i="32"/>
  <c r="E1060" i="32"/>
  <c r="E1059" i="32"/>
  <c r="F1059" i="32" s="1"/>
  <c r="E1058" i="32"/>
  <c r="F1058" i="32" s="1"/>
  <c r="E1057" i="32"/>
  <c r="E1056" i="32"/>
  <c r="E1055" i="32"/>
  <c r="E1054" i="32"/>
  <c r="F1054" i="32" s="1"/>
  <c r="E1053" i="32"/>
  <c r="E1052" i="32"/>
  <c r="F1052" i="32" s="1"/>
  <c r="E1051" i="32"/>
  <c r="F1051" i="32" s="1"/>
  <c r="E1050" i="32"/>
  <c r="F1050" i="32" s="1"/>
  <c r="E1049" i="32"/>
  <c r="E1048" i="32"/>
  <c r="E1047" i="32"/>
  <c r="E1046" i="32"/>
  <c r="F1046" i="32" s="1"/>
  <c r="E1045" i="32"/>
  <c r="E1044" i="32"/>
  <c r="E1043" i="32"/>
  <c r="E1042" i="32"/>
  <c r="F1042" i="32" s="1"/>
  <c r="E1041" i="32"/>
  <c r="E1040" i="32"/>
  <c r="E1039" i="32"/>
  <c r="E1038" i="32"/>
  <c r="F1038" i="32" s="1"/>
  <c r="E1037" i="32"/>
  <c r="E1036" i="32"/>
  <c r="E1035" i="32"/>
  <c r="E1034" i="32"/>
  <c r="F1034" i="32" s="1"/>
  <c r="E1033" i="32"/>
  <c r="E1032" i="32"/>
  <c r="E1031" i="32"/>
  <c r="E1030" i="32"/>
  <c r="F1030" i="32" s="1"/>
  <c r="E1029" i="32"/>
  <c r="E1028" i="32"/>
  <c r="E1027" i="32"/>
  <c r="F1027" i="32" s="1"/>
  <c r="E1026" i="32"/>
  <c r="F1026" i="32" s="1"/>
  <c r="E1025" i="32"/>
  <c r="E1024" i="32"/>
  <c r="E1023" i="32"/>
  <c r="E1022" i="32"/>
  <c r="F1022" i="32" s="1"/>
  <c r="E1021" i="32"/>
  <c r="E1020" i="32"/>
  <c r="E1019" i="32"/>
  <c r="E1018" i="32"/>
  <c r="F1018" i="32" s="1"/>
  <c r="E1017" i="32"/>
  <c r="E1016" i="32"/>
  <c r="E1015" i="32"/>
  <c r="E1014" i="32"/>
  <c r="F1014" i="32" s="1"/>
  <c r="E1013" i="32"/>
  <c r="E1012" i="32"/>
  <c r="E1011" i="32"/>
  <c r="E1010" i="32"/>
  <c r="F1010" i="32" s="1"/>
  <c r="E1009" i="32"/>
  <c r="E1008" i="32"/>
  <c r="E1007" i="32"/>
  <c r="E1006" i="32"/>
  <c r="F1006" i="32" s="1"/>
  <c r="E1005" i="32"/>
  <c r="E1004" i="32"/>
  <c r="E1003" i="32"/>
  <c r="E1002" i="32"/>
  <c r="F1002" i="32" s="1"/>
  <c r="E1001" i="32"/>
  <c r="E1000" i="32"/>
  <c r="E999" i="32"/>
  <c r="E998" i="32"/>
  <c r="F998" i="32" s="1"/>
  <c r="E997" i="32"/>
  <c r="E996" i="32"/>
  <c r="E995" i="32"/>
  <c r="E994" i="32"/>
  <c r="F994" i="32" s="1"/>
  <c r="E993" i="32"/>
  <c r="E992" i="32"/>
  <c r="E991" i="32"/>
  <c r="E990" i="32"/>
  <c r="F990" i="32" s="1"/>
  <c r="E989" i="32"/>
  <c r="E988" i="32"/>
  <c r="E987" i="32"/>
  <c r="E986" i="32"/>
  <c r="F986" i="32" s="1"/>
  <c r="E985" i="32"/>
  <c r="E984" i="32"/>
  <c r="E983" i="32"/>
  <c r="E982" i="32"/>
  <c r="F982" i="32" s="1"/>
  <c r="E981" i="32"/>
  <c r="E980" i="32"/>
  <c r="E979" i="32"/>
  <c r="E978" i="32"/>
  <c r="F978" i="32" s="1"/>
  <c r="E977" i="32"/>
  <c r="E976" i="32"/>
  <c r="E975" i="32"/>
  <c r="E974" i="32"/>
  <c r="F974" i="32" s="1"/>
  <c r="E973" i="32"/>
  <c r="E972" i="32"/>
  <c r="E971" i="32"/>
  <c r="E970" i="32"/>
  <c r="F970" i="32" s="1"/>
  <c r="E969" i="32"/>
  <c r="E968" i="32"/>
  <c r="E967" i="32"/>
  <c r="E966" i="32"/>
  <c r="F966" i="32" s="1"/>
  <c r="E965" i="32"/>
  <c r="E964" i="32"/>
  <c r="E963" i="32"/>
  <c r="E962" i="32"/>
  <c r="F962" i="32" s="1"/>
  <c r="E961" i="32"/>
  <c r="E960" i="32"/>
  <c r="E959" i="32"/>
  <c r="E958" i="32"/>
  <c r="F958" i="32" s="1"/>
  <c r="E957" i="32"/>
  <c r="E956" i="32"/>
  <c r="E955" i="32"/>
  <c r="E954" i="32"/>
  <c r="F954" i="32" s="1"/>
  <c r="E953" i="32"/>
  <c r="E952" i="32"/>
  <c r="E951" i="32"/>
  <c r="E950" i="32"/>
  <c r="F950" i="32" s="1"/>
  <c r="E949" i="32"/>
  <c r="F949" i="32" s="1"/>
  <c r="E948" i="32"/>
  <c r="E947" i="32"/>
  <c r="E946" i="32"/>
  <c r="F946" i="32" s="1"/>
  <c r="E945" i="32"/>
  <c r="E944" i="32"/>
  <c r="E943" i="32"/>
  <c r="E942" i="32"/>
  <c r="F942" i="32" s="1"/>
  <c r="E941" i="32"/>
  <c r="E940" i="32"/>
  <c r="E939" i="32"/>
  <c r="E938" i="32"/>
  <c r="F938" i="32" s="1"/>
  <c r="E937" i="32"/>
  <c r="E936" i="32"/>
  <c r="E935" i="32"/>
  <c r="E934" i="32"/>
  <c r="F934" i="32" s="1"/>
  <c r="E933" i="32"/>
  <c r="E932" i="32"/>
  <c r="E931" i="32"/>
  <c r="E930" i="32"/>
  <c r="F930" i="32" s="1"/>
  <c r="E929" i="32"/>
  <c r="E928" i="32"/>
  <c r="E927" i="32"/>
  <c r="E926" i="32"/>
  <c r="F926" i="32" s="1"/>
  <c r="E925" i="32"/>
  <c r="E924" i="32"/>
  <c r="E923" i="32"/>
  <c r="E922" i="32"/>
  <c r="F922" i="32" s="1"/>
  <c r="E921" i="32"/>
  <c r="E920" i="32"/>
  <c r="E919" i="32"/>
  <c r="E918" i="32"/>
  <c r="F918" i="32" s="1"/>
  <c r="E917" i="32"/>
  <c r="F917" i="32" s="1"/>
  <c r="E916" i="32"/>
  <c r="E915" i="32"/>
  <c r="E914" i="32"/>
  <c r="F914" i="32" s="1"/>
  <c r="E913" i="32"/>
  <c r="E912" i="32"/>
  <c r="E911" i="32"/>
  <c r="E910" i="32"/>
  <c r="F910" i="32" s="1"/>
  <c r="E909" i="32"/>
  <c r="E908" i="32"/>
  <c r="E907" i="32"/>
  <c r="E906" i="32"/>
  <c r="F906" i="32" s="1"/>
  <c r="E905" i="32"/>
  <c r="E904" i="32"/>
  <c r="E903" i="32"/>
  <c r="E902" i="32"/>
  <c r="F902" i="32" s="1"/>
  <c r="E901" i="32"/>
  <c r="E900" i="32"/>
  <c r="E899" i="32"/>
  <c r="E898" i="32"/>
  <c r="F898" i="32" s="1"/>
  <c r="E897" i="32"/>
  <c r="E896" i="32"/>
  <c r="E895" i="32"/>
  <c r="E894" i="32"/>
  <c r="F894" i="32" s="1"/>
  <c r="E893" i="32"/>
  <c r="E892" i="32"/>
  <c r="E891" i="32"/>
  <c r="E890" i="32"/>
  <c r="F890" i="32" s="1"/>
  <c r="E889" i="32"/>
  <c r="E888" i="32"/>
  <c r="E887" i="32"/>
  <c r="E886" i="32"/>
  <c r="F886" i="32" s="1"/>
  <c r="E885" i="32"/>
  <c r="E884" i="32"/>
  <c r="E883" i="32"/>
  <c r="E882" i="32"/>
  <c r="F882" i="32" s="1"/>
  <c r="E881" i="32"/>
  <c r="E880" i="32"/>
  <c r="E879" i="32"/>
  <c r="E878" i="32"/>
  <c r="F878" i="32" s="1"/>
  <c r="E877" i="32"/>
  <c r="E876" i="32"/>
  <c r="E875" i="32"/>
  <c r="E874" i="32"/>
  <c r="F874" i="32" s="1"/>
  <c r="E873" i="32"/>
  <c r="E872" i="32"/>
  <c r="E871" i="32"/>
  <c r="E870" i="32"/>
  <c r="F870" i="32" s="1"/>
  <c r="E869" i="32"/>
  <c r="E868" i="32"/>
  <c r="E867" i="32"/>
  <c r="E866" i="32"/>
  <c r="F866" i="32" s="1"/>
  <c r="E865" i="32"/>
  <c r="E864" i="32"/>
  <c r="E863" i="32"/>
  <c r="E862" i="32"/>
  <c r="F862" i="32" s="1"/>
  <c r="E861" i="32"/>
  <c r="E860" i="32"/>
  <c r="E859" i="32"/>
  <c r="E858" i="32"/>
  <c r="F858" i="32" s="1"/>
  <c r="E857" i="32"/>
  <c r="E856" i="32"/>
  <c r="E855" i="32"/>
  <c r="E854" i="32"/>
  <c r="F854" i="32" s="1"/>
  <c r="E853" i="32"/>
  <c r="F853" i="32" s="1"/>
  <c r="E852" i="32"/>
  <c r="E851" i="32"/>
  <c r="E850" i="32"/>
  <c r="E849" i="32"/>
  <c r="F849" i="32" s="1"/>
  <c r="E848" i="32"/>
  <c r="E847" i="32"/>
  <c r="E846" i="32"/>
  <c r="E845" i="32"/>
  <c r="E844" i="32"/>
  <c r="E843" i="32"/>
  <c r="E842" i="32"/>
  <c r="E841" i="32"/>
  <c r="E840" i="32"/>
  <c r="E839" i="32"/>
  <c r="E838" i="32"/>
  <c r="F838" i="32" s="1"/>
  <c r="E837" i="32"/>
  <c r="F837" i="32" s="1"/>
  <c r="E836" i="32"/>
  <c r="E835" i="32"/>
  <c r="E834" i="32"/>
  <c r="E833" i="32"/>
  <c r="F833" i="32" s="1"/>
  <c r="E832" i="32"/>
  <c r="E831" i="32"/>
  <c r="E830" i="32"/>
  <c r="E829" i="32"/>
  <c r="E828" i="32"/>
  <c r="E827" i="32"/>
  <c r="E826" i="32"/>
  <c r="F826" i="32" s="1"/>
  <c r="E825" i="32"/>
  <c r="E824" i="32"/>
  <c r="E823" i="32"/>
  <c r="E822" i="32"/>
  <c r="F822" i="32" s="1"/>
  <c r="E821" i="32"/>
  <c r="F821" i="32" s="1"/>
  <c r="E820" i="32"/>
  <c r="E819" i="32"/>
  <c r="E818" i="32"/>
  <c r="E817" i="32"/>
  <c r="F817" i="32" s="1"/>
  <c r="E816" i="32"/>
  <c r="E815" i="32"/>
  <c r="E814" i="32"/>
  <c r="E813" i="32"/>
  <c r="E812" i="32"/>
  <c r="E811" i="32"/>
  <c r="E810" i="32"/>
  <c r="F810" i="32" s="1"/>
  <c r="E809" i="32"/>
  <c r="E808" i="32"/>
  <c r="E807" i="32"/>
  <c r="E806" i="32"/>
  <c r="F806" i="32" s="1"/>
  <c r="E805" i="32"/>
  <c r="F805" i="32" s="1"/>
  <c r="E804" i="32"/>
  <c r="E803" i="32"/>
  <c r="E802" i="32"/>
  <c r="E801" i="32"/>
  <c r="F801" i="32" s="1"/>
  <c r="E800" i="32"/>
  <c r="E799" i="32"/>
  <c r="E798" i="32"/>
  <c r="E797" i="32"/>
  <c r="E796" i="32"/>
  <c r="E795" i="32"/>
  <c r="E794" i="32"/>
  <c r="F794" i="32" s="1"/>
  <c r="E793" i="32"/>
  <c r="E792" i="32"/>
  <c r="E791" i="32"/>
  <c r="E790" i="32"/>
  <c r="F790" i="32" s="1"/>
  <c r="E789" i="32"/>
  <c r="F789" i="32" s="1"/>
  <c r="E788" i="32"/>
  <c r="E787" i="32"/>
  <c r="E786" i="32"/>
  <c r="E785" i="32"/>
  <c r="F785" i="32" s="1"/>
  <c r="E784" i="32"/>
  <c r="E783" i="32"/>
  <c r="E782" i="32"/>
  <c r="E781" i="32"/>
  <c r="E780" i="32"/>
  <c r="E779" i="32"/>
  <c r="E778" i="32"/>
  <c r="F778" i="32" s="1"/>
  <c r="E777" i="32"/>
  <c r="E776" i="32"/>
  <c r="E775" i="32"/>
  <c r="E774" i="32"/>
  <c r="F774" i="32" s="1"/>
  <c r="E773" i="32"/>
  <c r="F773" i="32" s="1"/>
  <c r="E772" i="32"/>
  <c r="E771" i="32"/>
  <c r="E770" i="32"/>
  <c r="E769" i="32"/>
  <c r="F769" i="32" s="1"/>
  <c r="E768" i="32"/>
  <c r="E767" i="32"/>
  <c r="E766" i="32"/>
  <c r="E765" i="32"/>
  <c r="E764" i="32"/>
  <c r="E763" i="32"/>
  <c r="E762" i="32"/>
  <c r="F762" i="32" s="1"/>
  <c r="E761" i="32"/>
  <c r="E760" i="32"/>
  <c r="E759" i="32"/>
  <c r="E758" i="32"/>
  <c r="F758" i="32" s="1"/>
  <c r="E757" i="32"/>
  <c r="E756" i="32"/>
  <c r="E755" i="32"/>
  <c r="E754" i="32"/>
  <c r="E753" i="32"/>
  <c r="F753" i="32" s="1"/>
  <c r="E752" i="32"/>
  <c r="E751" i="32"/>
  <c r="E750" i="32"/>
  <c r="E749" i="32"/>
  <c r="E748" i="32"/>
  <c r="E747" i="32"/>
  <c r="E746" i="32"/>
  <c r="E745" i="32"/>
  <c r="E744" i="32"/>
  <c r="E743" i="32"/>
  <c r="E742" i="32"/>
  <c r="F742" i="32" s="1"/>
  <c r="E741" i="32"/>
  <c r="F741" i="32" s="1"/>
  <c r="E740" i="32"/>
  <c r="E739" i="32"/>
  <c r="E738" i="32"/>
  <c r="E737" i="32"/>
  <c r="F737" i="32" s="1"/>
  <c r="E736" i="32"/>
  <c r="E735" i="32"/>
  <c r="E734" i="32"/>
  <c r="E733" i="32"/>
  <c r="E732" i="32"/>
  <c r="E731" i="32"/>
  <c r="E730" i="32"/>
  <c r="F730" i="32" s="1"/>
  <c r="E729" i="32"/>
  <c r="E728" i="32"/>
  <c r="E727" i="32"/>
  <c r="E726" i="32"/>
  <c r="F726" i="32" s="1"/>
  <c r="E725" i="32"/>
  <c r="F725" i="32" s="1"/>
  <c r="E724" i="32"/>
  <c r="E723" i="32"/>
  <c r="E722" i="32"/>
  <c r="E721" i="32"/>
  <c r="F721" i="32" s="1"/>
  <c r="E720" i="32"/>
  <c r="E719" i="32"/>
  <c r="E718" i="32"/>
  <c r="E717" i="32"/>
  <c r="E716" i="32"/>
  <c r="E715" i="32"/>
  <c r="E714" i="32"/>
  <c r="E713" i="32"/>
  <c r="E712" i="32"/>
  <c r="E711" i="32"/>
  <c r="E710" i="32"/>
  <c r="F710" i="32" s="1"/>
  <c r="E709" i="32"/>
  <c r="F709" i="32" s="1"/>
  <c r="E708" i="32"/>
  <c r="E707" i="32"/>
  <c r="E706" i="32"/>
  <c r="E705" i="32"/>
  <c r="F705" i="32" s="1"/>
  <c r="E704" i="32"/>
  <c r="E703" i="32"/>
  <c r="E702" i="32"/>
  <c r="E701" i="32"/>
  <c r="E700" i="32"/>
  <c r="E699" i="32"/>
  <c r="E698" i="32"/>
  <c r="F698" i="32" s="1"/>
  <c r="E697" i="32"/>
  <c r="E696" i="32"/>
  <c r="E695" i="32"/>
  <c r="E694" i="32"/>
  <c r="F694" i="32" s="1"/>
  <c r="E693" i="32"/>
  <c r="F693" i="32" s="1"/>
  <c r="E692" i="32"/>
  <c r="E691" i="32"/>
  <c r="E690" i="32"/>
  <c r="E689" i="32"/>
  <c r="F689" i="32" s="1"/>
  <c r="E688" i="32"/>
  <c r="E687" i="32"/>
  <c r="E686" i="32"/>
  <c r="E685" i="32"/>
  <c r="E684" i="32"/>
  <c r="E683" i="32"/>
  <c r="E682" i="32"/>
  <c r="F682" i="32" s="1"/>
  <c r="E681" i="32"/>
  <c r="E680" i="32"/>
  <c r="E679" i="32"/>
  <c r="E678" i="32"/>
  <c r="F678" i="32" s="1"/>
  <c r="E677" i="32"/>
  <c r="F677" i="32" s="1"/>
  <c r="E676" i="32"/>
  <c r="E675" i="32"/>
  <c r="E674" i="32"/>
  <c r="E673" i="32"/>
  <c r="F673" i="32" s="1"/>
  <c r="E672" i="32"/>
  <c r="E671" i="32"/>
  <c r="E670" i="32"/>
  <c r="E669" i="32"/>
  <c r="E668" i="32"/>
  <c r="E667" i="32"/>
  <c r="E666" i="32"/>
  <c r="F666" i="32" s="1"/>
  <c r="E665" i="32"/>
  <c r="E664" i="32"/>
  <c r="E663" i="32"/>
  <c r="E662" i="32"/>
  <c r="F662" i="32" s="1"/>
  <c r="E661" i="32"/>
  <c r="F661" i="32" s="1"/>
  <c r="E660" i="32"/>
  <c r="E659" i="32"/>
  <c r="E658" i="32"/>
  <c r="E657" i="32"/>
  <c r="F657" i="32" s="1"/>
  <c r="E656" i="32"/>
  <c r="E655" i="32"/>
  <c r="E654" i="32"/>
  <c r="E653" i="32"/>
  <c r="E652" i="32"/>
  <c r="E651" i="32"/>
  <c r="E650" i="32"/>
  <c r="F650" i="32" s="1"/>
  <c r="E649" i="32"/>
  <c r="E648" i="32"/>
  <c r="E647" i="32"/>
  <c r="E646" i="32"/>
  <c r="F646" i="32" s="1"/>
  <c r="E645" i="32"/>
  <c r="F645" i="32" s="1"/>
  <c r="E644" i="32"/>
  <c r="E643" i="32"/>
  <c r="E642" i="32"/>
  <c r="E641" i="32"/>
  <c r="F641" i="32" s="1"/>
  <c r="E640" i="32"/>
  <c r="E639" i="32"/>
  <c r="E638" i="32"/>
  <c r="E637" i="32"/>
  <c r="E636" i="32"/>
  <c r="E635" i="32"/>
  <c r="E634" i="32"/>
  <c r="F634" i="32" s="1"/>
  <c r="E633" i="32"/>
  <c r="E632" i="32"/>
  <c r="E631" i="32"/>
  <c r="E630" i="32"/>
  <c r="F630" i="32" s="1"/>
  <c r="E629" i="32"/>
  <c r="E628" i="32"/>
  <c r="E627" i="32"/>
  <c r="E626" i="32"/>
  <c r="E625" i="32"/>
  <c r="F625" i="32" s="1"/>
  <c r="E624" i="32"/>
  <c r="E623" i="32"/>
  <c r="E622" i="32"/>
  <c r="E621" i="32"/>
  <c r="E620" i="32"/>
  <c r="E619" i="32"/>
  <c r="E618" i="32"/>
  <c r="E617" i="32"/>
  <c r="E616" i="32"/>
  <c r="E615" i="32"/>
  <c r="E614" i="32"/>
  <c r="F614" i="32" s="1"/>
  <c r="E613" i="32"/>
  <c r="F613" i="32" s="1"/>
  <c r="E612" i="32"/>
  <c r="E611" i="32"/>
  <c r="E610" i="32"/>
  <c r="E609" i="32"/>
  <c r="F609" i="32" s="1"/>
  <c r="E608" i="32"/>
  <c r="E607" i="32"/>
  <c r="E606" i="32"/>
  <c r="E605" i="32"/>
  <c r="E604" i="32"/>
  <c r="E603" i="32"/>
  <c r="E602" i="32"/>
  <c r="F602" i="32" s="1"/>
  <c r="E601" i="32"/>
  <c r="E600" i="32"/>
  <c r="E599" i="32"/>
  <c r="E598" i="32"/>
  <c r="F598" i="32" s="1"/>
  <c r="E597" i="32"/>
  <c r="F597" i="32" s="1"/>
  <c r="E596" i="32"/>
  <c r="E595" i="32"/>
  <c r="E594" i="32"/>
  <c r="E593" i="32"/>
  <c r="F593" i="32" s="1"/>
  <c r="E592" i="32"/>
  <c r="E591" i="32"/>
  <c r="E590" i="32"/>
  <c r="E589" i="32"/>
  <c r="E588" i="32"/>
  <c r="E587" i="32"/>
  <c r="E586" i="32"/>
  <c r="E585" i="32"/>
  <c r="E584" i="32"/>
  <c r="E583" i="32"/>
  <c r="E582" i="32"/>
  <c r="F582" i="32" s="1"/>
  <c r="E581" i="32"/>
  <c r="F581" i="32" s="1"/>
  <c r="E580" i="32"/>
  <c r="E579" i="32"/>
  <c r="E578" i="32"/>
  <c r="E577" i="32"/>
  <c r="F577" i="32" s="1"/>
  <c r="E576" i="32"/>
  <c r="E575" i="32"/>
  <c r="E574" i="32"/>
  <c r="E573" i="32"/>
  <c r="E572" i="32"/>
  <c r="E571" i="32"/>
  <c r="E570" i="32"/>
  <c r="F570" i="32" s="1"/>
  <c r="E569" i="32"/>
  <c r="E568" i="32"/>
  <c r="E567" i="32"/>
  <c r="E566" i="32"/>
  <c r="F566" i="32" s="1"/>
  <c r="E565" i="32"/>
  <c r="F565" i="32" s="1"/>
  <c r="E564" i="32"/>
  <c r="E563" i="32"/>
  <c r="E562" i="32"/>
  <c r="E561" i="32"/>
  <c r="F561" i="32" s="1"/>
  <c r="E560" i="32"/>
  <c r="E559" i="32"/>
  <c r="E558" i="32"/>
  <c r="E557" i="32"/>
  <c r="E556" i="32"/>
  <c r="E555" i="32"/>
  <c r="E554" i="32"/>
  <c r="F554" i="32" s="1"/>
  <c r="E553" i="32"/>
  <c r="E552" i="32"/>
  <c r="E551" i="32"/>
  <c r="E550" i="32"/>
  <c r="F550" i="32" s="1"/>
  <c r="E549" i="32"/>
  <c r="F549" i="32" s="1"/>
  <c r="E548" i="32"/>
  <c r="E547" i="32"/>
  <c r="E546" i="32"/>
  <c r="E545" i="32"/>
  <c r="F545" i="32" s="1"/>
  <c r="E544" i="32"/>
  <c r="E543" i="32"/>
  <c r="E542" i="32"/>
  <c r="E541" i="32"/>
  <c r="E540" i="32"/>
  <c r="E539" i="32"/>
  <c r="E538" i="32"/>
  <c r="F538" i="32" s="1"/>
  <c r="E537" i="32"/>
  <c r="E536" i="32"/>
  <c r="E535" i="32"/>
  <c r="E534" i="32"/>
  <c r="F534" i="32" s="1"/>
  <c r="E533" i="32"/>
  <c r="F533" i="32" s="1"/>
  <c r="E532" i="32"/>
  <c r="E531" i="32"/>
  <c r="E530" i="32"/>
  <c r="E529" i="32"/>
  <c r="F529" i="32" s="1"/>
  <c r="E528" i="32"/>
  <c r="E527" i="32"/>
  <c r="E526" i="32"/>
  <c r="E525" i="32"/>
  <c r="E524" i="32"/>
  <c r="E523" i="32"/>
  <c r="E522" i="32"/>
  <c r="F522" i="32" s="1"/>
  <c r="E521" i="32"/>
  <c r="E520" i="32"/>
  <c r="E519" i="32"/>
  <c r="E518" i="32"/>
  <c r="F518" i="32" s="1"/>
  <c r="E517" i="32"/>
  <c r="F517" i="32" s="1"/>
  <c r="E516" i="32"/>
  <c r="E515" i="32"/>
  <c r="E514" i="32"/>
  <c r="E513" i="32"/>
  <c r="F513" i="32" s="1"/>
  <c r="E512" i="32"/>
  <c r="E511" i="32"/>
  <c r="E510" i="32"/>
  <c r="E509" i="32"/>
  <c r="E508" i="32"/>
  <c r="E507" i="32"/>
  <c r="E506" i="32"/>
  <c r="F506" i="32" s="1"/>
  <c r="E505" i="32"/>
  <c r="E504" i="32"/>
  <c r="E503" i="32"/>
  <c r="E502" i="32"/>
  <c r="F502" i="32" s="1"/>
  <c r="E501" i="32"/>
  <c r="E500" i="32"/>
  <c r="E499" i="32"/>
  <c r="E498" i="32"/>
  <c r="E497" i="32"/>
  <c r="F497" i="32" s="1"/>
  <c r="E496" i="32"/>
  <c r="E495" i="32"/>
  <c r="E494" i="32"/>
  <c r="E493" i="32"/>
  <c r="E492" i="32"/>
  <c r="E491" i="32"/>
  <c r="E490" i="32"/>
  <c r="E489" i="32"/>
  <c r="E488" i="32"/>
  <c r="E487" i="32"/>
  <c r="E486" i="32"/>
  <c r="F486" i="32" s="1"/>
  <c r="E485" i="32"/>
  <c r="F485" i="32" s="1"/>
  <c r="E484" i="32"/>
  <c r="E483" i="32"/>
  <c r="E482" i="32"/>
  <c r="E481" i="32"/>
  <c r="F481" i="32" s="1"/>
  <c r="E480" i="32"/>
  <c r="E479" i="32"/>
  <c r="E478" i="32"/>
  <c r="E477" i="32"/>
  <c r="E476" i="32"/>
  <c r="E475" i="32"/>
  <c r="E474" i="32"/>
  <c r="F474" i="32" s="1"/>
  <c r="E473" i="32"/>
  <c r="E472" i="32"/>
  <c r="E471" i="32"/>
  <c r="E470" i="32"/>
  <c r="F470" i="32" s="1"/>
  <c r="E469" i="32"/>
  <c r="F469" i="32" s="1"/>
  <c r="E468" i="32"/>
  <c r="E467" i="32"/>
  <c r="E466" i="32"/>
  <c r="E465" i="32"/>
  <c r="F465" i="32" s="1"/>
  <c r="E464" i="32"/>
  <c r="E463" i="32"/>
  <c r="E462" i="32"/>
  <c r="E461" i="32"/>
  <c r="E460" i="32"/>
  <c r="E459" i="32"/>
  <c r="E458" i="32"/>
  <c r="E457" i="32"/>
  <c r="E456" i="32"/>
  <c r="E455" i="32"/>
  <c r="E454" i="32"/>
  <c r="F454" i="32" s="1"/>
  <c r="E453" i="32"/>
  <c r="F453" i="32" s="1"/>
  <c r="E452" i="32"/>
  <c r="E451" i="32"/>
  <c r="E450" i="32"/>
  <c r="E449" i="32"/>
  <c r="F449" i="32" s="1"/>
  <c r="E448" i="32"/>
  <c r="E447" i="32"/>
  <c r="E446" i="32"/>
  <c r="E445" i="32"/>
  <c r="E444" i="32"/>
  <c r="E443" i="32"/>
  <c r="E442" i="32"/>
  <c r="F442" i="32" s="1"/>
  <c r="E441" i="32"/>
  <c r="E440" i="32"/>
  <c r="E439" i="32"/>
  <c r="E438" i="32"/>
  <c r="F438" i="32" s="1"/>
  <c r="E437" i="32"/>
  <c r="F437" i="32" s="1"/>
  <c r="E436" i="32"/>
  <c r="E435" i="32"/>
  <c r="E434" i="32"/>
  <c r="E433" i="32"/>
  <c r="F433" i="32" s="1"/>
  <c r="E432" i="32"/>
  <c r="E431" i="32"/>
  <c r="E430" i="32"/>
  <c r="E429" i="32"/>
  <c r="E428" i="32"/>
  <c r="E427" i="32"/>
  <c r="E426" i="32"/>
  <c r="F426" i="32" s="1"/>
  <c r="E425" i="32"/>
  <c r="E424" i="32"/>
  <c r="E423" i="32"/>
  <c r="E422" i="32"/>
  <c r="F422" i="32" s="1"/>
  <c r="E421" i="32"/>
  <c r="F421" i="32" s="1"/>
  <c r="E420" i="32"/>
  <c r="E419" i="32"/>
  <c r="E418" i="32"/>
  <c r="E417" i="32"/>
  <c r="F417" i="32" s="1"/>
  <c r="E416" i="32"/>
  <c r="E415" i="32"/>
  <c r="E414" i="32"/>
  <c r="E413" i="32"/>
  <c r="E412" i="32"/>
  <c r="E411" i="32"/>
  <c r="E410" i="32"/>
  <c r="F410" i="32" s="1"/>
  <c r="E409" i="32"/>
  <c r="E408" i="32"/>
  <c r="E407" i="32"/>
  <c r="E406" i="32"/>
  <c r="F406" i="32" s="1"/>
  <c r="E405" i="32"/>
  <c r="F405" i="32" s="1"/>
  <c r="E404" i="32"/>
  <c r="E403" i="32"/>
  <c r="E402" i="32"/>
  <c r="E401" i="32"/>
  <c r="F401" i="32" s="1"/>
  <c r="E400" i="32"/>
  <c r="E399" i="32"/>
  <c r="E398" i="32"/>
  <c r="E397" i="32"/>
  <c r="E396" i="32"/>
  <c r="E395" i="32"/>
  <c r="E394" i="32"/>
  <c r="F394" i="32" s="1"/>
  <c r="E393" i="32"/>
  <c r="E392" i="32"/>
  <c r="E391" i="32"/>
  <c r="E390" i="32"/>
  <c r="F390" i="32" s="1"/>
  <c r="E389" i="32"/>
  <c r="F389" i="32" s="1"/>
  <c r="E388" i="32"/>
  <c r="E387" i="32"/>
  <c r="E386" i="32"/>
  <c r="E385" i="32"/>
  <c r="F385" i="32" s="1"/>
  <c r="E384" i="32"/>
  <c r="E383" i="32"/>
  <c r="E382" i="32"/>
  <c r="E381" i="32"/>
  <c r="E380" i="32"/>
  <c r="E379" i="32"/>
  <c r="E378" i="32"/>
  <c r="F378" i="32" s="1"/>
  <c r="E377" i="32"/>
  <c r="E376" i="32"/>
  <c r="E375" i="32"/>
  <c r="E374" i="32"/>
  <c r="F374" i="32" s="1"/>
  <c r="E373" i="32"/>
  <c r="E372" i="32"/>
  <c r="E371" i="32"/>
  <c r="E370" i="32"/>
  <c r="E369" i="32"/>
  <c r="F369" i="32" s="1"/>
  <c r="E368" i="32"/>
  <c r="E367" i="32"/>
  <c r="E366" i="32"/>
  <c r="E365" i="32"/>
  <c r="E364" i="32"/>
  <c r="E363" i="32"/>
  <c r="E362" i="32"/>
  <c r="E361" i="32"/>
  <c r="E360" i="32"/>
  <c r="E359" i="32"/>
  <c r="E358" i="32"/>
  <c r="F358" i="32" s="1"/>
  <c r="E357" i="32"/>
  <c r="F357" i="32" s="1"/>
  <c r="E356" i="32"/>
  <c r="E355" i="32"/>
  <c r="E354" i="32"/>
  <c r="E353" i="32"/>
  <c r="F353" i="32" s="1"/>
  <c r="E352" i="32"/>
  <c r="E351" i="32"/>
  <c r="E350" i="32"/>
  <c r="E349" i="32"/>
  <c r="E348" i="32"/>
  <c r="E347" i="32"/>
  <c r="E346" i="32"/>
  <c r="F346" i="32" s="1"/>
  <c r="E345" i="32"/>
  <c r="E344" i="32"/>
  <c r="E343" i="32"/>
  <c r="E342" i="32"/>
  <c r="F342" i="32" s="1"/>
  <c r="E341" i="32"/>
  <c r="F341" i="32" s="1"/>
  <c r="E340" i="32"/>
  <c r="E339" i="32"/>
  <c r="E338" i="32"/>
  <c r="E337" i="32"/>
  <c r="F337" i="32" s="1"/>
  <c r="E336" i="32"/>
  <c r="E335" i="32"/>
  <c r="E334" i="32"/>
  <c r="E333" i="32"/>
  <c r="E332" i="32"/>
  <c r="E331" i="32"/>
  <c r="E330" i="32"/>
  <c r="E329" i="32"/>
  <c r="E328" i="32"/>
  <c r="E327" i="32"/>
  <c r="E326" i="32"/>
  <c r="F326" i="32" s="1"/>
  <c r="E325" i="32"/>
  <c r="F325" i="32" s="1"/>
  <c r="E324" i="32"/>
  <c r="E323" i="32"/>
  <c r="E322" i="32"/>
  <c r="E321" i="32"/>
  <c r="F321" i="32" s="1"/>
  <c r="E320" i="32"/>
  <c r="E319" i="32"/>
  <c r="E318" i="32"/>
  <c r="E317" i="32"/>
  <c r="E316" i="32"/>
  <c r="E315" i="32"/>
  <c r="E314" i="32"/>
  <c r="F314" i="32" s="1"/>
  <c r="E313" i="32"/>
  <c r="E312" i="32"/>
  <c r="E311" i="32"/>
  <c r="E310" i="32"/>
  <c r="F310" i="32" s="1"/>
  <c r="E309" i="32"/>
  <c r="F309" i="32" s="1"/>
  <c r="E308" i="32"/>
  <c r="E307" i="32"/>
  <c r="E306" i="32"/>
  <c r="E305" i="32"/>
  <c r="F305" i="32" s="1"/>
  <c r="E304" i="32"/>
  <c r="E303" i="32"/>
  <c r="E302" i="32"/>
  <c r="E301" i="32"/>
  <c r="E300" i="32"/>
  <c r="E299" i="32"/>
  <c r="E298" i="32"/>
  <c r="F298" i="32" s="1"/>
  <c r="E297" i="32"/>
  <c r="E296" i="32"/>
  <c r="E295" i="32"/>
  <c r="E294" i="32"/>
  <c r="F294" i="32" s="1"/>
  <c r="E293" i="32"/>
  <c r="F293" i="32" s="1"/>
  <c r="E292" i="32"/>
  <c r="E291" i="32"/>
  <c r="E290" i="32"/>
  <c r="E289" i="32"/>
  <c r="F289" i="32" s="1"/>
  <c r="E288" i="32"/>
  <c r="E287" i="32"/>
  <c r="E286" i="32"/>
  <c r="E285" i="32"/>
  <c r="E284" i="32"/>
  <c r="E283" i="32"/>
  <c r="E282" i="32"/>
  <c r="F282" i="32" s="1"/>
  <c r="E281" i="32"/>
  <c r="E280" i="32"/>
  <c r="E279" i="32"/>
  <c r="E278" i="32"/>
  <c r="F278" i="32" s="1"/>
  <c r="E277" i="32"/>
  <c r="E276" i="32"/>
  <c r="E275" i="32"/>
  <c r="E274" i="32"/>
  <c r="E273" i="32"/>
  <c r="F273" i="32" s="1"/>
  <c r="E272" i="32"/>
  <c r="E271" i="32"/>
  <c r="E270" i="32"/>
  <c r="E269" i="32"/>
  <c r="E268" i="32"/>
  <c r="E267" i="32"/>
  <c r="E266" i="32"/>
  <c r="F266" i="32" s="1"/>
  <c r="E265" i="32"/>
  <c r="E264" i="32"/>
  <c r="E263" i="32"/>
  <c r="E262" i="32"/>
  <c r="F262" i="32" s="1"/>
  <c r="E261" i="32"/>
  <c r="F261" i="32" s="1"/>
  <c r="E260" i="32"/>
  <c r="E259" i="32"/>
  <c r="E258" i="32"/>
  <c r="E257" i="32"/>
  <c r="F257" i="32" s="1"/>
  <c r="E256" i="32"/>
  <c r="E255" i="32"/>
  <c r="E254" i="32"/>
  <c r="E253" i="32"/>
  <c r="E252" i="32"/>
  <c r="E251" i="32"/>
  <c r="E250" i="32"/>
  <c r="F250" i="32" s="1"/>
  <c r="E249" i="32"/>
  <c r="E248" i="32"/>
  <c r="E247" i="32"/>
  <c r="E246" i="32"/>
  <c r="F246" i="32" s="1"/>
  <c r="E245" i="32"/>
  <c r="E244" i="32"/>
  <c r="E243" i="32"/>
  <c r="E242" i="32"/>
  <c r="E241" i="32"/>
  <c r="F241" i="32" s="1"/>
  <c r="E240" i="32"/>
  <c r="E239" i="32"/>
  <c r="E238" i="32"/>
  <c r="E237" i="32"/>
  <c r="E236" i="32"/>
  <c r="E235" i="32"/>
  <c r="E234" i="32"/>
  <c r="E233" i="32"/>
  <c r="E232" i="32"/>
  <c r="E231" i="32"/>
  <c r="E230" i="32"/>
  <c r="F230" i="32" s="1"/>
  <c r="E229" i="32"/>
  <c r="F229" i="32" s="1"/>
  <c r="E228" i="32"/>
  <c r="E227" i="32"/>
  <c r="E226" i="32"/>
  <c r="E225" i="32"/>
  <c r="F225" i="32" s="1"/>
  <c r="E224" i="32"/>
  <c r="E223" i="32"/>
  <c r="E222" i="32"/>
  <c r="E221" i="32"/>
  <c r="E220" i="32"/>
  <c r="E219" i="32"/>
  <c r="E218" i="32"/>
  <c r="F218" i="32" s="1"/>
  <c r="E217" i="32"/>
  <c r="E216" i="32"/>
  <c r="E215" i="32"/>
  <c r="E214" i="32"/>
  <c r="F214" i="32" s="1"/>
  <c r="E213" i="32"/>
  <c r="F213" i="32" s="1"/>
  <c r="E212" i="32"/>
  <c r="E211" i="32"/>
  <c r="E210" i="32"/>
  <c r="E209" i="32"/>
  <c r="F209" i="32" s="1"/>
  <c r="E208" i="32"/>
  <c r="E207" i="32"/>
  <c r="E206" i="32"/>
  <c r="E205" i="32"/>
  <c r="E204" i="32"/>
  <c r="E203" i="32"/>
  <c r="E202" i="32"/>
  <c r="E201" i="32"/>
  <c r="E200" i="32"/>
  <c r="E199" i="32"/>
  <c r="E198" i="32"/>
  <c r="F198" i="32" s="1"/>
  <c r="E197" i="32"/>
  <c r="F197" i="32" s="1"/>
  <c r="E196" i="32"/>
  <c r="E195" i="32"/>
  <c r="E194" i="32"/>
  <c r="E193" i="32"/>
  <c r="F193" i="32" s="1"/>
  <c r="E192" i="32"/>
  <c r="E191" i="32"/>
  <c r="E190" i="32"/>
  <c r="E189" i="32"/>
  <c r="E188" i="32"/>
  <c r="E187" i="32"/>
  <c r="E186" i="32"/>
  <c r="F186" i="32" s="1"/>
  <c r="E185" i="32"/>
  <c r="E184" i="32"/>
  <c r="E183" i="32"/>
  <c r="E182" i="32"/>
  <c r="F182" i="32" s="1"/>
  <c r="E181" i="32"/>
  <c r="F181" i="32" s="1"/>
  <c r="E180" i="32"/>
  <c r="E179" i="32"/>
  <c r="E178" i="32"/>
  <c r="E177" i="32"/>
  <c r="F177" i="32" s="1"/>
  <c r="E176" i="32"/>
  <c r="E175" i="32"/>
  <c r="E174" i="32"/>
  <c r="E173" i="32"/>
  <c r="E172" i="32"/>
  <c r="E171" i="32"/>
  <c r="E170" i="32"/>
  <c r="F170" i="32" s="1"/>
  <c r="E169" i="32"/>
  <c r="E168" i="32"/>
  <c r="E167" i="32"/>
  <c r="E166" i="32"/>
  <c r="F166" i="32" s="1"/>
  <c r="E165" i="32"/>
  <c r="F165" i="32" s="1"/>
  <c r="E164" i="32"/>
  <c r="E163" i="32"/>
  <c r="E162" i="32"/>
  <c r="E161" i="32"/>
  <c r="F161" i="32" s="1"/>
  <c r="E160" i="32"/>
  <c r="E159" i="32"/>
  <c r="E158" i="32"/>
  <c r="E157" i="32"/>
  <c r="E156" i="32"/>
  <c r="E155" i="32"/>
  <c r="E154" i="32"/>
  <c r="F154" i="32" s="1"/>
  <c r="E153" i="32"/>
  <c r="E152" i="32"/>
  <c r="E151" i="32"/>
  <c r="E150" i="32"/>
  <c r="F150" i="32" s="1"/>
  <c r="E149" i="32"/>
  <c r="E148" i="32"/>
  <c r="E147" i="32"/>
  <c r="E146" i="32"/>
  <c r="E145" i="32"/>
  <c r="F145" i="32" s="1"/>
  <c r="E144" i="32"/>
  <c r="E143" i="32"/>
  <c r="E142" i="32"/>
  <c r="E141" i="32"/>
  <c r="E140" i="32"/>
  <c r="E139" i="32"/>
  <c r="E138" i="32"/>
  <c r="F138" i="32" s="1"/>
  <c r="E137" i="32"/>
  <c r="E136" i="32"/>
  <c r="E135" i="32"/>
  <c r="E134" i="32"/>
  <c r="F134" i="32" s="1"/>
  <c r="E133" i="32"/>
  <c r="F133" i="32" s="1"/>
  <c r="E132" i="32"/>
  <c r="E131" i="32"/>
  <c r="E130" i="32"/>
  <c r="E129" i="32"/>
  <c r="F129" i="32" s="1"/>
  <c r="E128" i="32"/>
  <c r="E127" i="32"/>
  <c r="E126" i="32"/>
  <c r="E125" i="32"/>
  <c r="E124" i="32"/>
  <c r="E123" i="32"/>
  <c r="E122" i="32"/>
  <c r="F122" i="32" s="1"/>
  <c r="E121" i="32"/>
  <c r="E120" i="32"/>
  <c r="E119" i="32"/>
  <c r="E118" i="32"/>
  <c r="F118" i="32" s="1"/>
  <c r="E117" i="32"/>
  <c r="E116" i="32"/>
  <c r="E115" i="32"/>
  <c r="E114" i="32"/>
  <c r="E113" i="32"/>
  <c r="F113" i="32" s="1"/>
  <c r="E112" i="32"/>
  <c r="E111" i="32"/>
  <c r="E110" i="32"/>
  <c r="E109" i="32"/>
  <c r="E108" i="32"/>
  <c r="E107" i="32"/>
  <c r="E106" i="32"/>
  <c r="E105" i="32"/>
  <c r="F105" i="32" s="1"/>
  <c r="E104" i="32"/>
  <c r="E103" i="32"/>
  <c r="E102" i="32"/>
  <c r="E101" i="32"/>
  <c r="E100" i="32"/>
  <c r="E99" i="32"/>
  <c r="E98" i="32"/>
  <c r="E97" i="32"/>
  <c r="E96" i="32"/>
  <c r="E95" i="32"/>
  <c r="E94" i="32"/>
  <c r="F94" i="32" s="1"/>
  <c r="E93" i="32"/>
  <c r="E92" i="32"/>
  <c r="E91" i="32"/>
  <c r="E90" i="32"/>
  <c r="E89" i="32"/>
  <c r="E88" i="32"/>
  <c r="E87" i="32"/>
  <c r="E86" i="32"/>
  <c r="E85" i="32"/>
  <c r="E84" i="32"/>
  <c r="E83" i="32"/>
  <c r="E82" i="32"/>
  <c r="E81" i="32"/>
  <c r="E80" i="32"/>
  <c r="E79" i="32"/>
  <c r="E78" i="32"/>
  <c r="E77" i="32"/>
  <c r="E76" i="32"/>
  <c r="E75" i="32"/>
  <c r="E74" i="32"/>
  <c r="E73" i="32"/>
  <c r="F73" i="32" s="1"/>
  <c r="E72" i="32"/>
  <c r="E71" i="32"/>
  <c r="E70" i="32"/>
  <c r="E69" i="32"/>
  <c r="E68" i="32"/>
  <c r="E67" i="32"/>
  <c r="E66" i="32"/>
  <c r="E65" i="32"/>
  <c r="E64" i="32"/>
  <c r="E63" i="32"/>
  <c r="E62" i="32"/>
  <c r="F62" i="32" s="1"/>
  <c r="E61" i="32"/>
  <c r="E60" i="32"/>
  <c r="E59" i="32"/>
  <c r="E58" i="32"/>
  <c r="E57" i="32"/>
  <c r="E56" i="32"/>
  <c r="E55" i="32"/>
  <c r="E54" i="32"/>
  <c r="E53" i="32"/>
  <c r="F53" i="32" s="1"/>
  <c r="E52" i="32"/>
  <c r="E51" i="32"/>
  <c r="E50" i="32"/>
  <c r="E49" i="32"/>
  <c r="E48" i="32"/>
  <c r="E47" i="32"/>
  <c r="E46" i="32"/>
  <c r="E45" i="32"/>
  <c r="E44" i="32"/>
  <c r="E43" i="32"/>
  <c r="E42" i="32"/>
  <c r="E41" i="32"/>
  <c r="F41" i="32" s="1"/>
  <c r="E40" i="32"/>
  <c r="E39" i="32"/>
  <c r="E38" i="32"/>
  <c r="E37" i="32"/>
  <c r="E36" i="32"/>
  <c r="E35" i="32"/>
  <c r="E34" i="32"/>
  <c r="E33" i="32"/>
  <c r="E32" i="32"/>
  <c r="E31" i="32"/>
  <c r="E30" i="32"/>
  <c r="F30" i="32" s="1"/>
  <c r="E29" i="32"/>
  <c r="E28" i="32"/>
  <c r="E27" i="32"/>
  <c r="E26" i="32"/>
  <c r="E25" i="32"/>
  <c r="E24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F9" i="32" s="1"/>
  <c r="E8" i="32"/>
  <c r="E7" i="32"/>
  <c r="E6" i="32"/>
  <c r="E5" i="32"/>
  <c r="E4" i="32"/>
  <c r="F5" i="30"/>
  <c r="Q6" i="32" l="1"/>
  <c r="U6" i="32" s="1"/>
  <c r="Q5" i="32"/>
  <c r="U5" i="32" s="1"/>
  <c r="T5" i="32"/>
  <c r="H1532" i="32"/>
  <c r="H1468" i="32"/>
  <c r="H1404" i="32"/>
  <c r="H1294" i="32"/>
  <c r="H1218" i="32"/>
  <c r="H752" i="32"/>
  <c r="H1552" i="32"/>
  <c r="H1520" i="32"/>
  <c r="H1488" i="32"/>
  <c r="H1456" i="32"/>
  <c r="H1424" i="32"/>
  <c r="H1392" i="32"/>
  <c r="H1334" i="32"/>
  <c r="H1270" i="32"/>
  <c r="H1170" i="32"/>
  <c r="H1042" i="32"/>
  <c r="H910" i="32"/>
  <c r="H624" i="32"/>
  <c r="H1500" i="32"/>
  <c r="H1436" i="32"/>
  <c r="H1358" i="32"/>
  <c r="H962" i="32"/>
  <c r="H1548" i="32"/>
  <c r="H1516" i="32"/>
  <c r="H1484" i="32"/>
  <c r="H1452" i="32"/>
  <c r="H1420" i="32"/>
  <c r="H1388" i="32"/>
  <c r="H1326" i="32"/>
  <c r="H1262" i="32"/>
  <c r="H1154" i="32"/>
  <c r="H1026" i="32"/>
  <c r="H882" i="32"/>
  <c r="H582" i="32"/>
  <c r="H1090" i="32"/>
  <c r="H1536" i="32"/>
  <c r="H1504" i="32"/>
  <c r="H1472" i="32"/>
  <c r="H1440" i="32"/>
  <c r="H1408" i="32"/>
  <c r="H1366" i="32"/>
  <c r="H1302" i="32"/>
  <c r="H1234" i="32"/>
  <c r="H1106" i="32"/>
  <c r="H978" i="32"/>
  <c r="H795" i="32"/>
  <c r="H330" i="32"/>
  <c r="H1544" i="32"/>
  <c r="H1528" i="32"/>
  <c r="H1512" i="32"/>
  <c r="H1496" i="32"/>
  <c r="H1480" i="32"/>
  <c r="H1464" i="32"/>
  <c r="H1448" i="32"/>
  <c r="H1432" i="32"/>
  <c r="H1416" i="32"/>
  <c r="H1400" i="32"/>
  <c r="H1382" i="32"/>
  <c r="H1350" i="32"/>
  <c r="H1318" i="32"/>
  <c r="H1286" i="32"/>
  <c r="H1254" i="32"/>
  <c r="H1202" i="32"/>
  <c r="H1138" i="32"/>
  <c r="H1074" i="32"/>
  <c r="H1010" i="32"/>
  <c r="H946" i="32"/>
  <c r="H854" i="32"/>
  <c r="H710" i="32"/>
  <c r="H539" i="32"/>
  <c r="H1540" i="32"/>
  <c r="H1524" i="32"/>
  <c r="H1508" i="32"/>
  <c r="H1492" i="32"/>
  <c r="H1476" i="32"/>
  <c r="H1460" i="32"/>
  <c r="H1444" i="32"/>
  <c r="H1428" i="32"/>
  <c r="H1412" i="32"/>
  <c r="H1396" i="32"/>
  <c r="H1374" i="32"/>
  <c r="H1342" i="32"/>
  <c r="H1310" i="32"/>
  <c r="H1278" i="32"/>
  <c r="H1246" i="32"/>
  <c r="H1186" i="32"/>
  <c r="H1122" i="32"/>
  <c r="H1058" i="32"/>
  <c r="H994" i="32"/>
  <c r="H930" i="32"/>
  <c r="H824" i="32"/>
  <c r="H667" i="32"/>
  <c r="H467" i="32"/>
  <c r="H1551" i="32"/>
  <c r="H1547" i="32"/>
  <c r="H1543" i="32"/>
  <c r="H1539" i="32"/>
  <c r="H1535" i="32"/>
  <c r="H1531" i="32"/>
  <c r="H1527" i="32"/>
  <c r="H1523" i="32"/>
  <c r="H1519" i="32"/>
  <c r="H1515" i="32"/>
  <c r="H1511" i="32"/>
  <c r="H1507" i="32"/>
  <c r="H1503" i="32"/>
  <c r="H1499" i="32"/>
  <c r="H1495" i="32"/>
  <c r="H1491" i="32"/>
  <c r="H1487" i="32"/>
  <c r="H1483" i="32"/>
  <c r="H1479" i="32"/>
  <c r="H1475" i="32"/>
  <c r="H1471" i="32"/>
  <c r="H1467" i="32"/>
  <c r="H1463" i="32"/>
  <c r="H1459" i="32"/>
  <c r="H1455" i="32"/>
  <c r="H1451" i="32"/>
  <c r="H1447" i="32"/>
  <c r="H1443" i="32"/>
  <c r="H1439" i="32"/>
  <c r="H1435" i="32"/>
  <c r="H1431" i="32"/>
  <c r="H1427" i="32"/>
  <c r="H1423" i="32"/>
  <c r="H1419" i="32"/>
  <c r="H1415" i="32"/>
  <c r="H1411" i="32"/>
  <c r="H1407" i="32"/>
  <c r="H1403" i="32"/>
  <c r="H1399" i="32"/>
  <c r="H1395" i="32"/>
  <c r="H1391" i="32"/>
  <c r="H1387" i="32"/>
  <c r="H1380" i="32"/>
  <c r="H1372" i="32"/>
  <c r="H1364" i="32"/>
  <c r="H1356" i="32"/>
  <c r="H1348" i="32"/>
  <c r="H1340" i="32"/>
  <c r="H1332" i="32"/>
  <c r="H1324" i="32"/>
  <c r="H1316" i="32"/>
  <c r="H1308" i="32"/>
  <c r="H1300" i="32"/>
  <c r="H1292" i="32"/>
  <c r="H1284" i="32"/>
  <c r="H1276" i="32"/>
  <c r="H1268" i="32"/>
  <c r="H1260" i="32"/>
  <c r="H1252" i="32"/>
  <c r="H1244" i="32"/>
  <c r="H1230" i="32"/>
  <c r="H1214" i="32"/>
  <c r="H1198" i="32"/>
  <c r="H1182" i="32"/>
  <c r="H1166" i="32"/>
  <c r="H1150" i="32"/>
  <c r="H1134" i="32"/>
  <c r="H1118" i="32"/>
  <c r="H1102" i="32"/>
  <c r="H1086" i="32"/>
  <c r="H1070" i="32"/>
  <c r="H1054" i="32"/>
  <c r="H1038" i="32"/>
  <c r="H1022" i="32"/>
  <c r="H1006" i="32"/>
  <c r="H990" i="32"/>
  <c r="H974" i="32"/>
  <c r="H958" i="32"/>
  <c r="H942" i="32"/>
  <c r="H926" i="32"/>
  <c r="H903" i="32"/>
  <c r="H875" i="32"/>
  <c r="H846" i="32"/>
  <c r="H818" i="32"/>
  <c r="H784" i="32"/>
  <c r="H742" i="32"/>
  <c r="H699" i="32"/>
  <c r="H656" i="32"/>
  <c r="H614" i="32"/>
  <c r="H571" i="32"/>
  <c r="H524" i="32"/>
  <c r="H446" i="32"/>
  <c r="H6" i="32"/>
  <c r="H10" i="32"/>
  <c r="H14" i="32"/>
  <c r="H18" i="32"/>
  <c r="H22" i="32"/>
  <c r="H26" i="32"/>
  <c r="H30" i="32"/>
  <c r="H34" i="32"/>
  <c r="H38" i="32"/>
  <c r="H42" i="32"/>
  <c r="H46" i="32"/>
  <c r="H50" i="32"/>
  <c r="H54" i="32"/>
  <c r="H58" i="32"/>
  <c r="H62" i="32"/>
  <c r="H66" i="32"/>
  <c r="H70" i="32"/>
  <c r="H74" i="32"/>
  <c r="H78" i="32"/>
  <c r="H82" i="32"/>
  <c r="H86" i="32"/>
  <c r="H90" i="32"/>
  <c r="H94" i="32"/>
  <c r="H98" i="32"/>
  <c r="H102" i="32"/>
  <c r="H106" i="32"/>
  <c r="H110" i="32"/>
  <c r="H114" i="32"/>
  <c r="H118" i="32"/>
  <c r="H122" i="32"/>
  <c r="H126" i="32"/>
  <c r="H130" i="32"/>
  <c r="H134" i="32"/>
  <c r="H138" i="32"/>
  <c r="H142" i="32"/>
  <c r="H146" i="32"/>
  <c r="H150" i="32"/>
  <c r="H154" i="32"/>
  <c r="H158" i="32"/>
  <c r="H162" i="32"/>
  <c r="H166" i="32"/>
  <c r="H170" i="32"/>
  <c r="H174" i="32"/>
  <c r="H178" i="32"/>
  <c r="H182" i="32"/>
  <c r="H186" i="32"/>
  <c r="H190" i="32"/>
  <c r="H194" i="32"/>
  <c r="H198" i="32"/>
  <c r="H202" i="32"/>
  <c r="H206" i="32"/>
  <c r="H210" i="32"/>
  <c r="H214" i="32"/>
  <c r="H218" i="32"/>
  <c r="H222" i="32"/>
  <c r="H226" i="32"/>
  <c r="H230" i="32"/>
  <c r="H234" i="32"/>
  <c r="H238" i="32"/>
  <c r="H242" i="32"/>
  <c r="H246" i="32"/>
  <c r="H250" i="32"/>
  <c r="H254" i="32"/>
  <c r="H258" i="32"/>
  <c r="H262" i="32"/>
  <c r="H266" i="32"/>
  <c r="H270" i="32"/>
  <c r="H274" i="32"/>
  <c r="H278" i="32"/>
  <c r="H282" i="32"/>
  <c r="H286" i="32"/>
  <c r="H290" i="32"/>
  <c r="H294" i="32"/>
  <c r="H7" i="32"/>
  <c r="H11" i="32"/>
  <c r="H15" i="32"/>
  <c r="H19" i="32"/>
  <c r="H23" i="32"/>
  <c r="H27" i="32"/>
  <c r="H31" i="32"/>
  <c r="H35" i="32"/>
  <c r="H39" i="32"/>
  <c r="H43" i="32"/>
  <c r="H47" i="32"/>
  <c r="H51" i="32"/>
  <c r="H55" i="32"/>
  <c r="H59" i="32"/>
  <c r="H63" i="32"/>
  <c r="H67" i="32"/>
  <c r="H71" i="32"/>
  <c r="H75" i="32"/>
  <c r="H79" i="32"/>
  <c r="H83" i="32"/>
  <c r="H87" i="32"/>
  <c r="H91" i="32"/>
  <c r="H95" i="32"/>
  <c r="H99" i="32"/>
  <c r="H103" i="32"/>
  <c r="H107" i="32"/>
  <c r="H111" i="32"/>
  <c r="H115" i="32"/>
  <c r="H119" i="32"/>
  <c r="H123" i="32"/>
  <c r="H127" i="32"/>
  <c r="H131" i="32"/>
  <c r="H135" i="32"/>
  <c r="H139" i="32"/>
  <c r="H143" i="32"/>
  <c r="H147" i="32"/>
  <c r="H151" i="32"/>
  <c r="H155" i="32"/>
  <c r="H159" i="32"/>
  <c r="H163" i="32"/>
  <c r="H167" i="32"/>
  <c r="H171" i="32"/>
  <c r="H175" i="32"/>
  <c r="H179" i="32"/>
  <c r="H183" i="32"/>
  <c r="H187" i="32"/>
  <c r="H191" i="32"/>
  <c r="H195" i="32"/>
  <c r="H199" i="32"/>
  <c r="H203" i="32"/>
  <c r="H207" i="32"/>
  <c r="H211" i="32"/>
  <c r="H215" i="32"/>
  <c r="H219" i="32"/>
  <c r="H223" i="32"/>
  <c r="H227" i="32"/>
  <c r="H231" i="32"/>
  <c r="H235" i="32"/>
  <c r="H239" i="32"/>
  <c r="H243" i="32"/>
  <c r="H247" i="32"/>
  <c r="H251" i="32"/>
  <c r="H255" i="32"/>
  <c r="H259" i="32"/>
  <c r="H263" i="32"/>
  <c r="H267" i="32"/>
  <c r="H271" i="32"/>
  <c r="H275" i="32"/>
  <c r="H279" i="32"/>
  <c r="H283" i="32"/>
  <c r="H287" i="32"/>
  <c r="H291" i="32"/>
  <c r="H295" i="32"/>
  <c r="H299" i="32"/>
  <c r="H303" i="32"/>
  <c r="H307" i="32"/>
  <c r="H311" i="32"/>
  <c r="H315" i="32"/>
  <c r="H319" i="32"/>
  <c r="H323" i="32"/>
  <c r="H327" i="32"/>
  <c r="H331" i="32"/>
  <c r="H335" i="32"/>
  <c r="H339" i="32"/>
  <c r="H343" i="32"/>
  <c r="H8" i="32"/>
  <c r="H16" i="32"/>
  <c r="H24" i="32"/>
  <c r="H32" i="32"/>
  <c r="H40" i="32"/>
  <c r="H48" i="32"/>
  <c r="H56" i="32"/>
  <c r="H64" i="32"/>
  <c r="H72" i="32"/>
  <c r="H80" i="32"/>
  <c r="H88" i="32"/>
  <c r="H96" i="32"/>
  <c r="H104" i="32"/>
  <c r="H112" i="32"/>
  <c r="H120" i="32"/>
  <c r="H128" i="32"/>
  <c r="H136" i="32"/>
  <c r="H144" i="32"/>
  <c r="H152" i="32"/>
  <c r="H160" i="32"/>
  <c r="H168" i="32"/>
  <c r="H176" i="32"/>
  <c r="H184" i="32"/>
  <c r="H192" i="32"/>
  <c r="H200" i="32"/>
  <c r="H208" i="32"/>
  <c r="H216" i="32"/>
  <c r="H224" i="32"/>
  <c r="H232" i="32"/>
  <c r="H240" i="32"/>
  <c r="H248" i="32"/>
  <c r="H256" i="32"/>
  <c r="H264" i="32"/>
  <c r="H272" i="32"/>
  <c r="H280" i="32"/>
  <c r="H288" i="32"/>
  <c r="H296" i="32"/>
  <c r="H301" i="32"/>
  <c r="H306" i="32"/>
  <c r="H312" i="32"/>
  <c r="H317" i="32"/>
  <c r="H322" i="32"/>
  <c r="H328" i="32"/>
  <c r="H333" i="32"/>
  <c r="H338" i="32"/>
  <c r="H344" i="32"/>
  <c r="H348" i="32"/>
  <c r="H352" i="32"/>
  <c r="H356" i="32"/>
  <c r="H360" i="32"/>
  <c r="H364" i="32"/>
  <c r="H368" i="32"/>
  <c r="H372" i="32"/>
  <c r="H376" i="32"/>
  <c r="H380" i="32"/>
  <c r="H384" i="32"/>
  <c r="H388" i="32"/>
  <c r="H392" i="32"/>
  <c r="H396" i="32"/>
  <c r="H400" i="32"/>
  <c r="H404" i="32"/>
  <c r="H408" i="32"/>
  <c r="H412" i="32"/>
  <c r="H416" i="32"/>
  <c r="H420" i="32"/>
  <c r="H424" i="32"/>
  <c r="H428" i="32"/>
  <c r="H432" i="32"/>
  <c r="H436" i="32"/>
  <c r="H440" i="32"/>
  <c r="H444" i="32"/>
  <c r="H448" i="32"/>
  <c r="H452" i="32"/>
  <c r="H456" i="32"/>
  <c r="H460" i="32"/>
  <c r="H464" i="32"/>
  <c r="H468" i="32"/>
  <c r="H472" i="32"/>
  <c r="H476" i="32"/>
  <c r="H480" i="32"/>
  <c r="H484" i="32"/>
  <c r="H488" i="32"/>
  <c r="H492" i="32"/>
  <c r="H496" i="32"/>
  <c r="H500" i="32"/>
  <c r="H9" i="32"/>
  <c r="H20" i="32"/>
  <c r="H29" i="32"/>
  <c r="H41" i="32"/>
  <c r="H52" i="32"/>
  <c r="H61" i="32"/>
  <c r="H73" i="32"/>
  <c r="H84" i="32"/>
  <c r="H93" i="32"/>
  <c r="H105" i="32"/>
  <c r="H116" i="32"/>
  <c r="H125" i="32"/>
  <c r="H137" i="32"/>
  <c r="H148" i="32"/>
  <c r="H157" i="32"/>
  <c r="H169" i="32"/>
  <c r="H180" i="32"/>
  <c r="H189" i="32"/>
  <c r="H201" i="32"/>
  <c r="H212" i="32"/>
  <c r="H221" i="32"/>
  <c r="H233" i="32"/>
  <c r="H244" i="32"/>
  <c r="H253" i="32"/>
  <c r="H265" i="32"/>
  <c r="H276" i="32"/>
  <c r="H285" i="32"/>
  <c r="H297" i="32"/>
  <c r="H304" i="32"/>
  <c r="H310" i="32"/>
  <c r="H318" i="32"/>
  <c r="H325" i="32"/>
  <c r="H332" i="32"/>
  <c r="H340" i="32"/>
  <c r="H346" i="32"/>
  <c r="H351" i="32"/>
  <c r="H357" i="32"/>
  <c r="H362" i="32"/>
  <c r="H367" i="32"/>
  <c r="H373" i="32"/>
  <c r="H378" i="32"/>
  <c r="H383" i="32"/>
  <c r="H389" i="32"/>
  <c r="H394" i="32"/>
  <c r="H399" i="32"/>
  <c r="H405" i="32"/>
  <c r="H410" i="32"/>
  <c r="H415" i="32"/>
  <c r="H421" i="32"/>
  <c r="H426" i="32"/>
  <c r="H431" i="32"/>
  <c r="H437" i="32"/>
  <c r="H442" i="32"/>
  <c r="H447" i="32"/>
  <c r="H453" i="32"/>
  <c r="H458" i="32"/>
  <c r="H463" i="32"/>
  <c r="H469" i="32"/>
  <c r="H474" i="32"/>
  <c r="H479" i="32"/>
  <c r="H485" i="32"/>
  <c r="H490" i="32"/>
  <c r="H495" i="32"/>
  <c r="H501" i="32"/>
  <c r="H505" i="32"/>
  <c r="H509" i="32"/>
  <c r="H513" i="32"/>
  <c r="H517" i="32"/>
  <c r="H521" i="32"/>
  <c r="H525" i="32"/>
  <c r="H529" i="32"/>
  <c r="H533" i="32"/>
  <c r="H537" i="32"/>
  <c r="H541" i="32"/>
  <c r="H545" i="32"/>
  <c r="H549" i="32"/>
  <c r="H553" i="32"/>
  <c r="H557" i="32"/>
  <c r="H561" i="32"/>
  <c r="H565" i="32"/>
  <c r="H569" i="32"/>
  <c r="H573" i="32"/>
  <c r="H577" i="32"/>
  <c r="H581" i="32"/>
  <c r="H585" i="32"/>
  <c r="H589" i="32"/>
  <c r="H593" i="32"/>
  <c r="H597" i="32"/>
  <c r="H601" i="32"/>
  <c r="H605" i="32"/>
  <c r="H609" i="32"/>
  <c r="H613" i="32"/>
  <c r="H617" i="32"/>
  <c r="H621" i="32"/>
  <c r="H625" i="32"/>
  <c r="H629" i="32"/>
  <c r="H633" i="32"/>
  <c r="H637" i="32"/>
  <c r="H641" i="32"/>
  <c r="H645" i="32"/>
  <c r="H649" i="32"/>
  <c r="H653" i="32"/>
  <c r="H657" i="32"/>
  <c r="H661" i="32"/>
  <c r="H665" i="32"/>
  <c r="H669" i="32"/>
  <c r="H673" i="32"/>
  <c r="H677" i="32"/>
  <c r="H681" i="32"/>
  <c r="H685" i="32"/>
  <c r="H689" i="32"/>
  <c r="H693" i="32"/>
  <c r="H697" i="32"/>
  <c r="H701" i="32"/>
  <c r="H705" i="32"/>
  <c r="H709" i="32"/>
  <c r="H713" i="32"/>
  <c r="H717" i="32"/>
  <c r="H721" i="32"/>
  <c r="H725" i="32"/>
  <c r="H729" i="32"/>
  <c r="H733" i="32"/>
  <c r="H737" i="32"/>
  <c r="H741" i="32"/>
  <c r="H745" i="32"/>
  <c r="H749" i="32"/>
  <c r="H753" i="32"/>
  <c r="H757" i="32"/>
  <c r="H761" i="32"/>
  <c r="H765" i="32"/>
  <c r="H769" i="32"/>
  <c r="H773" i="32"/>
  <c r="H777" i="32"/>
  <c r="H781" i="32"/>
  <c r="H785" i="32"/>
  <c r="H789" i="32"/>
  <c r="H793" i="32"/>
  <c r="H797" i="32"/>
  <c r="H801" i="32"/>
  <c r="H805" i="32"/>
  <c r="H809" i="32"/>
  <c r="H813" i="32"/>
  <c r="H817" i="32"/>
  <c r="H821" i="32"/>
  <c r="H825" i="32"/>
  <c r="H829" i="32"/>
  <c r="H833" i="32"/>
  <c r="H837" i="32"/>
  <c r="H841" i="32"/>
  <c r="H845" i="32"/>
  <c r="H849" i="32"/>
  <c r="H853" i="32"/>
  <c r="H857" i="32"/>
  <c r="H861" i="32"/>
  <c r="H865" i="32"/>
  <c r="H869" i="32"/>
  <c r="H873" i="32"/>
  <c r="H877" i="32"/>
  <c r="H881" i="32"/>
  <c r="H885" i="32"/>
  <c r="H889" i="32"/>
  <c r="H893" i="32"/>
  <c r="H897" i="32"/>
  <c r="H901" i="32"/>
  <c r="H905" i="32"/>
  <c r="H909" i="32"/>
  <c r="H913" i="32"/>
  <c r="H917" i="32"/>
  <c r="H921" i="32"/>
  <c r="H925" i="32"/>
  <c r="H12" i="32"/>
  <c r="H21" i="32"/>
  <c r="H33" i="32"/>
  <c r="H44" i="32"/>
  <c r="H53" i="32"/>
  <c r="H65" i="32"/>
  <c r="H76" i="32"/>
  <c r="H85" i="32"/>
  <c r="H97" i="32"/>
  <c r="H108" i="32"/>
  <c r="H117" i="32"/>
  <c r="H129" i="32"/>
  <c r="H140" i="32"/>
  <c r="H149" i="32"/>
  <c r="H161" i="32"/>
  <c r="H172" i="32"/>
  <c r="H181" i="32"/>
  <c r="H193" i="32"/>
  <c r="H204" i="32"/>
  <c r="H213" i="32"/>
  <c r="H225" i="32"/>
  <c r="H236" i="32"/>
  <c r="H245" i="32"/>
  <c r="H257" i="32"/>
  <c r="H268" i="32"/>
  <c r="H277" i="32"/>
  <c r="H289" i="32"/>
  <c r="H298" i="32"/>
  <c r="H305" i="32"/>
  <c r="H313" i="32"/>
  <c r="H320" i="32"/>
  <c r="H326" i="32"/>
  <c r="H334" i="32"/>
  <c r="H341" i="32"/>
  <c r="H347" i="32"/>
  <c r="H353" i="32"/>
  <c r="H358" i="32"/>
  <c r="H363" i="32"/>
  <c r="H369" i="32"/>
  <c r="H374" i="32"/>
  <c r="H379" i="32"/>
  <c r="H385" i="32"/>
  <c r="H390" i="32"/>
  <c r="H395" i="32"/>
  <c r="H401" i="32"/>
  <c r="H406" i="32"/>
  <c r="H411" i="32"/>
  <c r="H417" i="32"/>
  <c r="H422" i="32"/>
  <c r="H427" i="32"/>
  <c r="H433" i="32"/>
  <c r="H438" i="32"/>
  <c r="H443" i="32"/>
  <c r="H449" i="32"/>
  <c r="H454" i="32"/>
  <c r="H459" i="32"/>
  <c r="H465" i="32"/>
  <c r="H470" i="32"/>
  <c r="H475" i="32"/>
  <c r="H481" i="32"/>
  <c r="H486" i="32"/>
  <c r="H491" i="32"/>
  <c r="H497" i="32"/>
  <c r="H502" i="32"/>
  <c r="H506" i="32"/>
  <c r="H510" i="32"/>
  <c r="H514" i="32"/>
  <c r="H518" i="32"/>
  <c r="H522" i="32"/>
  <c r="H526" i="32"/>
  <c r="H530" i="32"/>
  <c r="H534" i="32"/>
  <c r="H13" i="32"/>
  <c r="H36" i="32"/>
  <c r="H57" i="32"/>
  <c r="H77" i="32"/>
  <c r="H100" i="32"/>
  <c r="H121" i="32"/>
  <c r="H141" i="32"/>
  <c r="H164" i="32"/>
  <c r="H185" i="32"/>
  <c r="H205" i="32"/>
  <c r="H228" i="32"/>
  <c r="H249" i="32"/>
  <c r="H269" i="32"/>
  <c r="H292" i="32"/>
  <c r="H308" i="32"/>
  <c r="H321" i="32"/>
  <c r="H336" i="32"/>
  <c r="H349" i="32"/>
  <c r="H359" i="32"/>
  <c r="H370" i="32"/>
  <c r="H381" i="32"/>
  <c r="H391" i="32"/>
  <c r="H402" i="32"/>
  <c r="H413" i="32"/>
  <c r="H423" i="32"/>
  <c r="H434" i="32"/>
  <c r="H445" i="32"/>
  <c r="H455" i="32"/>
  <c r="H466" i="32"/>
  <c r="H477" i="32"/>
  <c r="H487" i="32"/>
  <c r="H498" i="32"/>
  <c r="H507" i="32"/>
  <c r="H515" i="32"/>
  <c r="H523" i="32"/>
  <c r="H531" i="32"/>
  <c r="H538" i="32"/>
  <c r="H543" i="32"/>
  <c r="H548" i="32"/>
  <c r="H554" i="32"/>
  <c r="H559" i="32"/>
  <c r="H564" i="32"/>
  <c r="H570" i="32"/>
  <c r="H575" i="32"/>
  <c r="H580" i="32"/>
  <c r="H586" i="32"/>
  <c r="H591" i="32"/>
  <c r="H596" i="32"/>
  <c r="H602" i="32"/>
  <c r="H607" i="32"/>
  <c r="H612" i="32"/>
  <c r="H618" i="32"/>
  <c r="H623" i="32"/>
  <c r="H628" i="32"/>
  <c r="H634" i="32"/>
  <c r="H639" i="32"/>
  <c r="H644" i="32"/>
  <c r="H650" i="32"/>
  <c r="H655" i="32"/>
  <c r="H660" i="32"/>
  <c r="H666" i="32"/>
  <c r="H671" i="32"/>
  <c r="H676" i="32"/>
  <c r="H682" i="32"/>
  <c r="H687" i="32"/>
  <c r="H692" i="32"/>
  <c r="H698" i="32"/>
  <c r="H703" i="32"/>
  <c r="H708" i="32"/>
  <c r="H714" i="32"/>
  <c r="H719" i="32"/>
  <c r="H724" i="32"/>
  <c r="H730" i="32"/>
  <c r="H735" i="32"/>
  <c r="H740" i="32"/>
  <c r="H746" i="32"/>
  <c r="H751" i="32"/>
  <c r="H756" i="32"/>
  <c r="H762" i="32"/>
  <c r="H767" i="32"/>
  <c r="H772" i="32"/>
  <c r="H778" i="32"/>
  <c r="H783" i="32"/>
  <c r="H788" i="32"/>
  <c r="H794" i="32"/>
  <c r="H799" i="32"/>
  <c r="H804" i="32"/>
  <c r="H810" i="32"/>
  <c r="H815" i="32"/>
  <c r="H820" i="32"/>
  <c r="H826" i="32"/>
  <c r="H831" i="32"/>
  <c r="H836" i="32"/>
  <c r="H842" i="32"/>
  <c r="H847" i="32"/>
  <c r="H852" i="32"/>
  <c r="H858" i="32"/>
  <c r="H863" i="32"/>
  <c r="H868" i="32"/>
  <c r="H874" i="32"/>
  <c r="H879" i="32"/>
  <c r="H884" i="32"/>
  <c r="H890" i="32"/>
  <c r="H895" i="32"/>
  <c r="H900" i="32"/>
  <c r="H906" i="32"/>
  <c r="H17" i="32"/>
  <c r="H37" i="32"/>
  <c r="H60" i="32"/>
  <c r="H81" i="32"/>
  <c r="H101" i="32"/>
  <c r="H124" i="32"/>
  <c r="H145" i="32"/>
  <c r="H165" i="32"/>
  <c r="H188" i="32"/>
  <c r="H209" i="32"/>
  <c r="H229" i="32"/>
  <c r="H252" i="32"/>
  <c r="H273" i="32"/>
  <c r="H293" i="32"/>
  <c r="H309" i="32"/>
  <c r="H324" i="32"/>
  <c r="H337" i="32"/>
  <c r="H350" i="32"/>
  <c r="H361" i="32"/>
  <c r="H371" i="32"/>
  <c r="H382" i="32"/>
  <c r="H393" i="32"/>
  <c r="H403" i="32"/>
  <c r="H414" i="32"/>
  <c r="H425" i="32"/>
  <c r="H25" i="32"/>
  <c r="H45" i="32"/>
  <c r="H68" i="32"/>
  <c r="H89" i="32"/>
  <c r="H109" i="32"/>
  <c r="H132" i="32"/>
  <c r="H153" i="32"/>
  <c r="H173" i="32"/>
  <c r="H196" i="32"/>
  <c r="H217" i="32"/>
  <c r="H237" i="32"/>
  <c r="H260" i="32"/>
  <c r="H281" i="32"/>
  <c r="H300" i="32"/>
  <c r="H314" i="32"/>
  <c r="H329" i="32"/>
  <c r="H342" i="32"/>
  <c r="H354" i="32"/>
  <c r="H365" i="32"/>
  <c r="H375" i="32"/>
  <c r="H386" i="32"/>
  <c r="H397" i="32"/>
  <c r="H407" i="32"/>
  <c r="H418" i="32"/>
  <c r="H429" i="32"/>
  <c r="H439" i="32"/>
  <c r="H450" i="32"/>
  <c r="H461" i="32"/>
  <c r="H471" i="32"/>
  <c r="H482" i="32"/>
  <c r="H493" i="32"/>
  <c r="H503" i="32"/>
  <c r="H511" i="32"/>
  <c r="H519" i="32"/>
  <c r="H527" i="32"/>
  <c r="H535" i="32"/>
  <c r="H540" i="32"/>
  <c r="H546" i="32"/>
  <c r="H551" i="32"/>
  <c r="H556" i="32"/>
  <c r="H562" i="32"/>
  <c r="H567" i="32"/>
  <c r="H572" i="32"/>
  <c r="H578" i="32"/>
  <c r="H583" i="32"/>
  <c r="H588" i="32"/>
  <c r="H594" i="32"/>
  <c r="H599" i="32"/>
  <c r="H604" i="32"/>
  <c r="H610" i="32"/>
  <c r="H615" i="32"/>
  <c r="H620" i="32"/>
  <c r="H626" i="32"/>
  <c r="H631" i="32"/>
  <c r="H636" i="32"/>
  <c r="H642" i="32"/>
  <c r="H647" i="32"/>
  <c r="H652" i="32"/>
  <c r="H658" i="32"/>
  <c r="H663" i="32"/>
  <c r="H668" i="32"/>
  <c r="H674" i="32"/>
  <c r="H679" i="32"/>
  <c r="H684" i="32"/>
  <c r="H690" i="32"/>
  <c r="H695" i="32"/>
  <c r="H700" i="32"/>
  <c r="H706" i="32"/>
  <c r="H711" i="32"/>
  <c r="H716" i="32"/>
  <c r="H722" i="32"/>
  <c r="H727" i="32"/>
  <c r="H732" i="32"/>
  <c r="H738" i="32"/>
  <c r="H743" i="32"/>
  <c r="H748" i="32"/>
  <c r="H754" i="32"/>
  <c r="H759" i="32"/>
  <c r="H764" i="32"/>
  <c r="H770" i="32"/>
  <c r="H775" i="32"/>
  <c r="H780" i="32"/>
  <c r="H786" i="32"/>
  <c r="H791" i="32"/>
  <c r="H796" i="32"/>
  <c r="H28" i="32"/>
  <c r="H113" i="32"/>
  <c r="H197" i="32"/>
  <c r="H284" i="32"/>
  <c r="H345" i="32"/>
  <c r="H387" i="32"/>
  <c r="H430" i="32"/>
  <c r="H451" i="32"/>
  <c r="H473" i="32"/>
  <c r="H494" i="32"/>
  <c r="H512" i="32"/>
  <c r="H528" i="32"/>
  <c r="H542" i="32"/>
  <c r="H552" i="32"/>
  <c r="H563" i="32"/>
  <c r="H574" i="32"/>
  <c r="H584" i="32"/>
  <c r="H595" i="32"/>
  <c r="H606" i="32"/>
  <c r="H616" i="32"/>
  <c r="H627" i="32"/>
  <c r="H638" i="32"/>
  <c r="H648" i="32"/>
  <c r="H659" i="32"/>
  <c r="H670" i="32"/>
  <c r="H680" i="32"/>
  <c r="H691" i="32"/>
  <c r="H702" i="32"/>
  <c r="H712" i="32"/>
  <c r="H723" i="32"/>
  <c r="H734" i="32"/>
  <c r="H744" i="32"/>
  <c r="H755" i="32"/>
  <c r="H766" i="32"/>
  <c r="H776" i="32"/>
  <c r="H787" i="32"/>
  <c r="H798" i="32"/>
  <c r="H806" i="32"/>
  <c r="H812" i="32"/>
  <c r="H819" i="32"/>
  <c r="H827" i="32"/>
  <c r="H834" i="32"/>
  <c r="H840" i="32"/>
  <c r="H848" i="32"/>
  <c r="H855" i="32"/>
  <c r="H862" i="32"/>
  <c r="H870" i="32"/>
  <c r="H876" i="32"/>
  <c r="H883" i="32"/>
  <c r="H891" i="32"/>
  <c r="H898" i="32"/>
  <c r="H904" i="32"/>
  <c r="H911" i="32"/>
  <c r="H916" i="32"/>
  <c r="H922" i="32"/>
  <c r="H927" i="32"/>
  <c r="H931" i="32"/>
  <c r="H935" i="32"/>
  <c r="H939" i="32"/>
  <c r="H943" i="32"/>
  <c r="H947" i="32"/>
  <c r="H951" i="32"/>
  <c r="H955" i="32"/>
  <c r="H959" i="32"/>
  <c r="H963" i="32"/>
  <c r="H967" i="32"/>
  <c r="H971" i="32"/>
  <c r="H975" i="32"/>
  <c r="H979" i="32"/>
  <c r="H983" i="32"/>
  <c r="H987" i="32"/>
  <c r="H991" i="32"/>
  <c r="H995" i="32"/>
  <c r="H999" i="32"/>
  <c r="H1003" i="32"/>
  <c r="H1007" i="32"/>
  <c r="H1011" i="32"/>
  <c r="H1015" i="32"/>
  <c r="H1019" i="32"/>
  <c r="H1023" i="32"/>
  <c r="H1027" i="32"/>
  <c r="H1031" i="32"/>
  <c r="H1035" i="32"/>
  <c r="H1039" i="32"/>
  <c r="H1043" i="32"/>
  <c r="H1047" i="32"/>
  <c r="H1051" i="32"/>
  <c r="H1055" i="32"/>
  <c r="H1059" i="32"/>
  <c r="H1063" i="32"/>
  <c r="H1067" i="32"/>
  <c r="H1071" i="32"/>
  <c r="H1075" i="32"/>
  <c r="H1079" i="32"/>
  <c r="H1083" i="32"/>
  <c r="H1087" i="32"/>
  <c r="H1091" i="32"/>
  <c r="H1095" i="32"/>
  <c r="H1099" i="32"/>
  <c r="H1103" i="32"/>
  <c r="H1107" i="32"/>
  <c r="H1111" i="32"/>
  <c r="H1115" i="32"/>
  <c r="H1119" i="32"/>
  <c r="H1123" i="32"/>
  <c r="H1127" i="32"/>
  <c r="H1131" i="32"/>
  <c r="H1135" i="32"/>
  <c r="H1139" i="32"/>
  <c r="H1143" i="32"/>
  <c r="H1147" i="32"/>
  <c r="H1151" i="32"/>
  <c r="H1155" i="32"/>
  <c r="H1159" i="32"/>
  <c r="H1163" i="32"/>
  <c r="H1167" i="32"/>
  <c r="H1171" i="32"/>
  <c r="H1175" i="32"/>
  <c r="H1179" i="32"/>
  <c r="H1183" i="32"/>
  <c r="H1187" i="32"/>
  <c r="H1191" i="32"/>
  <c r="H1195" i="32"/>
  <c r="H1199" i="32"/>
  <c r="H1203" i="32"/>
  <c r="H1207" i="32"/>
  <c r="H1211" i="32"/>
  <c r="H1215" i="32"/>
  <c r="H1219" i="32"/>
  <c r="H1223" i="32"/>
  <c r="H1227" i="32"/>
  <c r="H1231" i="32"/>
  <c r="H1235" i="32"/>
  <c r="H1239" i="32"/>
  <c r="H1243" i="32"/>
  <c r="H1247" i="32"/>
  <c r="H1251" i="32"/>
  <c r="H1255" i="32"/>
  <c r="H1259" i="32"/>
  <c r="H1263" i="32"/>
  <c r="H1267" i="32"/>
  <c r="H1271" i="32"/>
  <c r="H1275" i="32"/>
  <c r="H1279" i="32"/>
  <c r="H1283" i="32"/>
  <c r="H1287" i="32"/>
  <c r="H1291" i="32"/>
  <c r="H1295" i="32"/>
  <c r="H1299" i="32"/>
  <c r="H1303" i="32"/>
  <c r="H1307" i="32"/>
  <c r="H1311" i="32"/>
  <c r="H1315" i="32"/>
  <c r="H1319" i="32"/>
  <c r="H1323" i="32"/>
  <c r="H1327" i="32"/>
  <c r="H1331" i="32"/>
  <c r="H1335" i="32"/>
  <c r="H1339" i="32"/>
  <c r="H1343" i="32"/>
  <c r="H1347" i="32"/>
  <c r="H1351" i="32"/>
  <c r="H1355" i="32"/>
  <c r="H1359" i="32"/>
  <c r="H1363" i="32"/>
  <c r="H1367" i="32"/>
  <c r="H1371" i="32"/>
  <c r="H1375" i="32"/>
  <c r="H1379" i="32"/>
  <c r="H1383" i="32"/>
  <c r="H49" i="32"/>
  <c r="H133" i="32"/>
  <c r="H220" i="32"/>
  <c r="H302" i="32"/>
  <c r="H355" i="32"/>
  <c r="H398" i="32"/>
  <c r="H435" i="32"/>
  <c r="H457" i="32"/>
  <c r="H478" i="32"/>
  <c r="H499" i="32"/>
  <c r="H516" i="32"/>
  <c r="H532" i="32"/>
  <c r="H544" i="32"/>
  <c r="H555" i="32"/>
  <c r="H566" i="32"/>
  <c r="H576" i="32"/>
  <c r="H587" i="32"/>
  <c r="H598" i="32"/>
  <c r="H608" i="32"/>
  <c r="H619" i="32"/>
  <c r="H630" i="32"/>
  <c r="H640" i="32"/>
  <c r="H651" i="32"/>
  <c r="H662" i="32"/>
  <c r="H672" i="32"/>
  <c r="H683" i="32"/>
  <c r="H694" i="32"/>
  <c r="H704" i="32"/>
  <c r="H715" i="32"/>
  <c r="H726" i="32"/>
  <c r="H736" i="32"/>
  <c r="H747" i="32"/>
  <c r="H758" i="32"/>
  <c r="H768" i="32"/>
  <c r="H779" i="32"/>
  <c r="H790" i="32"/>
  <c r="H800" i="32"/>
  <c r="H807" i="32"/>
  <c r="H814" i="32"/>
  <c r="H822" i="32"/>
  <c r="H828" i="32"/>
  <c r="H835" i="32"/>
  <c r="H843" i="32"/>
  <c r="H850" i="32"/>
  <c r="H856" i="32"/>
  <c r="H864" i="32"/>
  <c r="H871" i="32"/>
  <c r="H878" i="32"/>
  <c r="H886" i="32"/>
  <c r="H892" i="32"/>
  <c r="H899" i="32"/>
  <c r="H907" i="32"/>
  <c r="H912" i="32"/>
  <c r="H918" i="32"/>
  <c r="H923" i="32"/>
  <c r="H928" i="32"/>
  <c r="H932" i="32"/>
  <c r="H936" i="32"/>
  <c r="H940" i="32"/>
  <c r="H944" i="32"/>
  <c r="H948" i="32"/>
  <c r="H952" i="32"/>
  <c r="H956" i="32"/>
  <c r="H960" i="32"/>
  <c r="H964" i="32"/>
  <c r="H968" i="32"/>
  <c r="H972" i="32"/>
  <c r="H976" i="32"/>
  <c r="H980" i="32"/>
  <c r="H984" i="32"/>
  <c r="H988" i="32"/>
  <c r="H992" i="32"/>
  <c r="H996" i="32"/>
  <c r="H1000" i="32"/>
  <c r="H1004" i="32"/>
  <c r="H1008" i="32"/>
  <c r="H1012" i="32"/>
  <c r="H1016" i="32"/>
  <c r="H1020" i="32"/>
  <c r="H1024" i="32"/>
  <c r="H1028" i="32"/>
  <c r="H1032" i="32"/>
  <c r="H1036" i="32"/>
  <c r="H1040" i="32"/>
  <c r="H1044" i="32"/>
  <c r="H1048" i="32"/>
  <c r="H1052" i="32"/>
  <c r="H1056" i="32"/>
  <c r="H1060" i="32"/>
  <c r="H1064" i="32"/>
  <c r="H1068" i="32"/>
  <c r="H1072" i="32"/>
  <c r="H1076" i="32"/>
  <c r="H1080" i="32"/>
  <c r="H1084" i="32"/>
  <c r="H1088" i="32"/>
  <c r="H1092" i="32"/>
  <c r="H1096" i="32"/>
  <c r="H1100" i="32"/>
  <c r="H1104" i="32"/>
  <c r="H1108" i="32"/>
  <c r="H1112" i="32"/>
  <c r="H1116" i="32"/>
  <c r="H1120" i="32"/>
  <c r="H1124" i="32"/>
  <c r="H1128" i="32"/>
  <c r="H1132" i="32"/>
  <c r="H1136" i="32"/>
  <c r="H1140" i="32"/>
  <c r="H1144" i="32"/>
  <c r="H1148" i="32"/>
  <c r="H1152" i="32"/>
  <c r="H1156" i="32"/>
  <c r="H1160" i="32"/>
  <c r="H1164" i="32"/>
  <c r="H1168" i="32"/>
  <c r="H1172" i="32"/>
  <c r="H1176" i="32"/>
  <c r="H1180" i="32"/>
  <c r="H1184" i="32"/>
  <c r="H1188" i="32"/>
  <c r="H1192" i="32"/>
  <c r="H1196" i="32"/>
  <c r="H1200" i="32"/>
  <c r="H1204" i="32"/>
  <c r="H1208" i="32"/>
  <c r="H1212" i="32"/>
  <c r="H1216" i="32"/>
  <c r="H1220" i="32"/>
  <c r="H1224" i="32"/>
  <c r="H1228" i="32"/>
  <c r="H1232" i="32"/>
  <c r="H1236" i="32"/>
  <c r="H1240" i="32"/>
  <c r="H69" i="32"/>
  <c r="H156" i="32"/>
  <c r="H241" i="32"/>
  <c r="H316" i="32"/>
  <c r="H366" i="32"/>
  <c r="H409" i="32"/>
  <c r="H441" i="32"/>
  <c r="H462" i="32"/>
  <c r="H483" i="32"/>
  <c r="H504" i="32"/>
  <c r="H520" i="32"/>
  <c r="H536" i="32"/>
  <c r="H547" i="32"/>
  <c r="H558" i="32"/>
  <c r="H568" i="32"/>
  <c r="H579" i="32"/>
  <c r="H590" i="32"/>
  <c r="H600" i="32"/>
  <c r="H611" i="32"/>
  <c r="H622" i="32"/>
  <c r="H632" i="32"/>
  <c r="H643" i="32"/>
  <c r="H654" i="32"/>
  <c r="H664" i="32"/>
  <c r="H675" i="32"/>
  <c r="H686" i="32"/>
  <c r="H696" i="32"/>
  <c r="H707" i="32"/>
  <c r="H718" i="32"/>
  <c r="H728" i="32"/>
  <c r="H739" i="32"/>
  <c r="H750" i="32"/>
  <c r="H760" i="32"/>
  <c r="H771" i="32"/>
  <c r="H782" i="32"/>
  <c r="H792" i="32"/>
  <c r="H802" i="32"/>
  <c r="H808" i="32"/>
  <c r="H816" i="32"/>
  <c r="H823" i="32"/>
  <c r="H830" i="32"/>
  <c r="H838" i="32"/>
  <c r="H844" i="32"/>
  <c r="H851" i="32"/>
  <c r="H859" i="32"/>
  <c r="H866" i="32"/>
  <c r="H872" i="32"/>
  <c r="H880" i="32"/>
  <c r="H887" i="32"/>
  <c r="H894" i="32"/>
  <c r="H902" i="32"/>
  <c r="H908" i="32"/>
  <c r="H914" i="32"/>
  <c r="H919" i="32"/>
  <c r="H924" i="32"/>
  <c r="H929" i="32"/>
  <c r="H933" i="32"/>
  <c r="H937" i="32"/>
  <c r="H941" i="32"/>
  <c r="H945" i="32"/>
  <c r="H949" i="32"/>
  <c r="H953" i="32"/>
  <c r="H957" i="32"/>
  <c r="H961" i="32"/>
  <c r="H965" i="32"/>
  <c r="H969" i="32"/>
  <c r="H973" i="32"/>
  <c r="H977" i="32"/>
  <c r="H981" i="32"/>
  <c r="H985" i="32"/>
  <c r="H989" i="32"/>
  <c r="H993" i="32"/>
  <c r="H997" i="32"/>
  <c r="H1001" i="32"/>
  <c r="H1005" i="32"/>
  <c r="H1009" i="32"/>
  <c r="H1013" i="32"/>
  <c r="H1017" i="32"/>
  <c r="H1021" i="32"/>
  <c r="H1025" i="32"/>
  <c r="H1029" i="32"/>
  <c r="H1033" i="32"/>
  <c r="H1037" i="32"/>
  <c r="H1041" i="32"/>
  <c r="H1045" i="32"/>
  <c r="H1049" i="32"/>
  <c r="H1053" i="32"/>
  <c r="H1057" i="32"/>
  <c r="H1061" i="32"/>
  <c r="H1065" i="32"/>
  <c r="H1069" i="32"/>
  <c r="H1073" i="32"/>
  <c r="H1077" i="32"/>
  <c r="H1081" i="32"/>
  <c r="H1085" i="32"/>
  <c r="H1089" i="32"/>
  <c r="H1093" i="32"/>
  <c r="H1097" i="32"/>
  <c r="H1101" i="32"/>
  <c r="H1105" i="32"/>
  <c r="H1109" i="32"/>
  <c r="H1113" i="32"/>
  <c r="H1117" i="32"/>
  <c r="H1121" i="32"/>
  <c r="H1125" i="32"/>
  <c r="H1129" i="32"/>
  <c r="H1133" i="32"/>
  <c r="H1137" i="32"/>
  <c r="H1141" i="32"/>
  <c r="H1145" i="32"/>
  <c r="H1149" i="32"/>
  <c r="H1153" i="32"/>
  <c r="H1157" i="32"/>
  <c r="H1161" i="32"/>
  <c r="H1165" i="32"/>
  <c r="H1169" i="32"/>
  <c r="H1173" i="32"/>
  <c r="H1177" i="32"/>
  <c r="H1181" i="32"/>
  <c r="H1185" i="32"/>
  <c r="H1189" i="32"/>
  <c r="H1193" i="32"/>
  <c r="H1197" i="32"/>
  <c r="H1201" i="32"/>
  <c r="H1205" i="32"/>
  <c r="H1209" i="32"/>
  <c r="H1213" i="32"/>
  <c r="H1217" i="32"/>
  <c r="H1221" i="32"/>
  <c r="H1225" i="32"/>
  <c r="H1229" i="32"/>
  <c r="H1233" i="32"/>
  <c r="H1237" i="32"/>
  <c r="H1241" i="32"/>
  <c r="H1245" i="32"/>
  <c r="H1249" i="32"/>
  <c r="H1253" i="32"/>
  <c r="H1257" i="32"/>
  <c r="H1261" i="32"/>
  <c r="H1265" i="32"/>
  <c r="H1269" i="32"/>
  <c r="H1273" i="32"/>
  <c r="H1277" i="32"/>
  <c r="H1281" i="32"/>
  <c r="H1285" i="32"/>
  <c r="H1289" i="32"/>
  <c r="H1293" i="32"/>
  <c r="H1297" i="32"/>
  <c r="H1301" i="32"/>
  <c r="H1305" i="32"/>
  <c r="H1309" i="32"/>
  <c r="H1313" i="32"/>
  <c r="H1317" i="32"/>
  <c r="H1321" i="32"/>
  <c r="H1325" i="32"/>
  <c r="H1329" i="32"/>
  <c r="H1333" i="32"/>
  <c r="H1337" i="32"/>
  <c r="H1341" i="32"/>
  <c r="H1345" i="32"/>
  <c r="H1349" i="32"/>
  <c r="H1353" i="32"/>
  <c r="H1357" i="32"/>
  <c r="H1361" i="32"/>
  <c r="H1365" i="32"/>
  <c r="H1369" i="32"/>
  <c r="H1373" i="32"/>
  <c r="H1377" i="32"/>
  <c r="H1381" i="32"/>
  <c r="H1385" i="32"/>
  <c r="H1550" i="32"/>
  <c r="H1546" i="32"/>
  <c r="H1542" i="32"/>
  <c r="H1538" i="32"/>
  <c r="H1534" i="32"/>
  <c r="H1530" i="32"/>
  <c r="H1526" i="32"/>
  <c r="H1522" i="32"/>
  <c r="H1518" i="32"/>
  <c r="H1514" i="32"/>
  <c r="H1510" i="32"/>
  <c r="H1506" i="32"/>
  <c r="H1502" i="32"/>
  <c r="H1498" i="32"/>
  <c r="H1494" i="32"/>
  <c r="H1490" i="32"/>
  <c r="H1486" i="32"/>
  <c r="H1482" i="32"/>
  <c r="H1478" i="32"/>
  <c r="H1474" i="32"/>
  <c r="H1470" i="32"/>
  <c r="H1466" i="32"/>
  <c r="H1462" i="32"/>
  <c r="H1458" i="32"/>
  <c r="H1454" i="32"/>
  <c r="H1450" i="32"/>
  <c r="H1446" i="32"/>
  <c r="H1442" i="32"/>
  <c r="H1438" i="32"/>
  <c r="H1434" i="32"/>
  <c r="H1430" i="32"/>
  <c r="H1426" i="32"/>
  <c r="H1422" i="32"/>
  <c r="H1418" i="32"/>
  <c r="H1414" i="32"/>
  <c r="H1410" i="32"/>
  <c r="H1406" i="32"/>
  <c r="H1402" i="32"/>
  <c r="H1398" i="32"/>
  <c r="H1394" i="32"/>
  <c r="H1390" i="32"/>
  <c r="H1386" i="32"/>
  <c r="H1378" i="32"/>
  <c r="H1370" i="32"/>
  <c r="H1362" i="32"/>
  <c r="H1354" i="32"/>
  <c r="H1346" i="32"/>
  <c r="H1338" i="32"/>
  <c r="H1330" i="32"/>
  <c r="H1322" i="32"/>
  <c r="H1314" i="32"/>
  <c r="H1306" i="32"/>
  <c r="H1298" i="32"/>
  <c r="H1290" i="32"/>
  <c r="H1282" i="32"/>
  <c r="H1274" i="32"/>
  <c r="H1266" i="32"/>
  <c r="H1258" i="32"/>
  <c r="H1250" i="32"/>
  <c r="H1242" i="32"/>
  <c r="H1226" i="32"/>
  <c r="H1210" i="32"/>
  <c r="H1194" i="32"/>
  <c r="H1178" i="32"/>
  <c r="H1162" i="32"/>
  <c r="H1146" i="32"/>
  <c r="H1130" i="32"/>
  <c r="H1114" i="32"/>
  <c r="H1098" i="32"/>
  <c r="H1082" i="32"/>
  <c r="H1066" i="32"/>
  <c r="H1050" i="32"/>
  <c r="H1034" i="32"/>
  <c r="H1018" i="32"/>
  <c r="H1002" i="32"/>
  <c r="H986" i="32"/>
  <c r="H970" i="32"/>
  <c r="H954" i="32"/>
  <c r="H938" i="32"/>
  <c r="H920" i="32"/>
  <c r="H896" i="32"/>
  <c r="H867" i="32"/>
  <c r="H839" i="32"/>
  <c r="H811" i="32"/>
  <c r="H774" i="32"/>
  <c r="H731" i="32"/>
  <c r="H688" i="32"/>
  <c r="H646" i="32"/>
  <c r="H603" i="32"/>
  <c r="H560" i="32"/>
  <c r="H508" i="32"/>
  <c r="H419" i="32"/>
  <c r="H177" i="32"/>
  <c r="H5" i="32"/>
  <c r="H1549" i="32"/>
  <c r="H1545" i="32"/>
  <c r="H1541" i="32"/>
  <c r="H1537" i="32"/>
  <c r="H1533" i="32"/>
  <c r="H1529" i="32"/>
  <c r="H1525" i="32"/>
  <c r="H1521" i="32"/>
  <c r="H1517" i="32"/>
  <c r="H1513" i="32"/>
  <c r="H1509" i="32"/>
  <c r="H1505" i="32"/>
  <c r="H1501" i="32"/>
  <c r="H1497" i="32"/>
  <c r="H1493" i="32"/>
  <c r="H1489" i="32"/>
  <c r="H1485" i="32"/>
  <c r="H1481" i="32"/>
  <c r="H1477" i="32"/>
  <c r="H1473" i="32"/>
  <c r="H1469" i="32"/>
  <c r="H1465" i="32"/>
  <c r="H1461" i="32"/>
  <c r="H1457" i="32"/>
  <c r="H1453" i="32"/>
  <c r="H1449" i="32"/>
  <c r="H1445" i="32"/>
  <c r="H1441" i="32"/>
  <c r="H1437" i="32"/>
  <c r="H1433" i="32"/>
  <c r="H1429" i="32"/>
  <c r="H1425" i="32"/>
  <c r="H1421" i="32"/>
  <c r="H1417" i="32"/>
  <c r="H1413" i="32"/>
  <c r="H1409" i="32"/>
  <c r="H1405" i="32"/>
  <c r="H1401" i="32"/>
  <c r="H1397" i="32"/>
  <c r="H1393" i="32"/>
  <c r="H1389" i="32"/>
  <c r="H1384" i="32"/>
  <c r="H1376" i="32"/>
  <c r="H1368" i="32"/>
  <c r="H1360" i="32"/>
  <c r="H1352" i="32"/>
  <c r="H1344" i="32"/>
  <c r="H1336" i="32"/>
  <c r="H1328" i="32"/>
  <c r="H1320" i="32"/>
  <c r="H1312" i="32"/>
  <c r="H1304" i="32"/>
  <c r="H1296" i="32"/>
  <c r="H1288" i="32"/>
  <c r="H1280" i="32"/>
  <c r="H1272" i="32"/>
  <c r="H1264" i="32"/>
  <c r="H1256" i="32"/>
  <c r="H1248" i="32"/>
  <c r="H1238" i="32"/>
  <c r="H1222" i="32"/>
  <c r="H1206" i="32"/>
  <c r="H1190" i="32"/>
  <c r="H1174" i="32"/>
  <c r="H1158" i="32"/>
  <c r="H1142" i="32"/>
  <c r="H1126" i="32"/>
  <c r="H1110" i="32"/>
  <c r="H1094" i="32"/>
  <c r="H1078" i="32"/>
  <c r="H1062" i="32"/>
  <c r="H1046" i="32"/>
  <c r="H1030" i="32"/>
  <c r="H1014" i="32"/>
  <c r="H998" i="32"/>
  <c r="H982" i="32"/>
  <c r="H966" i="32"/>
  <c r="H950" i="32"/>
  <c r="H934" i="32"/>
  <c r="H915" i="32"/>
  <c r="H888" i="32"/>
  <c r="H860" i="32"/>
  <c r="H832" i="32"/>
  <c r="H803" i="32"/>
  <c r="H763" i="32"/>
  <c r="H720" i="32"/>
  <c r="H678" i="32"/>
  <c r="H635" i="32"/>
  <c r="H592" i="32"/>
  <c r="H550" i="32"/>
  <c r="H489" i="32"/>
  <c r="H377" i="32"/>
  <c r="H92" i="32"/>
  <c r="F1299" i="32"/>
  <c r="F1307" i="32"/>
  <c r="F1315" i="32"/>
  <c r="F1319" i="32"/>
  <c r="F1323" i="32"/>
  <c r="F1331" i="32"/>
  <c r="F1335" i="32"/>
  <c r="F1347" i="32"/>
  <c r="F1351" i="32"/>
  <c r="F1363" i="32"/>
  <c r="F1367" i="32"/>
  <c r="F1371" i="32"/>
  <c r="F1379" i="32"/>
  <c r="F1383" i="32"/>
  <c r="F1387" i="32"/>
  <c r="F1395" i="32"/>
  <c r="F1399" i="32"/>
  <c r="F1403" i="32"/>
  <c r="F1411" i="32"/>
  <c r="F1415" i="32"/>
  <c r="F1419" i="32"/>
  <c r="F1427" i="32"/>
  <c r="F1431" i="32"/>
  <c r="K1440" i="32" s="1"/>
  <c r="F1435" i="32"/>
  <c r="F1443" i="32"/>
  <c r="K1448" i="32" s="1"/>
  <c r="F1447" i="32"/>
  <c r="F1451" i="32"/>
  <c r="K1460" i="32" s="1"/>
  <c r="F1459" i="32"/>
  <c r="K1463" i="32" s="1"/>
  <c r="F1463" i="32"/>
  <c r="F1467" i="32"/>
  <c r="K1475" i="32" s="1"/>
  <c r="F1475" i="32"/>
  <c r="F1479" i="32"/>
  <c r="F1483" i="32"/>
  <c r="K1491" i="32" s="1"/>
  <c r="F1491" i="32"/>
  <c r="K1495" i="32" s="1"/>
  <c r="F1495" i="32"/>
  <c r="F1499" i="32"/>
  <c r="F1507" i="32"/>
  <c r="K1510" i="32" s="1"/>
  <c r="F1511" i="32"/>
  <c r="F1515" i="32"/>
  <c r="K1523" i="32" s="1"/>
  <c r="F1523" i="32"/>
  <c r="F1527" i="32"/>
  <c r="K1528" i="32" s="1"/>
  <c r="F1531" i="32"/>
  <c r="F1539" i="32"/>
  <c r="F1543" i="32"/>
  <c r="F1547" i="32"/>
  <c r="F7" i="32"/>
  <c r="F11" i="32"/>
  <c r="F19" i="32"/>
  <c r="F23" i="32"/>
  <c r="F31" i="32"/>
  <c r="F39" i="32"/>
  <c r="F47" i="32"/>
  <c r="F55" i="32"/>
  <c r="F63" i="32"/>
  <c r="F71" i="32"/>
  <c r="F83" i="32"/>
  <c r="F95" i="32"/>
  <c r="F103" i="32"/>
  <c r="F107" i="32"/>
  <c r="F115" i="32"/>
  <c r="F127" i="32"/>
  <c r="F135" i="32"/>
  <c r="F139" i="32"/>
  <c r="F147" i="32"/>
  <c r="F151" i="32"/>
  <c r="F159" i="32"/>
  <c r="F163" i="32"/>
  <c r="F167" i="32"/>
  <c r="F175" i="32"/>
  <c r="F179" i="32"/>
  <c r="F187" i="32"/>
  <c r="F195" i="32"/>
  <c r="F199" i="32"/>
  <c r="F207" i="32"/>
  <c r="F211" i="32"/>
  <c r="F219" i="32"/>
  <c r="F223" i="32"/>
  <c r="F231" i="32"/>
  <c r="F235" i="32"/>
  <c r="F243" i="32"/>
  <c r="F247" i="32"/>
  <c r="F255" i="32"/>
  <c r="F259" i="32"/>
  <c r="F267" i="32"/>
  <c r="F275" i="32"/>
  <c r="F279" i="32"/>
  <c r="F283" i="32"/>
  <c r="F291" i="32"/>
  <c r="F295" i="32"/>
  <c r="F299" i="32"/>
  <c r="F307" i="32"/>
  <c r="F311" i="32"/>
  <c r="F319" i="32"/>
  <c r="F327" i="32"/>
  <c r="F331" i="32"/>
  <c r="F339" i="32"/>
  <c r="F343" i="32"/>
  <c r="F351" i="32"/>
  <c r="F355" i="32"/>
  <c r="F359" i="32"/>
  <c r="F367" i="32"/>
  <c r="F371" i="32"/>
  <c r="F379" i="32"/>
  <c r="F383" i="32"/>
  <c r="F387" i="32"/>
  <c r="F395" i="32"/>
  <c r="F403" i="32"/>
  <c r="F411" i="32"/>
  <c r="F419" i="32"/>
  <c r="F427" i="32"/>
  <c r="F435" i="32"/>
  <c r="F443" i="32"/>
  <c r="F451" i="32"/>
  <c r="F459" i="32"/>
  <c r="F471" i="32"/>
  <c r="F479" i="32"/>
  <c r="F487" i="32"/>
  <c r="F495" i="32"/>
  <c r="F503" i="32"/>
  <c r="F511" i="32"/>
  <c r="F519" i="32"/>
  <c r="F527" i="32"/>
  <c r="F535" i="32"/>
  <c r="F543" i="32"/>
  <c r="F551" i="32"/>
  <c r="F555" i="32"/>
  <c r="F563" i="32"/>
  <c r="F567" i="32"/>
  <c r="F575" i="32"/>
  <c r="F579" i="32"/>
  <c r="F583" i="32"/>
  <c r="F591" i="32"/>
  <c r="F595" i="32"/>
  <c r="F603" i="32"/>
  <c r="F611" i="32"/>
  <c r="F619" i="32"/>
  <c r="F627" i="32"/>
  <c r="F635" i="32"/>
  <c r="F639" i="32"/>
  <c r="F647" i="32"/>
  <c r="F655" i="32"/>
  <c r="F659" i="32"/>
  <c r="F667" i="32"/>
  <c r="F675" i="32"/>
  <c r="F679" i="32"/>
  <c r="F687" i="32"/>
  <c r="F695" i="32"/>
  <c r="F699" i="32"/>
  <c r="F707" i="32"/>
  <c r="F715" i="32"/>
  <c r="F723" i="32"/>
  <c r="F731" i="32"/>
  <c r="F743" i="32"/>
  <c r="F751" i="32"/>
  <c r="F759" i="32"/>
  <c r="F767" i="32"/>
  <c r="F775" i="32"/>
  <c r="F779" i="32"/>
  <c r="F787" i="32"/>
  <c r="F791" i="32"/>
  <c r="F799" i="32"/>
  <c r="F803" i="32"/>
  <c r="F807" i="32"/>
  <c r="F815" i="32"/>
  <c r="F819" i="32"/>
  <c r="F823" i="32"/>
  <c r="F831" i="32"/>
  <c r="F835" i="32"/>
  <c r="F839" i="32"/>
  <c r="F847" i="32"/>
  <c r="F859" i="32"/>
  <c r="F867" i="32"/>
  <c r="F875" i="32"/>
  <c r="F879" i="32"/>
  <c r="F887" i="32"/>
  <c r="F891" i="32"/>
  <c r="F895" i="32"/>
  <c r="F903" i="32"/>
  <c r="F907" i="32"/>
  <c r="F911" i="32"/>
  <c r="F919" i="32"/>
  <c r="F923" i="32"/>
  <c r="F931" i="32"/>
  <c r="F935" i="32"/>
  <c r="F943" i="32"/>
  <c r="F947" i="32"/>
  <c r="F951" i="32"/>
  <c r="F959" i="32"/>
  <c r="F963" i="32"/>
  <c r="F971" i="32"/>
  <c r="F975" i="32"/>
  <c r="F983" i="32"/>
  <c r="F987" i="32"/>
  <c r="F995" i="32"/>
  <c r="F999" i="32"/>
  <c r="F1003" i="32"/>
  <c r="F1011" i="32"/>
  <c r="F1015" i="32"/>
  <c r="F1019" i="32"/>
  <c r="F1031" i="32"/>
  <c r="F1035" i="32"/>
  <c r="F1039" i="32"/>
  <c r="F1043" i="32"/>
  <c r="F1047" i="32"/>
  <c r="F1055" i="32"/>
  <c r="F1071" i="32"/>
  <c r="F1079" i="32"/>
  <c r="F1127" i="32"/>
  <c r="F1135" i="32"/>
  <c r="F1143" i="32"/>
  <c r="F1151" i="32"/>
  <c r="F1159" i="32"/>
  <c r="F1167" i="32"/>
  <c r="F1175" i="32"/>
  <c r="F1183" i="32"/>
  <c r="F1191" i="32"/>
  <c r="F1199" i="32"/>
  <c r="F1207" i="32"/>
  <c r="F1215" i="32"/>
  <c r="F1223" i="32"/>
  <c r="F1235" i="32"/>
  <c r="F1239" i="32"/>
  <c r="F1243" i="32"/>
  <c r="F1251" i="32"/>
  <c r="F1271" i="32"/>
  <c r="F1283" i="32"/>
  <c r="F1287" i="32"/>
  <c r="F1291" i="32"/>
  <c r="F1303" i="32"/>
  <c r="F1355" i="32"/>
  <c r="F15" i="32"/>
  <c r="F27" i="32"/>
  <c r="F35" i="32"/>
  <c r="F43" i="32"/>
  <c r="F51" i="32"/>
  <c r="F59" i="32"/>
  <c r="F67" i="32"/>
  <c r="F75" i="32"/>
  <c r="F79" i="32"/>
  <c r="F87" i="32"/>
  <c r="F91" i="32"/>
  <c r="F99" i="32"/>
  <c r="F111" i="32"/>
  <c r="F119" i="32"/>
  <c r="F123" i="32"/>
  <c r="F131" i="32"/>
  <c r="F143" i="32"/>
  <c r="F155" i="32"/>
  <c r="F171" i="32"/>
  <c r="F183" i="32"/>
  <c r="F191" i="32"/>
  <c r="F203" i="32"/>
  <c r="F215" i="32"/>
  <c r="F227" i="32"/>
  <c r="F239" i="32"/>
  <c r="F251" i="32"/>
  <c r="F263" i="32"/>
  <c r="F271" i="32"/>
  <c r="F287" i="32"/>
  <c r="F303" i="32"/>
  <c r="F315" i="32"/>
  <c r="F323" i="32"/>
  <c r="F335" i="32"/>
  <c r="F347" i="32"/>
  <c r="F363" i="32"/>
  <c r="F375" i="32"/>
  <c r="F391" i="32"/>
  <c r="F399" i="32"/>
  <c r="F407" i="32"/>
  <c r="F415" i="32"/>
  <c r="F423" i="32"/>
  <c r="F431" i="32"/>
  <c r="F439" i="32"/>
  <c r="F447" i="32"/>
  <c r="F455" i="32"/>
  <c r="F463" i="32"/>
  <c r="F467" i="32"/>
  <c r="F475" i="32"/>
  <c r="F483" i="32"/>
  <c r="F491" i="32"/>
  <c r="F499" i="32"/>
  <c r="F507" i="32"/>
  <c r="F515" i="32"/>
  <c r="F523" i="32"/>
  <c r="F531" i="32"/>
  <c r="F539" i="32"/>
  <c r="F547" i="32"/>
  <c r="F559" i="32"/>
  <c r="F571" i="32"/>
  <c r="F587" i="32"/>
  <c r="F599" i="32"/>
  <c r="F607" i="32"/>
  <c r="F615" i="32"/>
  <c r="F623" i="32"/>
  <c r="F631" i="32"/>
  <c r="F643" i="32"/>
  <c r="F651" i="32"/>
  <c r="F663" i="32"/>
  <c r="F671" i="32"/>
  <c r="F683" i="32"/>
  <c r="F691" i="32"/>
  <c r="F703" i="32"/>
  <c r="F711" i="32"/>
  <c r="F719" i="32"/>
  <c r="F727" i="32"/>
  <c r="F735" i="32"/>
  <c r="F739" i="32"/>
  <c r="F747" i="32"/>
  <c r="F755" i="32"/>
  <c r="F763" i="32"/>
  <c r="F771" i="32"/>
  <c r="F783" i="32"/>
  <c r="F795" i="32"/>
  <c r="F811" i="32"/>
  <c r="F827" i="32"/>
  <c r="F843" i="32"/>
  <c r="F851" i="32"/>
  <c r="F855" i="32"/>
  <c r="F863" i="32"/>
  <c r="F871" i="32"/>
  <c r="F883" i="32"/>
  <c r="F899" i="32"/>
  <c r="F915" i="32"/>
  <c r="F927" i="32"/>
  <c r="F939" i="32"/>
  <c r="F955" i="32"/>
  <c r="F967" i="32"/>
  <c r="F979" i="32"/>
  <c r="F991" i="32"/>
  <c r="F1007" i="32"/>
  <c r="F1023" i="32"/>
  <c r="F1063" i="32"/>
  <c r="F1087" i="32"/>
  <c r="F1095" i="32"/>
  <c r="F1103" i="32"/>
  <c r="F1111" i="32"/>
  <c r="F1119" i="32"/>
  <c r="F1227" i="32"/>
  <c r="F1255" i="32"/>
  <c r="F1259" i="32"/>
  <c r="F1267" i="32"/>
  <c r="F1275" i="32"/>
  <c r="F1339" i="32"/>
  <c r="F21" i="32"/>
  <c r="F106" i="32"/>
  <c r="F149" i="32"/>
  <c r="F234" i="32"/>
  <c r="F277" i="32"/>
  <c r="F362" i="32"/>
  <c r="F490" i="32"/>
  <c r="F618" i="32"/>
  <c r="F746" i="32"/>
  <c r="F1180" i="32"/>
  <c r="F1238" i="32"/>
  <c r="F1408" i="32"/>
  <c r="F1464" i="32"/>
  <c r="F10" i="32"/>
  <c r="F8" i="32"/>
  <c r="F12" i="32"/>
  <c r="F16" i="32"/>
  <c r="F20" i="32"/>
  <c r="F24" i="32"/>
  <c r="F28" i="32"/>
  <c r="F32" i="32"/>
  <c r="F36" i="32"/>
  <c r="F40" i="32"/>
  <c r="F44" i="32"/>
  <c r="F48" i="32"/>
  <c r="F52" i="32"/>
  <c r="F56" i="32"/>
  <c r="F60" i="32"/>
  <c r="F64" i="32"/>
  <c r="F68" i="32"/>
  <c r="F72" i="32"/>
  <c r="F76" i="32"/>
  <c r="F80" i="32"/>
  <c r="F84" i="32"/>
  <c r="F88" i="32"/>
  <c r="F92" i="32"/>
  <c r="F96" i="32"/>
  <c r="F100" i="32"/>
  <c r="F104" i="32"/>
  <c r="F108" i="32"/>
  <c r="F112" i="32"/>
  <c r="F116" i="32"/>
  <c r="F120" i="32"/>
  <c r="F124" i="32"/>
  <c r="F128" i="32"/>
  <c r="F132" i="32"/>
  <c r="F136" i="32"/>
  <c r="F140" i="32"/>
  <c r="F144" i="32"/>
  <c r="F148" i="32"/>
  <c r="F152" i="32"/>
  <c r="F156" i="32"/>
  <c r="F160" i="32"/>
  <c r="F164" i="32"/>
  <c r="F168" i="32"/>
  <c r="F172" i="32"/>
  <c r="F176" i="32"/>
  <c r="F180" i="32"/>
  <c r="F184" i="32"/>
  <c r="F188" i="32"/>
  <c r="F192" i="32"/>
  <c r="F196" i="32"/>
  <c r="F200" i="32"/>
  <c r="F204" i="32"/>
  <c r="F208" i="32"/>
  <c r="F212" i="32"/>
  <c r="F216" i="32"/>
  <c r="F220" i="32"/>
  <c r="F224" i="32"/>
  <c r="F228" i="32"/>
  <c r="F232" i="32"/>
  <c r="F236" i="32"/>
  <c r="F240" i="32"/>
  <c r="F244" i="32"/>
  <c r="F248" i="32"/>
  <c r="F252" i="32"/>
  <c r="F256" i="32"/>
  <c r="F260" i="32"/>
  <c r="F264" i="32"/>
  <c r="F268" i="32"/>
  <c r="F272" i="32"/>
  <c r="F276" i="32"/>
  <c r="F280" i="32"/>
  <c r="F284" i="32"/>
  <c r="F288" i="32"/>
  <c r="F292" i="32"/>
  <c r="F296" i="32"/>
  <c r="F300" i="32"/>
  <c r="F304" i="32"/>
  <c r="F308" i="32"/>
  <c r="F312" i="32"/>
  <c r="F316" i="32"/>
  <c r="F320" i="32"/>
  <c r="F324" i="32"/>
  <c r="F328" i="32"/>
  <c r="F332" i="32"/>
  <c r="F336" i="32"/>
  <c r="F340" i="32"/>
  <c r="F344" i="32"/>
  <c r="F348" i="32"/>
  <c r="F352" i="32"/>
  <c r="F356" i="32"/>
  <c r="F360" i="32"/>
  <c r="F364" i="32"/>
  <c r="F368" i="32"/>
  <c r="F372" i="32"/>
  <c r="F376" i="32"/>
  <c r="F380" i="32"/>
  <c r="F384" i="32"/>
  <c r="F388" i="32"/>
  <c r="F392" i="32"/>
  <c r="F396" i="32"/>
  <c r="F400" i="32"/>
  <c r="F404" i="32"/>
  <c r="F408" i="32"/>
  <c r="F412" i="32"/>
  <c r="F416" i="32"/>
  <c r="F420" i="32"/>
  <c r="F424" i="32"/>
  <c r="F428" i="32"/>
  <c r="F432" i="32"/>
  <c r="F436" i="32"/>
  <c r="F440" i="32"/>
  <c r="F444" i="32"/>
  <c r="F448" i="32"/>
  <c r="F452" i="32"/>
  <c r="F456" i="32"/>
  <c r="F460" i="32"/>
  <c r="F464" i="32"/>
  <c r="F468" i="32"/>
  <c r="F472" i="32"/>
  <c r="F476" i="32"/>
  <c r="F480" i="32"/>
  <c r="F484" i="32"/>
  <c r="F488" i="32"/>
  <c r="F492" i="32"/>
  <c r="F496" i="32"/>
  <c r="F500" i="32"/>
  <c r="F504" i="32"/>
  <c r="F508" i="32"/>
  <c r="F512" i="32"/>
  <c r="F516" i="32"/>
  <c r="F520" i="32"/>
  <c r="F524" i="32"/>
  <c r="F528" i="32"/>
  <c r="F532" i="32"/>
  <c r="F536" i="32"/>
  <c r="F540" i="32"/>
  <c r="F544" i="32"/>
  <c r="F548" i="32"/>
  <c r="F552" i="32"/>
  <c r="F556" i="32"/>
  <c r="F560" i="32"/>
  <c r="F564" i="32"/>
  <c r="F568" i="32"/>
  <c r="F572" i="32"/>
  <c r="F576" i="32"/>
  <c r="F580" i="32"/>
  <c r="F584" i="32"/>
  <c r="F588" i="32"/>
  <c r="F592" i="32"/>
  <c r="F596" i="32"/>
  <c r="F600" i="32"/>
  <c r="F604" i="32"/>
  <c r="F608" i="32"/>
  <c r="F612" i="32"/>
  <c r="F616" i="32"/>
  <c r="F620" i="32"/>
  <c r="F624" i="32"/>
  <c r="F628" i="32"/>
  <c r="F632" i="32"/>
  <c r="F636" i="32"/>
  <c r="F640" i="32"/>
  <c r="F644" i="32"/>
  <c r="F648" i="32"/>
  <c r="F652" i="32"/>
  <c r="F656" i="32"/>
  <c r="F660" i="32"/>
  <c r="F664" i="32"/>
  <c r="F668" i="32"/>
  <c r="F672" i="32"/>
  <c r="F676" i="32"/>
  <c r="F680" i="32"/>
  <c r="F684" i="32"/>
  <c r="F688" i="32"/>
  <c r="F692" i="32"/>
  <c r="F696" i="32"/>
  <c r="F700" i="32"/>
  <c r="F704" i="32"/>
  <c r="F708" i="32"/>
  <c r="F712" i="32"/>
  <c r="F716" i="32"/>
  <c r="F720" i="32"/>
  <c r="F724" i="32"/>
  <c r="F728" i="32"/>
  <c r="F732" i="32"/>
  <c r="F736" i="32"/>
  <c r="F740" i="32"/>
  <c r="F744" i="32"/>
  <c r="F748" i="32"/>
  <c r="F752" i="32"/>
  <c r="F756" i="32"/>
  <c r="F760" i="32"/>
  <c r="F764" i="32"/>
  <c r="F768" i="32"/>
  <c r="F772" i="32"/>
  <c r="F776" i="32"/>
  <c r="F780" i="32"/>
  <c r="F784" i="32"/>
  <c r="F788" i="32"/>
  <c r="F792" i="32"/>
  <c r="F796" i="32"/>
  <c r="F800" i="32"/>
  <c r="F804" i="32"/>
  <c r="F808" i="32"/>
  <c r="F812" i="32"/>
  <c r="F816" i="32"/>
  <c r="F820" i="32"/>
  <c r="F824" i="32"/>
  <c r="F828" i="32"/>
  <c r="F832" i="32"/>
  <c r="F836" i="32"/>
  <c r="F840" i="32"/>
  <c r="F844" i="32"/>
  <c r="F848" i="32"/>
  <c r="F852" i="32"/>
  <c r="F856" i="32"/>
  <c r="F860" i="32"/>
  <c r="F864" i="32"/>
  <c r="F868" i="32"/>
  <c r="F872" i="32"/>
  <c r="F876" i="32"/>
  <c r="F880" i="32"/>
  <c r="F884" i="32"/>
  <c r="F888" i="32"/>
  <c r="F892" i="32"/>
  <c r="F896" i="32"/>
  <c r="F900" i="32"/>
  <c r="F904" i="32"/>
  <c r="F908" i="32"/>
  <c r="F912" i="32"/>
  <c r="F916" i="32"/>
  <c r="F920" i="32"/>
  <c r="F924" i="32"/>
  <c r="F928" i="32"/>
  <c r="F932" i="32"/>
  <c r="F936" i="32"/>
  <c r="F940" i="32"/>
  <c r="F944" i="32"/>
  <c r="F948" i="32"/>
  <c r="F952" i="32"/>
  <c r="F956" i="32"/>
  <c r="F960" i="32"/>
  <c r="F964" i="32"/>
  <c r="F968" i="32"/>
  <c r="F972" i="32"/>
  <c r="F976" i="32"/>
  <c r="F980" i="32"/>
  <c r="F984" i="32"/>
  <c r="F988" i="32"/>
  <c r="F992" i="32"/>
  <c r="F996" i="32"/>
  <c r="F1000" i="32"/>
  <c r="F1004" i="32"/>
  <c r="F1008" i="32"/>
  <c r="F1012" i="32"/>
  <c r="F1016" i="32"/>
  <c r="F1020" i="32"/>
  <c r="F1028" i="32"/>
  <c r="F1032" i="32"/>
  <c r="F1036" i="32"/>
  <c r="F1040" i="32"/>
  <c r="F1044" i="32"/>
  <c r="F1048" i="32"/>
  <c r="F1056" i="32"/>
  <c r="F1060" i="32"/>
  <c r="F1064" i="32"/>
  <c r="F1068" i="32"/>
  <c r="F1072" i="32"/>
  <c r="F1076" i="32"/>
  <c r="F1084" i="32"/>
  <c r="F1088" i="32"/>
  <c r="F1092" i="32"/>
  <c r="F1096" i="32"/>
  <c r="F1100" i="32"/>
  <c r="F1104" i="32"/>
  <c r="F1108" i="32"/>
  <c r="F1112" i="32"/>
  <c r="F1116" i="32"/>
  <c r="F1120" i="32"/>
  <c r="F1124" i="32"/>
  <c r="F1128" i="32"/>
  <c r="F1132" i="32"/>
  <c r="F1136" i="32"/>
  <c r="F1140" i="32"/>
  <c r="F1144" i="32"/>
  <c r="F1148" i="32"/>
  <c r="F1156" i="32"/>
  <c r="F1160" i="32"/>
  <c r="F1164" i="32"/>
  <c r="F1168" i="32"/>
  <c r="F1172" i="32"/>
  <c r="F1176" i="32"/>
  <c r="F1184" i="32"/>
  <c r="F1188" i="32"/>
  <c r="F1192" i="32"/>
  <c r="F1196" i="32"/>
  <c r="F1200" i="32"/>
  <c r="F1204" i="32"/>
  <c r="F1212" i="32"/>
  <c r="F1216" i="32"/>
  <c r="F1220" i="32"/>
  <c r="F5" i="32"/>
  <c r="F13" i="32"/>
  <c r="F17" i="32"/>
  <c r="F25" i="32"/>
  <c r="F29" i="32"/>
  <c r="F33" i="32"/>
  <c r="F37" i="32"/>
  <c r="F45" i="32"/>
  <c r="F49" i="32"/>
  <c r="F57" i="32"/>
  <c r="F61" i="32"/>
  <c r="F65" i="32"/>
  <c r="F69" i="32"/>
  <c r="F77" i="32"/>
  <c r="F81" i="32"/>
  <c r="F89" i="32"/>
  <c r="F93" i="32"/>
  <c r="F97" i="32"/>
  <c r="F101" i="32"/>
  <c r="F109" i="32"/>
  <c r="F121" i="32"/>
  <c r="F125" i="32"/>
  <c r="F137" i="32"/>
  <c r="F141" i="32"/>
  <c r="F153" i="32"/>
  <c r="F157" i="32"/>
  <c r="F169" i="32"/>
  <c r="F173" i="32"/>
  <c r="F185" i="32"/>
  <c r="F189" i="32"/>
  <c r="F201" i="32"/>
  <c r="F205" i="32"/>
  <c r="F217" i="32"/>
  <c r="F221" i="32"/>
  <c r="F233" i="32"/>
  <c r="F237" i="32"/>
  <c r="F249" i="32"/>
  <c r="F253" i="32"/>
  <c r="F265" i="32"/>
  <c r="F269" i="32"/>
  <c r="F281" i="32"/>
  <c r="F285" i="32"/>
  <c r="F297" i="32"/>
  <c r="F301" i="32"/>
  <c r="F313" i="32"/>
  <c r="F317" i="32"/>
  <c r="F329" i="32"/>
  <c r="F333" i="32"/>
  <c r="F345" i="32"/>
  <c r="F349" i="32"/>
  <c r="F361" i="32"/>
  <c r="F365" i="32"/>
  <c r="F377" i="32"/>
  <c r="F381" i="32"/>
  <c r="F393" i="32"/>
  <c r="F397" i="32"/>
  <c r="F409" i="32"/>
  <c r="F413" i="32"/>
  <c r="F425" i="32"/>
  <c r="F429" i="32"/>
  <c r="F441" i="32"/>
  <c r="F445" i="32"/>
  <c r="F457" i="32"/>
  <c r="F461" i="32"/>
  <c r="F473" i="32"/>
  <c r="F477" i="32"/>
  <c r="F489" i="32"/>
  <c r="F493" i="32"/>
  <c r="F505" i="32"/>
  <c r="F509" i="32"/>
  <c r="F521" i="32"/>
  <c r="F525" i="32"/>
  <c r="F537" i="32"/>
  <c r="F541" i="32"/>
  <c r="F553" i="32"/>
  <c r="F557" i="32"/>
  <c r="F569" i="32"/>
  <c r="F573" i="32"/>
  <c r="F585" i="32"/>
  <c r="F589" i="32"/>
  <c r="F601" i="32"/>
  <c r="F605" i="32"/>
  <c r="F617" i="32"/>
  <c r="F621" i="32"/>
  <c r="F633" i="32"/>
  <c r="F637" i="32"/>
  <c r="F649" i="32"/>
  <c r="F653" i="32"/>
  <c r="F665" i="32"/>
  <c r="F669" i="32"/>
  <c r="F681" i="32"/>
  <c r="F685" i="32"/>
  <c r="F697" i="32"/>
  <c r="F701" i="32"/>
  <c r="F713" i="32"/>
  <c r="F717" i="32"/>
  <c r="F729" i="32"/>
  <c r="F733" i="32"/>
  <c r="F745" i="32"/>
  <c r="F749" i="32"/>
  <c r="F761" i="32"/>
  <c r="F765" i="32"/>
  <c r="F777" i="32"/>
  <c r="F781" i="32"/>
  <c r="F793" i="32"/>
  <c r="F797" i="32"/>
  <c r="F809" i="32"/>
  <c r="F813" i="32"/>
  <c r="F825" i="32"/>
  <c r="F829" i="32"/>
  <c r="F841" i="32"/>
  <c r="F845" i="32"/>
  <c r="F857" i="32"/>
  <c r="F861" i="32"/>
  <c r="F865" i="32"/>
  <c r="F869" i="32"/>
  <c r="F873" i="32"/>
  <c r="F877" i="32"/>
  <c r="F881" i="32"/>
  <c r="F889" i="32"/>
  <c r="F893" i="32"/>
  <c r="F897" i="32"/>
  <c r="F901" i="32"/>
  <c r="F905" i="32"/>
  <c r="F909" i="32"/>
  <c r="F913" i="32"/>
  <c r="F921" i="32"/>
  <c r="F925" i="32"/>
  <c r="F929" i="32"/>
  <c r="F933" i="32"/>
  <c r="F937" i="32"/>
  <c r="F941" i="32"/>
  <c r="F945" i="32"/>
  <c r="F953" i="32"/>
  <c r="F957" i="32"/>
  <c r="F961" i="32"/>
  <c r="F965" i="32"/>
  <c r="F969" i="32"/>
  <c r="F973" i="32"/>
  <c r="F977" i="32"/>
  <c r="F981" i="32"/>
  <c r="F985" i="32"/>
  <c r="F989" i="32"/>
  <c r="F993" i="32"/>
  <c r="F997" i="32"/>
  <c r="F1001" i="32"/>
  <c r="F1005" i="32"/>
  <c r="F1009" i="32"/>
  <c r="F1013" i="32"/>
  <c r="F1017" i="32"/>
  <c r="F1021" i="32"/>
  <c r="F1025" i="32"/>
  <c r="F1029" i="32"/>
  <c r="F1033" i="32"/>
  <c r="F1037" i="32"/>
  <c r="F1041" i="32"/>
  <c r="F1045" i="32"/>
  <c r="F1049" i="32"/>
  <c r="F1053" i="32"/>
  <c r="F1057" i="32"/>
  <c r="F1061" i="32"/>
  <c r="F1065" i="32"/>
  <c r="F1069" i="32"/>
  <c r="F1073" i="32"/>
  <c r="F1077" i="32"/>
  <c r="F1081" i="32"/>
  <c r="F1085" i="32"/>
  <c r="F1089" i="32"/>
  <c r="F1093" i="32"/>
  <c r="F1097" i="32"/>
  <c r="F1101" i="32"/>
  <c r="F1105" i="32"/>
  <c r="F1109" i="32"/>
  <c r="F1113" i="32"/>
  <c r="F1117" i="32"/>
  <c r="F1121" i="32"/>
  <c r="F1125" i="32"/>
  <c r="F1129" i="32"/>
  <c r="F1133" i="32"/>
  <c r="F1137" i="32"/>
  <c r="F1141" i="32"/>
  <c r="F1145" i="32"/>
  <c r="F1149" i="32"/>
  <c r="F1153" i="32"/>
  <c r="F1157" i="32"/>
  <c r="F1161" i="32"/>
  <c r="F1165" i="32"/>
  <c r="F1169" i="32"/>
  <c r="F1173" i="32"/>
  <c r="F1177" i="32"/>
  <c r="F1181" i="32"/>
  <c r="F1185" i="32"/>
  <c r="F1189" i="32"/>
  <c r="F1193" i="32"/>
  <c r="F1197" i="32"/>
  <c r="F1201" i="32"/>
  <c r="F1205" i="32"/>
  <c r="F1209" i="32"/>
  <c r="F1213" i="32"/>
  <c r="F1217" i="32"/>
  <c r="F1221" i="32"/>
  <c r="F1225" i="32"/>
  <c r="F1229" i="32"/>
  <c r="F1233" i="32"/>
  <c r="F1237" i="32"/>
  <c r="F1241" i="32"/>
  <c r="F1245" i="32"/>
  <c r="F1249" i="32"/>
  <c r="K1257" i="32" s="1"/>
  <c r="F1253" i="32"/>
  <c r="F1257" i="32"/>
  <c r="F1261" i="32"/>
  <c r="F1265" i="32"/>
  <c r="K1273" i="32" s="1"/>
  <c r="F1269" i="32"/>
  <c r="F1273" i="32"/>
  <c r="F1277" i="32"/>
  <c r="F1281" i="32"/>
  <c r="F1285" i="32"/>
  <c r="F1289" i="32"/>
  <c r="F1293" i="32"/>
  <c r="F1297" i="32"/>
  <c r="F1301" i="32"/>
  <c r="F1305" i="32"/>
  <c r="F1309" i="32"/>
  <c r="F1313" i="32"/>
  <c r="K1321" i="32" s="1"/>
  <c r="F1317" i="32"/>
  <c r="F1321" i="32"/>
  <c r="F1325" i="32"/>
  <c r="F1329" i="32"/>
  <c r="F1333" i="32"/>
  <c r="F1337" i="32"/>
  <c r="F1341" i="32"/>
  <c r="F1345" i="32"/>
  <c r="F1349" i="32"/>
  <c r="F1353" i="32"/>
  <c r="F1357" i="32"/>
  <c r="F1361" i="32"/>
  <c r="F1365" i="32"/>
  <c r="F1369" i="32"/>
  <c r="F1373" i="32"/>
  <c r="F1377" i="32"/>
  <c r="F1381" i="32"/>
  <c r="F1385" i="32"/>
  <c r="F1389" i="32"/>
  <c r="F1393" i="32"/>
  <c r="F1397" i="32"/>
  <c r="F1401" i="32"/>
  <c r="F1405" i="32"/>
  <c r="F1409" i="32"/>
  <c r="F1413" i="32"/>
  <c r="F1417" i="32"/>
  <c r="F1421" i="32"/>
  <c r="F1425" i="32"/>
  <c r="F74" i="32"/>
  <c r="F117" i="32"/>
  <c r="F202" i="32"/>
  <c r="F245" i="32"/>
  <c r="F330" i="32"/>
  <c r="F373" i="32"/>
  <c r="F458" i="32"/>
  <c r="F501" i="32"/>
  <c r="F586" i="32"/>
  <c r="F629" i="32"/>
  <c r="F714" i="32"/>
  <c r="F757" i="32"/>
  <c r="F842" i="32"/>
  <c r="F885" i="32"/>
  <c r="F1024" i="32"/>
  <c r="F1080" i="32"/>
  <c r="F1366" i="32"/>
  <c r="F1536" i="32"/>
  <c r="F6" i="32"/>
  <c r="F14" i="32"/>
  <c r="F18" i="32"/>
  <c r="F22" i="32"/>
  <c r="F26" i="32"/>
  <c r="F34" i="32"/>
  <c r="F38" i="32"/>
  <c r="F46" i="32"/>
  <c r="F50" i="32"/>
  <c r="F54" i="32"/>
  <c r="F58" i="32"/>
  <c r="F66" i="32"/>
  <c r="F70" i="32"/>
  <c r="F78" i="32"/>
  <c r="F82" i="32"/>
  <c r="F86" i="32"/>
  <c r="F90" i="32"/>
  <c r="F98" i="32"/>
  <c r="F102" i="32"/>
  <c r="F110" i="32"/>
  <c r="F114" i="32"/>
  <c r="F126" i="32"/>
  <c r="F130" i="32"/>
  <c r="F142" i="32"/>
  <c r="F146" i="32"/>
  <c r="F158" i="32"/>
  <c r="F162" i="32"/>
  <c r="F174" i="32"/>
  <c r="F178" i="32"/>
  <c r="F190" i="32"/>
  <c r="F194" i="32"/>
  <c r="F206" i="32"/>
  <c r="F210" i="32"/>
  <c r="F222" i="32"/>
  <c r="F226" i="32"/>
  <c r="F238" i="32"/>
  <c r="F242" i="32"/>
  <c r="F254" i="32"/>
  <c r="F258" i="32"/>
  <c r="F270" i="32"/>
  <c r="F274" i="32"/>
  <c r="F286" i="32"/>
  <c r="F290" i="32"/>
  <c r="F302" i="32"/>
  <c r="F306" i="32"/>
  <c r="F318" i="32"/>
  <c r="F322" i="32"/>
  <c r="F334" i="32"/>
  <c r="F338" i="32"/>
  <c r="F350" i="32"/>
  <c r="F354" i="32"/>
  <c r="F366" i="32"/>
  <c r="F370" i="32"/>
  <c r="F382" i="32"/>
  <c r="F386" i="32"/>
  <c r="F398" i="32"/>
  <c r="F402" i="32"/>
  <c r="F414" i="32"/>
  <c r="F418" i="32"/>
  <c r="F430" i="32"/>
  <c r="F434" i="32"/>
  <c r="F446" i="32"/>
  <c r="F450" i="32"/>
  <c r="F462" i="32"/>
  <c r="F466" i="32"/>
  <c r="F478" i="32"/>
  <c r="F482" i="32"/>
  <c r="F494" i="32"/>
  <c r="F498" i="32"/>
  <c r="F510" i="32"/>
  <c r="F514" i="32"/>
  <c r="F526" i="32"/>
  <c r="F530" i="32"/>
  <c r="F542" i="32"/>
  <c r="F546" i="32"/>
  <c r="F558" i="32"/>
  <c r="F562" i="32"/>
  <c r="F574" i="32"/>
  <c r="F578" i="32"/>
  <c r="F590" i="32"/>
  <c r="F594" i="32"/>
  <c r="F606" i="32"/>
  <c r="F610" i="32"/>
  <c r="F622" i="32"/>
  <c r="F626" i="32"/>
  <c r="F638" i="32"/>
  <c r="F642" i="32"/>
  <c r="F654" i="32"/>
  <c r="F658" i="32"/>
  <c r="F670" i="32"/>
  <c r="F674" i="32"/>
  <c r="F686" i="32"/>
  <c r="F690" i="32"/>
  <c r="F702" i="32"/>
  <c r="F706" i="32"/>
  <c r="F718" i="32"/>
  <c r="F722" i="32"/>
  <c r="F734" i="32"/>
  <c r="F738" i="32"/>
  <c r="F750" i="32"/>
  <c r="F754" i="32"/>
  <c r="F766" i="32"/>
  <c r="F770" i="32"/>
  <c r="F782" i="32"/>
  <c r="F786" i="32"/>
  <c r="F798" i="32"/>
  <c r="F802" i="32"/>
  <c r="F814" i="32"/>
  <c r="F818" i="32"/>
  <c r="F830" i="32"/>
  <c r="F834" i="32"/>
  <c r="F846" i="32"/>
  <c r="F850" i="32"/>
  <c r="F4" i="32"/>
  <c r="F42" i="32"/>
  <c r="F85" i="32"/>
  <c r="F1152" i="32"/>
  <c r="F1208" i="32"/>
  <c r="I3" i="30"/>
  <c r="E1552" i="30"/>
  <c r="E1551" i="30"/>
  <c r="F1552" i="30" s="1"/>
  <c r="E1550" i="30"/>
  <c r="F1551" i="30" s="1"/>
  <c r="E1549" i="30"/>
  <c r="F1550" i="30" s="1"/>
  <c r="E1548" i="30"/>
  <c r="F1549" i="30" s="1"/>
  <c r="E1547" i="30"/>
  <c r="F1548" i="30" s="1"/>
  <c r="E1546" i="30"/>
  <c r="F1547" i="30" s="1"/>
  <c r="E1545" i="30"/>
  <c r="F1546" i="30" s="1"/>
  <c r="E1544" i="30"/>
  <c r="F1545" i="30" s="1"/>
  <c r="E1543" i="30"/>
  <c r="F1544" i="30" s="1"/>
  <c r="F1542" i="30"/>
  <c r="E1542" i="30"/>
  <c r="F1543" i="30" s="1"/>
  <c r="E1541" i="30"/>
  <c r="E1540" i="30"/>
  <c r="F1541" i="30" s="1"/>
  <c r="E1539" i="30"/>
  <c r="F1540" i="30" s="1"/>
  <c r="E1538" i="30"/>
  <c r="F1539" i="30" s="1"/>
  <c r="E1537" i="30"/>
  <c r="F1538" i="30" s="1"/>
  <c r="E1536" i="30"/>
  <c r="F1537" i="30" s="1"/>
  <c r="E1535" i="30"/>
  <c r="F1536" i="30" s="1"/>
  <c r="E1534" i="30"/>
  <c r="F1535" i="30" s="1"/>
  <c r="E1533" i="30"/>
  <c r="F1534" i="30" s="1"/>
  <c r="E1532" i="30"/>
  <c r="F1533" i="30" s="1"/>
  <c r="E1531" i="30"/>
  <c r="F1532" i="30" s="1"/>
  <c r="E1530" i="30"/>
  <c r="F1531" i="30" s="1"/>
  <c r="E1529" i="30"/>
  <c r="F1530" i="30" s="1"/>
  <c r="E1528" i="30"/>
  <c r="F1529" i="30" s="1"/>
  <c r="E1527" i="30"/>
  <c r="F1528" i="30" s="1"/>
  <c r="E1526" i="30"/>
  <c r="F1527" i="30" s="1"/>
  <c r="E1525" i="30"/>
  <c r="F1526" i="30" s="1"/>
  <c r="E1524" i="30"/>
  <c r="F1525" i="30" s="1"/>
  <c r="E1523" i="30"/>
  <c r="F1524" i="30" s="1"/>
  <c r="E1522" i="30"/>
  <c r="F1523" i="30" s="1"/>
  <c r="E1521" i="30"/>
  <c r="F1522" i="30" s="1"/>
  <c r="E1520" i="30"/>
  <c r="F1521" i="30" s="1"/>
  <c r="E1519" i="30"/>
  <c r="F1520" i="30" s="1"/>
  <c r="E1518" i="30"/>
  <c r="F1519" i="30" s="1"/>
  <c r="E1517" i="30"/>
  <c r="F1518" i="30" s="1"/>
  <c r="F1516" i="30"/>
  <c r="E1516" i="30"/>
  <c r="F1517" i="30" s="1"/>
  <c r="E1515" i="30"/>
  <c r="E1514" i="30"/>
  <c r="F1515" i="30" s="1"/>
  <c r="E1513" i="30"/>
  <c r="F1514" i="30" s="1"/>
  <c r="E1512" i="30"/>
  <c r="F1513" i="30" s="1"/>
  <c r="E1511" i="30"/>
  <c r="F1512" i="30" s="1"/>
  <c r="E1510" i="30"/>
  <c r="F1511" i="30" s="1"/>
  <c r="E1509" i="30"/>
  <c r="F1510" i="30" s="1"/>
  <c r="E1508" i="30"/>
  <c r="F1509" i="30" s="1"/>
  <c r="E1507" i="30"/>
  <c r="F1508" i="30" s="1"/>
  <c r="E1506" i="30"/>
  <c r="F1507" i="30" s="1"/>
  <c r="E1505" i="30"/>
  <c r="F1506" i="30" s="1"/>
  <c r="E1504" i="30"/>
  <c r="F1505" i="30" s="1"/>
  <c r="E1503" i="30"/>
  <c r="F1504" i="30" s="1"/>
  <c r="E1502" i="30"/>
  <c r="F1503" i="30" s="1"/>
  <c r="E1501" i="30"/>
  <c r="F1502" i="30" s="1"/>
  <c r="E1500" i="30"/>
  <c r="F1501" i="30" s="1"/>
  <c r="E1499" i="30"/>
  <c r="F1500" i="30" s="1"/>
  <c r="E1498" i="30"/>
  <c r="F1499" i="30" s="1"/>
  <c r="E1497" i="30"/>
  <c r="F1498" i="30" s="1"/>
  <c r="E1496" i="30"/>
  <c r="F1497" i="30" s="1"/>
  <c r="E1495" i="30"/>
  <c r="F1496" i="30" s="1"/>
  <c r="E1494" i="30"/>
  <c r="F1495" i="30" s="1"/>
  <c r="E1493" i="30"/>
  <c r="F1494" i="30" s="1"/>
  <c r="E1492" i="30"/>
  <c r="F1493" i="30" s="1"/>
  <c r="E1491" i="30"/>
  <c r="F1492" i="30" s="1"/>
  <c r="E1490" i="30"/>
  <c r="F1491" i="30" s="1"/>
  <c r="E1489" i="30"/>
  <c r="F1490" i="30" s="1"/>
  <c r="E1488" i="30"/>
  <c r="F1489" i="30" s="1"/>
  <c r="E1487" i="30"/>
  <c r="F1488" i="30" s="1"/>
  <c r="E1486" i="30"/>
  <c r="F1487" i="30" s="1"/>
  <c r="E1485" i="30"/>
  <c r="F1486" i="30" s="1"/>
  <c r="E1484" i="30"/>
  <c r="F1485" i="30" s="1"/>
  <c r="E1483" i="30"/>
  <c r="F1484" i="30" s="1"/>
  <c r="E1482" i="30"/>
  <c r="F1483" i="30" s="1"/>
  <c r="E1481" i="30"/>
  <c r="F1482" i="30" s="1"/>
  <c r="E1480" i="30"/>
  <c r="F1481" i="30" s="1"/>
  <c r="E1479" i="30"/>
  <c r="F1480" i="30" s="1"/>
  <c r="F1478" i="30"/>
  <c r="E1478" i="30"/>
  <c r="F1479" i="30" s="1"/>
  <c r="E1477" i="30"/>
  <c r="E1476" i="30"/>
  <c r="F1477" i="30" s="1"/>
  <c r="E1475" i="30"/>
  <c r="F1476" i="30" s="1"/>
  <c r="E1474" i="30"/>
  <c r="F1475" i="30" s="1"/>
  <c r="E1473" i="30"/>
  <c r="F1474" i="30" s="1"/>
  <c r="E1472" i="30"/>
  <c r="F1473" i="30" s="1"/>
  <c r="E1471" i="30"/>
  <c r="F1472" i="30" s="1"/>
  <c r="E1470" i="30"/>
  <c r="F1471" i="30" s="1"/>
  <c r="E1469" i="30"/>
  <c r="F1470" i="30" s="1"/>
  <c r="E1468" i="30"/>
  <c r="F1469" i="30" s="1"/>
  <c r="E1467" i="30"/>
  <c r="F1468" i="30" s="1"/>
  <c r="E1466" i="30"/>
  <c r="F1467" i="30" s="1"/>
  <c r="E1465" i="30"/>
  <c r="F1466" i="30" s="1"/>
  <c r="E1464" i="30"/>
  <c r="F1465" i="30" s="1"/>
  <c r="E1463" i="30"/>
  <c r="F1464" i="30" s="1"/>
  <c r="E1462" i="30"/>
  <c r="F1463" i="30" s="1"/>
  <c r="E1461" i="30"/>
  <c r="F1462" i="30" s="1"/>
  <c r="E1460" i="30"/>
  <c r="F1461" i="30" s="1"/>
  <c r="E1459" i="30"/>
  <c r="F1460" i="30" s="1"/>
  <c r="E1458" i="30"/>
  <c r="F1459" i="30" s="1"/>
  <c r="E1457" i="30"/>
  <c r="F1458" i="30" s="1"/>
  <c r="E1456" i="30"/>
  <c r="F1457" i="30" s="1"/>
  <c r="E1455" i="30"/>
  <c r="F1456" i="30" s="1"/>
  <c r="E1454" i="30"/>
  <c r="F1455" i="30" s="1"/>
  <c r="E1453" i="30"/>
  <c r="F1454" i="30" s="1"/>
  <c r="F1452" i="30"/>
  <c r="E1452" i="30"/>
  <c r="F1453" i="30" s="1"/>
  <c r="E1451" i="30"/>
  <c r="E1450" i="30"/>
  <c r="F1451" i="30" s="1"/>
  <c r="E1449" i="30"/>
  <c r="F1450" i="30" s="1"/>
  <c r="E1448" i="30"/>
  <c r="F1449" i="30" s="1"/>
  <c r="E1447" i="30"/>
  <c r="F1448" i="30" s="1"/>
  <c r="E1446" i="30"/>
  <c r="F1447" i="30" s="1"/>
  <c r="E1445" i="30"/>
  <c r="F1446" i="30" s="1"/>
  <c r="E1444" i="30"/>
  <c r="F1445" i="30" s="1"/>
  <c r="E1443" i="30"/>
  <c r="F1444" i="30" s="1"/>
  <c r="E1442" i="30"/>
  <c r="F1443" i="30" s="1"/>
  <c r="E1441" i="30"/>
  <c r="F1442" i="30" s="1"/>
  <c r="E1440" i="30"/>
  <c r="F1441" i="30" s="1"/>
  <c r="E1439" i="30"/>
  <c r="F1440" i="30" s="1"/>
  <c r="E1438" i="30"/>
  <c r="F1439" i="30" s="1"/>
  <c r="E1437" i="30"/>
  <c r="F1438" i="30" s="1"/>
  <c r="E1436" i="30"/>
  <c r="F1437" i="30" s="1"/>
  <c r="E1435" i="30"/>
  <c r="F1436" i="30" s="1"/>
  <c r="E1434" i="30"/>
  <c r="F1435" i="30" s="1"/>
  <c r="E1433" i="30"/>
  <c r="F1434" i="30" s="1"/>
  <c r="E1432" i="30"/>
  <c r="F1433" i="30" s="1"/>
  <c r="E1431" i="30"/>
  <c r="F1432" i="30" s="1"/>
  <c r="E1430" i="30"/>
  <c r="F1431" i="30" s="1"/>
  <c r="E1429" i="30"/>
  <c r="F1430" i="30" s="1"/>
  <c r="E1428" i="30"/>
  <c r="F1429" i="30" s="1"/>
  <c r="E1427" i="30"/>
  <c r="F1428" i="30" s="1"/>
  <c r="E1426" i="30"/>
  <c r="F1427" i="30" s="1"/>
  <c r="E1425" i="30"/>
  <c r="F1426" i="30" s="1"/>
  <c r="E1424" i="30"/>
  <c r="F1425" i="30" s="1"/>
  <c r="E1423" i="30"/>
  <c r="F1424" i="30" s="1"/>
  <c r="E1422" i="30"/>
  <c r="F1423" i="30" s="1"/>
  <c r="E1421" i="30"/>
  <c r="F1422" i="30" s="1"/>
  <c r="E1420" i="30"/>
  <c r="F1421" i="30" s="1"/>
  <c r="E1419" i="30"/>
  <c r="F1420" i="30" s="1"/>
  <c r="E1418" i="30"/>
  <c r="F1419" i="30" s="1"/>
  <c r="E1417" i="30"/>
  <c r="F1418" i="30" s="1"/>
  <c r="E1416" i="30"/>
  <c r="F1417" i="30" s="1"/>
  <c r="E1415" i="30"/>
  <c r="F1416" i="30" s="1"/>
  <c r="F1414" i="30"/>
  <c r="E1414" i="30"/>
  <c r="F1415" i="30" s="1"/>
  <c r="E1413" i="30"/>
  <c r="E1412" i="30"/>
  <c r="F1413" i="30" s="1"/>
  <c r="E1411" i="30"/>
  <c r="F1412" i="30" s="1"/>
  <c r="E1410" i="30"/>
  <c r="F1411" i="30" s="1"/>
  <c r="E1409" i="30"/>
  <c r="F1410" i="30" s="1"/>
  <c r="E1408" i="30"/>
  <c r="F1409" i="30" s="1"/>
  <c r="E1407" i="30"/>
  <c r="F1408" i="30" s="1"/>
  <c r="E1406" i="30"/>
  <c r="F1407" i="30" s="1"/>
  <c r="E1405" i="30"/>
  <c r="F1406" i="30" s="1"/>
  <c r="E1404" i="30"/>
  <c r="F1405" i="30" s="1"/>
  <c r="E1403" i="30"/>
  <c r="F1404" i="30" s="1"/>
  <c r="E1402" i="30"/>
  <c r="F1403" i="30" s="1"/>
  <c r="E1401" i="30"/>
  <c r="F1402" i="30" s="1"/>
  <c r="E1400" i="30"/>
  <c r="F1401" i="30" s="1"/>
  <c r="E1399" i="30"/>
  <c r="F1400" i="30" s="1"/>
  <c r="E1398" i="30"/>
  <c r="F1399" i="30" s="1"/>
  <c r="E1397" i="30"/>
  <c r="F1398" i="30" s="1"/>
  <c r="E1396" i="30"/>
  <c r="F1397" i="30" s="1"/>
  <c r="E1395" i="30"/>
  <c r="F1396" i="30" s="1"/>
  <c r="E1394" i="30"/>
  <c r="F1395" i="30" s="1"/>
  <c r="E1393" i="30"/>
  <c r="F1394" i="30" s="1"/>
  <c r="E1392" i="30"/>
  <c r="F1393" i="30" s="1"/>
  <c r="E1391" i="30"/>
  <c r="F1392" i="30" s="1"/>
  <c r="E1390" i="30"/>
  <c r="F1391" i="30" s="1"/>
  <c r="E1389" i="30"/>
  <c r="F1390" i="30" s="1"/>
  <c r="F1388" i="30"/>
  <c r="E1388" i="30"/>
  <c r="F1389" i="30" s="1"/>
  <c r="E1387" i="30"/>
  <c r="E1386" i="30"/>
  <c r="F1387" i="30" s="1"/>
  <c r="E1385" i="30"/>
  <c r="F1386" i="30" s="1"/>
  <c r="E1384" i="30"/>
  <c r="F1385" i="30" s="1"/>
  <c r="E1383" i="30"/>
  <c r="F1384" i="30" s="1"/>
  <c r="E1382" i="30"/>
  <c r="F1383" i="30" s="1"/>
  <c r="E1381" i="30"/>
  <c r="F1382" i="30" s="1"/>
  <c r="E1380" i="30"/>
  <c r="F1381" i="30" s="1"/>
  <c r="E1379" i="30"/>
  <c r="F1380" i="30" s="1"/>
  <c r="E1378" i="30"/>
  <c r="F1379" i="30" s="1"/>
  <c r="E1377" i="30"/>
  <c r="F1378" i="30" s="1"/>
  <c r="E1376" i="30"/>
  <c r="F1377" i="30" s="1"/>
  <c r="E1375" i="30"/>
  <c r="F1376" i="30" s="1"/>
  <c r="E1374" i="30"/>
  <c r="F1375" i="30" s="1"/>
  <c r="E1373" i="30"/>
  <c r="F1374" i="30" s="1"/>
  <c r="E1372" i="30"/>
  <c r="F1373" i="30" s="1"/>
  <c r="E1371" i="30"/>
  <c r="F1372" i="30" s="1"/>
  <c r="E1370" i="30"/>
  <c r="F1371" i="30" s="1"/>
  <c r="E1369" i="30"/>
  <c r="F1370" i="30" s="1"/>
  <c r="E1368" i="30"/>
  <c r="F1369" i="30" s="1"/>
  <c r="E1367" i="30"/>
  <c r="F1368" i="30" s="1"/>
  <c r="E1366" i="30"/>
  <c r="F1367" i="30" s="1"/>
  <c r="E1365" i="30"/>
  <c r="F1366" i="30" s="1"/>
  <c r="E1364" i="30"/>
  <c r="F1365" i="30" s="1"/>
  <c r="E1363" i="30"/>
  <c r="F1364" i="30" s="1"/>
  <c r="E1362" i="30"/>
  <c r="F1363" i="30" s="1"/>
  <c r="E1361" i="30"/>
  <c r="F1362" i="30" s="1"/>
  <c r="E1360" i="30"/>
  <c r="F1361" i="30" s="1"/>
  <c r="E1359" i="30"/>
  <c r="F1360" i="30" s="1"/>
  <c r="E1358" i="30"/>
  <c r="F1359" i="30" s="1"/>
  <c r="E1357" i="30"/>
  <c r="F1358" i="30" s="1"/>
  <c r="E1356" i="30"/>
  <c r="F1357" i="30" s="1"/>
  <c r="E1355" i="30"/>
  <c r="F1356" i="30" s="1"/>
  <c r="E1354" i="30"/>
  <c r="F1355" i="30" s="1"/>
  <c r="E1353" i="30"/>
  <c r="F1354" i="30" s="1"/>
  <c r="E1352" i="30"/>
  <c r="F1353" i="30" s="1"/>
  <c r="E1351" i="30"/>
  <c r="F1352" i="30" s="1"/>
  <c r="F1350" i="30"/>
  <c r="E1350" i="30"/>
  <c r="F1351" i="30" s="1"/>
  <c r="E1349" i="30"/>
  <c r="E1348" i="30"/>
  <c r="F1349" i="30" s="1"/>
  <c r="E1347" i="30"/>
  <c r="F1348" i="30" s="1"/>
  <c r="E1346" i="30"/>
  <c r="F1347" i="30" s="1"/>
  <c r="E1345" i="30"/>
  <c r="F1346" i="30" s="1"/>
  <c r="E1344" i="30"/>
  <c r="F1345" i="30" s="1"/>
  <c r="E1343" i="30"/>
  <c r="F1344" i="30" s="1"/>
  <c r="E1342" i="30"/>
  <c r="F1343" i="30" s="1"/>
  <c r="E1341" i="30"/>
  <c r="F1342" i="30" s="1"/>
  <c r="E1340" i="30"/>
  <c r="F1341" i="30" s="1"/>
  <c r="E1339" i="30"/>
  <c r="F1340" i="30" s="1"/>
  <c r="E1338" i="30"/>
  <c r="F1339" i="30" s="1"/>
  <c r="E1337" i="30"/>
  <c r="F1338" i="30" s="1"/>
  <c r="E1336" i="30"/>
  <c r="F1337" i="30" s="1"/>
  <c r="E1335" i="30"/>
  <c r="F1336" i="30" s="1"/>
  <c r="E1334" i="30"/>
  <c r="F1335" i="30" s="1"/>
  <c r="E1333" i="30"/>
  <c r="F1334" i="30" s="1"/>
  <c r="E1332" i="30"/>
  <c r="F1333" i="30" s="1"/>
  <c r="E1331" i="30"/>
  <c r="F1332" i="30" s="1"/>
  <c r="E1330" i="30"/>
  <c r="F1331" i="30" s="1"/>
  <c r="E1329" i="30"/>
  <c r="F1330" i="30" s="1"/>
  <c r="E1328" i="30"/>
  <c r="F1329" i="30" s="1"/>
  <c r="E1327" i="30"/>
  <c r="F1328" i="30" s="1"/>
  <c r="E1326" i="30"/>
  <c r="F1327" i="30" s="1"/>
  <c r="E1325" i="30"/>
  <c r="F1326" i="30" s="1"/>
  <c r="F1324" i="30"/>
  <c r="E1324" i="30"/>
  <c r="F1325" i="30" s="1"/>
  <c r="E1323" i="30"/>
  <c r="E1322" i="30"/>
  <c r="F1323" i="30" s="1"/>
  <c r="E1321" i="30"/>
  <c r="F1322" i="30" s="1"/>
  <c r="E1320" i="30"/>
  <c r="F1321" i="30" s="1"/>
  <c r="E1319" i="30"/>
  <c r="F1320" i="30" s="1"/>
  <c r="E1318" i="30"/>
  <c r="F1319" i="30" s="1"/>
  <c r="E1317" i="30"/>
  <c r="F1318" i="30" s="1"/>
  <c r="E1316" i="30"/>
  <c r="F1317" i="30" s="1"/>
  <c r="E1315" i="30"/>
  <c r="F1316" i="30" s="1"/>
  <c r="E1314" i="30"/>
  <c r="F1315" i="30" s="1"/>
  <c r="E1313" i="30"/>
  <c r="F1314" i="30" s="1"/>
  <c r="E1312" i="30"/>
  <c r="F1313" i="30" s="1"/>
  <c r="E1311" i="30"/>
  <c r="F1312" i="30" s="1"/>
  <c r="E1310" i="30"/>
  <c r="F1311" i="30" s="1"/>
  <c r="E1309" i="30"/>
  <c r="F1310" i="30" s="1"/>
  <c r="E1308" i="30"/>
  <c r="F1309" i="30" s="1"/>
  <c r="E1307" i="30"/>
  <c r="F1308" i="30" s="1"/>
  <c r="E1306" i="30"/>
  <c r="F1307" i="30" s="1"/>
  <c r="E1305" i="30"/>
  <c r="F1306" i="30" s="1"/>
  <c r="E1304" i="30"/>
  <c r="F1305" i="30" s="1"/>
  <c r="E1303" i="30"/>
  <c r="F1304" i="30" s="1"/>
  <c r="E1302" i="30"/>
  <c r="F1303" i="30" s="1"/>
  <c r="E1301" i="30"/>
  <c r="F1302" i="30" s="1"/>
  <c r="E1300" i="30"/>
  <c r="F1301" i="30" s="1"/>
  <c r="E1299" i="30"/>
  <c r="F1300" i="30" s="1"/>
  <c r="E1298" i="30"/>
  <c r="F1299" i="30" s="1"/>
  <c r="E1297" i="30"/>
  <c r="F1298" i="30" s="1"/>
  <c r="E1296" i="30"/>
  <c r="F1297" i="30" s="1"/>
  <c r="E1295" i="30"/>
  <c r="F1296" i="30" s="1"/>
  <c r="E1294" i="30"/>
  <c r="F1295" i="30" s="1"/>
  <c r="E1293" i="30"/>
  <c r="F1294" i="30" s="1"/>
  <c r="E1292" i="30"/>
  <c r="F1293" i="30" s="1"/>
  <c r="E1291" i="30"/>
  <c r="F1292" i="30" s="1"/>
  <c r="E1290" i="30"/>
  <c r="F1291" i="30" s="1"/>
  <c r="E1289" i="30"/>
  <c r="F1290" i="30" s="1"/>
  <c r="E1288" i="30"/>
  <c r="F1289" i="30" s="1"/>
  <c r="E1287" i="30"/>
  <c r="F1288" i="30" s="1"/>
  <c r="F1286" i="30"/>
  <c r="E1286" i="30"/>
  <c r="F1287" i="30" s="1"/>
  <c r="E1285" i="30"/>
  <c r="E1284" i="30"/>
  <c r="F1285" i="30" s="1"/>
  <c r="E1283" i="30"/>
  <c r="F1284" i="30" s="1"/>
  <c r="E1282" i="30"/>
  <c r="F1283" i="30" s="1"/>
  <c r="E1281" i="30"/>
  <c r="F1282" i="30" s="1"/>
  <c r="E1280" i="30"/>
  <c r="F1281" i="30" s="1"/>
  <c r="E1279" i="30"/>
  <c r="F1280" i="30" s="1"/>
  <c r="E1278" i="30"/>
  <c r="F1279" i="30" s="1"/>
  <c r="E1277" i="30"/>
  <c r="F1278" i="30" s="1"/>
  <c r="E1276" i="30"/>
  <c r="F1277" i="30" s="1"/>
  <c r="E1275" i="30"/>
  <c r="F1276" i="30" s="1"/>
  <c r="E1274" i="30"/>
  <c r="F1275" i="30" s="1"/>
  <c r="E1273" i="30"/>
  <c r="F1274" i="30" s="1"/>
  <c r="E1272" i="30"/>
  <c r="F1273" i="30" s="1"/>
  <c r="E1271" i="30"/>
  <c r="F1272" i="30" s="1"/>
  <c r="E1270" i="30"/>
  <c r="F1271" i="30" s="1"/>
  <c r="E1269" i="30"/>
  <c r="F1270" i="30" s="1"/>
  <c r="E1268" i="30"/>
  <c r="F1269" i="30" s="1"/>
  <c r="E1267" i="30"/>
  <c r="F1268" i="30" s="1"/>
  <c r="E1266" i="30"/>
  <c r="F1267" i="30" s="1"/>
  <c r="E1265" i="30"/>
  <c r="F1266" i="30" s="1"/>
  <c r="E1264" i="30"/>
  <c r="F1265" i="30" s="1"/>
  <c r="E1263" i="30"/>
  <c r="F1264" i="30" s="1"/>
  <c r="E1262" i="30"/>
  <c r="F1263" i="30" s="1"/>
  <c r="E1261" i="30"/>
  <c r="F1262" i="30" s="1"/>
  <c r="F1260" i="30"/>
  <c r="E1260" i="30"/>
  <c r="F1261" i="30" s="1"/>
  <c r="E1259" i="30"/>
  <c r="E1258" i="30"/>
  <c r="F1259" i="30" s="1"/>
  <c r="E1257" i="30"/>
  <c r="F1258" i="30" s="1"/>
  <c r="E1256" i="30"/>
  <c r="F1257" i="30" s="1"/>
  <c r="E1255" i="30"/>
  <c r="F1256" i="30" s="1"/>
  <c r="E1254" i="30"/>
  <c r="F1255" i="30" s="1"/>
  <c r="E1253" i="30"/>
  <c r="F1254" i="30" s="1"/>
  <c r="E1252" i="30"/>
  <c r="F1253" i="30" s="1"/>
  <c r="E1251" i="30"/>
  <c r="F1252" i="30" s="1"/>
  <c r="E1250" i="30"/>
  <c r="F1251" i="30" s="1"/>
  <c r="E1249" i="30"/>
  <c r="F1250" i="30" s="1"/>
  <c r="E1248" i="30"/>
  <c r="F1249" i="30" s="1"/>
  <c r="E1247" i="30"/>
  <c r="F1248" i="30" s="1"/>
  <c r="E1246" i="30"/>
  <c r="F1247" i="30" s="1"/>
  <c r="E1245" i="30"/>
  <c r="F1246" i="30" s="1"/>
  <c r="E1244" i="30"/>
  <c r="F1245" i="30" s="1"/>
  <c r="E1243" i="30"/>
  <c r="F1244" i="30" s="1"/>
  <c r="E1242" i="30"/>
  <c r="F1243" i="30" s="1"/>
  <c r="E1241" i="30"/>
  <c r="F1242" i="30" s="1"/>
  <c r="E1240" i="30"/>
  <c r="F1241" i="30" s="1"/>
  <c r="E1239" i="30"/>
  <c r="F1240" i="30" s="1"/>
  <c r="E1238" i="30"/>
  <c r="F1239" i="30" s="1"/>
  <c r="E1237" i="30"/>
  <c r="F1238" i="30" s="1"/>
  <c r="E1236" i="30"/>
  <c r="F1237" i="30" s="1"/>
  <c r="E1235" i="30"/>
  <c r="F1236" i="30" s="1"/>
  <c r="E1234" i="30"/>
  <c r="F1235" i="30" s="1"/>
  <c r="E1233" i="30"/>
  <c r="F1234" i="30" s="1"/>
  <c r="E1232" i="30"/>
  <c r="F1233" i="30" s="1"/>
  <c r="E1231" i="30"/>
  <c r="F1232" i="30" s="1"/>
  <c r="E1230" i="30"/>
  <c r="F1231" i="30" s="1"/>
  <c r="E1229" i="30"/>
  <c r="F1230" i="30" s="1"/>
  <c r="E1228" i="30"/>
  <c r="F1229" i="30" s="1"/>
  <c r="E1227" i="30"/>
  <c r="F1228" i="30" s="1"/>
  <c r="E1226" i="30"/>
  <c r="F1227" i="30" s="1"/>
  <c r="E1225" i="30"/>
  <c r="F1226" i="30" s="1"/>
  <c r="E1224" i="30"/>
  <c r="F1225" i="30" s="1"/>
  <c r="E1223" i="30"/>
  <c r="F1224" i="30" s="1"/>
  <c r="F1222" i="30"/>
  <c r="E1222" i="30"/>
  <c r="F1223" i="30" s="1"/>
  <c r="E1221" i="30"/>
  <c r="E1220" i="30"/>
  <c r="F1221" i="30" s="1"/>
  <c r="E1219" i="30"/>
  <c r="F1220" i="30" s="1"/>
  <c r="E1218" i="30"/>
  <c r="F1219" i="30" s="1"/>
  <c r="E1217" i="30"/>
  <c r="F1218" i="30" s="1"/>
  <c r="E1216" i="30"/>
  <c r="F1217" i="30" s="1"/>
  <c r="E1215" i="30"/>
  <c r="F1216" i="30" s="1"/>
  <c r="E1214" i="30"/>
  <c r="F1215" i="30" s="1"/>
  <c r="E1213" i="30"/>
  <c r="F1214" i="30" s="1"/>
  <c r="E1212" i="30"/>
  <c r="F1213" i="30" s="1"/>
  <c r="E1211" i="30"/>
  <c r="F1212" i="30" s="1"/>
  <c r="E1210" i="30"/>
  <c r="F1211" i="30" s="1"/>
  <c r="E1209" i="30"/>
  <c r="F1210" i="30" s="1"/>
  <c r="E1208" i="30"/>
  <c r="F1209" i="30" s="1"/>
  <c r="E1207" i="30"/>
  <c r="F1208" i="30" s="1"/>
  <c r="E1206" i="30"/>
  <c r="F1207" i="30" s="1"/>
  <c r="E1205" i="30"/>
  <c r="F1206" i="30" s="1"/>
  <c r="E1204" i="30"/>
  <c r="F1205" i="30" s="1"/>
  <c r="E1203" i="30"/>
  <c r="F1204" i="30" s="1"/>
  <c r="E1202" i="30"/>
  <c r="F1203" i="30" s="1"/>
  <c r="E1201" i="30"/>
  <c r="F1202" i="30" s="1"/>
  <c r="E1200" i="30"/>
  <c r="F1201" i="30" s="1"/>
  <c r="E1199" i="30"/>
  <c r="F1200" i="30" s="1"/>
  <c r="E1198" i="30"/>
  <c r="F1199" i="30" s="1"/>
  <c r="E1197" i="30"/>
  <c r="F1198" i="30" s="1"/>
  <c r="F1196" i="30"/>
  <c r="E1196" i="30"/>
  <c r="F1197" i="30" s="1"/>
  <c r="E1195" i="30"/>
  <c r="E1194" i="30"/>
  <c r="F1195" i="30" s="1"/>
  <c r="E1193" i="30"/>
  <c r="F1194" i="30" s="1"/>
  <c r="E1192" i="30"/>
  <c r="F1193" i="30" s="1"/>
  <c r="E1191" i="30"/>
  <c r="F1192" i="30" s="1"/>
  <c r="E1190" i="30"/>
  <c r="F1191" i="30" s="1"/>
  <c r="E1189" i="30"/>
  <c r="F1190" i="30" s="1"/>
  <c r="E1188" i="30"/>
  <c r="F1189" i="30" s="1"/>
  <c r="E1187" i="30"/>
  <c r="F1188" i="30" s="1"/>
  <c r="E1186" i="30"/>
  <c r="F1187" i="30" s="1"/>
  <c r="E1185" i="30"/>
  <c r="F1186" i="30" s="1"/>
  <c r="E1184" i="30"/>
  <c r="F1185" i="30" s="1"/>
  <c r="E1183" i="30"/>
  <c r="F1184" i="30" s="1"/>
  <c r="E1182" i="30"/>
  <c r="F1183" i="30" s="1"/>
  <c r="E1181" i="30"/>
  <c r="F1182" i="30" s="1"/>
  <c r="E1180" i="30"/>
  <c r="F1181" i="30" s="1"/>
  <c r="E1179" i="30"/>
  <c r="F1180" i="30" s="1"/>
  <c r="E1178" i="30"/>
  <c r="F1179" i="30" s="1"/>
  <c r="E1177" i="30"/>
  <c r="F1178" i="30" s="1"/>
  <c r="E1176" i="30"/>
  <c r="F1177" i="30" s="1"/>
  <c r="E1175" i="30"/>
  <c r="F1176" i="30" s="1"/>
  <c r="E1174" i="30"/>
  <c r="F1175" i="30" s="1"/>
  <c r="E1173" i="30"/>
  <c r="F1174" i="30" s="1"/>
  <c r="E1172" i="30"/>
  <c r="F1173" i="30" s="1"/>
  <c r="E1171" i="30"/>
  <c r="F1172" i="30" s="1"/>
  <c r="E1170" i="30"/>
  <c r="F1171" i="30" s="1"/>
  <c r="E1169" i="30"/>
  <c r="F1170" i="30" s="1"/>
  <c r="E1168" i="30"/>
  <c r="F1169" i="30" s="1"/>
  <c r="E1167" i="30"/>
  <c r="F1168" i="30" s="1"/>
  <c r="E1166" i="30"/>
  <c r="F1167" i="30" s="1"/>
  <c r="E1165" i="30"/>
  <c r="F1166" i="30" s="1"/>
  <c r="E1164" i="30"/>
  <c r="F1165" i="30" s="1"/>
  <c r="E1163" i="30"/>
  <c r="F1164" i="30" s="1"/>
  <c r="E1162" i="30"/>
  <c r="F1163" i="30" s="1"/>
  <c r="E1161" i="30"/>
  <c r="F1162" i="30" s="1"/>
  <c r="E1160" i="30"/>
  <c r="F1161" i="30" s="1"/>
  <c r="E1159" i="30"/>
  <c r="F1160" i="30" s="1"/>
  <c r="F1158" i="30"/>
  <c r="E1158" i="30"/>
  <c r="F1159" i="30" s="1"/>
  <c r="E1157" i="30"/>
  <c r="E1156" i="30"/>
  <c r="F1157" i="30" s="1"/>
  <c r="E1155" i="30"/>
  <c r="F1156" i="30" s="1"/>
  <c r="E1154" i="30"/>
  <c r="F1155" i="30" s="1"/>
  <c r="E1153" i="30"/>
  <c r="F1154" i="30" s="1"/>
  <c r="E1152" i="30"/>
  <c r="F1153" i="30" s="1"/>
  <c r="E1151" i="30"/>
  <c r="F1152" i="30" s="1"/>
  <c r="E1150" i="30"/>
  <c r="F1151" i="30" s="1"/>
  <c r="E1149" i="30"/>
  <c r="F1150" i="30" s="1"/>
  <c r="E1148" i="30"/>
  <c r="F1149" i="30" s="1"/>
  <c r="E1147" i="30"/>
  <c r="F1148" i="30" s="1"/>
  <c r="E1146" i="30"/>
  <c r="F1147" i="30" s="1"/>
  <c r="E1145" i="30"/>
  <c r="F1146" i="30" s="1"/>
  <c r="E1144" i="30"/>
  <c r="F1145" i="30" s="1"/>
  <c r="E1143" i="30"/>
  <c r="F1144" i="30" s="1"/>
  <c r="E1142" i="30"/>
  <c r="F1143" i="30" s="1"/>
  <c r="E1141" i="30"/>
  <c r="F1142" i="30" s="1"/>
  <c r="E1140" i="30"/>
  <c r="F1141" i="30" s="1"/>
  <c r="E1139" i="30"/>
  <c r="F1140" i="30" s="1"/>
  <c r="E1138" i="30"/>
  <c r="F1139" i="30" s="1"/>
  <c r="E1137" i="30"/>
  <c r="F1138" i="30" s="1"/>
  <c r="E1136" i="30"/>
  <c r="F1137" i="30" s="1"/>
  <c r="E1135" i="30"/>
  <c r="F1136" i="30" s="1"/>
  <c r="E1134" i="30"/>
  <c r="F1135" i="30" s="1"/>
  <c r="E1133" i="30"/>
  <c r="F1134" i="30" s="1"/>
  <c r="F1132" i="30"/>
  <c r="E1132" i="30"/>
  <c r="F1133" i="30" s="1"/>
  <c r="E1131" i="30"/>
  <c r="E1130" i="30"/>
  <c r="F1131" i="30" s="1"/>
  <c r="E1129" i="30"/>
  <c r="F1130" i="30" s="1"/>
  <c r="E1128" i="30"/>
  <c r="F1129" i="30" s="1"/>
  <c r="E1127" i="30"/>
  <c r="F1128" i="30" s="1"/>
  <c r="E1126" i="30"/>
  <c r="F1127" i="30" s="1"/>
  <c r="E1125" i="30"/>
  <c r="F1126" i="30" s="1"/>
  <c r="E1124" i="30"/>
  <c r="F1125" i="30" s="1"/>
  <c r="E1123" i="30"/>
  <c r="F1124" i="30" s="1"/>
  <c r="E1122" i="30"/>
  <c r="F1123" i="30" s="1"/>
  <c r="E1121" i="30"/>
  <c r="F1122" i="30" s="1"/>
  <c r="E1120" i="30"/>
  <c r="F1121" i="30" s="1"/>
  <c r="E1119" i="30"/>
  <c r="F1120" i="30" s="1"/>
  <c r="E1118" i="30"/>
  <c r="F1119" i="30" s="1"/>
  <c r="E1117" i="30"/>
  <c r="F1118" i="30" s="1"/>
  <c r="E1116" i="30"/>
  <c r="F1117" i="30" s="1"/>
  <c r="E1115" i="30"/>
  <c r="F1116" i="30" s="1"/>
  <c r="E1114" i="30"/>
  <c r="F1115" i="30" s="1"/>
  <c r="E1113" i="30"/>
  <c r="F1114" i="30" s="1"/>
  <c r="E1112" i="30"/>
  <c r="F1113" i="30" s="1"/>
  <c r="E1111" i="30"/>
  <c r="F1112" i="30" s="1"/>
  <c r="E1110" i="30"/>
  <c r="F1111" i="30" s="1"/>
  <c r="E1109" i="30"/>
  <c r="F1110" i="30" s="1"/>
  <c r="E1108" i="30"/>
  <c r="F1109" i="30" s="1"/>
  <c r="E1107" i="30"/>
  <c r="F1108" i="30" s="1"/>
  <c r="E1106" i="30"/>
  <c r="F1107" i="30" s="1"/>
  <c r="E1105" i="30"/>
  <c r="F1106" i="30" s="1"/>
  <c r="E1104" i="30"/>
  <c r="F1105" i="30" s="1"/>
  <c r="F1103" i="30"/>
  <c r="E1103" i="30"/>
  <c r="F1104" i="30" s="1"/>
  <c r="E1102" i="30"/>
  <c r="E1101" i="30"/>
  <c r="F1102" i="30" s="1"/>
  <c r="E1100" i="30"/>
  <c r="F1101" i="30" s="1"/>
  <c r="E1099" i="30"/>
  <c r="F1100" i="30" s="1"/>
  <c r="E1098" i="30"/>
  <c r="F1099" i="30" s="1"/>
  <c r="E1097" i="30"/>
  <c r="F1098" i="30" s="1"/>
  <c r="E1096" i="30"/>
  <c r="F1097" i="30" s="1"/>
  <c r="E1095" i="30"/>
  <c r="F1096" i="30" s="1"/>
  <c r="E1094" i="30"/>
  <c r="F1095" i="30" s="1"/>
  <c r="F1093" i="30"/>
  <c r="E1093" i="30"/>
  <c r="F1094" i="30" s="1"/>
  <c r="E1092" i="30"/>
  <c r="E1091" i="30"/>
  <c r="F1092" i="30" s="1"/>
  <c r="E1090" i="30"/>
  <c r="F1091" i="30" s="1"/>
  <c r="E1089" i="30"/>
  <c r="F1090" i="30" s="1"/>
  <c r="E1088" i="30"/>
  <c r="F1089" i="30" s="1"/>
  <c r="E1087" i="30"/>
  <c r="F1088" i="30" s="1"/>
  <c r="E1086" i="30"/>
  <c r="F1087" i="30" s="1"/>
  <c r="E1085" i="30"/>
  <c r="F1086" i="30" s="1"/>
  <c r="E1084" i="30"/>
  <c r="F1085" i="30" s="1"/>
  <c r="E1083" i="30"/>
  <c r="F1084" i="30" s="1"/>
  <c r="E1082" i="30"/>
  <c r="F1083" i="30" s="1"/>
  <c r="E1081" i="30"/>
  <c r="F1082" i="30" s="1"/>
  <c r="E1080" i="30"/>
  <c r="F1081" i="30" s="1"/>
  <c r="E1079" i="30"/>
  <c r="F1080" i="30" s="1"/>
  <c r="E1078" i="30"/>
  <c r="F1079" i="30" s="1"/>
  <c r="E1077" i="30"/>
  <c r="F1078" i="30" s="1"/>
  <c r="E1076" i="30"/>
  <c r="F1077" i="30" s="1"/>
  <c r="E1075" i="30"/>
  <c r="F1076" i="30" s="1"/>
  <c r="E1074" i="30"/>
  <c r="F1075" i="30" s="1"/>
  <c r="E1073" i="30"/>
  <c r="F1074" i="30" s="1"/>
  <c r="E1072" i="30"/>
  <c r="F1073" i="30" s="1"/>
  <c r="F1071" i="30"/>
  <c r="E1071" i="30"/>
  <c r="F1072" i="30" s="1"/>
  <c r="E1070" i="30"/>
  <c r="E1069" i="30"/>
  <c r="F1070" i="30" s="1"/>
  <c r="E1068" i="30"/>
  <c r="F1069" i="30" s="1"/>
  <c r="E1067" i="30"/>
  <c r="F1068" i="30" s="1"/>
  <c r="E1066" i="30"/>
  <c r="F1067" i="30" s="1"/>
  <c r="E1065" i="30"/>
  <c r="F1066" i="30" s="1"/>
  <c r="E1064" i="30"/>
  <c r="F1065" i="30" s="1"/>
  <c r="E1063" i="30"/>
  <c r="F1064" i="30" s="1"/>
  <c r="E1062" i="30"/>
  <c r="F1063" i="30" s="1"/>
  <c r="F1061" i="30"/>
  <c r="E1061" i="30"/>
  <c r="F1062" i="30" s="1"/>
  <c r="E1060" i="30"/>
  <c r="E1059" i="30"/>
  <c r="F1060" i="30" s="1"/>
  <c r="E1058" i="30"/>
  <c r="F1059" i="30" s="1"/>
  <c r="E1057" i="30"/>
  <c r="F1058" i="30" s="1"/>
  <c r="E1056" i="30"/>
  <c r="F1057" i="30" s="1"/>
  <c r="E1055" i="30"/>
  <c r="F1056" i="30" s="1"/>
  <c r="E1054" i="30"/>
  <c r="F1055" i="30" s="1"/>
  <c r="E1053" i="30"/>
  <c r="F1054" i="30" s="1"/>
  <c r="E1052" i="30"/>
  <c r="F1053" i="30" s="1"/>
  <c r="E1051" i="30"/>
  <c r="F1052" i="30" s="1"/>
  <c r="E1050" i="30"/>
  <c r="F1051" i="30" s="1"/>
  <c r="E1049" i="30"/>
  <c r="F1050" i="30" s="1"/>
  <c r="E1048" i="30"/>
  <c r="F1049" i="30" s="1"/>
  <c r="E1047" i="30"/>
  <c r="F1048" i="30" s="1"/>
  <c r="E1046" i="30"/>
  <c r="F1047" i="30" s="1"/>
  <c r="E1045" i="30"/>
  <c r="F1046" i="30" s="1"/>
  <c r="E1044" i="30"/>
  <c r="F1045" i="30" s="1"/>
  <c r="E1043" i="30"/>
  <c r="F1044" i="30" s="1"/>
  <c r="E1042" i="30"/>
  <c r="F1043" i="30" s="1"/>
  <c r="E1041" i="30"/>
  <c r="F1042" i="30" s="1"/>
  <c r="E1040" i="30"/>
  <c r="F1041" i="30" s="1"/>
  <c r="F1039" i="30"/>
  <c r="E1039" i="30"/>
  <c r="F1040" i="30" s="1"/>
  <c r="E1038" i="30"/>
  <c r="E1037" i="30"/>
  <c r="F1038" i="30" s="1"/>
  <c r="E1036" i="30"/>
  <c r="F1037" i="30" s="1"/>
  <c r="E1035" i="30"/>
  <c r="F1036" i="30" s="1"/>
  <c r="E1034" i="30"/>
  <c r="F1035" i="30" s="1"/>
  <c r="E1033" i="30"/>
  <c r="F1034" i="30" s="1"/>
  <c r="E1032" i="30"/>
  <c r="F1033" i="30" s="1"/>
  <c r="E1031" i="30"/>
  <c r="F1032" i="30" s="1"/>
  <c r="E1030" i="30"/>
  <c r="F1031" i="30" s="1"/>
  <c r="F1029" i="30"/>
  <c r="E1029" i="30"/>
  <c r="F1030" i="30" s="1"/>
  <c r="E1028" i="30"/>
  <c r="E1027" i="30"/>
  <c r="F1028" i="30" s="1"/>
  <c r="E1026" i="30"/>
  <c r="F1027" i="30" s="1"/>
  <c r="E1025" i="30"/>
  <c r="F1026" i="30" s="1"/>
  <c r="E1024" i="30"/>
  <c r="F1025" i="30" s="1"/>
  <c r="E1023" i="30"/>
  <c r="F1024" i="30" s="1"/>
  <c r="E1022" i="30"/>
  <c r="F1023" i="30" s="1"/>
  <c r="E1021" i="30"/>
  <c r="F1022" i="30" s="1"/>
  <c r="E1020" i="30"/>
  <c r="F1021" i="30" s="1"/>
  <c r="E1019" i="30"/>
  <c r="F1020" i="30" s="1"/>
  <c r="E1018" i="30"/>
  <c r="F1019" i="30" s="1"/>
  <c r="E1017" i="30"/>
  <c r="F1018" i="30" s="1"/>
  <c r="E1016" i="30"/>
  <c r="F1017" i="30" s="1"/>
  <c r="E1015" i="30"/>
  <c r="F1016" i="30" s="1"/>
  <c r="E1014" i="30"/>
  <c r="F1015" i="30" s="1"/>
  <c r="E1013" i="30"/>
  <c r="F1014" i="30" s="1"/>
  <c r="E1012" i="30"/>
  <c r="F1013" i="30" s="1"/>
  <c r="E1011" i="30"/>
  <c r="F1012" i="30" s="1"/>
  <c r="E1010" i="30"/>
  <c r="F1011" i="30" s="1"/>
  <c r="E1009" i="30"/>
  <c r="F1010" i="30" s="1"/>
  <c r="E1008" i="30"/>
  <c r="F1009" i="30" s="1"/>
  <c r="F1007" i="30"/>
  <c r="E1007" i="30"/>
  <c r="F1008" i="30" s="1"/>
  <c r="E1006" i="30"/>
  <c r="E1005" i="30"/>
  <c r="F1006" i="30" s="1"/>
  <c r="E1004" i="30"/>
  <c r="F1005" i="30" s="1"/>
  <c r="E1003" i="30"/>
  <c r="F1004" i="30" s="1"/>
  <c r="E1002" i="30"/>
  <c r="F1003" i="30" s="1"/>
  <c r="E1001" i="30"/>
  <c r="F1002" i="30" s="1"/>
  <c r="E1000" i="30"/>
  <c r="F1001" i="30" s="1"/>
  <c r="E999" i="30"/>
  <c r="F1000" i="30" s="1"/>
  <c r="E998" i="30"/>
  <c r="F999" i="30" s="1"/>
  <c r="F997" i="30"/>
  <c r="E997" i="30"/>
  <c r="F998" i="30" s="1"/>
  <c r="E996" i="30"/>
  <c r="E995" i="30"/>
  <c r="F996" i="30" s="1"/>
  <c r="E994" i="30"/>
  <c r="F995" i="30" s="1"/>
  <c r="E993" i="30"/>
  <c r="F994" i="30" s="1"/>
  <c r="E992" i="30"/>
  <c r="F993" i="30" s="1"/>
  <c r="E991" i="30"/>
  <c r="F992" i="30" s="1"/>
  <c r="E990" i="30"/>
  <c r="F991" i="30" s="1"/>
  <c r="E989" i="30"/>
  <c r="F990" i="30" s="1"/>
  <c r="E988" i="30"/>
  <c r="F989" i="30" s="1"/>
  <c r="E987" i="30"/>
  <c r="F988" i="30" s="1"/>
  <c r="E986" i="30"/>
  <c r="F987" i="30" s="1"/>
  <c r="E985" i="30"/>
  <c r="F986" i="30" s="1"/>
  <c r="E984" i="30"/>
  <c r="F985" i="30" s="1"/>
  <c r="E983" i="30"/>
  <c r="F984" i="30" s="1"/>
  <c r="E982" i="30"/>
  <c r="F983" i="30" s="1"/>
  <c r="E981" i="30"/>
  <c r="F982" i="30" s="1"/>
  <c r="E980" i="30"/>
  <c r="F981" i="30" s="1"/>
  <c r="E979" i="30"/>
  <c r="F980" i="30" s="1"/>
  <c r="E978" i="30"/>
  <c r="F979" i="30" s="1"/>
  <c r="E977" i="30"/>
  <c r="F978" i="30" s="1"/>
  <c r="E976" i="30"/>
  <c r="F977" i="30" s="1"/>
  <c r="F975" i="30"/>
  <c r="E975" i="30"/>
  <c r="F976" i="30" s="1"/>
  <c r="E974" i="30"/>
  <c r="E973" i="30"/>
  <c r="F974" i="30" s="1"/>
  <c r="E972" i="30"/>
  <c r="F973" i="30" s="1"/>
  <c r="E971" i="30"/>
  <c r="F972" i="30" s="1"/>
  <c r="E970" i="30"/>
  <c r="F971" i="30" s="1"/>
  <c r="E969" i="30"/>
  <c r="F970" i="30" s="1"/>
  <c r="E968" i="30"/>
  <c r="F969" i="30" s="1"/>
  <c r="E967" i="30"/>
  <c r="F968" i="30" s="1"/>
  <c r="E966" i="30"/>
  <c r="F967" i="30" s="1"/>
  <c r="F965" i="30"/>
  <c r="E965" i="30"/>
  <c r="F966" i="30" s="1"/>
  <c r="E964" i="30"/>
  <c r="E963" i="30"/>
  <c r="F964" i="30" s="1"/>
  <c r="E962" i="30"/>
  <c r="F963" i="30" s="1"/>
  <c r="E961" i="30"/>
  <c r="F962" i="30" s="1"/>
  <c r="E960" i="30"/>
  <c r="F961" i="30" s="1"/>
  <c r="E959" i="30"/>
  <c r="F960" i="30" s="1"/>
  <c r="E958" i="30"/>
  <c r="F959" i="30" s="1"/>
  <c r="E957" i="30"/>
  <c r="F958" i="30" s="1"/>
  <c r="E956" i="30"/>
  <c r="F957" i="30" s="1"/>
  <c r="E955" i="30"/>
  <c r="F956" i="30" s="1"/>
  <c r="E954" i="30"/>
  <c r="F955" i="30" s="1"/>
  <c r="E953" i="30"/>
  <c r="F954" i="30" s="1"/>
  <c r="E952" i="30"/>
  <c r="F953" i="30" s="1"/>
  <c r="E951" i="30"/>
  <c r="F952" i="30" s="1"/>
  <c r="E950" i="30"/>
  <c r="F951" i="30" s="1"/>
  <c r="E949" i="30"/>
  <c r="F950" i="30" s="1"/>
  <c r="E948" i="30"/>
  <c r="F949" i="30" s="1"/>
  <c r="E947" i="30"/>
  <c r="F948" i="30" s="1"/>
  <c r="E946" i="30"/>
  <c r="F947" i="30" s="1"/>
  <c r="E945" i="30"/>
  <c r="F946" i="30" s="1"/>
  <c r="E944" i="30"/>
  <c r="F945" i="30" s="1"/>
  <c r="F943" i="30"/>
  <c r="E943" i="30"/>
  <c r="F944" i="30" s="1"/>
  <c r="E942" i="30"/>
  <c r="E941" i="30"/>
  <c r="F942" i="30" s="1"/>
  <c r="E940" i="30"/>
  <c r="F941" i="30" s="1"/>
  <c r="E939" i="30"/>
  <c r="F940" i="30" s="1"/>
  <c r="E938" i="30"/>
  <c r="F939" i="30" s="1"/>
  <c r="E937" i="30"/>
  <c r="F938" i="30" s="1"/>
  <c r="E936" i="30"/>
  <c r="F937" i="30" s="1"/>
  <c r="E935" i="30"/>
  <c r="F936" i="30" s="1"/>
  <c r="E934" i="30"/>
  <c r="F935" i="30" s="1"/>
  <c r="F933" i="30"/>
  <c r="E933" i="30"/>
  <c r="F934" i="30" s="1"/>
  <c r="E932" i="30"/>
  <c r="E931" i="30"/>
  <c r="F932" i="30" s="1"/>
  <c r="E930" i="30"/>
  <c r="F931" i="30" s="1"/>
  <c r="E929" i="30"/>
  <c r="F930" i="30" s="1"/>
  <c r="E928" i="30"/>
  <c r="F929" i="30" s="1"/>
  <c r="E927" i="30"/>
  <c r="F928" i="30" s="1"/>
  <c r="E926" i="30"/>
  <c r="F927" i="30" s="1"/>
  <c r="E925" i="30"/>
  <c r="F926" i="30" s="1"/>
  <c r="E924" i="30"/>
  <c r="F925" i="30" s="1"/>
  <c r="E923" i="30"/>
  <c r="F924" i="30" s="1"/>
  <c r="E922" i="30"/>
  <c r="F923" i="30" s="1"/>
  <c r="E921" i="30"/>
  <c r="F922" i="30" s="1"/>
  <c r="E920" i="30"/>
  <c r="F921" i="30" s="1"/>
  <c r="E919" i="30"/>
  <c r="F920" i="30" s="1"/>
  <c r="E918" i="30"/>
  <c r="F919" i="30" s="1"/>
  <c r="E917" i="30"/>
  <c r="F918" i="30" s="1"/>
  <c r="E916" i="30"/>
  <c r="F917" i="30" s="1"/>
  <c r="E915" i="30"/>
  <c r="F916" i="30" s="1"/>
  <c r="E914" i="30"/>
  <c r="F915" i="30" s="1"/>
  <c r="E913" i="30"/>
  <c r="F914" i="30" s="1"/>
  <c r="E912" i="30"/>
  <c r="F913" i="30" s="1"/>
  <c r="E911" i="30"/>
  <c r="F912" i="30" s="1"/>
  <c r="E910" i="30"/>
  <c r="F911" i="30" s="1"/>
  <c r="E909" i="30"/>
  <c r="F910" i="30" s="1"/>
  <c r="E908" i="30"/>
  <c r="F909" i="30" s="1"/>
  <c r="E907" i="30"/>
  <c r="F908" i="30" s="1"/>
  <c r="E906" i="30"/>
  <c r="F907" i="30" s="1"/>
  <c r="E905" i="30"/>
  <c r="F906" i="30" s="1"/>
  <c r="E904" i="30"/>
  <c r="F905" i="30" s="1"/>
  <c r="E903" i="30"/>
  <c r="F904" i="30" s="1"/>
  <c r="E902" i="30"/>
  <c r="F903" i="30" s="1"/>
  <c r="E901" i="30"/>
  <c r="F902" i="30" s="1"/>
  <c r="E900" i="30"/>
  <c r="F901" i="30" s="1"/>
  <c r="E899" i="30"/>
  <c r="F900" i="30" s="1"/>
  <c r="E898" i="30"/>
  <c r="F899" i="30" s="1"/>
  <c r="E897" i="30"/>
  <c r="F898" i="30" s="1"/>
  <c r="E896" i="30"/>
  <c r="F897" i="30" s="1"/>
  <c r="F895" i="30"/>
  <c r="E895" i="30"/>
  <c r="F896" i="30" s="1"/>
  <c r="E894" i="30"/>
  <c r="E893" i="30"/>
  <c r="F894" i="30" s="1"/>
  <c r="E892" i="30"/>
  <c r="F893" i="30" s="1"/>
  <c r="E891" i="30"/>
  <c r="F892" i="30" s="1"/>
  <c r="E890" i="30"/>
  <c r="F891" i="30" s="1"/>
  <c r="E889" i="30"/>
  <c r="F890" i="30" s="1"/>
  <c r="E888" i="30"/>
  <c r="F889" i="30" s="1"/>
  <c r="E887" i="30"/>
  <c r="F888" i="30" s="1"/>
  <c r="E886" i="30"/>
  <c r="F887" i="30" s="1"/>
  <c r="E885" i="30"/>
  <c r="F886" i="30" s="1"/>
  <c r="E884" i="30"/>
  <c r="F885" i="30" s="1"/>
  <c r="E883" i="30"/>
  <c r="F884" i="30" s="1"/>
  <c r="E882" i="30"/>
  <c r="F883" i="30" s="1"/>
  <c r="F881" i="30"/>
  <c r="E881" i="30"/>
  <c r="F882" i="30" s="1"/>
  <c r="E880" i="30"/>
  <c r="E879" i="30"/>
  <c r="F880" i="30" s="1"/>
  <c r="E878" i="30"/>
  <c r="F879" i="30" s="1"/>
  <c r="E877" i="30"/>
  <c r="F878" i="30" s="1"/>
  <c r="E876" i="30"/>
  <c r="F877" i="30" s="1"/>
  <c r="E875" i="30"/>
  <c r="F876" i="30" s="1"/>
  <c r="E874" i="30"/>
  <c r="F875" i="30" s="1"/>
  <c r="E873" i="30"/>
  <c r="F874" i="30" s="1"/>
  <c r="E872" i="30"/>
  <c r="F873" i="30" s="1"/>
  <c r="E871" i="30"/>
  <c r="F872" i="30" s="1"/>
  <c r="E870" i="30"/>
  <c r="F871" i="30" s="1"/>
  <c r="E869" i="30"/>
  <c r="F870" i="30" s="1"/>
  <c r="E868" i="30"/>
  <c r="F869" i="30" s="1"/>
  <c r="E867" i="30"/>
  <c r="F868" i="30" s="1"/>
  <c r="E866" i="30"/>
  <c r="F867" i="30" s="1"/>
  <c r="E865" i="30"/>
  <c r="F866" i="30" s="1"/>
  <c r="E864" i="30"/>
  <c r="F865" i="30" s="1"/>
  <c r="E863" i="30"/>
  <c r="F864" i="30" s="1"/>
  <c r="E862" i="30"/>
  <c r="F863" i="30" s="1"/>
  <c r="E861" i="30"/>
  <c r="F862" i="30" s="1"/>
  <c r="E860" i="30"/>
  <c r="F861" i="30" s="1"/>
  <c r="E859" i="30"/>
  <c r="F860" i="30" s="1"/>
  <c r="E858" i="30"/>
  <c r="F859" i="30" s="1"/>
  <c r="E857" i="30"/>
  <c r="F858" i="30" s="1"/>
  <c r="E856" i="30"/>
  <c r="F857" i="30" s="1"/>
  <c r="E855" i="30"/>
  <c r="F856" i="30" s="1"/>
  <c r="E854" i="30"/>
  <c r="F855" i="30" s="1"/>
  <c r="E853" i="30"/>
  <c r="F854" i="30" s="1"/>
  <c r="E852" i="30"/>
  <c r="F853" i="30" s="1"/>
  <c r="E851" i="30"/>
  <c r="F852" i="30" s="1"/>
  <c r="E850" i="30"/>
  <c r="F851" i="30" s="1"/>
  <c r="E849" i="30"/>
  <c r="F850" i="30" s="1"/>
  <c r="E848" i="30"/>
  <c r="F849" i="30" s="1"/>
  <c r="E847" i="30"/>
  <c r="F848" i="30" s="1"/>
  <c r="E846" i="30"/>
  <c r="F847" i="30" s="1"/>
  <c r="E845" i="30"/>
  <c r="F846" i="30" s="1"/>
  <c r="E844" i="30"/>
  <c r="F845" i="30" s="1"/>
  <c r="E843" i="30"/>
  <c r="F844" i="30" s="1"/>
  <c r="E842" i="30"/>
  <c r="F843" i="30" s="1"/>
  <c r="E841" i="30"/>
  <c r="F842" i="30" s="1"/>
  <c r="E840" i="30"/>
  <c r="F841" i="30" s="1"/>
  <c r="E839" i="30"/>
  <c r="F840" i="30" s="1"/>
  <c r="E838" i="30"/>
  <c r="F839" i="30" s="1"/>
  <c r="E837" i="30"/>
  <c r="F838" i="30" s="1"/>
  <c r="E836" i="30"/>
  <c r="F837" i="30" s="1"/>
  <c r="E835" i="30"/>
  <c r="F836" i="30" s="1"/>
  <c r="E834" i="30"/>
  <c r="F835" i="30" s="1"/>
  <c r="E833" i="30"/>
  <c r="F834" i="30" s="1"/>
  <c r="E832" i="30"/>
  <c r="F833" i="30" s="1"/>
  <c r="F831" i="30"/>
  <c r="E831" i="30"/>
  <c r="F832" i="30" s="1"/>
  <c r="E830" i="30"/>
  <c r="E829" i="30"/>
  <c r="F830" i="30" s="1"/>
  <c r="E828" i="30"/>
  <c r="F829" i="30" s="1"/>
  <c r="E827" i="30"/>
  <c r="F828" i="30" s="1"/>
  <c r="E826" i="30"/>
  <c r="F827" i="30" s="1"/>
  <c r="E825" i="30"/>
  <c r="F826" i="30" s="1"/>
  <c r="E824" i="30"/>
  <c r="F825" i="30" s="1"/>
  <c r="E823" i="30"/>
  <c r="F824" i="30" s="1"/>
  <c r="E822" i="30"/>
  <c r="F823" i="30" s="1"/>
  <c r="E821" i="30"/>
  <c r="F822" i="30" s="1"/>
  <c r="E820" i="30"/>
  <c r="F821" i="30" s="1"/>
  <c r="E819" i="30"/>
  <c r="F820" i="30" s="1"/>
  <c r="E818" i="30"/>
  <c r="F819" i="30" s="1"/>
  <c r="F817" i="30"/>
  <c r="E817" i="30"/>
  <c r="F818" i="30" s="1"/>
  <c r="E816" i="30"/>
  <c r="E815" i="30"/>
  <c r="F816" i="30" s="1"/>
  <c r="E814" i="30"/>
  <c r="F815" i="30" s="1"/>
  <c r="E813" i="30"/>
  <c r="F814" i="30" s="1"/>
  <c r="E812" i="30"/>
  <c r="F813" i="30" s="1"/>
  <c r="E811" i="30"/>
  <c r="F812" i="30" s="1"/>
  <c r="E810" i="30"/>
  <c r="F811" i="30" s="1"/>
  <c r="E809" i="30"/>
  <c r="F810" i="30" s="1"/>
  <c r="E808" i="30"/>
  <c r="F809" i="30" s="1"/>
  <c r="E807" i="30"/>
  <c r="F808" i="30" s="1"/>
  <c r="E806" i="30"/>
  <c r="F807" i="30" s="1"/>
  <c r="E805" i="30"/>
  <c r="F806" i="30" s="1"/>
  <c r="E804" i="30"/>
  <c r="F805" i="30" s="1"/>
  <c r="E803" i="30"/>
  <c r="F804" i="30" s="1"/>
  <c r="E802" i="30"/>
  <c r="F803" i="30" s="1"/>
  <c r="E801" i="30"/>
  <c r="F802" i="30" s="1"/>
  <c r="E800" i="30"/>
  <c r="F801" i="30" s="1"/>
  <c r="E799" i="30"/>
  <c r="F800" i="30" s="1"/>
  <c r="E798" i="30"/>
  <c r="F799" i="30" s="1"/>
  <c r="E797" i="30"/>
  <c r="F798" i="30" s="1"/>
  <c r="E796" i="30"/>
  <c r="F797" i="30" s="1"/>
  <c r="E795" i="30"/>
  <c r="F796" i="30" s="1"/>
  <c r="E794" i="30"/>
  <c r="F795" i="30" s="1"/>
  <c r="E793" i="30"/>
  <c r="F794" i="30" s="1"/>
  <c r="E792" i="30"/>
  <c r="F793" i="30" s="1"/>
  <c r="E791" i="30"/>
  <c r="F792" i="30" s="1"/>
  <c r="E790" i="30"/>
  <c r="F791" i="30" s="1"/>
  <c r="E789" i="30"/>
  <c r="F790" i="30" s="1"/>
  <c r="E788" i="30"/>
  <c r="F789" i="30" s="1"/>
  <c r="E787" i="30"/>
  <c r="F788" i="30" s="1"/>
  <c r="E786" i="30"/>
  <c r="F787" i="30" s="1"/>
  <c r="E785" i="30"/>
  <c r="F786" i="30" s="1"/>
  <c r="E784" i="30"/>
  <c r="F785" i="30" s="1"/>
  <c r="E783" i="30"/>
  <c r="F784" i="30" s="1"/>
  <c r="E782" i="30"/>
  <c r="F783" i="30" s="1"/>
  <c r="E781" i="30"/>
  <c r="F782" i="30" s="1"/>
  <c r="E780" i="30"/>
  <c r="F781" i="30" s="1"/>
  <c r="E779" i="30"/>
  <c r="F780" i="30" s="1"/>
  <c r="E778" i="30"/>
  <c r="F779" i="30" s="1"/>
  <c r="E777" i="30"/>
  <c r="F778" i="30" s="1"/>
  <c r="E776" i="30"/>
  <c r="F777" i="30" s="1"/>
  <c r="E775" i="30"/>
  <c r="F776" i="30" s="1"/>
  <c r="E774" i="30"/>
  <c r="F775" i="30" s="1"/>
  <c r="E773" i="30"/>
  <c r="F774" i="30" s="1"/>
  <c r="E772" i="30"/>
  <c r="F773" i="30" s="1"/>
  <c r="E771" i="30"/>
  <c r="F772" i="30" s="1"/>
  <c r="E770" i="30"/>
  <c r="F771" i="30" s="1"/>
  <c r="E769" i="30"/>
  <c r="F770" i="30" s="1"/>
  <c r="E768" i="30"/>
  <c r="F769" i="30" s="1"/>
  <c r="F767" i="30"/>
  <c r="E767" i="30"/>
  <c r="F768" i="30" s="1"/>
  <c r="E766" i="30"/>
  <c r="E765" i="30"/>
  <c r="F766" i="30" s="1"/>
  <c r="E764" i="30"/>
  <c r="F765" i="30" s="1"/>
  <c r="E763" i="30"/>
  <c r="F764" i="30" s="1"/>
  <c r="E762" i="30"/>
  <c r="F763" i="30" s="1"/>
  <c r="E761" i="30"/>
  <c r="F762" i="30" s="1"/>
  <c r="E760" i="30"/>
  <c r="F761" i="30" s="1"/>
  <c r="E759" i="30"/>
  <c r="F760" i="30" s="1"/>
  <c r="E758" i="30"/>
  <c r="F759" i="30" s="1"/>
  <c r="E757" i="30"/>
  <c r="F758" i="30" s="1"/>
  <c r="E756" i="30"/>
  <c r="F757" i="30" s="1"/>
  <c r="E755" i="30"/>
  <c r="F756" i="30" s="1"/>
  <c r="E754" i="30"/>
  <c r="F755" i="30" s="1"/>
  <c r="E753" i="30"/>
  <c r="F754" i="30" s="1"/>
  <c r="E752" i="30"/>
  <c r="F753" i="30" s="1"/>
  <c r="E751" i="30"/>
  <c r="F752" i="30" s="1"/>
  <c r="E750" i="30"/>
  <c r="F751" i="30" s="1"/>
  <c r="E749" i="30"/>
  <c r="F750" i="30" s="1"/>
  <c r="E748" i="30"/>
  <c r="F749" i="30" s="1"/>
  <c r="E747" i="30"/>
  <c r="F748" i="30" s="1"/>
  <c r="E746" i="30"/>
  <c r="F747" i="30" s="1"/>
  <c r="E745" i="30"/>
  <c r="F746" i="30" s="1"/>
  <c r="E744" i="30"/>
  <c r="F745" i="30" s="1"/>
  <c r="E743" i="30"/>
  <c r="F744" i="30" s="1"/>
  <c r="E742" i="30"/>
  <c r="F743" i="30" s="1"/>
  <c r="E741" i="30"/>
  <c r="F742" i="30" s="1"/>
  <c r="E740" i="30"/>
  <c r="F741" i="30" s="1"/>
  <c r="E739" i="30"/>
  <c r="F740" i="30" s="1"/>
  <c r="E738" i="30"/>
  <c r="F739" i="30" s="1"/>
  <c r="E737" i="30"/>
  <c r="F738" i="30" s="1"/>
  <c r="E736" i="30"/>
  <c r="F737" i="30" s="1"/>
  <c r="E735" i="30"/>
  <c r="F736" i="30" s="1"/>
  <c r="E734" i="30"/>
  <c r="F735" i="30" s="1"/>
  <c r="E733" i="30"/>
  <c r="F734" i="30" s="1"/>
  <c r="E732" i="30"/>
  <c r="F733" i="30" s="1"/>
  <c r="E731" i="30"/>
  <c r="F732" i="30" s="1"/>
  <c r="E730" i="30"/>
  <c r="F731" i="30" s="1"/>
  <c r="E729" i="30"/>
  <c r="F730" i="30" s="1"/>
  <c r="E728" i="30"/>
  <c r="F729" i="30" s="1"/>
  <c r="E727" i="30"/>
  <c r="F728" i="30" s="1"/>
  <c r="E726" i="30"/>
  <c r="F727" i="30" s="1"/>
  <c r="E725" i="30"/>
  <c r="F726" i="30" s="1"/>
  <c r="E724" i="30"/>
  <c r="F725" i="30" s="1"/>
  <c r="E723" i="30"/>
  <c r="F724" i="30" s="1"/>
  <c r="E722" i="30"/>
  <c r="F723" i="30" s="1"/>
  <c r="E721" i="30"/>
  <c r="F722" i="30" s="1"/>
  <c r="E720" i="30"/>
  <c r="F721" i="30" s="1"/>
  <c r="E719" i="30"/>
  <c r="F720" i="30" s="1"/>
  <c r="E718" i="30"/>
  <c r="F719" i="30" s="1"/>
  <c r="E717" i="30"/>
  <c r="F718" i="30" s="1"/>
  <c r="E716" i="30"/>
  <c r="F717" i="30" s="1"/>
  <c r="E715" i="30"/>
  <c r="F716" i="30" s="1"/>
  <c r="E714" i="30"/>
  <c r="F715" i="30" s="1"/>
  <c r="E713" i="30"/>
  <c r="F714" i="30" s="1"/>
  <c r="E712" i="30"/>
  <c r="F713" i="30" s="1"/>
  <c r="E711" i="30"/>
  <c r="F712" i="30" s="1"/>
  <c r="E710" i="30"/>
  <c r="F711" i="30" s="1"/>
  <c r="E709" i="30"/>
  <c r="F710" i="30" s="1"/>
  <c r="E708" i="30"/>
  <c r="F709" i="30" s="1"/>
  <c r="E707" i="30"/>
  <c r="F708" i="30" s="1"/>
  <c r="E706" i="30"/>
  <c r="F707" i="30" s="1"/>
  <c r="E705" i="30"/>
  <c r="F706" i="30" s="1"/>
  <c r="E704" i="30"/>
  <c r="F705" i="30" s="1"/>
  <c r="E703" i="30"/>
  <c r="F704" i="30" s="1"/>
  <c r="E702" i="30"/>
  <c r="F703" i="30" s="1"/>
  <c r="E701" i="30"/>
  <c r="F702" i="30" s="1"/>
  <c r="E700" i="30"/>
  <c r="F701" i="30" s="1"/>
  <c r="E699" i="30"/>
  <c r="F700" i="30" s="1"/>
  <c r="E698" i="30"/>
  <c r="F699" i="30" s="1"/>
  <c r="E697" i="30"/>
  <c r="F698" i="30" s="1"/>
  <c r="E696" i="30"/>
  <c r="F697" i="30" s="1"/>
  <c r="E695" i="30"/>
  <c r="F696" i="30" s="1"/>
  <c r="E694" i="30"/>
  <c r="F695" i="30" s="1"/>
  <c r="F693" i="30"/>
  <c r="E693" i="30"/>
  <c r="F694" i="30" s="1"/>
  <c r="E692" i="30"/>
  <c r="E691" i="30"/>
  <c r="F692" i="30" s="1"/>
  <c r="E690" i="30"/>
  <c r="F691" i="30" s="1"/>
  <c r="E689" i="30"/>
  <c r="F690" i="30" s="1"/>
  <c r="E688" i="30"/>
  <c r="F689" i="30" s="1"/>
  <c r="E687" i="30"/>
  <c r="F688" i="30" s="1"/>
  <c r="E686" i="30"/>
  <c r="F687" i="30" s="1"/>
  <c r="E685" i="30"/>
  <c r="F686" i="30" s="1"/>
  <c r="E684" i="30"/>
  <c r="F685" i="30" s="1"/>
  <c r="E683" i="30"/>
  <c r="F684" i="30" s="1"/>
  <c r="E682" i="30"/>
  <c r="F683" i="30" s="1"/>
  <c r="E681" i="30"/>
  <c r="F682" i="30" s="1"/>
  <c r="E680" i="30"/>
  <c r="F681" i="30" s="1"/>
  <c r="F679" i="30"/>
  <c r="E679" i="30"/>
  <c r="F680" i="30" s="1"/>
  <c r="E678" i="30"/>
  <c r="E677" i="30"/>
  <c r="F678" i="30" s="1"/>
  <c r="E676" i="30"/>
  <c r="F677" i="30" s="1"/>
  <c r="E675" i="30"/>
  <c r="F676" i="30" s="1"/>
  <c r="E674" i="30"/>
  <c r="F675" i="30" s="1"/>
  <c r="E673" i="30"/>
  <c r="F674" i="30" s="1"/>
  <c r="E672" i="30"/>
  <c r="F673" i="30" s="1"/>
  <c r="E671" i="30"/>
  <c r="F672" i="30" s="1"/>
  <c r="E670" i="30"/>
  <c r="F671" i="30" s="1"/>
  <c r="E669" i="30"/>
  <c r="F670" i="30" s="1"/>
  <c r="E668" i="30"/>
  <c r="F669" i="30" s="1"/>
  <c r="E667" i="30"/>
  <c r="F668" i="30" s="1"/>
  <c r="E666" i="30"/>
  <c r="F667" i="30" s="1"/>
  <c r="E665" i="30"/>
  <c r="F666" i="30" s="1"/>
  <c r="E664" i="30"/>
  <c r="F665" i="30" s="1"/>
  <c r="E663" i="30"/>
  <c r="F664" i="30" s="1"/>
  <c r="E662" i="30"/>
  <c r="F663" i="30" s="1"/>
  <c r="E661" i="30"/>
  <c r="F662" i="30" s="1"/>
  <c r="E660" i="30"/>
  <c r="F661" i="30" s="1"/>
  <c r="E659" i="30"/>
  <c r="F660" i="30" s="1"/>
  <c r="E658" i="30"/>
  <c r="F659" i="30" s="1"/>
  <c r="E657" i="30"/>
  <c r="F658" i="30" s="1"/>
  <c r="E656" i="30"/>
  <c r="F657" i="30" s="1"/>
  <c r="E655" i="30"/>
  <c r="F656" i="30" s="1"/>
  <c r="E654" i="30"/>
  <c r="F655" i="30" s="1"/>
  <c r="E653" i="30"/>
  <c r="F654" i="30" s="1"/>
  <c r="E652" i="30"/>
  <c r="F653" i="30" s="1"/>
  <c r="E651" i="30"/>
  <c r="F652" i="30" s="1"/>
  <c r="E650" i="30"/>
  <c r="F651" i="30" s="1"/>
  <c r="E649" i="30"/>
  <c r="F650" i="30" s="1"/>
  <c r="E648" i="30"/>
  <c r="F649" i="30" s="1"/>
  <c r="E647" i="30"/>
  <c r="F648" i="30" s="1"/>
  <c r="E646" i="30"/>
  <c r="F647" i="30" s="1"/>
  <c r="E645" i="30"/>
  <c r="F646" i="30" s="1"/>
  <c r="E644" i="30"/>
  <c r="F645" i="30" s="1"/>
  <c r="E643" i="30"/>
  <c r="F644" i="30" s="1"/>
  <c r="E642" i="30"/>
  <c r="F643" i="30" s="1"/>
  <c r="E641" i="30"/>
  <c r="F642" i="30" s="1"/>
  <c r="E640" i="30"/>
  <c r="F641" i="30" s="1"/>
  <c r="E639" i="30"/>
  <c r="F640" i="30" s="1"/>
  <c r="E638" i="30"/>
  <c r="F639" i="30" s="1"/>
  <c r="E637" i="30"/>
  <c r="F638" i="30" s="1"/>
  <c r="E636" i="30"/>
  <c r="F637" i="30" s="1"/>
  <c r="E635" i="30"/>
  <c r="F636" i="30" s="1"/>
  <c r="E634" i="30"/>
  <c r="F635" i="30" s="1"/>
  <c r="E633" i="30"/>
  <c r="F634" i="30" s="1"/>
  <c r="E632" i="30"/>
  <c r="F633" i="30" s="1"/>
  <c r="E631" i="30"/>
  <c r="F632" i="30" s="1"/>
  <c r="E630" i="30"/>
  <c r="F631" i="30" s="1"/>
  <c r="F629" i="30"/>
  <c r="E629" i="30"/>
  <c r="F630" i="30" s="1"/>
  <c r="E628" i="30"/>
  <c r="E627" i="30"/>
  <c r="F628" i="30" s="1"/>
  <c r="E626" i="30"/>
  <c r="F627" i="30" s="1"/>
  <c r="E625" i="30"/>
  <c r="F626" i="30" s="1"/>
  <c r="E624" i="30"/>
  <c r="F625" i="30" s="1"/>
  <c r="E623" i="30"/>
  <c r="F624" i="30" s="1"/>
  <c r="E622" i="30"/>
  <c r="F623" i="30" s="1"/>
  <c r="E621" i="30"/>
  <c r="F622" i="30" s="1"/>
  <c r="E620" i="30"/>
  <c r="F621" i="30" s="1"/>
  <c r="E619" i="30"/>
  <c r="F620" i="30" s="1"/>
  <c r="E618" i="30"/>
  <c r="F619" i="30" s="1"/>
  <c r="E617" i="30"/>
  <c r="F618" i="30" s="1"/>
  <c r="E616" i="30"/>
  <c r="F617" i="30" s="1"/>
  <c r="F615" i="30"/>
  <c r="E615" i="30"/>
  <c r="F616" i="30" s="1"/>
  <c r="E614" i="30"/>
  <c r="E613" i="30"/>
  <c r="F614" i="30" s="1"/>
  <c r="E612" i="30"/>
  <c r="F613" i="30" s="1"/>
  <c r="E611" i="30"/>
  <c r="F612" i="30" s="1"/>
  <c r="E610" i="30"/>
  <c r="F611" i="30" s="1"/>
  <c r="E609" i="30"/>
  <c r="F610" i="30" s="1"/>
  <c r="E608" i="30"/>
  <c r="F609" i="30" s="1"/>
  <c r="E607" i="30"/>
  <c r="F608" i="30" s="1"/>
  <c r="E606" i="30"/>
  <c r="F607" i="30" s="1"/>
  <c r="E605" i="30"/>
  <c r="F606" i="30" s="1"/>
  <c r="E604" i="30"/>
  <c r="F605" i="30" s="1"/>
  <c r="E603" i="30"/>
  <c r="F604" i="30" s="1"/>
  <c r="E602" i="30"/>
  <c r="F603" i="30" s="1"/>
  <c r="E601" i="30"/>
  <c r="F602" i="30" s="1"/>
  <c r="E600" i="30"/>
  <c r="F601" i="30" s="1"/>
  <c r="E599" i="30"/>
  <c r="F600" i="30" s="1"/>
  <c r="E598" i="30"/>
  <c r="F599" i="30" s="1"/>
  <c r="E597" i="30"/>
  <c r="F598" i="30" s="1"/>
  <c r="E596" i="30"/>
  <c r="F597" i="30" s="1"/>
  <c r="E595" i="30"/>
  <c r="F596" i="30" s="1"/>
  <c r="E594" i="30"/>
  <c r="F595" i="30" s="1"/>
  <c r="E593" i="30"/>
  <c r="F594" i="30" s="1"/>
  <c r="E592" i="30"/>
  <c r="F593" i="30" s="1"/>
  <c r="E591" i="30"/>
  <c r="F592" i="30" s="1"/>
  <c r="E590" i="30"/>
  <c r="F591" i="30" s="1"/>
  <c r="E589" i="30"/>
  <c r="F590" i="30" s="1"/>
  <c r="E588" i="30"/>
  <c r="F589" i="30" s="1"/>
  <c r="E587" i="30"/>
  <c r="F588" i="30" s="1"/>
  <c r="E586" i="30"/>
  <c r="F587" i="30" s="1"/>
  <c r="E585" i="30"/>
  <c r="F586" i="30" s="1"/>
  <c r="E584" i="30"/>
  <c r="F585" i="30" s="1"/>
  <c r="E583" i="30"/>
  <c r="F584" i="30" s="1"/>
  <c r="E582" i="30"/>
  <c r="F583" i="30" s="1"/>
  <c r="E581" i="30"/>
  <c r="F582" i="30" s="1"/>
  <c r="E580" i="30"/>
  <c r="F581" i="30" s="1"/>
  <c r="E579" i="30"/>
  <c r="F580" i="30" s="1"/>
  <c r="E578" i="30"/>
  <c r="F579" i="30" s="1"/>
  <c r="E577" i="30"/>
  <c r="F578" i="30" s="1"/>
  <c r="E576" i="30"/>
  <c r="F577" i="30" s="1"/>
  <c r="E575" i="30"/>
  <c r="F576" i="30" s="1"/>
  <c r="E574" i="30"/>
  <c r="F575" i="30" s="1"/>
  <c r="E573" i="30"/>
  <c r="F574" i="30" s="1"/>
  <c r="E572" i="30"/>
  <c r="F573" i="30" s="1"/>
  <c r="E571" i="30"/>
  <c r="F572" i="30" s="1"/>
  <c r="E570" i="30"/>
  <c r="F571" i="30" s="1"/>
  <c r="E569" i="30"/>
  <c r="F570" i="30" s="1"/>
  <c r="E568" i="30"/>
  <c r="F569" i="30" s="1"/>
  <c r="E567" i="30"/>
  <c r="F568" i="30" s="1"/>
  <c r="E566" i="30"/>
  <c r="F567" i="30" s="1"/>
  <c r="F565" i="30"/>
  <c r="E565" i="30"/>
  <c r="F566" i="30" s="1"/>
  <c r="E564" i="30"/>
  <c r="E563" i="30"/>
  <c r="F564" i="30" s="1"/>
  <c r="E562" i="30"/>
  <c r="F563" i="30" s="1"/>
  <c r="E561" i="30"/>
  <c r="F562" i="30" s="1"/>
  <c r="E560" i="30"/>
  <c r="F561" i="30" s="1"/>
  <c r="E559" i="30"/>
  <c r="F560" i="30" s="1"/>
  <c r="E558" i="30"/>
  <c r="F559" i="30" s="1"/>
  <c r="E557" i="30"/>
  <c r="F558" i="30" s="1"/>
  <c r="E556" i="30"/>
  <c r="F557" i="30" s="1"/>
  <c r="E555" i="30"/>
  <c r="F556" i="30" s="1"/>
  <c r="E554" i="30"/>
  <c r="F555" i="30" s="1"/>
  <c r="E553" i="30"/>
  <c r="F554" i="30" s="1"/>
  <c r="E552" i="30"/>
  <c r="F553" i="30" s="1"/>
  <c r="F551" i="30"/>
  <c r="E551" i="30"/>
  <c r="F552" i="30" s="1"/>
  <c r="E550" i="30"/>
  <c r="E549" i="30"/>
  <c r="F550" i="30" s="1"/>
  <c r="E548" i="30"/>
  <c r="F549" i="30" s="1"/>
  <c r="E547" i="30"/>
  <c r="F548" i="30" s="1"/>
  <c r="E546" i="30"/>
  <c r="F547" i="30" s="1"/>
  <c r="E545" i="30"/>
  <c r="F546" i="30" s="1"/>
  <c r="E544" i="30"/>
  <c r="F545" i="30" s="1"/>
  <c r="E543" i="30"/>
  <c r="F544" i="30" s="1"/>
  <c r="E542" i="30"/>
  <c r="F543" i="30" s="1"/>
  <c r="E541" i="30"/>
  <c r="F542" i="30" s="1"/>
  <c r="E540" i="30"/>
  <c r="F541" i="30" s="1"/>
  <c r="E539" i="30"/>
  <c r="F540" i="30" s="1"/>
  <c r="E538" i="30"/>
  <c r="F539" i="30" s="1"/>
  <c r="E537" i="30"/>
  <c r="F538" i="30" s="1"/>
  <c r="E536" i="30"/>
  <c r="F537" i="30" s="1"/>
  <c r="E535" i="30"/>
  <c r="F536" i="30" s="1"/>
  <c r="E534" i="30"/>
  <c r="F535" i="30" s="1"/>
  <c r="E533" i="30"/>
  <c r="F534" i="30" s="1"/>
  <c r="E532" i="30"/>
  <c r="F533" i="30" s="1"/>
  <c r="E531" i="30"/>
  <c r="F532" i="30" s="1"/>
  <c r="E530" i="30"/>
  <c r="F531" i="30" s="1"/>
  <c r="E529" i="30"/>
  <c r="F530" i="30" s="1"/>
  <c r="E528" i="30"/>
  <c r="F529" i="30" s="1"/>
  <c r="E527" i="30"/>
  <c r="F528" i="30" s="1"/>
  <c r="E526" i="30"/>
  <c r="F527" i="30" s="1"/>
  <c r="E525" i="30"/>
  <c r="F526" i="30" s="1"/>
  <c r="E524" i="30"/>
  <c r="F525" i="30" s="1"/>
  <c r="E523" i="30"/>
  <c r="F524" i="30" s="1"/>
  <c r="E522" i="30"/>
  <c r="F523" i="30" s="1"/>
  <c r="E521" i="30"/>
  <c r="F522" i="30" s="1"/>
  <c r="E520" i="30"/>
  <c r="F521" i="30" s="1"/>
  <c r="E519" i="30"/>
  <c r="F520" i="30" s="1"/>
  <c r="E518" i="30"/>
  <c r="F519" i="30" s="1"/>
  <c r="F517" i="30"/>
  <c r="E517" i="30"/>
  <c r="F518" i="30" s="1"/>
  <c r="E516" i="30"/>
  <c r="E515" i="30"/>
  <c r="F516" i="30" s="1"/>
  <c r="E514" i="30"/>
  <c r="F515" i="30" s="1"/>
  <c r="E513" i="30"/>
  <c r="F514" i="30" s="1"/>
  <c r="E512" i="30"/>
  <c r="F513" i="30" s="1"/>
  <c r="F511" i="30"/>
  <c r="E511" i="30"/>
  <c r="F512" i="30" s="1"/>
  <c r="E510" i="30"/>
  <c r="E509" i="30"/>
  <c r="F510" i="30" s="1"/>
  <c r="E508" i="30"/>
  <c r="F509" i="30" s="1"/>
  <c r="E507" i="30"/>
  <c r="F508" i="30" s="1"/>
  <c r="E506" i="30"/>
  <c r="F507" i="30" s="1"/>
  <c r="E505" i="30"/>
  <c r="F506" i="30" s="1"/>
  <c r="E504" i="30"/>
  <c r="F505" i="30" s="1"/>
  <c r="E503" i="30"/>
  <c r="F504" i="30" s="1"/>
  <c r="E502" i="30"/>
  <c r="F503" i="30" s="1"/>
  <c r="E501" i="30"/>
  <c r="F502" i="30" s="1"/>
  <c r="E500" i="30"/>
  <c r="F501" i="30" s="1"/>
  <c r="E499" i="30"/>
  <c r="F500" i="30" s="1"/>
  <c r="E498" i="30"/>
  <c r="F499" i="30" s="1"/>
  <c r="E497" i="30"/>
  <c r="F498" i="30" s="1"/>
  <c r="E496" i="30"/>
  <c r="F497" i="30" s="1"/>
  <c r="E495" i="30"/>
  <c r="F496" i="30" s="1"/>
  <c r="E494" i="30"/>
  <c r="F495" i="30" s="1"/>
  <c r="E493" i="30"/>
  <c r="F494" i="30" s="1"/>
  <c r="E492" i="30"/>
  <c r="F493" i="30" s="1"/>
  <c r="E491" i="30"/>
  <c r="F492" i="30" s="1"/>
  <c r="E490" i="30"/>
  <c r="F491" i="30" s="1"/>
  <c r="E489" i="30"/>
  <c r="F490" i="30" s="1"/>
  <c r="E488" i="30"/>
  <c r="F489" i="30" s="1"/>
  <c r="E487" i="30"/>
  <c r="F488" i="30" s="1"/>
  <c r="E486" i="30"/>
  <c r="F487" i="30" s="1"/>
  <c r="F485" i="30"/>
  <c r="E485" i="30"/>
  <c r="F486" i="30" s="1"/>
  <c r="E484" i="30"/>
  <c r="E483" i="30"/>
  <c r="F484" i="30" s="1"/>
  <c r="E482" i="30"/>
  <c r="F483" i="30" s="1"/>
  <c r="E481" i="30"/>
  <c r="F482" i="30" s="1"/>
  <c r="E480" i="30"/>
  <c r="F481" i="30" s="1"/>
  <c r="E479" i="30"/>
  <c r="F480" i="30" s="1"/>
  <c r="E478" i="30"/>
  <c r="F479" i="30" s="1"/>
  <c r="E477" i="30"/>
  <c r="F478" i="30" s="1"/>
  <c r="E476" i="30"/>
  <c r="F477" i="30" s="1"/>
  <c r="E475" i="30"/>
  <c r="F476" i="30" s="1"/>
  <c r="E474" i="30"/>
  <c r="F475" i="30" s="1"/>
  <c r="E473" i="30"/>
  <c r="F474" i="30" s="1"/>
  <c r="E472" i="30"/>
  <c r="F473" i="30" s="1"/>
  <c r="E471" i="30"/>
  <c r="F472" i="30" s="1"/>
  <c r="E470" i="30"/>
  <c r="F471" i="30" s="1"/>
  <c r="E469" i="30"/>
  <c r="F470" i="30" s="1"/>
  <c r="E468" i="30"/>
  <c r="F469" i="30" s="1"/>
  <c r="E467" i="30"/>
  <c r="F468" i="30" s="1"/>
  <c r="E466" i="30"/>
  <c r="F467" i="30" s="1"/>
  <c r="E465" i="30"/>
  <c r="F466" i="30" s="1"/>
  <c r="E464" i="30"/>
  <c r="F465" i="30" s="1"/>
  <c r="E463" i="30"/>
  <c r="F464" i="30" s="1"/>
  <c r="E462" i="30"/>
  <c r="F463" i="30" s="1"/>
  <c r="E461" i="30"/>
  <c r="F462" i="30" s="1"/>
  <c r="E460" i="30"/>
  <c r="F461" i="30" s="1"/>
  <c r="E459" i="30"/>
  <c r="F460" i="30" s="1"/>
  <c r="E458" i="30"/>
  <c r="F459" i="30" s="1"/>
  <c r="E457" i="30"/>
  <c r="F458" i="30" s="1"/>
  <c r="E456" i="30"/>
  <c r="F457" i="30" s="1"/>
  <c r="E455" i="30"/>
  <c r="F456" i="30" s="1"/>
  <c r="E454" i="30"/>
  <c r="F455" i="30" s="1"/>
  <c r="E453" i="30"/>
  <c r="F454" i="30" s="1"/>
  <c r="E452" i="30"/>
  <c r="F453" i="30" s="1"/>
  <c r="E451" i="30"/>
  <c r="F452" i="30" s="1"/>
  <c r="E450" i="30"/>
  <c r="F451" i="30" s="1"/>
  <c r="E449" i="30"/>
  <c r="F450" i="30" s="1"/>
  <c r="E448" i="30"/>
  <c r="F449" i="30" s="1"/>
  <c r="E447" i="30"/>
  <c r="F448" i="30" s="1"/>
  <c r="E446" i="30"/>
  <c r="F447" i="30" s="1"/>
  <c r="E445" i="30"/>
  <c r="F446" i="30" s="1"/>
  <c r="E444" i="30"/>
  <c r="F445" i="30" s="1"/>
  <c r="E443" i="30"/>
  <c r="F444" i="30" s="1"/>
  <c r="E442" i="30"/>
  <c r="F443" i="30" s="1"/>
  <c r="E441" i="30"/>
  <c r="F442" i="30" s="1"/>
  <c r="E440" i="30"/>
  <c r="F441" i="30" s="1"/>
  <c r="E439" i="30"/>
  <c r="F440" i="30" s="1"/>
  <c r="E438" i="30"/>
  <c r="F439" i="30" s="1"/>
  <c r="E437" i="30"/>
  <c r="F438" i="30" s="1"/>
  <c r="E436" i="30"/>
  <c r="F437" i="30" s="1"/>
  <c r="E435" i="30"/>
  <c r="F436" i="30" s="1"/>
  <c r="E434" i="30"/>
  <c r="F435" i="30" s="1"/>
  <c r="E433" i="30"/>
  <c r="F434" i="30" s="1"/>
  <c r="E432" i="30"/>
  <c r="F433" i="30" s="1"/>
  <c r="E431" i="30"/>
  <c r="F432" i="30" s="1"/>
  <c r="E430" i="30"/>
  <c r="F431" i="30" s="1"/>
  <c r="E429" i="30"/>
  <c r="F430" i="30" s="1"/>
  <c r="E428" i="30"/>
  <c r="F429" i="30" s="1"/>
  <c r="E427" i="30"/>
  <c r="F428" i="30" s="1"/>
  <c r="E426" i="30"/>
  <c r="F427" i="30" s="1"/>
  <c r="E425" i="30"/>
  <c r="F426" i="30" s="1"/>
  <c r="E424" i="30"/>
  <c r="F425" i="30" s="1"/>
  <c r="E423" i="30"/>
  <c r="F424" i="30" s="1"/>
  <c r="E422" i="30"/>
  <c r="F423" i="30" s="1"/>
  <c r="E421" i="30"/>
  <c r="F422" i="30" s="1"/>
  <c r="E420" i="30"/>
  <c r="F421" i="30" s="1"/>
  <c r="E419" i="30"/>
  <c r="F420" i="30" s="1"/>
  <c r="E418" i="30"/>
  <c r="F419" i="30" s="1"/>
  <c r="E417" i="30"/>
  <c r="F418" i="30" s="1"/>
  <c r="E416" i="30"/>
  <c r="F417" i="30" s="1"/>
  <c r="E415" i="30"/>
  <c r="F416" i="30" s="1"/>
  <c r="E414" i="30"/>
  <c r="F415" i="30" s="1"/>
  <c r="E413" i="30"/>
  <c r="F414" i="30" s="1"/>
  <c r="E412" i="30"/>
  <c r="F413" i="30" s="1"/>
  <c r="E411" i="30"/>
  <c r="F412" i="30" s="1"/>
  <c r="E410" i="30"/>
  <c r="F411" i="30" s="1"/>
  <c r="E409" i="30"/>
  <c r="F410" i="30" s="1"/>
  <c r="E408" i="30"/>
  <c r="F409" i="30" s="1"/>
  <c r="E407" i="30"/>
  <c r="F408" i="30" s="1"/>
  <c r="E406" i="30"/>
  <c r="F407" i="30" s="1"/>
  <c r="E405" i="30"/>
  <c r="F406" i="30" s="1"/>
  <c r="E404" i="30"/>
  <c r="F405" i="30" s="1"/>
  <c r="E403" i="30"/>
  <c r="F404" i="30" s="1"/>
  <c r="E402" i="30"/>
  <c r="F403" i="30" s="1"/>
  <c r="E401" i="30"/>
  <c r="F402" i="30" s="1"/>
  <c r="E400" i="30"/>
  <c r="F401" i="30" s="1"/>
  <c r="E399" i="30"/>
  <c r="F400" i="30" s="1"/>
  <c r="E398" i="30"/>
  <c r="F399" i="30" s="1"/>
  <c r="E397" i="30"/>
  <c r="F398" i="30" s="1"/>
  <c r="E396" i="30"/>
  <c r="F397" i="30" s="1"/>
  <c r="E395" i="30"/>
  <c r="F396" i="30" s="1"/>
  <c r="E394" i="30"/>
  <c r="F395" i="30" s="1"/>
  <c r="E393" i="30"/>
  <c r="F394" i="30" s="1"/>
  <c r="E392" i="30"/>
  <c r="F393" i="30" s="1"/>
  <c r="E391" i="30"/>
  <c r="F392" i="30" s="1"/>
  <c r="E390" i="30"/>
  <c r="F391" i="30" s="1"/>
  <c r="E389" i="30"/>
  <c r="F390" i="30" s="1"/>
  <c r="E388" i="30"/>
  <c r="F389" i="30" s="1"/>
  <c r="E387" i="30"/>
  <c r="F388" i="30" s="1"/>
  <c r="E386" i="30"/>
  <c r="F387" i="30" s="1"/>
  <c r="E385" i="30"/>
  <c r="F386" i="30" s="1"/>
  <c r="E384" i="30"/>
  <c r="F385" i="30" s="1"/>
  <c r="E383" i="30"/>
  <c r="F384" i="30" s="1"/>
  <c r="E382" i="30"/>
  <c r="F383" i="30" s="1"/>
  <c r="E381" i="30"/>
  <c r="F382" i="30" s="1"/>
  <c r="E380" i="30"/>
  <c r="F381" i="30" s="1"/>
  <c r="E379" i="30"/>
  <c r="F380" i="30" s="1"/>
  <c r="E378" i="30"/>
  <c r="F379" i="30" s="1"/>
  <c r="E377" i="30"/>
  <c r="F378" i="30" s="1"/>
  <c r="E376" i="30"/>
  <c r="F377" i="30" s="1"/>
  <c r="E375" i="30"/>
  <c r="F376" i="30" s="1"/>
  <c r="E374" i="30"/>
  <c r="F375" i="30" s="1"/>
  <c r="E373" i="30"/>
  <c r="F374" i="30" s="1"/>
  <c r="E372" i="30"/>
  <c r="F373" i="30" s="1"/>
  <c r="E371" i="30"/>
  <c r="F372" i="30" s="1"/>
  <c r="E370" i="30"/>
  <c r="F371" i="30" s="1"/>
  <c r="E369" i="30"/>
  <c r="F370" i="30" s="1"/>
  <c r="E368" i="30"/>
  <c r="F369" i="30" s="1"/>
  <c r="E367" i="30"/>
  <c r="F368" i="30" s="1"/>
  <c r="E366" i="30"/>
  <c r="F367" i="30" s="1"/>
  <c r="E365" i="30"/>
  <c r="F366" i="30" s="1"/>
  <c r="E364" i="30"/>
  <c r="F365" i="30" s="1"/>
  <c r="F363" i="30"/>
  <c r="E363" i="30"/>
  <c r="F364" i="30" s="1"/>
  <c r="E362" i="30"/>
  <c r="E361" i="30"/>
  <c r="F362" i="30" s="1"/>
  <c r="E360" i="30"/>
  <c r="F361" i="30" s="1"/>
  <c r="E359" i="30"/>
  <c r="F360" i="30" s="1"/>
  <c r="E358" i="30"/>
  <c r="F359" i="30" s="1"/>
  <c r="E357" i="30"/>
  <c r="F358" i="30" s="1"/>
  <c r="E356" i="30"/>
  <c r="F357" i="30" s="1"/>
  <c r="E355" i="30"/>
  <c r="F356" i="30" s="1"/>
  <c r="E354" i="30"/>
  <c r="F355" i="30" s="1"/>
  <c r="E353" i="30"/>
  <c r="F354" i="30" s="1"/>
  <c r="E352" i="30"/>
  <c r="F353" i="30" s="1"/>
  <c r="E351" i="30"/>
  <c r="F352" i="30" s="1"/>
  <c r="E350" i="30"/>
  <c r="F351" i="30" s="1"/>
  <c r="E349" i="30"/>
  <c r="F350" i="30" s="1"/>
  <c r="E348" i="30"/>
  <c r="F349" i="30" s="1"/>
  <c r="E347" i="30"/>
  <c r="F348" i="30" s="1"/>
  <c r="E346" i="30"/>
  <c r="F347" i="30" s="1"/>
  <c r="E345" i="30"/>
  <c r="F346" i="30" s="1"/>
  <c r="E344" i="30"/>
  <c r="F345" i="30" s="1"/>
  <c r="E343" i="30"/>
  <c r="F344" i="30" s="1"/>
  <c r="E342" i="30"/>
  <c r="F343" i="30" s="1"/>
  <c r="E341" i="30"/>
  <c r="F342" i="30" s="1"/>
  <c r="E340" i="30"/>
  <c r="F341" i="30" s="1"/>
  <c r="E339" i="30"/>
  <c r="F340" i="30" s="1"/>
  <c r="E338" i="30"/>
  <c r="F339" i="30" s="1"/>
  <c r="E337" i="30"/>
  <c r="F338" i="30" s="1"/>
  <c r="E336" i="30"/>
  <c r="F337" i="30" s="1"/>
  <c r="E335" i="30"/>
  <c r="F336" i="30" s="1"/>
  <c r="E334" i="30"/>
  <c r="F335" i="30" s="1"/>
  <c r="E333" i="30"/>
  <c r="F334" i="30" s="1"/>
  <c r="E332" i="30"/>
  <c r="F333" i="30" s="1"/>
  <c r="E331" i="30"/>
  <c r="F332" i="30" s="1"/>
  <c r="E330" i="30"/>
  <c r="F331" i="30" s="1"/>
  <c r="E329" i="30"/>
  <c r="F330" i="30" s="1"/>
  <c r="E328" i="30"/>
  <c r="F329" i="30" s="1"/>
  <c r="E327" i="30"/>
  <c r="F328" i="30" s="1"/>
  <c r="E326" i="30"/>
  <c r="F327" i="30" s="1"/>
  <c r="E325" i="30"/>
  <c r="F326" i="30" s="1"/>
  <c r="E324" i="30"/>
  <c r="F325" i="30" s="1"/>
  <c r="E323" i="30"/>
  <c r="F324" i="30" s="1"/>
  <c r="E322" i="30"/>
  <c r="F323" i="30" s="1"/>
  <c r="E321" i="30"/>
  <c r="F322" i="30" s="1"/>
  <c r="E320" i="30"/>
  <c r="F321" i="30" s="1"/>
  <c r="E319" i="30"/>
  <c r="F320" i="30" s="1"/>
  <c r="E318" i="30"/>
  <c r="F319" i="30" s="1"/>
  <c r="E317" i="30"/>
  <c r="F318" i="30" s="1"/>
  <c r="E316" i="30"/>
  <c r="F317" i="30" s="1"/>
  <c r="F315" i="30"/>
  <c r="E315" i="30"/>
  <c r="F316" i="30" s="1"/>
  <c r="E314" i="30"/>
  <c r="E313" i="30"/>
  <c r="F314" i="30" s="1"/>
  <c r="E312" i="30"/>
  <c r="F313" i="30" s="1"/>
  <c r="E311" i="30"/>
  <c r="F312" i="30" s="1"/>
  <c r="E310" i="30"/>
  <c r="F311" i="30" s="1"/>
  <c r="E309" i="30"/>
  <c r="F310" i="30" s="1"/>
  <c r="E308" i="30"/>
  <c r="F309" i="30" s="1"/>
  <c r="E307" i="30"/>
  <c r="F308" i="30" s="1"/>
  <c r="E306" i="30"/>
  <c r="F307" i="30" s="1"/>
  <c r="E305" i="30"/>
  <c r="F306" i="30" s="1"/>
  <c r="E304" i="30"/>
  <c r="F305" i="30" s="1"/>
  <c r="E303" i="30"/>
  <c r="F304" i="30" s="1"/>
  <c r="E302" i="30"/>
  <c r="F303" i="30" s="1"/>
  <c r="E301" i="30"/>
  <c r="F302" i="30" s="1"/>
  <c r="E300" i="30"/>
  <c r="F301" i="30" s="1"/>
  <c r="E299" i="30"/>
  <c r="F300" i="30" s="1"/>
  <c r="E298" i="30"/>
  <c r="F299" i="30" s="1"/>
  <c r="E297" i="30"/>
  <c r="F298" i="30" s="1"/>
  <c r="E296" i="30"/>
  <c r="F297" i="30" s="1"/>
  <c r="E295" i="30"/>
  <c r="F296" i="30" s="1"/>
  <c r="E294" i="30"/>
  <c r="F295" i="30" s="1"/>
  <c r="E293" i="30"/>
  <c r="F294" i="30" s="1"/>
  <c r="E292" i="30"/>
  <c r="F293" i="30" s="1"/>
  <c r="E291" i="30"/>
  <c r="F292" i="30" s="1"/>
  <c r="E290" i="30"/>
  <c r="F291" i="30" s="1"/>
  <c r="E289" i="30"/>
  <c r="F290" i="30" s="1"/>
  <c r="E288" i="30"/>
  <c r="F289" i="30" s="1"/>
  <c r="E287" i="30"/>
  <c r="F288" i="30" s="1"/>
  <c r="E286" i="30"/>
  <c r="F287" i="30" s="1"/>
  <c r="F285" i="30"/>
  <c r="E285" i="30"/>
  <c r="F286" i="30" s="1"/>
  <c r="E284" i="30"/>
  <c r="E283" i="30"/>
  <c r="F284" i="30" s="1"/>
  <c r="E282" i="30"/>
  <c r="F283" i="30" s="1"/>
  <c r="E281" i="30"/>
  <c r="F282" i="30" s="1"/>
  <c r="E280" i="30"/>
  <c r="F281" i="30" s="1"/>
  <c r="E279" i="30"/>
  <c r="F280" i="30" s="1"/>
  <c r="E278" i="30"/>
  <c r="F279" i="30" s="1"/>
  <c r="E277" i="30"/>
  <c r="F278" i="30" s="1"/>
  <c r="E276" i="30"/>
  <c r="F277" i="30" s="1"/>
  <c r="E275" i="30"/>
  <c r="F276" i="30" s="1"/>
  <c r="E274" i="30"/>
  <c r="F275" i="30" s="1"/>
  <c r="E273" i="30"/>
  <c r="F274" i="30" s="1"/>
  <c r="E272" i="30"/>
  <c r="F273" i="30" s="1"/>
  <c r="E271" i="30"/>
  <c r="F272" i="30" s="1"/>
  <c r="E270" i="30"/>
  <c r="F271" i="30" s="1"/>
  <c r="E269" i="30"/>
  <c r="F270" i="30" s="1"/>
  <c r="E268" i="30"/>
  <c r="F269" i="30" s="1"/>
  <c r="E267" i="30"/>
  <c r="F268" i="30" s="1"/>
  <c r="E266" i="30"/>
  <c r="F267" i="30" s="1"/>
  <c r="E265" i="30"/>
  <c r="F266" i="30" s="1"/>
  <c r="E264" i="30"/>
  <c r="F265" i="30" s="1"/>
  <c r="E263" i="30"/>
  <c r="F264" i="30" s="1"/>
  <c r="E262" i="30"/>
  <c r="F263" i="30" s="1"/>
  <c r="E261" i="30"/>
  <c r="F262" i="30" s="1"/>
  <c r="E260" i="30"/>
  <c r="F261" i="30" s="1"/>
  <c r="F259" i="30"/>
  <c r="E259" i="30"/>
  <c r="F260" i="30" s="1"/>
  <c r="E258" i="30"/>
  <c r="E257" i="30"/>
  <c r="F258" i="30" s="1"/>
  <c r="E256" i="30"/>
  <c r="F257" i="30" s="1"/>
  <c r="E255" i="30"/>
  <c r="F256" i="30" s="1"/>
  <c r="E254" i="30"/>
  <c r="F255" i="30" s="1"/>
  <c r="E253" i="30"/>
  <c r="F254" i="30" s="1"/>
  <c r="E252" i="30"/>
  <c r="F253" i="30" s="1"/>
  <c r="E251" i="30"/>
  <c r="F252" i="30" s="1"/>
  <c r="E250" i="30"/>
  <c r="F251" i="30" s="1"/>
  <c r="E249" i="30"/>
  <c r="F250" i="30" s="1"/>
  <c r="E248" i="30"/>
  <c r="F249" i="30" s="1"/>
  <c r="E247" i="30"/>
  <c r="F248" i="30" s="1"/>
  <c r="E246" i="30"/>
  <c r="F247" i="30" s="1"/>
  <c r="E245" i="30"/>
  <c r="F246" i="30" s="1"/>
  <c r="E244" i="30"/>
  <c r="F245" i="30" s="1"/>
  <c r="E243" i="30"/>
  <c r="F244" i="30" s="1"/>
  <c r="E242" i="30"/>
  <c r="F243" i="30" s="1"/>
  <c r="E241" i="30"/>
  <c r="F242" i="30" s="1"/>
  <c r="E240" i="30"/>
  <c r="F241" i="30" s="1"/>
  <c r="E239" i="30"/>
  <c r="F240" i="30" s="1"/>
  <c r="E238" i="30"/>
  <c r="F239" i="30" s="1"/>
  <c r="E237" i="30"/>
  <c r="F238" i="30" s="1"/>
  <c r="E236" i="30"/>
  <c r="F237" i="30" s="1"/>
  <c r="E235" i="30"/>
  <c r="F236" i="30" s="1"/>
  <c r="E234" i="30"/>
  <c r="F235" i="30" s="1"/>
  <c r="E233" i="30"/>
  <c r="F234" i="30" s="1"/>
  <c r="E232" i="30"/>
  <c r="F233" i="30" s="1"/>
  <c r="E231" i="30"/>
  <c r="F232" i="30" s="1"/>
  <c r="E230" i="30"/>
  <c r="F231" i="30" s="1"/>
  <c r="E229" i="30"/>
  <c r="F230" i="30" s="1"/>
  <c r="E228" i="30"/>
  <c r="F229" i="30" s="1"/>
  <c r="E227" i="30"/>
  <c r="F228" i="30" s="1"/>
  <c r="F226" i="30"/>
  <c r="E226" i="30"/>
  <c r="F227" i="30" s="1"/>
  <c r="E225" i="30"/>
  <c r="F224" i="30"/>
  <c r="E224" i="30"/>
  <c r="F225" i="30" s="1"/>
  <c r="E223" i="30"/>
  <c r="E222" i="30"/>
  <c r="F223" i="30" s="1"/>
  <c r="E221" i="30"/>
  <c r="F222" i="30" s="1"/>
  <c r="E220" i="30"/>
  <c r="F221" i="30" s="1"/>
  <c r="E219" i="30"/>
  <c r="F220" i="30" s="1"/>
  <c r="E218" i="30"/>
  <c r="F219" i="30" s="1"/>
  <c r="E217" i="30"/>
  <c r="F218" i="30" s="1"/>
  <c r="E216" i="30"/>
  <c r="F217" i="30" s="1"/>
  <c r="E215" i="30"/>
  <c r="F216" i="30" s="1"/>
  <c r="E214" i="30"/>
  <c r="F215" i="30" s="1"/>
  <c r="E213" i="30"/>
  <c r="F214" i="30" s="1"/>
  <c r="E212" i="30"/>
  <c r="F213" i="30" s="1"/>
  <c r="E211" i="30"/>
  <c r="F212" i="30" s="1"/>
  <c r="F210" i="30"/>
  <c r="E210" i="30"/>
  <c r="F211" i="30" s="1"/>
  <c r="E209" i="30"/>
  <c r="F208" i="30"/>
  <c r="E208" i="30"/>
  <c r="F209" i="30" s="1"/>
  <c r="E207" i="30"/>
  <c r="E206" i="30"/>
  <c r="F207" i="30" s="1"/>
  <c r="E205" i="30"/>
  <c r="F206" i="30" s="1"/>
  <c r="E204" i="30"/>
  <c r="F205" i="30" s="1"/>
  <c r="E203" i="30"/>
  <c r="F204" i="30" s="1"/>
  <c r="E202" i="30"/>
  <c r="F203" i="30" s="1"/>
  <c r="E201" i="30"/>
  <c r="F202" i="30" s="1"/>
  <c r="E200" i="30"/>
  <c r="F201" i="30" s="1"/>
  <c r="E199" i="30"/>
  <c r="F200" i="30" s="1"/>
  <c r="E198" i="30"/>
  <c r="F199" i="30" s="1"/>
  <c r="E197" i="30"/>
  <c r="F198" i="30" s="1"/>
  <c r="E196" i="30"/>
  <c r="F197" i="30" s="1"/>
  <c r="E195" i="30"/>
  <c r="F196" i="30" s="1"/>
  <c r="F194" i="30"/>
  <c r="E194" i="30"/>
  <c r="F195" i="30" s="1"/>
  <c r="E193" i="30"/>
  <c r="F192" i="30"/>
  <c r="E192" i="30"/>
  <c r="F193" i="30" s="1"/>
  <c r="E191" i="30"/>
  <c r="E190" i="30"/>
  <c r="F191" i="30" s="1"/>
  <c r="E189" i="30"/>
  <c r="F190" i="30" s="1"/>
  <c r="E188" i="30"/>
  <c r="F189" i="30" s="1"/>
  <c r="E187" i="30"/>
  <c r="F188" i="30" s="1"/>
  <c r="E186" i="30"/>
  <c r="F187" i="30" s="1"/>
  <c r="E185" i="30"/>
  <c r="F186" i="30" s="1"/>
  <c r="E184" i="30"/>
  <c r="F185" i="30" s="1"/>
  <c r="E183" i="30"/>
  <c r="F184" i="30" s="1"/>
  <c r="E182" i="30"/>
  <c r="F183" i="30" s="1"/>
  <c r="E181" i="30"/>
  <c r="F182" i="30" s="1"/>
  <c r="E180" i="30"/>
  <c r="F181" i="30" s="1"/>
  <c r="E179" i="30"/>
  <c r="F180" i="30" s="1"/>
  <c r="F178" i="30"/>
  <c r="E178" i="30"/>
  <c r="F179" i="30" s="1"/>
  <c r="E177" i="30"/>
  <c r="F176" i="30"/>
  <c r="E176" i="30"/>
  <c r="F177" i="30" s="1"/>
  <c r="E175" i="30"/>
  <c r="E174" i="30"/>
  <c r="F175" i="30" s="1"/>
  <c r="E173" i="30"/>
  <c r="F174" i="30" s="1"/>
  <c r="E172" i="30"/>
  <c r="F173" i="30" s="1"/>
  <c r="E171" i="30"/>
  <c r="F172" i="30" s="1"/>
  <c r="E170" i="30"/>
  <c r="F171" i="30" s="1"/>
  <c r="E169" i="30"/>
  <c r="F170" i="30" s="1"/>
  <c r="E168" i="30"/>
  <c r="F169" i="30" s="1"/>
  <c r="E167" i="30"/>
  <c r="F168" i="30" s="1"/>
  <c r="E166" i="30"/>
  <c r="F167" i="30" s="1"/>
  <c r="E165" i="30"/>
  <c r="F166" i="30" s="1"/>
  <c r="E164" i="30"/>
  <c r="F165" i="30" s="1"/>
  <c r="E163" i="30"/>
  <c r="F164" i="30" s="1"/>
  <c r="E162" i="30"/>
  <c r="F163" i="30" s="1"/>
  <c r="E161" i="30"/>
  <c r="F162" i="30" s="1"/>
  <c r="E160" i="30"/>
  <c r="F161" i="30" s="1"/>
  <c r="E159" i="30"/>
  <c r="F160" i="30" s="1"/>
  <c r="E158" i="30"/>
  <c r="F159" i="30" s="1"/>
  <c r="E157" i="30"/>
  <c r="F158" i="30" s="1"/>
  <c r="E156" i="30"/>
  <c r="F157" i="30" s="1"/>
  <c r="E155" i="30"/>
  <c r="F156" i="30" s="1"/>
  <c r="E154" i="30"/>
  <c r="F155" i="30" s="1"/>
  <c r="E153" i="30"/>
  <c r="F154" i="30" s="1"/>
  <c r="E152" i="30"/>
  <c r="F153" i="30" s="1"/>
  <c r="E151" i="30"/>
  <c r="F152" i="30" s="1"/>
  <c r="E150" i="30"/>
  <c r="F151" i="30" s="1"/>
  <c r="E149" i="30"/>
  <c r="F150" i="30" s="1"/>
  <c r="E148" i="30"/>
  <c r="F149" i="30" s="1"/>
  <c r="E147" i="30"/>
  <c r="F148" i="30" s="1"/>
  <c r="F146" i="30"/>
  <c r="E146" i="30"/>
  <c r="F147" i="30" s="1"/>
  <c r="E145" i="30"/>
  <c r="F144" i="30"/>
  <c r="E144" i="30"/>
  <c r="F145" i="30" s="1"/>
  <c r="E143" i="30"/>
  <c r="E142" i="30"/>
  <c r="F143" i="30" s="1"/>
  <c r="E141" i="30"/>
  <c r="F142" i="30" s="1"/>
  <c r="E140" i="30"/>
  <c r="F141" i="30" s="1"/>
  <c r="E139" i="30"/>
  <c r="F140" i="30" s="1"/>
  <c r="E138" i="30"/>
  <c r="F139" i="30" s="1"/>
  <c r="E137" i="30"/>
  <c r="F138" i="30" s="1"/>
  <c r="F136" i="30"/>
  <c r="E136" i="30"/>
  <c r="F137" i="30" s="1"/>
  <c r="E135" i="30"/>
  <c r="F134" i="30"/>
  <c r="E134" i="30"/>
  <c r="F135" i="30" s="1"/>
  <c r="E133" i="30"/>
  <c r="E132" i="30"/>
  <c r="F133" i="30" s="1"/>
  <c r="E131" i="30"/>
  <c r="F132" i="30" s="1"/>
  <c r="E130" i="30"/>
  <c r="F131" i="30" s="1"/>
  <c r="E129" i="30"/>
  <c r="F130" i="30" s="1"/>
  <c r="E128" i="30"/>
  <c r="F129" i="30" s="1"/>
  <c r="E127" i="30"/>
  <c r="F128" i="30" s="1"/>
  <c r="E126" i="30"/>
  <c r="F127" i="30" s="1"/>
  <c r="E125" i="30"/>
  <c r="F126" i="30" s="1"/>
  <c r="E124" i="30"/>
  <c r="F125" i="30" s="1"/>
  <c r="E123" i="30"/>
  <c r="F124" i="30" s="1"/>
  <c r="E122" i="30"/>
  <c r="F123" i="30" s="1"/>
  <c r="E121" i="30"/>
  <c r="F122" i="30" s="1"/>
  <c r="E120" i="30"/>
  <c r="F121" i="30" s="1"/>
  <c r="E119" i="30"/>
  <c r="F120" i="30" s="1"/>
  <c r="E118" i="30"/>
  <c r="F119" i="30" s="1"/>
  <c r="E117" i="30"/>
  <c r="F118" i="30" s="1"/>
  <c r="E116" i="30"/>
  <c r="F117" i="30" s="1"/>
  <c r="E115" i="30"/>
  <c r="F116" i="30" s="1"/>
  <c r="F114" i="30"/>
  <c r="E114" i="30"/>
  <c r="F115" i="30" s="1"/>
  <c r="E113" i="30"/>
  <c r="F112" i="30"/>
  <c r="E112" i="30"/>
  <c r="F113" i="30" s="1"/>
  <c r="E111" i="30"/>
  <c r="E110" i="30"/>
  <c r="F111" i="30" s="1"/>
  <c r="E109" i="30"/>
  <c r="F110" i="30" s="1"/>
  <c r="E108" i="30"/>
  <c r="F109" i="30" s="1"/>
  <c r="E107" i="30"/>
  <c r="F108" i="30" s="1"/>
  <c r="E106" i="30"/>
  <c r="F107" i="30" s="1"/>
  <c r="E105" i="30"/>
  <c r="F106" i="30" s="1"/>
  <c r="F104" i="30"/>
  <c r="E104" i="30"/>
  <c r="F105" i="30" s="1"/>
  <c r="E103" i="30"/>
  <c r="F102" i="30"/>
  <c r="E102" i="30"/>
  <c r="F103" i="30" s="1"/>
  <c r="E101" i="30"/>
  <c r="E100" i="30"/>
  <c r="F101" i="30" s="1"/>
  <c r="E99" i="30"/>
  <c r="F100" i="30" s="1"/>
  <c r="E98" i="30"/>
  <c r="F99" i="30" s="1"/>
  <c r="E97" i="30"/>
  <c r="F98" i="30" s="1"/>
  <c r="E96" i="30"/>
  <c r="F97" i="30" s="1"/>
  <c r="E95" i="30"/>
  <c r="F96" i="30" s="1"/>
  <c r="E94" i="30"/>
  <c r="F95" i="30" s="1"/>
  <c r="E93" i="30"/>
  <c r="F94" i="30" s="1"/>
  <c r="E92" i="30"/>
  <c r="F93" i="30" s="1"/>
  <c r="E91" i="30"/>
  <c r="F92" i="30" s="1"/>
  <c r="E90" i="30"/>
  <c r="F91" i="30" s="1"/>
  <c r="E89" i="30"/>
  <c r="F90" i="30" s="1"/>
  <c r="E88" i="30"/>
  <c r="F89" i="30" s="1"/>
  <c r="E87" i="30"/>
  <c r="F88" i="30" s="1"/>
  <c r="E86" i="30"/>
  <c r="F87" i="30" s="1"/>
  <c r="E85" i="30"/>
  <c r="F86" i="30" s="1"/>
  <c r="E84" i="30"/>
  <c r="F85" i="30" s="1"/>
  <c r="E83" i="30"/>
  <c r="F84" i="30" s="1"/>
  <c r="F82" i="30"/>
  <c r="E82" i="30"/>
  <c r="F83" i="30" s="1"/>
  <c r="E81" i="30"/>
  <c r="F80" i="30"/>
  <c r="E80" i="30"/>
  <c r="F81" i="30" s="1"/>
  <c r="E79" i="30"/>
  <c r="E78" i="30"/>
  <c r="F79" i="30" s="1"/>
  <c r="E77" i="30"/>
  <c r="F78" i="30" s="1"/>
  <c r="E76" i="30"/>
  <c r="F77" i="30" s="1"/>
  <c r="E75" i="30"/>
  <c r="F76" i="30" s="1"/>
  <c r="E74" i="30"/>
  <c r="F75" i="30" s="1"/>
  <c r="E73" i="30"/>
  <c r="F74" i="30" s="1"/>
  <c r="F72" i="30"/>
  <c r="E72" i="30"/>
  <c r="F73" i="30" s="1"/>
  <c r="E71" i="30"/>
  <c r="F70" i="30"/>
  <c r="E70" i="30"/>
  <c r="F71" i="30" s="1"/>
  <c r="E69" i="30"/>
  <c r="E68" i="30"/>
  <c r="F69" i="30" s="1"/>
  <c r="E67" i="30"/>
  <c r="F68" i="30" s="1"/>
  <c r="E66" i="30"/>
  <c r="F67" i="30" s="1"/>
  <c r="E65" i="30"/>
  <c r="F66" i="30" s="1"/>
  <c r="E64" i="30"/>
  <c r="F65" i="30" s="1"/>
  <c r="E63" i="30"/>
  <c r="F64" i="30" s="1"/>
  <c r="E62" i="30"/>
  <c r="F63" i="30" s="1"/>
  <c r="E61" i="30"/>
  <c r="F62" i="30" s="1"/>
  <c r="E60" i="30"/>
  <c r="F61" i="30" s="1"/>
  <c r="E59" i="30"/>
  <c r="F60" i="30" s="1"/>
  <c r="E58" i="30"/>
  <c r="F59" i="30" s="1"/>
  <c r="E57" i="30"/>
  <c r="F58" i="30" s="1"/>
  <c r="E56" i="30"/>
  <c r="F57" i="30" s="1"/>
  <c r="E55" i="30"/>
  <c r="F56" i="30" s="1"/>
  <c r="E54" i="30"/>
  <c r="F55" i="30" s="1"/>
  <c r="E53" i="30"/>
  <c r="F54" i="30" s="1"/>
  <c r="E52" i="30"/>
  <c r="F53" i="30" s="1"/>
  <c r="E51" i="30"/>
  <c r="F52" i="30" s="1"/>
  <c r="F50" i="30"/>
  <c r="E50" i="30"/>
  <c r="F51" i="30" s="1"/>
  <c r="E49" i="30"/>
  <c r="F48" i="30"/>
  <c r="E48" i="30"/>
  <c r="F49" i="30" s="1"/>
  <c r="E47" i="30"/>
  <c r="E46" i="30"/>
  <c r="F47" i="30" s="1"/>
  <c r="E45" i="30"/>
  <c r="F46" i="30" s="1"/>
  <c r="E44" i="30"/>
  <c r="F45" i="30" s="1"/>
  <c r="E43" i="30"/>
  <c r="F44" i="30" s="1"/>
  <c r="E42" i="30"/>
  <c r="F43" i="30" s="1"/>
  <c r="E41" i="30"/>
  <c r="F42" i="30" s="1"/>
  <c r="F40" i="30"/>
  <c r="E40" i="30"/>
  <c r="F41" i="30" s="1"/>
  <c r="E39" i="30"/>
  <c r="F38" i="30"/>
  <c r="E38" i="30"/>
  <c r="F39" i="30" s="1"/>
  <c r="E37" i="30"/>
  <c r="E36" i="30"/>
  <c r="F37" i="30" s="1"/>
  <c r="E35" i="30"/>
  <c r="F36" i="30" s="1"/>
  <c r="E34" i="30"/>
  <c r="F35" i="30" s="1"/>
  <c r="E33" i="30"/>
  <c r="F34" i="30" s="1"/>
  <c r="E32" i="30"/>
  <c r="F33" i="30" s="1"/>
  <c r="E31" i="30"/>
  <c r="F32" i="30" s="1"/>
  <c r="E30" i="30"/>
  <c r="F31" i="30" s="1"/>
  <c r="E29" i="30"/>
  <c r="F30" i="30" s="1"/>
  <c r="E28" i="30"/>
  <c r="F29" i="30" s="1"/>
  <c r="E27" i="30"/>
  <c r="F28" i="30" s="1"/>
  <c r="E26" i="30"/>
  <c r="F27" i="30" s="1"/>
  <c r="E25" i="30"/>
  <c r="F26" i="30" s="1"/>
  <c r="E24" i="30"/>
  <c r="F25" i="30" s="1"/>
  <c r="E23" i="30"/>
  <c r="F24" i="30" s="1"/>
  <c r="E22" i="30"/>
  <c r="F23" i="30" s="1"/>
  <c r="E21" i="30"/>
  <c r="F22" i="30" s="1"/>
  <c r="E20" i="30"/>
  <c r="F21" i="30" s="1"/>
  <c r="E19" i="30"/>
  <c r="F20" i="30" s="1"/>
  <c r="F18" i="30"/>
  <c r="E18" i="30"/>
  <c r="F19" i="30" s="1"/>
  <c r="E17" i="30"/>
  <c r="F16" i="30"/>
  <c r="E16" i="30"/>
  <c r="F17" i="30" s="1"/>
  <c r="E15" i="30"/>
  <c r="E14" i="30"/>
  <c r="F15" i="30" s="1"/>
  <c r="E13" i="30"/>
  <c r="F14" i="30" s="1"/>
  <c r="E12" i="30"/>
  <c r="F13" i="30" s="1"/>
  <c r="E11" i="30"/>
  <c r="F12" i="30" s="1"/>
  <c r="E10" i="30"/>
  <c r="F11" i="30" s="1"/>
  <c r="E9" i="30"/>
  <c r="F10" i="30" s="1"/>
  <c r="E8" i="30"/>
  <c r="F9" i="30" s="1"/>
  <c r="E7" i="30"/>
  <c r="F8" i="30" s="1"/>
  <c r="E6" i="30"/>
  <c r="F7" i="30" s="1"/>
  <c r="E5" i="30"/>
  <c r="F6" i="30" s="1"/>
  <c r="E4" i="30"/>
  <c r="Q7" i="32" l="1"/>
  <c r="K1543" i="32"/>
  <c r="K1408" i="32"/>
  <c r="K1447" i="32"/>
  <c r="K1490" i="32"/>
  <c r="M1516" i="32"/>
  <c r="L1400" i="32"/>
  <c r="L1338" i="32"/>
  <c r="L1322" i="32"/>
  <c r="L1306" i="32"/>
  <c r="L1274" i="32"/>
  <c r="N1462" i="32"/>
  <c r="K1180" i="32"/>
  <c r="K1164" i="32"/>
  <c r="N1386" i="32"/>
  <c r="M1166" i="32"/>
  <c r="L1012" i="32"/>
  <c r="L59" i="32"/>
  <c r="K1188" i="32"/>
  <c r="L155" i="32"/>
  <c r="L1316" i="32"/>
  <c r="N1370" i="32"/>
  <c r="M1186" i="32"/>
  <c r="N1242" i="32"/>
  <c r="M1038" i="32"/>
  <c r="M982" i="32"/>
  <c r="K752" i="32"/>
  <c r="K1536" i="32"/>
  <c r="K1511" i="32"/>
  <c r="K1514" i="32"/>
  <c r="K1512" i="32"/>
  <c r="L1290" i="32"/>
  <c r="N989" i="32"/>
  <c r="N957" i="32"/>
  <c r="N925" i="32"/>
  <c r="M357" i="32"/>
  <c r="N1089" i="32"/>
  <c r="M425" i="32"/>
  <c r="L1380" i="32"/>
  <c r="M1271" i="32"/>
  <c r="M1207" i="32"/>
  <c r="K352" i="32"/>
  <c r="M281" i="32"/>
  <c r="M213" i="32"/>
  <c r="K1141" i="32"/>
  <c r="L1133" i="32"/>
  <c r="K920" i="32"/>
  <c r="L80" i="32"/>
  <c r="K1449" i="32"/>
  <c r="K1492" i="32"/>
  <c r="N1005" i="32"/>
  <c r="M1520" i="32"/>
  <c r="M1492" i="32"/>
  <c r="L1424" i="32"/>
  <c r="M1452" i="32"/>
  <c r="M1420" i="32"/>
  <c r="N1544" i="32"/>
  <c r="M1379" i="32"/>
  <c r="N1480" i="32"/>
  <c r="K1128" i="32"/>
  <c r="L1117" i="32"/>
  <c r="K1061" i="32"/>
  <c r="N1471" i="32"/>
  <c r="K1205" i="32"/>
  <c r="M1263" i="32"/>
  <c r="L1124" i="32"/>
  <c r="M1159" i="32"/>
  <c r="L1052" i="32"/>
  <c r="N1169" i="32"/>
  <c r="N1025" i="32"/>
  <c r="M649" i="32"/>
  <c r="M617" i="32"/>
  <c r="N546" i="32"/>
  <c r="N422" i="32"/>
  <c r="M1507" i="32"/>
  <c r="M713" i="32"/>
  <c r="N482" i="32"/>
  <c r="M1436" i="32"/>
  <c r="M521" i="32"/>
  <c r="M489" i="32"/>
  <c r="N1492" i="32"/>
  <c r="N1463" i="32"/>
  <c r="L996" i="32"/>
  <c r="L980" i="32"/>
  <c r="N1057" i="32"/>
  <c r="N941" i="32"/>
  <c r="M681" i="32"/>
  <c r="M565" i="32"/>
  <c r="M533" i="32"/>
  <c r="M405" i="32"/>
  <c r="N534" i="32"/>
  <c r="M309" i="32"/>
  <c r="M205" i="32"/>
  <c r="K1542" i="32"/>
  <c r="L1544" i="32"/>
  <c r="L1521" i="32"/>
  <c r="M1484" i="32"/>
  <c r="K688" i="32"/>
  <c r="K560" i="32"/>
  <c r="K528" i="32"/>
  <c r="K495" i="32"/>
  <c r="M442" i="32"/>
  <c r="L344" i="32"/>
  <c r="K256" i="32"/>
  <c r="K208" i="32"/>
  <c r="L200" i="32"/>
  <c r="K104" i="32"/>
  <c r="L1552" i="32"/>
  <c r="L1531" i="32"/>
  <c r="M1542" i="32"/>
  <c r="M1518" i="32"/>
  <c r="M1498" i="32"/>
  <c r="M1478" i="32"/>
  <c r="M1450" i="32"/>
  <c r="M1422" i="32"/>
  <c r="N1550" i="32"/>
  <c r="K1479" i="32"/>
  <c r="L1551" i="32"/>
  <c r="L1519" i="32"/>
  <c r="L1491" i="32"/>
  <c r="N1201" i="32"/>
  <c r="L1534" i="32"/>
  <c r="M1536" i="32"/>
  <c r="M1500" i="32"/>
  <c r="M1468" i="32"/>
  <c r="M1404" i="32"/>
  <c r="L1330" i="32"/>
  <c r="N1512" i="32"/>
  <c r="L1492" i="32"/>
  <c r="K1482" i="32"/>
  <c r="N642" i="32"/>
  <c r="L1409" i="32"/>
  <c r="K1478" i="32"/>
  <c r="K1480" i="32"/>
  <c r="M1514" i="32"/>
  <c r="K1396" i="32"/>
  <c r="L844" i="32"/>
  <c r="K736" i="32"/>
  <c r="M750" i="32"/>
  <c r="L663" i="32"/>
  <c r="M670" i="32"/>
  <c r="L487" i="32"/>
  <c r="L455" i="32"/>
  <c r="L364" i="32"/>
  <c r="L312" i="32"/>
  <c r="M314" i="32"/>
  <c r="L220" i="32"/>
  <c r="L1352" i="32"/>
  <c r="N1522" i="32"/>
  <c r="M1334" i="32"/>
  <c r="L1248" i="32"/>
  <c r="N1418" i="32"/>
  <c r="L1184" i="32"/>
  <c r="K1064" i="32"/>
  <c r="N1286" i="32"/>
  <c r="L1060" i="32"/>
  <c r="K996" i="32"/>
  <c r="M1062" i="32"/>
  <c r="L992" i="32"/>
  <c r="K928" i="32"/>
  <c r="M994" i="32"/>
  <c r="N1126" i="32"/>
  <c r="K848" i="32"/>
  <c r="K784" i="32"/>
  <c r="N294" i="32"/>
  <c r="M142" i="32"/>
  <c r="K52" i="32"/>
  <c r="L92" i="32"/>
  <c r="N293" i="32"/>
  <c r="M141" i="32"/>
  <c r="K51" i="32"/>
  <c r="L91" i="32"/>
  <c r="N1086" i="32"/>
  <c r="M934" i="32"/>
  <c r="K844" i="32"/>
  <c r="L884" i="32"/>
  <c r="M933" i="32"/>
  <c r="K843" i="32"/>
  <c r="L883" i="32"/>
  <c r="N1054" i="32"/>
  <c r="M902" i="32"/>
  <c r="K812" i="32"/>
  <c r="L852" i="32"/>
  <c r="M901" i="32"/>
  <c r="K811" i="32"/>
  <c r="L851" i="32"/>
  <c r="N1022" i="32"/>
  <c r="M870" i="32"/>
  <c r="K780" i="32"/>
  <c r="L820" i="32"/>
  <c r="M869" i="32"/>
  <c r="K779" i="32"/>
  <c r="L819" i="32"/>
  <c r="N990" i="32"/>
  <c r="M838" i="32"/>
  <c r="K748" i="32"/>
  <c r="L788" i="32"/>
  <c r="M837" i="32"/>
  <c r="K747" i="32"/>
  <c r="L787" i="32"/>
  <c r="N958" i="32"/>
  <c r="M806" i="32"/>
  <c r="K716" i="32"/>
  <c r="L756" i="32"/>
  <c r="M805" i="32"/>
  <c r="K715" i="32"/>
  <c r="L755" i="32"/>
  <c r="N926" i="32"/>
  <c r="M774" i="32"/>
  <c r="K684" i="32"/>
  <c r="L724" i="32"/>
  <c r="M773" i="32"/>
  <c r="K683" i="32"/>
  <c r="L723" i="32"/>
  <c r="N894" i="32"/>
  <c r="M742" i="32"/>
  <c r="L692" i="32"/>
  <c r="K652" i="32"/>
  <c r="N893" i="32"/>
  <c r="M741" i="32"/>
  <c r="K651" i="32"/>
  <c r="L691" i="32"/>
  <c r="N862" i="32"/>
  <c r="L660" i="32"/>
  <c r="M710" i="32"/>
  <c r="K620" i="32"/>
  <c r="N861" i="32"/>
  <c r="M709" i="32"/>
  <c r="K619" i="32"/>
  <c r="L659" i="32"/>
  <c r="N830" i="32"/>
  <c r="M678" i="32"/>
  <c r="L628" i="32"/>
  <c r="K588" i="32"/>
  <c r="N829" i="32"/>
  <c r="M677" i="32"/>
  <c r="K587" i="32"/>
  <c r="L627" i="32"/>
  <c r="N798" i="32"/>
  <c r="L596" i="32"/>
  <c r="K556" i="32"/>
  <c r="M646" i="32"/>
  <c r="N797" i="32"/>
  <c r="M645" i="32"/>
  <c r="K555" i="32"/>
  <c r="L595" i="32"/>
  <c r="N766" i="32"/>
  <c r="M614" i="32"/>
  <c r="L564" i="32"/>
  <c r="K524" i="32"/>
  <c r="N765" i="32"/>
  <c r="M613" i="32"/>
  <c r="K523" i="32"/>
  <c r="L563" i="32"/>
  <c r="N734" i="32"/>
  <c r="M582" i="32"/>
  <c r="L532" i="32"/>
  <c r="K492" i="32"/>
  <c r="N733" i="32"/>
  <c r="M581" i="32"/>
  <c r="L531" i="32"/>
  <c r="K491" i="32"/>
  <c r="N702" i="32"/>
  <c r="M550" i="32"/>
  <c r="L500" i="32"/>
  <c r="K460" i="32"/>
  <c r="L499" i="32"/>
  <c r="K459" i="32"/>
  <c r="N701" i="32"/>
  <c r="N670" i="32"/>
  <c r="M518" i="32"/>
  <c r="L468" i="32"/>
  <c r="K428" i="32"/>
  <c r="L467" i="32"/>
  <c r="K427" i="32"/>
  <c r="N669" i="32"/>
  <c r="N638" i="32"/>
  <c r="M486" i="32"/>
  <c r="L436" i="32"/>
  <c r="K396" i="32"/>
  <c r="N637" i="32"/>
  <c r="M485" i="32"/>
  <c r="L435" i="32"/>
  <c r="K395" i="32"/>
  <c r="N606" i="32"/>
  <c r="M454" i="32"/>
  <c r="L404" i="32"/>
  <c r="K364" i="32"/>
  <c r="N605" i="32"/>
  <c r="M453" i="32"/>
  <c r="L403" i="32"/>
  <c r="K363" i="32"/>
  <c r="N574" i="32"/>
  <c r="M422" i="32"/>
  <c r="L372" i="32"/>
  <c r="K332" i="32"/>
  <c r="N573" i="32"/>
  <c r="M421" i="32"/>
  <c r="L371" i="32"/>
  <c r="K331" i="32"/>
  <c r="N542" i="32"/>
  <c r="M390" i="32"/>
  <c r="L340" i="32"/>
  <c r="K300" i="32"/>
  <c r="L339" i="32"/>
  <c r="K299" i="32"/>
  <c r="N541" i="32"/>
  <c r="N510" i="32"/>
  <c r="M358" i="32"/>
  <c r="L308" i="32"/>
  <c r="K268" i="32"/>
  <c r="L307" i="32"/>
  <c r="K267" i="32"/>
  <c r="N509" i="32"/>
  <c r="N478" i="32"/>
  <c r="M326" i="32"/>
  <c r="L276" i="32"/>
  <c r="K236" i="32"/>
  <c r="L275" i="32"/>
  <c r="K235" i="32"/>
  <c r="N477" i="32"/>
  <c r="N446" i="32"/>
  <c r="M294" i="32"/>
  <c r="L244" i="32"/>
  <c r="K204" i="32"/>
  <c r="N445" i="32"/>
  <c r="M293" i="32"/>
  <c r="L243" i="32"/>
  <c r="K203" i="32"/>
  <c r="N414" i="32"/>
  <c r="M262" i="32"/>
  <c r="L212" i="32"/>
  <c r="K172" i="32"/>
  <c r="N413" i="32"/>
  <c r="M261" i="32"/>
  <c r="L211" i="32"/>
  <c r="K171" i="32"/>
  <c r="N382" i="32"/>
  <c r="M230" i="32"/>
  <c r="L180" i="32"/>
  <c r="K140" i="32"/>
  <c r="L179" i="32"/>
  <c r="K139" i="32"/>
  <c r="N381" i="32"/>
  <c r="N354" i="32"/>
  <c r="M202" i="32"/>
  <c r="L152" i="32"/>
  <c r="K112" i="32"/>
  <c r="N334" i="32"/>
  <c r="M182" i="32"/>
  <c r="L132" i="32"/>
  <c r="K92" i="32"/>
  <c r="N310" i="32"/>
  <c r="L108" i="32"/>
  <c r="K68" i="32"/>
  <c r="M158" i="32"/>
  <c r="N290" i="32"/>
  <c r="M138" i="32"/>
  <c r="L88" i="32"/>
  <c r="K48" i="32"/>
  <c r="N270" i="32"/>
  <c r="M118" i="32"/>
  <c r="L68" i="32"/>
  <c r="K28" i="32"/>
  <c r="M1466" i="32"/>
  <c r="L1416" i="32"/>
  <c r="K1376" i="32"/>
  <c r="N1094" i="32"/>
  <c r="M942" i="32"/>
  <c r="K852" i="32"/>
  <c r="L892" i="32"/>
  <c r="L887" i="32"/>
  <c r="N838" i="32"/>
  <c r="M686" i="32"/>
  <c r="L636" i="32"/>
  <c r="K596" i="32"/>
  <c r="N582" i="32"/>
  <c r="M430" i="32"/>
  <c r="L380" i="32"/>
  <c r="K340" i="32"/>
  <c r="N326" i="32"/>
  <c r="M174" i="32"/>
  <c r="K84" i="32"/>
  <c r="L124" i="32"/>
  <c r="K83" i="32"/>
  <c r="L123" i="32"/>
  <c r="N325" i="32"/>
  <c r="M1513" i="32"/>
  <c r="L1463" i="32"/>
  <c r="K1423" i="32"/>
  <c r="K1422" i="32"/>
  <c r="L1462" i="32"/>
  <c r="M1497" i="32"/>
  <c r="L1447" i="32"/>
  <c r="K1407" i="32"/>
  <c r="K1406" i="32"/>
  <c r="M1496" i="32"/>
  <c r="L1446" i="32"/>
  <c r="L1431" i="32"/>
  <c r="M1481" i="32"/>
  <c r="K1391" i="32"/>
  <c r="K1390" i="32"/>
  <c r="M1480" i="32"/>
  <c r="L1430" i="32"/>
  <c r="M1465" i="32"/>
  <c r="L1415" i="32"/>
  <c r="K1375" i="32"/>
  <c r="K1374" i="32"/>
  <c r="M1464" i="32"/>
  <c r="L1414" i="32"/>
  <c r="M1449" i="32"/>
  <c r="L1399" i="32"/>
  <c r="K1359" i="32"/>
  <c r="K1358" i="32"/>
  <c r="M1448" i="32"/>
  <c r="L1398" i="32"/>
  <c r="M1433" i="32"/>
  <c r="L1383" i="32"/>
  <c r="K1343" i="32"/>
  <c r="K1342" i="32"/>
  <c r="M1432" i="32"/>
  <c r="L1382" i="32"/>
  <c r="K1340" i="32"/>
  <c r="M1417" i="32"/>
  <c r="L1367" i="32"/>
  <c r="K1327" i="32"/>
  <c r="K1326" i="32"/>
  <c r="M1416" i="32"/>
  <c r="L1366" i="32"/>
  <c r="M1401" i="32"/>
  <c r="L1351" i="32"/>
  <c r="K1311" i="32"/>
  <c r="K1310" i="32"/>
  <c r="M1400" i="32"/>
  <c r="N1552" i="32"/>
  <c r="L1350" i="32"/>
  <c r="K1308" i="32"/>
  <c r="N1537" i="32"/>
  <c r="M1385" i="32"/>
  <c r="K1295" i="32"/>
  <c r="L1335" i="32"/>
  <c r="K1294" i="32"/>
  <c r="M1384" i="32"/>
  <c r="N1536" i="32"/>
  <c r="L1334" i="32"/>
  <c r="N1534" i="32"/>
  <c r="N1521" i="32"/>
  <c r="K1279" i="32"/>
  <c r="L1319" i="32"/>
  <c r="K1278" i="32"/>
  <c r="M1369" i="32"/>
  <c r="M1368" i="32"/>
  <c r="N1520" i="32"/>
  <c r="L1318" i="32"/>
  <c r="M1366" i="32"/>
  <c r="N1505" i="32"/>
  <c r="K1263" i="32"/>
  <c r="L1303" i="32"/>
  <c r="M1353" i="32"/>
  <c r="K1262" i="32"/>
  <c r="N1504" i="32"/>
  <c r="M1352" i="32"/>
  <c r="L1302" i="32"/>
  <c r="N1489" i="32"/>
  <c r="M1337" i="32"/>
  <c r="K1247" i="32"/>
  <c r="L1287" i="32"/>
  <c r="K1246" i="32"/>
  <c r="N1488" i="32"/>
  <c r="M1336" i="32"/>
  <c r="L1286" i="32"/>
  <c r="N1473" i="32"/>
  <c r="M1321" i="32"/>
  <c r="K1231" i="32"/>
  <c r="L1271" i="32"/>
  <c r="N1457" i="32"/>
  <c r="K1215" i="32"/>
  <c r="M1305" i="32"/>
  <c r="L1255" i="32"/>
  <c r="N1441" i="32"/>
  <c r="M1289" i="32"/>
  <c r="K1199" i="32"/>
  <c r="L1239" i="32"/>
  <c r="M1273" i="32"/>
  <c r="K1183" i="32"/>
  <c r="N1425" i="32"/>
  <c r="L1223" i="32"/>
  <c r="N1409" i="32"/>
  <c r="M1257" i="32"/>
  <c r="K1167" i="32"/>
  <c r="L1207" i="32"/>
  <c r="N1393" i="32"/>
  <c r="K1151" i="32"/>
  <c r="L1191" i="32"/>
  <c r="M1241" i="32"/>
  <c r="N1377" i="32"/>
  <c r="K1135" i="32"/>
  <c r="L1175" i="32"/>
  <c r="M1225" i="32"/>
  <c r="N1361" i="32"/>
  <c r="M1209" i="32"/>
  <c r="K1119" i="32"/>
  <c r="L1159" i="32"/>
  <c r="N1345" i="32"/>
  <c r="M1193" i="32"/>
  <c r="K1103" i="32"/>
  <c r="L1143" i="32"/>
  <c r="N1329" i="32"/>
  <c r="K1087" i="32"/>
  <c r="M1177" i="32"/>
  <c r="L1127" i="32"/>
  <c r="N1313" i="32"/>
  <c r="M1161" i="32"/>
  <c r="K1071" i="32"/>
  <c r="L1111" i="32"/>
  <c r="N1297" i="32"/>
  <c r="M1145" i="32"/>
  <c r="K1055" i="32"/>
  <c r="L1095" i="32"/>
  <c r="N1281" i="32"/>
  <c r="M1129" i="32"/>
  <c r="K1039" i="32"/>
  <c r="L1079" i="32"/>
  <c r="N1265" i="32"/>
  <c r="M1113" i="32"/>
  <c r="K1023" i="32"/>
  <c r="L1063" i="32"/>
  <c r="N1249" i="32"/>
  <c r="M1097" i="32"/>
  <c r="K1007" i="32"/>
  <c r="L1047" i="32"/>
  <c r="N1233" i="32"/>
  <c r="M1081" i="32"/>
  <c r="K991" i="32"/>
  <c r="L1031" i="32"/>
  <c r="N1217" i="32"/>
  <c r="M1065" i="32"/>
  <c r="K975" i="32"/>
  <c r="L1015" i="32"/>
  <c r="N1197" i="32"/>
  <c r="M1045" i="32"/>
  <c r="K955" i="32"/>
  <c r="L995" i="32"/>
  <c r="N1181" i="32"/>
  <c r="M1029" i="32"/>
  <c r="K939" i="32"/>
  <c r="L979" i="32"/>
  <c r="N1161" i="32"/>
  <c r="M1009" i="32"/>
  <c r="K919" i="32"/>
  <c r="L959" i="32"/>
  <c r="N1145" i="32"/>
  <c r="M993" i="32"/>
  <c r="K903" i="32"/>
  <c r="L943" i="32"/>
  <c r="N1125" i="32"/>
  <c r="M973" i="32"/>
  <c r="K883" i="32"/>
  <c r="L923" i="32"/>
  <c r="N1109" i="32"/>
  <c r="M957" i="32"/>
  <c r="K867" i="32"/>
  <c r="L907" i="32"/>
  <c r="L899" i="32"/>
  <c r="L903" i="32"/>
  <c r="N1077" i="32"/>
  <c r="M925" i="32"/>
  <c r="K835" i="32"/>
  <c r="L875" i="32"/>
  <c r="L867" i="32"/>
  <c r="L871" i="32"/>
  <c r="N1045" i="32"/>
  <c r="M893" i="32"/>
  <c r="K803" i="32"/>
  <c r="L843" i="32"/>
  <c r="N1013" i="32"/>
  <c r="M861" i="32"/>
  <c r="K771" i="32"/>
  <c r="L811" i="32"/>
  <c r="N981" i="32"/>
  <c r="M829" i="32"/>
  <c r="K739" i="32"/>
  <c r="L779" i="32"/>
  <c r="L775" i="32"/>
  <c r="N949" i="32"/>
  <c r="M797" i="32"/>
  <c r="K707" i="32"/>
  <c r="L747" i="32"/>
  <c r="N917" i="32"/>
  <c r="M765" i="32"/>
  <c r="K675" i="32"/>
  <c r="L715" i="32"/>
  <c r="L711" i="32"/>
  <c r="N885" i="32"/>
  <c r="M733" i="32"/>
  <c r="K643" i="32"/>
  <c r="L683" i="32"/>
  <c r="N853" i="32"/>
  <c r="M701" i="32"/>
  <c r="K611" i="32"/>
  <c r="L651" i="32"/>
  <c r="N821" i="32"/>
  <c r="M669" i="32"/>
  <c r="K579" i="32"/>
  <c r="L619" i="32"/>
  <c r="N789" i="32"/>
  <c r="M637" i="32"/>
  <c r="K547" i="32"/>
  <c r="L587" i="32"/>
  <c r="N757" i="32"/>
  <c r="M605" i="32"/>
  <c r="K515" i="32"/>
  <c r="L555" i="32"/>
  <c r="N725" i="32"/>
  <c r="M573" i="32"/>
  <c r="K483" i="32"/>
  <c r="L523" i="32"/>
  <c r="N693" i="32"/>
  <c r="M541" i="32"/>
  <c r="K451" i="32"/>
  <c r="L491" i="32"/>
  <c r="N661" i="32"/>
  <c r="M509" i="32"/>
  <c r="K419" i="32"/>
  <c r="L459" i="32"/>
  <c r="N629" i="32"/>
  <c r="M477" i="32"/>
  <c r="K387" i="32"/>
  <c r="L427" i="32"/>
  <c r="N597" i="32"/>
  <c r="M445" i="32"/>
  <c r="K355" i="32"/>
  <c r="L395" i="32"/>
  <c r="N565" i="32"/>
  <c r="M413" i="32"/>
  <c r="K323" i="32"/>
  <c r="L363" i="32"/>
  <c r="N533" i="32"/>
  <c r="M381" i="32"/>
  <c r="K291" i="32"/>
  <c r="L331" i="32"/>
  <c r="N501" i="32"/>
  <c r="M349" i="32"/>
  <c r="K259" i="32"/>
  <c r="L299" i="32"/>
  <c r="N469" i="32"/>
  <c r="M317" i="32"/>
  <c r="L267" i="32"/>
  <c r="K227" i="32"/>
  <c r="N437" i="32"/>
  <c r="M285" i="32"/>
  <c r="L235" i="32"/>
  <c r="K195" i="32"/>
  <c r="N405" i="32"/>
  <c r="M253" i="32"/>
  <c r="L203" i="32"/>
  <c r="K163" i="32"/>
  <c r="N373" i="32"/>
  <c r="M221" i="32"/>
  <c r="L171" i="32"/>
  <c r="K131" i="32"/>
  <c r="N345" i="32"/>
  <c r="M193" i="32"/>
  <c r="L143" i="32"/>
  <c r="K103" i="32"/>
  <c r="N321" i="32"/>
  <c r="M169" i="32"/>
  <c r="K79" i="32"/>
  <c r="L119" i="32"/>
  <c r="N301" i="32"/>
  <c r="M149" i="32"/>
  <c r="L99" i="32"/>
  <c r="K59" i="32"/>
  <c r="N281" i="32"/>
  <c r="M129" i="32"/>
  <c r="L79" i="32"/>
  <c r="K39" i="32"/>
  <c r="N257" i="32"/>
  <c r="M105" i="32"/>
  <c r="K15" i="32"/>
  <c r="L55" i="32"/>
  <c r="N1456" i="32"/>
  <c r="M1304" i="32"/>
  <c r="L1254" i="32"/>
  <c r="K1214" i="32"/>
  <c r="K1212" i="32"/>
  <c r="N1455" i="32"/>
  <c r="K1213" i="32"/>
  <c r="M1303" i="32"/>
  <c r="N1454" i="32"/>
  <c r="L1253" i="32"/>
  <c r="M1302" i="32"/>
  <c r="N1440" i="32"/>
  <c r="M1288" i="32"/>
  <c r="L1238" i="32"/>
  <c r="K1198" i="32"/>
  <c r="K1197" i="32"/>
  <c r="N1438" i="32"/>
  <c r="N1439" i="32"/>
  <c r="M1286" i="32"/>
  <c r="M1287" i="32"/>
  <c r="K1196" i="32"/>
  <c r="N1420" i="32"/>
  <c r="M1268" i="32"/>
  <c r="L1218" i="32"/>
  <c r="K1178" i="32"/>
  <c r="L1216" i="32"/>
  <c r="M1248" i="32"/>
  <c r="N1400" i="32"/>
  <c r="L1198" i="32"/>
  <c r="K1158" i="32"/>
  <c r="L1196" i="32"/>
  <c r="M1247" i="32"/>
  <c r="N1398" i="32"/>
  <c r="L1197" i="32"/>
  <c r="M1246" i="32"/>
  <c r="K1157" i="32"/>
  <c r="K1156" i="32"/>
  <c r="M1232" i="32"/>
  <c r="N1384" i="32"/>
  <c r="L1182" i="32"/>
  <c r="K1142" i="32"/>
  <c r="N1382" i="32"/>
  <c r="M1231" i="32"/>
  <c r="M1230" i="32"/>
  <c r="N1383" i="32"/>
  <c r="K1140" i="32"/>
  <c r="L1181" i="32"/>
  <c r="M1216" i="32"/>
  <c r="N1368" i="32"/>
  <c r="L1166" i="32"/>
  <c r="K1126" i="32"/>
  <c r="L1164" i="32"/>
  <c r="M1214" i="32"/>
  <c r="K1125" i="32"/>
  <c r="K1124" i="32"/>
  <c r="N1367" i="32"/>
  <c r="M1215" i="32"/>
  <c r="N1366" i="32"/>
  <c r="M1200" i="32"/>
  <c r="N1352" i="32"/>
  <c r="L1150" i="32"/>
  <c r="K1110" i="32"/>
  <c r="M1198" i="32"/>
  <c r="L1148" i="32"/>
  <c r="K1109" i="32"/>
  <c r="N1351" i="32"/>
  <c r="N1350" i="32"/>
  <c r="M1199" i="32"/>
  <c r="K1108" i="32"/>
  <c r="M1184" i="32"/>
  <c r="N1336" i="32"/>
  <c r="L1134" i="32"/>
  <c r="K1094" i="32"/>
  <c r="L1132" i="32"/>
  <c r="K1093" i="32"/>
  <c r="N1334" i="32"/>
  <c r="N1335" i="32"/>
  <c r="M1182" i="32"/>
  <c r="M1183" i="32"/>
  <c r="K1092" i="32"/>
  <c r="N1316" i="32"/>
  <c r="M1164" i="32"/>
  <c r="L1114" i="32"/>
  <c r="K1074" i="32"/>
  <c r="N1296" i="32"/>
  <c r="M1144" i="32"/>
  <c r="L1094" i="32"/>
  <c r="K1054" i="32"/>
  <c r="N1280" i="32"/>
  <c r="M1128" i="32"/>
  <c r="L1078" i="32"/>
  <c r="K1038" i="32"/>
  <c r="K1037" i="32"/>
  <c r="K1036" i="32"/>
  <c r="M1127" i="32"/>
  <c r="L1076" i="32"/>
  <c r="M1126" i="32"/>
  <c r="L1077" i="32"/>
  <c r="N1278" i="32"/>
  <c r="N1260" i="32"/>
  <c r="M1108" i="32"/>
  <c r="L1058" i="32"/>
  <c r="K1018" i="32"/>
  <c r="N1244" i="32"/>
  <c r="M1092" i="32"/>
  <c r="L1042" i="32"/>
  <c r="K1002" i="32"/>
  <c r="N1228" i="32"/>
  <c r="M1076" i="32"/>
  <c r="L1026" i="32"/>
  <c r="K986" i="32"/>
  <c r="N1212" i="32"/>
  <c r="M1060" i="32"/>
  <c r="L1010" i="32"/>
  <c r="K970" i="32"/>
  <c r="N1196" i="32"/>
  <c r="M1044" i="32"/>
  <c r="L994" i="32"/>
  <c r="K954" i="32"/>
  <c r="N1180" i="32"/>
  <c r="M1028" i="32"/>
  <c r="L978" i="32"/>
  <c r="K938" i="32"/>
  <c r="N1164" i="32"/>
  <c r="M1012" i="32"/>
  <c r="L962" i="32"/>
  <c r="K922" i="32"/>
  <c r="N1148" i="32"/>
  <c r="M996" i="32"/>
  <c r="L946" i="32"/>
  <c r="K906" i="32"/>
  <c r="N1132" i="32"/>
  <c r="M980" i="32"/>
  <c r="L930" i="32"/>
  <c r="K890" i="32"/>
  <c r="N1116" i="32"/>
  <c r="M964" i="32"/>
  <c r="L914" i="32"/>
  <c r="K874" i="32"/>
  <c r="N1100" i="32"/>
  <c r="M948" i="32"/>
  <c r="L898" i="32"/>
  <c r="K858" i="32"/>
  <c r="N1084" i="32"/>
  <c r="M932" i="32"/>
  <c r="L882" i="32"/>
  <c r="K842" i="32"/>
  <c r="N1068" i="32"/>
  <c r="M916" i="32"/>
  <c r="L866" i="32"/>
  <c r="K826" i="32"/>
  <c r="N1052" i="32"/>
  <c r="M900" i="32"/>
  <c r="L850" i="32"/>
  <c r="K810" i="32"/>
  <c r="N1036" i="32"/>
  <c r="M884" i="32"/>
  <c r="L834" i="32"/>
  <c r="K794" i="32"/>
  <c r="N1020" i="32"/>
  <c r="M868" i="32"/>
  <c r="L818" i="32"/>
  <c r="K778" i="32"/>
  <c r="N1004" i="32"/>
  <c r="M852" i="32"/>
  <c r="L802" i="32"/>
  <c r="K762" i="32"/>
  <c r="N988" i="32"/>
  <c r="M836" i="32"/>
  <c r="L786" i="32"/>
  <c r="K746" i="32"/>
  <c r="N972" i="32"/>
  <c r="M820" i="32"/>
  <c r="L770" i="32"/>
  <c r="K730" i="32"/>
  <c r="N956" i="32"/>
  <c r="M804" i="32"/>
  <c r="L754" i="32"/>
  <c r="K714" i="32"/>
  <c r="N940" i="32"/>
  <c r="M788" i="32"/>
  <c r="L738" i="32"/>
  <c r="K698" i="32"/>
  <c r="N924" i="32"/>
  <c r="M772" i="32"/>
  <c r="L722" i="32"/>
  <c r="K682" i="32"/>
  <c r="N908" i="32"/>
  <c r="M756" i="32"/>
  <c r="L706" i="32"/>
  <c r="K666" i="32"/>
  <c r="N892" i="32"/>
  <c r="M740" i="32"/>
  <c r="L690" i="32"/>
  <c r="K650" i="32"/>
  <c r="N876" i="32"/>
  <c r="M724" i="32"/>
  <c r="L674" i="32"/>
  <c r="K634" i="32"/>
  <c r="N860" i="32"/>
  <c r="M708" i="32"/>
  <c r="L658" i="32"/>
  <c r="K618" i="32"/>
  <c r="N844" i="32"/>
  <c r="M692" i="32"/>
  <c r="L642" i="32"/>
  <c r="K602" i="32"/>
  <c r="N828" i="32"/>
  <c r="M676" i="32"/>
  <c r="L626" i="32"/>
  <c r="K586" i="32"/>
  <c r="N812" i="32"/>
  <c r="M660" i="32"/>
  <c r="L610" i="32"/>
  <c r="K570" i="32"/>
  <c r="N796" i="32"/>
  <c r="M644" i="32"/>
  <c r="L594" i="32"/>
  <c r="K554" i="32"/>
  <c r="N780" i="32"/>
  <c r="M628" i="32"/>
  <c r="L578" i="32"/>
  <c r="K538" i="32"/>
  <c r="N764" i="32"/>
  <c r="M612" i="32"/>
  <c r="L562" i="32"/>
  <c r="K522" i="32"/>
  <c r="N748" i="32"/>
  <c r="M596" i="32"/>
  <c r="L546" i="32"/>
  <c r="K506" i="32"/>
  <c r="N732" i="32"/>
  <c r="L530" i="32"/>
  <c r="K490" i="32"/>
  <c r="M580" i="32"/>
  <c r="N716" i="32"/>
  <c r="M564" i="32"/>
  <c r="L514" i="32"/>
  <c r="K474" i="32"/>
  <c r="N700" i="32"/>
  <c r="M548" i="32"/>
  <c r="L498" i="32"/>
  <c r="K458" i="32"/>
  <c r="N684" i="32"/>
  <c r="M532" i="32"/>
  <c r="L482" i="32"/>
  <c r="K442" i="32"/>
  <c r="N668" i="32"/>
  <c r="M516" i="32"/>
  <c r="L466" i="32"/>
  <c r="K426" i="32"/>
  <c r="N652" i="32"/>
  <c r="M500" i="32"/>
  <c r="L450" i="32"/>
  <c r="K410" i="32"/>
  <c r="N636" i="32"/>
  <c r="M484" i="32"/>
  <c r="K394" i="32"/>
  <c r="L434" i="32"/>
  <c r="N620" i="32"/>
  <c r="M468" i="32"/>
  <c r="L418" i="32"/>
  <c r="K378" i="32"/>
  <c r="N604" i="32"/>
  <c r="M452" i="32"/>
  <c r="L402" i="32"/>
  <c r="K362" i="32"/>
  <c r="N588" i="32"/>
  <c r="M436" i="32"/>
  <c r="L386" i="32"/>
  <c r="K346" i="32"/>
  <c r="N572" i="32"/>
  <c r="M420" i="32"/>
  <c r="K330" i="32"/>
  <c r="L370" i="32"/>
  <c r="N556" i="32"/>
  <c r="M404" i="32"/>
  <c r="L354" i="32"/>
  <c r="K314" i="32"/>
  <c r="N540" i="32"/>
  <c r="L338" i="32"/>
  <c r="M388" i="32"/>
  <c r="K298" i="32"/>
  <c r="N524" i="32"/>
  <c r="M372" i="32"/>
  <c r="L322" i="32"/>
  <c r="K282" i="32"/>
  <c r="N508" i="32"/>
  <c r="M356" i="32"/>
  <c r="L306" i="32"/>
  <c r="K266" i="32"/>
  <c r="N492" i="32"/>
  <c r="M340" i="32"/>
  <c r="L290" i="32"/>
  <c r="K250" i="32"/>
  <c r="N476" i="32"/>
  <c r="M324" i="32"/>
  <c r="L274" i="32"/>
  <c r="K234" i="32"/>
  <c r="N460" i="32"/>
  <c r="M308" i="32"/>
  <c r="L258" i="32"/>
  <c r="K218" i="32"/>
  <c r="N444" i="32"/>
  <c r="M292" i="32"/>
  <c r="K202" i="32"/>
  <c r="L242" i="32"/>
  <c r="N428" i="32"/>
  <c r="M276" i="32"/>
  <c r="L226" i="32"/>
  <c r="K186" i="32"/>
  <c r="N412" i="32"/>
  <c r="M260" i="32"/>
  <c r="K170" i="32"/>
  <c r="L210" i="32"/>
  <c r="N396" i="32"/>
  <c r="M244" i="32"/>
  <c r="L194" i="32"/>
  <c r="K154" i="32"/>
  <c r="N380" i="32"/>
  <c r="M228" i="32"/>
  <c r="L178" i="32"/>
  <c r="K138" i="32"/>
  <c r="N364" i="32"/>
  <c r="M212" i="32"/>
  <c r="L162" i="32"/>
  <c r="K122" i="32"/>
  <c r="N348" i="32"/>
  <c r="M196" i="32"/>
  <c r="L146" i="32"/>
  <c r="K106" i="32"/>
  <c r="N332" i="32"/>
  <c r="M180" i="32"/>
  <c r="L130" i="32"/>
  <c r="K90" i="32"/>
  <c r="N316" i="32"/>
  <c r="M164" i="32"/>
  <c r="K74" i="32"/>
  <c r="L114" i="32"/>
  <c r="N300" i="32"/>
  <c r="M148" i="32"/>
  <c r="L98" i="32"/>
  <c r="K58" i="32"/>
  <c r="N284" i="32"/>
  <c r="M132" i="32"/>
  <c r="K42" i="32"/>
  <c r="L82" i="32"/>
  <c r="N268" i="32"/>
  <c r="M116" i="32"/>
  <c r="L66" i="32"/>
  <c r="K26" i="32"/>
  <c r="L1514" i="32"/>
  <c r="K1474" i="32"/>
  <c r="L1510" i="32"/>
  <c r="N998" i="32"/>
  <c r="M846" i="32"/>
  <c r="K756" i="32"/>
  <c r="L796" i="32"/>
  <c r="L791" i="32"/>
  <c r="N529" i="32"/>
  <c r="M377" i="32"/>
  <c r="K287" i="32"/>
  <c r="L327" i="32"/>
  <c r="N273" i="32"/>
  <c r="M121" i="32"/>
  <c r="K31" i="32"/>
  <c r="L71" i="32"/>
  <c r="M1359" i="32"/>
  <c r="L1309" i="32"/>
  <c r="N1511" i="32"/>
  <c r="K1269" i="32"/>
  <c r="N1510" i="32"/>
  <c r="M1358" i="32"/>
  <c r="K1268" i="32"/>
  <c r="N1363" i="32"/>
  <c r="M1211" i="32"/>
  <c r="K1121" i="32"/>
  <c r="L1161" i="32"/>
  <c r="M1210" i="32"/>
  <c r="L1160" i="32"/>
  <c r="K1120" i="32"/>
  <c r="N1362" i="32"/>
  <c r="M1163" i="32"/>
  <c r="N1315" i="32"/>
  <c r="K1073" i="32"/>
  <c r="L1113" i="32"/>
  <c r="N1314" i="32"/>
  <c r="M1162" i="32"/>
  <c r="L1112" i="32"/>
  <c r="K1072" i="32"/>
  <c r="N1231" i="32"/>
  <c r="M1079" i="32"/>
  <c r="L1029" i="32"/>
  <c r="K989" i="32"/>
  <c r="N1230" i="32"/>
  <c r="M1078" i="32"/>
  <c r="K988" i="32"/>
  <c r="L1028" i="32"/>
  <c r="N1179" i="32"/>
  <c r="M1027" i="32"/>
  <c r="K937" i="32"/>
  <c r="L977" i="32"/>
  <c r="L976" i="32"/>
  <c r="N1178" i="32"/>
  <c r="M1026" i="32"/>
  <c r="N1123" i="32"/>
  <c r="M971" i="32"/>
  <c r="K881" i="32"/>
  <c r="L921" i="32"/>
  <c r="K880" i="32"/>
  <c r="N1122" i="32"/>
  <c r="M970" i="32"/>
  <c r="L920" i="32"/>
  <c r="N1095" i="32"/>
  <c r="M943" i="32"/>
  <c r="L893" i="32"/>
  <c r="K853" i="32"/>
  <c r="N1035" i="32"/>
  <c r="M883" i="32"/>
  <c r="K793" i="32"/>
  <c r="L833" i="32"/>
  <c r="N999" i="32"/>
  <c r="M847" i="32"/>
  <c r="L797" i="32"/>
  <c r="K757" i="32"/>
  <c r="N971" i="32"/>
  <c r="M819" i="32"/>
  <c r="K729" i="32"/>
  <c r="L769" i="32"/>
  <c r="N935" i="32"/>
  <c r="M783" i="32"/>
  <c r="L733" i="32"/>
  <c r="K693" i="32"/>
  <c r="N934" i="32"/>
  <c r="K692" i="32"/>
  <c r="M782" i="32"/>
  <c r="L727" i="32"/>
  <c r="L732" i="32"/>
  <c r="N895" i="32"/>
  <c r="M743" i="32"/>
  <c r="L693" i="32"/>
  <c r="K653" i="32"/>
  <c r="N859" i="32"/>
  <c r="M707" i="32"/>
  <c r="L657" i="32"/>
  <c r="K617" i="32"/>
  <c r="N811" i="32"/>
  <c r="M659" i="32"/>
  <c r="L609" i="32"/>
  <c r="K569" i="32"/>
  <c r="N775" i="32"/>
  <c r="L573" i="32"/>
  <c r="M623" i="32"/>
  <c r="K533" i="32"/>
  <c r="N774" i="32"/>
  <c r="L572" i="32"/>
  <c r="M622" i="32"/>
  <c r="K532" i="32"/>
  <c r="N743" i="32"/>
  <c r="L541" i="32"/>
  <c r="M591" i="32"/>
  <c r="K501" i="32"/>
  <c r="N715" i="32"/>
  <c r="M563" i="32"/>
  <c r="L513" i="32"/>
  <c r="K473" i="32"/>
  <c r="N683" i="32"/>
  <c r="M531" i="32"/>
  <c r="L481" i="32"/>
  <c r="K441" i="32"/>
  <c r="N651" i="32"/>
  <c r="M499" i="32"/>
  <c r="L449" i="32"/>
  <c r="K409" i="32"/>
  <c r="N599" i="32"/>
  <c r="M447" i="32"/>
  <c r="L397" i="32"/>
  <c r="K357" i="32"/>
  <c r="N598" i="32"/>
  <c r="M446" i="32"/>
  <c r="L396" i="32"/>
  <c r="K356" i="32"/>
  <c r="N555" i="32"/>
  <c r="M403" i="32"/>
  <c r="L353" i="32"/>
  <c r="K313" i="32"/>
  <c r="N503" i="32"/>
  <c r="M351" i="32"/>
  <c r="L301" i="32"/>
  <c r="K261" i="32"/>
  <c r="M350" i="32"/>
  <c r="L300" i="32"/>
  <c r="K260" i="32"/>
  <c r="N455" i="32"/>
  <c r="L253" i="32"/>
  <c r="M303" i="32"/>
  <c r="K213" i="32"/>
  <c r="N407" i="32"/>
  <c r="L205" i="32"/>
  <c r="M255" i="32"/>
  <c r="K165" i="32"/>
  <c r="N406" i="32"/>
  <c r="M254" i="32"/>
  <c r="L204" i="32"/>
  <c r="K164" i="32"/>
  <c r="N371" i="32"/>
  <c r="M219" i="32"/>
  <c r="L169" i="32"/>
  <c r="K129" i="32"/>
  <c r="M218" i="32"/>
  <c r="L168" i="32"/>
  <c r="K128" i="32"/>
  <c r="N339" i="32"/>
  <c r="M187" i="32"/>
  <c r="L137" i="32"/>
  <c r="K97" i="32"/>
  <c r="N311" i="32"/>
  <c r="L109" i="32"/>
  <c r="M159" i="32"/>
  <c r="K69" i="32"/>
  <c r="N279" i="32"/>
  <c r="L77" i="32"/>
  <c r="M127" i="32"/>
  <c r="K37" i="32"/>
  <c r="M1391" i="32"/>
  <c r="N1543" i="32"/>
  <c r="L1341" i="32"/>
  <c r="K1301" i="32"/>
  <c r="K1300" i="32"/>
  <c r="N1542" i="32"/>
  <c r="L1340" i="32"/>
  <c r="M1390" i="32"/>
  <c r="N1503" i="32"/>
  <c r="M1351" i="32"/>
  <c r="L1301" i="32"/>
  <c r="K1261" i="32"/>
  <c r="N1502" i="32"/>
  <c r="L1300" i="32"/>
  <c r="M1350" i="32"/>
  <c r="K1260" i="32"/>
  <c r="N1475" i="32"/>
  <c r="M1323" i="32"/>
  <c r="K1233" i="32"/>
  <c r="L1273" i="32"/>
  <c r="L1272" i="32"/>
  <c r="K1232" i="32"/>
  <c r="N1474" i="32"/>
  <c r="M1322" i="32"/>
  <c r="N1443" i="32"/>
  <c r="M1291" i="32"/>
  <c r="K1201" i="32"/>
  <c r="L1241" i="32"/>
  <c r="N1442" i="32"/>
  <c r="M1290" i="32"/>
  <c r="L1240" i="32"/>
  <c r="K1200" i="32"/>
  <c r="N1411" i="32"/>
  <c r="M1259" i="32"/>
  <c r="K1169" i="32"/>
  <c r="L1209" i="32"/>
  <c r="L1208" i="32"/>
  <c r="K1168" i="32"/>
  <c r="N1410" i="32"/>
  <c r="M1258" i="32"/>
  <c r="N1379" i="32"/>
  <c r="M1227" i="32"/>
  <c r="K1137" i="32"/>
  <c r="L1177" i="32"/>
  <c r="N1378" i="32"/>
  <c r="M1226" i="32"/>
  <c r="L1176" i="32"/>
  <c r="K1136" i="32"/>
  <c r="N1299" i="32"/>
  <c r="M1147" i="32"/>
  <c r="K1057" i="32"/>
  <c r="L1097" i="32"/>
  <c r="L1096" i="32"/>
  <c r="K1056" i="32"/>
  <c r="M1146" i="32"/>
  <c r="N1298" i="32"/>
  <c r="N1283" i="32"/>
  <c r="M1131" i="32"/>
  <c r="K1041" i="32"/>
  <c r="L1081" i="32"/>
  <c r="L1080" i="32"/>
  <c r="K1040" i="32"/>
  <c r="N1282" i="32"/>
  <c r="M1130" i="32"/>
  <c r="N1255" i="32"/>
  <c r="L1053" i="32"/>
  <c r="M1103" i="32"/>
  <c r="K1013" i="32"/>
  <c r="N1254" i="32"/>
  <c r="M1102" i="32"/>
  <c r="K1012" i="32"/>
  <c r="N1235" i="32"/>
  <c r="M1083" i="32"/>
  <c r="K993" i="32"/>
  <c r="L1033" i="32"/>
  <c r="M1082" i="32"/>
  <c r="L1032" i="32"/>
  <c r="K992" i="32"/>
  <c r="N1234" i="32"/>
  <c r="N1211" i="32"/>
  <c r="M1059" i="32"/>
  <c r="K969" i="32"/>
  <c r="L1009" i="32"/>
  <c r="N1210" i="32"/>
  <c r="K968" i="32"/>
  <c r="M1058" i="32"/>
  <c r="L1008" i="32"/>
  <c r="N1187" i="32"/>
  <c r="M1035" i="32"/>
  <c r="K945" i="32"/>
  <c r="L985" i="32"/>
  <c r="N1186" i="32"/>
  <c r="M1034" i="32"/>
  <c r="L984" i="32"/>
  <c r="K944" i="32"/>
  <c r="N1163" i="32"/>
  <c r="M1011" i="32"/>
  <c r="K921" i="32"/>
  <c r="L961" i="32"/>
  <c r="M1010" i="32"/>
  <c r="L960" i="32"/>
  <c r="N1162" i="32"/>
  <c r="N1143" i="32"/>
  <c r="M991" i="32"/>
  <c r="L941" i="32"/>
  <c r="K901" i="32"/>
  <c r="N1142" i="32"/>
  <c r="M990" i="32"/>
  <c r="K900" i="32"/>
  <c r="L940" i="32"/>
  <c r="N1119" i="32"/>
  <c r="L917" i="32"/>
  <c r="M967" i="32"/>
  <c r="K877" i="32"/>
  <c r="L916" i="32"/>
  <c r="N1118" i="32"/>
  <c r="M966" i="32"/>
  <c r="K876" i="32"/>
  <c r="N1087" i="32"/>
  <c r="L885" i="32"/>
  <c r="M935" i="32"/>
  <c r="K845" i="32"/>
  <c r="N1067" i="32"/>
  <c r="M915" i="32"/>
  <c r="K825" i="32"/>
  <c r="L865" i="32"/>
  <c r="N1043" i="32"/>
  <c r="M891" i="32"/>
  <c r="K801" i="32"/>
  <c r="L841" i="32"/>
  <c r="L840" i="32"/>
  <c r="M889" i="32"/>
  <c r="K800" i="32"/>
  <c r="K799" i="32"/>
  <c r="N1042" i="32"/>
  <c r="L839" i="32"/>
  <c r="M890" i="32"/>
  <c r="N1019" i="32"/>
  <c r="M867" i="32"/>
  <c r="K777" i="32"/>
  <c r="L817" i="32"/>
  <c r="N983" i="32"/>
  <c r="M831" i="32"/>
  <c r="L781" i="32"/>
  <c r="K741" i="32"/>
  <c r="K740" i="32"/>
  <c r="L780" i="32"/>
  <c r="N982" i="32"/>
  <c r="M830" i="32"/>
  <c r="N951" i="32"/>
  <c r="M799" i="32"/>
  <c r="L749" i="32"/>
  <c r="K709" i="32"/>
  <c r="N950" i="32"/>
  <c r="K708" i="32"/>
  <c r="M798" i="32"/>
  <c r="L748" i="32"/>
  <c r="N927" i="32"/>
  <c r="M775" i="32"/>
  <c r="L725" i="32"/>
  <c r="K685" i="32"/>
  <c r="N899" i="32"/>
  <c r="M747" i="32"/>
  <c r="K657" i="32"/>
  <c r="L697" i="32"/>
  <c r="N898" i="32"/>
  <c r="L696" i="32"/>
  <c r="M746" i="32"/>
  <c r="K655" i="32"/>
  <c r="K656" i="32"/>
  <c r="L695" i="32"/>
  <c r="N897" i="32"/>
  <c r="N871" i="32"/>
  <c r="M719" i="32"/>
  <c r="K629" i="32"/>
  <c r="L669" i="32"/>
  <c r="N843" i="32"/>
  <c r="M691" i="32"/>
  <c r="L641" i="32"/>
  <c r="K601" i="32"/>
  <c r="N819" i="32"/>
  <c r="M667" i="32"/>
  <c r="L617" i="32"/>
  <c r="K577" i="32"/>
  <c r="N818" i="32"/>
  <c r="L616" i="32"/>
  <c r="M666" i="32"/>
  <c r="K575" i="32"/>
  <c r="K576" i="32"/>
  <c r="L615" i="32"/>
  <c r="N817" i="32"/>
  <c r="N795" i="32"/>
  <c r="M643" i="32"/>
  <c r="L593" i="32"/>
  <c r="K553" i="32"/>
  <c r="N763" i="32"/>
  <c r="M611" i="32"/>
  <c r="L561" i="32"/>
  <c r="K521" i="32"/>
  <c r="N731" i="32"/>
  <c r="M579" i="32"/>
  <c r="L529" i="32"/>
  <c r="K489" i="32"/>
  <c r="N695" i="32"/>
  <c r="M543" i="32"/>
  <c r="L493" i="32"/>
  <c r="K453" i="32"/>
  <c r="N694" i="32"/>
  <c r="M542" i="32"/>
  <c r="L492" i="32"/>
  <c r="K452" i="32"/>
  <c r="N663" i="32"/>
  <c r="M511" i="32"/>
  <c r="L461" i="32"/>
  <c r="K421" i="32"/>
  <c r="N662" i="32"/>
  <c r="M510" i="32"/>
  <c r="L460" i="32"/>
  <c r="K420" i="32"/>
  <c r="N635" i="32"/>
  <c r="M483" i="32"/>
  <c r="L433" i="32"/>
  <c r="K393" i="32"/>
  <c r="N611" i="32"/>
  <c r="M459" i="32"/>
  <c r="L409" i="32"/>
  <c r="K369" i="32"/>
  <c r="N610" i="32"/>
  <c r="M458" i="32"/>
  <c r="L408" i="32"/>
  <c r="L407" i="32"/>
  <c r="K368" i="32"/>
  <c r="K367" i="32"/>
  <c r="N609" i="32"/>
  <c r="N591" i="32"/>
  <c r="M439" i="32"/>
  <c r="L389" i="32"/>
  <c r="K349" i="32"/>
  <c r="N563" i="32"/>
  <c r="L361" i="32"/>
  <c r="M411" i="32"/>
  <c r="K321" i="32"/>
  <c r="N561" i="32"/>
  <c r="N562" i="32"/>
  <c r="M409" i="32"/>
  <c r="L360" i="32"/>
  <c r="K319" i="32"/>
  <c r="M410" i="32"/>
  <c r="L359" i="32"/>
  <c r="K320" i="32"/>
  <c r="N543" i="32"/>
  <c r="M391" i="32"/>
  <c r="L341" i="32"/>
  <c r="K301" i="32"/>
  <c r="N519" i="32"/>
  <c r="L317" i="32"/>
  <c r="M367" i="32"/>
  <c r="K277" i="32"/>
  <c r="N518" i="32"/>
  <c r="M366" i="32"/>
  <c r="L316" i="32"/>
  <c r="K276" i="32"/>
  <c r="N495" i="32"/>
  <c r="M343" i="32"/>
  <c r="L293" i="32"/>
  <c r="K253" i="32"/>
  <c r="N471" i="32"/>
  <c r="L269" i="32"/>
  <c r="M319" i="32"/>
  <c r="K229" i="32"/>
  <c r="N470" i="32"/>
  <c r="L268" i="32"/>
  <c r="K228" i="32"/>
  <c r="M318" i="32"/>
  <c r="N447" i="32"/>
  <c r="M295" i="32"/>
  <c r="L245" i="32"/>
  <c r="K205" i="32"/>
  <c r="N419" i="32"/>
  <c r="M267" i="32"/>
  <c r="L217" i="32"/>
  <c r="K177" i="32"/>
  <c r="N418" i="32"/>
  <c r="M266" i="32"/>
  <c r="L216" i="32"/>
  <c r="K175" i="32"/>
  <c r="L215" i="32"/>
  <c r="N417" i="32"/>
  <c r="K176" i="32"/>
  <c r="N399" i="32"/>
  <c r="M247" i="32"/>
  <c r="L197" i="32"/>
  <c r="K157" i="32"/>
  <c r="N367" i="32"/>
  <c r="M215" i="32"/>
  <c r="L165" i="32"/>
  <c r="K125" i="32"/>
  <c r="N335" i="32"/>
  <c r="M183" i="32"/>
  <c r="L133" i="32"/>
  <c r="K93" i="32"/>
  <c r="N299" i="32"/>
  <c r="M147" i="32"/>
  <c r="L97" i="32"/>
  <c r="K57" i="32"/>
  <c r="N271" i="32"/>
  <c r="M119" i="32"/>
  <c r="L69" i="32"/>
  <c r="K29" i="32"/>
  <c r="K1551" i="32"/>
  <c r="K1552" i="32"/>
  <c r="K1550" i="32"/>
  <c r="K1533" i="32"/>
  <c r="K1529" i="32"/>
  <c r="K1527" i="32"/>
  <c r="K1532" i="32"/>
  <c r="K1531" i="32"/>
  <c r="K1526" i="32"/>
  <c r="K1530" i="32"/>
  <c r="L1549" i="32"/>
  <c r="K1509" i="32"/>
  <c r="L1548" i="32"/>
  <c r="K1506" i="32"/>
  <c r="K1508" i="32"/>
  <c r="L1547" i="32"/>
  <c r="L1546" i="32"/>
  <c r="L1529" i="32"/>
  <c r="K1489" i="32"/>
  <c r="L1527" i="32"/>
  <c r="K1487" i="32"/>
  <c r="L1528" i="32"/>
  <c r="L1526" i="32"/>
  <c r="K1488" i="32"/>
  <c r="K1486" i="32"/>
  <c r="L1509" i="32"/>
  <c r="K1469" i="32"/>
  <c r="K1465" i="32"/>
  <c r="L1504" i="32"/>
  <c r="K1466" i="32"/>
  <c r="L1502" i="32"/>
  <c r="K1464" i="32"/>
  <c r="K1462" i="32"/>
  <c r="L1506" i="32"/>
  <c r="K1467" i="32"/>
  <c r="K1468" i="32"/>
  <c r="L1505" i="32"/>
  <c r="M1535" i="32"/>
  <c r="L1485" i="32"/>
  <c r="K1445" i="32"/>
  <c r="L1484" i="32"/>
  <c r="M1534" i="32"/>
  <c r="K1444" i="32"/>
  <c r="M1532" i="32"/>
  <c r="M1533" i="32"/>
  <c r="K1442" i="32"/>
  <c r="L1482" i="32"/>
  <c r="M1515" i="32"/>
  <c r="K1425" i="32"/>
  <c r="L1465" i="32"/>
  <c r="L1464" i="32"/>
  <c r="K1424" i="32"/>
  <c r="L1445" i="32"/>
  <c r="K1405" i="32"/>
  <c r="M1495" i="32"/>
  <c r="K1404" i="32"/>
  <c r="L1444" i="32"/>
  <c r="M1471" i="32"/>
  <c r="L1421" i="32"/>
  <c r="K1381" i="32"/>
  <c r="L1420" i="32"/>
  <c r="M1470" i="32"/>
  <c r="K1380" i="32"/>
  <c r="M1447" i="32"/>
  <c r="L1397" i="32"/>
  <c r="K1357" i="32"/>
  <c r="M1446" i="32"/>
  <c r="K1356" i="32"/>
  <c r="L1396" i="32"/>
  <c r="M1419" i="32"/>
  <c r="K1329" i="32"/>
  <c r="L1369" i="32"/>
  <c r="K1328" i="32"/>
  <c r="M1418" i="32"/>
  <c r="L1368" i="32"/>
  <c r="K1459" i="32"/>
  <c r="L1539" i="32"/>
  <c r="L1507" i="32"/>
  <c r="L1487" i="32"/>
  <c r="N1085" i="32"/>
  <c r="N1053" i="32"/>
  <c r="N1021" i="32"/>
  <c r="N977" i="32"/>
  <c r="N945" i="32"/>
  <c r="N913" i="32"/>
  <c r="L1518" i="32"/>
  <c r="M1528" i="32"/>
  <c r="M1460" i="32"/>
  <c r="M1428" i="32"/>
  <c r="L1346" i="32"/>
  <c r="N1528" i="32"/>
  <c r="N1508" i="32"/>
  <c r="L1282" i="32"/>
  <c r="L1108" i="32"/>
  <c r="K936" i="32"/>
  <c r="K1433" i="32"/>
  <c r="M1395" i="32"/>
  <c r="L1173" i="32"/>
  <c r="N626" i="32"/>
  <c r="M745" i="32"/>
  <c r="M665" i="32"/>
  <c r="M585" i="32"/>
  <c r="M469" i="32"/>
  <c r="M325" i="32"/>
  <c r="M265" i="32"/>
  <c r="L1180" i="32"/>
  <c r="K1176" i="32"/>
  <c r="N1343" i="32"/>
  <c r="K224" i="32"/>
  <c r="L1508" i="32"/>
  <c r="L1512" i="32"/>
  <c r="L1456" i="32"/>
  <c r="M1482" i="32"/>
  <c r="I5" i="32"/>
  <c r="J5" i="32" s="1"/>
  <c r="N256" i="32"/>
  <c r="M104" i="32"/>
  <c r="L54" i="32"/>
  <c r="K14" i="32"/>
  <c r="N1018" i="32"/>
  <c r="M866" i="32"/>
  <c r="L816" i="32"/>
  <c r="K776" i="32"/>
  <c r="N890" i="32"/>
  <c r="M738" i="32"/>
  <c r="L688" i="32"/>
  <c r="K648" i="32"/>
  <c r="N794" i="32"/>
  <c r="M642" i="32"/>
  <c r="L592" i="32"/>
  <c r="K552" i="32"/>
  <c r="N698" i="32"/>
  <c r="M546" i="32"/>
  <c r="L496" i="32"/>
  <c r="K456" i="32"/>
  <c r="N602" i="32"/>
  <c r="M450" i="32"/>
  <c r="L400" i="32"/>
  <c r="K360" i="32"/>
  <c r="N506" i="32"/>
  <c r="M354" i="32"/>
  <c r="L304" i="32"/>
  <c r="K264" i="32"/>
  <c r="N410" i="32"/>
  <c r="M258" i="32"/>
  <c r="L208" i="32"/>
  <c r="K168" i="32"/>
  <c r="N330" i="32"/>
  <c r="M178" i="32"/>
  <c r="L128" i="32"/>
  <c r="K88" i="32"/>
  <c r="N306" i="32"/>
  <c r="M154" i="32"/>
  <c r="L104" i="32"/>
  <c r="K64" i="32"/>
  <c r="N305" i="32"/>
  <c r="M153" i="32"/>
  <c r="K63" i="32"/>
  <c r="L103" i="32"/>
  <c r="N266" i="32"/>
  <c r="M114" i="32"/>
  <c r="L64" i="32"/>
  <c r="K24" i="32"/>
  <c r="N497" i="32"/>
  <c r="M345" i="32"/>
  <c r="K255" i="32"/>
  <c r="L295" i="32"/>
  <c r="M1493" i="32"/>
  <c r="L1443" i="32"/>
  <c r="K1403" i="32"/>
  <c r="K1402" i="32"/>
  <c r="M1490" i="32"/>
  <c r="K1401" i="32"/>
  <c r="L1442" i="32"/>
  <c r="L1440" i="32"/>
  <c r="L1441" i="32"/>
  <c r="K1400" i="32"/>
  <c r="M1445" i="32"/>
  <c r="L1395" i="32"/>
  <c r="K1355" i="32"/>
  <c r="K1354" i="32"/>
  <c r="M1443" i="32"/>
  <c r="L1394" i="32"/>
  <c r="M1442" i="32"/>
  <c r="K1353" i="32"/>
  <c r="L1392" i="32"/>
  <c r="L1393" i="32"/>
  <c r="K1352" i="32"/>
  <c r="M1413" i="32"/>
  <c r="L1363" i="32"/>
  <c r="K1323" i="32"/>
  <c r="K1322" i="32"/>
  <c r="L1361" i="32"/>
  <c r="L1362" i="32"/>
  <c r="M1410" i="32"/>
  <c r="L1360" i="32"/>
  <c r="M1411" i="32"/>
  <c r="K1320" i="32"/>
  <c r="N1517" i="32"/>
  <c r="M1365" i="32"/>
  <c r="K1275" i="32"/>
  <c r="L1315" i="32"/>
  <c r="K1272" i="32"/>
  <c r="M1362" i="32"/>
  <c r="L1313" i="32"/>
  <c r="K1274" i="32"/>
  <c r="L1312" i="32"/>
  <c r="N1515" i="32"/>
  <c r="M1364" i="32"/>
  <c r="M1363" i="32"/>
  <c r="N1516" i="32"/>
  <c r="N1514" i="32"/>
  <c r="M1317" i="32"/>
  <c r="N1469" i="32"/>
  <c r="K1227" i="32"/>
  <c r="L1267" i="32"/>
  <c r="N1437" i="32"/>
  <c r="M1285" i="32"/>
  <c r="K1195" i="32"/>
  <c r="L1235" i="32"/>
  <c r="N1389" i="32"/>
  <c r="M1237" i="32"/>
  <c r="K1147" i="32"/>
  <c r="L1187" i="32"/>
  <c r="N1357" i="32"/>
  <c r="M1205" i="32"/>
  <c r="K1115" i="32"/>
  <c r="L1155" i="32"/>
  <c r="N1325" i="32"/>
  <c r="M1173" i="32"/>
  <c r="K1083" i="32"/>
  <c r="L1123" i="32"/>
  <c r="M1141" i="32"/>
  <c r="N1293" i="32"/>
  <c r="K1051" i="32"/>
  <c r="L1091" i="32"/>
  <c r="N1229" i="32"/>
  <c r="M1077" i="32"/>
  <c r="K987" i="32"/>
  <c r="L1027" i="32"/>
  <c r="N1177" i="32"/>
  <c r="M1025" i="32"/>
  <c r="K935" i="32"/>
  <c r="L975" i="32"/>
  <c r="N1141" i="32"/>
  <c r="M989" i="32"/>
  <c r="K899" i="32"/>
  <c r="L939" i="32"/>
  <c r="N1065" i="32"/>
  <c r="M913" i="32"/>
  <c r="K823" i="32"/>
  <c r="L863" i="32"/>
  <c r="N1001" i="32"/>
  <c r="M849" i="32"/>
  <c r="K759" i="32"/>
  <c r="L799" i="32"/>
  <c r="N937" i="32"/>
  <c r="M785" i="32"/>
  <c r="K695" i="32"/>
  <c r="L735" i="32"/>
  <c r="N873" i="32"/>
  <c r="M721" i="32"/>
  <c r="K631" i="32"/>
  <c r="L671" i="32"/>
  <c r="N777" i="32"/>
  <c r="M625" i="32"/>
  <c r="K535" i="32"/>
  <c r="L575" i="32"/>
  <c r="N713" i="32"/>
  <c r="M561" i="32"/>
  <c r="K471" i="32"/>
  <c r="L511" i="32"/>
  <c r="N617" i="32"/>
  <c r="M465" i="32"/>
  <c r="L415" i="32"/>
  <c r="K375" i="32"/>
  <c r="N521" i="32"/>
  <c r="M369" i="32"/>
  <c r="K279" i="32"/>
  <c r="L319" i="32"/>
  <c r="N425" i="32"/>
  <c r="M273" i="32"/>
  <c r="L223" i="32"/>
  <c r="K183" i="32"/>
  <c r="N341" i="32"/>
  <c r="M189" i="32"/>
  <c r="L139" i="32"/>
  <c r="K99" i="32"/>
  <c r="N277" i="32"/>
  <c r="M125" i="32"/>
  <c r="L75" i="32"/>
  <c r="K35" i="32"/>
  <c r="M1264" i="32"/>
  <c r="N1416" i="32"/>
  <c r="L1214" i="32"/>
  <c r="K1174" i="32"/>
  <c r="K1172" i="32"/>
  <c r="L1213" i="32"/>
  <c r="K1173" i="32"/>
  <c r="N1414" i="32"/>
  <c r="L1212" i="32"/>
  <c r="N1415" i="32"/>
  <c r="M1262" i="32"/>
  <c r="N1348" i="32"/>
  <c r="M1196" i="32"/>
  <c r="L1146" i="32"/>
  <c r="K1106" i="32"/>
  <c r="M1120" i="32"/>
  <c r="N1272" i="32"/>
  <c r="L1070" i="32"/>
  <c r="K1030" i="32"/>
  <c r="M1056" i="32"/>
  <c r="N1208" i="32"/>
  <c r="L1006" i="32"/>
  <c r="K966" i="32"/>
  <c r="M992" i="32"/>
  <c r="L942" i="32"/>
  <c r="N1144" i="32"/>
  <c r="K902" i="32"/>
  <c r="M960" i="32"/>
  <c r="N1112" i="32"/>
  <c r="L910" i="32"/>
  <c r="K870" i="32"/>
  <c r="M928" i="32"/>
  <c r="N1080" i="32"/>
  <c r="L878" i="32"/>
  <c r="K838" i="32"/>
  <c r="N1032" i="32"/>
  <c r="M880" i="32"/>
  <c r="L830" i="32"/>
  <c r="K790" i="32"/>
  <c r="L823" i="32"/>
  <c r="N968" i="32"/>
  <c r="M816" i="32"/>
  <c r="L766" i="32"/>
  <c r="K726" i="32"/>
  <c r="N904" i="32"/>
  <c r="M752" i="32"/>
  <c r="L702" i="32"/>
  <c r="K662" i="32"/>
  <c r="N840" i="32"/>
  <c r="M688" i="32"/>
  <c r="L638" i="32"/>
  <c r="K598" i="32"/>
  <c r="N776" i="32"/>
  <c r="M624" i="32"/>
  <c r="L574" i="32"/>
  <c r="K534" i="32"/>
  <c r="N712" i="32"/>
  <c r="M560" i="32"/>
  <c r="L510" i="32"/>
  <c r="K470" i="32"/>
  <c r="N664" i="32"/>
  <c r="M512" i="32"/>
  <c r="L462" i="32"/>
  <c r="K422" i="32"/>
  <c r="N616" i="32"/>
  <c r="L414" i="32"/>
  <c r="M464" i="32"/>
  <c r="K374" i="32"/>
  <c r="N552" i="32"/>
  <c r="L350" i="32"/>
  <c r="M400" i="32"/>
  <c r="K310" i="32"/>
  <c r="N488" i="32"/>
  <c r="M336" i="32"/>
  <c r="L286" i="32"/>
  <c r="K246" i="32"/>
  <c r="N424" i="32"/>
  <c r="M272" i="32"/>
  <c r="L222" i="32"/>
  <c r="K182" i="32"/>
  <c r="M224" i="32"/>
  <c r="N376" i="32"/>
  <c r="L174" i="32"/>
  <c r="K134" i="32"/>
  <c r="N328" i="32"/>
  <c r="M176" i="32"/>
  <c r="L126" i="32"/>
  <c r="K86" i="32"/>
  <c r="N264" i="32"/>
  <c r="M112" i="32"/>
  <c r="L62" i="32"/>
  <c r="K22" i="32"/>
  <c r="M1439" i="32"/>
  <c r="L1389" i="32"/>
  <c r="K1349" i="32"/>
  <c r="L1388" i="32"/>
  <c r="K1348" i="32"/>
  <c r="M1438" i="32"/>
  <c r="N1275" i="32"/>
  <c r="M1123" i="32"/>
  <c r="K1033" i="32"/>
  <c r="L1073" i="32"/>
  <c r="N1274" i="32"/>
  <c r="M1122" i="32"/>
  <c r="L1072" i="32"/>
  <c r="N1115" i="32"/>
  <c r="M963" i="32"/>
  <c r="K873" i="32"/>
  <c r="L913" i="32"/>
  <c r="L912" i="32"/>
  <c r="K872" i="32"/>
  <c r="N1114" i="32"/>
  <c r="M962" i="32"/>
  <c r="N991" i="32"/>
  <c r="L789" i="32"/>
  <c r="M839" i="32"/>
  <c r="K749" i="32"/>
  <c r="N883" i="32"/>
  <c r="M731" i="32"/>
  <c r="K641" i="32"/>
  <c r="L681" i="32"/>
  <c r="N882" i="32"/>
  <c r="L680" i="32"/>
  <c r="M730" i="32"/>
  <c r="K640" i="32"/>
  <c r="N767" i="32"/>
  <c r="L565" i="32"/>
  <c r="M615" i="32"/>
  <c r="K525" i="32"/>
  <c r="N675" i="32"/>
  <c r="M523" i="32"/>
  <c r="L473" i="32"/>
  <c r="K433" i="32"/>
  <c r="N674" i="32"/>
  <c r="L471" i="32"/>
  <c r="M522" i="32"/>
  <c r="K431" i="32"/>
  <c r="L472" i="32"/>
  <c r="N673" i="32"/>
  <c r="N539" i="32"/>
  <c r="M387" i="32"/>
  <c r="L337" i="32"/>
  <c r="K297" i="32"/>
  <c r="N395" i="32"/>
  <c r="M243" i="32"/>
  <c r="L193" i="32"/>
  <c r="K153" i="32"/>
  <c r="N267" i="32"/>
  <c r="M115" i="32"/>
  <c r="L65" i="32"/>
  <c r="K25" i="32"/>
  <c r="N1435" i="32"/>
  <c r="M1283" i="32"/>
  <c r="K1193" i="32"/>
  <c r="L1233" i="32"/>
  <c r="L1232" i="32"/>
  <c r="K1192" i="32"/>
  <c r="N1434" i="32"/>
  <c r="M1282" i="32"/>
  <c r="N1295" i="32"/>
  <c r="M1143" i="32"/>
  <c r="L1093" i="32"/>
  <c r="K1053" i="32"/>
  <c r="N1294" i="32"/>
  <c r="L1092" i="32"/>
  <c r="M1142" i="32"/>
  <c r="K1052" i="32"/>
  <c r="N1183" i="32"/>
  <c r="M1031" i="32"/>
  <c r="L981" i="32"/>
  <c r="K941" i="32"/>
  <c r="N1182" i="32"/>
  <c r="M1030" i="32"/>
  <c r="K940" i="32"/>
  <c r="N1111" i="32"/>
  <c r="M959" i="32"/>
  <c r="L909" i="32"/>
  <c r="K869" i="32"/>
  <c r="K868" i="32"/>
  <c r="L908" i="32"/>
  <c r="N1110" i="32"/>
  <c r="M958" i="32"/>
  <c r="N975" i="32"/>
  <c r="M823" i="32"/>
  <c r="L773" i="32"/>
  <c r="K733" i="32"/>
  <c r="L771" i="32"/>
  <c r="N863" i="32"/>
  <c r="M711" i="32"/>
  <c r="L661" i="32"/>
  <c r="K621" i="32"/>
  <c r="N755" i="32"/>
  <c r="M603" i="32"/>
  <c r="L553" i="32"/>
  <c r="K513" i="32"/>
  <c r="N754" i="32"/>
  <c r="L552" i="32"/>
  <c r="M602" i="32"/>
  <c r="K512" i="32"/>
  <c r="N631" i="32"/>
  <c r="M479" i="32"/>
  <c r="L429" i="32"/>
  <c r="K389" i="32"/>
  <c r="N630" i="32"/>
  <c r="M478" i="32"/>
  <c r="L428" i="32"/>
  <c r="K388" i="32"/>
  <c r="N535" i="32"/>
  <c r="M383" i="32"/>
  <c r="L333" i="32"/>
  <c r="K293" i="32"/>
  <c r="M382" i="32"/>
  <c r="L332" i="32"/>
  <c r="K292" i="32"/>
  <c r="N439" i="32"/>
  <c r="L237" i="32"/>
  <c r="M287" i="32"/>
  <c r="K197" i="32"/>
  <c r="N438" i="32"/>
  <c r="L236" i="32"/>
  <c r="M286" i="32"/>
  <c r="K196" i="32"/>
  <c r="N323" i="32"/>
  <c r="M171" i="32"/>
  <c r="L121" i="32"/>
  <c r="K81" i="32"/>
  <c r="K1525" i="32"/>
  <c r="K1524" i="32"/>
  <c r="K1522" i="32"/>
  <c r="M1531" i="32"/>
  <c r="L1481" i="32"/>
  <c r="K1441" i="32"/>
  <c r="K1438" i="32"/>
  <c r="L1478" i="32"/>
  <c r="L1479" i="32"/>
  <c r="K1439" i="32"/>
  <c r="M1530" i="32"/>
  <c r="L1480" i="32"/>
  <c r="M1435" i="32"/>
  <c r="K1345" i="32"/>
  <c r="L1385" i="32"/>
  <c r="M1434" i="32"/>
  <c r="L1384" i="32"/>
  <c r="K1344" i="32"/>
  <c r="L1535" i="32"/>
  <c r="L1503" i="32"/>
  <c r="L1483" i="32"/>
  <c r="N1105" i="32"/>
  <c r="N1073" i="32"/>
  <c r="N1041" i="32"/>
  <c r="N973" i="32"/>
  <c r="N909" i="32"/>
  <c r="M1552" i="32"/>
  <c r="M1372" i="32"/>
  <c r="L1298" i="32"/>
  <c r="L1236" i="32"/>
  <c r="N1407" i="32"/>
  <c r="L1165" i="32"/>
  <c r="N578" i="32"/>
  <c r="N514" i="32"/>
  <c r="N402" i="32"/>
  <c r="M517" i="32"/>
  <c r="M457" i="32"/>
  <c r="M389" i="32"/>
  <c r="M245" i="32"/>
  <c r="M173" i="32"/>
  <c r="L1308" i="32"/>
  <c r="K192" i="32"/>
  <c r="K1032" i="32"/>
  <c r="M1526" i="32"/>
  <c r="N1460" i="32"/>
  <c r="M1308" i="32"/>
  <c r="L1258" i="32"/>
  <c r="K1218" i="32"/>
  <c r="L1256" i="32"/>
  <c r="N1082" i="32"/>
  <c r="M930" i="32"/>
  <c r="L880" i="32"/>
  <c r="K840" i="32"/>
  <c r="N1050" i="32"/>
  <c r="M898" i="32"/>
  <c r="L848" i="32"/>
  <c r="K808" i="32"/>
  <c r="N986" i="32"/>
  <c r="M834" i="32"/>
  <c r="L784" i="32"/>
  <c r="K744" i="32"/>
  <c r="N954" i="32"/>
  <c r="M802" i="32"/>
  <c r="L752" i="32"/>
  <c r="K712" i="32"/>
  <c r="N922" i="32"/>
  <c r="M770" i="32"/>
  <c r="L720" i="32"/>
  <c r="K680" i="32"/>
  <c r="N858" i="32"/>
  <c r="M706" i="32"/>
  <c r="L656" i="32"/>
  <c r="K616" i="32"/>
  <c r="N826" i="32"/>
  <c r="M674" i="32"/>
  <c r="L624" i="32"/>
  <c r="K584" i="32"/>
  <c r="N762" i="32"/>
  <c r="M610" i="32"/>
  <c r="L560" i="32"/>
  <c r="K520" i="32"/>
  <c r="N730" i="32"/>
  <c r="M578" i="32"/>
  <c r="L528" i="32"/>
  <c r="K488" i="32"/>
  <c r="N666" i="32"/>
  <c r="M514" i="32"/>
  <c r="L464" i="32"/>
  <c r="K424" i="32"/>
  <c r="N634" i="32"/>
  <c r="M482" i="32"/>
  <c r="L432" i="32"/>
  <c r="K392" i="32"/>
  <c r="N570" i="32"/>
  <c r="M418" i="32"/>
  <c r="L368" i="32"/>
  <c r="K328" i="32"/>
  <c r="N538" i="32"/>
  <c r="M386" i="32"/>
  <c r="L336" i="32"/>
  <c r="K296" i="32"/>
  <c r="N474" i="32"/>
  <c r="M322" i="32"/>
  <c r="L272" i="32"/>
  <c r="K232" i="32"/>
  <c r="N442" i="32"/>
  <c r="M290" i="32"/>
  <c r="L240" i="32"/>
  <c r="K200" i="32"/>
  <c r="N378" i="32"/>
  <c r="M226" i="32"/>
  <c r="L176" i="32"/>
  <c r="K136" i="32"/>
  <c r="N350" i="32"/>
  <c r="M198" i="32"/>
  <c r="L148" i="32"/>
  <c r="K108" i="32"/>
  <c r="N286" i="32"/>
  <c r="M134" i="32"/>
  <c r="L84" i="32"/>
  <c r="K44" i="32"/>
  <c r="N1332" i="32"/>
  <c r="M1180" i="32"/>
  <c r="L1130" i="32"/>
  <c r="K1090" i="32"/>
  <c r="N1009" i="32"/>
  <c r="M857" i="32"/>
  <c r="K767" i="32"/>
  <c r="L807" i="32"/>
  <c r="L803" i="32"/>
  <c r="N753" i="32"/>
  <c r="M601" i="32"/>
  <c r="L551" i="32"/>
  <c r="K511" i="32"/>
  <c r="M1525" i="32"/>
  <c r="L1475" i="32"/>
  <c r="K1435" i="32"/>
  <c r="K1434" i="32"/>
  <c r="M1522" i="32"/>
  <c r="L1473" i="32"/>
  <c r="L1472" i="32"/>
  <c r="M1524" i="32"/>
  <c r="K1432" i="32"/>
  <c r="M1523" i="32"/>
  <c r="L1474" i="32"/>
  <c r="M1509" i="32"/>
  <c r="L1459" i="32"/>
  <c r="K1419" i="32"/>
  <c r="M1477" i="32"/>
  <c r="L1427" i="32"/>
  <c r="K1387" i="32"/>
  <c r="K1386" i="32"/>
  <c r="K1384" i="32"/>
  <c r="M1475" i="32"/>
  <c r="L1426" i="32"/>
  <c r="K1385" i="32"/>
  <c r="M1474" i="32"/>
  <c r="L1425" i="32"/>
  <c r="M1461" i="32"/>
  <c r="L1411" i="32"/>
  <c r="K1371" i="32"/>
  <c r="K1370" i="32"/>
  <c r="L1408" i="32"/>
  <c r="L1410" i="32"/>
  <c r="K1368" i="32"/>
  <c r="M1459" i="32"/>
  <c r="K1369" i="32"/>
  <c r="M1458" i="32"/>
  <c r="M1429" i="32"/>
  <c r="L1379" i="32"/>
  <c r="K1339" i="32"/>
  <c r="K1338" i="32"/>
  <c r="K1336" i="32"/>
  <c r="L1378" i="32"/>
  <c r="M1426" i="32"/>
  <c r="M1427" i="32"/>
  <c r="K1337" i="32"/>
  <c r="L1376" i="32"/>
  <c r="N1549" i="32"/>
  <c r="M1397" i="32"/>
  <c r="L1347" i="32"/>
  <c r="K1307" i="32"/>
  <c r="K1306" i="32"/>
  <c r="K1304" i="32"/>
  <c r="K1305" i="32"/>
  <c r="N1546" i="32"/>
  <c r="L1345" i="32"/>
  <c r="M1396" i="32"/>
  <c r="M1394" i="32"/>
  <c r="N1547" i="32"/>
  <c r="N1548" i="32"/>
  <c r="L1344" i="32"/>
  <c r="N1533" i="32"/>
  <c r="M1381" i="32"/>
  <c r="K1291" i="32"/>
  <c r="L1331" i="32"/>
  <c r="N1530" i="32"/>
  <c r="K1289" i="32"/>
  <c r="M1378" i="32"/>
  <c r="L1329" i="32"/>
  <c r="M1380" i="32"/>
  <c r="L1328" i="32"/>
  <c r="N1531" i="32"/>
  <c r="N1532" i="32"/>
  <c r="N1501" i="32"/>
  <c r="M1349" i="32"/>
  <c r="K1259" i="32"/>
  <c r="L1299" i="32"/>
  <c r="L1296" i="32"/>
  <c r="L1297" i="32"/>
  <c r="N1499" i="32"/>
  <c r="M1348" i="32"/>
  <c r="K1258" i="32"/>
  <c r="N1498" i="32"/>
  <c r="M1347" i="32"/>
  <c r="N1500" i="32"/>
  <c r="M1346" i="32"/>
  <c r="N1485" i="32"/>
  <c r="M1333" i="32"/>
  <c r="K1243" i="32"/>
  <c r="L1283" i="32"/>
  <c r="K1241" i="32"/>
  <c r="N1482" i="32"/>
  <c r="L1281" i="32"/>
  <c r="N1484" i="32"/>
  <c r="M1330" i="32"/>
  <c r="K1240" i="32"/>
  <c r="N1483" i="32"/>
  <c r="M1332" i="32"/>
  <c r="K1242" i="32"/>
  <c r="L1280" i="32"/>
  <c r="N1453" i="32"/>
  <c r="M1301" i="32"/>
  <c r="K1211" i="32"/>
  <c r="L1251" i="32"/>
  <c r="N1421" i="32"/>
  <c r="M1269" i="32"/>
  <c r="K1179" i="32"/>
  <c r="L1219" i="32"/>
  <c r="M1253" i="32"/>
  <c r="N1405" i="32"/>
  <c r="K1163" i="32"/>
  <c r="L1203" i="32"/>
  <c r="N1373" i="32"/>
  <c r="M1221" i="32"/>
  <c r="K1131" i="32"/>
  <c r="L1171" i="32"/>
  <c r="M1189" i="32"/>
  <c r="N1341" i="32"/>
  <c r="K1099" i="32"/>
  <c r="L1139" i="32"/>
  <c r="M1157" i="32"/>
  <c r="N1309" i="32"/>
  <c r="K1067" i="32"/>
  <c r="L1107" i="32"/>
  <c r="N1277" i="32"/>
  <c r="M1125" i="32"/>
  <c r="K1035" i="32"/>
  <c r="L1075" i="32"/>
  <c r="N1261" i="32"/>
  <c r="M1109" i="32"/>
  <c r="K1019" i="32"/>
  <c r="L1059" i="32"/>
  <c r="N1245" i="32"/>
  <c r="M1093" i="32"/>
  <c r="K1003" i="32"/>
  <c r="L1043" i="32"/>
  <c r="N1213" i="32"/>
  <c r="M1061" i="32"/>
  <c r="K971" i="32"/>
  <c r="L1011" i="32"/>
  <c r="N1193" i="32"/>
  <c r="M1041" i="32"/>
  <c r="K951" i="32"/>
  <c r="L991" i="32"/>
  <c r="N1157" i="32"/>
  <c r="M1005" i="32"/>
  <c r="K915" i="32"/>
  <c r="L955" i="32"/>
  <c r="N1121" i="32"/>
  <c r="M969" i="32"/>
  <c r="K879" i="32"/>
  <c r="L919" i="32"/>
  <c r="N1097" i="32"/>
  <c r="M945" i="32"/>
  <c r="K855" i="32"/>
  <c r="L895" i="32"/>
  <c r="N1033" i="32"/>
  <c r="M881" i="32"/>
  <c r="K791" i="32"/>
  <c r="L831" i="32"/>
  <c r="N969" i="32"/>
  <c r="M817" i="32"/>
  <c r="K727" i="32"/>
  <c r="L767" i="32"/>
  <c r="N905" i="32"/>
  <c r="M753" i="32"/>
  <c r="K663" i="32"/>
  <c r="L703" i="32"/>
  <c r="N841" i="32"/>
  <c r="M689" i="32"/>
  <c r="K599" i="32"/>
  <c r="L639" i="32"/>
  <c r="N809" i="32"/>
  <c r="M657" i="32"/>
  <c r="K567" i="32"/>
  <c r="L607" i="32"/>
  <c r="N745" i="32"/>
  <c r="M593" i="32"/>
  <c r="K503" i="32"/>
  <c r="L543" i="32"/>
  <c r="N681" i="32"/>
  <c r="M529" i="32"/>
  <c r="L479" i="32"/>
  <c r="K439" i="32"/>
  <c r="N649" i="32"/>
  <c r="M497" i="32"/>
  <c r="K407" i="32"/>
  <c r="L447" i="32"/>
  <c r="N585" i="32"/>
  <c r="M433" i="32"/>
  <c r="K343" i="32"/>
  <c r="L383" i="32"/>
  <c r="N553" i="32"/>
  <c r="M401" i="32"/>
  <c r="L351" i="32"/>
  <c r="K311" i="32"/>
  <c r="N489" i="32"/>
  <c r="M337" i="32"/>
  <c r="L287" i="32"/>
  <c r="K247" i="32"/>
  <c r="N457" i="32"/>
  <c r="M305" i="32"/>
  <c r="L255" i="32"/>
  <c r="K215" i="32"/>
  <c r="N393" i="32"/>
  <c r="M241" i="32"/>
  <c r="L191" i="32"/>
  <c r="K151" i="32"/>
  <c r="N361" i="32"/>
  <c r="M209" i="32"/>
  <c r="L159" i="32"/>
  <c r="K119" i="32"/>
  <c r="N317" i="32"/>
  <c r="M165" i="32"/>
  <c r="L115" i="32"/>
  <c r="K75" i="32"/>
  <c r="N297" i="32"/>
  <c r="M145" i="32"/>
  <c r="L95" i="32"/>
  <c r="K55" i="32"/>
  <c r="N1472" i="32"/>
  <c r="M1320" i="32"/>
  <c r="L1270" i="32"/>
  <c r="K1230" i="32"/>
  <c r="K1229" i="32"/>
  <c r="M1318" i="32"/>
  <c r="M1319" i="32"/>
  <c r="K1228" i="32"/>
  <c r="L1269" i="32"/>
  <c r="L1268" i="32"/>
  <c r="N1470" i="32"/>
  <c r="N1452" i="32"/>
  <c r="M1300" i="32"/>
  <c r="L1250" i="32"/>
  <c r="K1210" i="32"/>
  <c r="N1450" i="32"/>
  <c r="M1284" i="32"/>
  <c r="N1436" i="32"/>
  <c r="L1234" i="32"/>
  <c r="K1194" i="32"/>
  <c r="N1396" i="32"/>
  <c r="M1244" i="32"/>
  <c r="L1194" i="32"/>
  <c r="K1154" i="32"/>
  <c r="L1192" i="32"/>
  <c r="N1380" i="32"/>
  <c r="M1228" i="32"/>
  <c r="L1178" i="32"/>
  <c r="K1138" i="32"/>
  <c r="N1364" i="32"/>
  <c r="M1212" i="32"/>
  <c r="L1162" i="32"/>
  <c r="K1122" i="32"/>
  <c r="N1328" i="32"/>
  <c r="M1176" i="32"/>
  <c r="L1126" i="32"/>
  <c r="K1086" i="32"/>
  <c r="K1084" i="32"/>
  <c r="N1327" i="32"/>
  <c r="K1085" i="32"/>
  <c r="M1175" i="32"/>
  <c r="N1326" i="32"/>
  <c r="L1125" i="32"/>
  <c r="M1174" i="32"/>
  <c r="N1312" i="32"/>
  <c r="M1160" i="32"/>
  <c r="L1110" i="32"/>
  <c r="K1070" i="32"/>
  <c r="K1069" i="32"/>
  <c r="L1109" i="32"/>
  <c r="N1310" i="32"/>
  <c r="M1158" i="32"/>
  <c r="N1311" i="32"/>
  <c r="K1068" i="32"/>
  <c r="N1292" i="32"/>
  <c r="M1140" i="32"/>
  <c r="L1090" i="32"/>
  <c r="K1050" i="32"/>
  <c r="N1256" i="32"/>
  <c r="M1104" i="32"/>
  <c r="L1054" i="32"/>
  <c r="K1014" i="32"/>
  <c r="M1088" i="32"/>
  <c r="N1240" i="32"/>
  <c r="L1038" i="32"/>
  <c r="K998" i="32"/>
  <c r="N1224" i="32"/>
  <c r="M1072" i="32"/>
  <c r="L1022" i="32"/>
  <c r="K982" i="32"/>
  <c r="N1192" i="32"/>
  <c r="M1040" i="32"/>
  <c r="L990" i="32"/>
  <c r="K950" i="32"/>
  <c r="M1024" i="32"/>
  <c r="N1176" i="32"/>
  <c r="L974" i="32"/>
  <c r="K934" i="32"/>
  <c r="L967" i="32"/>
  <c r="N1160" i="32"/>
  <c r="M1008" i="32"/>
  <c r="L958" i="32"/>
  <c r="K918" i="32"/>
  <c r="N1128" i="32"/>
  <c r="M976" i="32"/>
  <c r="L926" i="32"/>
  <c r="K886" i="32"/>
  <c r="N1096" i="32"/>
  <c r="M944" i="32"/>
  <c r="L894" i="32"/>
  <c r="K854" i="32"/>
  <c r="N1064" i="32"/>
  <c r="M912" i="32"/>
  <c r="L862" i="32"/>
  <c r="K822" i="32"/>
  <c r="M896" i="32"/>
  <c r="N1048" i="32"/>
  <c r="L846" i="32"/>
  <c r="K806" i="32"/>
  <c r="M864" i="32"/>
  <c r="N1016" i="32"/>
  <c r="L814" i="32"/>
  <c r="K774" i="32"/>
  <c r="N1000" i="32"/>
  <c r="M848" i="32"/>
  <c r="L798" i="32"/>
  <c r="K758" i="32"/>
  <c r="N984" i="32"/>
  <c r="M832" i="32"/>
  <c r="L782" i="32"/>
  <c r="K742" i="32"/>
  <c r="N952" i="32"/>
  <c r="M800" i="32"/>
  <c r="L750" i="32"/>
  <c r="K710" i="32"/>
  <c r="N936" i="32"/>
  <c r="M784" i="32"/>
  <c r="L734" i="32"/>
  <c r="K694" i="32"/>
  <c r="N920" i="32"/>
  <c r="M768" i="32"/>
  <c r="L718" i="32"/>
  <c r="K678" i="32"/>
  <c r="N888" i="32"/>
  <c r="M736" i="32"/>
  <c r="L686" i="32"/>
  <c r="K646" i="32"/>
  <c r="N872" i="32"/>
  <c r="M720" i="32"/>
  <c r="L670" i="32"/>
  <c r="K630" i="32"/>
  <c r="N856" i="32"/>
  <c r="M704" i="32"/>
  <c r="L654" i="32"/>
  <c r="K614" i="32"/>
  <c r="N824" i="32"/>
  <c r="M672" i="32"/>
  <c r="L622" i="32"/>
  <c r="K582" i="32"/>
  <c r="N808" i="32"/>
  <c r="M656" i="32"/>
  <c r="L606" i="32"/>
  <c r="K566" i="32"/>
  <c r="N792" i="32"/>
  <c r="M640" i="32"/>
  <c r="L590" i="32"/>
  <c r="K550" i="32"/>
  <c r="N760" i="32"/>
  <c r="M608" i="32"/>
  <c r="L558" i="32"/>
  <c r="K518" i="32"/>
  <c r="N744" i="32"/>
  <c r="M592" i="32"/>
  <c r="L542" i="32"/>
  <c r="K502" i="32"/>
  <c r="N728" i="32"/>
  <c r="M576" i="32"/>
  <c r="L526" i="32"/>
  <c r="K486" i="32"/>
  <c r="N696" i="32"/>
  <c r="M544" i="32"/>
  <c r="L494" i="32"/>
  <c r="K454" i="32"/>
  <c r="N680" i="32"/>
  <c r="L478" i="32"/>
  <c r="M528" i="32"/>
  <c r="K438" i="32"/>
  <c r="N648" i="32"/>
  <c r="M496" i="32"/>
  <c r="L446" i="32"/>
  <c r="K406" i="32"/>
  <c r="N632" i="32"/>
  <c r="M480" i="32"/>
  <c r="L430" i="32"/>
  <c r="K390" i="32"/>
  <c r="N600" i="32"/>
  <c r="M448" i="32"/>
  <c r="L398" i="32"/>
  <c r="K358" i="32"/>
  <c r="N584" i="32"/>
  <c r="M432" i="32"/>
  <c r="L382" i="32"/>
  <c r="K342" i="32"/>
  <c r="N568" i="32"/>
  <c r="M416" i="32"/>
  <c r="L366" i="32"/>
  <c r="K326" i="32"/>
  <c r="N536" i="32"/>
  <c r="M384" i="32"/>
  <c r="L334" i="32"/>
  <c r="K294" i="32"/>
  <c r="N520" i="32"/>
  <c r="M368" i="32"/>
  <c r="L318" i="32"/>
  <c r="K278" i="32"/>
  <c r="N504" i="32"/>
  <c r="M352" i="32"/>
  <c r="L302" i="32"/>
  <c r="K262" i="32"/>
  <c r="N472" i="32"/>
  <c r="M320" i="32"/>
  <c r="L270" i="32"/>
  <c r="K230" i="32"/>
  <c r="N456" i="32"/>
  <c r="M304" i="32"/>
  <c r="L254" i="32"/>
  <c r="K214" i="32"/>
  <c r="N440" i="32"/>
  <c r="M288" i="32"/>
  <c r="L238" i="32"/>
  <c r="K198" i="32"/>
  <c r="N408" i="32"/>
  <c r="M256" i="32"/>
  <c r="L206" i="32"/>
  <c r="K166" i="32"/>
  <c r="N392" i="32"/>
  <c r="M240" i="32"/>
  <c r="L190" i="32"/>
  <c r="K150" i="32"/>
  <c r="N360" i="32"/>
  <c r="M208" i="32"/>
  <c r="L158" i="32"/>
  <c r="K118" i="32"/>
  <c r="N344" i="32"/>
  <c r="M192" i="32"/>
  <c r="L142" i="32"/>
  <c r="K102" i="32"/>
  <c r="N312" i="32"/>
  <c r="M160" i="32"/>
  <c r="L110" i="32"/>
  <c r="K70" i="32"/>
  <c r="N296" i="32"/>
  <c r="M144" i="32"/>
  <c r="L94" i="32"/>
  <c r="K54" i="32"/>
  <c r="N280" i="32"/>
  <c r="M128" i="32"/>
  <c r="L78" i="32"/>
  <c r="K38" i="32"/>
  <c r="M1508" i="32"/>
  <c r="L1458" i="32"/>
  <c r="K1418" i="32"/>
  <c r="K1416" i="32"/>
  <c r="K1417" i="32"/>
  <c r="L1457" i="32"/>
  <c r="M1506" i="32"/>
  <c r="N870" i="32"/>
  <c r="M718" i="32"/>
  <c r="L668" i="32"/>
  <c r="K628" i="32"/>
  <c r="N486" i="32"/>
  <c r="M334" i="32"/>
  <c r="K244" i="32"/>
  <c r="L284" i="32"/>
  <c r="N1507" i="32"/>
  <c r="M1355" i="32"/>
  <c r="K1265" i="32"/>
  <c r="L1305" i="32"/>
  <c r="N1506" i="32"/>
  <c r="M1354" i="32"/>
  <c r="L1304" i="32"/>
  <c r="K1264" i="32"/>
  <c r="N1355" i="32"/>
  <c r="M1203" i="32"/>
  <c r="K1113" i="32"/>
  <c r="L1153" i="32"/>
  <c r="K1112" i="32"/>
  <c r="N1354" i="32"/>
  <c r="M1202" i="32"/>
  <c r="L1152" i="32"/>
  <c r="N1219" i="32"/>
  <c r="M1067" i="32"/>
  <c r="K977" i="32"/>
  <c r="L1017" i="32"/>
  <c r="L1016" i="32"/>
  <c r="K976" i="32"/>
  <c r="N1218" i="32"/>
  <c r="M1066" i="32"/>
  <c r="N1167" i="32"/>
  <c r="M1015" i="32"/>
  <c r="L965" i="32"/>
  <c r="K925" i="32"/>
  <c r="K924" i="32"/>
  <c r="L964" i="32"/>
  <c r="N1166" i="32"/>
  <c r="M1014" i="32"/>
  <c r="N1079" i="32"/>
  <c r="M927" i="32"/>
  <c r="L877" i="32"/>
  <c r="K837" i="32"/>
  <c r="K836" i="32"/>
  <c r="L876" i="32"/>
  <c r="N1078" i="32"/>
  <c r="M926" i="32"/>
  <c r="N1023" i="32"/>
  <c r="M871" i="32"/>
  <c r="L821" i="32"/>
  <c r="K781" i="32"/>
  <c r="N963" i="32"/>
  <c r="M811" i="32"/>
  <c r="K721" i="32"/>
  <c r="L761" i="32"/>
  <c r="N962" i="32"/>
  <c r="L760" i="32"/>
  <c r="M810" i="32"/>
  <c r="M809" i="32"/>
  <c r="K720" i="32"/>
  <c r="K719" i="32"/>
  <c r="L759" i="32"/>
  <c r="N923" i="32"/>
  <c r="M771" i="32"/>
  <c r="K681" i="32"/>
  <c r="L721" i="32"/>
  <c r="N851" i="32"/>
  <c r="M699" i="32"/>
  <c r="K609" i="32"/>
  <c r="L649" i="32"/>
  <c r="N850" i="32"/>
  <c r="L648" i="32"/>
  <c r="K607" i="32"/>
  <c r="L647" i="32"/>
  <c r="M698" i="32"/>
  <c r="N849" i="32"/>
  <c r="K608" i="32"/>
  <c r="N799" i="32"/>
  <c r="M647" i="32"/>
  <c r="L597" i="32"/>
  <c r="K557" i="32"/>
  <c r="N735" i="32"/>
  <c r="M583" i="32"/>
  <c r="L533" i="32"/>
  <c r="K493" i="32"/>
  <c r="N707" i="32"/>
  <c r="M555" i="32"/>
  <c r="L505" i="32"/>
  <c r="K465" i="32"/>
  <c r="N705" i="32"/>
  <c r="N706" i="32"/>
  <c r="M553" i="32"/>
  <c r="M554" i="32"/>
  <c r="K463" i="32"/>
  <c r="L504" i="32"/>
  <c r="L503" i="32"/>
  <c r="K464" i="32"/>
  <c r="N643" i="32"/>
  <c r="M491" i="32"/>
  <c r="L441" i="32"/>
  <c r="K401" i="32"/>
  <c r="K399" i="32"/>
  <c r="M490" i="32"/>
  <c r="L439" i="32"/>
  <c r="L440" i="32"/>
  <c r="N641" i="32"/>
  <c r="K400" i="32"/>
  <c r="N587" i="32"/>
  <c r="M435" i="32"/>
  <c r="L385" i="32"/>
  <c r="K345" i="32"/>
  <c r="N491" i="32"/>
  <c r="M339" i="32"/>
  <c r="L289" i="32"/>
  <c r="K249" i="32"/>
  <c r="N443" i="32"/>
  <c r="M291" i="32"/>
  <c r="L241" i="32"/>
  <c r="K201" i="32"/>
  <c r="N363" i="32"/>
  <c r="M211" i="32"/>
  <c r="L161" i="32"/>
  <c r="K121" i="32"/>
  <c r="N331" i="32"/>
  <c r="M179" i="32"/>
  <c r="L129" i="32"/>
  <c r="K89" i="32"/>
  <c r="N303" i="32"/>
  <c r="M151" i="32"/>
  <c r="L101" i="32"/>
  <c r="K61" i="32"/>
  <c r="N1539" i="32"/>
  <c r="M1387" i="32"/>
  <c r="K1297" i="32"/>
  <c r="L1337" i="32"/>
  <c r="L1336" i="32"/>
  <c r="K1296" i="32"/>
  <c r="N1538" i="32"/>
  <c r="M1386" i="32"/>
  <c r="N1495" i="32"/>
  <c r="M1343" i="32"/>
  <c r="L1293" i="32"/>
  <c r="K1253" i="32"/>
  <c r="L1292" i="32"/>
  <c r="M1342" i="32"/>
  <c r="K1252" i="32"/>
  <c r="N1494" i="32"/>
  <c r="N1467" i="32"/>
  <c r="M1315" i="32"/>
  <c r="K1225" i="32"/>
  <c r="L1265" i="32"/>
  <c r="N1466" i="32"/>
  <c r="K1224" i="32"/>
  <c r="M1314" i="32"/>
  <c r="L1264" i="32"/>
  <c r="N1403" i="32"/>
  <c r="M1251" i="32"/>
  <c r="K1161" i="32"/>
  <c r="L1201" i="32"/>
  <c r="N1402" i="32"/>
  <c r="M1250" i="32"/>
  <c r="K1160" i="32"/>
  <c r="L1200" i="32"/>
  <c r="N1331" i="32"/>
  <c r="M1179" i="32"/>
  <c r="K1089" i="32"/>
  <c r="L1129" i="32"/>
  <c r="K1088" i="32"/>
  <c r="N1330" i="32"/>
  <c r="M1178" i="32"/>
  <c r="L1128" i="32"/>
  <c r="N1271" i="32"/>
  <c r="M1119" i="32"/>
  <c r="L1069" i="32"/>
  <c r="K1029" i="32"/>
  <c r="L1068" i="32"/>
  <c r="N1270" i="32"/>
  <c r="M1118" i="32"/>
  <c r="K1028" i="32"/>
  <c r="N1251" i="32"/>
  <c r="M1099" i="32"/>
  <c r="K1009" i="32"/>
  <c r="L1049" i="32"/>
  <c r="N1250" i="32"/>
  <c r="M1098" i="32"/>
  <c r="L1048" i="32"/>
  <c r="K1008" i="32"/>
  <c r="N1227" i="32"/>
  <c r="M1075" i="32"/>
  <c r="K985" i="32"/>
  <c r="L1025" i="32"/>
  <c r="N1226" i="32"/>
  <c r="M1074" i="32"/>
  <c r="K984" i="32"/>
  <c r="L1024" i="32"/>
  <c r="N1203" i="32"/>
  <c r="M1051" i="32"/>
  <c r="K961" i="32"/>
  <c r="L1001" i="32"/>
  <c r="K960" i="32"/>
  <c r="M1049" i="32"/>
  <c r="N1202" i="32"/>
  <c r="K959" i="32"/>
  <c r="M1050" i="32"/>
  <c r="L999" i="32"/>
  <c r="L1000" i="32"/>
  <c r="N1159" i="32"/>
  <c r="M1007" i="32"/>
  <c r="L957" i="32"/>
  <c r="K917" i="32"/>
  <c r="M1006" i="32"/>
  <c r="K916" i="32"/>
  <c r="L956" i="32"/>
  <c r="N1158" i="32"/>
  <c r="N1139" i="32"/>
  <c r="M987" i="32"/>
  <c r="K897" i="32"/>
  <c r="L937" i="32"/>
  <c r="N1138" i="32"/>
  <c r="M986" i="32"/>
  <c r="L936" i="32"/>
  <c r="K896" i="32"/>
  <c r="N1083" i="32"/>
  <c r="M931" i="32"/>
  <c r="K841" i="32"/>
  <c r="L881" i="32"/>
  <c r="N1059" i="32"/>
  <c r="M907" i="32"/>
  <c r="K817" i="32"/>
  <c r="L857" i="32"/>
  <c r="L856" i="32"/>
  <c r="M905" i="32"/>
  <c r="K816" i="32"/>
  <c r="K815" i="32"/>
  <c r="N1058" i="32"/>
  <c r="L855" i="32"/>
  <c r="M906" i="32"/>
  <c r="N1039" i="32"/>
  <c r="M887" i="32"/>
  <c r="L837" i="32"/>
  <c r="K797" i="32"/>
  <c r="L835" i="32"/>
  <c r="N1011" i="32"/>
  <c r="M859" i="32"/>
  <c r="K769" i="32"/>
  <c r="L809" i="32"/>
  <c r="L808" i="32"/>
  <c r="K768" i="32"/>
  <c r="N1010" i="32"/>
  <c r="M858" i="32"/>
  <c r="N947" i="32"/>
  <c r="M795" i="32"/>
  <c r="K705" i="32"/>
  <c r="L745" i="32"/>
  <c r="N946" i="32"/>
  <c r="L744" i="32"/>
  <c r="M794" i="32"/>
  <c r="M793" i="32"/>
  <c r="K704" i="32"/>
  <c r="K703" i="32"/>
  <c r="L743" i="32"/>
  <c r="N919" i="32"/>
  <c r="M767" i="32"/>
  <c r="L717" i="32"/>
  <c r="K677" i="32"/>
  <c r="N918" i="32"/>
  <c r="K676" i="32"/>
  <c r="M766" i="32"/>
  <c r="L716" i="32"/>
  <c r="N891" i="32"/>
  <c r="M739" i="32"/>
  <c r="L689" i="32"/>
  <c r="K649" i="32"/>
  <c r="N835" i="32"/>
  <c r="M683" i="32"/>
  <c r="K593" i="32"/>
  <c r="L633" i="32"/>
  <c r="N834" i="32"/>
  <c r="L632" i="32"/>
  <c r="M682" i="32"/>
  <c r="K591" i="32"/>
  <c r="K592" i="32"/>
  <c r="L631" i="32"/>
  <c r="N833" i="32"/>
  <c r="N815" i="32"/>
  <c r="M663" i="32"/>
  <c r="L613" i="32"/>
  <c r="K573" i="32"/>
  <c r="N787" i="32"/>
  <c r="M635" i="32"/>
  <c r="L585" i="32"/>
  <c r="K545" i="32"/>
  <c r="M634" i="32"/>
  <c r="L584" i="32"/>
  <c r="N786" i="32"/>
  <c r="L583" i="32"/>
  <c r="K544" i="32"/>
  <c r="K543" i="32"/>
  <c r="N785" i="32"/>
  <c r="N723" i="32"/>
  <c r="L521" i="32"/>
  <c r="M571" i="32"/>
  <c r="K481" i="32"/>
  <c r="N721" i="32"/>
  <c r="N722" i="32"/>
  <c r="M569" i="32"/>
  <c r="K479" i="32"/>
  <c r="L520" i="32"/>
  <c r="L519" i="32"/>
  <c r="M570" i="32"/>
  <c r="K480" i="32"/>
  <c r="N687" i="32"/>
  <c r="M535" i="32"/>
  <c r="L485" i="32"/>
  <c r="K445" i="32"/>
  <c r="N655" i="32"/>
  <c r="M503" i="32"/>
  <c r="L453" i="32"/>
  <c r="K413" i="32"/>
  <c r="N607" i="32"/>
  <c r="M455" i="32"/>
  <c r="L405" i="32"/>
  <c r="K365" i="32"/>
  <c r="N583" i="32"/>
  <c r="L381" i="32"/>
  <c r="M431" i="32"/>
  <c r="K341" i="32"/>
  <c r="N559" i="32"/>
  <c r="M407" i="32"/>
  <c r="L357" i="32"/>
  <c r="K317" i="32"/>
  <c r="N511" i="32"/>
  <c r="M359" i="32"/>
  <c r="L309" i="32"/>
  <c r="K269" i="32"/>
  <c r="N487" i="32"/>
  <c r="L285" i="32"/>
  <c r="M335" i="32"/>
  <c r="K245" i="32"/>
  <c r="N463" i="32"/>
  <c r="M311" i="32"/>
  <c r="L261" i="32"/>
  <c r="K221" i="32"/>
  <c r="N415" i="32"/>
  <c r="M263" i="32"/>
  <c r="L213" i="32"/>
  <c r="K173" i="32"/>
  <c r="N391" i="32"/>
  <c r="L189" i="32"/>
  <c r="M239" i="32"/>
  <c r="K149" i="32"/>
  <c r="N390" i="32"/>
  <c r="M238" i="32"/>
  <c r="K148" i="32"/>
  <c r="N359" i="32"/>
  <c r="L157" i="32"/>
  <c r="M207" i="32"/>
  <c r="K117" i="32"/>
  <c r="N291" i="32"/>
  <c r="M139" i="32"/>
  <c r="L89" i="32"/>
  <c r="K49" i="32"/>
  <c r="N263" i="32"/>
  <c r="L61" i="32"/>
  <c r="M111" i="32"/>
  <c r="K21" i="32"/>
  <c r="K1549" i="32"/>
  <c r="K1548" i="32"/>
  <c r="K1547" i="32"/>
  <c r="L1545" i="32"/>
  <c r="K1505" i="32"/>
  <c r="K1504" i="32"/>
  <c r="K1502" i="32"/>
  <c r="L1543" i="32"/>
  <c r="K1503" i="32"/>
  <c r="L1542" i="32"/>
  <c r="L1530" i="32"/>
  <c r="L1525" i="32"/>
  <c r="K1481" i="32"/>
  <c r="K1485" i="32"/>
  <c r="K1484" i="32"/>
  <c r="L1522" i="32"/>
  <c r="K1483" i="32"/>
  <c r="L1520" i="32"/>
  <c r="L1524" i="32"/>
  <c r="M1551" i="32"/>
  <c r="L1501" i="32"/>
  <c r="K1461" i="32"/>
  <c r="L1500" i="32"/>
  <c r="K1458" i="32"/>
  <c r="M1548" i="32"/>
  <c r="L1499" i="32"/>
  <c r="M1549" i="32"/>
  <c r="M1550" i="32"/>
  <c r="L1490" i="32"/>
  <c r="L1498" i="32"/>
  <c r="M1511" i="32"/>
  <c r="L1461" i="32"/>
  <c r="K1421" i="32"/>
  <c r="L1460" i="32"/>
  <c r="M1510" i="32"/>
  <c r="K1420" i="32"/>
  <c r="M1487" i="32"/>
  <c r="L1437" i="32"/>
  <c r="K1397" i="32"/>
  <c r="M1486" i="32"/>
  <c r="M1467" i="32"/>
  <c r="K1377" i="32"/>
  <c r="L1417" i="32"/>
  <c r="M1415" i="32"/>
  <c r="L1365" i="32"/>
  <c r="K1325" i="32"/>
  <c r="M1414" i="32"/>
  <c r="K1324" i="32"/>
  <c r="L739" i="32"/>
  <c r="L707" i="32"/>
  <c r="L675" i="32"/>
  <c r="L611" i="32"/>
  <c r="L547" i="32"/>
  <c r="N717" i="32"/>
  <c r="N685" i="32"/>
  <c r="K411" i="32"/>
  <c r="N621" i="32"/>
  <c r="K347" i="32"/>
  <c r="N557" i="32"/>
  <c r="N525" i="32"/>
  <c r="K251" i="32"/>
  <c r="N461" i="32"/>
  <c r="K187" i="32"/>
  <c r="N397" i="32"/>
  <c r="N365" i="32"/>
  <c r="L1454" i="32"/>
  <c r="L1438" i="32"/>
  <c r="L1422" i="32"/>
  <c r="L1406" i="32"/>
  <c r="L1390" i="32"/>
  <c r="L1374" i="32"/>
  <c r="L1358" i="32"/>
  <c r="M1392" i="32"/>
  <c r="M1376" i="32"/>
  <c r="M1360" i="32"/>
  <c r="M1344" i="32"/>
  <c r="M1328" i="32"/>
  <c r="L1101" i="32"/>
  <c r="K1204" i="32"/>
  <c r="N1426" i="32"/>
  <c r="N1390" i="32"/>
  <c r="M1222" i="32"/>
  <c r="K1116" i="32"/>
  <c r="L1140" i="32"/>
  <c r="M1374" i="32"/>
  <c r="N1478" i="32"/>
  <c r="N1346" i="32"/>
  <c r="N1258" i="32"/>
  <c r="M1054" i="32"/>
  <c r="L948" i="32"/>
  <c r="N1106" i="32"/>
  <c r="N1062" i="32"/>
  <c r="N1014" i="32"/>
  <c r="M638" i="32"/>
  <c r="M606" i="32"/>
  <c r="K384" i="32"/>
  <c r="L232" i="32"/>
  <c r="K1364" i="32"/>
  <c r="M1306" i="32"/>
  <c r="K1184" i="32"/>
  <c r="M1242" i="32"/>
  <c r="N1322" i="32"/>
  <c r="M1138" i="32"/>
  <c r="M1114" i="32"/>
  <c r="M1094" i="32"/>
  <c r="N1222" i="32"/>
  <c r="N1198" i="32"/>
  <c r="N1174" i="32"/>
  <c r="K912" i="32"/>
  <c r="M978" i="32"/>
  <c r="N1074" i="32"/>
  <c r="N1030" i="32"/>
  <c r="M734" i="32"/>
  <c r="M654" i="32"/>
  <c r="L476" i="32"/>
  <c r="K404" i="32"/>
  <c r="N577" i="32"/>
  <c r="L348" i="32"/>
  <c r="K240" i="32"/>
  <c r="K72" i="32"/>
  <c r="K40" i="32"/>
  <c r="K1540" i="32"/>
  <c r="K1518" i="32"/>
  <c r="K1500" i="32"/>
  <c r="M1462" i="32"/>
  <c r="M1430" i="32"/>
  <c r="K1443" i="32"/>
  <c r="K1507" i="32"/>
  <c r="L1523" i="32"/>
  <c r="M1545" i="32"/>
  <c r="M1529" i="32"/>
  <c r="N1101" i="32"/>
  <c r="N1069" i="32"/>
  <c r="N1037" i="32"/>
  <c r="N993" i="32"/>
  <c r="N961" i="32"/>
  <c r="N929" i="32"/>
  <c r="K1290" i="32"/>
  <c r="L1550" i="32"/>
  <c r="M1544" i="32"/>
  <c r="M1512" i="32"/>
  <c r="M1476" i="32"/>
  <c r="M1444" i="32"/>
  <c r="M1412" i="32"/>
  <c r="M1388" i="32"/>
  <c r="L1314" i="32"/>
  <c r="N1496" i="32"/>
  <c r="N1476" i="32"/>
  <c r="L1364" i="32"/>
  <c r="K1256" i="32"/>
  <c r="L1489" i="32"/>
  <c r="L1377" i="32"/>
  <c r="M1331" i="32"/>
  <c r="L1237" i="32"/>
  <c r="N1399" i="32"/>
  <c r="L1149" i="32"/>
  <c r="N1279" i="32"/>
  <c r="N566" i="32"/>
  <c r="N502" i="32"/>
  <c r="N370" i="32"/>
  <c r="M697" i="32"/>
  <c r="M633" i="32"/>
  <c r="M549" i="32"/>
  <c r="M505" i="32"/>
  <c r="M441" i="32"/>
  <c r="M373" i="32"/>
  <c r="M297" i="32"/>
  <c r="M229" i="32"/>
  <c r="M109" i="32"/>
  <c r="L1436" i="32"/>
  <c r="M1491" i="32"/>
  <c r="L1229" i="32"/>
  <c r="K432" i="32"/>
  <c r="L188" i="32"/>
  <c r="L1252" i="32"/>
  <c r="K1288" i="32"/>
  <c r="K1544" i="32"/>
  <c r="M1546" i="32"/>
  <c r="K1428" i="32"/>
  <c r="M1494" i="32"/>
  <c r="K1372" i="32"/>
  <c r="M1406" i="32"/>
  <c r="K1284" i="32"/>
  <c r="L1320" i="32"/>
  <c r="K1236" i="32"/>
  <c r="K1220" i="32"/>
  <c r="N1430" i="32"/>
  <c r="N1406" i="32"/>
  <c r="M1238" i="32"/>
  <c r="K1132" i="32"/>
  <c r="M1218" i="32"/>
  <c r="M1194" i="32"/>
  <c r="N1342" i="32"/>
  <c r="M1154" i="32"/>
  <c r="N1302" i="32"/>
  <c r="L1088" i="32"/>
  <c r="M1134" i="32"/>
  <c r="L1064" i="32"/>
  <c r="M1110" i="32"/>
  <c r="K1004" i="32"/>
  <c r="M1090" i="32"/>
  <c r="N1238" i="32"/>
  <c r="M1070" i="32"/>
  <c r="N1214" i="32"/>
  <c r="K964" i="32"/>
  <c r="M1046" i="32"/>
  <c r="N1194" i="32"/>
  <c r="M1022" i="32"/>
  <c r="M1018" i="32"/>
  <c r="N1154" i="32"/>
  <c r="N1150" i="32"/>
  <c r="L932" i="32"/>
  <c r="L928" i="32"/>
  <c r="K884" i="32"/>
  <c r="M954" i="32"/>
  <c r="M938" i="32"/>
  <c r="M922" i="32"/>
  <c r="M910" i="32"/>
  <c r="M894" i="32"/>
  <c r="M878" i="32"/>
  <c r="M874" i="32"/>
  <c r="M862" i="32"/>
  <c r="M842" i="32"/>
  <c r="M826" i="32"/>
  <c r="L700" i="32"/>
  <c r="K644" i="32"/>
  <c r="K624" i="32"/>
  <c r="K580" i="32"/>
  <c r="K564" i="32"/>
  <c r="K548" i="32"/>
  <c r="K516" i="32"/>
  <c r="K496" i="32"/>
  <c r="K448" i="32"/>
  <c r="L144" i="32"/>
  <c r="L311" i="32"/>
  <c r="L1466" i="32"/>
  <c r="L1102" i="32"/>
  <c r="K1000" i="32"/>
  <c r="K1149" i="32"/>
  <c r="K1221" i="32"/>
  <c r="L1245" i="32"/>
  <c r="N1423" i="32"/>
  <c r="L1189" i="32"/>
  <c r="M1223" i="32"/>
  <c r="M1167" i="32"/>
  <c r="K336" i="32"/>
  <c r="K324" i="32"/>
  <c r="K304" i="32"/>
  <c r="K272" i="32"/>
  <c r="K180" i="32"/>
  <c r="K160" i="32"/>
  <c r="K1519" i="32"/>
  <c r="N865" i="32"/>
  <c r="N801" i="32"/>
  <c r="N769" i="32"/>
  <c r="N737" i="32"/>
  <c r="N657" i="32"/>
  <c r="N593" i="32"/>
  <c r="N449" i="32"/>
  <c r="N433" i="32"/>
  <c r="N357" i="32"/>
  <c r="N261" i="32"/>
  <c r="L1084" i="32"/>
  <c r="L1468" i="32"/>
  <c r="M1279" i="32"/>
  <c r="N1359" i="32"/>
  <c r="L392" i="32"/>
  <c r="L264" i="32"/>
  <c r="L1156" i="32"/>
  <c r="L1284" i="32"/>
  <c r="L1412" i="32"/>
  <c r="L1540" i="32"/>
  <c r="K1096" i="32"/>
  <c r="K1450" i="32"/>
  <c r="K1452" i="32"/>
  <c r="L1488" i="32"/>
  <c r="L1448" i="32"/>
  <c r="K1388" i="32"/>
  <c r="K1332" i="32"/>
  <c r="K1312" i="32"/>
  <c r="M1398" i="32"/>
  <c r="M1370" i="32"/>
  <c r="N1518" i="32"/>
  <c r="K1244" i="32"/>
  <c r="M1310" i="32"/>
  <c r="M1270" i="32"/>
  <c r="M1266" i="32"/>
  <c r="L1136" i="32"/>
  <c r="K1076" i="32"/>
  <c r="N1306" i="32"/>
  <c r="N1262" i="32"/>
  <c r="K948" i="32"/>
  <c r="N1170" i="32"/>
  <c r="L944" i="32"/>
  <c r="K892" i="32"/>
  <c r="M974" i="32"/>
  <c r="N1090" i="32"/>
  <c r="N1046" i="32"/>
  <c r="N1026" i="32"/>
  <c r="N994" i="32"/>
  <c r="N978" i="32"/>
  <c r="N866" i="32"/>
  <c r="M586" i="32"/>
  <c r="M1252" i="32"/>
  <c r="N1404" i="32"/>
  <c r="L1202" i="32"/>
  <c r="K1162" i="32"/>
  <c r="N1102" i="32"/>
  <c r="M950" i="32"/>
  <c r="K860" i="32"/>
  <c r="L900" i="32"/>
  <c r="N1070" i="32"/>
  <c r="M918" i="32"/>
  <c r="K828" i="32"/>
  <c r="L868" i="32"/>
  <c r="N1038" i="32"/>
  <c r="M886" i="32"/>
  <c r="K796" i="32"/>
  <c r="L836" i="32"/>
  <c r="N1006" i="32"/>
  <c r="M854" i="32"/>
  <c r="K764" i="32"/>
  <c r="L804" i="32"/>
  <c r="N974" i="32"/>
  <c r="M822" i="32"/>
  <c r="K732" i="32"/>
  <c r="L772" i="32"/>
  <c r="N942" i="32"/>
  <c r="M790" i="32"/>
  <c r="K700" i="32"/>
  <c r="L740" i="32"/>
  <c r="N910" i="32"/>
  <c r="M758" i="32"/>
  <c r="K668" i="32"/>
  <c r="L708" i="32"/>
  <c r="N878" i="32"/>
  <c r="M726" i="32"/>
  <c r="L676" i="32"/>
  <c r="K636" i="32"/>
  <c r="N877" i="32"/>
  <c r="M725" i="32"/>
  <c r="K635" i="32"/>
  <c r="N846" i="32"/>
  <c r="M694" i="32"/>
  <c r="L644" i="32"/>
  <c r="K604" i="32"/>
  <c r="N845" i="32"/>
  <c r="M693" i="32"/>
  <c r="K603" i="32"/>
  <c r="N814" i="32"/>
  <c r="M662" i="32"/>
  <c r="L612" i="32"/>
  <c r="K572" i="32"/>
  <c r="N813" i="32"/>
  <c r="M661" i="32"/>
  <c r="K571" i="32"/>
  <c r="N782" i="32"/>
  <c r="M630" i="32"/>
  <c r="L580" i="32"/>
  <c r="K540" i="32"/>
  <c r="N781" i="32"/>
  <c r="M629" i="32"/>
  <c r="K539" i="32"/>
  <c r="N750" i="32"/>
  <c r="M598" i="32"/>
  <c r="L548" i="32"/>
  <c r="K508" i="32"/>
  <c r="N749" i="32"/>
  <c r="M597" i="32"/>
  <c r="K507" i="32"/>
  <c r="N718" i="32"/>
  <c r="M566" i="32"/>
  <c r="L516" i="32"/>
  <c r="K476" i="32"/>
  <c r="N686" i="32"/>
  <c r="M534" i="32"/>
  <c r="L484" i="32"/>
  <c r="K444" i="32"/>
  <c r="N654" i="32"/>
  <c r="M502" i="32"/>
  <c r="L452" i="32"/>
  <c r="K412" i="32"/>
  <c r="N653" i="32"/>
  <c r="M501" i="32"/>
  <c r="L451" i="32"/>
  <c r="N622" i="32"/>
  <c r="M470" i="32"/>
  <c r="L420" i="32"/>
  <c r="K380" i="32"/>
  <c r="N590" i="32"/>
  <c r="M438" i="32"/>
  <c r="L388" i="32"/>
  <c r="K348" i="32"/>
  <c r="N589" i="32"/>
  <c r="M437" i="32"/>
  <c r="L387" i="32"/>
  <c r="N558" i="32"/>
  <c r="M406" i="32"/>
  <c r="L356" i="32"/>
  <c r="K316" i="32"/>
  <c r="N526" i="32"/>
  <c r="M374" i="32"/>
  <c r="L324" i="32"/>
  <c r="K284" i="32"/>
  <c r="N494" i="32"/>
  <c r="M342" i="32"/>
  <c r="K252" i="32"/>
  <c r="L292" i="32"/>
  <c r="N493" i="32"/>
  <c r="M341" i="32"/>
  <c r="L291" i="32"/>
  <c r="N462" i="32"/>
  <c r="M310" i="32"/>
  <c r="L260" i="32"/>
  <c r="K220" i="32"/>
  <c r="N430" i="32"/>
  <c r="M278" i="32"/>
  <c r="L228" i="32"/>
  <c r="K188" i="32"/>
  <c r="N429" i="32"/>
  <c r="M277" i="32"/>
  <c r="L227" i="32"/>
  <c r="N398" i="32"/>
  <c r="M246" i="32"/>
  <c r="L196" i="32"/>
  <c r="K156" i="32"/>
  <c r="N366" i="32"/>
  <c r="M214" i="32"/>
  <c r="L164" i="32"/>
  <c r="K124" i="32"/>
  <c r="N342" i="32"/>
  <c r="L140" i="32"/>
  <c r="K100" i="32"/>
  <c r="M190" i="32"/>
  <c r="N322" i="32"/>
  <c r="M170" i="32"/>
  <c r="L120" i="32"/>
  <c r="K80" i="32"/>
  <c r="N302" i="32"/>
  <c r="M150" i="32"/>
  <c r="L100" i="32"/>
  <c r="K60" i="32"/>
  <c r="N278" i="32"/>
  <c r="M126" i="32"/>
  <c r="L76" i="32"/>
  <c r="K36" i="32"/>
  <c r="N258" i="32"/>
  <c r="M106" i="32"/>
  <c r="L56" i="32"/>
  <c r="K16" i="32"/>
  <c r="N1276" i="32"/>
  <c r="M1124" i="32"/>
  <c r="L1074" i="32"/>
  <c r="K1034" i="32"/>
  <c r="N966" i="32"/>
  <c r="M814" i="32"/>
  <c r="K724" i="32"/>
  <c r="L764" i="32"/>
  <c r="N710" i="32"/>
  <c r="M558" i="32"/>
  <c r="L508" i="32"/>
  <c r="K468" i="32"/>
  <c r="N454" i="32"/>
  <c r="M302" i="32"/>
  <c r="K212" i="32"/>
  <c r="L252" i="32"/>
  <c r="M1521" i="32"/>
  <c r="L1471" i="32"/>
  <c r="K1431" i="32"/>
  <c r="K1430" i="32"/>
  <c r="L1455" i="32"/>
  <c r="M1505" i="32"/>
  <c r="K1415" i="32"/>
  <c r="K1414" i="32"/>
  <c r="M1489" i="32"/>
  <c r="L1439" i="32"/>
  <c r="K1399" i="32"/>
  <c r="K1398" i="32"/>
  <c r="M1473" i="32"/>
  <c r="L1423" i="32"/>
  <c r="K1383" i="32"/>
  <c r="K1382" i="32"/>
  <c r="M1457" i="32"/>
  <c r="L1407" i="32"/>
  <c r="K1367" i="32"/>
  <c r="K1366" i="32"/>
  <c r="L1391" i="32"/>
  <c r="K1351" i="32"/>
  <c r="M1441" i="32"/>
  <c r="K1350" i="32"/>
  <c r="L1375" i="32"/>
  <c r="M1425" i="32"/>
  <c r="K1335" i="32"/>
  <c r="K1334" i="32"/>
  <c r="M1409" i="32"/>
  <c r="L1359" i="32"/>
  <c r="K1319" i="32"/>
  <c r="K1318" i="32"/>
  <c r="N1545" i="32"/>
  <c r="M1393" i="32"/>
  <c r="L1343" i="32"/>
  <c r="K1303" i="32"/>
  <c r="K1302" i="32"/>
  <c r="N1529" i="32"/>
  <c r="K1287" i="32"/>
  <c r="M1377" i="32"/>
  <c r="L1327" i="32"/>
  <c r="K1286" i="32"/>
  <c r="N1513" i="32"/>
  <c r="M1361" i="32"/>
  <c r="K1271" i="32"/>
  <c r="L1311" i="32"/>
  <c r="K1270" i="32"/>
  <c r="N1497" i="32"/>
  <c r="M1345" i="32"/>
  <c r="K1255" i="32"/>
  <c r="L1295" i="32"/>
  <c r="K1254" i="32"/>
  <c r="N1481" i="32"/>
  <c r="M1329" i="32"/>
  <c r="K1239" i="32"/>
  <c r="L1279" i="32"/>
  <c r="K1238" i="32"/>
  <c r="N1465" i="32"/>
  <c r="K1223" i="32"/>
  <c r="L1263" i="32"/>
  <c r="M1313" i="32"/>
  <c r="N1449" i="32"/>
  <c r="K1207" i="32"/>
  <c r="L1247" i="32"/>
  <c r="M1297" i="32"/>
  <c r="N1433" i="32"/>
  <c r="M1281" i="32"/>
  <c r="K1191" i="32"/>
  <c r="L1231" i="32"/>
  <c r="N1417" i="32"/>
  <c r="M1265" i="32"/>
  <c r="K1175" i="32"/>
  <c r="L1215" i="32"/>
  <c r="N1401" i="32"/>
  <c r="K1159" i="32"/>
  <c r="M1249" i="32"/>
  <c r="L1199" i="32"/>
  <c r="N1385" i="32"/>
  <c r="M1233" i="32"/>
  <c r="K1143" i="32"/>
  <c r="L1183" i="32"/>
  <c r="N1369" i="32"/>
  <c r="M1217" i="32"/>
  <c r="K1127" i="32"/>
  <c r="L1167" i="32"/>
  <c r="N1353" i="32"/>
  <c r="M1201" i="32"/>
  <c r="K1111" i="32"/>
  <c r="L1151" i="32"/>
  <c r="N1337" i="32"/>
  <c r="K1095" i="32"/>
  <c r="L1135" i="32"/>
  <c r="M1185" i="32"/>
  <c r="N1321" i="32"/>
  <c r="M1169" i="32"/>
  <c r="K1079" i="32"/>
  <c r="L1119" i="32"/>
  <c r="N1305" i="32"/>
  <c r="M1153" i="32"/>
  <c r="K1063" i="32"/>
  <c r="L1103" i="32"/>
  <c r="K1062" i="32"/>
  <c r="L1100" i="32"/>
  <c r="N1289" i="32"/>
  <c r="M1137" i="32"/>
  <c r="K1047" i="32"/>
  <c r="L1087" i="32"/>
  <c r="N1273" i="32"/>
  <c r="M1121" i="32"/>
  <c r="K1031" i="32"/>
  <c r="L1071" i="32"/>
  <c r="N1257" i="32"/>
  <c r="M1105" i="32"/>
  <c r="K1015" i="32"/>
  <c r="L1055" i="32"/>
  <c r="N1241" i="32"/>
  <c r="M1089" i="32"/>
  <c r="K999" i="32"/>
  <c r="L1039" i="32"/>
  <c r="N1225" i="32"/>
  <c r="M1073" i="32"/>
  <c r="K983" i="32"/>
  <c r="L1023" i="32"/>
  <c r="N1209" i="32"/>
  <c r="M1057" i="32"/>
  <c r="K967" i="32"/>
  <c r="L1007" i="32"/>
  <c r="N1189" i="32"/>
  <c r="M1037" i="32"/>
  <c r="K947" i="32"/>
  <c r="L987" i="32"/>
  <c r="N1173" i="32"/>
  <c r="M1021" i="32"/>
  <c r="K931" i="32"/>
  <c r="L971" i="32"/>
  <c r="N1153" i="32"/>
  <c r="M1001" i="32"/>
  <c r="K911" i="32"/>
  <c r="L951" i="32"/>
  <c r="N1133" i="32"/>
  <c r="M981" i="32"/>
  <c r="K891" i="32"/>
  <c r="L931" i="32"/>
  <c r="N1117" i="32"/>
  <c r="M965" i="32"/>
  <c r="K875" i="32"/>
  <c r="L915" i="32"/>
  <c r="N1093" i="32"/>
  <c r="M941" i="32"/>
  <c r="K851" i="32"/>
  <c r="L891" i="32"/>
  <c r="N1061" i="32"/>
  <c r="M909" i="32"/>
  <c r="K819" i="32"/>
  <c r="L859" i="32"/>
  <c r="N1029" i="32"/>
  <c r="M877" i="32"/>
  <c r="K787" i="32"/>
  <c r="L827" i="32"/>
  <c r="N997" i="32"/>
  <c r="M845" i="32"/>
  <c r="K755" i="32"/>
  <c r="L795" i="32"/>
  <c r="N965" i="32"/>
  <c r="M813" i="32"/>
  <c r="K723" i="32"/>
  <c r="L763" i="32"/>
  <c r="N933" i="32"/>
  <c r="M781" i="32"/>
  <c r="K691" i="32"/>
  <c r="L731" i="32"/>
  <c r="N901" i="32"/>
  <c r="M749" i="32"/>
  <c r="K659" i="32"/>
  <c r="L699" i="32"/>
  <c r="N869" i="32"/>
  <c r="M717" i="32"/>
  <c r="K627" i="32"/>
  <c r="L667" i="32"/>
  <c r="N837" i="32"/>
  <c r="M685" i="32"/>
  <c r="K595" i="32"/>
  <c r="L635" i="32"/>
  <c r="N805" i="32"/>
  <c r="M653" i="32"/>
  <c r="K563" i="32"/>
  <c r="L603" i="32"/>
  <c r="N773" i="32"/>
  <c r="M621" i="32"/>
  <c r="K531" i="32"/>
  <c r="L571" i="32"/>
  <c r="N741" i="32"/>
  <c r="M589" i="32"/>
  <c r="K499" i="32"/>
  <c r="L539" i="32"/>
  <c r="N709" i="32"/>
  <c r="M557" i="32"/>
  <c r="L507" i="32"/>
  <c r="K467" i="32"/>
  <c r="N677" i="32"/>
  <c r="M525" i="32"/>
  <c r="K435" i="32"/>
  <c r="L475" i="32"/>
  <c r="N645" i="32"/>
  <c r="M493" i="32"/>
  <c r="L443" i="32"/>
  <c r="K403" i="32"/>
  <c r="N613" i="32"/>
  <c r="M461" i="32"/>
  <c r="K371" i="32"/>
  <c r="L411" i="32"/>
  <c r="N581" i="32"/>
  <c r="M429" i="32"/>
  <c r="L379" i="32"/>
  <c r="K339" i="32"/>
  <c r="N549" i="32"/>
  <c r="M397" i="32"/>
  <c r="K307" i="32"/>
  <c r="L347" i="32"/>
  <c r="N517" i="32"/>
  <c r="M365" i="32"/>
  <c r="L315" i="32"/>
  <c r="K275" i="32"/>
  <c r="N485" i="32"/>
  <c r="M333" i="32"/>
  <c r="K243" i="32"/>
  <c r="L283" i="32"/>
  <c r="N453" i="32"/>
  <c r="M301" i="32"/>
  <c r="K211" i="32"/>
  <c r="L251" i="32"/>
  <c r="N421" i="32"/>
  <c r="M269" i="32"/>
  <c r="K179" i="32"/>
  <c r="L219" i="32"/>
  <c r="N389" i="32"/>
  <c r="M237" i="32"/>
  <c r="K147" i="32"/>
  <c r="L187" i="32"/>
  <c r="N353" i="32"/>
  <c r="M201" i="32"/>
  <c r="K111" i="32"/>
  <c r="L151" i="32"/>
  <c r="N333" i="32"/>
  <c r="M181" i="32"/>
  <c r="L131" i="32"/>
  <c r="K91" i="32"/>
  <c r="N313" i="32"/>
  <c r="M161" i="32"/>
  <c r="L111" i="32"/>
  <c r="K71" i="32"/>
  <c r="N289" i="32"/>
  <c r="M137" i="32"/>
  <c r="K47" i="32"/>
  <c r="L87" i="32"/>
  <c r="N269" i="32"/>
  <c r="M117" i="32"/>
  <c r="L67" i="32"/>
  <c r="K27" i="32"/>
  <c r="M1316" i="32"/>
  <c r="L1266" i="32"/>
  <c r="N1468" i="32"/>
  <c r="K1226" i="32"/>
  <c r="M1296" i="32"/>
  <c r="N1448" i="32"/>
  <c r="L1246" i="32"/>
  <c r="K1206" i="32"/>
  <c r="N1428" i="32"/>
  <c r="M1276" i="32"/>
  <c r="L1226" i="32"/>
  <c r="K1186" i="32"/>
  <c r="N1412" i="32"/>
  <c r="M1260" i="32"/>
  <c r="L1210" i="32"/>
  <c r="K1170" i="32"/>
  <c r="N1392" i="32"/>
  <c r="M1240" i="32"/>
  <c r="L1190" i="32"/>
  <c r="K1150" i="32"/>
  <c r="N1376" i="32"/>
  <c r="M1224" i="32"/>
  <c r="L1174" i="32"/>
  <c r="K1134" i="32"/>
  <c r="K1133" i="32"/>
  <c r="N1360" i="32"/>
  <c r="M1208" i="32"/>
  <c r="L1158" i="32"/>
  <c r="K1118" i="32"/>
  <c r="K1117" i="32"/>
  <c r="N1344" i="32"/>
  <c r="M1192" i="32"/>
  <c r="L1142" i="32"/>
  <c r="K1102" i="32"/>
  <c r="K1101" i="32"/>
  <c r="N1324" i="32"/>
  <c r="M1172" i="32"/>
  <c r="L1122" i="32"/>
  <c r="K1082" i="32"/>
  <c r="N1308" i="32"/>
  <c r="M1156" i="32"/>
  <c r="L1106" i="32"/>
  <c r="K1066" i="32"/>
  <c r="M1136" i="32"/>
  <c r="N1288" i="32"/>
  <c r="L1086" i="32"/>
  <c r="K1046" i="32"/>
  <c r="N1268" i="32"/>
  <c r="M1116" i="32"/>
  <c r="L1066" i="32"/>
  <c r="K1026" i="32"/>
  <c r="N1252" i="32"/>
  <c r="M1100" i="32"/>
  <c r="L1050" i="32"/>
  <c r="K1010" i="32"/>
  <c r="N1236" i="32"/>
  <c r="M1084" i="32"/>
  <c r="L1034" i="32"/>
  <c r="K994" i="32"/>
  <c r="N1220" i="32"/>
  <c r="M1068" i="32"/>
  <c r="L1018" i="32"/>
  <c r="K978" i="32"/>
  <c r="N1204" i="32"/>
  <c r="M1052" i="32"/>
  <c r="L1002" i="32"/>
  <c r="K962" i="32"/>
  <c r="N1188" i="32"/>
  <c r="M1036" i="32"/>
  <c r="L986" i="32"/>
  <c r="K946" i="32"/>
  <c r="N1172" i="32"/>
  <c r="M1020" i="32"/>
  <c r="L970" i="32"/>
  <c r="K930" i="32"/>
  <c r="N1156" i="32"/>
  <c r="M1004" i="32"/>
  <c r="L954" i="32"/>
  <c r="K914" i="32"/>
  <c r="N1140" i="32"/>
  <c r="M988" i="32"/>
  <c r="L938" i="32"/>
  <c r="K898" i="32"/>
  <c r="N1124" i="32"/>
  <c r="M972" i="32"/>
  <c r="L922" i="32"/>
  <c r="K882" i="32"/>
  <c r="N1108" i="32"/>
  <c r="M956" i="32"/>
  <c r="L906" i="32"/>
  <c r="K866" i="32"/>
  <c r="N1092" i="32"/>
  <c r="M940" i="32"/>
  <c r="L890" i="32"/>
  <c r="K850" i="32"/>
  <c r="N1076" i="32"/>
  <c r="M924" i="32"/>
  <c r="L874" i="32"/>
  <c r="K834" i="32"/>
  <c r="N1060" i="32"/>
  <c r="M908" i="32"/>
  <c r="L858" i="32"/>
  <c r="K818" i="32"/>
  <c r="N1044" i="32"/>
  <c r="M892" i="32"/>
  <c r="L842" i="32"/>
  <c r="K802" i="32"/>
  <c r="N1028" i="32"/>
  <c r="M876" i="32"/>
  <c r="L826" i="32"/>
  <c r="K786" i="32"/>
  <c r="N1012" i="32"/>
  <c r="M860" i="32"/>
  <c r="L810" i="32"/>
  <c r="K770" i="32"/>
  <c r="N996" i="32"/>
  <c r="M844" i="32"/>
  <c r="L794" i="32"/>
  <c r="K754" i="32"/>
  <c r="N980" i="32"/>
  <c r="M828" i="32"/>
  <c r="L778" i="32"/>
  <c r="K738" i="32"/>
  <c r="N964" i="32"/>
  <c r="M812" i="32"/>
  <c r="L762" i="32"/>
  <c r="K722" i="32"/>
  <c r="N948" i="32"/>
  <c r="M796" i="32"/>
  <c r="L746" i="32"/>
  <c r="K706" i="32"/>
  <c r="N932" i="32"/>
  <c r="M780" i="32"/>
  <c r="L730" i="32"/>
  <c r="K690" i="32"/>
  <c r="N916" i="32"/>
  <c r="M764" i="32"/>
  <c r="L714" i="32"/>
  <c r="K674" i="32"/>
  <c r="N900" i="32"/>
  <c r="M748" i="32"/>
  <c r="L698" i="32"/>
  <c r="K658" i="32"/>
  <c r="N884" i="32"/>
  <c r="M732" i="32"/>
  <c r="L682" i="32"/>
  <c r="K642" i="32"/>
  <c r="N868" i="32"/>
  <c r="M716" i="32"/>
  <c r="L666" i="32"/>
  <c r="K626" i="32"/>
  <c r="N852" i="32"/>
  <c r="M700" i="32"/>
  <c r="L650" i="32"/>
  <c r="K610" i="32"/>
  <c r="N836" i="32"/>
  <c r="M684" i="32"/>
  <c r="L634" i="32"/>
  <c r="K594" i="32"/>
  <c r="N820" i="32"/>
  <c r="M668" i="32"/>
  <c r="L618" i="32"/>
  <c r="K578" i="32"/>
  <c r="N804" i="32"/>
  <c r="M652" i="32"/>
  <c r="L602" i="32"/>
  <c r="K562" i="32"/>
  <c r="N788" i="32"/>
  <c r="M636" i="32"/>
  <c r="L586" i="32"/>
  <c r="K546" i="32"/>
  <c r="N772" i="32"/>
  <c r="M620" i="32"/>
  <c r="L570" i="32"/>
  <c r="K530" i="32"/>
  <c r="N756" i="32"/>
  <c r="M604" i="32"/>
  <c r="L554" i="32"/>
  <c r="K514" i="32"/>
  <c r="N740" i="32"/>
  <c r="M588" i="32"/>
  <c r="L538" i="32"/>
  <c r="K498" i="32"/>
  <c r="N724" i="32"/>
  <c r="M572" i="32"/>
  <c r="L522" i="32"/>
  <c r="K482" i="32"/>
  <c r="N708" i="32"/>
  <c r="M556" i="32"/>
  <c r="L506" i="32"/>
  <c r="K466" i="32"/>
  <c r="N692" i="32"/>
  <c r="M540" i="32"/>
  <c r="L490" i="32"/>
  <c r="K450" i="32"/>
  <c r="N676" i="32"/>
  <c r="M524" i="32"/>
  <c r="L474" i="32"/>
  <c r="K434" i="32"/>
  <c r="N660" i="32"/>
  <c r="M508" i="32"/>
  <c r="L458" i="32"/>
  <c r="K418" i="32"/>
  <c r="N644" i="32"/>
  <c r="M492" i="32"/>
  <c r="L442" i="32"/>
  <c r="K402" i="32"/>
  <c r="N628" i="32"/>
  <c r="M476" i="32"/>
  <c r="L426" i="32"/>
  <c r="K386" i="32"/>
  <c r="N612" i="32"/>
  <c r="M460" i="32"/>
  <c r="L410" i="32"/>
  <c r="K370" i="32"/>
  <c r="N596" i="32"/>
  <c r="M444" i="32"/>
  <c r="L394" i="32"/>
  <c r="K354" i="32"/>
  <c r="N580" i="32"/>
  <c r="M428" i="32"/>
  <c r="L378" i="32"/>
  <c r="K338" i="32"/>
  <c r="N564" i="32"/>
  <c r="M412" i="32"/>
  <c r="L362" i="32"/>
  <c r="K322" i="32"/>
  <c r="N548" i="32"/>
  <c r="M396" i="32"/>
  <c r="L346" i="32"/>
  <c r="K306" i="32"/>
  <c r="N532" i="32"/>
  <c r="M380" i="32"/>
  <c r="L330" i="32"/>
  <c r="K290" i="32"/>
  <c r="N516" i="32"/>
  <c r="M364" i="32"/>
  <c r="L314" i="32"/>
  <c r="K274" i="32"/>
  <c r="N500" i="32"/>
  <c r="M348" i="32"/>
  <c r="L298" i="32"/>
  <c r="K258" i="32"/>
  <c r="N484" i="32"/>
  <c r="M332" i="32"/>
  <c r="L282" i="32"/>
  <c r="K242" i="32"/>
  <c r="N468" i="32"/>
  <c r="M316" i="32"/>
  <c r="L266" i="32"/>
  <c r="K226" i="32"/>
  <c r="N452" i="32"/>
  <c r="M300" i="32"/>
  <c r="L250" i="32"/>
  <c r="K210" i="32"/>
  <c r="N436" i="32"/>
  <c r="M284" i="32"/>
  <c r="L234" i="32"/>
  <c r="K194" i="32"/>
  <c r="N420" i="32"/>
  <c r="M268" i="32"/>
  <c r="L218" i="32"/>
  <c r="K178" i="32"/>
  <c r="N404" i="32"/>
  <c r="M252" i="32"/>
  <c r="L202" i="32"/>
  <c r="K162" i="32"/>
  <c r="N388" i="32"/>
  <c r="M236" i="32"/>
  <c r="L186" i="32"/>
  <c r="K146" i="32"/>
  <c r="N372" i="32"/>
  <c r="M220" i="32"/>
  <c r="L170" i="32"/>
  <c r="K130" i="32"/>
  <c r="N356" i="32"/>
  <c r="M204" i="32"/>
  <c r="L154" i="32"/>
  <c r="K114" i="32"/>
  <c r="N340" i="32"/>
  <c r="M188" i="32"/>
  <c r="L138" i="32"/>
  <c r="K98" i="32"/>
  <c r="N324" i="32"/>
  <c r="M172" i="32"/>
  <c r="L122" i="32"/>
  <c r="K82" i="32"/>
  <c r="N308" i="32"/>
  <c r="M156" i="32"/>
  <c r="L106" i="32"/>
  <c r="K66" i="32"/>
  <c r="N292" i="32"/>
  <c r="M140" i="32"/>
  <c r="L90" i="32"/>
  <c r="K50" i="32"/>
  <c r="N276" i="32"/>
  <c r="M124" i="32"/>
  <c r="L74" i="32"/>
  <c r="K34" i="32"/>
  <c r="N260" i="32"/>
  <c r="M108" i="32"/>
  <c r="L58" i="32"/>
  <c r="K18" i="32"/>
  <c r="N1490" i="32"/>
  <c r="M1338" i="32"/>
  <c r="L1288" i="32"/>
  <c r="K1248" i="32"/>
  <c r="N742" i="32"/>
  <c r="M590" i="32"/>
  <c r="L540" i="32"/>
  <c r="K500" i="32"/>
  <c r="N401" i="32"/>
  <c r="M249" i="32"/>
  <c r="K159" i="32"/>
  <c r="L199" i="32"/>
  <c r="M1375" i="32"/>
  <c r="N1527" i="32"/>
  <c r="L1325" i="32"/>
  <c r="K1285" i="32"/>
  <c r="L1324" i="32"/>
  <c r="N1479" i="32"/>
  <c r="M1327" i="32"/>
  <c r="L1277" i="32"/>
  <c r="K1237" i="32"/>
  <c r="N1347" i="32"/>
  <c r="M1195" i="32"/>
  <c r="K1105" i="32"/>
  <c r="L1145" i="32"/>
  <c r="N1259" i="32"/>
  <c r="M1107" i="32"/>
  <c r="K1017" i="32"/>
  <c r="L1057" i="32"/>
  <c r="K1016" i="32"/>
  <c r="N1207" i="32"/>
  <c r="M1055" i="32"/>
  <c r="L1005" i="32"/>
  <c r="K965" i="32"/>
  <c r="L1004" i="32"/>
  <c r="N1151" i="32"/>
  <c r="M999" i="32"/>
  <c r="L949" i="32"/>
  <c r="K909" i="32"/>
  <c r="N1107" i="32"/>
  <c r="M955" i="32"/>
  <c r="K865" i="32"/>
  <c r="L905" i="32"/>
  <c r="N1063" i="32"/>
  <c r="M911" i="32"/>
  <c r="L861" i="32"/>
  <c r="K821" i="32"/>
  <c r="N1015" i="32"/>
  <c r="M863" i="32"/>
  <c r="L813" i="32"/>
  <c r="K773" i="32"/>
  <c r="N987" i="32"/>
  <c r="M835" i="32"/>
  <c r="K745" i="32"/>
  <c r="L785" i="32"/>
  <c r="N955" i="32"/>
  <c r="M803" i="32"/>
  <c r="K713" i="32"/>
  <c r="L753" i="32"/>
  <c r="N915" i="32"/>
  <c r="M763" i="32"/>
  <c r="K673" i="32"/>
  <c r="L713" i="32"/>
  <c r="M762" i="32"/>
  <c r="L712" i="32"/>
  <c r="N875" i="32"/>
  <c r="M723" i="32"/>
  <c r="L673" i="32"/>
  <c r="K633" i="32"/>
  <c r="N839" i="32"/>
  <c r="M687" i="32"/>
  <c r="K597" i="32"/>
  <c r="L637" i="32"/>
  <c r="N791" i="32"/>
  <c r="L589" i="32"/>
  <c r="M639" i="32"/>
  <c r="K549" i="32"/>
  <c r="N790" i="32"/>
  <c r="L588" i="32"/>
  <c r="N759" i="32"/>
  <c r="L557" i="32"/>
  <c r="M607" i="32"/>
  <c r="K517" i="32"/>
  <c r="N758" i="32"/>
  <c r="L556" i="32"/>
  <c r="N727" i="32"/>
  <c r="M575" i="32"/>
  <c r="L525" i="32"/>
  <c r="K485" i="32"/>
  <c r="N726" i="32"/>
  <c r="L524" i="32"/>
  <c r="N699" i="32"/>
  <c r="M547" i="32"/>
  <c r="L497" i="32"/>
  <c r="K457" i="32"/>
  <c r="N667" i="32"/>
  <c r="M515" i="32"/>
  <c r="L465" i="32"/>
  <c r="K425" i="32"/>
  <c r="N627" i="32"/>
  <c r="L425" i="32"/>
  <c r="M475" i="32"/>
  <c r="K385" i="32"/>
  <c r="N575" i="32"/>
  <c r="M423" i="32"/>
  <c r="L373" i="32"/>
  <c r="K333" i="32"/>
  <c r="N523" i="32"/>
  <c r="M371" i="32"/>
  <c r="L321" i="32"/>
  <c r="K281" i="32"/>
  <c r="N479" i="32"/>
  <c r="M327" i="32"/>
  <c r="L277" i="32"/>
  <c r="K237" i="32"/>
  <c r="N435" i="32"/>
  <c r="M283" i="32"/>
  <c r="L233" i="32"/>
  <c r="K193" i="32"/>
  <c r="N383" i="32"/>
  <c r="M231" i="32"/>
  <c r="L181" i="32"/>
  <c r="K141" i="32"/>
  <c r="N351" i="32"/>
  <c r="M199" i="32"/>
  <c r="L149" i="32"/>
  <c r="K109" i="32"/>
  <c r="N327" i="32"/>
  <c r="L125" i="32"/>
  <c r="M175" i="32"/>
  <c r="K85" i="32"/>
  <c r="N295" i="32"/>
  <c r="L93" i="32"/>
  <c r="M143" i="32"/>
  <c r="K53" i="32"/>
  <c r="M1455" i="32"/>
  <c r="L1405" i="32"/>
  <c r="K1365" i="32"/>
  <c r="N1535" i="32"/>
  <c r="L1333" i="32"/>
  <c r="M1383" i="32"/>
  <c r="K1293" i="32"/>
  <c r="N1491" i="32"/>
  <c r="M1339" i="32"/>
  <c r="K1249" i="32"/>
  <c r="L1289" i="32"/>
  <c r="N1459" i="32"/>
  <c r="M1307" i="32"/>
  <c r="K1217" i="32"/>
  <c r="L1257" i="32"/>
  <c r="N1427" i="32"/>
  <c r="M1275" i="32"/>
  <c r="K1185" i="32"/>
  <c r="L1225" i="32"/>
  <c r="N1395" i="32"/>
  <c r="M1243" i="32"/>
  <c r="K1153" i="32"/>
  <c r="L1193" i="32"/>
  <c r="N1323" i="32"/>
  <c r="M1171" i="32"/>
  <c r="K1081" i="32"/>
  <c r="L1121" i="32"/>
  <c r="K1080" i="32"/>
  <c r="N1291" i="32"/>
  <c r="M1139" i="32"/>
  <c r="K1049" i="32"/>
  <c r="L1089" i="32"/>
  <c r="M1115" i="32"/>
  <c r="N1267" i="32"/>
  <c r="K1025" i="32"/>
  <c r="L1065" i="32"/>
  <c r="N1247" i="32"/>
  <c r="M1095" i="32"/>
  <c r="L1045" i="32"/>
  <c r="K1005" i="32"/>
  <c r="N1223" i="32"/>
  <c r="M1071" i="32"/>
  <c r="L1021" i="32"/>
  <c r="K981" i="32"/>
  <c r="N1199" i="32"/>
  <c r="M1047" i="32"/>
  <c r="L997" i="32"/>
  <c r="K957" i="32"/>
  <c r="N1175" i="32"/>
  <c r="M1023" i="32"/>
  <c r="L973" i="32"/>
  <c r="K933" i="32"/>
  <c r="N1155" i="32"/>
  <c r="M1003" i="32"/>
  <c r="K913" i="32"/>
  <c r="L953" i="32"/>
  <c r="N1131" i="32"/>
  <c r="M979" i="32"/>
  <c r="K889" i="32"/>
  <c r="L929" i="32"/>
  <c r="K888" i="32"/>
  <c r="N1099" i="32"/>
  <c r="M947" i="32"/>
  <c r="K857" i="32"/>
  <c r="L897" i="32"/>
  <c r="N1075" i="32"/>
  <c r="M923" i="32"/>
  <c r="K833" i="32"/>
  <c r="L873" i="32"/>
  <c r="N1055" i="32"/>
  <c r="L853" i="32"/>
  <c r="M903" i="32"/>
  <c r="K813" i="32"/>
  <c r="N1031" i="32"/>
  <c r="M879" i="32"/>
  <c r="L829" i="32"/>
  <c r="K789" i="32"/>
  <c r="N1003" i="32"/>
  <c r="M851" i="32"/>
  <c r="K761" i="32"/>
  <c r="L801" i="32"/>
  <c r="N967" i="32"/>
  <c r="M815" i="32"/>
  <c r="L765" i="32"/>
  <c r="K725" i="32"/>
  <c r="N939" i="32"/>
  <c r="M787" i="32"/>
  <c r="K697" i="32"/>
  <c r="L737" i="32"/>
  <c r="N911" i="32"/>
  <c r="M759" i="32"/>
  <c r="L709" i="32"/>
  <c r="K669" i="32"/>
  <c r="N887" i="32"/>
  <c r="M735" i="32"/>
  <c r="K645" i="32"/>
  <c r="L685" i="32"/>
  <c r="N886" i="32"/>
  <c r="L684" i="32"/>
  <c r="N855" i="32"/>
  <c r="M703" i="32"/>
  <c r="K613" i="32"/>
  <c r="L653" i="32"/>
  <c r="N854" i="32"/>
  <c r="L652" i="32"/>
  <c r="N831" i="32"/>
  <c r="M679" i="32"/>
  <c r="L629" i="32"/>
  <c r="K589" i="32"/>
  <c r="N807" i="32"/>
  <c r="M655" i="32"/>
  <c r="K565" i="32"/>
  <c r="L605" i="32"/>
  <c r="N806" i="32"/>
  <c r="L604" i="32"/>
  <c r="N779" i="32"/>
  <c r="M627" i="32"/>
  <c r="L577" i="32"/>
  <c r="K537" i="32"/>
  <c r="N747" i="32"/>
  <c r="M595" i="32"/>
  <c r="L545" i="32"/>
  <c r="K505" i="32"/>
  <c r="N711" i="32"/>
  <c r="L509" i="32"/>
  <c r="M559" i="32"/>
  <c r="K469" i="32"/>
  <c r="N679" i="32"/>
  <c r="L477" i="32"/>
  <c r="M527" i="32"/>
  <c r="K437" i="32"/>
  <c r="N678" i="32"/>
  <c r="M526" i="32"/>
  <c r="K436" i="32"/>
  <c r="N647" i="32"/>
  <c r="L445" i="32"/>
  <c r="M495" i="32"/>
  <c r="K405" i="32"/>
  <c r="N646" i="32"/>
  <c r="M494" i="32"/>
  <c r="L444" i="32"/>
  <c r="N623" i="32"/>
  <c r="M471" i="32"/>
  <c r="L421" i="32"/>
  <c r="K381" i="32"/>
  <c r="N603" i="32"/>
  <c r="M451" i="32"/>
  <c r="L401" i="32"/>
  <c r="K361" i="32"/>
  <c r="N579" i="32"/>
  <c r="M427" i="32"/>
  <c r="L377" i="32"/>
  <c r="K337" i="32"/>
  <c r="N551" i="32"/>
  <c r="L349" i="32"/>
  <c r="M399" i="32"/>
  <c r="K309" i="32"/>
  <c r="N550" i="32"/>
  <c r="M398" i="32"/>
  <c r="K308" i="32"/>
  <c r="N531" i="32"/>
  <c r="L329" i="32"/>
  <c r="M379" i="32"/>
  <c r="K289" i="32"/>
  <c r="N530" i="32"/>
  <c r="M378" i="32"/>
  <c r="L328" i="32"/>
  <c r="N507" i="32"/>
  <c r="M355" i="32"/>
  <c r="L305" i="32"/>
  <c r="K265" i="32"/>
  <c r="N483" i="32"/>
  <c r="M331" i="32"/>
  <c r="L281" i="32"/>
  <c r="K241" i="32"/>
  <c r="N481" i="32"/>
  <c r="M329" i="32"/>
  <c r="K239" i="32"/>
  <c r="N459" i="32"/>
  <c r="M307" i="32"/>
  <c r="L257" i="32"/>
  <c r="K217" i="32"/>
  <c r="N431" i="32"/>
  <c r="M279" i="32"/>
  <c r="L229" i="32"/>
  <c r="K189" i="32"/>
  <c r="N411" i="32"/>
  <c r="M259" i="32"/>
  <c r="L209" i="32"/>
  <c r="K169" i="32"/>
  <c r="N387" i="32"/>
  <c r="M235" i="32"/>
  <c r="L185" i="32"/>
  <c r="K145" i="32"/>
  <c r="N385" i="32"/>
  <c r="N386" i="32"/>
  <c r="M233" i="32"/>
  <c r="M234" i="32"/>
  <c r="K143" i="32"/>
  <c r="L184" i="32"/>
  <c r="N355" i="32"/>
  <c r="M203" i="32"/>
  <c r="L153" i="32"/>
  <c r="K113" i="32"/>
  <c r="N315" i="32"/>
  <c r="M163" i="32"/>
  <c r="L113" i="32"/>
  <c r="K73" i="32"/>
  <c r="L112" i="32"/>
  <c r="N314" i="32"/>
  <c r="M162" i="32"/>
  <c r="N283" i="32"/>
  <c r="M131" i="32"/>
  <c r="L81" i="32"/>
  <c r="K41" i="32"/>
  <c r="N259" i="32"/>
  <c r="M107" i="32"/>
  <c r="L57" i="32"/>
  <c r="K17" i="32"/>
  <c r="K1541" i="32"/>
  <c r="K1521" i="32"/>
  <c r="L1541" i="32"/>
  <c r="K1501" i="32"/>
  <c r="K1497" i="32"/>
  <c r="L1517" i="32"/>
  <c r="K1477" i="32"/>
  <c r="L1516" i="32"/>
  <c r="M1547" i="32"/>
  <c r="K1457" i="32"/>
  <c r="L1497" i="32"/>
  <c r="K1454" i="32"/>
  <c r="L1477" i="32"/>
  <c r="K1437" i="32"/>
  <c r="M1527" i="32"/>
  <c r="M1503" i="32"/>
  <c r="L1453" i="32"/>
  <c r="K1413" i="32"/>
  <c r="L1452" i="32"/>
  <c r="K1393" i="32"/>
  <c r="M1483" i="32"/>
  <c r="L1433" i="32"/>
  <c r="M1463" i="32"/>
  <c r="L1413" i="32"/>
  <c r="K1373" i="32"/>
  <c r="M1431" i="32"/>
  <c r="L1381" i="32"/>
  <c r="K1341" i="32"/>
  <c r="M1407" i="32"/>
  <c r="L1357" i="32"/>
  <c r="K1317" i="32"/>
  <c r="L1356" i="32"/>
  <c r="K1451" i="32"/>
  <c r="K1499" i="32"/>
  <c r="L1515" i="32"/>
  <c r="M1541" i="32"/>
  <c r="K927" i="32"/>
  <c r="K863" i="32"/>
  <c r="K859" i="32"/>
  <c r="K847" i="32"/>
  <c r="K831" i="32"/>
  <c r="K827" i="32"/>
  <c r="K795" i="32"/>
  <c r="K783" i="32"/>
  <c r="K763" i="32"/>
  <c r="K751" i="32"/>
  <c r="K735" i="32"/>
  <c r="K731" i="32"/>
  <c r="K699" i="32"/>
  <c r="K687" i="32"/>
  <c r="K671" i="32"/>
  <c r="K667" i="32"/>
  <c r="M1540" i="32"/>
  <c r="M1504" i="32"/>
  <c r="M1488" i="32"/>
  <c r="M1472" i="32"/>
  <c r="M1456" i="32"/>
  <c r="M1440" i="32"/>
  <c r="M1424" i="32"/>
  <c r="M1408" i="32"/>
  <c r="N1304" i="32"/>
  <c r="L1044" i="32"/>
  <c r="L1172" i="32"/>
  <c r="L1428" i="32"/>
  <c r="K1498" i="32"/>
  <c r="M1539" i="32"/>
  <c r="L1261" i="32"/>
  <c r="N1447" i="32"/>
  <c r="M1255" i="32"/>
  <c r="M1239" i="32"/>
  <c r="N1375" i="32"/>
  <c r="N1319" i="32"/>
  <c r="M474" i="32"/>
  <c r="L376" i="32"/>
  <c r="L280" i="32"/>
  <c r="K1539" i="32"/>
  <c r="L599" i="32"/>
  <c r="K527" i="32"/>
  <c r="K475" i="32"/>
  <c r="K443" i="32"/>
  <c r="K379" i="32"/>
  <c r="L391" i="32"/>
  <c r="L375" i="32"/>
  <c r="K315" i="32"/>
  <c r="K283" i="32"/>
  <c r="K219" i="32"/>
  <c r="L247" i="32"/>
  <c r="L231" i="32"/>
  <c r="K155" i="32"/>
  <c r="K123" i="32"/>
  <c r="L988" i="32"/>
  <c r="L1116" i="32"/>
  <c r="L1244" i="32"/>
  <c r="L1372" i="32"/>
  <c r="K1048" i="32"/>
  <c r="K1446" i="32"/>
  <c r="N1431" i="32"/>
  <c r="L1141" i="32"/>
  <c r="M1151" i="32"/>
  <c r="M282" i="32"/>
  <c r="M130" i="32"/>
  <c r="L1188" i="32"/>
  <c r="K904" i="32"/>
  <c r="K1494" i="32"/>
  <c r="K1520" i="32"/>
  <c r="K1496" i="32"/>
  <c r="K1476" i="32"/>
  <c r="K1456" i="32"/>
  <c r="K1412" i="32"/>
  <c r="K1392" i="32"/>
  <c r="M1454" i="32"/>
  <c r="K1292" i="32"/>
  <c r="N1526" i="32"/>
  <c r="N1458" i="32"/>
  <c r="M1294" i="32"/>
  <c r="L1224" i="32"/>
  <c r="N1394" i="32"/>
  <c r="N1374" i="32"/>
  <c r="M1206" i="32"/>
  <c r="K1104" i="32"/>
  <c r="K1100" i="32"/>
  <c r="L1120" i="32"/>
  <c r="K1060" i="32"/>
  <c r="N1290" i="32"/>
  <c r="N1266" i="32"/>
  <c r="L1056" i="32"/>
  <c r="N1246" i="32"/>
  <c r="N1206" i="32"/>
  <c r="L972" i="32"/>
  <c r="L952" i="32"/>
  <c r="K908" i="32"/>
  <c r="N1130" i="32"/>
  <c r="K864" i="32"/>
  <c r="K832" i="32"/>
  <c r="L860" i="32"/>
  <c r="L828" i="32"/>
  <c r="L812" i="32"/>
  <c r="K672" i="32"/>
  <c r="K612" i="32"/>
  <c r="K484" i="32"/>
  <c r="K288" i="32"/>
  <c r="K144" i="32"/>
  <c r="L643" i="32"/>
  <c r="L579" i="32"/>
  <c r="L279" i="32"/>
  <c r="N337" i="32"/>
  <c r="M185" i="32"/>
  <c r="K95" i="32"/>
  <c r="L135" i="32"/>
  <c r="N1098" i="32"/>
  <c r="M946" i="32"/>
  <c r="L896" i="32"/>
  <c r="K856" i="32"/>
  <c r="N1066" i="32"/>
  <c r="M914" i="32"/>
  <c r="L864" i="32"/>
  <c r="K824" i="32"/>
  <c r="N1034" i="32"/>
  <c r="M882" i="32"/>
  <c r="L832" i="32"/>
  <c r="K792" i="32"/>
  <c r="N1002" i="32"/>
  <c r="M850" i="32"/>
  <c r="L800" i="32"/>
  <c r="K760" i="32"/>
  <c r="N970" i="32"/>
  <c r="M818" i="32"/>
  <c r="L768" i="32"/>
  <c r="K728" i="32"/>
  <c r="N938" i="32"/>
  <c r="M786" i="32"/>
  <c r="L736" i="32"/>
  <c r="K696" i="32"/>
  <c r="N906" i="32"/>
  <c r="M754" i="32"/>
  <c r="L704" i="32"/>
  <c r="K664" i="32"/>
  <c r="N874" i="32"/>
  <c r="M722" i="32"/>
  <c r="L672" i="32"/>
  <c r="K632" i="32"/>
  <c r="N842" i="32"/>
  <c r="M690" i="32"/>
  <c r="L640" i="32"/>
  <c r="K600" i="32"/>
  <c r="N810" i="32"/>
  <c r="M658" i="32"/>
  <c r="L608" i="32"/>
  <c r="K568" i="32"/>
  <c r="N778" i="32"/>
  <c r="M626" i="32"/>
  <c r="L576" i="32"/>
  <c r="K536" i="32"/>
  <c r="N746" i="32"/>
  <c r="M594" i="32"/>
  <c r="L544" i="32"/>
  <c r="K504" i="32"/>
  <c r="N714" i="32"/>
  <c r="M562" i="32"/>
  <c r="L512" i="32"/>
  <c r="K472" i="32"/>
  <c r="M530" i="32"/>
  <c r="N682" i="32"/>
  <c r="L480" i="32"/>
  <c r="K440" i="32"/>
  <c r="N650" i="32"/>
  <c r="M498" i="32"/>
  <c r="L448" i="32"/>
  <c r="K408" i="32"/>
  <c r="M466" i="32"/>
  <c r="N618" i="32"/>
  <c r="L416" i="32"/>
  <c r="K376" i="32"/>
  <c r="N586" i="32"/>
  <c r="M434" i="32"/>
  <c r="L384" i="32"/>
  <c r="K344" i="32"/>
  <c r="N554" i="32"/>
  <c r="M402" i="32"/>
  <c r="L352" i="32"/>
  <c r="K312" i="32"/>
  <c r="N522" i="32"/>
  <c r="M370" i="32"/>
  <c r="L320" i="32"/>
  <c r="K280" i="32"/>
  <c r="N490" i="32"/>
  <c r="M338" i="32"/>
  <c r="L288" i="32"/>
  <c r="K248" i="32"/>
  <c r="N458" i="32"/>
  <c r="M306" i="32"/>
  <c r="L256" i="32"/>
  <c r="K216" i="32"/>
  <c r="N426" i="32"/>
  <c r="M274" i="32"/>
  <c r="L224" i="32"/>
  <c r="K184" i="32"/>
  <c r="N394" i="32"/>
  <c r="M242" i="32"/>
  <c r="L192" i="32"/>
  <c r="K152" i="32"/>
  <c r="N362" i="32"/>
  <c r="M210" i="32"/>
  <c r="L160" i="32"/>
  <c r="K120" i="32"/>
  <c r="N338" i="32"/>
  <c r="M186" i="32"/>
  <c r="L136" i="32"/>
  <c r="K96" i="32"/>
  <c r="N318" i="32"/>
  <c r="M166" i="32"/>
  <c r="L116" i="32"/>
  <c r="K76" i="32"/>
  <c r="N298" i="32"/>
  <c r="M146" i="32"/>
  <c r="L96" i="32"/>
  <c r="K56" i="32"/>
  <c r="N274" i="32"/>
  <c r="M122" i="32"/>
  <c r="L72" i="32"/>
  <c r="K32" i="32"/>
  <c r="K1546" i="32"/>
  <c r="K1545" i="32"/>
  <c r="N1137" i="32"/>
  <c r="M985" i="32"/>
  <c r="K895" i="32"/>
  <c r="L935" i="32"/>
  <c r="N881" i="32"/>
  <c r="M729" i="32"/>
  <c r="K639" i="32"/>
  <c r="L679" i="32"/>
  <c r="N625" i="32"/>
  <c r="M473" i="32"/>
  <c r="K383" i="32"/>
  <c r="L423" i="32"/>
  <c r="N369" i="32"/>
  <c r="M217" i="32"/>
  <c r="K127" i="32"/>
  <c r="L167" i="32"/>
  <c r="L1467" i="32"/>
  <c r="K1427" i="32"/>
  <c r="M1517" i="32"/>
  <c r="K1426" i="32"/>
  <c r="M1501" i="32"/>
  <c r="L1451" i="32"/>
  <c r="K1411" i="32"/>
  <c r="K1410" i="32"/>
  <c r="M1485" i="32"/>
  <c r="L1435" i="32"/>
  <c r="K1395" i="32"/>
  <c r="K1394" i="32"/>
  <c r="L1419" i="32"/>
  <c r="K1379" i="32"/>
  <c r="M1469" i="32"/>
  <c r="K1378" i="32"/>
  <c r="L1403" i="32"/>
  <c r="M1453" i="32"/>
  <c r="K1363" i="32"/>
  <c r="K1362" i="32"/>
  <c r="M1437" i="32"/>
  <c r="L1387" i="32"/>
  <c r="K1347" i="32"/>
  <c r="K1346" i="32"/>
  <c r="M1421" i="32"/>
  <c r="L1371" i="32"/>
  <c r="K1331" i="32"/>
  <c r="K1330" i="32"/>
  <c r="M1405" i="32"/>
  <c r="L1355" i="32"/>
  <c r="K1315" i="32"/>
  <c r="K1314" i="32"/>
  <c r="N1541" i="32"/>
  <c r="M1389" i="32"/>
  <c r="L1339" i="32"/>
  <c r="K1299" i="32"/>
  <c r="K1298" i="32"/>
  <c r="N1525" i="32"/>
  <c r="M1373" i="32"/>
  <c r="K1283" i="32"/>
  <c r="L1323" i="32"/>
  <c r="K1282" i="32"/>
  <c r="N1509" i="32"/>
  <c r="M1357" i="32"/>
  <c r="K1267" i="32"/>
  <c r="L1307" i="32"/>
  <c r="K1266" i="32"/>
  <c r="N1493" i="32"/>
  <c r="K1251" i="32"/>
  <c r="L1291" i="32"/>
  <c r="M1341" i="32"/>
  <c r="K1250" i="32"/>
  <c r="N1477" i="32"/>
  <c r="K1235" i="32"/>
  <c r="L1275" i="32"/>
  <c r="M1325" i="32"/>
  <c r="K1234" i="32"/>
  <c r="N1461" i="32"/>
  <c r="M1309" i="32"/>
  <c r="K1219" i="32"/>
  <c r="L1259" i="32"/>
  <c r="N1445" i="32"/>
  <c r="M1293" i="32"/>
  <c r="K1203" i="32"/>
  <c r="L1243" i="32"/>
  <c r="N1429" i="32"/>
  <c r="K1187" i="32"/>
  <c r="M1277" i="32"/>
  <c r="L1227" i="32"/>
  <c r="N1413" i="32"/>
  <c r="M1261" i="32"/>
  <c r="K1171" i="32"/>
  <c r="L1211" i="32"/>
  <c r="N1397" i="32"/>
  <c r="M1245" i="32"/>
  <c r="K1155" i="32"/>
  <c r="L1195" i="32"/>
  <c r="N1381" i="32"/>
  <c r="M1229" i="32"/>
  <c r="K1139" i="32"/>
  <c r="L1179" i="32"/>
  <c r="N1365" i="32"/>
  <c r="K1123" i="32"/>
  <c r="L1163" i="32"/>
  <c r="M1213" i="32"/>
  <c r="N1349" i="32"/>
  <c r="K1107" i="32"/>
  <c r="L1147" i="32"/>
  <c r="M1197" i="32"/>
  <c r="N1333" i="32"/>
  <c r="M1181" i="32"/>
  <c r="K1091" i="32"/>
  <c r="L1131" i="32"/>
  <c r="N1317" i="32"/>
  <c r="M1165" i="32"/>
  <c r="K1075" i="32"/>
  <c r="L1115" i="32"/>
  <c r="N1301" i="32"/>
  <c r="M1149" i="32"/>
  <c r="K1059" i="32"/>
  <c r="L1099" i="32"/>
  <c r="N1285" i="32"/>
  <c r="M1133" i="32"/>
  <c r="K1043" i="32"/>
  <c r="L1083" i="32"/>
  <c r="N1269" i="32"/>
  <c r="M1117" i="32"/>
  <c r="K1027" i="32"/>
  <c r="L1067" i="32"/>
  <c r="N1253" i="32"/>
  <c r="M1101" i="32"/>
  <c r="K1011" i="32"/>
  <c r="L1051" i="32"/>
  <c r="N1237" i="32"/>
  <c r="M1085" i="32"/>
  <c r="K995" i="32"/>
  <c r="L1035" i="32"/>
  <c r="N1221" i="32"/>
  <c r="M1069" i="32"/>
  <c r="K979" i="32"/>
  <c r="L1019" i="32"/>
  <c r="N1205" i="32"/>
  <c r="M1053" i="32"/>
  <c r="K963" i="32"/>
  <c r="L1003" i="32"/>
  <c r="N1185" i="32"/>
  <c r="M1033" i="32"/>
  <c r="K943" i="32"/>
  <c r="L983" i="32"/>
  <c r="N1165" i="32"/>
  <c r="M1013" i="32"/>
  <c r="K923" i="32"/>
  <c r="L963" i="32"/>
  <c r="N1149" i="32"/>
  <c r="M997" i="32"/>
  <c r="K907" i="32"/>
  <c r="L947" i="32"/>
  <c r="N1129" i="32"/>
  <c r="M977" i="32"/>
  <c r="K887" i="32"/>
  <c r="L927" i="32"/>
  <c r="N1113" i="32"/>
  <c r="M961" i="32"/>
  <c r="K871" i="32"/>
  <c r="L911" i="32"/>
  <c r="N1081" i="32"/>
  <c r="M929" i="32"/>
  <c r="K839" i="32"/>
  <c r="L879" i="32"/>
  <c r="N1049" i="32"/>
  <c r="M897" i="32"/>
  <c r="K807" i="32"/>
  <c r="L847" i="32"/>
  <c r="N1017" i="32"/>
  <c r="M865" i="32"/>
  <c r="K775" i="32"/>
  <c r="L815" i="32"/>
  <c r="M833" i="32"/>
  <c r="N985" i="32"/>
  <c r="K743" i="32"/>
  <c r="L783" i="32"/>
  <c r="N953" i="32"/>
  <c r="M801" i="32"/>
  <c r="K711" i="32"/>
  <c r="L751" i="32"/>
  <c r="N921" i="32"/>
  <c r="M769" i="32"/>
  <c r="K679" i="32"/>
  <c r="L719" i="32"/>
  <c r="N889" i="32"/>
  <c r="M737" i="32"/>
  <c r="K647" i="32"/>
  <c r="L687" i="32"/>
  <c r="N857" i="32"/>
  <c r="M705" i="32"/>
  <c r="K615" i="32"/>
  <c r="L655" i="32"/>
  <c r="N825" i="32"/>
  <c r="M673" i="32"/>
  <c r="K583" i="32"/>
  <c r="L623" i="32"/>
  <c r="N793" i="32"/>
  <c r="M641" i="32"/>
  <c r="K551" i="32"/>
  <c r="L591" i="32"/>
  <c r="N761" i="32"/>
  <c r="M609" i="32"/>
  <c r="K519" i="32"/>
  <c r="L559" i="32"/>
  <c r="N729" i="32"/>
  <c r="M577" i="32"/>
  <c r="K487" i="32"/>
  <c r="L527" i="32"/>
  <c r="N697" i="32"/>
  <c r="M545" i="32"/>
  <c r="K455" i="32"/>
  <c r="L495" i="32"/>
  <c r="N665" i="32"/>
  <c r="M513" i="32"/>
  <c r="K423" i="32"/>
  <c r="L463" i="32"/>
  <c r="N633" i="32"/>
  <c r="M481" i="32"/>
  <c r="K391" i="32"/>
  <c r="L431" i="32"/>
  <c r="N601" i="32"/>
  <c r="M449" i="32"/>
  <c r="K359" i="32"/>
  <c r="L399" i="32"/>
  <c r="N569" i="32"/>
  <c r="M417" i="32"/>
  <c r="K327" i="32"/>
  <c r="L367" i="32"/>
  <c r="N537" i="32"/>
  <c r="M385" i="32"/>
  <c r="K295" i="32"/>
  <c r="L335" i="32"/>
  <c r="N505" i="32"/>
  <c r="M353" i="32"/>
  <c r="K263" i="32"/>
  <c r="L303" i="32"/>
  <c r="N473" i="32"/>
  <c r="M321" i="32"/>
  <c r="L271" i="32"/>
  <c r="K231" i="32"/>
  <c r="N441" i="32"/>
  <c r="M289" i="32"/>
  <c r="L239" i="32"/>
  <c r="K199" i="32"/>
  <c r="N409" i="32"/>
  <c r="M257" i="32"/>
  <c r="L207" i="32"/>
  <c r="K167" i="32"/>
  <c r="N377" i="32"/>
  <c r="M225" i="32"/>
  <c r="L175" i="32"/>
  <c r="K135" i="32"/>
  <c r="N349" i="32"/>
  <c r="M197" i="32"/>
  <c r="L147" i="32"/>
  <c r="K107" i="32"/>
  <c r="N329" i="32"/>
  <c r="M177" i="32"/>
  <c r="L127" i="32"/>
  <c r="K87" i="32"/>
  <c r="N309" i="32"/>
  <c r="M157" i="32"/>
  <c r="L107" i="32"/>
  <c r="K67" i="32"/>
  <c r="N285" i="32"/>
  <c r="M133" i="32"/>
  <c r="L83" i="32"/>
  <c r="K43" i="32"/>
  <c r="N265" i="32"/>
  <c r="M113" i="32"/>
  <c r="L63" i="32"/>
  <c r="K23" i="32"/>
  <c r="M1312" i="32"/>
  <c r="N1464" i="32"/>
  <c r="L1262" i="32"/>
  <c r="K1222" i="32"/>
  <c r="L1260" i="32"/>
  <c r="N1444" i="32"/>
  <c r="M1292" i="32"/>
  <c r="L1242" i="32"/>
  <c r="K1202" i="32"/>
  <c r="N1424" i="32"/>
  <c r="M1272" i="32"/>
  <c r="L1222" i="32"/>
  <c r="K1182" i="32"/>
  <c r="K1181" i="32"/>
  <c r="N1408" i="32"/>
  <c r="M1256" i="32"/>
  <c r="L1206" i="32"/>
  <c r="K1166" i="32"/>
  <c r="K1165" i="32"/>
  <c r="N1388" i="32"/>
  <c r="M1236" i="32"/>
  <c r="L1186" i="32"/>
  <c r="K1146" i="32"/>
  <c r="M1220" i="32"/>
  <c r="N1372" i="32"/>
  <c r="L1170" i="32"/>
  <c r="K1130" i="32"/>
  <c r="N1356" i="32"/>
  <c r="M1204" i="32"/>
  <c r="L1154" i="32"/>
  <c r="K1114" i="32"/>
  <c r="M1188" i="32"/>
  <c r="L1138" i="32"/>
  <c r="N1340" i="32"/>
  <c r="K1098" i="32"/>
  <c r="N1320" i="32"/>
  <c r="M1168" i="32"/>
  <c r="L1118" i="32"/>
  <c r="K1078" i="32"/>
  <c r="N1300" i="32"/>
  <c r="M1148" i="32"/>
  <c r="L1098" i="32"/>
  <c r="K1058" i="32"/>
  <c r="N1284" i="32"/>
  <c r="M1132" i="32"/>
  <c r="L1082" i="32"/>
  <c r="K1042" i="32"/>
  <c r="N1264" i="32"/>
  <c r="M1112" i="32"/>
  <c r="L1062" i="32"/>
  <c r="K1022" i="32"/>
  <c r="M1096" i="32"/>
  <c r="N1248" i="32"/>
  <c r="L1046" i="32"/>
  <c r="K1006" i="32"/>
  <c r="M1080" i="32"/>
  <c r="N1232" i="32"/>
  <c r="L1030" i="32"/>
  <c r="K990" i="32"/>
  <c r="M1064" i="32"/>
  <c r="N1216" i="32"/>
  <c r="L1014" i="32"/>
  <c r="K974" i="32"/>
  <c r="M1048" i="32"/>
  <c r="N1200" i="32"/>
  <c r="L998" i="32"/>
  <c r="K958" i="32"/>
  <c r="M1032" i="32"/>
  <c r="N1184" i="32"/>
  <c r="L982" i="32"/>
  <c r="K942" i="32"/>
  <c r="M1016" i="32"/>
  <c r="N1168" i="32"/>
  <c r="L966" i="32"/>
  <c r="K926" i="32"/>
  <c r="M1000" i="32"/>
  <c r="N1152" i="32"/>
  <c r="L950" i="32"/>
  <c r="K910" i="32"/>
  <c r="M984" i="32"/>
  <c r="N1136" i="32"/>
  <c r="L934" i="32"/>
  <c r="K894" i="32"/>
  <c r="M968" i="32"/>
  <c r="N1120" i="32"/>
  <c r="L918" i="32"/>
  <c r="K878" i="32"/>
  <c r="M952" i="32"/>
  <c r="N1104" i="32"/>
  <c r="L902" i="32"/>
  <c r="K862" i="32"/>
  <c r="M936" i="32"/>
  <c r="N1088" i="32"/>
  <c r="L886" i="32"/>
  <c r="K846" i="32"/>
  <c r="M920" i="32"/>
  <c r="N1072" i="32"/>
  <c r="L870" i="32"/>
  <c r="K830" i="32"/>
  <c r="M904" i="32"/>
  <c r="N1056" i="32"/>
  <c r="L854" i="32"/>
  <c r="K814" i="32"/>
  <c r="M888" i="32"/>
  <c r="N1040" i="32"/>
  <c r="L838" i="32"/>
  <c r="K798" i="32"/>
  <c r="M872" i="32"/>
  <c r="N1024" i="32"/>
  <c r="L822" i="32"/>
  <c r="K782" i="32"/>
  <c r="N1008" i="32"/>
  <c r="M856" i="32"/>
  <c r="L806" i="32"/>
  <c r="K766" i="32"/>
  <c r="N992" i="32"/>
  <c r="M840" i="32"/>
  <c r="L790" i="32"/>
  <c r="K750" i="32"/>
  <c r="N976" i="32"/>
  <c r="M824" i="32"/>
  <c r="L774" i="32"/>
  <c r="K734" i="32"/>
  <c r="N960" i="32"/>
  <c r="M808" i="32"/>
  <c r="L758" i="32"/>
  <c r="K718" i="32"/>
  <c r="N944" i="32"/>
  <c r="M792" i="32"/>
  <c r="L742" i="32"/>
  <c r="K702" i="32"/>
  <c r="N928" i="32"/>
  <c r="M776" i="32"/>
  <c r="L726" i="32"/>
  <c r="K686" i="32"/>
  <c r="N912" i="32"/>
  <c r="M760" i="32"/>
  <c r="L710" i="32"/>
  <c r="K670" i="32"/>
  <c r="N896" i="32"/>
  <c r="M744" i="32"/>
  <c r="L694" i="32"/>
  <c r="K654" i="32"/>
  <c r="N880" i="32"/>
  <c r="M728" i="32"/>
  <c r="L678" i="32"/>
  <c r="K638" i="32"/>
  <c r="N864" i="32"/>
  <c r="M712" i="32"/>
  <c r="L662" i="32"/>
  <c r="K622" i="32"/>
  <c r="N848" i="32"/>
  <c r="M696" i="32"/>
  <c r="L646" i="32"/>
  <c r="K606" i="32"/>
  <c r="N832" i="32"/>
  <c r="M680" i="32"/>
  <c r="L630" i="32"/>
  <c r="K590" i="32"/>
  <c r="N816" i="32"/>
  <c r="M664" i="32"/>
  <c r="L614" i="32"/>
  <c r="K574" i="32"/>
  <c r="N800" i="32"/>
  <c r="M648" i="32"/>
  <c r="L598" i="32"/>
  <c r="K558" i="32"/>
  <c r="N784" i="32"/>
  <c r="M632" i="32"/>
  <c r="K542" i="32"/>
  <c r="L582" i="32"/>
  <c r="N768" i="32"/>
  <c r="M616" i="32"/>
  <c r="K526" i="32"/>
  <c r="L566" i="32"/>
  <c r="N752" i="32"/>
  <c r="M600" i="32"/>
  <c r="L550" i="32"/>
  <c r="K510" i="32"/>
  <c r="N736" i="32"/>
  <c r="M584" i="32"/>
  <c r="K494" i="32"/>
  <c r="L534" i="32"/>
  <c r="N720" i="32"/>
  <c r="M568" i="32"/>
  <c r="L518" i="32"/>
  <c r="K478" i="32"/>
  <c r="N704" i="32"/>
  <c r="M552" i="32"/>
  <c r="L502" i="32"/>
  <c r="K462" i="32"/>
  <c r="N688" i="32"/>
  <c r="M536" i="32"/>
  <c r="L486" i="32"/>
  <c r="K446" i="32"/>
  <c r="N672" i="32"/>
  <c r="M520" i="32"/>
  <c r="L470" i="32"/>
  <c r="K430" i="32"/>
  <c r="N656" i="32"/>
  <c r="M504" i="32"/>
  <c r="L454" i="32"/>
  <c r="K414" i="32"/>
  <c r="N640" i="32"/>
  <c r="M488" i="32"/>
  <c r="L438" i="32"/>
  <c r="K398" i="32"/>
  <c r="N624" i="32"/>
  <c r="M472" i="32"/>
  <c r="L422" i="32"/>
  <c r="K382" i="32"/>
  <c r="N608" i="32"/>
  <c r="M456" i="32"/>
  <c r="K366" i="32"/>
  <c r="L406" i="32"/>
  <c r="N592" i="32"/>
  <c r="M440" i="32"/>
  <c r="L390" i="32"/>
  <c r="K350" i="32"/>
  <c r="N576" i="32"/>
  <c r="M424" i="32"/>
  <c r="L374" i="32"/>
  <c r="K334" i="32"/>
  <c r="N560" i="32"/>
  <c r="M408" i="32"/>
  <c r="L358" i="32"/>
  <c r="K318" i="32"/>
  <c r="N544" i="32"/>
  <c r="M392" i="32"/>
  <c r="K302" i="32"/>
  <c r="L342" i="32"/>
  <c r="N528" i="32"/>
  <c r="M376" i="32"/>
  <c r="L326" i="32"/>
  <c r="K286" i="32"/>
  <c r="N512" i="32"/>
  <c r="M360" i="32"/>
  <c r="L310" i="32"/>
  <c r="K270" i="32"/>
  <c r="N496" i="32"/>
  <c r="M344" i="32"/>
  <c r="L294" i="32"/>
  <c r="K254" i="32"/>
  <c r="N480" i="32"/>
  <c r="M328" i="32"/>
  <c r="L278" i="32"/>
  <c r="K238" i="32"/>
  <c r="N464" i="32"/>
  <c r="M312" i="32"/>
  <c r="L262" i="32"/>
  <c r="K222" i="32"/>
  <c r="M296" i="32"/>
  <c r="N448" i="32"/>
  <c r="L246" i="32"/>
  <c r="K206" i="32"/>
  <c r="N432" i="32"/>
  <c r="M280" i="32"/>
  <c r="L230" i="32"/>
  <c r="K190" i="32"/>
  <c r="N416" i="32"/>
  <c r="M264" i="32"/>
  <c r="L214" i="32"/>
  <c r="K174" i="32"/>
  <c r="N400" i="32"/>
  <c r="M248" i="32"/>
  <c r="L198" i="32"/>
  <c r="K158" i="32"/>
  <c r="M232" i="32"/>
  <c r="N384" i="32"/>
  <c r="L182" i="32"/>
  <c r="K142" i="32"/>
  <c r="N368" i="32"/>
  <c r="M216" i="32"/>
  <c r="L166" i="32"/>
  <c r="K126" i="32"/>
  <c r="N352" i="32"/>
  <c r="M200" i="32"/>
  <c r="L150" i="32"/>
  <c r="K110" i="32"/>
  <c r="N336" i="32"/>
  <c r="M184" i="32"/>
  <c r="L134" i="32"/>
  <c r="K94" i="32"/>
  <c r="M168" i="32"/>
  <c r="N320" i="32"/>
  <c r="L118" i="32"/>
  <c r="K78" i="32"/>
  <c r="N304" i="32"/>
  <c r="M152" i="32"/>
  <c r="L102" i="32"/>
  <c r="K62" i="32"/>
  <c r="N288" i="32"/>
  <c r="M136" i="32"/>
  <c r="L86" i="32"/>
  <c r="K46" i="32"/>
  <c r="N272" i="32"/>
  <c r="M120" i="32"/>
  <c r="L70" i="32"/>
  <c r="K30" i="32"/>
  <c r="N262" i="32"/>
  <c r="M110" i="32"/>
  <c r="K20" i="32"/>
  <c r="L60" i="32"/>
  <c r="M1280" i="32"/>
  <c r="N1432" i="32"/>
  <c r="L1230" i="32"/>
  <c r="K1190" i="32"/>
  <c r="L1228" i="32"/>
  <c r="N614" i="32"/>
  <c r="M462" i="32"/>
  <c r="L412" i="32"/>
  <c r="K372" i="32"/>
  <c r="N358" i="32"/>
  <c r="M206" i="32"/>
  <c r="K116" i="32"/>
  <c r="L156" i="32"/>
  <c r="N1519" i="32"/>
  <c r="M1367" i="32"/>
  <c r="L1317" i="32"/>
  <c r="K1277" i="32"/>
  <c r="N1371" i="32"/>
  <c r="M1219" i="32"/>
  <c r="K1129" i="32"/>
  <c r="L1169" i="32"/>
  <c r="N1339" i="32"/>
  <c r="M1187" i="32"/>
  <c r="K1097" i="32"/>
  <c r="L1137" i="32"/>
  <c r="N1243" i="32"/>
  <c r="M1091" i="32"/>
  <c r="K1001" i="32"/>
  <c r="L1041" i="32"/>
  <c r="N1191" i="32"/>
  <c r="L989" i="32"/>
  <c r="K949" i="32"/>
  <c r="M1039" i="32"/>
  <c r="N1135" i="32"/>
  <c r="M983" i="32"/>
  <c r="L933" i="32"/>
  <c r="K893" i="32"/>
  <c r="N1103" i="32"/>
  <c r="M951" i="32"/>
  <c r="L901" i="32"/>
  <c r="K861" i="32"/>
  <c r="N1047" i="32"/>
  <c r="M895" i="32"/>
  <c r="L845" i="32"/>
  <c r="K805" i="32"/>
  <c r="N1007" i="32"/>
  <c r="M855" i="32"/>
  <c r="L805" i="32"/>
  <c r="K765" i="32"/>
  <c r="N979" i="32"/>
  <c r="M827" i="32"/>
  <c r="K737" i="32"/>
  <c r="L777" i="32"/>
  <c r="N943" i="32"/>
  <c r="M791" i="32"/>
  <c r="L741" i="32"/>
  <c r="K701" i="32"/>
  <c r="N903" i="32"/>
  <c r="M751" i="32"/>
  <c r="L701" i="32"/>
  <c r="K661" i="32"/>
  <c r="N902" i="32"/>
  <c r="K660" i="32"/>
  <c r="N867" i="32"/>
  <c r="M715" i="32"/>
  <c r="K625" i="32"/>
  <c r="L665" i="32"/>
  <c r="M714" i="32"/>
  <c r="L664" i="32"/>
  <c r="N823" i="32"/>
  <c r="M671" i="32"/>
  <c r="K581" i="32"/>
  <c r="L621" i="32"/>
  <c r="N822" i="32"/>
  <c r="L620" i="32"/>
  <c r="N783" i="32"/>
  <c r="L581" i="32"/>
  <c r="M631" i="32"/>
  <c r="K541" i="32"/>
  <c r="N751" i="32"/>
  <c r="L549" i="32"/>
  <c r="M599" i="32"/>
  <c r="K509" i="32"/>
  <c r="N719" i="32"/>
  <c r="M567" i="32"/>
  <c r="L517" i="32"/>
  <c r="K477" i="32"/>
  <c r="N691" i="32"/>
  <c r="L489" i="32"/>
  <c r="M539" i="32"/>
  <c r="K449" i="32"/>
  <c r="N689" i="32"/>
  <c r="N690" i="32"/>
  <c r="M537" i="32"/>
  <c r="L488" i="32"/>
  <c r="K447" i="32"/>
  <c r="M538" i="32"/>
  <c r="N659" i="32"/>
  <c r="L457" i="32"/>
  <c r="M507" i="32"/>
  <c r="K417" i="32"/>
  <c r="N658" i="32"/>
  <c r="M506" i="32"/>
  <c r="L456" i="32"/>
  <c r="N615" i="32"/>
  <c r="L413" i="32"/>
  <c r="M463" i="32"/>
  <c r="K373" i="32"/>
  <c r="N567" i="32"/>
  <c r="M415" i="32"/>
  <c r="L365" i="32"/>
  <c r="K325" i="32"/>
  <c r="N515" i="32"/>
  <c r="M363" i="32"/>
  <c r="L313" i="32"/>
  <c r="K273" i="32"/>
  <c r="N513" i="32"/>
  <c r="M361" i="32"/>
  <c r="K271" i="32"/>
  <c r="N467" i="32"/>
  <c r="M315" i="32"/>
  <c r="L265" i="32"/>
  <c r="K225" i="32"/>
  <c r="N465" i="32"/>
  <c r="M313" i="32"/>
  <c r="K223" i="32"/>
  <c r="N423" i="32"/>
  <c r="L221" i="32"/>
  <c r="M271" i="32"/>
  <c r="K181" i="32"/>
  <c r="N375" i="32"/>
  <c r="L173" i="32"/>
  <c r="M223" i="32"/>
  <c r="K133" i="32"/>
  <c r="N374" i="32"/>
  <c r="M222" i="32"/>
  <c r="L172" i="32"/>
  <c r="N343" i="32"/>
  <c r="L141" i="32"/>
  <c r="M191" i="32"/>
  <c r="K101" i="32"/>
  <c r="N319" i="32"/>
  <c r="M167" i="32"/>
  <c r="L117" i="32"/>
  <c r="K77" i="32"/>
  <c r="N287" i="32"/>
  <c r="M135" i="32"/>
  <c r="L85" i="32"/>
  <c r="K45" i="32"/>
  <c r="M1403" i="32"/>
  <c r="K1313" i="32"/>
  <c r="L1353" i="32"/>
  <c r="N1523" i="32"/>
  <c r="M1371" i="32"/>
  <c r="K1281" i="32"/>
  <c r="L1321" i="32"/>
  <c r="N1487" i="32"/>
  <c r="M1335" i="32"/>
  <c r="L1285" i="32"/>
  <c r="K1245" i="32"/>
  <c r="N1451" i="32"/>
  <c r="M1299" i="32"/>
  <c r="K1209" i="32"/>
  <c r="L1249" i="32"/>
  <c r="K1208" i="32"/>
  <c r="N1419" i="32"/>
  <c r="M1267" i="32"/>
  <c r="K1177" i="32"/>
  <c r="L1217" i="32"/>
  <c r="N1387" i="32"/>
  <c r="M1235" i="32"/>
  <c r="K1145" i="32"/>
  <c r="L1185" i="32"/>
  <c r="K1144" i="32"/>
  <c r="N1307" i="32"/>
  <c r="M1155" i="32"/>
  <c r="K1065" i="32"/>
  <c r="L1105" i="32"/>
  <c r="N1287" i="32"/>
  <c r="M1135" i="32"/>
  <c r="L1085" i="32"/>
  <c r="K1045" i="32"/>
  <c r="N1263" i="32"/>
  <c r="M1111" i="32"/>
  <c r="L1061" i="32"/>
  <c r="K1021" i="32"/>
  <c r="N1239" i="32"/>
  <c r="M1087" i="32"/>
  <c r="L1037" i="32"/>
  <c r="K997" i="32"/>
  <c r="L1036" i="32"/>
  <c r="N1215" i="32"/>
  <c r="M1063" i="32"/>
  <c r="L1013" i="32"/>
  <c r="K973" i="32"/>
  <c r="N1195" i="32"/>
  <c r="M1043" i="32"/>
  <c r="K953" i="32"/>
  <c r="L993" i="32"/>
  <c r="K952" i="32"/>
  <c r="N1171" i="32"/>
  <c r="M1019" i="32"/>
  <c r="K929" i="32"/>
  <c r="L969" i="32"/>
  <c r="N1147" i="32"/>
  <c r="M995" i="32"/>
  <c r="K905" i="32"/>
  <c r="L945" i="32"/>
  <c r="N1127" i="32"/>
  <c r="M975" i="32"/>
  <c r="L925" i="32"/>
  <c r="K885" i="32"/>
  <c r="N1091" i="32"/>
  <c r="M939" i="32"/>
  <c r="K849" i="32"/>
  <c r="L889" i="32"/>
  <c r="N1071" i="32"/>
  <c r="M919" i="32"/>
  <c r="L869" i="32"/>
  <c r="K829" i="32"/>
  <c r="N1051" i="32"/>
  <c r="M899" i="32"/>
  <c r="K809" i="32"/>
  <c r="L849" i="32"/>
  <c r="N1027" i="32"/>
  <c r="M875" i="32"/>
  <c r="K785" i="32"/>
  <c r="L825" i="32"/>
  <c r="N995" i="32"/>
  <c r="M843" i="32"/>
  <c r="K753" i="32"/>
  <c r="L793" i="32"/>
  <c r="N959" i="32"/>
  <c r="L757" i="32"/>
  <c r="M807" i="32"/>
  <c r="K717" i="32"/>
  <c r="N931" i="32"/>
  <c r="M779" i="32"/>
  <c r="K689" i="32"/>
  <c r="L729" i="32"/>
  <c r="M778" i="32"/>
  <c r="L728" i="32"/>
  <c r="N907" i="32"/>
  <c r="M755" i="32"/>
  <c r="K665" i="32"/>
  <c r="L705" i="32"/>
  <c r="N879" i="32"/>
  <c r="M727" i="32"/>
  <c r="L677" i="32"/>
  <c r="K637" i="32"/>
  <c r="N847" i="32"/>
  <c r="M695" i="32"/>
  <c r="L645" i="32"/>
  <c r="K605" i="32"/>
  <c r="N827" i="32"/>
  <c r="M675" i="32"/>
  <c r="L625" i="32"/>
  <c r="K585" i="32"/>
  <c r="N803" i="32"/>
  <c r="M651" i="32"/>
  <c r="L601" i="32"/>
  <c r="K561" i="32"/>
  <c r="M650" i="32"/>
  <c r="L600" i="32"/>
  <c r="N771" i="32"/>
  <c r="M619" i="32"/>
  <c r="L569" i="32"/>
  <c r="K529" i="32"/>
  <c r="N770" i="32"/>
  <c r="L568" i="32"/>
  <c r="N739" i="32"/>
  <c r="M587" i="32"/>
  <c r="L537" i="32"/>
  <c r="K497" i="32"/>
  <c r="N738" i="32"/>
  <c r="L536" i="32"/>
  <c r="N703" i="32"/>
  <c r="M551" i="32"/>
  <c r="L501" i="32"/>
  <c r="K461" i="32"/>
  <c r="N671" i="32"/>
  <c r="M519" i="32"/>
  <c r="L469" i="32"/>
  <c r="K429" i="32"/>
  <c r="N639" i="32"/>
  <c r="M487" i="32"/>
  <c r="L437" i="32"/>
  <c r="K397" i="32"/>
  <c r="N619" i="32"/>
  <c r="M467" i="32"/>
  <c r="L417" i="32"/>
  <c r="K377" i="32"/>
  <c r="N595" i="32"/>
  <c r="L393" i="32"/>
  <c r="M443" i="32"/>
  <c r="K353" i="32"/>
  <c r="N571" i="32"/>
  <c r="M419" i="32"/>
  <c r="L369" i="32"/>
  <c r="K329" i="32"/>
  <c r="N547" i="32"/>
  <c r="M395" i="32"/>
  <c r="L345" i="32"/>
  <c r="K305" i="32"/>
  <c r="N545" i="32"/>
  <c r="M393" i="32"/>
  <c r="L343" i="32"/>
  <c r="N527" i="32"/>
  <c r="M375" i="32"/>
  <c r="L325" i="32"/>
  <c r="K285" i="32"/>
  <c r="N499" i="32"/>
  <c r="L297" i="32"/>
  <c r="M347" i="32"/>
  <c r="K257" i="32"/>
  <c r="N498" i="32"/>
  <c r="L296" i="32"/>
  <c r="M346" i="32"/>
  <c r="N475" i="32"/>
  <c r="M323" i="32"/>
  <c r="L273" i="32"/>
  <c r="K233" i="32"/>
  <c r="N451" i="32"/>
  <c r="M299" i="32"/>
  <c r="L249" i="32"/>
  <c r="K209" i="32"/>
  <c r="N450" i="32"/>
  <c r="M298" i="32"/>
  <c r="L248" i="32"/>
  <c r="N427" i="32"/>
  <c r="M275" i="32"/>
  <c r="L225" i="32"/>
  <c r="K185" i="32"/>
  <c r="N403" i="32"/>
  <c r="M251" i="32"/>
  <c r="L201" i="32"/>
  <c r="K161" i="32"/>
  <c r="N379" i="32"/>
  <c r="M227" i="32"/>
  <c r="L177" i="32"/>
  <c r="K137" i="32"/>
  <c r="N347" i="32"/>
  <c r="M195" i="32"/>
  <c r="L145" i="32"/>
  <c r="K105" i="32"/>
  <c r="N346" i="32"/>
  <c r="M194" i="32"/>
  <c r="N307" i="32"/>
  <c r="M155" i="32"/>
  <c r="L105" i="32"/>
  <c r="K65" i="32"/>
  <c r="N275" i="32"/>
  <c r="M123" i="32"/>
  <c r="L73" i="32"/>
  <c r="K33" i="32"/>
  <c r="K1537" i="32"/>
  <c r="K1535" i="32"/>
  <c r="K1513" i="32"/>
  <c r="K1517" i="32"/>
  <c r="K1515" i="32"/>
  <c r="L1533" i="32"/>
  <c r="K1493" i="32"/>
  <c r="L1513" i="32"/>
  <c r="K1473" i="32"/>
  <c r="M1543" i="32"/>
  <c r="L1493" i="32"/>
  <c r="K1453" i="32"/>
  <c r="M1519" i="32"/>
  <c r="L1469" i="32"/>
  <c r="K1429" i="32"/>
  <c r="M1499" i="32"/>
  <c r="K1409" i="32"/>
  <c r="L1449" i="32"/>
  <c r="M1479" i="32"/>
  <c r="L1429" i="32"/>
  <c r="K1389" i="32"/>
  <c r="M1451" i="32"/>
  <c r="K1361" i="32"/>
  <c r="L1401" i="32"/>
  <c r="M1423" i="32"/>
  <c r="L1373" i="32"/>
  <c r="K1333" i="32"/>
  <c r="N1551" i="32"/>
  <c r="M1399" i="32"/>
  <c r="L1349" i="32"/>
  <c r="K1309" i="32"/>
  <c r="K1455" i="32"/>
  <c r="K1471" i="32"/>
  <c r="L1511" i="32"/>
  <c r="L1495" i="32"/>
  <c r="M1537" i="32"/>
  <c r="M1017" i="32"/>
  <c r="M953" i="32"/>
  <c r="M949" i="32"/>
  <c r="M937" i="32"/>
  <c r="M921" i="32"/>
  <c r="M917" i="32"/>
  <c r="M885" i="32"/>
  <c r="M873" i="32"/>
  <c r="M853" i="32"/>
  <c r="M841" i="32"/>
  <c r="M825" i="32"/>
  <c r="M821" i="32"/>
  <c r="M789" i="32"/>
  <c r="M777" i="32"/>
  <c r="M761" i="32"/>
  <c r="M757" i="32"/>
  <c r="L1538" i="32"/>
  <c r="L1494" i="32"/>
  <c r="L1486" i="32"/>
  <c r="L1470" i="32"/>
  <c r="L1450" i="32"/>
  <c r="L1434" i="32"/>
  <c r="L1418" i="32"/>
  <c r="L1402" i="32"/>
  <c r="L1386" i="32"/>
  <c r="L1370" i="32"/>
  <c r="L1354" i="32"/>
  <c r="L1342" i="32"/>
  <c r="N1540" i="32"/>
  <c r="L1326" i="32"/>
  <c r="N1524" i="32"/>
  <c r="L1310" i="32"/>
  <c r="M1356" i="32"/>
  <c r="L1294" i="32"/>
  <c r="M1340" i="32"/>
  <c r="L1278" i="32"/>
  <c r="M1324" i="32"/>
  <c r="M1152" i="32"/>
  <c r="L1204" i="32"/>
  <c r="L1332" i="32"/>
  <c r="K1538" i="32"/>
  <c r="M1311" i="32"/>
  <c r="M1295" i="32"/>
  <c r="L1221" i="32"/>
  <c r="L1205" i="32"/>
  <c r="N1391" i="32"/>
  <c r="K1077" i="32"/>
  <c r="L424" i="32"/>
  <c r="M426" i="32"/>
  <c r="M414" i="32"/>
  <c r="M394" i="32"/>
  <c r="M362" i="32"/>
  <c r="M330" i="32"/>
  <c r="M270" i="32"/>
  <c r="M250" i="32"/>
  <c r="K623" i="32"/>
  <c r="K559" i="32"/>
  <c r="L567" i="32"/>
  <c r="L535" i="32"/>
  <c r="L515" i="32"/>
  <c r="L483" i="32"/>
  <c r="K415" i="32"/>
  <c r="L419" i="32"/>
  <c r="K351" i="32"/>
  <c r="K335" i="32"/>
  <c r="L355" i="32"/>
  <c r="L323" i="32"/>
  <c r="L259" i="32"/>
  <c r="K207" i="32"/>
  <c r="K191" i="32"/>
  <c r="L195" i="32"/>
  <c r="L163" i="32"/>
  <c r="K115" i="32"/>
  <c r="K19" i="32"/>
  <c r="L1020" i="32"/>
  <c r="L1276" i="32"/>
  <c r="L1404" i="32"/>
  <c r="L1532" i="32"/>
  <c r="L1537" i="32"/>
  <c r="K1189" i="32"/>
  <c r="L1157" i="32"/>
  <c r="M1191" i="32"/>
  <c r="N1303" i="32"/>
  <c r="N594" i="32"/>
  <c r="N466" i="32"/>
  <c r="N434" i="32"/>
  <c r="N282" i="32"/>
  <c r="L1220" i="32"/>
  <c r="L1348" i="32"/>
  <c r="L1476" i="32"/>
  <c r="K1470" i="32"/>
  <c r="K1534" i="32"/>
  <c r="K1516" i="32"/>
  <c r="L1536" i="32"/>
  <c r="K1472" i="32"/>
  <c r="L1496" i="32"/>
  <c r="M1538" i="32"/>
  <c r="K1436" i="32"/>
  <c r="M1502" i="32"/>
  <c r="L1432" i="32"/>
  <c r="K1360" i="32"/>
  <c r="K1316" i="32"/>
  <c r="M1402" i="32"/>
  <c r="M1382" i="32"/>
  <c r="K1280" i="32"/>
  <c r="K1276" i="32"/>
  <c r="N1486" i="32"/>
  <c r="M1326" i="32"/>
  <c r="K1216" i="32"/>
  <c r="M1298" i="32"/>
  <c r="N1446" i="32"/>
  <c r="M1278" i="32"/>
  <c r="M1274" i="32"/>
  <c r="N1422" i="32"/>
  <c r="M1254" i="32"/>
  <c r="K1152" i="32"/>
  <c r="K1148" i="32"/>
  <c r="M1234" i="32"/>
  <c r="L1168" i="32"/>
  <c r="N1358" i="32"/>
  <c r="L1144" i="32"/>
  <c r="M1190" i="32"/>
  <c r="N1338" i="32"/>
  <c r="M1170" i="32"/>
  <c r="N1318" i="32"/>
  <c r="L1104" i="32"/>
  <c r="M1150" i="32"/>
  <c r="K1044" i="32"/>
  <c r="K1024" i="32"/>
  <c r="K1020" i="32"/>
  <c r="M1106" i="32"/>
  <c r="L1040" i="32"/>
  <c r="M1086" i="32"/>
  <c r="K980" i="32"/>
  <c r="K972" i="32"/>
  <c r="K956" i="32"/>
  <c r="M1042" i="32"/>
  <c r="N1190" i="32"/>
  <c r="K932" i="32"/>
  <c r="L968" i="32"/>
  <c r="M1002" i="32"/>
  <c r="M998" i="32"/>
  <c r="N1146" i="32"/>
  <c r="N1134" i="32"/>
  <c r="L924" i="32"/>
  <c r="L904" i="32"/>
  <c r="L888" i="32"/>
  <c r="L872" i="32"/>
  <c r="K820" i="32"/>
  <c r="K804" i="32"/>
  <c r="K788" i="32"/>
  <c r="L824" i="32"/>
  <c r="K772" i="32"/>
  <c r="L792" i="32"/>
  <c r="L776" i="32"/>
  <c r="N930" i="32"/>
  <c r="N914" i="32"/>
  <c r="M702" i="32"/>
  <c r="N802" i="32"/>
  <c r="M618" i="32"/>
  <c r="M574" i="32"/>
  <c r="K416" i="32"/>
  <c r="K132" i="32"/>
  <c r="K303" i="32"/>
  <c r="L263" i="32"/>
  <c r="L183" i="32"/>
  <c r="I6" i="32"/>
  <c r="J6" i="32" s="1"/>
  <c r="I4" i="30"/>
  <c r="E130" i="27"/>
  <c r="E129" i="27"/>
  <c r="F130" i="27" s="1"/>
  <c r="E128" i="27"/>
  <c r="F129" i="27" s="1"/>
  <c r="E127" i="27"/>
  <c r="F128" i="27" s="1"/>
  <c r="E126" i="27"/>
  <c r="F127" i="27" s="1"/>
  <c r="E125" i="27"/>
  <c r="F126" i="27" s="1"/>
  <c r="E124" i="27"/>
  <c r="F125" i="27" s="1"/>
  <c r="E123" i="27"/>
  <c r="F124" i="27" s="1"/>
  <c r="F122" i="27"/>
  <c r="E122" i="27"/>
  <c r="F123" i="27" s="1"/>
  <c r="E121" i="27"/>
  <c r="E120" i="27"/>
  <c r="F121" i="27" s="1"/>
  <c r="E119" i="27"/>
  <c r="F120" i="27" s="1"/>
  <c r="E118" i="27"/>
  <c r="F119" i="27" s="1"/>
  <c r="E117" i="27"/>
  <c r="F118" i="27" s="1"/>
  <c r="E116" i="27"/>
  <c r="F117" i="27" s="1"/>
  <c r="E115" i="27"/>
  <c r="F116" i="27" s="1"/>
  <c r="E114" i="27"/>
  <c r="F115" i="27" s="1"/>
  <c r="E113" i="27"/>
  <c r="F114" i="27" s="1"/>
  <c r="E112" i="27"/>
  <c r="F113" i="27" s="1"/>
  <c r="E111" i="27"/>
  <c r="F112" i="27" s="1"/>
  <c r="E110" i="27"/>
  <c r="F111" i="27" s="1"/>
  <c r="E109" i="27"/>
  <c r="F110" i="27" s="1"/>
  <c r="E108" i="27"/>
  <c r="F109" i="27" s="1"/>
  <c r="E107" i="27"/>
  <c r="F108" i="27" s="1"/>
  <c r="E106" i="27"/>
  <c r="F107" i="27" s="1"/>
  <c r="E105" i="27"/>
  <c r="F106" i="27" s="1"/>
  <c r="E104" i="27"/>
  <c r="F105" i="27" s="1"/>
  <c r="E103" i="27"/>
  <c r="F104" i="27" s="1"/>
  <c r="E102" i="27"/>
  <c r="F103" i="27" s="1"/>
  <c r="E101" i="27"/>
  <c r="F102" i="27" s="1"/>
  <c r="E100" i="27"/>
  <c r="F101" i="27" s="1"/>
  <c r="E99" i="27"/>
  <c r="F100" i="27" s="1"/>
  <c r="F98" i="27"/>
  <c r="E98" i="27"/>
  <c r="F99" i="27" s="1"/>
  <c r="E97" i="27"/>
  <c r="E96" i="27"/>
  <c r="F97" i="27" s="1"/>
  <c r="E95" i="27"/>
  <c r="F96" i="27" s="1"/>
  <c r="E94" i="27"/>
  <c r="F95" i="27" s="1"/>
  <c r="E93" i="27"/>
  <c r="F94" i="27" s="1"/>
  <c r="E92" i="27"/>
  <c r="F93" i="27" s="1"/>
  <c r="E91" i="27"/>
  <c r="F92" i="27" s="1"/>
  <c r="F90" i="27"/>
  <c r="E90" i="27"/>
  <c r="F91" i="27" s="1"/>
  <c r="E89" i="27"/>
  <c r="E88" i="27"/>
  <c r="F89" i="27" s="1"/>
  <c r="E87" i="27"/>
  <c r="F88" i="27" s="1"/>
  <c r="E86" i="27"/>
  <c r="F87" i="27" s="1"/>
  <c r="E85" i="27"/>
  <c r="F86" i="27" s="1"/>
  <c r="E84" i="27"/>
  <c r="F85" i="27" s="1"/>
  <c r="E83" i="27"/>
  <c r="F84" i="27" s="1"/>
  <c r="E82" i="27"/>
  <c r="F83" i="27" s="1"/>
  <c r="E81" i="27"/>
  <c r="F82" i="27" s="1"/>
  <c r="E80" i="27"/>
  <c r="F81" i="27" s="1"/>
  <c r="E79" i="27"/>
  <c r="F80" i="27" s="1"/>
  <c r="E78" i="27"/>
  <c r="F79" i="27" s="1"/>
  <c r="E77" i="27"/>
  <c r="F78" i="27" s="1"/>
  <c r="E76" i="27"/>
  <c r="F77" i="27" s="1"/>
  <c r="E75" i="27"/>
  <c r="F76" i="27" s="1"/>
  <c r="E74" i="27"/>
  <c r="F75" i="27" s="1"/>
  <c r="E73" i="27"/>
  <c r="F74" i="27" s="1"/>
  <c r="E72" i="27"/>
  <c r="F73" i="27" s="1"/>
  <c r="E71" i="27"/>
  <c r="F72" i="27" s="1"/>
  <c r="E70" i="27"/>
  <c r="F71" i="27" s="1"/>
  <c r="E69" i="27"/>
  <c r="F70" i="27" s="1"/>
  <c r="E68" i="27"/>
  <c r="F69" i="27" s="1"/>
  <c r="E67" i="27"/>
  <c r="F68" i="27" s="1"/>
  <c r="F66" i="27"/>
  <c r="E66" i="27"/>
  <c r="F67" i="27" s="1"/>
  <c r="E65" i="27"/>
  <c r="E64" i="27"/>
  <c r="F65" i="27" s="1"/>
  <c r="E63" i="27"/>
  <c r="F64" i="27" s="1"/>
  <c r="E62" i="27"/>
  <c r="F63" i="27" s="1"/>
  <c r="E61" i="27"/>
  <c r="F62" i="27" s="1"/>
  <c r="E60" i="27"/>
  <c r="F61" i="27" s="1"/>
  <c r="E59" i="27"/>
  <c r="F60" i="27" s="1"/>
  <c r="F58" i="27"/>
  <c r="E58" i="27"/>
  <c r="F59" i="27" s="1"/>
  <c r="E57" i="27"/>
  <c r="E56" i="27"/>
  <c r="F57" i="27" s="1"/>
  <c r="E55" i="27"/>
  <c r="F56" i="27" s="1"/>
  <c r="E54" i="27"/>
  <c r="F55" i="27" s="1"/>
  <c r="E53" i="27"/>
  <c r="F54" i="27" s="1"/>
  <c r="E52" i="27"/>
  <c r="F53" i="27" s="1"/>
  <c r="E51" i="27"/>
  <c r="F52" i="27" s="1"/>
  <c r="E50" i="27"/>
  <c r="F51" i="27" s="1"/>
  <c r="E49" i="27"/>
  <c r="F50" i="27" s="1"/>
  <c r="E48" i="27"/>
  <c r="F49" i="27" s="1"/>
  <c r="E47" i="27"/>
  <c r="F48" i="27" s="1"/>
  <c r="E46" i="27"/>
  <c r="F47" i="27" s="1"/>
  <c r="E45" i="27"/>
  <c r="F46" i="27" s="1"/>
  <c r="E44" i="27"/>
  <c r="F45" i="27" s="1"/>
  <c r="E43" i="27"/>
  <c r="F44" i="27" s="1"/>
  <c r="E42" i="27"/>
  <c r="F43" i="27" s="1"/>
  <c r="E41" i="27"/>
  <c r="F42" i="27" s="1"/>
  <c r="E40" i="27"/>
  <c r="F41" i="27" s="1"/>
  <c r="E39" i="27"/>
  <c r="F40" i="27" s="1"/>
  <c r="E38" i="27"/>
  <c r="F39" i="27" s="1"/>
  <c r="E37" i="27"/>
  <c r="F38" i="27" s="1"/>
  <c r="E36" i="27"/>
  <c r="F37" i="27" s="1"/>
  <c r="E35" i="27"/>
  <c r="F36" i="27" s="1"/>
  <c r="E34" i="27"/>
  <c r="F35" i="27" s="1"/>
  <c r="E33" i="27"/>
  <c r="F34" i="27" s="1"/>
  <c r="E32" i="27"/>
  <c r="F33" i="27" s="1"/>
  <c r="E31" i="27"/>
  <c r="F32" i="27" s="1"/>
  <c r="E30" i="27"/>
  <c r="F31" i="27" s="1"/>
  <c r="E29" i="27"/>
  <c r="F30" i="27" s="1"/>
  <c r="E28" i="27"/>
  <c r="F29" i="27" s="1"/>
  <c r="E27" i="27"/>
  <c r="F28" i="27" s="1"/>
  <c r="E26" i="27"/>
  <c r="F27" i="27" s="1"/>
  <c r="E25" i="27"/>
  <c r="F26" i="27" s="1"/>
  <c r="E24" i="27"/>
  <c r="F25" i="27" s="1"/>
  <c r="E23" i="27"/>
  <c r="F24" i="27" s="1"/>
  <c r="E22" i="27"/>
  <c r="F23" i="27" s="1"/>
  <c r="E21" i="27"/>
  <c r="F22" i="27" s="1"/>
  <c r="E20" i="27"/>
  <c r="F21" i="27" s="1"/>
  <c r="E19" i="27"/>
  <c r="F20" i="27" s="1"/>
  <c r="E18" i="27"/>
  <c r="F19" i="27" s="1"/>
  <c r="E17" i="27"/>
  <c r="F18" i="27" s="1"/>
  <c r="E16" i="27"/>
  <c r="F17" i="27" s="1"/>
  <c r="E15" i="27"/>
  <c r="F16" i="27" s="1"/>
  <c r="E14" i="27"/>
  <c r="F15" i="27" s="1"/>
  <c r="E13" i="27"/>
  <c r="F14" i="27" s="1"/>
  <c r="E12" i="27"/>
  <c r="F13" i="27" s="1"/>
  <c r="E11" i="27"/>
  <c r="F12" i="27" s="1"/>
  <c r="E10" i="27"/>
  <c r="F11" i="27" s="1"/>
  <c r="E9" i="27"/>
  <c r="F10" i="27" s="1"/>
  <c r="E8" i="27"/>
  <c r="F9" i="27" s="1"/>
  <c r="E7" i="27"/>
  <c r="F8" i="27" s="1"/>
  <c r="E6" i="27"/>
  <c r="F7" i="27" s="1"/>
  <c r="E5" i="27"/>
  <c r="F6" i="27" s="1"/>
  <c r="E4" i="27"/>
  <c r="F5" i="27" s="1"/>
  <c r="I4" i="25"/>
  <c r="I3" i="25"/>
  <c r="E1116" i="25"/>
  <c r="F1116" i="25"/>
  <c r="E1117" i="25"/>
  <c r="F1117" i="25"/>
  <c r="E1118" i="25"/>
  <c r="F1118" i="25"/>
  <c r="E1119" i="25"/>
  <c r="F1120" i="25" s="1"/>
  <c r="F1119" i="25"/>
  <c r="E1120" i="25"/>
  <c r="E1121" i="25"/>
  <c r="F1121" i="25"/>
  <c r="E1122" i="25"/>
  <c r="F1122" i="25"/>
  <c r="E1123" i="25"/>
  <c r="F1123" i="25"/>
  <c r="E1124" i="25"/>
  <c r="F1124" i="25"/>
  <c r="E1125" i="25"/>
  <c r="F1126" i="25" s="1"/>
  <c r="F1125" i="25"/>
  <c r="E1126" i="25"/>
  <c r="E1127" i="25"/>
  <c r="F1128" i="25" s="1"/>
  <c r="F1127" i="25"/>
  <c r="E1128" i="25"/>
  <c r="E1129" i="25"/>
  <c r="F1130" i="25" s="1"/>
  <c r="F1129" i="25"/>
  <c r="E1130" i="25"/>
  <c r="E1131" i="25"/>
  <c r="F1132" i="25" s="1"/>
  <c r="F1131" i="25"/>
  <c r="E1132" i="25"/>
  <c r="E1133" i="25"/>
  <c r="F1134" i="25" s="1"/>
  <c r="F1133" i="25"/>
  <c r="E1134" i="25"/>
  <c r="E1135" i="25"/>
  <c r="F1136" i="25" s="1"/>
  <c r="F1135" i="25"/>
  <c r="E1136" i="25"/>
  <c r="E1137" i="25"/>
  <c r="F1138" i="25" s="1"/>
  <c r="F1137" i="25"/>
  <c r="E1138" i="25"/>
  <c r="E1139" i="25"/>
  <c r="F1140" i="25" s="1"/>
  <c r="F1139" i="25"/>
  <c r="E1140" i="25"/>
  <c r="E1141" i="25"/>
  <c r="F1142" i="25" s="1"/>
  <c r="F1141" i="25"/>
  <c r="E1142" i="25"/>
  <c r="E1143" i="25"/>
  <c r="F1144" i="25" s="1"/>
  <c r="F1143" i="25"/>
  <c r="E1144" i="25"/>
  <c r="E1145" i="25"/>
  <c r="F1146" i="25" s="1"/>
  <c r="F1145" i="25"/>
  <c r="E1146" i="25"/>
  <c r="E1147" i="25"/>
  <c r="F1148" i="25" s="1"/>
  <c r="F1147" i="25"/>
  <c r="E1148" i="25"/>
  <c r="E1149" i="25"/>
  <c r="F1150" i="25" s="1"/>
  <c r="F1149" i="25"/>
  <c r="E1150" i="25"/>
  <c r="E1151" i="25"/>
  <c r="F1152" i="25" s="1"/>
  <c r="F1151" i="25"/>
  <c r="E1152" i="25"/>
  <c r="E1153" i="25"/>
  <c r="F1154" i="25" s="1"/>
  <c r="F1153" i="25"/>
  <c r="E1154" i="25"/>
  <c r="E1155" i="25"/>
  <c r="F1156" i="25" s="1"/>
  <c r="F1155" i="25"/>
  <c r="E1156" i="25"/>
  <c r="E1157" i="25"/>
  <c r="F1158" i="25" s="1"/>
  <c r="F1157" i="25"/>
  <c r="E1158" i="25"/>
  <c r="E1159" i="25"/>
  <c r="F1160" i="25" s="1"/>
  <c r="F1159" i="25"/>
  <c r="E1160" i="25"/>
  <c r="E1161" i="25"/>
  <c r="F1162" i="25" s="1"/>
  <c r="F1161" i="25"/>
  <c r="E1162" i="25"/>
  <c r="E1163" i="25"/>
  <c r="F1164" i="25" s="1"/>
  <c r="F1163" i="25"/>
  <c r="E1164" i="25"/>
  <c r="E1165" i="25"/>
  <c r="F1166" i="25" s="1"/>
  <c r="F1165" i="25"/>
  <c r="E1166" i="25"/>
  <c r="E1167" i="25"/>
  <c r="F1168" i="25" s="1"/>
  <c r="F1167" i="25"/>
  <c r="E1168" i="25"/>
  <c r="E1169" i="25"/>
  <c r="F1170" i="25" s="1"/>
  <c r="F1169" i="25"/>
  <c r="E1170" i="25"/>
  <c r="E1171" i="25"/>
  <c r="F1172" i="25" s="1"/>
  <c r="F1171" i="25"/>
  <c r="E1172" i="25"/>
  <c r="E1173" i="25"/>
  <c r="F1174" i="25" s="1"/>
  <c r="F1173" i="25"/>
  <c r="E1174" i="25"/>
  <c r="E1175" i="25"/>
  <c r="F1176" i="25" s="1"/>
  <c r="F1175" i="25"/>
  <c r="E1176" i="25"/>
  <c r="E1177" i="25"/>
  <c r="F1178" i="25" s="1"/>
  <c r="F1177" i="25"/>
  <c r="E1178" i="25"/>
  <c r="E1179" i="25"/>
  <c r="F1180" i="25" s="1"/>
  <c r="F1179" i="25"/>
  <c r="E1180" i="25"/>
  <c r="E1181" i="25"/>
  <c r="F1182" i="25" s="1"/>
  <c r="F1181" i="25"/>
  <c r="E1182" i="25"/>
  <c r="E1183" i="25"/>
  <c r="F1184" i="25" s="1"/>
  <c r="F1183" i="25"/>
  <c r="E1184" i="25"/>
  <c r="E1185" i="25"/>
  <c r="F1186" i="25" s="1"/>
  <c r="F1185" i="25"/>
  <c r="E1186" i="25"/>
  <c r="E1187" i="25"/>
  <c r="F1188" i="25" s="1"/>
  <c r="F1187" i="25"/>
  <c r="E1188" i="25"/>
  <c r="E1189" i="25"/>
  <c r="F1190" i="25" s="1"/>
  <c r="F1189" i="25"/>
  <c r="E1190" i="25"/>
  <c r="E1191" i="25"/>
  <c r="F1192" i="25" s="1"/>
  <c r="F1191" i="25"/>
  <c r="E1192" i="25"/>
  <c r="F1193" i="25" s="1"/>
  <c r="E1193" i="25"/>
  <c r="F1194" i="25" s="1"/>
  <c r="E1194" i="25"/>
  <c r="E1195" i="25"/>
  <c r="F1196" i="25" s="1"/>
  <c r="F1195" i="25"/>
  <c r="E1196" i="25"/>
  <c r="E1197" i="25"/>
  <c r="F1198" i="25" s="1"/>
  <c r="F1197" i="25"/>
  <c r="E1198" i="25"/>
  <c r="F1199" i="25" s="1"/>
  <c r="E1199" i="25"/>
  <c r="F1200" i="25" s="1"/>
  <c r="E1200" i="25"/>
  <c r="F1201" i="25" s="1"/>
  <c r="E1201" i="25"/>
  <c r="F1202" i="25" s="1"/>
  <c r="E1202" i="25"/>
  <c r="E1203" i="25"/>
  <c r="F1204" i="25" s="1"/>
  <c r="F1203" i="25"/>
  <c r="E1204" i="25"/>
  <c r="E1205" i="25"/>
  <c r="F1206" i="25" s="1"/>
  <c r="F1205" i="25"/>
  <c r="E1206" i="25"/>
  <c r="F1207" i="25" s="1"/>
  <c r="E1207" i="25"/>
  <c r="F1208" i="25" s="1"/>
  <c r="E1208" i="25"/>
  <c r="F1209" i="25" s="1"/>
  <c r="E1209" i="25"/>
  <c r="F1210" i="25" s="1"/>
  <c r="E1210" i="25"/>
  <c r="E1211" i="25"/>
  <c r="F1212" i="25" s="1"/>
  <c r="F1211" i="25"/>
  <c r="E1212" i="25"/>
  <c r="E1213" i="25"/>
  <c r="F1214" i="25" s="1"/>
  <c r="F1213" i="25"/>
  <c r="E1214" i="25"/>
  <c r="F1215" i="25" s="1"/>
  <c r="E1215" i="25"/>
  <c r="F1216" i="25" s="1"/>
  <c r="E1216" i="25"/>
  <c r="F1217" i="25" s="1"/>
  <c r="E1217" i="25"/>
  <c r="F1218" i="25" s="1"/>
  <c r="E1218" i="25"/>
  <c r="E1219" i="25"/>
  <c r="F1220" i="25" s="1"/>
  <c r="F1219" i="25"/>
  <c r="E1220" i="25"/>
  <c r="E1221" i="25"/>
  <c r="F1222" i="25" s="1"/>
  <c r="F1221" i="25"/>
  <c r="E1222" i="25"/>
  <c r="F1223" i="25" s="1"/>
  <c r="E1223" i="25"/>
  <c r="F1224" i="25" s="1"/>
  <c r="E1224" i="25"/>
  <c r="F1225" i="25" s="1"/>
  <c r="E1225" i="25"/>
  <c r="F1226" i="25" s="1"/>
  <c r="E1226" i="25"/>
  <c r="E1227" i="25"/>
  <c r="F1228" i="25" s="1"/>
  <c r="F1227" i="25"/>
  <c r="E1228" i="25"/>
  <c r="E1229" i="25"/>
  <c r="F1230" i="25" s="1"/>
  <c r="F1229" i="25"/>
  <c r="E1230" i="25"/>
  <c r="F1231" i="25" s="1"/>
  <c r="E1231" i="25"/>
  <c r="F1232" i="25" s="1"/>
  <c r="E1232" i="25"/>
  <c r="F1233" i="25" s="1"/>
  <c r="E1233" i="25"/>
  <c r="F1234" i="25" s="1"/>
  <c r="E1234" i="25"/>
  <c r="E1235" i="25"/>
  <c r="F1236" i="25" s="1"/>
  <c r="F1235" i="25"/>
  <c r="E1236" i="25"/>
  <c r="E1237" i="25"/>
  <c r="F1238" i="25" s="1"/>
  <c r="F1237" i="25"/>
  <c r="E1238" i="25"/>
  <c r="F1239" i="25" s="1"/>
  <c r="E1239" i="25"/>
  <c r="F1240" i="25" s="1"/>
  <c r="E1240" i="25"/>
  <c r="F1241" i="25" s="1"/>
  <c r="E1241" i="25"/>
  <c r="F1242" i="25" s="1"/>
  <c r="E1242" i="25"/>
  <c r="E1243" i="25"/>
  <c r="F1244" i="25" s="1"/>
  <c r="F1243" i="25"/>
  <c r="E1244" i="25"/>
  <c r="E1245" i="25"/>
  <c r="F1246" i="25" s="1"/>
  <c r="F1245" i="25"/>
  <c r="E1246" i="25"/>
  <c r="F1247" i="25" s="1"/>
  <c r="E1247" i="25"/>
  <c r="F1248" i="25" s="1"/>
  <c r="E1248" i="25"/>
  <c r="F1249" i="25" s="1"/>
  <c r="E1249" i="25"/>
  <c r="F1250" i="25" s="1"/>
  <c r="E1250" i="25"/>
  <c r="E1251" i="25"/>
  <c r="F1252" i="25" s="1"/>
  <c r="F1251" i="25"/>
  <c r="E1252" i="25"/>
  <c r="E1253" i="25"/>
  <c r="F1254" i="25" s="1"/>
  <c r="F1253" i="25"/>
  <c r="E1254" i="25"/>
  <c r="F1255" i="25" s="1"/>
  <c r="E1255" i="25"/>
  <c r="F1256" i="25" s="1"/>
  <c r="E1256" i="25"/>
  <c r="F1257" i="25" s="1"/>
  <c r="E1257" i="25"/>
  <c r="F1258" i="25" s="1"/>
  <c r="E1258" i="25"/>
  <c r="E1259" i="25"/>
  <c r="F1260" i="25" s="1"/>
  <c r="F1259" i="25"/>
  <c r="E1260" i="25"/>
  <c r="E1261" i="25"/>
  <c r="F1262" i="25" s="1"/>
  <c r="F1261" i="25"/>
  <c r="E1262" i="25"/>
  <c r="F1263" i="25" s="1"/>
  <c r="E1263" i="25"/>
  <c r="F1264" i="25" s="1"/>
  <c r="E1264" i="25"/>
  <c r="F1265" i="25" s="1"/>
  <c r="E1265" i="25"/>
  <c r="F1266" i="25" s="1"/>
  <c r="E1266" i="25"/>
  <c r="E1267" i="25"/>
  <c r="F1268" i="25" s="1"/>
  <c r="F1267" i="25"/>
  <c r="E1268" i="25"/>
  <c r="E1269" i="25"/>
  <c r="F1270" i="25" s="1"/>
  <c r="F1269" i="25"/>
  <c r="E1270" i="25"/>
  <c r="F1271" i="25" s="1"/>
  <c r="E1271" i="25"/>
  <c r="F1272" i="25" s="1"/>
  <c r="E1272" i="25"/>
  <c r="F1273" i="25" s="1"/>
  <c r="E1273" i="25"/>
  <c r="F1274" i="25" s="1"/>
  <c r="E1274" i="25"/>
  <c r="E1275" i="25"/>
  <c r="F1276" i="25" s="1"/>
  <c r="F1275" i="25"/>
  <c r="E1276" i="25"/>
  <c r="E1277" i="25"/>
  <c r="F1278" i="25" s="1"/>
  <c r="F1277" i="25"/>
  <c r="E1278" i="25"/>
  <c r="F1279" i="25" s="1"/>
  <c r="E1279" i="25"/>
  <c r="F1280" i="25" s="1"/>
  <c r="E1280" i="25"/>
  <c r="F1281" i="25" s="1"/>
  <c r="E1281" i="25"/>
  <c r="F1282" i="25" s="1"/>
  <c r="E1282" i="25"/>
  <c r="E1283" i="25"/>
  <c r="F1284" i="25" s="1"/>
  <c r="F1283" i="25"/>
  <c r="E1284" i="25"/>
  <c r="E1285" i="25"/>
  <c r="F1286" i="25" s="1"/>
  <c r="F1285" i="25"/>
  <c r="E1286" i="25"/>
  <c r="F1287" i="25" s="1"/>
  <c r="E1287" i="25"/>
  <c r="F1288" i="25" s="1"/>
  <c r="E1288" i="25"/>
  <c r="F1289" i="25" s="1"/>
  <c r="E1289" i="25"/>
  <c r="F1290" i="25" s="1"/>
  <c r="E1290" i="25"/>
  <c r="E1291" i="25"/>
  <c r="F1292" i="25" s="1"/>
  <c r="F1291" i="25"/>
  <c r="E1292" i="25"/>
  <c r="E1293" i="25"/>
  <c r="F1293" i="25"/>
  <c r="E1294" i="25"/>
  <c r="F1295" i="25" s="1"/>
  <c r="F1294" i="25"/>
  <c r="E1295" i="25"/>
  <c r="F1296" i="25" s="1"/>
  <c r="E1296" i="25"/>
  <c r="F1297" i="25" s="1"/>
  <c r="E1297" i="25"/>
  <c r="F1298" i="25" s="1"/>
  <c r="E1298" i="25"/>
  <c r="E1299" i="25"/>
  <c r="F1300" i="25" s="1"/>
  <c r="F1299" i="25"/>
  <c r="E1300" i="25"/>
  <c r="E1301" i="25"/>
  <c r="F1302" i="25" s="1"/>
  <c r="F1301" i="25"/>
  <c r="E1302" i="25"/>
  <c r="F1303" i="25" s="1"/>
  <c r="E1303" i="25"/>
  <c r="F1304" i="25" s="1"/>
  <c r="E1304" i="25"/>
  <c r="F1305" i="25" s="1"/>
  <c r="E1305" i="25"/>
  <c r="F1306" i="25" s="1"/>
  <c r="E1306" i="25"/>
  <c r="E1307" i="25"/>
  <c r="F1308" i="25" s="1"/>
  <c r="F1307" i="25"/>
  <c r="E1308" i="25"/>
  <c r="E1309" i="25"/>
  <c r="F1310" i="25" s="1"/>
  <c r="F1309" i="25"/>
  <c r="E1310" i="25"/>
  <c r="F1311" i="25" s="1"/>
  <c r="E1311" i="25"/>
  <c r="F1312" i="25" s="1"/>
  <c r="E1312" i="25"/>
  <c r="F1313" i="25" s="1"/>
  <c r="E1313" i="25"/>
  <c r="F1314" i="25" s="1"/>
  <c r="E1314" i="25"/>
  <c r="E1315" i="25"/>
  <c r="F1316" i="25" s="1"/>
  <c r="F1315" i="25"/>
  <c r="E1316" i="25"/>
  <c r="E1317" i="25"/>
  <c r="F1318" i="25" s="1"/>
  <c r="F1317" i="25"/>
  <c r="E1318" i="25"/>
  <c r="F1319" i="25" s="1"/>
  <c r="E1319" i="25"/>
  <c r="F1320" i="25" s="1"/>
  <c r="E1320" i="25"/>
  <c r="F1321" i="25" s="1"/>
  <c r="E1321" i="25"/>
  <c r="F1322" i="25" s="1"/>
  <c r="E1322" i="25"/>
  <c r="E1323" i="25"/>
  <c r="F1324" i="25" s="1"/>
  <c r="F1323" i="25"/>
  <c r="E1324" i="25"/>
  <c r="E1325" i="25"/>
  <c r="F1326" i="25" s="1"/>
  <c r="F1325" i="25"/>
  <c r="E1326" i="25"/>
  <c r="F1327" i="25" s="1"/>
  <c r="E1327" i="25"/>
  <c r="F1328" i="25" s="1"/>
  <c r="E1328" i="25"/>
  <c r="F1329" i="25" s="1"/>
  <c r="E1329" i="25"/>
  <c r="F1330" i="25" s="1"/>
  <c r="E1330" i="25"/>
  <c r="E1331" i="25"/>
  <c r="F1332" i="25" s="1"/>
  <c r="F1331" i="25"/>
  <c r="E1332" i="25"/>
  <c r="E1333" i="25"/>
  <c r="F1334" i="25" s="1"/>
  <c r="F1333" i="25"/>
  <c r="E1334" i="25"/>
  <c r="F1335" i="25" s="1"/>
  <c r="E1335" i="25"/>
  <c r="F1336" i="25" s="1"/>
  <c r="E1336" i="25"/>
  <c r="F1337" i="25" s="1"/>
  <c r="E1337" i="25"/>
  <c r="F1338" i="25" s="1"/>
  <c r="E1338" i="25"/>
  <c r="E1339" i="25"/>
  <c r="F1340" i="25" s="1"/>
  <c r="F1339" i="25"/>
  <c r="E1340" i="25"/>
  <c r="E1341" i="25"/>
  <c r="F1342" i="25" s="1"/>
  <c r="F1341" i="25"/>
  <c r="E1342" i="25"/>
  <c r="F1343" i="25" s="1"/>
  <c r="E1343" i="25"/>
  <c r="F1344" i="25" s="1"/>
  <c r="E1344" i="25"/>
  <c r="F1345" i="25" s="1"/>
  <c r="E1345" i="25"/>
  <c r="F1346" i="25" s="1"/>
  <c r="E1346" i="25"/>
  <c r="E1347" i="25"/>
  <c r="F1348" i="25" s="1"/>
  <c r="F1347" i="25"/>
  <c r="E1348" i="25"/>
  <c r="E1349" i="25"/>
  <c r="F1350" i="25" s="1"/>
  <c r="F1349" i="25"/>
  <c r="E1350" i="25"/>
  <c r="F1351" i="25" s="1"/>
  <c r="E1351" i="25"/>
  <c r="F1352" i="25" s="1"/>
  <c r="E1352" i="25"/>
  <c r="F1353" i="25" s="1"/>
  <c r="E1353" i="25"/>
  <c r="F1354" i="25" s="1"/>
  <c r="E1354" i="25"/>
  <c r="E1355" i="25"/>
  <c r="F1356" i="25" s="1"/>
  <c r="F1355" i="25"/>
  <c r="E1356" i="25"/>
  <c r="E1357" i="25"/>
  <c r="F1358" i="25" s="1"/>
  <c r="F1357" i="25"/>
  <c r="E1358" i="25"/>
  <c r="F1359" i="25" s="1"/>
  <c r="E1359" i="25"/>
  <c r="F1360" i="25" s="1"/>
  <c r="E1360" i="25"/>
  <c r="F1361" i="25" s="1"/>
  <c r="E1361" i="25"/>
  <c r="F1362" i="25" s="1"/>
  <c r="E1362" i="25"/>
  <c r="E1363" i="25"/>
  <c r="F1364" i="25" s="1"/>
  <c r="F1363" i="25"/>
  <c r="E1364" i="25"/>
  <c r="E1365" i="25"/>
  <c r="F1366" i="25" s="1"/>
  <c r="F1365" i="25"/>
  <c r="E1366" i="25"/>
  <c r="F1367" i="25" s="1"/>
  <c r="E1367" i="25"/>
  <c r="F1368" i="25" s="1"/>
  <c r="E1368" i="25"/>
  <c r="F1369" i="25" s="1"/>
  <c r="E1369" i="25"/>
  <c r="F1370" i="25" s="1"/>
  <c r="E1370" i="25"/>
  <c r="E1371" i="25"/>
  <c r="F1372" i="25" s="1"/>
  <c r="F1371" i="25"/>
  <c r="E1372" i="25"/>
  <c r="E1373" i="25"/>
  <c r="F1374" i="25" s="1"/>
  <c r="F1373" i="25"/>
  <c r="E1374" i="25"/>
  <c r="F1375" i="25" s="1"/>
  <c r="E1375" i="25"/>
  <c r="F1376" i="25" s="1"/>
  <c r="E1376" i="25"/>
  <c r="F1377" i="25" s="1"/>
  <c r="E1377" i="25"/>
  <c r="F1378" i="25" s="1"/>
  <c r="E1378" i="25"/>
  <c r="E1379" i="25"/>
  <c r="F1380" i="25" s="1"/>
  <c r="F1379" i="25"/>
  <c r="E1380" i="25"/>
  <c r="E1381" i="25"/>
  <c r="F1382" i="25" s="1"/>
  <c r="F1381" i="25"/>
  <c r="E1382" i="25"/>
  <c r="F1383" i="25" s="1"/>
  <c r="E1383" i="25"/>
  <c r="F1384" i="25" s="1"/>
  <c r="E1384" i="25"/>
  <c r="F1385" i="25" s="1"/>
  <c r="E1385" i="25"/>
  <c r="F1386" i="25" s="1"/>
  <c r="E1386" i="25"/>
  <c r="E1387" i="25"/>
  <c r="F1388" i="25" s="1"/>
  <c r="F1387" i="25"/>
  <c r="E1388" i="25"/>
  <c r="E1389" i="25"/>
  <c r="F1390" i="25" s="1"/>
  <c r="F1389" i="25"/>
  <c r="E1390" i="25"/>
  <c r="F1391" i="25" s="1"/>
  <c r="E1391" i="25"/>
  <c r="F1392" i="25" s="1"/>
  <c r="E1392" i="25"/>
  <c r="F1393" i="25" s="1"/>
  <c r="E1393" i="25"/>
  <c r="F1394" i="25" s="1"/>
  <c r="E1394" i="25"/>
  <c r="E1395" i="25"/>
  <c r="F1396" i="25" s="1"/>
  <c r="F1395" i="25"/>
  <c r="E1396" i="25"/>
  <c r="E1397" i="25"/>
  <c r="F1398" i="25" s="1"/>
  <c r="F1397" i="25"/>
  <c r="E1398" i="25"/>
  <c r="F1399" i="25" s="1"/>
  <c r="E1399" i="25"/>
  <c r="F1400" i="25" s="1"/>
  <c r="E1400" i="25"/>
  <c r="F1401" i="25" s="1"/>
  <c r="E1401" i="25"/>
  <c r="F1402" i="25" s="1"/>
  <c r="E1402" i="25"/>
  <c r="E1403" i="25"/>
  <c r="F1404" i="25" s="1"/>
  <c r="F1403" i="25"/>
  <c r="E1404" i="25"/>
  <c r="E1405" i="25"/>
  <c r="F1406" i="25" s="1"/>
  <c r="F1405" i="25"/>
  <c r="E1406" i="25"/>
  <c r="F1407" i="25" s="1"/>
  <c r="E1407" i="25"/>
  <c r="F1408" i="25" s="1"/>
  <c r="E1408" i="25"/>
  <c r="F1409" i="25" s="1"/>
  <c r="E1409" i="25"/>
  <c r="F1410" i="25" s="1"/>
  <c r="E1410" i="25"/>
  <c r="E1411" i="25"/>
  <c r="F1412" i="25" s="1"/>
  <c r="F1411" i="25"/>
  <c r="E1412" i="25"/>
  <c r="E1413" i="25"/>
  <c r="F1414" i="25" s="1"/>
  <c r="F1413" i="25"/>
  <c r="E1414" i="25"/>
  <c r="F1415" i="25" s="1"/>
  <c r="E1415" i="25"/>
  <c r="F1416" i="25" s="1"/>
  <c r="E1416" i="25"/>
  <c r="F1417" i="25" s="1"/>
  <c r="E1417" i="25"/>
  <c r="F1418" i="25" s="1"/>
  <c r="E1418" i="25"/>
  <c r="E1419" i="25"/>
  <c r="F1420" i="25" s="1"/>
  <c r="F1419" i="25"/>
  <c r="E1420" i="25"/>
  <c r="E1421" i="25"/>
  <c r="F1422" i="25" s="1"/>
  <c r="F1421" i="25"/>
  <c r="E1422" i="25"/>
  <c r="F1423" i="25" s="1"/>
  <c r="E1423" i="25"/>
  <c r="F1424" i="25" s="1"/>
  <c r="E1424" i="25"/>
  <c r="F1425" i="25" s="1"/>
  <c r="E1425" i="25"/>
  <c r="F1426" i="25" s="1"/>
  <c r="E1426" i="25"/>
  <c r="E1427" i="25"/>
  <c r="F1428" i="25" s="1"/>
  <c r="F1427" i="25"/>
  <c r="E1428" i="25"/>
  <c r="E1429" i="25"/>
  <c r="F1430" i="25" s="1"/>
  <c r="F1429" i="25"/>
  <c r="E1430" i="25"/>
  <c r="F1431" i="25" s="1"/>
  <c r="E1431" i="25"/>
  <c r="F1432" i="25" s="1"/>
  <c r="E1432" i="25"/>
  <c r="F1433" i="25" s="1"/>
  <c r="E1433" i="25"/>
  <c r="F1434" i="25" s="1"/>
  <c r="E1434" i="25"/>
  <c r="E1435" i="25"/>
  <c r="F1436" i="25" s="1"/>
  <c r="F1435" i="25"/>
  <c r="E1436" i="25"/>
  <c r="E1437" i="25"/>
  <c r="F1438" i="25" s="1"/>
  <c r="F1437" i="25"/>
  <c r="E1438" i="25"/>
  <c r="F1439" i="25" s="1"/>
  <c r="E1439" i="25"/>
  <c r="E1440" i="25"/>
  <c r="F1441" i="25" s="1"/>
  <c r="F1440" i="25"/>
  <c r="E1441" i="25"/>
  <c r="E1442" i="25"/>
  <c r="F1443" i="25" s="1"/>
  <c r="F1442" i="25"/>
  <c r="E1443" i="25"/>
  <c r="E1444" i="25"/>
  <c r="F1445" i="25" s="1"/>
  <c r="F1444" i="25"/>
  <c r="E1445" i="25"/>
  <c r="E1446" i="25"/>
  <c r="F1447" i="25" s="1"/>
  <c r="F1446" i="25"/>
  <c r="E1447" i="25"/>
  <c r="E1448" i="25"/>
  <c r="F1449" i="25" s="1"/>
  <c r="F1448" i="25"/>
  <c r="E1449" i="25"/>
  <c r="E1450" i="25"/>
  <c r="F1451" i="25" s="1"/>
  <c r="F1450" i="25"/>
  <c r="E1451" i="25"/>
  <c r="E1452" i="25"/>
  <c r="F1453" i="25" s="1"/>
  <c r="F1452" i="25"/>
  <c r="E1453" i="25"/>
  <c r="E1454" i="25"/>
  <c r="F1455" i="25" s="1"/>
  <c r="F1454" i="25"/>
  <c r="E1455" i="25"/>
  <c r="E1456" i="25"/>
  <c r="F1457" i="25" s="1"/>
  <c r="F1456" i="25"/>
  <c r="E1457" i="25"/>
  <c r="E1458" i="25"/>
  <c r="F1459" i="25" s="1"/>
  <c r="F1458" i="25"/>
  <c r="E1459" i="25"/>
  <c r="E1460" i="25"/>
  <c r="F1461" i="25" s="1"/>
  <c r="F1460" i="25"/>
  <c r="E1461" i="25"/>
  <c r="E1462" i="25"/>
  <c r="F1463" i="25" s="1"/>
  <c r="F1462" i="25"/>
  <c r="E1463" i="25"/>
  <c r="E1464" i="25"/>
  <c r="F1465" i="25" s="1"/>
  <c r="F1464" i="25"/>
  <c r="E1465" i="25"/>
  <c r="E1466" i="25"/>
  <c r="F1467" i="25" s="1"/>
  <c r="F1466" i="25"/>
  <c r="E1467" i="25"/>
  <c r="E1468" i="25"/>
  <c r="F1469" i="25" s="1"/>
  <c r="F1468" i="25"/>
  <c r="E1469" i="25"/>
  <c r="E1470" i="25"/>
  <c r="F1471" i="25" s="1"/>
  <c r="F1470" i="25"/>
  <c r="E1471" i="25"/>
  <c r="E1472" i="25"/>
  <c r="F1473" i="25" s="1"/>
  <c r="F1472" i="25"/>
  <c r="E1473" i="25"/>
  <c r="E1474" i="25"/>
  <c r="F1475" i="25" s="1"/>
  <c r="F1474" i="25"/>
  <c r="E1475" i="25"/>
  <c r="E1476" i="25"/>
  <c r="F1477" i="25" s="1"/>
  <c r="F1476" i="25"/>
  <c r="E1477" i="25"/>
  <c r="E1478" i="25"/>
  <c r="F1479" i="25" s="1"/>
  <c r="F1478" i="25"/>
  <c r="E1479" i="25"/>
  <c r="E1480" i="25"/>
  <c r="F1481" i="25" s="1"/>
  <c r="F1480" i="25"/>
  <c r="E1481" i="25"/>
  <c r="E1482" i="25"/>
  <c r="F1483" i="25" s="1"/>
  <c r="F1482" i="25"/>
  <c r="E1483" i="25"/>
  <c r="E1484" i="25"/>
  <c r="F1485" i="25" s="1"/>
  <c r="F1484" i="25"/>
  <c r="E1485" i="25"/>
  <c r="E1486" i="25"/>
  <c r="F1487" i="25" s="1"/>
  <c r="F1486" i="25"/>
  <c r="E1487" i="25"/>
  <c r="E1488" i="25"/>
  <c r="F1489" i="25" s="1"/>
  <c r="F1488" i="25"/>
  <c r="E1489" i="25"/>
  <c r="E1490" i="25"/>
  <c r="F1491" i="25" s="1"/>
  <c r="F1490" i="25"/>
  <c r="E1491" i="25"/>
  <c r="E1492" i="25"/>
  <c r="F1493" i="25" s="1"/>
  <c r="F1492" i="25"/>
  <c r="E1493" i="25"/>
  <c r="E1494" i="25"/>
  <c r="F1495" i="25" s="1"/>
  <c r="F1494" i="25"/>
  <c r="E1495" i="25"/>
  <c r="E1496" i="25"/>
  <c r="F1497" i="25" s="1"/>
  <c r="F1496" i="25"/>
  <c r="E1497" i="25"/>
  <c r="E1498" i="25"/>
  <c r="F1499" i="25" s="1"/>
  <c r="F1498" i="25"/>
  <c r="E1499" i="25"/>
  <c r="E1500" i="25"/>
  <c r="F1501" i="25" s="1"/>
  <c r="F1500" i="25"/>
  <c r="E1501" i="25"/>
  <c r="E1502" i="25"/>
  <c r="F1503" i="25" s="1"/>
  <c r="F1502" i="25"/>
  <c r="E1503" i="25"/>
  <c r="E1504" i="25"/>
  <c r="F1505" i="25" s="1"/>
  <c r="F1504" i="25"/>
  <c r="E1505" i="25"/>
  <c r="E1506" i="25"/>
  <c r="F1507" i="25" s="1"/>
  <c r="F1506" i="25"/>
  <c r="E1507" i="25"/>
  <c r="E1508" i="25"/>
  <c r="F1509" i="25" s="1"/>
  <c r="F1508" i="25"/>
  <c r="E1509" i="25"/>
  <c r="E1510" i="25"/>
  <c r="F1511" i="25" s="1"/>
  <c r="F1510" i="25"/>
  <c r="E1511" i="25"/>
  <c r="E1512" i="25"/>
  <c r="F1513" i="25" s="1"/>
  <c r="F1512" i="25"/>
  <c r="E1513" i="25"/>
  <c r="E1514" i="25"/>
  <c r="F1515" i="25" s="1"/>
  <c r="F1514" i="25"/>
  <c r="E1515" i="25"/>
  <c r="E1516" i="25"/>
  <c r="F1517" i="25" s="1"/>
  <c r="F1516" i="25"/>
  <c r="E1517" i="25"/>
  <c r="E1518" i="25"/>
  <c r="F1519" i="25" s="1"/>
  <c r="F1518" i="25"/>
  <c r="E1519" i="25"/>
  <c r="E1520" i="25"/>
  <c r="F1521" i="25" s="1"/>
  <c r="F1520" i="25"/>
  <c r="E1521" i="25"/>
  <c r="E1522" i="25"/>
  <c r="F1523" i="25" s="1"/>
  <c r="F1522" i="25"/>
  <c r="E1523" i="25"/>
  <c r="E1524" i="25"/>
  <c r="F1525" i="25" s="1"/>
  <c r="F1524" i="25"/>
  <c r="E1525" i="25"/>
  <c r="E1526" i="25"/>
  <c r="F1527" i="25" s="1"/>
  <c r="F1526" i="25"/>
  <c r="E1527" i="25"/>
  <c r="E1528" i="25"/>
  <c r="F1529" i="25" s="1"/>
  <c r="F1528" i="25"/>
  <c r="E1529" i="25"/>
  <c r="E1530" i="25"/>
  <c r="F1531" i="25" s="1"/>
  <c r="F1530" i="25"/>
  <c r="E1531" i="25"/>
  <c r="E1532" i="25"/>
  <c r="F1533" i="25" s="1"/>
  <c r="F1532" i="25"/>
  <c r="E1533" i="25"/>
  <c r="E1534" i="25"/>
  <c r="F1535" i="25" s="1"/>
  <c r="F1534" i="25"/>
  <c r="E1535" i="25"/>
  <c r="E1536" i="25"/>
  <c r="F1537" i="25" s="1"/>
  <c r="F1536" i="25"/>
  <c r="E1537" i="25"/>
  <c r="E1538" i="25"/>
  <c r="F1539" i="25" s="1"/>
  <c r="F1538" i="25"/>
  <c r="E1539" i="25"/>
  <c r="E1540" i="25"/>
  <c r="F1541" i="25" s="1"/>
  <c r="F1540" i="25"/>
  <c r="E1541" i="25"/>
  <c r="E1542" i="25"/>
  <c r="F1543" i="25" s="1"/>
  <c r="F1542" i="25"/>
  <c r="E1543" i="25"/>
  <c r="E1544" i="25"/>
  <c r="F1545" i="25" s="1"/>
  <c r="F1544" i="25"/>
  <c r="E1545" i="25"/>
  <c r="E1546" i="25"/>
  <c r="F1547" i="25" s="1"/>
  <c r="F1546" i="25"/>
  <c r="E1547" i="25"/>
  <c r="E1548" i="25"/>
  <c r="F1549" i="25" s="1"/>
  <c r="F1548" i="25"/>
  <c r="E1549" i="25"/>
  <c r="E1550" i="25"/>
  <c r="F1551" i="25" s="1"/>
  <c r="F1550" i="25"/>
  <c r="E1551" i="25"/>
  <c r="E1552" i="25"/>
  <c r="F1553" i="25" s="1"/>
  <c r="F1552" i="25"/>
  <c r="E1553" i="25"/>
  <c r="E1554" i="25"/>
  <c r="F1555" i="25" s="1"/>
  <c r="F1554" i="25"/>
  <c r="E1555" i="25"/>
  <c r="E1556" i="25"/>
  <c r="F1557" i="25" s="1"/>
  <c r="F1556" i="25"/>
  <c r="E1557" i="25"/>
  <c r="E1558" i="25"/>
  <c r="F1559" i="25" s="1"/>
  <c r="F1558" i="25"/>
  <c r="E1559" i="25"/>
  <c r="E1560" i="25"/>
  <c r="F1561" i="25" s="1"/>
  <c r="F1560" i="25"/>
  <c r="E1561" i="25"/>
  <c r="E1562" i="25"/>
  <c r="F1563" i="25" s="1"/>
  <c r="F1562" i="25"/>
  <c r="E1563" i="25"/>
  <c r="E1564" i="25"/>
  <c r="F1565" i="25" s="1"/>
  <c r="F1564" i="25"/>
  <c r="E1565" i="25"/>
  <c r="E1566" i="25"/>
  <c r="F1567" i="25" s="1"/>
  <c r="F1566" i="25"/>
  <c r="E1567" i="25"/>
  <c r="E1568" i="25"/>
  <c r="F1569" i="25" s="1"/>
  <c r="F1568" i="25"/>
  <c r="E1569" i="25"/>
  <c r="E1570" i="25"/>
  <c r="F1571" i="25" s="1"/>
  <c r="F1570" i="25"/>
  <c r="E1571" i="25"/>
  <c r="F1572" i="25" s="1"/>
  <c r="E1572" i="25"/>
  <c r="F1573" i="25" s="1"/>
  <c r="E1573" i="25"/>
  <c r="E1574" i="25"/>
  <c r="F1575" i="25" s="1"/>
  <c r="F1574" i="25"/>
  <c r="E1575" i="25"/>
  <c r="E1576" i="25"/>
  <c r="F1577" i="25" s="1"/>
  <c r="F1576" i="25"/>
  <c r="E1577" i="25"/>
  <c r="F1578" i="25" s="1"/>
  <c r="E1578" i="25"/>
  <c r="F1579" i="25" s="1"/>
  <c r="E1579" i="25"/>
  <c r="F1580" i="25" s="1"/>
  <c r="E1580" i="25"/>
  <c r="F1581" i="25" s="1"/>
  <c r="E1581" i="25"/>
  <c r="E1582" i="25"/>
  <c r="F1583" i="25" s="1"/>
  <c r="F1582" i="25"/>
  <c r="E1583" i="25"/>
  <c r="E1584" i="25"/>
  <c r="F1585" i="25" s="1"/>
  <c r="F1584" i="25"/>
  <c r="E1585" i="25"/>
  <c r="F1586" i="25" s="1"/>
  <c r="E1586" i="25"/>
  <c r="F1587" i="25" s="1"/>
  <c r="E1587" i="25"/>
  <c r="F1588" i="25" s="1"/>
  <c r="E1588" i="25"/>
  <c r="F1589" i="25" s="1"/>
  <c r="E1589" i="25"/>
  <c r="E1590" i="25"/>
  <c r="F1591" i="25" s="1"/>
  <c r="F1590" i="25"/>
  <c r="E1591" i="25"/>
  <c r="E1592" i="25"/>
  <c r="F1593" i="25" s="1"/>
  <c r="F1592" i="25"/>
  <c r="E1593" i="25"/>
  <c r="F1594" i="25" s="1"/>
  <c r="E1594" i="25"/>
  <c r="F1595" i="25" s="1"/>
  <c r="E1595" i="25"/>
  <c r="F1596" i="25" s="1"/>
  <c r="E1596" i="25"/>
  <c r="F1597" i="25" s="1"/>
  <c r="E1597" i="25"/>
  <c r="E1598" i="25"/>
  <c r="F1599" i="25" s="1"/>
  <c r="F1598" i="25"/>
  <c r="E1599" i="25"/>
  <c r="E1600" i="25"/>
  <c r="F1601" i="25" s="1"/>
  <c r="F1600" i="25"/>
  <c r="E1601" i="25"/>
  <c r="F1602" i="25" s="1"/>
  <c r="E1602" i="25"/>
  <c r="F1603" i="25" s="1"/>
  <c r="E1603" i="25"/>
  <c r="F1604" i="25" s="1"/>
  <c r="E1604" i="25"/>
  <c r="F1605" i="25" s="1"/>
  <c r="E1605" i="25"/>
  <c r="E1606" i="25"/>
  <c r="F1607" i="25" s="1"/>
  <c r="F1606" i="25"/>
  <c r="E1607" i="25"/>
  <c r="E1608" i="25"/>
  <c r="F1609" i="25" s="1"/>
  <c r="F1608" i="25"/>
  <c r="E1609" i="25"/>
  <c r="F1610" i="25" s="1"/>
  <c r="E1610" i="25"/>
  <c r="F1611" i="25" s="1"/>
  <c r="E1611" i="25"/>
  <c r="F1612" i="25" s="1"/>
  <c r="E1612" i="25"/>
  <c r="F1613" i="25" s="1"/>
  <c r="E1613" i="25"/>
  <c r="E1614" i="25"/>
  <c r="F1615" i="25" s="1"/>
  <c r="F1614" i="25"/>
  <c r="E1615" i="25"/>
  <c r="E1616" i="25"/>
  <c r="F1617" i="25" s="1"/>
  <c r="F1616" i="25"/>
  <c r="E1617" i="25"/>
  <c r="F1618" i="25" s="1"/>
  <c r="E1618" i="25"/>
  <c r="F1619" i="25" s="1"/>
  <c r="E1619" i="25"/>
  <c r="F1620" i="25" s="1"/>
  <c r="E1620" i="25"/>
  <c r="F1621" i="25" s="1"/>
  <c r="E1621" i="25"/>
  <c r="E1622" i="25"/>
  <c r="F1623" i="25" s="1"/>
  <c r="F1622" i="25"/>
  <c r="E1623" i="25"/>
  <c r="E1624" i="25"/>
  <c r="F1625" i="25" s="1"/>
  <c r="F1624" i="25"/>
  <c r="E1625" i="25"/>
  <c r="F1626" i="25" s="1"/>
  <c r="E1626" i="25"/>
  <c r="F1627" i="25" s="1"/>
  <c r="E1627" i="25"/>
  <c r="F1628" i="25" s="1"/>
  <c r="E1628" i="25"/>
  <c r="F1629" i="25" s="1"/>
  <c r="E1629" i="25"/>
  <c r="E1630" i="25"/>
  <c r="F1631" i="25" s="1"/>
  <c r="F1630" i="25"/>
  <c r="E1631" i="25"/>
  <c r="E1632" i="25"/>
  <c r="F1633" i="25" s="1"/>
  <c r="F1632" i="25"/>
  <c r="E1633" i="25"/>
  <c r="F1634" i="25" s="1"/>
  <c r="E1634" i="25"/>
  <c r="F1635" i="25" s="1"/>
  <c r="E1635" i="25"/>
  <c r="F1636" i="25" s="1"/>
  <c r="E1636" i="25"/>
  <c r="F1637" i="25" s="1"/>
  <c r="E1637" i="25"/>
  <c r="E1638" i="25"/>
  <c r="F1639" i="25" s="1"/>
  <c r="F1638" i="25"/>
  <c r="E1639" i="25"/>
  <c r="E1640" i="25"/>
  <c r="F1641" i="25" s="1"/>
  <c r="F1640" i="25"/>
  <c r="E1641" i="25"/>
  <c r="F1642" i="25" s="1"/>
  <c r="E1642" i="25"/>
  <c r="F1643" i="25" s="1"/>
  <c r="E1643" i="25"/>
  <c r="F1644" i="25" s="1"/>
  <c r="E1644" i="25"/>
  <c r="F1645" i="25" s="1"/>
  <c r="E1645" i="25"/>
  <c r="E1646" i="25"/>
  <c r="F1647" i="25" s="1"/>
  <c r="F1646" i="25"/>
  <c r="E1647" i="25"/>
  <c r="E1648" i="25"/>
  <c r="F1649" i="25" s="1"/>
  <c r="F1648" i="25"/>
  <c r="E1649" i="25"/>
  <c r="F1650" i="25" s="1"/>
  <c r="E1650" i="25"/>
  <c r="F1651" i="25" s="1"/>
  <c r="E1651" i="25"/>
  <c r="F1652" i="25" s="1"/>
  <c r="E1652" i="25"/>
  <c r="F1653" i="25" s="1"/>
  <c r="E1653" i="25"/>
  <c r="E1654" i="25"/>
  <c r="F1655" i="25" s="1"/>
  <c r="F1654" i="25"/>
  <c r="E1655" i="25"/>
  <c r="E1656" i="25"/>
  <c r="F1657" i="25" s="1"/>
  <c r="F1656" i="25"/>
  <c r="E1657" i="25"/>
  <c r="F1658" i="25" s="1"/>
  <c r="E1658" i="25"/>
  <c r="F1659" i="25" s="1"/>
  <c r="E1659" i="25"/>
  <c r="F1660" i="25" s="1"/>
  <c r="E1660" i="25"/>
  <c r="F1661" i="25" s="1"/>
  <c r="E1661" i="25"/>
  <c r="E1662" i="25"/>
  <c r="F1663" i="25" s="1"/>
  <c r="F1662" i="25"/>
  <c r="E1663" i="25"/>
  <c r="E1664" i="25"/>
  <c r="F1665" i="25" s="1"/>
  <c r="F1664" i="25"/>
  <c r="E1665" i="25"/>
  <c r="F1666" i="25" s="1"/>
  <c r="E1666" i="25"/>
  <c r="F1667" i="25" s="1"/>
  <c r="E1667" i="25"/>
  <c r="F1668" i="25" s="1"/>
  <c r="E1668" i="25"/>
  <c r="F1669" i="25" s="1"/>
  <c r="E1669" i="25"/>
  <c r="E1670" i="25"/>
  <c r="F1671" i="25" s="1"/>
  <c r="F1670" i="25"/>
  <c r="E1671" i="25"/>
  <c r="E1672" i="25"/>
  <c r="F1673" i="25" s="1"/>
  <c r="F1672" i="25"/>
  <c r="E1673" i="25"/>
  <c r="F1674" i="25" s="1"/>
  <c r="E1674" i="25"/>
  <c r="F1675" i="25" s="1"/>
  <c r="E1675" i="25"/>
  <c r="F1676" i="25" s="1"/>
  <c r="E1676" i="25"/>
  <c r="F1677" i="25" s="1"/>
  <c r="E1677" i="25"/>
  <c r="E1678" i="25"/>
  <c r="F1679" i="25" s="1"/>
  <c r="F1678" i="25"/>
  <c r="E1679" i="25"/>
  <c r="E1680" i="25"/>
  <c r="F1681" i="25" s="1"/>
  <c r="F1680" i="25"/>
  <c r="E1681" i="25"/>
  <c r="F1682" i="25" s="1"/>
  <c r="E1682" i="25"/>
  <c r="F1683" i="25" s="1"/>
  <c r="E1683" i="25"/>
  <c r="F1684" i="25" s="1"/>
  <c r="E1684" i="25"/>
  <c r="F1685" i="25" s="1"/>
  <c r="E1685" i="25"/>
  <c r="E1686" i="25"/>
  <c r="F1687" i="25" s="1"/>
  <c r="F1686" i="25"/>
  <c r="E1687" i="25"/>
  <c r="E1688" i="25"/>
  <c r="F1689" i="25" s="1"/>
  <c r="F1688" i="25"/>
  <c r="E1689" i="25"/>
  <c r="F1690" i="25" s="1"/>
  <c r="E1690" i="25"/>
  <c r="F1691" i="25" s="1"/>
  <c r="E1691" i="25"/>
  <c r="F1692" i="25" s="1"/>
  <c r="E1692" i="25"/>
  <c r="F1693" i="25" s="1"/>
  <c r="E1693" i="25"/>
  <c r="E1694" i="25"/>
  <c r="F1695" i="25" s="1"/>
  <c r="F1694" i="25"/>
  <c r="E1695" i="25"/>
  <c r="E1696" i="25"/>
  <c r="F1697" i="25" s="1"/>
  <c r="F1696" i="25"/>
  <c r="E1697" i="25"/>
  <c r="F1698" i="25" s="1"/>
  <c r="E1698" i="25"/>
  <c r="F1699" i="25" s="1"/>
  <c r="E1699" i="25"/>
  <c r="F1700" i="25" s="1"/>
  <c r="E1700" i="25"/>
  <c r="F1701" i="25" s="1"/>
  <c r="E1701" i="25"/>
  <c r="E1702" i="25"/>
  <c r="F1703" i="25" s="1"/>
  <c r="F1702" i="25"/>
  <c r="E1703" i="25"/>
  <c r="E1704" i="25"/>
  <c r="F1705" i="25" s="1"/>
  <c r="F1704" i="25"/>
  <c r="E1705" i="25"/>
  <c r="F1706" i="25" s="1"/>
  <c r="E1706" i="25"/>
  <c r="F1707" i="25" s="1"/>
  <c r="E1707" i="25"/>
  <c r="F1708" i="25" s="1"/>
  <c r="E1708" i="25"/>
  <c r="F1709" i="25" s="1"/>
  <c r="E1709" i="25"/>
  <c r="E1710" i="25"/>
  <c r="F1711" i="25" s="1"/>
  <c r="F1710" i="25"/>
  <c r="E1711" i="25"/>
  <c r="E1712" i="25"/>
  <c r="F1713" i="25" s="1"/>
  <c r="F1712" i="25"/>
  <c r="E1713" i="25"/>
  <c r="F1714" i="25" s="1"/>
  <c r="E1714" i="25"/>
  <c r="F1715" i="25" s="1"/>
  <c r="E1715" i="25"/>
  <c r="F1716" i="25" s="1"/>
  <c r="E1716" i="25"/>
  <c r="F1717" i="25" s="1"/>
  <c r="E1717" i="25"/>
  <c r="E1718" i="25"/>
  <c r="F1719" i="25" s="1"/>
  <c r="F1718" i="25"/>
  <c r="E1719" i="25"/>
  <c r="E1720" i="25"/>
  <c r="F1721" i="25" s="1"/>
  <c r="F1720" i="25"/>
  <c r="E1721" i="25"/>
  <c r="F1722" i="25" s="1"/>
  <c r="E1722" i="25"/>
  <c r="F1723" i="25" s="1"/>
  <c r="E1723" i="25"/>
  <c r="F1724" i="25" s="1"/>
  <c r="E1724" i="25"/>
  <c r="F1725" i="25" s="1"/>
  <c r="E1725" i="25"/>
  <c r="E1726" i="25"/>
  <c r="F1727" i="25" s="1"/>
  <c r="F1726" i="25"/>
  <c r="E1727" i="25"/>
  <c r="E1728" i="25"/>
  <c r="F1729" i="25" s="1"/>
  <c r="F1728" i="25"/>
  <c r="E1729" i="25"/>
  <c r="F1730" i="25" s="1"/>
  <c r="E1730" i="25"/>
  <c r="F1731" i="25" s="1"/>
  <c r="E1731" i="25"/>
  <c r="F1732" i="25" s="1"/>
  <c r="E1732" i="25"/>
  <c r="F1733" i="25" s="1"/>
  <c r="E1733" i="25"/>
  <c r="E1734" i="25"/>
  <c r="F1735" i="25" s="1"/>
  <c r="F1734" i="25"/>
  <c r="E1735" i="25"/>
  <c r="E1736" i="25"/>
  <c r="F1737" i="25" s="1"/>
  <c r="F1736" i="25"/>
  <c r="E1737" i="25"/>
  <c r="F1738" i="25" s="1"/>
  <c r="E1738" i="25"/>
  <c r="F1739" i="25" s="1"/>
  <c r="E1739" i="25"/>
  <c r="F1740" i="25" s="1"/>
  <c r="E1740" i="25"/>
  <c r="F1741" i="25" s="1"/>
  <c r="E1741" i="25"/>
  <c r="E1742" i="25"/>
  <c r="F1742" i="25"/>
  <c r="E1115" i="25"/>
  <c r="E1114" i="25"/>
  <c r="E1113" i="25"/>
  <c r="E1112" i="25"/>
  <c r="E1111" i="25"/>
  <c r="E1110" i="25"/>
  <c r="E1109" i="25"/>
  <c r="E1108" i="25"/>
  <c r="E1107" i="25"/>
  <c r="E1106" i="25"/>
  <c r="E1105" i="25"/>
  <c r="E1104" i="25"/>
  <c r="E1103" i="25"/>
  <c r="E1102" i="25"/>
  <c r="E1101" i="25"/>
  <c r="E1100" i="25"/>
  <c r="E1099" i="25"/>
  <c r="E1098" i="25"/>
  <c r="E1097" i="25"/>
  <c r="E1096" i="25"/>
  <c r="E1095" i="25"/>
  <c r="E1094" i="25"/>
  <c r="E1093" i="25"/>
  <c r="E1092" i="25"/>
  <c r="E1091" i="25"/>
  <c r="E1090" i="25"/>
  <c r="E1089" i="25"/>
  <c r="E1088" i="25"/>
  <c r="E1087" i="25"/>
  <c r="E1086" i="25"/>
  <c r="E1085" i="25"/>
  <c r="E1084" i="25"/>
  <c r="E1083" i="25"/>
  <c r="E1082" i="25"/>
  <c r="E1081" i="25"/>
  <c r="E1080" i="25"/>
  <c r="E1079" i="25"/>
  <c r="E1078" i="25"/>
  <c r="E1077" i="25"/>
  <c r="E1076" i="25"/>
  <c r="E1075" i="25"/>
  <c r="E1074" i="25"/>
  <c r="E1073" i="25"/>
  <c r="E1072" i="25"/>
  <c r="E1071" i="25"/>
  <c r="E1070" i="25"/>
  <c r="E1069" i="25"/>
  <c r="E1068" i="25"/>
  <c r="E1067" i="25"/>
  <c r="E1066" i="25"/>
  <c r="E1065" i="25"/>
  <c r="E1064" i="25"/>
  <c r="E1063" i="25"/>
  <c r="E1062" i="25"/>
  <c r="E1061" i="25"/>
  <c r="E1060" i="25"/>
  <c r="E1059" i="25"/>
  <c r="E1058" i="25"/>
  <c r="E1057" i="25"/>
  <c r="E1056" i="25"/>
  <c r="E1055" i="25"/>
  <c r="E1054" i="25"/>
  <c r="E1053" i="25"/>
  <c r="E1052" i="25"/>
  <c r="E1051" i="25"/>
  <c r="E1050" i="25"/>
  <c r="E1049" i="25"/>
  <c r="E1048" i="25"/>
  <c r="E1047" i="25"/>
  <c r="E1046" i="25"/>
  <c r="E1045" i="25"/>
  <c r="E1044" i="25"/>
  <c r="E1043" i="25"/>
  <c r="E1042" i="25"/>
  <c r="E1041" i="25"/>
  <c r="E1040" i="25"/>
  <c r="E1039" i="25"/>
  <c r="E1038" i="25"/>
  <c r="E1037" i="25"/>
  <c r="E1036" i="25"/>
  <c r="E1035" i="25"/>
  <c r="E1034" i="25"/>
  <c r="E1033" i="25"/>
  <c r="E1032" i="25"/>
  <c r="E1031" i="25"/>
  <c r="E1030" i="25"/>
  <c r="E1029" i="25"/>
  <c r="E1028" i="25"/>
  <c r="E1027" i="25"/>
  <c r="E1026" i="25"/>
  <c r="E1025" i="25"/>
  <c r="E1024" i="25"/>
  <c r="E1023" i="25"/>
  <c r="E1022" i="25"/>
  <c r="E1021" i="25"/>
  <c r="E1020" i="25"/>
  <c r="E1019" i="25"/>
  <c r="E1018" i="25"/>
  <c r="E1017" i="25"/>
  <c r="E1016" i="25"/>
  <c r="E1015" i="25"/>
  <c r="E1014" i="25"/>
  <c r="E1013" i="25"/>
  <c r="E1012" i="25"/>
  <c r="E1011" i="25"/>
  <c r="E1010" i="25"/>
  <c r="E1009" i="25"/>
  <c r="E1008" i="25"/>
  <c r="E1007" i="25"/>
  <c r="E1006" i="25"/>
  <c r="E1005" i="25"/>
  <c r="E1004" i="25"/>
  <c r="E1003" i="25"/>
  <c r="E1002" i="25"/>
  <c r="E1001" i="25"/>
  <c r="E1000" i="25"/>
  <c r="E999" i="25"/>
  <c r="E998" i="25"/>
  <c r="E997" i="25"/>
  <c r="F996" i="25"/>
  <c r="E996" i="25"/>
  <c r="E995" i="25"/>
  <c r="E994" i="25"/>
  <c r="E993" i="25"/>
  <c r="E992" i="25"/>
  <c r="E991" i="25"/>
  <c r="E990" i="25"/>
  <c r="E989" i="25"/>
  <c r="F990" i="25" s="1"/>
  <c r="E988" i="25"/>
  <c r="E987" i="25"/>
  <c r="E986" i="25"/>
  <c r="E985" i="25"/>
  <c r="E984" i="25"/>
  <c r="E983" i="25"/>
  <c r="E982" i="25"/>
  <c r="E981" i="25"/>
  <c r="F982" i="25" s="1"/>
  <c r="E980" i="25"/>
  <c r="E979" i="25"/>
  <c r="F980" i="25" s="1"/>
  <c r="E978" i="25"/>
  <c r="E977" i="25"/>
  <c r="E976" i="25"/>
  <c r="E975" i="25"/>
  <c r="E974" i="25"/>
  <c r="E973" i="25"/>
  <c r="F974" i="25" s="1"/>
  <c r="E972" i="25"/>
  <c r="E971" i="25"/>
  <c r="E970" i="25"/>
  <c r="E969" i="25"/>
  <c r="E968" i="25"/>
  <c r="E967" i="25"/>
  <c r="E966" i="25"/>
  <c r="E965" i="25"/>
  <c r="E964" i="25"/>
  <c r="E963" i="25"/>
  <c r="E962" i="25"/>
  <c r="E961" i="25"/>
  <c r="E960" i="25"/>
  <c r="E959" i="25"/>
  <c r="E958" i="25"/>
  <c r="E957" i="25"/>
  <c r="E956" i="25"/>
  <c r="E955" i="25"/>
  <c r="E954" i="25"/>
  <c r="E953" i="25"/>
  <c r="E952" i="25"/>
  <c r="E951" i="25"/>
  <c r="E950" i="25"/>
  <c r="E949" i="25"/>
  <c r="E948" i="25"/>
  <c r="E947" i="25"/>
  <c r="E946" i="25"/>
  <c r="E945" i="25"/>
  <c r="E944" i="25"/>
  <c r="E943" i="25"/>
  <c r="E942" i="25"/>
  <c r="E941" i="25"/>
  <c r="E940" i="25"/>
  <c r="E939" i="25"/>
  <c r="E938" i="25"/>
  <c r="E937" i="25"/>
  <c r="E936" i="25"/>
  <c r="E935" i="25"/>
  <c r="E934" i="25"/>
  <c r="E933" i="25"/>
  <c r="E932" i="25"/>
  <c r="E931" i="25"/>
  <c r="E930" i="25"/>
  <c r="E929" i="25"/>
  <c r="E928" i="25"/>
  <c r="E927" i="25"/>
  <c r="E926" i="25"/>
  <c r="E925" i="25"/>
  <c r="E924" i="25"/>
  <c r="E923" i="25"/>
  <c r="E922" i="25"/>
  <c r="E921" i="25"/>
  <c r="E920" i="25"/>
  <c r="E919" i="25"/>
  <c r="E918" i="25"/>
  <c r="E917" i="25"/>
  <c r="E916" i="25"/>
  <c r="E915" i="25"/>
  <c r="E914" i="25"/>
  <c r="E913" i="25"/>
  <c r="E912" i="25"/>
  <c r="E911" i="25"/>
  <c r="E910" i="25"/>
  <c r="E909" i="25"/>
  <c r="E908" i="25"/>
  <c r="E907" i="25"/>
  <c r="E906" i="25"/>
  <c r="E905" i="25"/>
  <c r="E904" i="25"/>
  <c r="E903" i="25"/>
  <c r="E902" i="25"/>
  <c r="E901" i="25"/>
  <c r="E900" i="25"/>
  <c r="E899" i="25"/>
  <c r="E898" i="25"/>
  <c r="E897" i="25"/>
  <c r="E896" i="25"/>
  <c r="E895" i="25"/>
  <c r="E894" i="25"/>
  <c r="E893" i="25"/>
  <c r="E892" i="25"/>
  <c r="E891" i="25"/>
  <c r="E890" i="25"/>
  <c r="E889" i="25"/>
  <c r="E888" i="25"/>
  <c r="E887" i="25"/>
  <c r="E886" i="25"/>
  <c r="E885" i="25"/>
  <c r="E884" i="25"/>
  <c r="E883" i="25"/>
  <c r="E882" i="25"/>
  <c r="E881" i="25"/>
  <c r="E880" i="25"/>
  <c r="E879" i="25"/>
  <c r="E878" i="25"/>
  <c r="E877" i="25"/>
  <c r="E876" i="25"/>
  <c r="E875" i="25"/>
  <c r="E874" i="25"/>
  <c r="E873" i="25"/>
  <c r="E872" i="25"/>
  <c r="E871" i="25"/>
  <c r="E870" i="25"/>
  <c r="E869" i="25"/>
  <c r="E868" i="25"/>
  <c r="E867" i="25"/>
  <c r="E866" i="25"/>
  <c r="F867" i="25" s="1"/>
  <c r="E865" i="25"/>
  <c r="F866" i="25" s="1"/>
  <c r="E864" i="25"/>
  <c r="F865" i="25" s="1"/>
  <c r="E863" i="25"/>
  <c r="F864" i="25" s="1"/>
  <c r="E862" i="25"/>
  <c r="F863" i="25" s="1"/>
  <c r="E861" i="25"/>
  <c r="F862" i="25" s="1"/>
  <c r="E860" i="25"/>
  <c r="F861" i="25" s="1"/>
  <c r="E859" i="25"/>
  <c r="F860" i="25" s="1"/>
  <c r="E858" i="25"/>
  <c r="F859" i="25" s="1"/>
  <c r="E857" i="25"/>
  <c r="F858" i="25" s="1"/>
  <c r="E856" i="25"/>
  <c r="F857" i="25" s="1"/>
  <c r="E855" i="25"/>
  <c r="F856" i="25" s="1"/>
  <c r="E854" i="25"/>
  <c r="F855" i="25" s="1"/>
  <c r="E853" i="25"/>
  <c r="F854" i="25" s="1"/>
  <c r="E852" i="25"/>
  <c r="F853" i="25" s="1"/>
  <c r="E851" i="25"/>
  <c r="F852" i="25" s="1"/>
  <c r="E850" i="25"/>
  <c r="F851" i="25" s="1"/>
  <c r="E849" i="25"/>
  <c r="F850" i="25" s="1"/>
  <c r="E848" i="25"/>
  <c r="F849" i="25" s="1"/>
  <c r="E847" i="25"/>
  <c r="F848" i="25" s="1"/>
  <c r="E846" i="25"/>
  <c r="F847" i="25" s="1"/>
  <c r="E845" i="25"/>
  <c r="F846" i="25" s="1"/>
  <c r="E844" i="25"/>
  <c r="F845" i="25" s="1"/>
  <c r="E843" i="25"/>
  <c r="F844" i="25" s="1"/>
  <c r="E842" i="25"/>
  <c r="F843" i="25" s="1"/>
  <c r="E841" i="25"/>
  <c r="F842" i="25" s="1"/>
  <c r="E840" i="25"/>
  <c r="F841" i="25" s="1"/>
  <c r="E839" i="25"/>
  <c r="F840" i="25" s="1"/>
  <c r="E838" i="25"/>
  <c r="F839" i="25" s="1"/>
  <c r="E837" i="25"/>
  <c r="F838" i="25" s="1"/>
  <c r="E836" i="25"/>
  <c r="F837" i="25" s="1"/>
  <c r="E835" i="25"/>
  <c r="F836" i="25" s="1"/>
  <c r="E834" i="25"/>
  <c r="F835" i="25" s="1"/>
  <c r="E833" i="25"/>
  <c r="F834" i="25" s="1"/>
  <c r="E832" i="25"/>
  <c r="F833" i="25" s="1"/>
  <c r="E831" i="25"/>
  <c r="F832" i="25" s="1"/>
  <c r="E830" i="25"/>
  <c r="F831" i="25" s="1"/>
  <c r="E829" i="25"/>
  <c r="F830" i="25" s="1"/>
  <c r="E828" i="25"/>
  <c r="F829" i="25" s="1"/>
  <c r="E827" i="25"/>
  <c r="F828" i="25" s="1"/>
  <c r="E826" i="25"/>
  <c r="F827" i="25" s="1"/>
  <c r="E825" i="25"/>
  <c r="F826" i="25" s="1"/>
  <c r="E824" i="25"/>
  <c r="F825" i="25" s="1"/>
  <c r="E823" i="25"/>
  <c r="F824" i="25" s="1"/>
  <c r="E822" i="25"/>
  <c r="F823" i="25" s="1"/>
  <c r="E821" i="25"/>
  <c r="F822" i="25" s="1"/>
  <c r="E820" i="25"/>
  <c r="F821" i="25" s="1"/>
  <c r="E819" i="25"/>
  <c r="F820" i="25" s="1"/>
  <c r="E818" i="25"/>
  <c r="F819" i="25" s="1"/>
  <c r="E817" i="25"/>
  <c r="F818" i="25" s="1"/>
  <c r="E816" i="25"/>
  <c r="F817" i="25" s="1"/>
  <c r="E815" i="25"/>
  <c r="F816" i="25" s="1"/>
  <c r="E814" i="25"/>
  <c r="F815" i="25" s="1"/>
  <c r="E813" i="25"/>
  <c r="E812" i="25"/>
  <c r="F813" i="25" s="1"/>
  <c r="E811" i="25"/>
  <c r="E810" i="25"/>
  <c r="E809" i="25"/>
  <c r="E808" i="25"/>
  <c r="E807" i="25"/>
  <c r="E806" i="25"/>
  <c r="F807" i="25" s="1"/>
  <c r="E805" i="25"/>
  <c r="E804" i="25"/>
  <c r="E803" i="25"/>
  <c r="E802" i="25"/>
  <c r="E801" i="25"/>
  <c r="E800" i="25"/>
  <c r="E799" i="25"/>
  <c r="E798" i="25"/>
  <c r="F799" i="25" s="1"/>
  <c r="E797" i="25"/>
  <c r="E796" i="25"/>
  <c r="F797" i="25" s="1"/>
  <c r="E795" i="25"/>
  <c r="E794" i="25"/>
  <c r="E793" i="25"/>
  <c r="E792" i="25"/>
  <c r="E791" i="25"/>
  <c r="E790" i="25"/>
  <c r="F791" i="25" s="1"/>
  <c r="E789" i="25"/>
  <c r="E788" i="25"/>
  <c r="E787" i="25"/>
  <c r="E786" i="25"/>
  <c r="E785" i="25"/>
  <c r="E784" i="25"/>
  <c r="E783" i="25"/>
  <c r="E782" i="25"/>
  <c r="F783" i="25" s="1"/>
  <c r="E781" i="25"/>
  <c r="E780" i="25"/>
  <c r="E779" i="25"/>
  <c r="E778" i="25"/>
  <c r="F779" i="25" s="1"/>
  <c r="E777" i="25"/>
  <c r="F778" i="25" s="1"/>
  <c r="E776" i="25"/>
  <c r="F777" i="25" s="1"/>
  <c r="E775" i="25"/>
  <c r="F776" i="25" s="1"/>
  <c r="E774" i="25"/>
  <c r="F775" i="25" s="1"/>
  <c r="E773" i="25"/>
  <c r="F774" i="25" s="1"/>
  <c r="E772" i="25"/>
  <c r="F773" i="25" s="1"/>
  <c r="E771" i="25"/>
  <c r="F772" i="25" s="1"/>
  <c r="E770" i="25"/>
  <c r="F771" i="25" s="1"/>
  <c r="E769" i="25"/>
  <c r="F770" i="25" s="1"/>
  <c r="E768" i="25"/>
  <c r="F769" i="25" s="1"/>
  <c r="E767" i="25"/>
  <c r="F768" i="25" s="1"/>
  <c r="E766" i="25"/>
  <c r="F767" i="25" s="1"/>
  <c r="E765" i="25"/>
  <c r="F766" i="25" s="1"/>
  <c r="E764" i="25"/>
  <c r="F765" i="25" s="1"/>
  <c r="E763" i="25"/>
  <c r="F764" i="25" s="1"/>
  <c r="E762" i="25"/>
  <c r="F763" i="25" s="1"/>
  <c r="E761" i="25"/>
  <c r="F762" i="25" s="1"/>
  <c r="E760" i="25"/>
  <c r="F761" i="25" s="1"/>
  <c r="E759" i="25"/>
  <c r="F760" i="25" s="1"/>
  <c r="E758" i="25"/>
  <c r="F759" i="25" s="1"/>
  <c r="E757" i="25"/>
  <c r="F758" i="25" s="1"/>
  <c r="E756" i="25"/>
  <c r="F757" i="25" s="1"/>
  <c r="E755" i="25"/>
  <c r="F756" i="25" s="1"/>
  <c r="E754" i="25"/>
  <c r="F755" i="25" s="1"/>
  <c r="E753" i="25"/>
  <c r="F754" i="25" s="1"/>
  <c r="E752" i="25"/>
  <c r="F753" i="25" s="1"/>
  <c r="E751" i="25"/>
  <c r="F752" i="25" s="1"/>
  <c r="E750" i="25"/>
  <c r="F751" i="25" s="1"/>
  <c r="E749" i="25"/>
  <c r="F750" i="25" s="1"/>
  <c r="E748" i="25"/>
  <c r="F749" i="25" s="1"/>
  <c r="E747" i="25"/>
  <c r="F748" i="25" s="1"/>
  <c r="E746" i="25"/>
  <c r="F747" i="25" s="1"/>
  <c r="E745" i="25"/>
  <c r="F746" i="25" s="1"/>
  <c r="E744" i="25"/>
  <c r="F745" i="25" s="1"/>
  <c r="E743" i="25"/>
  <c r="F744" i="25" s="1"/>
  <c r="E742" i="25"/>
  <c r="F743" i="25" s="1"/>
  <c r="E741" i="25"/>
  <c r="F742" i="25" s="1"/>
  <c r="E740" i="25"/>
  <c r="F741" i="25" s="1"/>
  <c r="E739" i="25"/>
  <c r="F740" i="25" s="1"/>
  <c r="E738" i="25"/>
  <c r="F739" i="25" s="1"/>
  <c r="E737" i="25"/>
  <c r="F738" i="25" s="1"/>
  <c r="E736" i="25"/>
  <c r="F737" i="25" s="1"/>
  <c r="E735" i="25"/>
  <c r="F736" i="25" s="1"/>
  <c r="E734" i="25"/>
  <c r="F735" i="25" s="1"/>
  <c r="E733" i="25"/>
  <c r="F734" i="25" s="1"/>
  <c r="E732" i="25"/>
  <c r="F733" i="25" s="1"/>
  <c r="E731" i="25"/>
  <c r="F732" i="25" s="1"/>
  <c r="E730" i="25"/>
  <c r="F731" i="25" s="1"/>
  <c r="E729" i="25"/>
  <c r="F730" i="25" s="1"/>
  <c r="E728" i="25"/>
  <c r="F729" i="25" s="1"/>
  <c r="E727" i="25"/>
  <c r="F728" i="25" s="1"/>
  <c r="E726" i="25"/>
  <c r="F727" i="25" s="1"/>
  <c r="E725" i="25"/>
  <c r="F726" i="25" s="1"/>
  <c r="E724" i="25"/>
  <c r="F725" i="25" s="1"/>
  <c r="E723" i="25"/>
  <c r="F724" i="25" s="1"/>
  <c r="E722" i="25"/>
  <c r="F723" i="25" s="1"/>
  <c r="E721" i="25"/>
  <c r="F722" i="25" s="1"/>
  <c r="E720" i="25"/>
  <c r="F721" i="25" s="1"/>
  <c r="E719" i="25"/>
  <c r="F720" i="25" s="1"/>
  <c r="E718" i="25"/>
  <c r="F719" i="25" s="1"/>
  <c r="E717" i="25"/>
  <c r="F718" i="25" s="1"/>
  <c r="E716" i="25"/>
  <c r="F717" i="25" s="1"/>
  <c r="E715" i="25"/>
  <c r="F716" i="25" s="1"/>
  <c r="E714" i="25"/>
  <c r="F715" i="25" s="1"/>
  <c r="E713" i="25"/>
  <c r="F714" i="25" s="1"/>
  <c r="E712" i="25"/>
  <c r="F713" i="25" s="1"/>
  <c r="E711" i="25"/>
  <c r="F712" i="25" s="1"/>
  <c r="E710" i="25"/>
  <c r="F711" i="25" s="1"/>
  <c r="E709" i="25"/>
  <c r="F710" i="25" s="1"/>
  <c r="E708" i="25"/>
  <c r="F709" i="25" s="1"/>
  <c r="E707" i="25"/>
  <c r="F708" i="25" s="1"/>
  <c r="E706" i="25"/>
  <c r="F707" i="25" s="1"/>
  <c r="E705" i="25"/>
  <c r="F706" i="25" s="1"/>
  <c r="E704" i="25"/>
  <c r="F705" i="25" s="1"/>
  <c r="E703" i="25"/>
  <c r="F704" i="25" s="1"/>
  <c r="E702" i="25"/>
  <c r="F703" i="25" s="1"/>
  <c r="E701" i="25"/>
  <c r="F702" i="25" s="1"/>
  <c r="E700" i="25"/>
  <c r="F701" i="25" s="1"/>
  <c r="E699" i="25"/>
  <c r="F700" i="25" s="1"/>
  <c r="E698" i="25"/>
  <c r="F699" i="25" s="1"/>
  <c r="E697" i="25"/>
  <c r="F698" i="25" s="1"/>
  <c r="E696" i="25"/>
  <c r="F697" i="25" s="1"/>
  <c r="E695" i="25"/>
  <c r="F696" i="25" s="1"/>
  <c r="E694" i="25"/>
  <c r="F695" i="25" s="1"/>
  <c r="E693" i="25"/>
  <c r="F694" i="25" s="1"/>
  <c r="E692" i="25"/>
  <c r="F693" i="25" s="1"/>
  <c r="E691" i="25"/>
  <c r="F692" i="25" s="1"/>
  <c r="E690" i="25"/>
  <c r="F691" i="25" s="1"/>
  <c r="E689" i="25"/>
  <c r="F690" i="25" s="1"/>
  <c r="E688" i="25"/>
  <c r="F689" i="25" s="1"/>
  <c r="E687" i="25"/>
  <c r="F688" i="25" s="1"/>
  <c r="E686" i="25"/>
  <c r="F687" i="25" s="1"/>
  <c r="E685" i="25"/>
  <c r="F686" i="25" s="1"/>
  <c r="E684" i="25"/>
  <c r="F685" i="25" s="1"/>
  <c r="E683" i="25"/>
  <c r="F684" i="25" s="1"/>
  <c r="E682" i="25"/>
  <c r="F683" i="25" s="1"/>
  <c r="E681" i="25"/>
  <c r="F682" i="25" s="1"/>
  <c r="E680" i="25"/>
  <c r="F681" i="25" s="1"/>
  <c r="E679" i="25"/>
  <c r="F680" i="25" s="1"/>
  <c r="E678" i="25"/>
  <c r="F679" i="25" s="1"/>
  <c r="E677" i="25"/>
  <c r="F678" i="25" s="1"/>
  <c r="E676" i="25"/>
  <c r="F677" i="25" s="1"/>
  <c r="E675" i="25"/>
  <c r="F676" i="25" s="1"/>
  <c r="E674" i="25"/>
  <c r="F675" i="25" s="1"/>
  <c r="E673" i="25"/>
  <c r="F674" i="25" s="1"/>
  <c r="E672" i="25"/>
  <c r="F673" i="25" s="1"/>
  <c r="E671" i="25"/>
  <c r="F672" i="25" s="1"/>
  <c r="E670" i="25"/>
  <c r="F671" i="25" s="1"/>
  <c r="E669" i="25"/>
  <c r="F670" i="25" s="1"/>
  <c r="E668" i="25"/>
  <c r="F669" i="25" s="1"/>
  <c r="E667" i="25"/>
  <c r="F668" i="25" s="1"/>
  <c r="E666" i="25"/>
  <c r="F667" i="25" s="1"/>
  <c r="E665" i="25"/>
  <c r="F666" i="25" s="1"/>
  <c r="E664" i="25"/>
  <c r="F665" i="25" s="1"/>
  <c r="E663" i="25"/>
  <c r="F664" i="25" s="1"/>
  <c r="E662" i="25"/>
  <c r="F663" i="25" s="1"/>
  <c r="E661" i="25"/>
  <c r="F662" i="25" s="1"/>
  <c r="E660" i="25"/>
  <c r="F661" i="25" s="1"/>
  <c r="E659" i="25"/>
  <c r="F660" i="25" s="1"/>
  <c r="E658" i="25"/>
  <c r="F659" i="25" s="1"/>
  <c r="E657" i="25"/>
  <c r="F658" i="25" s="1"/>
  <c r="E656" i="25"/>
  <c r="F657" i="25" s="1"/>
  <c r="E655" i="25"/>
  <c r="F656" i="25" s="1"/>
  <c r="E654" i="25"/>
  <c r="F655" i="25" s="1"/>
  <c r="E653" i="25"/>
  <c r="F654" i="25" s="1"/>
  <c r="E652" i="25"/>
  <c r="F653" i="25" s="1"/>
  <c r="E651" i="25"/>
  <c r="F652" i="25" s="1"/>
  <c r="E650" i="25"/>
  <c r="F651" i="25" s="1"/>
  <c r="E649" i="25"/>
  <c r="F650" i="25" s="1"/>
  <c r="E648" i="25"/>
  <c r="F649" i="25" s="1"/>
  <c r="E647" i="25"/>
  <c r="F648" i="25" s="1"/>
  <c r="E646" i="25"/>
  <c r="F647" i="25" s="1"/>
  <c r="E645" i="25"/>
  <c r="F646" i="25" s="1"/>
  <c r="E644" i="25"/>
  <c r="F645" i="25" s="1"/>
  <c r="E643" i="25"/>
  <c r="F644" i="25" s="1"/>
  <c r="E642" i="25"/>
  <c r="F643" i="25" s="1"/>
  <c r="E641" i="25"/>
  <c r="F642" i="25" s="1"/>
  <c r="E640" i="25"/>
  <c r="F641" i="25" s="1"/>
  <c r="E639" i="25"/>
  <c r="F640" i="25" s="1"/>
  <c r="E638" i="25"/>
  <c r="E637" i="25"/>
  <c r="F638" i="25" s="1"/>
  <c r="E636" i="25"/>
  <c r="E635" i="25"/>
  <c r="E634" i="25"/>
  <c r="E633" i="25"/>
  <c r="F634" i="25" s="1"/>
  <c r="E632" i="25"/>
  <c r="E631" i="25"/>
  <c r="F632" i="25" s="1"/>
  <c r="E630" i="25"/>
  <c r="E629" i="25"/>
  <c r="F630" i="25" s="1"/>
  <c r="E628" i="25"/>
  <c r="E627" i="25"/>
  <c r="E626" i="25"/>
  <c r="E625" i="25"/>
  <c r="F626" i="25" s="1"/>
  <c r="E624" i="25"/>
  <c r="E623" i="25"/>
  <c r="F624" i="25" s="1"/>
  <c r="E622" i="25"/>
  <c r="E621" i="25"/>
  <c r="F622" i="25" s="1"/>
  <c r="E620" i="25"/>
  <c r="E619" i="25"/>
  <c r="E618" i="25"/>
  <c r="E617" i="25"/>
  <c r="E616" i="25"/>
  <c r="E615" i="25"/>
  <c r="F616" i="25" s="1"/>
  <c r="E614" i="25"/>
  <c r="E613" i="25"/>
  <c r="F614" i="25" s="1"/>
  <c r="E612" i="25"/>
  <c r="E611" i="25"/>
  <c r="E610" i="25"/>
  <c r="E609" i="25"/>
  <c r="F610" i="25" s="1"/>
  <c r="E608" i="25"/>
  <c r="E607" i="25"/>
  <c r="F608" i="25" s="1"/>
  <c r="E606" i="25"/>
  <c r="E605" i="25"/>
  <c r="F606" i="25" s="1"/>
  <c r="E604" i="25"/>
  <c r="E603" i="25"/>
  <c r="E602" i="25"/>
  <c r="E601" i="25"/>
  <c r="F602" i="25" s="1"/>
  <c r="E600" i="25"/>
  <c r="E599" i="25"/>
  <c r="F600" i="25" s="1"/>
  <c r="E598" i="25"/>
  <c r="E597" i="25"/>
  <c r="F598" i="25" s="1"/>
  <c r="E596" i="25"/>
  <c r="E595" i="25"/>
  <c r="E594" i="25"/>
  <c r="E593" i="25"/>
  <c r="E592" i="25"/>
  <c r="E591" i="25"/>
  <c r="F592" i="25" s="1"/>
  <c r="E590" i="25"/>
  <c r="E589" i="25"/>
  <c r="F590" i="25" s="1"/>
  <c r="E588" i="25"/>
  <c r="E587" i="25"/>
  <c r="E586" i="25"/>
  <c r="E585" i="25"/>
  <c r="F586" i="25" s="1"/>
  <c r="E584" i="25"/>
  <c r="E583" i="25"/>
  <c r="F584" i="25" s="1"/>
  <c r="E582" i="25"/>
  <c r="E581" i="25"/>
  <c r="F582" i="25" s="1"/>
  <c r="E580" i="25"/>
  <c r="E579" i="25"/>
  <c r="E578" i="25"/>
  <c r="E577" i="25"/>
  <c r="E576" i="25"/>
  <c r="E575" i="25"/>
  <c r="F576" i="25" s="1"/>
  <c r="E574" i="25"/>
  <c r="E573" i="25"/>
  <c r="F574" i="25" s="1"/>
  <c r="E572" i="25"/>
  <c r="E571" i="25"/>
  <c r="E570" i="25"/>
  <c r="E569" i="25"/>
  <c r="E568" i="25"/>
  <c r="E567" i="25"/>
  <c r="F568" i="25" s="1"/>
  <c r="E566" i="25"/>
  <c r="E565" i="25"/>
  <c r="F566" i="25" s="1"/>
  <c r="E564" i="25"/>
  <c r="E563" i="25"/>
  <c r="E562" i="25"/>
  <c r="E561" i="25"/>
  <c r="E560" i="25"/>
  <c r="E559" i="25"/>
  <c r="F560" i="25" s="1"/>
  <c r="E558" i="25"/>
  <c r="E557" i="25"/>
  <c r="F558" i="25" s="1"/>
  <c r="E556" i="25"/>
  <c r="E555" i="25"/>
  <c r="E554" i="25"/>
  <c r="E553" i="25"/>
  <c r="F554" i="25" s="1"/>
  <c r="E552" i="25"/>
  <c r="E551" i="25"/>
  <c r="F552" i="25" s="1"/>
  <c r="E550" i="25"/>
  <c r="E549" i="25"/>
  <c r="F550" i="25" s="1"/>
  <c r="E548" i="25"/>
  <c r="E547" i="25"/>
  <c r="E546" i="25"/>
  <c r="E545" i="25"/>
  <c r="F546" i="25" s="1"/>
  <c r="E544" i="25"/>
  <c r="E543" i="25"/>
  <c r="F544" i="25" s="1"/>
  <c r="E542" i="25"/>
  <c r="E541" i="25"/>
  <c r="F542" i="25" s="1"/>
  <c r="E540" i="25"/>
  <c r="E539" i="25"/>
  <c r="E538" i="25"/>
  <c r="E537" i="25"/>
  <c r="E536" i="25"/>
  <c r="E535" i="25"/>
  <c r="F536" i="25" s="1"/>
  <c r="E534" i="25"/>
  <c r="E533" i="25"/>
  <c r="F534" i="25" s="1"/>
  <c r="E532" i="25"/>
  <c r="E531" i="25"/>
  <c r="E530" i="25"/>
  <c r="E529" i="25"/>
  <c r="E528" i="25"/>
  <c r="F529" i="25" s="1"/>
  <c r="E527" i="25"/>
  <c r="E526" i="25"/>
  <c r="F527" i="25" s="1"/>
  <c r="E525" i="25"/>
  <c r="E524" i="25"/>
  <c r="F525" i="25" s="1"/>
  <c r="E523" i="25"/>
  <c r="E522" i="25"/>
  <c r="F523" i="25" s="1"/>
  <c r="E521" i="25"/>
  <c r="E520" i="25"/>
  <c r="F521" i="25" s="1"/>
  <c r="E519" i="25"/>
  <c r="E518" i="25"/>
  <c r="F519" i="25" s="1"/>
  <c r="E517" i="25"/>
  <c r="E516" i="25"/>
  <c r="F517" i="25" s="1"/>
  <c r="E515" i="25"/>
  <c r="E514" i="25"/>
  <c r="F515" i="25" s="1"/>
  <c r="E513" i="25"/>
  <c r="E512" i="25"/>
  <c r="F513" i="25" s="1"/>
  <c r="E511" i="25"/>
  <c r="E510" i="25"/>
  <c r="F511" i="25" s="1"/>
  <c r="E509" i="25"/>
  <c r="F510" i="25" s="1"/>
  <c r="E508" i="25"/>
  <c r="E507" i="25"/>
  <c r="F508" i="25" s="1"/>
  <c r="E506" i="25"/>
  <c r="E505" i="25"/>
  <c r="F506" i="25" s="1"/>
  <c r="E504" i="25"/>
  <c r="E503" i="25"/>
  <c r="F504" i="25" s="1"/>
  <c r="E502" i="25"/>
  <c r="E501" i="25"/>
  <c r="F502" i="25" s="1"/>
  <c r="E500" i="25"/>
  <c r="E499" i="25"/>
  <c r="F500" i="25" s="1"/>
  <c r="E498" i="25"/>
  <c r="E497" i="25"/>
  <c r="F498" i="25" s="1"/>
  <c r="E496" i="25"/>
  <c r="E495" i="25"/>
  <c r="F496" i="25" s="1"/>
  <c r="E494" i="25"/>
  <c r="E493" i="25"/>
  <c r="F494" i="25" s="1"/>
  <c r="E492" i="25"/>
  <c r="E491" i="25"/>
  <c r="F492" i="25" s="1"/>
  <c r="E490" i="25"/>
  <c r="E489" i="25"/>
  <c r="F490" i="25" s="1"/>
  <c r="E488" i="25"/>
  <c r="E487" i="25"/>
  <c r="F488" i="25" s="1"/>
  <c r="E486" i="25"/>
  <c r="E485" i="25"/>
  <c r="F486" i="25" s="1"/>
  <c r="E484" i="25"/>
  <c r="E483" i="25"/>
  <c r="E482" i="25"/>
  <c r="F483" i="25" s="1"/>
  <c r="E481" i="25"/>
  <c r="E480" i="25"/>
  <c r="F481" i="25" s="1"/>
  <c r="E479" i="25"/>
  <c r="E478" i="25"/>
  <c r="F479" i="25" s="1"/>
  <c r="E477" i="25"/>
  <c r="F478" i="25" s="1"/>
  <c r="E476" i="25"/>
  <c r="E475" i="25"/>
  <c r="F476" i="25" s="1"/>
  <c r="E474" i="25"/>
  <c r="E473" i="25"/>
  <c r="F474" i="25" s="1"/>
  <c r="E472" i="25"/>
  <c r="E471" i="25"/>
  <c r="F472" i="25" s="1"/>
  <c r="E470" i="25"/>
  <c r="E469" i="25"/>
  <c r="F470" i="25" s="1"/>
  <c r="E468" i="25"/>
  <c r="E467" i="25"/>
  <c r="F468" i="25" s="1"/>
  <c r="E466" i="25"/>
  <c r="E465" i="25"/>
  <c r="F466" i="25" s="1"/>
  <c r="E464" i="25"/>
  <c r="E463" i="25"/>
  <c r="F464" i="25" s="1"/>
  <c r="E462" i="25"/>
  <c r="E461" i="25"/>
  <c r="F462" i="25" s="1"/>
  <c r="E460" i="25"/>
  <c r="E459" i="25"/>
  <c r="F460" i="25" s="1"/>
  <c r="E458" i="25"/>
  <c r="E457" i="25"/>
  <c r="E456" i="25"/>
  <c r="F457" i="25" s="1"/>
  <c r="E455" i="25"/>
  <c r="E454" i="25"/>
  <c r="F455" i="25" s="1"/>
  <c r="E453" i="25"/>
  <c r="E452" i="25"/>
  <c r="F453" i="25" s="1"/>
  <c r="E451" i="25"/>
  <c r="E450" i="25"/>
  <c r="F451" i="25" s="1"/>
  <c r="E449" i="25"/>
  <c r="E448" i="25"/>
  <c r="F449" i="25" s="1"/>
  <c r="E447" i="25"/>
  <c r="E446" i="25"/>
  <c r="F447" i="25" s="1"/>
  <c r="E445" i="25"/>
  <c r="E444" i="25"/>
  <c r="F445" i="25" s="1"/>
  <c r="E443" i="25"/>
  <c r="E442" i="25"/>
  <c r="F443" i="25" s="1"/>
  <c r="E441" i="25"/>
  <c r="E440" i="25"/>
  <c r="F441" i="25" s="1"/>
  <c r="E439" i="25"/>
  <c r="E438" i="25"/>
  <c r="F439" i="25" s="1"/>
  <c r="E437" i="25"/>
  <c r="E436" i="25"/>
  <c r="F437" i="25" s="1"/>
  <c r="E435" i="25"/>
  <c r="E434" i="25"/>
  <c r="F435" i="25" s="1"/>
  <c r="E433" i="25"/>
  <c r="E432" i="25"/>
  <c r="F433" i="25" s="1"/>
  <c r="E431" i="25"/>
  <c r="E430" i="25"/>
  <c r="F431" i="25" s="1"/>
  <c r="E429" i="25"/>
  <c r="E428" i="25"/>
  <c r="F429" i="25" s="1"/>
  <c r="E427" i="25"/>
  <c r="E426" i="25"/>
  <c r="F427" i="25" s="1"/>
  <c r="E425" i="25"/>
  <c r="E424" i="25"/>
  <c r="F425" i="25" s="1"/>
  <c r="E423" i="25"/>
  <c r="E422" i="25"/>
  <c r="F423" i="25" s="1"/>
  <c r="E421" i="25"/>
  <c r="E420" i="25"/>
  <c r="F421" i="25" s="1"/>
  <c r="E419" i="25"/>
  <c r="E418" i="25"/>
  <c r="F419" i="25" s="1"/>
  <c r="E417" i="25"/>
  <c r="E416" i="25"/>
  <c r="F417" i="25" s="1"/>
  <c r="E415" i="25"/>
  <c r="E414" i="25"/>
  <c r="F415" i="25" s="1"/>
  <c r="E413" i="25"/>
  <c r="E412" i="25"/>
  <c r="F413" i="25" s="1"/>
  <c r="E411" i="25"/>
  <c r="E410" i="25"/>
  <c r="F411" i="25" s="1"/>
  <c r="E409" i="25"/>
  <c r="E408" i="25"/>
  <c r="F409" i="25" s="1"/>
  <c r="E407" i="25"/>
  <c r="E406" i="25"/>
  <c r="F407" i="25" s="1"/>
  <c r="E405" i="25"/>
  <c r="E404" i="25"/>
  <c r="F405" i="25" s="1"/>
  <c r="E403" i="25"/>
  <c r="E402" i="25"/>
  <c r="F403" i="25" s="1"/>
  <c r="E401" i="25"/>
  <c r="E400" i="25"/>
  <c r="F401" i="25" s="1"/>
  <c r="E399" i="25"/>
  <c r="E398" i="25"/>
  <c r="F399" i="25" s="1"/>
  <c r="E397" i="25"/>
  <c r="E396" i="25"/>
  <c r="F397" i="25" s="1"/>
  <c r="E395" i="25"/>
  <c r="E394" i="25"/>
  <c r="F395" i="25" s="1"/>
  <c r="E393" i="25"/>
  <c r="E392" i="25"/>
  <c r="F393" i="25" s="1"/>
  <c r="E391" i="25"/>
  <c r="E390" i="25"/>
  <c r="F391" i="25" s="1"/>
  <c r="E389" i="25"/>
  <c r="E388" i="25"/>
  <c r="F389" i="25" s="1"/>
  <c r="E387" i="25"/>
  <c r="E386" i="25"/>
  <c r="F387" i="25" s="1"/>
  <c r="E385" i="25"/>
  <c r="E384" i="25"/>
  <c r="F385" i="25" s="1"/>
  <c r="E383" i="25"/>
  <c r="E382" i="25"/>
  <c r="F383" i="25" s="1"/>
  <c r="E381" i="25"/>
  <c r="E380" i="25"/>
  <c r="F381" i="25" s="1"/>
  <c r="E379" i="25"/>
  <c r="E378" i="25"/>
  <c r="F379" i="25" s="1"/>
  <c r="E377" i="25"/>
  <c r="E376" i="25"/>
  <c r="F377" i="25" s="1"/>
  <c r="E375" i="25"/>
  <c r="E374" i="25"/>
  <c r="F375" i="25" s="1"/>
  <c r="E373" i="25"/>
  <c r="E372" i="25"/>
  <c r="F373" i="25" s="1"/>
  <c r="E371" i="25"/>
  <c r="E370" i="25"/>
  <c r="F371" i="25" s="1"/>
  <c r="E369" i="25"/>
  <c r="F370" i="25" s="1"/>
  <c r="E368" i="25"/>
  <c r="E367" i="25"/>
  <c r="F368" i="25" s="1"/>
  <c r="E366" i="25"/>
  <c r="E365" i="25"/>
  <c r="F366" i="25" s="1"/>
  <c r="E364" i="25"/>
  <c r="E363" i="25"/>
  <c r="F364" i="25" s="1"/>
  <c r="E362" i="25"/>
  <c r="E361" i="25"/>
  <c r="F362" i="25" s="1"/>
  <c r="E360" i="25"/>
  <c r="E359" i="25"/>
  <c r="E358" i="25"/>
  <c r="E357" i="25"/>
  <c r="F358" i="25" s="1"/>
  <c r="E356" i="25"/>
  <c r="E355" i="25"/>
  <c r="F356" i="25" s="1"/>
  <c r="E354" i="25"/>
  <c r="E353" i="25"/>
  <c r="F354" i="25" s="1"/>
  <c r="E352" i="25"/>
  <c r="E351" i="25"/>
  <c r="F352" i="25" s="1"/>
  <c r="E350" i="25"/>
  <c r="E349" i="25"/>
  <c r="F350" i="25" s="1"/>
  <c r="E348" i="25"/>
  <c r="E347" i="25"/>
  <c r="F348" i="25" s="1"/>
  <c r="E346" i="25"/>
  <c r="E345" i="25"/>
  <c r="F346" i="25" s="1"/>
  <c r="E344" i="25"/>
  <c r="E343" i="25"/>
  <c r="F344" i="25" s="1"/>
  <c r="E342" i="25"/>
  <c r="E341" i="25"/>
  <c r="F342" i="25" s="1"/>
  <c r="E340" i="25"/>
  <c r="E339" i="25"/>
  <c r="F340" i="25" s="1"/>
  <c r="E338" i="25"/>
  <c r="E337" i="25"/>
  <c r="F338" i="25" s="1"/>
  <c r="E336" i="25"/>
  <c r="E335" i="25"/>
  <c r="F336" i="25" s="1"/>
  <c r="E334" i="25"/>
  <c r="E333" i="25"/>
  <c r="F334" i="25" s="1"/>
  <c r="E332" i="25"/>
  <c r="E331" i="25"/>
  <c r="F332" i="25" s="1"/>
  <c r="E330" i="25"/>
  <c r="F331" i="25" s="1"/>
  <c r="E329" i="25"/>
  <c r="F330" i="25" s="1"/>
  <c r="E328" i="25"/>
  <c r="F329" i="25" s="1"/>
  <c r="E327" i="25"/>
  <c r="F328" i="25" s="1"/>
  <c r="E326" i="25"/>
  <c r="F327" i="25" s="1"/>
  <c r="E325" i="25"/>
  <c r="F326" i="25" s="1"/>
  <c r="E324" i="25"/>
  <c r="F325" i="25" s="1"/>
  <c r="E323" i="25"/>
  <c r="F324" i="25" s="1"/>
  <c r="E322" i="25"/>
  <c r="F323" i="25" s="1"/>
  <c r="E321" i="25"/>
  <c r="F322" i="25" s="1"/>
  <c r="E320" i="25"/>
  <c r="F321" i="25" s="1"/>
  <c r="E319" i="25"/>
  <c r="F320" i="25" s="1"/>
  <c r="E318" i="25"/>
  <c r="F319" i="25" s="1"/>
  <c r="E317" i="25"/>
  <c r="F318" i="25" s="1"/>
  <c r="E316" i="25"/>
  <c r="F317" i="25" s="1"/>
  <c r="E315" i="25"/>
  <c r="F316" i="25" s="1"/>
  <c r="E314" i="25"/>
  <c r="F315" i="25" s="1"/>
  <c r="E313" i="25"/>
  <c r="F314" i="25" s="1"/>
  <c r="E312" i="25"/>
  <c r="F313" i="25" s="1"/>
  <c r="E311" i="25"/>
  <c r="F312" i="25" s="1"/>
  <c r="E310" i="25"/>
  <c r="F311" i="25" s="1"/>
  <c r="E309" i="25"/>
  <c r="F310" i="25" s="1"/>
  <c r="E308" i="25"/>
  <c r="F309" i="25" s="1"/>
  <c r="E307" i="25"/>
  <c r="F308" i="25" s="1"/>
  <c r="E306" i="25"/>
  <c r="F307" i="25" s="1"/>
  <c r="E305" i="25"/>
  <c r="F306" i="25" s="1"/>
  <c r="E304" i="25"/>
  <c r="F305" i="25" s="1"/>
  <c r="E303" i="25"/>
  <c r="F304" i="25" s="1"/>
  <c r="E302" i="25"/>
  <c r="F303" i="25" s="1"/>
  <c r="E301" i="25"/>
  <c r="F302" i="25" s="1"/>
  <c r="E300" i="25"/>
  <c r="F301" i="25" s="1"/>
  <c r="E299" i="25"/>
  <c r="F300" i="25" s="1"/>
  <c r="E298" i="25"/>
  <c r="F299" i="25" s="1"/>
  <c r="E297" i="25"/>
  <c r="F298" i="25" s="1"/>
  <c r="E296" i="25"/>
  <c r="F297" i="25" s="1"/>
  <c r="E295" i="25"/>
  <c r="F296" i="25" s="1"/>
  <c r="E294" i="25"/>
  <c r="F295" i="25" s="1"/>
  <c r="E293" i="25"/>
  <c r="F294" i="25" s="1"/>
  <c r="E292" i="25"/>
  <c r="F293" i="25" s="1"/>
  <c r="E291" i="25"/>
  <c r="F292" i="25" s="1"/>
  <c r="E290" i="25"/>
  <c r="F291" i="25" s="1"/>
  <c r="E289" i="25"/>
  <c r="F290" i="25" s="1"/>
  <c r="E288" i="25"/>
  <c r="F289" i="25" s="1"/>
  <c r="E287" i="25"/>
  <c r="F288" i="25" s="1"/>
  <c r="E286" i="25"/>
  <c r="F287" i="25" s="1"/>
  <c r="E285" i="25"/>
  <c r="F286" i="25" s="1"/>
  <c r="E284" i="25"/>
  <c r="F285" i="25" s="1"/>
  <c r="E283" i="25"/>
  <c r="F284" i="25" s="1"/>
  <c r="E282" i="25"/>
  <c r="F283" i="25" s="1"/>
  <c r="E281" i="25"/>
  <c r="F282" i="25" s="1"/>
  <c r="E280" i="25"/>
  <c r="F281" i="25" s="1"/>
  <c r="E279" i="25"/>
  <c r="F280" i="25" s="1"/>
  <c r="E278" i="25"/>
  <c r="F279" i="25" s="1"/>
  <c r="E277" i="25"/>
  <c r="F278" i="25" s="1"/>
  <c r="E276" i="25"/>
  <c r="F277" i="25" s="1"/>
  <c r="E275" i="25"/>
  <c r="F276" i="25" s="1"/>
  <c r="E274" i="25"/>
  <c r="F275" i="25" s="1"/>
  <c r="E273" i="25"/>
  <c r="F274" i="25" s="1"/>
  <c r="E272" i="25"/>
  <c r="F273" i="25" s="1"/>
  <c r="E271" i="25"/>
  <c r="F272" i="25" s="1"/>
  <c r="E270" i="25"/>
  <c r="F271" i="25" s="1"/>
  <c r="E269" i="25"/>
  <c r="F270" i="25" s="1"/>
  <c r="E268" i="25"/>
  <c r="F269" i="25" s="1"/>
  <c r="E267" i="25"/>
  <c r="F268" i="25" s="1"/>
  <c r="E266" i="25"/>
  <c r="F267" i="25" s="1"/>
  <c r="E265" i="25"/>
  <c r="F266" i="25" s="1"/>
  <c r="E264" i="25"/>
  <c r="F265" i="25" s="1"/>
  <c r="E263" i="25"/>
  <c r="F264" i="25" s="1"/>
  <c r="E262" i="25"/>
  <c r="F263" i="25" s="1"/>
  <c r="E261" i="25"/>
  <c r="F262" i="25" s="1"/>
  <c r="E260" i="25"/>
  <c r="F261" i="25" s="1"/>
  <c r="E259" i="25"/>
  <c r="F260" i="25" s="1"/>
  <c r="E258" i="25"/>
  <c r="F259" i="25" s="1"/>
  <c r="E257" i="25"/>
  <c r="F258" i="25" s="1"/>
  <c r="E256" i="25"/>
  <c r="F257" i="25" s="1"/>
  <c r="E255" i="25"/>
  <c r="F256" i="25" s="1"/>
  <c r="E254" i="25"/>
  <c r="F255" i="25" s="1"/>
  <c r="E253" i="25"/>
  <c r="F254" i="25" s="1"/>
  <c r="E252" i="25"/>
  <c r="F253" i="25" s="1"/>
  <c r="E251" i="25"/>
  <c r="F252" i="25" s="1"/>
  <c r="E250" i="25"/>
  <c r="F251" i="25" s="1"/>
  <c r="E249" i="25"/>
  <c r="F250" i="25" s="1"/>
  <c r="E248" i="25"/>
  <c r="F249" i="25" s="1"/>
  <c r="E247" i="25"/>
  <c r="F248" i="25" s="1"/>
  <c r="E246" i="25"/>
  <c r="F247" i="25" s="1"/>
  <c r="E245" i="25"/>
  <c r="F246" i="25" s="1"/>
  <c r="E244" i="25"/>
  <c r="F245" i="25" s="1"/>
  <c r="E243" i="25"/>
  <c r="F244" i="25" s="1"/>
  <c r="E242" i="25"/>
  <c r="F243" i="25" s="1"/>
  <c r="E241" i="25"/>
  <c r="F242" i="25" s="1"/>
  <c r="E240" i="25"/>
  <c r="F241" i="25" s="1"/>
  <c r="E239" i="25"/>
  <c r="F240" i="25" s="1"/>
  <c r="E238" i="25"/>
  <c r="F239" i="25" s="1"/>
  <c r="E237" i="25"/>
  <c r="F238" i="25" s="1"/>
  <c r="E236" i="25"/>
  <c r="F237" i="25" s="1"/>
  <c r="E235" i="25"/>
  <c r="F236" i="25" s="1"/>
  <c r="E234" i="25"/>
  <c r="F235" i="25" s="1"/>
  <c r="E233" i="25"/>
  <c r="F234" i="25" s="1"/>
  <c r="E232" i="25"/>
  <c r="F233" i="25" s="1"/>
  <c r="E231" i="25"/>
  <c r="F232" i="25" s="1"/>
  <c r="E230" i="25"/>
  <c r="F231" i="25" s="1"/>
  <c r="E229" i="25"/>
  <c r="F230" i="25" s="1"/>
  <c r="E228" i="25"/>
  <c r="F229" i="25" s="1"/>
  <c r="E227" i="25"/>
  <c r="F228" i="25" s="1"/>
  <c r="E226" i="25"/>
  <c r="F227" i="25" s="1"/>
  <c r="E225" i="25"/>
  <c r="F226" i="25" s="1"/>
  <c r="E224" i="25"/>
  <c r="F225" i="25" s="1"/>
  <c r="E223" i="25"/>
  <c r="F224" i="25" s="1"/>
  <c r="E222" i="25"/>
  <c r="F223" i="25" s="1"/>
  <c r="E221" i="25"/>
  <c r="F222" i="25" s="1"/>
  <c r="E220" i="25"/>
  <c r="F221" i="25" s="1"/>
  <c r="E219" i="25"/>
  <c r="F220" i="25" s="1"/>
  <c r="E218" i="25"/>
  <c r="F219" i="25" s="1"/>
  <c r="E217" i="25"/>
  <c r="F218" i="25" s="1"/>
  <c r="E216" i="25"/>
  <c r="F217" i="25" s="1"/>
  <c r="E215" i="25"/>
  <c r="F216" i="25" s="1"/>
  <c r="E214" i="25"/>
  <c r="F215" i="25" s="1"/>
  <c r="E213" i="25"/>
  <c r="F214" i="25" s="1"/>
  <c r="E212" i="25"/>
  <c r="F213" i="25" s="1"/>
  <c r="E211" i="25"/>
  <c r="F212" i="25" s="1"/>
  <c r="E210" i="25"/>
  <c r="F211" i="25" s="1"/>
  <c r="E209" i="25"/>
  <c r="F210" i="25" s="1"/>
  <c r="E208" i="25"/>
  <c r="F209" i="25" s="1"/>
  <c r="E207" i="25"/>
  <c r="F208" i="25" s="1"/>
  <c r="E206" i="25"/>
  <c r="F207" i="25" s="1"/>
  <c r="E205" i="25"/>
  <c r="F206" i="25" s="1"/>
  <c r="E204" i="25"/>
  <c r="F205" i="25" s="1"/>
  <c r="E203" i="25"/>
  <c r="F204" i="25" s="1"/>
  <c r="E202" i="25"/>
  <c r="F203" i="25" s="1"/>
  <c r="E201" i="25"/>
  <c r="F202" i="25" s="1"/>
  <c r="E200" i="25"/>
  <c r="F201" i="25" s="1"/>
  <c r="E199" i="25"/>
  <c r="F200" i="25" s="1"/>
  <c r="E198" i="25"/>
  <c r="F199" i="25" s="1"/>
  <c r="E197" i="25"/>
  <c r="F198" i="25" s="1"/>
  <c r="E196" i="25"/>
  <c r="F197" i="25" s="1"/>
  <c r="E195" i="25"/>
  <c r="F196" i="25" s="1"/>
  <c r="E194" i="25"/>
  <c r="F195" i="25" s="1"/>
  <c r="E193" i="25"/>
  <c r="F194" i="25" s="1"/>
  <c r="E192" i="25"/>
  <c r="F193" i="25" s="1"/>
  <c r="E191" i="25"/>
  <c r="F192" i="25" s="1"/>
  <c r="E190" i="25"/>
  <c r="F191" i="25" s="1"/>
  <c r="E189" i="25"/>
  <c r="F190" i="25" s="1"/>
  <c r="E188" i="25"/>
  <c r="F189" i="25" s="1"/>
  <c r="E187" i="25"/>
  <c r="F188" i="25" s="1"/>
  <c r="E186" i="25"/>
  <c r="F187" i="25" s="1"/>
  <c r="E185" i="25"/>
  <c r="F186" i="25" s="1"/>
  <c r="E184" i="25"/>
  <c r="F185" i="25" s="1"/>
  <c r="E183" i="25"/>
  <c r="F184" i="25" s="1"/>
  <c r="E182" i="25"/>
  <c r="F183" i="25" s="1"/>
  <c r="E181" i="25"/>
  <c r="F182" i="25" s="1"/>
  <c r="E180" i="25"/>
  <c r="F181" i="25" s="1"/>
  <c r="E179" i="25"/>
  <c r="F180" i="25" s="1"/>
  <c r="E178" i="25"/>
  <c r="F179" i="25" s="1"/>
  <c r="E177" i="25"/>
  <c r="F178" i="25" s="1"/>
  <c r="E176" i="25"/>
  <c r="F177" i="25" s="1"/>
  <c r="E175" i="25"/>
  <c r="F176" i="25" s="1"/>
  <c r="E174" i="25"/>
  <c r="F175" i="25" s="1"/>
  <c r="E173" i="25"/>
  <c r="F174" i="25" s="1"/>
  <c r="E172" i="25"/>
  <c r="F173" i="25" s="1"/>
  <c r="E171" i="25"/>
  <c r="F172" i="25" s="1"/>
  <c r="E170" i="25"/>
  <c r="F171" i="25" s="1"/>
  <c r="E169" i="25"/>
  <c r="F170" i="25" s="1"/>
  <c r="E168" i="25"/>
  <c r="F169" i="25" s="1"/>
  <c r="E167" i="25"/>
  <c r="F168" i="25" s="1"/>
  <c r="E166" i="25"/>
  <c r="F167" i="25" s="1"/>
  <c r="E165" i="25"/>
  <c r="F166" i="25" s="1"/>
  <c r="E164" i="25"/>
  <c r="F165" i="25" s="1"/>
  <c r="E163" i="25"/>
  <c r="F164" i="25" s="1"/>
  <c r="E162" i="25"/>
  <c r="F163" i="25" s="1"/>
  <c r="E161" i="25"/>
  <c r="F162" i="25" s="1"/>
  <c r="E160" i="25"/>
  <c r="F161" i="25" s="1"/>
  <c r="E159" i="25"/>
  <c r="F160" i="25" s="1"/>
  <c r="E158" i="25"/>
  <c r="F159" i="25" s="1"/>
  <c r="E157" i="25"/>
  <c r="F158" i="25" s="1"/>
  <c r="E156" i="25"/>
  <c r="F157" i="25" s="1"/>
  <c r="E155" i="25"/>
  <c r="F156" i="25" s="1"/>
  <c r="E154" i="25"/>
  <c r="F155" i="25" s="1"/>
  <c r="E153" i="25"/>
  <c r="F154" i="25" s="1"/>
  <c r="E152" i="25"/>
  <c r="F153" i="25" s="1"/>
  <c r="E151" i="25"/>
  <c r="F152" i="25" s="1"/>
  <c r="E150" i="25"/>
  <c r="F151" i="25" s="1"/>
  <c r="E149" i="25"/>
  <c r="F150" i="25" s="1"/>
  <c r="E148" i="25"/>
  <c r="F149" i="25" s="1"/>
  <c r="E147" i="25"/>
  <c r="F148" i="25" s="1"/>
  <c r="E146" i="25"/>
  <c r="F147" i="25" s="1"/>
  <c r="E145" i="25"/>
  <c r="F146" i="25" s="1"/>
  <c r="E144" i="25"/>
  <c r="F145" i="25" s="1"/>
  <c r="E143" i="25"/>
  <c r="F144" i="25" s="1"/>
  <c r="E142" i="25"/>
  <c r="F143" i="25" s="1"/>
  <c r="E141" i="25"/>
  <c r="F142" i="25" s="1"/>
  <c r="E140" i="25"/>
  <c r="F141" i="25" s="1"/>
  <c r="E139" i="25"/>
  <c r="F140" i="25" s="1"/>
  <c r="E138" i="25"/>
  <c r="F139" i="25" s="1"/>
  <c r="E137" i="25"/>
  <c r="F138" i="25" s="1"/>
  <c r="E136" i="25"/>
  <c r="F137" i="25" s="1"/>
  <c r="E135" i="25"/>
  <c r="F136" i="25" s="1"/>
  <c r="E134" i="25"/>
  <c r="F135" i="25" s="1"/>
  <c r="E133" i="25"/>
  <c r="F134" i="25" s="1"/>
  <c r="E132" i="25"/>
  <c r="F133" i="25" s="1"/>
  <c r="E131" i="25"/>
  <c r="F132" i="25" s="1"/>
  <c r="E130" i="25"/>
  <c r="F131" i="25" s="1"/>
  <c r="E129" i="25"/>
  <c r="F130" i="25" s="1"/>
  <c r="E128" i="25"/>
  <c r="F129" i="25" s="1"/>
  <c r="E127" i="25"/>
  <c r="F128" i="25" s="1"/>
  <c r="E126" i="25"/>
  <c r="F127" i="25" s="1"/>
  <c r="E125" i="25"/>
  <c r="F126" i="25" s="1"/>
  <c r="E124" i="25"/>
  <c r="F125" i="25" s="1"/>
  <c r="E123" i="25"/>
  <c r="F124" i="25" s="1"/>
  <c r="E122" i="25"/>
  <c r="F123" i="25" s="1"/>
  <c r="E121" i="25"/>
  <c r="F122" i="25" s="1"/>
  <c r="E120" i="25"/>
  <c r="F121" i="25" s="1"/>
  <c r="E119" i="25"/>
  <c r="F120" i="25" s="1"/>
  <c r="E118" i="25"/>
  <c r="F119" i="25" s="1"/>
  <c r="E117" i="25"/>
  <c r="F118" i="25" s="1"/>
  <c r="E116" i="25"/>
  <c r="F117" i="25" s="1"/>
  <c r="E115" i="25"/>
  <c r="F116" i="25" s="1"/>
  <c r="E114" i="25"/>
  <c r="F115" i="25" s="1"/>
  <c r="E113" i="25"/>
  <c r="F114" i="25" s="1"/>
  <c r="E112" i="25"/>
  <c r="F113" i="25" s="1"/>
  <c r="E111" i="25"/>
  <c r="F112" i="25" s="1"/>
  <c r="E110" i="25"/>
  <c r="F111" i="25" s="1"/>
  <c r="E109" i="25"/>
  <c r="F110" i="25" s="1"/>
  <c r="E108" i="25"/>
  <c r="F109" i="25" s="1"/>
  <c r="E107" i="25"/>
  <c r="F108" i="25" s="1"/>
  <c r="E106" i="25"/>
  <c r="F107" i="25" s="1"/>
  <c r="E105" i="25"/>
  <c r="F106" i="25" s="1"/>
  <c r="E104" i="25"/>
  <c r="F105" i="25" s="1"/>
  <c r="E103" i="25"/>
  <c r="F104" i="25" s="1"/>
  <c r="E102" i="25"/>
  <c r="F103" i="25" s="1"/>
  <c r="E101" i="25"/>
  <c r="F102" i="25" s="1"/>
  <c r="E100" i="25"/>
  <c r="F101" i="25" s="1"/>
  <c r="E99" i="25"/>
  <c r="F100" i="25" s="1"/>
  <c r="E98" i="25"/>
  <c r="F99" i="25" s="1"/>
  <c r="E97" i="25"/>
  <c r="F98" i="25" s="1"/>
  <c r="E96" i="25"/>
  <c r="F97" i="25" s="1"/>
  <c r="E95" i="25"/>
  <c r="F96" i="25" s="1"/>
  <c r="E94" i="25"/>
  <c r="F95" i="25" s="1"/>
  <c r="E93" i="25"/>
  <c r="F94" i="25" s="1"/>
  <c r="E92" i="25"/>
  <c r="F93" i="25" s="1"/>
  <c r="E91" i="25"/>
  <c r="F92" i="25" s="1"/>
  <c r="E90" i="25"/>
  <c r="F91" i="25" s="1"/>
  <c r="E89" i="25"/>
  <c r="F90" i="25" s="1"/>
  <c r="E88" i="25"/>
  <c r="F89" i="25" s="1"/>
  <c r="E87" i="25"/>
  <c r="F88" i="25" s="1"/>
  <c r="E86" i="25"/>
  <c r="F87" i="25" s="1"/>
  <c r="E85" i="25"/>
  <c r="F86" i="25" s="1"/>
  <c r="E84" i="25"/>
  <c r="F85" i="25" s="1"/>
  <c r="E83" i="25"/>
  <c r="F84" i="25" s="1"/>
  <c r="E82" i="25"/>
  <c r="F83" i="25" s="1"/>
  <c r="E81" i="25"/>
  <c r="F82" i="25" s="1"/>
  <c r="E80" i="25"/>
  <c r="F81" i="25" s="1"/>
  <c r="E79" i="25"/>
  <c r="F80" i="25" s="1"/>
  <c r="E78" i="25"/>
  <c r="F79" i="25" s="1"/>
  <c r="E77" i="25"/>
  <c r="F78" i="25" s="1"/>
  <c r="E76" i="25"/>
  <c r="F77" i="25" s="1"/>
  <c r="E75" i="25"/>
  <c r="F76" i="25" s="1"/>
  <c r="E74" i="25"/>
  <c r="F75" i="25" s="1"/>
  <c r="E73" i="25"/>
  <c r="F74" i="25" s="1"/>
  <c r="E72" i="25"/>
  <c r="F73" i="25" s="1"/>
  <c r="E71" i="25"/>
  <c r="F72" i="25" s="1"/>
  <c r="E70" i="25"/>
  <c r="F71" i="25" s="1"/>
  <c r="E69" i="25"/>
  <c r="F70" i="25" s="1"/>
  <c r="E68" i="25"/>
  <c r="F69" i="25" s="1"/>
  <c r="E67" i="25"/>
  <c r="F68" i="25" s="1"/>
  <c r="E66" i="25"/>
  <c r="F67" i="25" s="1"/>
  <c r="E65" i="25"/>
  <c r="F66" i="25" s="1"/>
  <c r="E64" i="25"/>
  <c r="F65" i="25" s="1"/>
  <c r="E63" i="25"/>
  <c r="F64" i="25" s="1"/>
  <c r="E62" i="25"/>
  <c r="F63" i="25" s="1"/>
  <c r="E61" i="25"/>
  <c r="F62" i="25" s="1"/>
  <c r="E60" i="25"/>
  <c r="F61" i="25" s="1"/>
  <c r="E59" i="25"/>
  <c r="F60" i="25" s="1"/>
  <c r="E58" i="25"/>
  <c r="F59" i="25" s="1"/>
  <c r="E57" i="25"/>
  <c r="F58" i="25" s="1"/>
  <c r="E56" i="25"/>
  <c r="F57" i="25" s="1"/>
  <c r="E55" i="25"/>
  <c r="F56" i="25" s="1"/>
  <c r="E54" i="25"/>
  <c r="F55" i="25" s="1"/>
  <c r="E53" i="25"/>
  <c r="F54" i="25" s="1"/>
  <c r="E52" i="25"/>
  <c r="F53" i="25" s="1"/>
  <c r="E51" i="25"/>
  <c r="F52" i="25" s="1"/>
  <c r="E50" i="25"/>
  <c r="F51" i="25" s="1"/>
  <c r="E49" i="25"/>
  <c r="F50" i="25" s="1"/>
  <c r="E48" i="25"/>
  <c r="F49" i="25" s="1"/>
  <c r="E47" i="25"/>
  <c r="F48" i="25" s="1"/>
  <c r="E46" i="25"/>
  <c r="F47" i="25" s="1"/>
  <c r="E45" i="25"/>
  <c r="F46" i="25" s="1"/>
  <c r="E44" i="25"/>
  <c r="F45" i="25" s="1"/>
  <c r="E43" i="25"/>
  <c r="F44" i="25" s="1"/>
  <c r="E42" i="25"/>
  <c r="F43" i="25" s="1"/>
  <c r="E41" i="25"/>
  <c r="F42" i="25" s="1"/>
  <c r="E40" i="25"/>
  <c r="F41" i="25" s="1"/>
  <c r="E39" i="25"/>
  <c r="F40" i="25" s="1"/>
  <c r="E38" i="25"/>
  <c r="F39" i="25" s="1"/>
  <c r="E37" i="25"/>
  <c r="F38" i="25" s="1"/>
  <c r="E36" i="25"/>
  <c r="F37" i="25" s="1"/>
  <c r="E35" i="25"/>
  <c r="F36" i="25" s="1"/>
  <c r="E34" i="25"/>
  <c r="F35" i="25" s="1"/>
  <c r="E33" i="25"/>
  <c r="F34" i="25" s="1"/>
  <c r="E32" i="25"/>
  <c r="F33" i="25" s="1"/>
  <c r="E31" i="25"/>
  <c r="F32" i="25" s="1"/>
  <c r="E30" i="25"/>
  <c r="F31" i="25" s="1"/>
  <c r="E29" i="25"/>
  <c r="F30" i="25" s="1"/>
  <c r="E28" i="25"/>
  <c r="F29" i="25" s="1"/>
  <c r="E27" i="25"/>
  <c r="F28" i="25" s="1"/>
  <c r="E26" i="25"/>
  <c r="F27" i="25" s="1"/>
  <c r="E25" i="25"/>
  <c r="F26" i="25" s="1"/>
  <c r="E24" i="25"/>
  <c r="F25" i="25" s="1"/>
  <c r="E23" i="25"/>
  <c r="F24" i="25" s="1"/>
  <c r="E22" i="25"/>
  <c r="F23" i="25" s="1"/>
  <c r="E21" i="25"/>
  <c r="F22" i="25" s="1"/>
  <c r="E20" i="25"/>
  <c r="F21" i="25" s="1"/>
  <c r="E19" i="25"/>
  <c r="F20" i="25" s="1"/>
  <c r="E18" i="25"/>
  <c r="F19" i="25" s="1"/>
  <c r="E17" i="25"/>
  <c r="F18" i="25" s="1"/>
  <c r="E16" i="25"/>
  <c r="F17" i="25" s="1"/>
  <c r="E15" i="25"/>
  <c r="F16" i="25" s="1"/>
  <c r="E14" i="25"/>
  <c r="F15" i="25" s="1"/>
  <c r="E13" i="25"/>
  <c r="F14" i="25" s="1"/>
  <c r="E12" i="25"/>
  <c r="F13" i="25" s="1"/>
  <c r="E11" i="25"/>
  <c r="F12" i="25" s="1"/>
  <c r="E10" i="25"/>
  <c r="F11" i="25" s="1"/>
  <c r="E9" i="25"/>
  <c r="F10" i="25" s="1"/>
  <c r="E8" i="25"/>
  <c r="F9" i="25" s="1"/>
  <c r="E7" i="25"/>
  <c r="F8" i="25" s="1"/>
  <c r="E6" i="25"/>
  <c r="F7" i="25" s="1"/>
  <c r="E5" i="25"/>
  <c r="F6" i="25" s="1"/>
  <c r="E4" i="25"/>
  <c r="T6" i="32" l="1"/>
  <c r="O7" i="32"/>
  <c r="P7" i="32" s="1"/>
  <c r="Q8" i="32"/>
  <c r="U7" i="32"/>
  <c r="I7" i="32"/>
  <c r="I3" i="27"/>
  <c r="I4" i="27" s="1"/>
  <c r="F540" i="25"/>
  <c r="F556" i="25"/>
  <c r="F572" i="25"/>
  <c r="F588" i="25"/>
  <c r="F604" i="25"/>
  <c r="F620" i="25"/>
  <c r="F636" i="25"/>
  <c r="F532" i="25"/>
  <c r="F548" i="25"/>
  <c r="F564" i="25"/>
  <c r="F580" i="25"/>
  <c r="F596" i="25"/>
  <c r="F612" i="25"/>
  <c r="F628" i="25"/>
  <c r="F360" i="25"/>
  <c r="F5" i="25"/>
  <c r="F787" i="25"/>
  <c r="F333" i="25"/>
  <c r="F335" i="25"/>
  <c r="F337" i="25"/>
  <c r="F339" i="25"/>
  <c r="F341" i="25"/>
  <c r="F343" i="25"/>
  <c r="F345" i="25"/>
  <c r="F347" i="25"/>
  <c r="F349" i="25"/>
  <c r="F351" i="25"/>
  <c r="F353" i="25"/>
  <c r="F355" i="25"/>
  <c r="F357" i="25"/>
  <c r="F359" i="25"/>
  <c r="F361" i="25"/>
  <c r="F363" i="25"/>
  <c r="F365" i="25"/>
  <c r="F367" i="25"/>
  <c r="F369" i="25"/>
  <c r="F372" i="25"/>
  <c r="F374" i="25"/>
  <c r="F376" i="25"/>
  <c r="F378" i="25"/>
  <c r="F380" i="25"/>
  <c r="F382" i="25"/>
  <c r="F384" i="25"/>
  <c r="F386" i="25"/>
  <c r="F388" i="25"/>
  <c r="F390" i="25"/>
  <c r="F392" i="25"/>
  <c r="F394" i="25"/>
  <c r="F396" i="25"/>
  <c r="F398" i="25"/>
  <c r="F400" i="25"/>
  <c r="F402" i="25"/>
  <c r="F404" i="25"/>
  <c r="F406" i="25"/>
  <c r="F408" i="25"/>
  <c r="F410" i="25"/>
  <c r="F412" i="25"/>
  <c r="F414" i="25"/>
  <c r="F416" i="25"/>
  <c r="F418" i="25"/>
  <c r="F420" i="25"/>
  <c r="F422" i="25"/>
  <c r="F424" i="25"/>
  <c r="F426" i="25"/>
  <c r="F428" i="25"/>
  <c r="F430" i="25"/>
  <c r="F432" i="25"/>
  <c r="F434" i="25"/>
  <c r="F436" i="25"/>
  <c r="F438" i="25"/>
  <c r="F440" i="25"/>
  <c r="F442" i="25"/>
  <c r="F444" i="25"/>
  <c r="F446" i="25"/>
  <c r="F448" i="25"/>
  <c r="F450" i="25"/>
  <c r="F452" i="25"/>
  <c r="F454" i="25"/>
  <c r="F456" i="25"/>
  <c r="F458" i="25"/>
  <c r="F459" i="25"/>
  <c r="F461" i="25"/>
  <c r="F463" i="25"/>
  <c r="F465" i="25"/>
  <c r="F467" i="25"/>
  <c r="F469" i="25"/>
  <c r="F471" i="25"/>
  <c r="F473" i="25"/>
  <c r="F475" i="25"/>
  <c r="F477" i="25"/>
  <c r="F480" i="25"/>
  <c r="F482" i="25"/>
  <c r="F484" i="25"/>
  <c r="F485" i="25"/>
  <c r="F487" i="25"/>
  <c r="F489" i="25"/>
  <c r="F491" i="25"/>
  <c r="F493" i="25"/>
  <c r="F495" i="25"/>
  <c r="F497" i="25"/>
  <c r="F499" i="25"/>
  <c r="F501" i="25"/>
  <c r="F503" i="25"/>
  <c r="F505" i="25"/>
  <c r="F507" i="25"/>
  <c r="F509" i="25"/>
  <c r="F512" i="25"/>
  <c r="F514" i="25"/>
  <c r="F516" i="25"/>
  <c r="F518" i="25"/>
  <c r="F520" i="25"/>
  <c r="F522" i="25"/>
  <c r="F524" i="25"/>
  <c r="F526" i="25"/>
  <c r="F528" i="25"/>
  <c r="F530" i="25"/>
  <c r="F538" i="25"/>
  <c r="F562" i="25"/>
  <c r="F570" i="25"/>
  <c r="F578" i="25"/>
  <c r="F594" i="25"/>
  <c r="F618" i="25"/>
  <c r="F781" i="25"/>
  <c r="F531" i="25"/>
  <c r="F803" i="25"/>
  <c r="F1005" i="25"/>
  <c r="F1013" i="25"/>
  <c r="F1021" i="25"/>
  <c r="F1029" i="25"/>
  <c r="F1037" i="25"/>
  <c r="F1045" i="25"/>
  <c r="F1053" i="25"/>
  <c r="F533" i="25"/>
  <c r="F535" i="25"/>
  <c r="F537" i="25"/>
  <c r="F539" i="25"/>
  <c r="F541" i="25"/>
  <c r="F543" i="25"/>
  <c r="F545" i="25"/>
  <c r="F547" i="25"/>
  <c r="F549" i="25"/>
  <c r="F551" i="25"/>
  <c r="F553" i="25"/>
  <c r="F555" i="25"/>
  <c r="F557" i="25"/>
  <c r="F559" i="25"/>
  <c r="F561" i="25"/>
  <c r="F563" i="25"/>
  <c r="F565" i="25"/>
  <c r="F567" i="25"/>
  <c r="F569" i="25"/>
  <c r="F571" i="25"/>
  <c r="F573" i="25"/>
  <c r="F575" i="25"/>
  <c r="F577" i="25"/>
  <c r="F579" i="25"/>
  <c r="F581" i="25"/>
  <c r="F583" i="25"/>
  <c r="F585" i="25"/>
  <c r="F587" i="25"/>
  <c r="F589" i="25"/>
  <c r="F591" i="25"/>
  <c r="F593" i="25"/>
  <c r="F595" i="25"/>
  <c r="F597" i="25"/>
  <c r="F599" i="25"/>
  <c r="F601" i="25"/>
  <c r="F603" i="25"/>
  <c r="F605" i="25"/>
  <c r="F607" i="25"/>
  <c r="F609" i="25"/>
  <c r="F611" i="25"/>
  <c r="F613" i="25"/>
  <c r="F615" i="25"/>
  <c r="F617" i="25"/>
  <c r="F619" i="25"/>
  <c r="F621" i="25"/>
  <c r="F623" i="25"/>
  <c r="F625" i="25"/>
  <c r="F627" i="25"/>
  <c r="F629" i="25"/>
  <c r="F631" i="25"/>
  <c r="F633" i="25"/>
  <c r="F635" i="25"/>
  <c r="F637" i="25"/>
  <c r="F639" i="25"/>
  <c r="F795" i="25"/>
  <c r="F811" i="25"/>
  <c r="F785" i="25"/>
  <c r="F789" i="25"/>
  <c r="F805" i="25"/>
  <c r="F1081" i="25"/>
  <c r="F793" i="25"/>
  <c r="F801" i="25"/>
  <c r="F809" i="25"/>
  <c r="F986" i="25"/>
  <c r="F1001" i="25"/>
  <c r="F1009" i="25"/>
  <c r="F1017" i="25"/>
  <c r="F1025" i="25"/>
  <c r="F1033" i="25"/>
  <c r="F1041" i="25"/>
  <c r="F1049" i="25"/>
  <c r="F970" i="25"/>
  <c r="F869" i="25"/>
  <c r="F978" i="25"/>
  <c r="F994" i="25"/>
  <c r="F1101" i="25"/>
  <c r="F780" i="25"/>
  <c r="F782" i="25"/>
  <c r="F784" i="25"/>
  <c r="F786" i="25"/>
  <c r="F788" i="25"/>
  <c r="F790" i="25"/>
  <c r="F792" i="25"/>
  <c r="F794" i="25"/>
  <c r="F796" i="25"/>
  <c r="F798" i="25"/>
  <c r="F800" i="25"/>
  <c r="F802" i="25"/>
  <c r="F804" i="25"/>
  <c r="F806" i="25"/>
  <c r="F808" i="25"/>
  <c r="F810" i="25"/>
  <c r="F812" i="25"/>
  <c r="F814" i="25"/>
  <c r="F972" i="25"/>
  <c r="F988" i="25"/>
  <c r="F1077" i="25"/>
  <c r="F1099" i="25"/>
  <c r="F868" i="25"/>
  <c r="F967" i="25"/>
  <c r="F1058" i="25"/>
  <c r="F1060" i="25"/>
  <c r="F1062" i="25"/>
  <c r="F1064" i="25"/>
  <c r="F1066" i="25"/>
  <c r="F1068" i="25"/>
  <c r="F1070" i="25"/>
  <c r="F1072" i="25"/>
  <c r="F1074" i="25"/>
  <c r="F1115" i="25"/>
  <c r="F870" i="25"/>
  <c r="F871" i="25"/>
  <c r="F872" i="25"/>
  <c r="F873" i="25"/>
  <c r="F874" i="25"/>
  <c r="F875" i="25"/>
  <c r="F876" i="25"/>
  <c r="F877" i="25"/>
  <c r="F878" i="25"/>
  <c r="F879" i="25"/>
  <c r="F880" i="25"/>
  <c r="F881" i="25"/>
  <c r="F882" i="25"/>
  <c r="F883" i="25"/>
  <c r="F884" i="25"/>
  <c r="F885" i="25"/>
  <c r="F886" i="25"/>
  <c r="F887" i="25"/>
  <c r="F888" i="25"/>
  <c r="F889" i="25"/>
  <c r="F890" i="25"/>
  <c r="F891" i="25"/>
  <c r="F892" i="25"/>
  <c r="F893" i="25"/>
  <c r="F894" i="25"/>
  <c r="F895" i="25"/>
  <c r="F896" i="25"/>
  <c r="F897" i="25"/>
  <c r="F898" i="25"/>
  <c r="F899" i="25"/>
  <c r="F900" i="25"/>
  <c r="F901" i="25"/>
  <c r="F902" i="25"/>
  <c r="F903" i="25"/>
  <c r="F904" i="25"/>
  <c r="F905" i="25"/>
  <c r="F906" i="25"/>
  <c r="F907" i="25"/>
  <c r="F908" i="25"/>
  <c r="F909" i="25"/>
  <c r="F910" i="25"/>
  <c r="F911" i="25"/>
  <c r="F912" i="25"/>
  <c r="F913" i="25"/>
  <c r="F914" i="25"/>
  <c r="F915" i="25"/>
  <c r="F916" i="25"/>
  <c r="F917" i="25"/>
  <c r="F918" i="25"/>
  <c r="F919" i="25"/>
  <c r="F920" i="25"/>
  <c r="F921" i="25"/>
  <c r="F922" i="25"/>
  <c r="F923" i="25"/>
  <c r="F924" i="25"/>
  <c r="F925" i="25"/>
  <c r="F926" i="25"/>
  <c r="F927" i="25"/>
  <c r="F928" i="25"/>
  <c r="F929" i="25"/>
  <c r="F930" i="25"/>
  <c r="F931" i="25"/>
  <c r="F932" i="25"/>
  <c r="F933" i="25"/>
  <c r="F934" i="25"/>
  <c r="F935" i="25"/>
  <c r="F936" i="25"/>
  <c r="F937" i="25"/>
  <c r="F938" i="25"/>
  <c r="F939" i="25"/>
  <c r="F940" i="25"/>
  <c r="F941" i="25"/>
  <c r="F942" i="25"/>
  <c r="F943" i="25"/>
  <c r="F944" i="25"/>
  <c r="F945" i="25"/>
  <c r="F946" i="25"/>
  <c r="F947" i="25"/>
  <c r="F948" i="25"/>
  <c r="F949" i="25"/>
  <c r="F950" i="25"/>
  <c r="F951" i="25"/>
  <c r="F952" i="25"/>
  <c r="F953" i="25"/>
  <c r="F954" i="25"/>
  <c r="F955" i="25"/>
  <c r="F956" i="25"/>
  <c r="F957" i="25"/>
  <c r="F958" i="25"/>
  <c r="F959" i="25"/>
  <c r="F960" i="25"/>
  <c r="F961" i="25"/>
  <c r="F962" i="25"/>
  <c r="F963" i="25"/>
  <c r="F964" i="25"/>
  <c r="F965" i="25"/>
  <c r="F966" i="25"/>
  <c r="F968" i="25"/>
  <c r="F976" i="25"/>
  <c r="F984" i="25"/>
  <c r="F992" i="25"/>
  <c r="F998" i="25"/>
  <c r="F1109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91" i="25"/>
  <c r="F1093" i="25"/>
  <c r="F1107" i="25"/>
  <c r="F969" i="25"/>
  <c r="F971" i="25"/>
  <c r="F973" i="25"/>
  <c r="F975" i="25"/>
  <c r="F977" i="25"/>
  <c r="F979" i="25"/>
  <c r="F981" i="25"/>
  <c r="F983" i="25"/>
  <c r="F985" i="25"/>
  <c r="F987" i="25"/>
  <c r="F989" i="25"/>
  <c r="F991" i="25"/>
  <c r="F993" i="25"/>
  <c r="F995" i="25"/>
  <c r="F997" i="25"/>
  <c r="F1075" i="25"/>
  <c r="F1079" i="25"/>
  <c r="F1083" i="25"/>
  <c r="F1087" i="25"/>
  <c r="F1113" i="25"/>
  <c r="F1000" i="25"/>
  <c r="F1002" i="25"/>
  <c r="F1004" i="25"/>
  <c r="F1006" i="25"/>
  <c r="F1008" i="25"/>
  <c r="F1010" i="25"/>
  <c r="F1012" i="25"/>
  <c r="F1014" i="25"/>
  <c r="F1016" i="25"/>
  <c r="F1018" i="25"/>
  <c r="F1020" i="25"/>
  <c r="F1022" i="25"/>
  <c r="F1024" i="25"/>
  <c r="F1026" i="25"/>
  <c r="F1028" i="25"/>
  <c r="F1030" i="25"/>
  <c r="F1032" i="25"/>
  <c r="F1034" i="25"/>
  <c r="F1036" i="25"/>
  <c r="F1038" i="25"/>
  <c r="F1040" i="25"/>
  <c r="F1042" i="25"/>
  <c r="F1044" i="25"/>
  <c r="F1046" i="25"/>
  <c r="F1048" i="25"/>
  <c r="F1050" i="25"/>
  <c r="F1052" i="25"/>
  <c r="F1054" i="25"/>
  <c r="F1056" i="25"/>
  <c r="F1085" i="25"/>
  <c r="F1095" i="25"/>
  <c r="F1111" i="25"/>
  <c r="F1057" i="25"/>
  <c r="F1059" i="25"/>
  <c r="F1061" i="25"/>
  <c r="F1063" i="25"/>
  <c r="F1065" i="25"/>
  <c r="F1067" i="25"/>
  <c r="F1069" i="25"/>
  <c r="F1071" i="25"/>
  <c r="F1073" i="25"/>
  <c r="F1089" i="25"/>
  <c r="F1097" i="25"/>
  <c r="F1105" i="25"/>
  <c r="F1110" i="25"/>
  <c r="F1112" i="25"/>
  <c r="F1114" i="25"/>
  <c r="F1103" i="25"/>
  <c r="F1076" i="25"/>
  <c r="F1078" i="25"/>
  <c r="F1080" i="25"/>
  <c r="F1082" i="25"/>
  <c r="F1084" i="25"/>
  <c r="F1086" i="25"/>
  <c r="F1088" i="25"/>
  <c r="F1090" i="25"/>
  <c r="F1092" i="25"/>
  <c r="F1094" i="25"/>
  <c r="F1096" i="25"/>
  <c r="F1098" i="25"/>
  <c r="F1100" i="25"/>
  <c r="F1102" i="25"/>
  <c r="F1104" i="25"/>
  <c r="F1106" i="25"/>
  <c r="F1108" i="25"/>
  <c r="F2" i="3"/>
  <c r="F3" i="3" s="1"/>
  <c r="Q9" i="32" l="1"/>
  <c r="U8" i="32"/>
  <c r="O8" i="32"/>
  <c r="P8" i="32" s="1"/>
  <c r="T7" i="32"/>
  <c r="I8" i="32"/>
  <c r="J7" i="32"/>
  <c r="O9" i="32" l="1"/>
  <c r="P9" i="32" s="1"/>
  <c r="T8" i="32"/>
  <c r="Q10" i="32"/>
  <c r="U9" i="32"/>
  <c r="J8" i="32"/>
  <c r="I9" i="32"/>
  <c r="O10" i="32" l="1"/>
  <c r="P10" i="32" s="1"/>
  <c r="T9" i="32"/>
  <c r="Q11" i="32"/>
  <c r="U10" i="32"/>
  <c r="J9" i="32"/>
  <c r="I10" i="32"/>
  <c r="Q12" i="32" l="1"/>
  <c r="U11" i="32"/>
  <c r="O11" i="32"/>
  <c r="P11" i="32" s="1"/>
  <c r="T10" i="32"/>
  <c r="I11" i="32"/>
  <c r="J10" i="32"/>
  <c r="O12" i="32" l="1"/>
  <c r="P12" i="32" s="1"/>
  <c r="T11" i="32"/>
  <c r="Q13" i="32"/>
  <c r="U12" i="32"/>
  <c r="I12" i="32"/>
  <c r="J11" i="32"/>
  <c r="Q14" i="32" l="1"/>
  <c r="U13" i="32"/>
  <c r="O13" i="32"/>
  <c r="P13" i="32" s="1"/>
  <c r="T12" i="32"/>
  <c r="J12" i="32"/>
  <c r="I13" i="32"/>
  <c r="O14" i="32" l="1"/>
  <c r="P14" i="32" s="1"/>
  <c r="T13" i="32"/>
  <c r="Q15" i="32"/>
  <c r="U14" i="32"/>
  <c r="I14" i="32"/>
  <c r="J13" i="32"/>
  <c r="Q16" i="32" l="1"/>
  <c r="U15" i="32"/>
  <c r="O15" i="32"/>
  <c r="P15" i="32" s="1"/>
  <c r="T14" i="32"/>
  <c r="I15" i="32"/>
  <c r="J14" i="32"/>
  <c r="O16" i="32" l="1"/>
  <c r="P16" i="32" s="1"/>
  <c r="T15" i="32"/>
  <c r="Q17" i="32"/>
  <c r="U16" i="32"/>
  <c r="I16" i="32"/>
  <c r="J15" i="32"/>
  <c r="Q18" i="32" l="1"/>
  <c r="U17" i="32"/>
  <c r="O17" i="32"/>
  <c r="P17" i="32" s="1"/>
  <c r="T16" i="32"/>
  <c r="I17" i="32"/>
  <c r="J16" i="32"/>
  <c r="O18" i="32" l="1"/>
  <c r="P18" i="32" s="1"/>
  <c r="T17" i="32"/>
  <c r="Q19" i="32"/>
  <c r="U18" i="32"/>
  <c r="I18" i="32"/>
  <c r="J17" i="32"/>
  <c r="Q20" i="32" l="1"/>
  <c r="U19" i="32"/>
  <c r="O19" i="32"/>
  <c r="P19" i="32" s="1"/>
  <c r="T18" i="32"/>
  <c r="I19" i="32"/>
  <c r="J18" i="32"/>
  <c r="O20" i="32" l="1"/>
  <c r="P20" i="32" s="1"/>
  <c r="T19" i="32"/>
  <c r="Q21" i="32"/>
  <c r="U20" i="32"/>
  <c r="I20" i="32"/>
  <c r="J19" i="32"/>
  <c r="Q22" i="32" l="1"/>
  <c r="U21" i="32"/>
  <c r="O21" i="32"/>
  <c r="P21" i="32" s="1"/>
  <c r="T20" i="32"/>
  <c r="I21" i="32"/>
  <c r="J20" i="32"/>
  <c r="O22" i="32" l="1"/>
  <c r="P22" i="32" s="1"/>
  <c r="T21" i="32"/>
  <c r="Q23" i="32"/>
  <c r="U22" i="32"/>
  <c r="I22" i="32"/>
  <c r="J21" i="32"/>
  <c r="Q24" i="32" l="1"/>
  <c r="U23" i="32"/>
  <c r="O23" i="32"/>
  <c r="P23" i="32" s="1"/>
  <c r="T22" i="32"/>
  <c r="I23" i="32"/>
  <c r="J22" i="32"/>
  <c r="O24" i="32" l="1"/>
  <c r="P24" i="32" s="1"/>
  <c r="T23" i="32"/>
  <c r="Q25" i="32"/>
  <c r="U24" i="32"/>
  <c r="I24" i="32"/>
  <c r="J23" i="32"/>
  <c r="Q26" i="32" l="1"/>
  <c r="U25" i="32"/>
  <c r="O25" i="32"/>
  <c r="P25" i="32" s="1"/>
  <c r="T24" i="32"/>
  <c r="I25" i="32"/>
  <c r="J24" i="32"/>
  <c r="O26" i="32" l="1"/>
  <c r="P26" i="32" s="1"/>
  <c r="T25" i="32"/>
  <c r="Q27" i="32"/>
  <c r="U26" i="32"/>
  <c r="I26" i="32"/>
  <c r="J25" i="32"/>
  <c r="Q28" i="32" l="1"/>
  <c r="U27" i="32"/>
  <c r="O27" i="32"/>
  <c r="P27" i="32" s="1"/>
  <c r="T26" i="32"/>
  <c r="I27" i="32"/>
  <c r="J26" i="32"/>
  <c r="O28" i="32" l="1"/>
  <c r="P28" i="32" s="1"/>
  <c r="T27" i="32"/>
  <c r="Q29" i="32"/>
  <c r="U28" i="32"/>
  <c r="I28" i="32"/>
  <c r="J27" i="32"/>
  <c r="Q30" i="32" l="1"/>
  <c r="U29" i="32"/>
  <c r="O29" i="32"/>
  <c r="P29" i="32" s="1"/>
  <c r="T28" i="32"/>
  <c r="I29" i="32"/>
  <c r="J28" i="32"/>
  <c r="O30" i="32" l="1"/>
  <c r="P30" i="32" s="1"/>
  <c r="T29" i="32"/>
  <c r="Q31" i="32"/>
  <c r="U30" i="32"/>
  <c r="I30" i="32"/>
  <c r="J29" i="32"/>
  <c r="Q32" i="32" l="1"/>
  <c r="U31" i="32"/>
  <c r="O31" i="32"/>
  <c r="P31" i="32" s="1"/>
  <c r="T30" i="32"/>
  <c r="I31" i="32"/>
  <c r="J30" i="32"/>
  <c r="O32" i="32" l="1"/>
  <c r="P32" i="32" s="1"/>
  <c r="T31" i="32"/>
  <c r="Q33" i="32"/>
  <c r="U32" i="32"/>
  <c r="I32" i="32"/>
  <c r="J31" i="32"/>
  <c r="Q34" i="32" l="1"/>
  <c r="U33" i="32"/>
  <c r="O33" i="32"/>
  <c r="P33" i="32" s="1"/>
  <c r="T32" i="32"/>
  <c r="I33" i="32"/>
  <c r="J32" i="32"/>
  <c r="O34" i="32" l="1"/>
  <c r="P34" i="32" s="1"/>
  <c r="T33" i="32"/>
  <c r="Q35" i="32"/>
  <c r="U34" i="32"/>
  <c r="I34" i="32"/>
  <c r="J33" i="32"/>
  <c r="Q36" i="32" l="1"/>
  <c r="U35" i="32"/>
  <c r="O35" i="32"/>
  <c r="P35" i="32" s="1"/>
  <c r="T34" i="32"/>
  <c r="I35" i="32"/>
  <c r="J34" i="32"/>
  <c r="O36" i="32" l="1"/>
  <c r="P36" i="32" s="1"/>
  <c r="T35" i="32"/>
  <c r="Q37" i="32"/>
  <c r="U36" i="32"/>
  <c r="I36" i="32"/>
  <c r="J35" i="32"/>
  <c r="Q38" i="32" l="1"/>
  <c r="U37" i="32"/>
  <c r="O37" i="32"/>
  <c r="P37" i="32" s="1"/>
  <c r="T36" i="32"/>
  <c r="I37" i="32"/>
  <c r="J36" i="32"/>
  <c r="O38" i="32" l="1"/>
  <c r="P38" i="32" s="1"/>
  <c r="T37" i="32"/>
  <c r="Q39" i="32"/>
  <c r="U38" i="32"/>
  <c r="I38" i="32"/>
  <c r="J37" i="32"/>
  <c r="O39" i="32" l="1"/>
  <c r="P39" i="32" s="1"/>
  <c r="T38" i="32"/>
  <c r="Q40" i="32"/>
  <c r="U39" i="32"/>
  <c r="I39" i="32"/>
  <c r="J38" i="32"/>
  <c r="Q41" i="32" l="1"/>
  <c r="U40" i="32"/>
  <c r="O40" i="32"/>
  <c r="P40" i="32" s="1"/>
  <c r="T39" i="32"/>
  <c r="I40" i="32"/>
  <c r="J39" i="32"/>
  <c r="O41" i="32" l="1"/>
  <c r="P41" i="32" s="1"/>
  <c r="T40" i="32"/>
  <c r="Q42" i="32"/>
  <c r="U41" i="32"/>
  <c r="I41" i="32"/>
  <c r="J40" i="32"/>
  <c r="Q43" i="32" l="1"/>
  <c r="U42" i="32"/>
  <c r="O42" i="32"/>
  <c r="P42" i="32" s="1"/>
  <c r="T41" i="32"/>
  <c r="I42" i="32"/>
  <c r="J41" i="32"/>
  <c r="O43" i="32" l="1"/>
  <c r="P43" i="32" s="1"/>
  <c r="T42" i="32"/>
  <c r="Q44" i="32"/>
  <c r="U43" i="32"/>
  <c r="I43" i="32"/>
  <c r="J42" i="32"/>
  <c r="Q45" i="32" l="1"/>
  <c r="U44" i="32"/>
  <c r="O44" i="32"/>
  <c r="P44" i="32" s="1"/>
  <c r="T43" i="32"/>
  <c r="I44" i="32"/>
  <c r="J43" i="32"/>
  <c r="O45" i="32" l="1"/>
  <c r="P45" i="32" s="1"/>
  <c r="T44" i="32"/>
  <c r="Q46" i="32"/>
  <c r="U45" i="32"/>
  <c r="I45" i="32"/>
  <c r="J44" i="32"/>
  <c r="Q47" i="32" l="1"/>
  <c r="U46" i="32"/>
  <c r="O46" i="32"/>
  <c r="P46" i="32" s="1"/>
  <c r="T45" i="32"/>
  <c r="I46" i="32"/>
  <c r="J45" i="32"/>
  <c r="O47" i="32" l="1"/>
  <c r="P47" i="32" s="1"/>
  <c r="T46" i="32"/>
  <c r="Q48" i="32"/>
  <c r="U47" i="32"/>
  <c r="I47" i="32"/>
  <c r="J46" i="32"/>
  <c r="Q49" i="32" l="1"/>
  <c r="U48" i="32"/>
  <c r="O48" i="32"/>
  <c r="P48" i="32" s="1"/>
  <c r="T47" i="32"/>
  <c r="I48" i="32"/>
  <c r="J47" i="32"/>
  <c r="O49" i="32" l="1"/>
  <c r="P49" i="32" s="1"/>
  <c r="T48" i="32"/>
  <c r="Q50" i="32"/>
  <c r="U49" i="32"/>
  <c r="I49" i="32"/>
  <c r="J48" i="32"/>
  <c r="Q51" i="32" l="1"/>
  <c r="U50" i="32"/>
  <c r="O50" i="32"/>
  <c r="P50" i="32" s="1"/>
  <c r="T49" i="32"/>
  <c r="I50" i="32"/>
  <c r="J49" i="32"/>
  <c r="O51" i="32" l="1"/>
  <c r="P51" i="32" s="1"/>
  <c r="T50" i="32"/>
  <c r="Q52" i="32"/>
  <c r="U51" i="32"/>
  <c r="I51" i="32"/>
  <c r="J50" i="32"/>
  <c r="Q53" i="32" l="1"/>
  <c r="U52" i="32"/>
  <c r="O52" i="32"/>
  <c r="P52" i="32" s="1"/>
  <c r="T51" i="32"/>
  <c r="I52" i="32"/>
  <c r="J51" i="32"/>
  <c r="O53" i="32" l="1"/>
  <c r="P53" i="32" s="1"/>
  <c r="T52" i="32"/>
  <c r="Q54" i="32"/>
  <c r="U53" i="32"/>
  <c r="I53" i="32"/>
  <c r="J52" i="32"/>
  <c r="Q55" i="32" l="1"/>
  <c r="U54" i="32"/>
  <c r="O54" i="32"/>
  <c r="P54" i="32" s="1"/>
  <c r="T53" i="32"/>
  <c r="I54" i="32"/>
  <c r="J53" i="32"/>
  <c r="O55" i="32" l="1"/>
  <c r="P55" i="32" s="1"/>
  <c r="T54" i="32"/>
  <c r="Q56" i="32"/>
  <c r="U55" i="32"/>
  <c r="I55" i="32"/>
  <c r="J54" i="32"/>
  <c r="Q57" i="32" l="1"/>
  <c r="U56" i="32"/>
  <c r="O56" i="32"/>
  <c r="P56" i="32" s="1"/>
  <c r="T55" i="32"/>
  <c r="I56" i="32"/>
  <c r="J55" i="32"/>
  <c r="O57" i="32" l="1"/>
  <c r="P57" i="32" s="1"/>
  <c r="T56" i="32"/>
  <c r="Q58" i="32"/>
  <c r="U57" i="32"/>
  <c r="I57" i="32"/>
  <c r="J56" i="32"/>
  <c r="Q59" i="32" l="1"/>
  <c r="U58" i="32"/>
  <c r="O58" i="32"/>
  <c r="P58" i="32" s="1"/>
  <c r="T57" i="32"/>
  <c r="I58" i="32"/>
  <c r="J57" i="32"/>
  <c r="O59" i="32" l="1"/>
  <c r="P59" i="32" s="1"/>
  <c r="T58" i="32"/>
  <c r="Q60" i="32"/>
  <c r="U59" i="32"/>
  <c r="I59" i="32"/>
  <c r="J58" i="32"/>
  <c r="Q61" i="32" l="1"/>
  <c r="U60" i="32"/>
  <c r="O60" i="32"/>
  <c r="P60" i="32" s="1"/>
  <c r="T59" i="32"/>
  <c r="I60" i="32"/>
  <c r="J59" i="32"/>
  <c r="O61" i="32" l="1"/>
  <c r="P61" i="32" s="1"/>
  <c r="T60" i="32"/>
  <c r="Q62" i="32"/>
  <c r="U61" i="32"/>
  <c r="I61" i="32"/>
  <c r="J60" i="32"/>
  <c r="Q63" i="32" l="1"/>
  <c r="U62" i="32"/>
  <c r="O62" i="32"/>
  <c r="P62" i="32" s="1"/>
  <c r="T61" i="32"/>
  <c r="I62" i="32"/>
  <c r="J61" i="32"/>
  <c r="O63" i="32" l="1"/>
  <c r="P63" i="32" s="1"/>
  <c r="T62" i="32"/>
  <c r="Q64" i="32"/>
  <c r="U63" i="32"/>
  <c r="I63" i="32"/>
  <c r="J62" i="32"/>
  <c r="Q65" i="32" l="1"/>
  <c r="U64" i="32"/>
  <c r="O64" i="32"/>
  <c r="P64" i="32" s="1"/>
  <c r="T63" i="32"/>
  <c r="I64" i="32"/>
  <c r="J63" i="32"/>
  <c r="O65" i="32" l="1"/>
  <c r="P65" i="32" s="1"/>
  <c r="T64" i="32"/>
  <c r="Q66" i="32"/>
  <c r="U65" i="32"/>
  <c r="I65" i="32"/>
  <c r="J64" i="32"/>
  <c r="Q67" i="32" l="1"/>
  <c r="U66" i="32"/>
  <c r="O66" i="32"/>
  <c r="P66" i="32" s="1"/>
  <c r="T65" i="32"/>
  <c r="I66" i="32"/>
  <c r="J65" i="32"/>
  <c r="O67" i="32" l="1"/>
  <c r="P67" i="32" s="1"/>
  <c r="T66" i="32"/>
  <c r="Q68" i="32"/>
  <c r="U67" i="32"/>
  <c r="I67" i="32"/>
  <c r="J66" i="32"/>
  <c r="Q69" i="32" l="1"/>
  <c r="U68" i="32"/>
  <c r="O68" i="32"/>
  <c r="P68" i="32" s="1"/>
  <c r="T67" i="32"/>
  <c r="I68" i="32"/>
  <c r="J67" i="32"/>
  <c r="O69" i="32" l="1"/>
  <c r="P69" i="32" s="1"/>
  <c r="T68" i="32"/>
  <c r="Q70" i="32"/>
  <c r="U69" i="32"/>
  <c r="I69" i="32"/>
  <c r="J68" i="32"/>
  <c r="Q71" i="32" l="1"/>
  <c r="U70" i="32"/>
  <c r="O70" i="32"/>
  <c r="P70" i="32" s="1"/>
  <c r="T69" i="32"/>
  <c r="I70" i="32"/>
  <c r="J69" i="32"/>
  <c r="O71" i="32" l="1"/>
  <c r="P71" i="32" s="1"/>
  <c r="T70" i="32"/>
  <c r="Q72" i="32"/>
  <c r="U71" i="32"/>
  <c r="I71" i="32"/>
  <c r="J70" i="32"/>
  <c r="Q73" i="32" l="1"/>
  <c r="U72" i="32"/>
  <c r="O72" i="32"/>
  <c r="P72" i="32" s="1"/>
  <c r="T71" i="32"/>
  <c r="I72" i="32"/>
  <c r="J71" i="32"/>
  <c r="O73" i="32" l="1"/>
  <c r="P73" i="32" s="1"/>
  <c r="T72" i="32"/>
  <c r="Q74" i="32"/>
  <c r="U73" i="32"/>
  <c r="I73" i="32"/>
  <c r="J72" i="32"/>
  <c r="Q75" i="32" l="1"/>
  <c r="U74" i="32"/>
  <c r="O74" i="32"/>
  <c r="P74" i="32" s="1"/>
  <c r="T73" i="32"/>
  <c r="I74" i="32"/>
  <c r="J73" i="32"/>
  <c r="O75" i="32" l="1"/>
  <c r="P75" i="32" s="1"/>
  <c r="T74" i="32"/>
  <c r="Q76" i="32"/>
  <c r="U75" i="32"/>
  <c r="I75" i="32"/>
  <c r="J74" i="32"/>
  <c r="Q77" i="32" l="1"/>
  <c r="U76" i="32"/>
  <c r="O76" i="32"/>
  <c r="P76" i="32" s="1"/>
  <c r="T75" i="32"/>
  <c r="I76" i="32"/>
  <c r="J75" i="32"/>
  <c r="O77" i="32" l="1"/>
  <c r="P77" i="32" s="1"/>
  <c r="T76" i="32"/>
  <c r="Q78" i="32"/>
  <c r="U77" i="32"/>
  <c r="I77" i="32"/>
  <c r="J76" i="32"/>
  <c r="Q79" i="32" l="1"/>
  <c r="U78" i="32"/>
  <c r="O78" i="32"/>
  <c r="P78" i="32" s="1"/>
  <c r="T77" i="32"/>
  <c r="I78" i="32"/>
  <c r="J77" i="32"/>
  <c r="O79" i="32" l="1"/>
  <c r="P79" i="32" s="1"/>
  <c r="T78" i="32"/>
  <c r="Q80" i="32"/>
  <c r="U79" i="32"/>
  <c r="I79" i="32"/>
  <c r="J78" i="32"/>
  <c r="Q81" i="32" l="1"/>
  <c r="U80" i="32"/>
  <c r="O80" i="32"/>
  <c r="P80" i="32" s="1"/>
  <c r="T79" i="32"/>
  <c r="I80" i="32"/>
  <c r="J79" i="32"/>
  <c r="O81" i="32" l="1"/>
  <c r="P81" i="32" s="1"/>
  <c r="T80" i="32"/>
  <c r="Q82" i="32"/>
  <c r="U81" i="32"/>
  <c r="I81" i="32"/>
  <c r="J80" i="32"/>
  <c r="Q83" i="32" l="1"/>
  <c r="U82" i="32"/>
  <c r="O82" i="32"/>
  <c r="P82" i="32" s="1"/>
  <c r="T81" i="32"/>
  <c r="I82" i="32"/>
  <c r="J81" i="32"/>
  <c r="O83" i="32" l="1"/>
  <c r="P83" i="32" s="1"/>
  <c r="T82" i="32"/>
  <c r="Q84" i="32"/>
  <c r="U83" i="32"/>
  <c r="I83" i="32"/>
  <c r="J82" i="32"/>
  <c r="Q85" i="32" l="1"/>
  <c r="U84" i="32"/>
  <c r="O84" i="32"/>
  <c r="P84" i="32" s="1"/>
  <c r="T83" i="32"/>
  <c r="I84" i="32"/>
  <c r="J83" i="32"/>
  <c r="O85" i="32" l="1"/>
  <c r="P85" i="32" s="1"/>
  <c r="T84" i="32"/>
  <c r="Q86" i="32"/>
  <c r="U85" i="32"/>
  <c r="I85" i="32"/>
  <c r="J84" i="32"/>
  <c r="Q87" i="32" l="1"/>
  <c r="U86" i="32"/>
  <c r="O86" i="32"/>
  <c r="P86" i="32" s="1"/>
  <c r="T85" i="32"/>
  <c r="I86" i="32"/>
  <c r="J85" i="32"/>
  <c r="O87" i="32" l="1"/>
  <c r="P87" i="32" s="1"/>
  <c r="T86" i="32"/>
  <c r="Q88" i="32"/>
  <c r="U87" i="32"/>
  <c r="I87" i="32"/>
  <c r="J86" i="32"/>
  <c r="Q89" i="32" l="1"/>
  <c r="U88" i="32"/>
  <c r="O88" i="32"/>
  <c r="P88" i="32" s="1"/>
  <c r="T87" i="32"/>
  <c r="I88" i="32"/>
  <c r="J87" i="32"/>
  <c r="O89" i="32" l="1"/>
  <c r="P89" i="32" s="1"/>
  <c r="T88" i="32"/>
  <c r="Q90" i="32"/>
  <c r="U89" i="32"/>
  <c r="I89" i="32"/>
  <c r="J88" i="32"/>
  <c r="Q91" i="32" l="1"/>
  <c r="U90" i="32"/>
  <c r="O90" i="32"/>
  <c r="P90" i="32" s="1"/>
  <c r="T89" i="32"/>
  <c r="I90" i="32"/>
  <c r="J89" i="32"/>
  <c r="O91" i="32" l="1"/>
  <c r="P91" i="32" s="1"/>
  <c r="T90" i="32"/>
  <c r="Q92" i="32"/>
  <c r="U91" i="32"/>
  <c r="I91" i="32"/>
  <c r="J90" i="32"/>
  <c r="Q93" i="32" l="1"/>
  <c r="U92" i="32"/>
  <c r="O92" i="32"/>
  <c r="P92" i="32" s="1"/>
  <c r="T91" i="32"/>
  <c r="I92" i="32"/>
  <c r="J91" i="32"/>
  <c r="O93" i="32" l="1"/>
  <c r="P93" i="32" s="1"/>
  <c r="T92" i="32"/>
  <c r="Q94" i="32"/>
  <c r="U93" i="32"/>
  <c r="I93" i="32"/>
  <c r="J92" i="32"/>
  <c r="Q95" i="32" l="1"/>
  <c r="U94" i="32"/>
  <c r="O94" i="32"/>
  <c r="P94" i="32" s="1"/>
  <c r="T93" i="32"/>
  <c r="I94" i="32"/>
  <c r="J93" i="32"/>
  <c r="O95" i="32" l="1"/>
  <c r="P95" i="32" s="1"/>
  <c r="T94" i="32"/>
  <c r="Q96" i="32"/>
  <c r="U95" i="32"/>
  <c r="I95" i="32"/>
  <c r="J94" i="32"/>
  <c r="Q97" i="32" l="1"/>
  <c r="U96" i="32"/>
  <c r="O96" i="32"/>
  <c r="P96" i="32" s="1"/>
  <c r="T95" i="32"/>
  <c r="I96" i="32"/>
  <c r="J95" i="32"/>
  <c r="O97" i="32" l="1"/>
  <c r="P97" i="32" s="1"/>
  <c r="T96" i="32"/>
  <c r="Q98" i="32"/>
  <c r="U97" i="32"/>
  <c r="I97" i="32"/>
  <c r="J96" i="32"/>
  <c r="Q99" i="32" l="1"/>
  <c r="U98" i="32"/>
  <c r="O98" i="32"/>
  <c r="P98" i="32" s="1"/>
  <c r="T97" i="32"/>
  <c r="I98" i="32"/>
  <c r="J97" i="32"/>
  <c r="O99" i="32" l="1"/>
  <c r="P99" i="32" s="1"/>
  <c r="T98" i="32"/>
  <c r="Q100" i="32"/>
  <c r="U99" i="32"/>
  <c r="I99" i="32"/>
  <c r="J98" i="32"/>
  <c r="Q101" i="32" l="1"/>
  <c r="U100" i="32"/>
  <c r="O100" i="32"/>
  <c r="P100" i="32" s="1"/>
  <c r="T99" i="32"/>
  <c r="I100" i="32"/>
  <c r="J99" i="32"/>
  <c r="O101" i="32" l="1"/>
  <c r="P101" i="32" s="1"/>
  <c r="T100" i="32"/>
  <c r="Q102" i="32"/>
  <c r="U101" i="32"/>
  <c r="I101" i="32"/>
  <c r="J100" i="32"/>
  <c r="Q103" i="32" l="1"/>
  <c r="U102" i="32"/>
  <c r="O102" i="32"/>
  <c r="P102" i="32" s="1"/>
  <c r="T101" i="32"/>
  <c r="I102" i="32"/>
  <c r="J101" i="32"/>
  <c r="O103" i="32" l="1"/>
  <c r="P103" i="32" s="1"/>
  <c r="T102" i="32"/>
  <c r="Q104" i="32"/>
  <c r="U103" i="32"/>
  <c r="I103" i="32"/>
  <c r="J102" i="32"/>
  <c r="Q105" i="32" l="1"/>
  <c r="U104" i="32"/>
  <c r="O104" i="32"/>
  <c r="P104" i="32" s="1"/>
  <c r="T103" i="32"/>
  <c r="I104" i="32"/>
  <c r="J103" i="32"/>
  <c r="O105" i="32" l="1"/>
  <c r="P105" i="32" s="1"/>
  <c r="T104" i="32"/>
  <c r="Q106" i="32"/>
  <c r="U105" i="32"/>
  <c r="I105" i="32"/>
  <c r="J104" i="32"/>
  <c r="Q107" i="32" l="1"/>
  <c r="U106" i="32"/>
  <c r="O106" i="32"/>
  <c r="P106" i="32" s="1"/>
  <c r="T105" i="32"/>
  <c r="I106" i="32"/>
  <c r="J105" i="32"/>
  <c r="O107" i="32" l="1"/>
  <c r="P107" i="32" s="1"/>
  <c r="T106" i="32"/>
  <c r="Q108" i="32"/>
  <c r="U107" i="32"/>
  <c r="I107" i="32"/>
  <c r="J106" i="32"/>
  <c r="Q109" i="32" l="1"/>
  <c r="U108" i="32"/>
  <c r="O108" i="32"/>
  <c r="P108" i="32" s="1"/>
  <c r="T107" i="32"/>
  <c r="I108" i="32"/>
  <c r="J107" i="32"/>
  <c r="O109" i="32" l="1"/>
  <c r="P109" i="32" s="1"/>
  <c r="T108" i="32"/>
  <c r="Q110" i="32"/>
  <c r="U109" i="32"/>
  <c r="I109" i="32"/>
  <c r="J108" i="32"/>
  <c r="Q111" i="32" l="1"/>
  <c r="U110" i="32"/>
  <c r="O110" i="32"/>
  <c r="P110" i="32" s="1"/>
  <c r="T109" i="32"/>
  <c r="I110" i="32"/>
  <c r="J109" i="32"/>
  <c r="O111" i="32" l="1"/>
  <c r="P111" i="32" s="1"/>
  <c r="T110" i="32"/>
  <c r="Q112" i="32"/>
  <c r="U111" i="32"/>
  <c r="I111" i="32"/>
  <c r="J110" i="32"/>
  <c r="Q113" i="32" l="1"/>
  <c r="U112" i="32"/>
  <c r="O112" i="32"/>
  <c r="P112" i="32" s="1"/>
  <c r="T111" i="32"/>
  <c r="I112" i="32"/>
  <c r="J111" i="32"/>
  <c r="O113" i="32" l="1"/>
  <c r="P113" i="32" s="1"/>
  <c r="T112" i="32"/>
  <c r="Q114" i="32"/>
  <c r="U113" i="32"/>
  <c r="I113" i="32"/>
  <c r="J112" i="32"/>
  <c r="Q115" i="32" l="1"/>
  <c r="U114" i="32"/>
  <c r="O114" i="32"/>
  <c r="P114" i="32" s="1"/>
  <c r="T113" i="32"/>
  <c r="I114" i="32"/>
  <c r="J113" i="32"/>
  <c r="O115" i="32" l="1"/>
  <c r="P115" i="32" s="1"/>
  <c r="T114" i="32"/>
  <c r="Q116" i="32"/>
  <c r="U115" i="32"/>
  <c r="I115" i="32"/>
  <c r="J114" i="32"/>
  <c r="Q117" i="32" l="1"/>
  <c r="U116" i="32"/>
  <c r="O116" i="32"/>
  <c r="P116" i="32" s="1"/>
  <c r="T115" i="32"/>
  <c r="I116" i="32"/>
  <c r="J115" i="32"/>
  <c r="O117" i="32" l="1"/>
  <c r="P117" i="32" s="1"/>
  <c r="T116" i="32"/>
  <c r="Q118" i="32"/>
  <c r="U117" i="32"/>
  <c r="I117" i="32"/>
  <c r="J116" i="32"/>
  <c r="Q119" i="32" l="1"/>
  <c r="U118" i="32"/>
  <c r="O118" i="32"/>
  <c r="P118" i="32" s="1"/>
  <c r="T117" i="32"/>
  <c r="I118" i="32"/>
  <c r="J117" i="32"/>
  <c r="O119" i="32" l="1"/>
  <c r="P119" i="32" s="1"/>
  <c r="T118" i="32"/>
  <c r="Q120" i="32"/>
  <c r="U119" i="32"/>
  <c r="I119" i="32"/>
  <c r="J118" i="32"/>
  <c r="Q121" i="32" l="1"/>
  <c r="U120" i="32"/>
  <c r="O120" i="32"/>
  <c r="P120" i="32" s="1"/>
  <c r="T119" i="32"/>
  <c r="I120" i="32"/>
  <c r="J119" i="32"/>
  <c r="O121" i="32" l="1"/>
  <c r="P121" i="32" s="1"/>
  <c r="T120" i="32"/>
  <c r="Q122" i="32"/>
  <c r="U121" i="32"/>
  <c r="I121" i="32"/>
  <c r="J120" i="32"/>
  <c r="Q123" i="32" l="1"/>
  <c r="U122" i="32"/>
  <c r="O122" i="32"/>
  <c r="P122" i="32" s="1"/>
  <c r="T121" i="32"/>
  <c r="I122" i="32"/>
  <c r="J121" i="32"/>
  <c r="O123" i="32" l="1"/>
  <c r="P123" i="32" s="1"/>
  <c r="T122" i="32"/>
  <c r="Q124" i="32"/>
  <c r="U123" i="32"/>
  <c r="I123" i="32"/>
  <c r="J122" i="32"/>
  <c r="Q125" i="32" l="1"/>
  <c r="U124" i="32"/>
  <c r="O124" i="32"/>
  <c r="P124" i="32" s="1"/>
  <c r="T123" i="32"/>
  <c r="I124" i="32"/>
  <c r="J123" i="32"/>
  <c r="O125" i="32" l="1"/>
  <c r="P125" i="32" s="1"/>
  <c r="T124" i="32"/>
  <c r="Q126" i="32"/>
  <c r="U125" i="32"/>
  <c r="I125" i="32"/>
  <c r="J124" i="32"/>
  <c r="Q127" i="32" l="1"/>
  <c r="U126" i="32"/>
  <c r="O126" i="32"/>
  <c r="P126" i="32" s="1"/>
  <c r="T125" i="32"/>
  <c r="I126" i="32"/>
  <c r="J125" i="32"/>
  <c r="O127" i="32" l="1"/>
  <c r="P127" i="32" s="1"/>
  <c r="T126" i="32"/>
  <c r="Q128" i="32"/>
  <c r="U127" i="32"/>
  <c r="I127" i="32"/>
  <c r="J126" i="32"/>
  <c r="Q129" i="32" l="1"/>
  <c r="U128" i="32"/>
  <c r="O128" i="32"/>
  <c r="P128" i="32" s="1"/>
  <c r="T127" i="32"/>
  <c r="I128" i="32"/>
  <c r="J127" i="32"/>
  <c r="O129" i="32" l="1"/>
  <c r="P129" i="32" s="1"/>
  <c r="T128" i="32"/>
  <c r="Q130" i="32"/>
  <c r="U129" i="32"/>
  <c r="I129" i="32"/>
  <c r="J128" i="32"/>
  <c r="Q131" i="32" l="1"/>
  <c r="U130" i="32"/>
  <c r="O130" i="32"/>
  <c r="P130" i="32" s="1"/>
  <c r="T129" i="32"/>
  <c r="I130" i="32"/>
  <c r="J129" i="32"/>
  <c r="O131" i="32" l="1"/>
  <c r="P131" i="32" s="1"/>
  <c r="T130" i="32"/>
  <c r="Q132" i="32"/>
  <c r="U131" i="32"/>
  <c r="I131" i="32"/>
  <c r="J130" i="32"/>
  <c r="Q133" i="32" l="1"/>
  <c r="U132" i="32"/>
  <c r="O132" i="32"/>
  <c r="P132" i="32" s="1"/>
  <c r="T131" i="32"/>
  <c r="I132" i="32"/>
  <c r="J131" i="32"/>
  <c r="O133" i="32" l="1"/>
  <c r="P133" i="32" s="1"/>
  <c r="T132" i="32"/>
  <c r="Q134" i="32"/>
  <c r="U133" i="32"/>
  <c r="I133" i="32"/>
  <c r="J132" i="32"/>
  <c r="Q135" i="32" l="1"/>
  <c r="U134" i="32"/>
  <c r="O134" i="32"/>
  <c r="P134" i="32" s="1"/>
  <c r="T133" i="32"/>
  <c r="I134" i="32"/>
  <c r="J133" i="32"/>
  <c r="O135" i="32" l="1"/>
  <c r="P135" i="32" s="1"/>
  <c r="T134" i="32"/>
  <c r="Q136" i="32"/>
  <c r="U135" i="32"/>
  <c r="I135" i="32"/>
  <c r="J134" i="32"/>
  <c r="Q137" i="32" l="1"/>
  <c r="U136" i="32"/>
  <c r="O136" i="32"/>
  <c r="P136" i="32" s="1"/>
  <c r="T135" i="32"/>
  <c r="I136" i="32"/>
  <c r="J135" i="32"/>
  <c r="O137" i="32" l="1"/>
  <c r="P137" i="32" s="1"/>
  <c r="T136" i="32"/>
  <c r="Q138" i="32"/>
  <c r="U137" i="32"/>
  <c r="I137" i="32"/>
  <c r="J136" i="32"/>
  <c r="Q139" i="32" l="1"/>
  <c r="U138" i="32"/>
  <c r="O138" i="32"/>
  <c r="P138" i="32" s="1"/>
  <c r="T137" i="32"/>
  <c r="I138" i="32"/>
  <c r="J137" i="32"/>
  <c r="O139" i="32" l="1"/>
  <c r="P139" i="32" s="1"/>
  <c r="T138" i="32"/>
  <c r="Q140" i="32"/>
  <c r="U139" i="32"/>
  <c r="I139" i="32"/>
  <c r="J138" i="32"/>
  <c r="Q141" i="32" l="1"/>
  <c r="U140" i="32"/>
  <c r="O140" i="32"/>
  <c r="P140" i="32" s="1"/>
  <c r="T139" i="32"/>
  <c r="I140" i="32"/>
  <c r="J139" i="32"/>
  <c r="O141" i="32" l="1"/>
  <c r="P141" i="32" s="1"/>
  <c r="T140" i="32"/>
  <c r="Q142" i="32"/>
  <c r="U141" i="32"/>
  <c r="I141" i="32"/>
  <c r="J140" i="32"/>
  <c r="Q143" i="32" l="1"/>
  <c r="U142" i="32"/>
  <c r="O142" i="32"/>
  <c r="P142" i="32" s="1"/>
  <c r="T141" i="32"/>
  <c r="I142" i="32"/>
  <c r="J141" i="32"/>
  <c r="O143" i="32" l="1"/>
  <c r="P143" i="32" s="1"/>
  <c r="T142" i="32"/>
  <c r="Q144" i="32"/>
  <c r="U143" i="32"/>
  <c r="I143" i="32"/>
  <c r="J142" i="32"/>
  <c r="Q145" i="32" l="1"/>
  <c r="U144" i="32"/>
  <c r="O144" i="32"/>
  <c r="P144" i="32" s="1"/>
  <c r="T143" i="32"/>
  <c r="I144" i="32"/>
  <c r="J143" i="32"/>
  <c r="O145" i="32" l="1"/>
  <c r="P145" i="32" s="1"/>
  <c r="T144" i="32"/>
  <c r="Q146" i="32"/>
  <c r="U145" i="32"/>
  <c r="I145" i="32"/>
  <c r="J144" i="32"/>
  <c r="Q147" i="32" l="1"/>
  <c r="U146" i="32"/>
  <c r="O146" i="32"/>
  <c r="P146" i="32" s="1"/>
  <c r="T145" i="32"/>
  <c r="I146" i="32"/>
  <c r="J145" i="32"/>
  <c r="O147" i="32" l="1"/>
  <c r="P147" i="32" s="1"/>
  <c r="T146" i="32"/>
  <c r="Q148" i="32"/>
  <c r="U147" i="32"/>
  <c r="I147" i="32"/>
  <c r="J146" i="32"/>
  <c r="Q149" i="32" l="1"/>
  <c r="U148" i="32"/>
  <c r="O148" i="32"/>
  <c r="P148" i="32" s="1"/>
  <c r="T147" i="32"/>
  <c r="I148" i="32"/>
  <c r="J147" i="32"/>
  <c r="O149" i="32" l="1"/>
  <c r="P149" i="32" s="1"/>
  <c r="T148" i="32"/>
  <c r="Q150" i="32"/>
  <c r="U149" i="32"/>
  <c r="I149" i="32"/>
  <c r="J148" i="32"/>
  <c r="Q151" i="32" l="1"/>
  <c r="U150" i="32"/>
  <c r="O150" i="32"/>
  <c r="P150" i="32" s="1"/>
  <c r="T149" i="32"/>
  <c r="I150" i="32"/>
  <c r="J149" i="32"/>
  <c r="O151" i="32" l="1"/>
  <c r="P151" i="32" s="1"/>
  <c r="T150" i="32"/>
  <c r="Q152" i="32"/>
  <c r="U151" i="32"/>
  <c r="I151" i="32"/>
  <c r="J150" i="32"/>
  <c r="Q153" i="32" l="1"/>
  <c r="U152" i="32"/>
  <c r="O152" i="32"/>
  <c r="P152" i="32" s="1"/>
  <c r="T151" i="32"/>
  <c r="I152" i="32"/>
  <c r="J151" i="32"/>
  <c r="O153" i="32" l="1"/>
  <c r="P153" i="32" s="1"/>
  <c r="T152" i="32"/>
  <c r="Q154" i="32"/>
  <c r="U153" i="32"/>
  <c r="I153" i="32"/>
  <c r="J152" i="32"/>
  <c r="Q155" i="32" l="1"/>
  <c r="U154" i="32"/>
  <c r="O154" i="32"/>
  <c r="P154" i="32" s="1"/>
  <c r="T153" i="32"/>
  <c r="I154" i="32"/>
  <c r="J153" i="32"/>
  <c r="O155" i="32" l="1"/>
  <c r="P155" i="32" s="1"/>
  <c r="T154" i="32"/>
  <c r="Q156" i="32"/>
  <c r="U155" i="32"/>
  <c r="I155" i="32"/>
  <c r="J154" i="32"/>
  <c r="Q157" i="32" l="1"/>
  <c r="U156" i="32"/>
  <c r="O156" i="32"/>
  <c r="P156" i="32" s="1"/>
  <c r="T155" i="32"/>
  <c r="I156" i="32"/>
  <c r="J155" i="32"/>
  <c r="O157" i="32" l="1"/>
  <c r="P157" i="32" s="1"/>
  <c r="T156" i="32"/>
  <c r="Q158" i="32"/>
  <c r="U157" i="32"/>
  <c r="I157" i="32"/>
  <c r="J156" i="32"/>
  <c r="Q159" i="32" l="1"/>
  <c r="U158" i="32"/>
  <c r="O158" i="32"/>
  <c r="P158" i="32" s="1"/>
  <c r="T157" i="32"/>
  <c r="I158" i="32"/>
  <c r="J157" i="32"/>
  <c r="O159" i="32" l="1"/>
  <c r="P159" i="32" s="1"/>
  <c r="T158" i="32"/>
  <c r="Q160" i="32"/>
  <c r="U159" i="32"/>
  <c r="I159" i="32"/>
  <c r="J158" i="32"/>
  <c r="Q161" i="32" l="1"/>
  <c r="U160" i="32"/>
  <c r="O160" i="32"/>
  <c r="P160" i="32" s="1"/>
  <c r="T159" i="32"/>
  <c r="I160" i="32"/>
  <c r="J159" i="32"/>
  <c r="O161" i="32" l="1"/>
  <c r="P161" i="32" s="1"/>
  <c r="T160" i="32"/>
  <c r="Q162" i="32"/>
  <c r="U161" i="32"/>
  <c r="I161" i="32"/>
  <c r="J160" i="32"/>
  <c r="Q163" i="32" l="1"/>
  <c r="U162" i="32"/>
  <c r="O162" i="32"/>
  <c r="P162" i="32" s="1"/>
  <c r="T161" i="32"/>
  <c r="I162" i="32"/>
  <c r="J161" i="32"/>
  <c r="O163" i="32" l="1"/>
  <c r="P163" i="32" s="1"/>
  <c r="T162" i="32"/>
  <c r="Q164" i="32"/>
  <c r="U163" i="32"/>
  <c r="I163" i="32"/>
  <c r="J162" i="32"/>
  <c r="Q165" i="32" l="1"/>
  <c r="U164" i="32"/>
  <c r="O164" i="32"/>
  <c r="P164" i="32" s="1"/>
  <c r="T163" i="32"/>
  <c r="I164" i="32"/>
  <c r="J163" i="32"/>
  <c r="O165" i="32" l="1"/>
  <c r="P165" i="32" s="1"/>
  <c r="T164" i="32"/>
  <c r="Q166" i="32"/>
  <c r="U165" i="32"/>
  <c r="I165" i="32"/>
  <c r="J164" i="32"/>
  <c r="Q167" i="32" l="1"/>
  <c r="U166" i="32"/>
  <c r="O166" i="32"/>
  <c r="P166" i="32" s="1"/>
  <c r="T165" i="32"/>
  <c r="I166" i="32"/>
  <c r="J165" i="32"/>
  <c r="O167" i="32" l="1"/>
  <c r="P167" i="32" s="1"/>
  <c r="T166" i="32"/>
  <c r="Q168" i="32"/>
  <c r="U167" i="32"/>
  <c r="I167" i="32"/>
  <c r="J166" i="32"/>
  <c r="Q169" i="32" l="1"/>
  <c r="U168" i="32"/>
  <c r="O168" i="32"/>
  <c r="P168" i="32" s="1"/>
  <c r="T167" i="32"/>
  <c r="I168" i="32"/>
  <c r="J167" i="32"/>
  <c r="O169" i="32" l="1"/>
  <c r="P169" i="32" s="1"/>
  <c r="T168" i="32"/>
  <c r="Q170" i="32"/>
  <c r="U169" i="32"/>
  <c r="I169" i="32"/>
  <c r="J168" i="32"/>
  <c r="Q171" i="32" l="1"/>
  <c r="U170" i="32"/>
  <c r="O170" i="32"/>
  <c r="P170" i="32" s="1"/>
  <c r="T169" i="32"/>
  <c r="I170" i="32"/>
  <c r="J169" i="32"/>
  <c r="O171" i="32" l="1"/>
  <c r="P171" i="32" s="1"/>
  <c r="T170" i="32"/>
  <c r="Q172" i="32"/>
  <c r="U171" i="32"/>
  <c r="I171" i="32"/>
  <c r="J170" i="32"/>
  <c r="Q173" i="32" l="1"/>
  <c r="U172" i="32"/>
  <c r="O172" i="32"/>
  <c r="P172" i="32" s="1"/>
  <c r="T171" i="32"/>
  <c r="I172" i="32"/>
  <c r="J171" i="32"/>
  <c r="O173" i="32" l="1"/>
  <c r="P173" i="32" s="1"/>
  <c r="T172" i="32"/>
  <c r="Q174" i="32"/>
  <c r="U173" i="32"/>
  <c r="I173" i="32"/>
  <c r="J172" i="32"/>
  <c r="Q175" i="32" l="1"/>
  <c r="U174" i="32"/>
  <c r="O174" i="32"/>
  <c r="P174" i="32" s="1"/>
  <c r="T173" i="32"/>
  <c r="I174" i="32"/>
  <c r="J173" i="32"/>
  <c r="O175" i="32" l="1"/>
  <c r="P175" i="32" s="1"/>
  <c r="T174" i="32"/>
  <c r="Q176" i="32"/>
  <c r="U175" i="32"/>
  <c r="I175" i="32"/>
  <c r="J174" i="32"/>
  <c r="Q177" i="32" l="1"/>
  <c r="U176" i="32"/>
  <c r="O176" i="32"/>
  <c r="P176" i="32" s="1"/>
  <c r="T175" i="32"/>
  <c r="I176" i="32"/>
  <c r="J175" i="32"/>
  <c r="O177" i="32" l="1"/>
  <c r="P177" i="32" s="1"/>
  <c r="T176" i="32"/>
  <c r="Q178" i="32"/>
  <c r="U177" i="32"/>
  <c r="I177" i="32"/>
  <c r="J176" i="32"/>
  <c r="Q179" i="32" l="1"/>
  <c r="U178" i="32"/>
  <c r="O178" i="32"/>
  <c r="P178" i="32" s="1"/>
  <c r="T177" i="32"/>
  <c r="I178" i="32"/>
  <c r="J177" i="32"/>
  <c r="O179" i="32" l="1"/>
  <c r="P179" i="32" s="1"/>
  <c r="T178" i="32"/>
  <c r="Q180" i="32"/>
  <c r="U179" i="32"/>
  <c r="I179" i="32"/>
  <c r="J178" i="32"/>
  <c r="Q181" i="32" l="1"/>
  <c r="U180" i="32"/>
  <c r="O180" i="32"/>
  <c r="P180" i="32" s="1"/>
  <c r="T179" i="32"/>
  <c r="I180" i="32"/>
  <c r="J179" i="32"/>
  <c r="O181" i="32" l="1"/>
  <c r="P181" i="32" s="1"/>
  <c r="T180" i="32"/>
  <c r="Q182" i="32"/>
  <c r="U181" i="32"/>
  <c r="I181" i="32"/>
  <c r="J180" i="32"/>
  <c r="Q183" i="32" l="1"/>
  <c r="U182" i="32"/>
  <c r="O182" i="32"/>
  <c r="P182" i="32" s="1"/>
  <c r="T181" i="32"/>
  <c r="I182" i="32"/>
  <c r="J181" i="32"/>
  <c r="O183" i="32" l="1"/>
  <c r="P183" i="32" s="1"/>
  <c r="T182" i="32"/>
  <c r="Q184" i="32"/>
  <c r="U183" i="32"/>
  <c r="I183" i="32"/>
  <c r="J182" i="32"/>
  <c r="Q185" i="32" l="1"/>
  <c r="U184" i="32"/>
  <c r="O184" i="32"/>
  <c r="P184" i="32" s="1"/>
  <c r="T183" i="32"/>
  <c r="I184" i="32"/>
  <c r="J183" i="32"/>
  <c r="O185" i="32" l="1"/>
  <c r="P185" i="32" s="1"/>
  <c r="T184" i="32"/>
  <c r="Q186" i="32"/>
  <c r="U185" i="32"/>
  <c r="I185" i="32"/>
  <c r="J184" i="32"/>
  <c r="Q187" i="32" l="1"/>
  <c r="U186" i="32"/>
  <c r="O186" i="32"/>
  <c r="P186" i="32" s="1"/>
  <c r="T185" i="32"/>
  <c r="I186" i="32"/>
  <c r="J185" i="32"/>
  <c r="O187" i="32" l="1"/>
  <c r="P187" i="32" s="1"/>
  <c r="T186" i="32"/>
  <c r="Q188" i="32"/>
  <c r="U187" i="32"/>
  <c r="I187" i="32"/>
  <c r="J186" i="32"/>
  <c r="Q189" i="32" l="1"/>
  <c r="U188" i="32"/>
  <c r="O188" i="32"/>
  <c r="P188" i="32" s="1"/>
  <c r="T187" i="32"/>
  <c r="I188" i="32"/>
  <c r="J187" i="32"/>
  <c r="O189" i="32" l="1"/>
  <c r="P189" i="32" s="1"/>
  <c r="T188" i="32"/>
  <c r="Q190" i="32"/>
  <c r="U189" i="32"/>
  <c r="I189" i="32"/>
  <c r="J188" i="32"/>
  <c r="Q191" i="32" l="1"/>
  <c r="U190" i="32"/>
  <c r="O190" i="32"/>
  <c r="P190" i="32" s="1"/>
  <c r="T189" i="32"/>
  <c r="I190" i="32"/>
  <c r="J189" i="32"/>
  <c r="O191" i="32" l="1"/>
  <c r="P191" i="32" s="1"/>
  <c r="T190" i="32"/>
  <c r="Q192" i="32"/>
  <c r="U191" i="32"/>
  <c r="I191" i="32"/>
  <c r="J190" i="32"/>
  <c r="Q193" i="32" l="1"/>
  <c r="U192" i="32"/>
  <c r="O192" i="32"/>
  <c r="P192" i="32" s="1"/>
  <c r="T191" i="32"/>
  <c r="I192" i="32"/>
  <c r="J191" i="32"/>
  <c r="O193" i="32" l="1"/>
  <c r="P193" i="32" s="1"/>
  <c r="T192" i="32"/>
  <c r="Q194" i="32"/>
  <c r="U193" i="32"/>
  <c r="I193" i="32"/>
  <c r="J192" i="32"/>
  <c r="Q195" i="32" l="1"/>
  <c r="U194" i="32"/>
  <c r="O194" i="32"/>
  <c r="P194" i="32" s="1"/>
  <c r="T193" i="32"/>
  <c r="I194" i="32"/>
  <c r="J193" i="32"/>
  <c r="O195" i="32" l="1"/>
  <c r="P195" i="32" s="1"/>
  <c r="T194" i="32"/>
  <c r="Q196" i="32"/>
  <c r="U195" i="32"/>
  <c r="I195" i="32"/>
  <c r="J194" i="32"/>
  <c r="Q197" i="32" l="1"/>
  <c r="U196" i="32"/>
  <c r="O196" i="32"/>
  <c r="P196" i="32" s="1"/>
  <c r="T195" i="32"/>
  <c r="I196" i="32"/>
  <c r="J195" i="32"/>
  <c r="O197" i="32" l="1"/>
  <c r="P197" i="32" s="1"/>
  <c r="T196" i="32"/>
  <c r="Q198" i="32"/>
  <c r="U197" i="32"/>
  <c r="I197" i="32"/>
  <c r="J196" i="32"/>
  <c r="Q199" i="32" l="1"/>
  <c r="U198" i="32"/>
  <c r="O198" i="32"/>
  <c r="P198" i="32" s="1"/>
  <c r="T197" i="32"/>
  <c r="I198" i="32"/>
  <c r="J197" i="32"/>
  <c r="O199" i="32" l="1"/>
  <c r="P199" i="32" s="1"/>
  <c r="T198" i="32"/>
  <c r="Q200" i="32"/>
  <c r="U199" i="32"/>
  <c r="I199" i="32"/>
  <c r="J198" i="32"/>
  <c r="Q201" i="32" l="1"/>
  <c r="U200" i="32"/>
  <c r="O200" i="32"/>
  <c r="P200" i="32" s="1"/>
  <c r="T199" i="32"/>
  <c r="I200" i="32"/>
  <c r="J199" i="32"/>
  <c r="O201" i="32" l="1"/>
  <c r="P201" i="32" s="1"/>
  <c r="T200" i="32"/>
  <c r="Q202" i="32"/>
  <c r="U201" i="32"/>
  <c r="I201" i="32"/>
  <c r="J200" i="32"/>
  <c r="Q203" i="32" l="1"/>
  <c r="U202" i="32"/>
  <c r="O202" i="32"/>
  <c r="P202" i="32" s="1"/>
  <c r="T201" i="32"/>
  <c r="I202" i="32"/>
  <c r="J201" i="32"/>
  <c r="O203" i="32" l="1"/>
  <c r="P203" i="32" s="1"/>
  <c r="T202" i="32"/>
  <c r="Q204" i="32"/>
  <c r="U203" i="32"/>
  <c r="I203" i="32"/>
  <c r="J202" i="32"/>
  <c r="Q205" i="32" l="1"/>
  <c r="U204" i="32"/>
  <c r="O204" i="32"/>
  <c r="P204" i="32" s="1"/>
  <c r="T203" i="32"/>
  <c r="I204" i="32"/>
  <c r="J203" i="32"/>
  <c r="O205" i="32" l="1"/>
  <c r="P205" i="32" s="1"/>
  <c r="T204" i="32"/>
  <c r="Q206" i="32"/>
  <c r="U205" i="32"/>
  <c r="I205" i="32"/>
  <c r="J204" i="32"/>
  <c r="Q207" i="32" l="1"/>
  <c r="U206" i="32"/>
  <c r="O206" i="32"/>
  <c r="P206" i="32" s="1"/>
  <c r="T205" i="32"/>
  <c r="I206" i="32"/>
  <c r="J205" i="32"/>
  <c r="O207" i="32" l="1"/>
  <c r="P207" i="32" s="1"/>
  <c r="T206" i="32"/>
  <c r="Q208" i="32"/>
  <c r="U207" i="32"/>
  <c r="I207" i="32"/>
  <c r="J206" i="32"/>
  <c r="Q209" i="32" l="1"/>
  <c r="U208" i="32"/>
  <c r="O208" i="32"/>
  <c r="P208" i="32" s="1"/>
  <c r="T207" i="32"/>
  <c r="I208" i="32"/>
  <c r="J207" i="32"/>
  <c r="O209" i="32" l="1"/>
  <c r="P209" i="32" s="1"/>
  <c r="T208" i="32"/>
  <c r="Q210" i="32"/>
  <c r="U209" i="32"/>
  <c r="I209" i="32"/>
  <c r="J208" i="32"/>
  <c r="Q211" i="32" l="1"/>
  <c r="U210" i="32"/>
  <c r="O210" i="32"/>
  <c r="P210" i="32" s="1"/>
  <c r="T209" i="32"/>
  <c r="I210" i="32"/>
  <c r="J209" i="32"/>
  <c r="O211" i="32" l="1"/>
  <c r="P211" i="32" s="1"/>
  <c r="T210" i="32"/>
  <c r="Q212" i="32"/>
  <c r="U211" i="32"/>
  <c r="I211" i="32"/>
  <c r="J210" i="32"/>
  <c r="Q213" i="32" l="1"/>
  <c r="U212" i="32"/>
  <c r="O212" i="32"/>
  <c r="P212" i="32" s="1"/>
  <c r="T211" i="32"/>
  <c r="I212" i="32"/>
  <c r="J211" i="32"/>
  <c r="O213" i="32" l="1"/>
  <c r="P213" i="32" s="1"/>
  <c r="T212" i="32"/>
  <c r="Q214" i="32"/>
  <c r="U213" i="32"/>
  <c r="I213" i="32"/>
  <c r="J212" i="32"/>
  <c r="Q215" i="32" l="1"/>
  <c r="U214" i="32"/>
  <c r="O214" i="32"/>
  <c r="P214" i="32" s="1"/>
  <c r="T213" i="32"/>
  <c r="I214" i="32"/>
  <c r="J213" i="32"/>
  <c r="O215" i="32" l="1"/>
  <c r="P215" i="32" s="1"/>
  <c r="T214" i="32"/>
  <c r="Q216" i="32"/>
  <c r="U215" i="32"/>
  <c r="I215" i="32"/>
  <c r="J214" i="32"/>
  <c r="Q217" i="32" l="1"/>
  <c r="U216" i="32"/>
  <c r="O216" i="32"/>
  <c r="P216" i="32" s="1"/>
  <c r="T215" i="32"/>
  <c r="I216" i="32"/>
  <c r="J215" i="32"/>
  <c r="O217" i="32" l="1"/>
  <c r="P217" i="32" s="1"/>
  <c r="T216" i="32"/>
  <c r="Q218" i="32"/>
  <c r="U217" i="32"/>
  <c r="I217" i="32"/>
  <c r="J216" i="32"/>
  <c r="Q219" i="32" l="1"/>
  <c r="U218" i="32"/>
  <c r="O218" i="32"/>
  <c r="P218" i="32" s="1"/>
  <c r="T217" i="32"/>
  <c r="I218" i="32"/>
  <c r="J217" i="32"/>
  <c r="O219" i="32" l="1"/>
  <c r="P219" i="32" s="1"/>
  <c r="T218" i="32"/>
  <c r="Q220" i="32"/>
  <c r="U219" i="32"/>
  <c r="I219" i="32"/>
  <c r="J218" i="32"/>
  <c r="Q221" i="32" l="1"/>
  <c r="U220" i="32"/>
  <c r="O220" i="32"/>
  <c r="P220" i="32" s="1"/>
  <c r="T219" i="32"/>
  <c r="I220" i="32"/>
  <c r="J219" i="32"/>
  <c r="O221" i="32" l="1"/>
  <c r="P221" i="32" s="1"/>
  <c r="T220" i="32"/>
  <c r="Q222" i="32"/>
  <c r="U221" i="32"/>
  <c r="I221" i="32"/>
  <c r="J220" i="32"/>
  <c r="Q223" i="32" l="1"/>
  <c r="U222" i="32"/>
  <c r="O222" i="32"/>
  <c r="P222" i="32" s="1"/>
  <c r="T221" i="32"/>
  <c r="I222" i="32"/>
  <c r="J221" i="32"/>
  <c r="O223" i="32" l="1"/>
  <c r="P223" i="32" s="1"/>
  <c r="T222" i="32"/>
  <c r="Q224" i="32"/>
  <c r="U223" i="32"/>
  <c r="I223" i="32"/>
  <c r="J222" i="32"/>
  <c r="Q225" i="32" l="1"/>
  <c r="U224" i="32"/>
  <c r="O224" i="32"/>
  <c r="P224" i="32" s="1"/>
  <c r="T223" i="32"/>
  <c r="I224" i="32"/>
  <c r="J223" i="32"/>
  <c r="O225" i="32" l="1"/>
  <c r="P225" i="32" s="1"/>
  <c r="T224" i="32"/>
  <c r="Q226" i="32"/>
  <c r="U225" i="32"/>
  <c r="I225" i="32"/>
  <c r="J224" i="32"/>
  <c r="Q227" i="32" l="1"/>
  <c r="U226" i="32"/>
  <c r="O226" i="32"/>
  <c r="P226" i="32" s="1"/>
  <c r="T225" i="32"/>
  <c r="I226" i="32"/>
  <c r="J225" i="32"/>
  <c r="O227" i="32" l="1"/>
  <c r="P227" i="32" s="1"/>
  <c r="T226" i="32"/>
  <c r="Q228" i="32"/>
  <c r="U227" i="32"/>
  <c r="I227" i="32"/>
  <c r="J226" i="32"/>
  <c r="Q229" i="32" l="1"/>
  <c r="U228" i="32"/>
  <c r="O228" i="32"/>
  <c r="P228" i="32" s="1"/>
  <c r="T227" i="32"/>
  <c r="I228" i="32"/>
  <c r="J227" i="32"/>
  <c r="O229" i="32" l="1"/>
  <c r="P229" i="32" s="1"/>
  <c r="T228" i="32"/>
  <c r="Q230" i="32"/>
  <c r="U229" i="32"/>
  <c r="I229" i="32"/>
  <c r="J228" i="32"/>
  <c r="Q231" i="32" l="1"/>
  <c r="U230" i="32"/>
  <c r="O230" i="32"/>
  <c r="P230" i="32" s="1"/>
  <c r="T229" i="32"/>
  <c r="I230" i="32"/>
  <c r="J229" i="32"/>
  <c r="O231" i="32" l="1"/>
  <c r="P231" i="32" s="1"/>
  <c r="T230" i="32"/>
  <c r="Q232" i="32"/>
  <c r="U231" i="32"/>
  <c r="I231" i="32"/>
  <c r="J230" i="32"/>
  <c r="Q233" i="32" l="1"/>
  <c r="U232" i="32"/>
  <c r="O232" i="32"/>
  <c r="P232" i="32" s="1"/>
  <c r="T231" i="32"/>
  <c r="I232" i="32"/>
  <c r="J231" i="32"/>
  <c r="O233" i="32" l="1"/>
  <c r="P233" i="32" s="1"/>
  <c r="T232" i="32"/>
  <c r="Q234" i="32"/>
  <c r="U233" i="32"/>
  <c r="I233" i="32"/>
  <c r="J232" i="32"/>
  <c r="Q235" i="32" l="1"/>
  <c r="U234" i="32"/>
  <c r="O234" i="32"/>
  <c r="P234" i="32" s="1"/>
  <c r="T233" i="32"/>
  <c r="I234" i="32"/>
  <c r="J233" i="32"/>
  <c r="O235" i="32" l="1"/>
  <c r="P235" i="32" s="1"/>
  <c r="T234" i="32"/>
  <c r="Q236" i="32"/>
  <c r="U235" i="32"/>
  <c r="I235" i="32"/>
  <c r="J234" i="32"/>
  <c r="Q237" i="32" l="1"/>
  <c r="U236" i="32"/>
  <c r="O236" i="32"/>
  <c r="P236" i="32" s="1"/>
  <c r="T235" i="32"/>
  <c r="I236" i="32"/>
  <c r="J235" i="32"/>
  <c r="O237" i="32" l="1"/>
  <c r="P237" i="32" s="1"/>
  <c r="T236" i="32"/>
  <c r="Q238" i="32"/>
  <c r="U237" i="32"/>
  <c r="I237" i="32"/>
  <c r="J236" i="32"/>
  <c r="Q239" i="32" l="1"/>
  <c r="U238" i="32"/>
  <c r="O238" i="32"/>
  <c r="P238" i="32" s="1"/>
  <c r="T237" i="32"/>
  <c r="I238" i="32"/>
  <c r="J237" i="32"/>
  <c r="O239" i="32" l="1"/>
  <c r="P239" i="32" s="1"/>
  <c r="T238" i="32"/>
  <c r="Q240" i="32"/>
  <c r="U239" i="32"/>
  <c r="I239" i="32"/>
  <c r="J238" i="32"/>
  <c r="Q241" i="32" l="1"/>
  <c r="U240" i="32"/>
  <c r="O240" i="32"/>
  <c r="P240" i="32" s="1"/>
  <c r="T239" i="32"/>
  <c r="I240" i="32"/>
  <c r="J239" i="32"/>
  <c r="O241" i="32" l="1"/>
  <c r="P241" i="32" s="1"/>
  <c r="T240" i="32"/>
  <c r="Q242" i="32"/>
  <c r="U241" i="32"/>
  <c r="I241" i="32"/>
  <c r="J240" i="32"/>
  <c r="Q243" i="32" l="1"/>
  <c r="U242" i="32"/>
  <c r="O242" i="32"/>
  <c r="P242" i="32" s="1"/>
  <c r="T241" i="32"/>
  <c r="I242" i="32"/>
  <c r="J241" i="32"/>
  <c r="O243" i="32" l="1"/>
  <c r="P243" i="32" s="1"/>
  <c r="T242" i="32"/>
  <c r="Q244" i="32"/>
  <c r="U243" i="32"/>
  <c r="I243" i="32"/>
  <c r="J242" i="32"/>
  <c r="Q245" i="32" l="1"/>
  <c r="U244" i="32"/>
  <c r="O244" i="32"/>
  <c r="P244" i="32" s="1"/>
  <c r="T243" i="32"/>
  <c r="I244" i="32"/>
  <c r="J243" i="32"/>
  <c r="O245" i="32" l="1"/>
  <c r="P245" i="32" s="1"/>
  <c r="T244" i="32"/>
  <c r="Q246" i="32"/>
  <c r="U245" i="32"/>
  <c r="I245" i="32"/>
  <c r="J244" i="32"/>
  <c r="Q247" i="32" l="1"/>
  <c r="U246" i="32"/>
  <c r="O246" i="32"/>
  <c r="P246" i="32" s="1"/>
  <c r="T245" i="32"/>
  <c r="I246" i="32"/>
  <c r="J245" i="32"/>
  <c r="O247" i="32" l="1"/>
  <c r="P247" i="32" s="1"/>
  <c r="T246" i="32"/>
  <c r="Q248" i="32"/>
  <c r="U247" i="32"/>
  <c r="I247" i="32"/>
  <c r="J246" i="32"/>
  <c r="Q249" i="32" l="1"/>
  <c r="U248" i="32"/>
  <c r="O248" i="32"/>
  <c r="P248" i="32" s="1"/>
  <c r="T247" i="32"/>
  <c r="I248" i="32"/>
  <c r="J247" i="32"/>
  <c r="O249" i="32" l="1"/>
  <c r="P249" i="32" s="1"/>
  <c r="T248" i="32"/>
  <c r="Q250" i="32"/>
  <c r="U249" i="32"/>
  <c r="I249" i="32"/>
  <c r="J248" i="32"/>
  <c r="Q251" i="32" l="1"/>
  <c r="U250" i="32"/>
  <c r="O250" i="32"/>
  <c r="P250" i="32" s="1"/>
  <c r="T249" i="32"/>
  <c r="I250" i="32"/>
  <c r="J249" i="32"/>
  <c r="O251" i="32" l="1"/>
  <c r="P251" i="32" s="1"/>
  <c r="T250" i="32"/>
  <c r="Q252" i="32"/>
  <c r="U251" i="32"/>
  <c r="I251" i="32"/>
  <c r="J250" i="32"/>
  <c r="Q253" i="32" l="1"/>
  <c r="U252" i="32"/>
  <c r="O252" i="32"/>
  <c r="P252" i="32" s="1"/>
  <c r="T251" i="32"/>
  <c r="I252" i="32"/>
  <c r="J251" i="32"/>
  <c r="O253" i="32" l="1"/>
  <c r="P253" i="32" s="1"/>
  <c r="T252" i="32"/>
  <c r="Q254" i="32"/>
  <c r="U253" i="32"/>
  <c r="I253" i="32"/>
  <c r="J252" i="32"/>
  <c r="Q255" i="32" l="1"/>
  <c r="U254" i="32"/>
  <c r="O254" i="32"/>
  <c r="P254" i="32" s="1"/>
  <c r="T253" i="32"/>
  <c r="I254" i="32"/>
  <c r="J253" i="32"/>
  <c r="O255" i="32" l="1"/>
  <c r="P255" i="32" s="1"/>
  <c r="T254" i="32"/>
  <c r="Q256" i="32"/>
  <c r="U255" i="32"/>
  <c r="I255" i="32"/>
  <c r="J254" i="32"/>
  <c r="Q257" i="32" l="1"/>
  <c r="U256" i="32"/>
  <c r="O256" i="32"/>
  <c r="P256" i="32" s="1"/>
  <c r="T255" i="32"/>
  <c r="I256" i="32"/>
  <c r="J255" i="32"/>
  <c r="O257" i="32" l="1"/>
  <c r="P257" i="32" s="1"/>
  <c r="T256" i="32"/>
  <c r="Q258" i="32"/>
  <c r="U257" i="32"/>
  <c r="I257" i="32"/>
  <c r="J256" i="32"/>
  <c r="Q259" i="32" l="1"/>
  <c r="U258" i="32"/>
  <c r="O258" i="32"/>
  <c r="P258" i="32" s="1"/>
  <c r="T257" i="32"/>
  <c r="I258" i="32"/>
  <c r="J257" i="32"/>
  <c r="O259" i="32" l="1"/>
  <c r="P259" i="32" s="1"/>
  <c r="T258" i="32"/>
  <c r="Q260" i="32"/>
  <c r="U259" i="32"/>
  <c r="I259" i="32"/>
  <c r="J258" i="32"/>
  <c r="Q261" i="32" l="1"/>
  <c r="U260" i="32"/>
  <c r="O260" i="32"/>
  <c r="P260" i="32" s="1"/>
  <c r="T259" i="32"/>
  <c r="I260" i="32"/>
  <c r="J259" i="32"/>
  <c r="O261" i="32" l="1"/>
  <c r="P261" i="32" s="1"/>
  <c r="T260" i="32"/>
  <c r="Q262" i="32"/>
  <c r="U261" i="32"/>
  <c r="I261" i="32"/>
  <c r="J260" i="32"/>
  <c r="Q263" i="32" l="1"/>
  <c r="U262" i="32"/>
  <c r="O262" i="32"/>
  <c r="P262" i="32" s="1"/>
  <c r="T261" i="32"/>
  <c r="I262" i="32"/>
  <c r="J261" i="32"/>
  <c r="O263" i="32" l="1"/>
  <c r="P263" i="32" s="1"/>
  <c r="T262" i="32"/>
  <c r="Q264" i="32"/>
  <c r="U263" i="32"/>
  <c r="I263" i="32"/>
  <c r="J262" i="32"/>
  <c r="Q265" i="32" l="1"/>
  <c r="U264" i="32"/>
  <c r="O264" i="32"/>
  <c r="P264" i="32" s="1"/>
  <c r="T263" i="32"/>
  <c r="I264" i="32"/>
  <c r="J263" i="32"/>
  <c r="O265" i="32" l="1"/>
  <c r="P265" i="32" s="1"/>
  <c r="T264" i="32"/>
  <c r="Q266" i="32"/>
  <c r="U265" i="32"/>
  <c r="I265" i="32"/>
  <c r="J264" i="32"/>
  <c r="Q267" i="32" l="1"/>
  <c r="U266" i="32"/>
  <c r="O266" i="32"/>
  <c r="P266" i="32" s="1"/>
  <c r="T265" i="32"/>
  <c r="I266" i="32"/>
  <c r="J265" i="32"/>
  <c r="O267" i="32" l="1"/>
  <c r="P267" i="32" s="1"/>
  <c r="T266" i="32"/>
  <c r="Q268" i="32"/>
  <c r="U267" i="32"/>
  <c r="I267" i="32"/>
  <c r="J266" i="32"/>
  <c r="Q269" i="32" l="1"/>
  <c r="U268" i="32"/>
  <c r="O268" i="32"/>
  <c r="P268" i="32" s="1"/>
  <c r="T267" i="32"/>
  <c r="I268" i="32"/>
  <c r="J267" i="32"/>
  <c r="O269" i="32" l="1"/>
  <c r="P269" i="32" s="1"/>
  <c r="T268" i="32"/>
  <c r="Q270" i="32"/>
  <c r="U269" i="32"/>
  <c r="I269" i="32"/>
  <c r="J268" i="32"/>
  <c r="Q271" i="32" l="1"/>
  <c r="U270" i="32"/>
  <c r="O270" i="32"/>
  <c r="P270" i="32" s="1"/>
  <c r="T269" i="32"/>
  <c r="I270" i="32"/>
  <c r="J269" i="32"/>
  <c r="O271" i="32" l="1"/>
  <c r="P271" i="32" s="1"/>
  <c r="T270" i="32"/>
  <c r="Q272" i="32"/>
  <c r="U271" i="32"/>
  <c r="I271" i="32"/>
  <c r="J270" i="32"/>
  <c r="Q273" i="32" l="1"/>
  <c r="U272" i="32"/>
  <c r="O272" i="32"/>
  <c r="P272" i="32" s="1"/>
  <c r="T271" i="32"/>
  <c r="I272" i="32"/>
  <c r="J271" i="32"/>
  <c r="O273" i="32" l="1"/>
  <c r="P273" i="32" s="1"/>
  <c r="T272" i="32"/>
  <c r="Q274" i="32"/>
  <c r="U273" i="32"/>
  <c r="I273" i="32"/>
  <c r="J272" i="32"/>
  <c r="Q275" i="32" l="1"/>
  <c r="U274" i="32"/>
  <c r="O274" i="32"/>
  <c r="P274" i="32" s="1"/>
  <c r="T273" i="32"/>
  <c r="I274" i="32"/>
  <c r="J273" i="32"/>
  <c r="O275" i="32" l="1"/>
  <c r="P275" i="32" s="1"/>
  <c r="T274" i="32"/>
  <c r="Q276" i="32"/>
  <c r="U275" i="32"/>
  <c r="I275" i="32"/>
  <c r="J274" i="32"/>
  <c r="Q277" i="32" l="1"/>
  <c r="U276" i="32"/>
  <c r="O276" i="32"/>
  <c r="P276" i="32" s="1"/>
  <c r="T275" i="32"/>
  <c r="I276" i="32"/>
  <c r="J275" i="32"/>
  <c r="O277" i="32" l="1"/>
  <c r="P277" i="32" s="1"/>
  <c r="T276" i="32"/>
  <c r="Q278" i="32"/>
  <c r="U277" i="32"/>
  <c r="I277" i="32"/>
  <c r="J276" i="32"/>
  <c r="Q279" i="32" l="1"/>
  <c r="U278" i="32"/>
  <c r="O278" i="32"/>
  <c r="P278" i="32" s="1"/>
  <c r="T277" i="32"/>
  <c r="I278" i="32"/>
  <c r="J277" i="32"/>
  <c r="O279" i="32" l="1"/>
  <c r="P279" i="32" s="1"/>
  <c r="T278" i="32"/>
  <c r="Q280" i="32"/>
  <c r="U279" i="32"/>
  <c r="I279" i="32"/>
  <c r="J278" i="32"/>
  <c r="Q281" i="32" l="1"/>
  <c r="U280" i="32"/>
  <c r="O280" i="32"/>
  <c r="P280" i="32" s="1"/>
  <c r="T279" i="32"/>
  <c r="I280" i="32"/>
  <c r="J279" i="32"/>
  <c r="O281" i="32" l="1"/>
  <c r="P281" i="32" s="1"/>
  <c r="T280" i="32"/>
  <c r="Q282" i="32"/>
  <c r="U281" i="32"/>
  <c r="I281" i="32"/>
  <c r="J280" i="32"/>
  <c r="Q283" i="32" l="1"/>
  <c r="U282" i="32"/>
  <c r="O282" i="32"/>
  <c r="P282" i="32" s="1"/>
  <c r="T281" i="32"/>
  <c r="I282" i="32"/>
  <c r="J281" i="32"/>
  <c r="O283" i="32" l="1"/>
  <c r="P283" i="32" s="1"/>
  <c r="T282" i="32"/>
  <c r="Q284" i="32"/>
  <c r="U283" i="32"/>
  <c r="I283" i="32"/>
  <c r="J282" i="32"/>
  <c r="Q285" i="32" l="1"/>
  <c r="U284" i="32"/>
  <c r="O284" i="32"/>
  <c r="P284" i="32" s="1"/>
  <c r="T283" i="32"/>
  <c r="I284" i="32"/>
  <c r="J283" i="32"/>
  <c r="O285" i="32" l="1"/>
  <c r="P285" i="32" s="1"/>
  <c r="T284" i="32"/>
  <c r="Q286" i="32"/>
  <c r="U285" i="32"/>
  <c r="I285" i="32"/>
  <c r="J284" i="32"/>
  <c r="Q287" i="32" l="1"/>
  <c r="U286" i="32"/>
  <c r="O286" i="32"/>
  <c r="P286" i="32" s="1"/>
  <c r="T285" i="32"/>
  <c r="I286" i="32"/>
  <c r="J285" i="32"/>
  <c r="O287" i="32" l="1"/>
  <c r="P287" i="32" s="1"/>
  <c r="T286" i="32"/>
  <c r="Q288" i="32"/>
  <c r="U287" i="32"/>
  <c r="I287" i="32"/>
  <c r="J286" i="32"/>
  <c r="Q289" i="32" l="1"/>
  <c r="U288" i="32"/>
  <c r="O288" i="32"/>
  <c r="P288" i="32" s="1"/>
  <c r="T287" i="32"/>
  <c r="I288" i="32"/>
  <c r="J287" i="32"/>
  <c r="O289" i="32" l="1"/>
  <c r="P289" i="32" s="1"/>
  <c r="T288" i="32"/>
  <c r="Q290" i="32"/>
  <c r="U289" i="32"/>
  <c r="I289" i="32"/>
  <c r="J288" i="32"/>
  <c r="Q291" i="32" l="1"/>
  <c r="U290" i="32"/>
  <c r="O290" i="32"/>
  <c r="P290" i="32" s="1"/>
  <c r="T289" i="32"/>
  <c r="I290" i="32"/>
  <c r="J289" i="32"/>
  <c r="O291" i="32" l="1"/>
  <c r="P291" i="32" s="1"/>
  <c r="T290" i="32"/>
  <c r="Q292" i="32"/>
  <c r="U291" i="32"/>
  <c r="I291" i="32"/>
  <c r="J290" i="32"/>
  <c r="Q293" i="32" l="1"/>
  <c r="U292" i="32"/>
  <c r="O292" i="32"/>
  <c r="P292" i="32" s="1"/>
  <c r="T291" i="32"/>
  <c r="I292" i="32"/>
  <c r="J291" i="32"/>
  <c r="O293" i="32" l="1"/>
  <c r="P293" i="32" s="1"/>
  <c r="T292" i="32"/>
  <c r="Q294" i="32"/>
  <c r="U293" i="32"/>
  <c r="I293" i="32"/>
  <c r="J292" i="32"/>
  <c r="Q295" i="32" l="1"/>
  <c r="U294" i="32"/>
  <c r="O294" i="32"/>
  <c r="P294" i="32" s="1"/>
  <c r="T293" i="32"/>
  <c r="I294" i="32"/>
  <c r="J293" i="32"/>
  <c r="O295" i="32" l="1"/>
  <c r="P295" i="32" s="1"/>
  <c r="T294" i="32"/>
  <c r="Q296" i="32"/>
  <c r="U295" i="32"/>
  <c r="I295" i="32"/>
  <c r="J294" i="32"/>
  <c r="Q297" i="32" l="1"/>
  <c r="U296" i="32"/>
  <c r="O296" i="32"/>
  <c r="P296" i="32" s="1"/>
  <c r="T295" i="32"/>
  <c r="I296" i="32"/>
  <c r="J295" i="32"/>
  <c r="O297" i="32" l="1"/>
  <c r="P297" i="32" s="1"/>
  <c r="T296" i="32"/>
  <c r="Q298" i="32"/>
  <c r="U297" i="32"/>
  <c r="I297" i="32"/>
  <c r="J296" i="32"/>
  <c r="Q299" i="32" l="1"/>
  <c r="U298" i="32"/>
  <c r="O298" i="32"/>
  <c r="P298" i="32" s="1"/>
  <c r="T297" i="32"/>
  <c r="I298" i="32"/>
  <c r="J297" i="32"/>
  <c r="O299" i="32" l="1"/>
  <c r="P299" i="32" s="1"/>
  <c r="T298" i="32"/>
  <c r="Q300" i="32"/>
  <c r="U299" i="32"/>
  <c r="I299" i="32"/>
  <c r="J298" i="32"/>
  <c r="Q301" i="32" l="1"/>
  <c r="U300" i="32"/>
  <c r="O300" i="32"/>
  <c r="P300" i="32" s="1"/>
  <c r="T299" i="32"/>
  <c r="I300" i="32"/>
  <c r="J299" i="32"/>
  <c r="O301" i="32" l="1"/>
  <c r="P301" i="32" s="1"/>
  <c r="T300" i="32"/>
  <c r="Q302" i="32"/>
  <c r="U301" i="32"/>
  <c r="I301" i="32"/>
  <c r="J300" i="32"/>
  <c r="Q303" i="32" l="1"/>
  <c r="U302" i="32"/>
  <c r="O302" i="32"/>
  <c r="P302" i="32" s="1"/>
  <c r="T301" i="32"/>
  <c r="I302" i="32"/>
  <c r="J301" i="32"/>
  <c r="O303" i="32" l="1"/>
  <c r="P303" i="32" s="1"/>
  <c r="T302" i="32"/>
  <c r="Q304" i="32"/>
  <c r="U303" i="32"/>
  <c r="I303" i="32"/>
  <c r="J302" i="32"/>
  <c r="Q305" i="32" l="1"/>
  <c r="U304" i="32"/>
  <c r="O304" i="32"/>
  <c r="P304" i="32" s="1"/>
  <c r="T303" i="32"/>
  <c r="I304" i="32"/>
  <c r="J303" i="32"/>
  <c r="O305" i="32" l="1"/>
  <c r="P305" i="32" s="1"/>
  <c r="T304" i="32"/>
  <c r="U305" i="32"/>
  <c r="Q306" i="32"/>
  <c r="I305" i="32"/>
  <c r="J304" i="32"/>
  <c r="U306" i="32" l="1"/>
  <c r="Q307" i="32"/>
  <c r="O306" i="32"/>
  <c r="P306" i="32" s="1"/>
  <c r="T305" i="32"/>
  <c r="I306" i="32"/>
  <c r="J305" i="32"/>
  <c r="O307" i="32" l="1"/>
  <c r="P307" i="32" s="1"/>
  <c r="T306" i="32"/>
  <c r="U307" i="32"/>
  <c r="Q308" i="32"/>
  <c r="I307" i="32"/>
  <c r="J306" i="32"/>
  <c r="U308" i="32" l="1"/>
  <c r="Q309" i="32"/>
  <c r="O308" i="32"/>
  <c r="P308" i="32" s="1"/>
  <c r="T307" i="32"/>
  <c r="I308" i="32"/>
  <c r="J307" i="32"/>
  <c r="O309" i="32" l="1"/>
  <c r="P309" i="32" s="1"/>
  <c r="T308" i="32"/>
  <c r="U309" i="32"/>
  <c r="Q310" i="32"/>
  <c r="I309" i="32"/>
  <c r="J308" i="32"/>
  <c r="U310" i="32" l="1"/>
  <c r="Q311" i="32"/>
  <c r="O310" i="32"/>
  <c r="P310" i="32" s="1"/>
  <c r="T309" i="32"/>
  <c r="I310" i="32"/>
  <c r="J309" i="32"/>
  <c r="O311" i="32" l="1"/>
  <c r="P311" i="32" s="1"/>
  <c r="T310" i="32"/>
  <c r="U311" i="32"/>
  <c r="Q312" i="32"/>
  <c r="I311" i="32"/>
  <c r="J310" i="32"/>
  <c r="U312" i="32" l="1"/>
  <c r="Q313" i="32"/>
  <c r="O312" i="32"/>
  <c r="P312" i="32" s="1"/>
  <c r="T311" i="32"/>
  <c r="I312" i="32"/>
  <c r="J311" i="32"/>
  <c r="O313" i="32" l="1"/>
  <c r="P313" i="32" s="1"/>
  <c r="T312" i="32"/>
  <c r="U313" i="32"/>
  <c r="Q314" i="32"/>
  <c r="I313" i="32"/>
  <c r="J312" i="32"/>
  <c r="U314" i="32" l="1"/>
  <c r="Q315" i="32"/>
  <c r="O314" i="32"/>
  <c r="P314" i="32" s="1"/>
  <c r="T313" i="32"/>
  <c r="I314" i="32"/>
  <c r="J313" i="32"/>
  <c r="O315" i="32" l="1"/>
  <c r="P315" i="32" s="1"/>
  <c r="T314" i="32"/>
  <c r="U315" i="32"/>
  <c r="Q316" i="32"/>
  <c r="I315" i="32"/>
  <c r="J314" i="32"/>
  <c r="U316" i="32" l="1"/>
  <c r="Q317" i="32"/>
  <c r="O316" i="32"/>
  <c r="P316" i="32" s="1"/>
  <c r="T315" i="32"/>
  <c r="I316" i="32"/>
  <c r="J315" i="32"/>
  <c r="O317" i="32" l="1"/>
  <c r="P317" i="32" s="1"/>
  <c r="T316" i="32"/>
  <c r="U317" i="32"/>
  <c r="Q318" i="32"/>
  <c r="I317" i="32"/>
  <c r="J316" i="32"/>
  <c r="U318" i="32" l="1"/>
  <c r="Q319" i="32"/>
  <c r="O318" i="32"/>
  <c r="P318" i="32" s="1"/>
  <c r="T317" i="32"/>
  <c r="I318" i="32"/>
  <c r="J317" i="32"/>
  <c r="O319" i="32" l="1"/>
  <c r="P319" i="32" s="1"/>
  <c r="T318" i="32"/>
  <c r="U319" i="32"/>
  <c r="Q320" i="32"/>
  <c r="I319" i="32"/>
  <c r="J318" i="32"/>
  <c r="U320" i="32" l="1"/>
  <c r="Q321" i="32"/>
  <c r="O320" i="32"/>
  <c r="P320" i="32" s="1"/>
  <c r="T319" i="32"/>
  <c r="I320" i="32"/>
  <c r="J319" i="32"/>
  <c r="O321" i="32" l="1"/>
  <c r="P321" i="32" s="1"/>
  <c r="T320" i="32"/>
  <c r="U321" i="32"/>
  <c r="Q322" i="32"/>
  <c r="I321" i="32"/>
  <c r="J320" i="32"/>
  <c r="U322" i="32" l="1"/>
  <c r="Q323" i="32"/>
  <c r="O322" i="32"/>
  <c r="P322" i="32" s="1"/>
  <c r="T321" i="32"/>
  <c r="I322" i="32"/>
  <c r="J321" i="32"/>
  <c r="O323" i="32" l="1"/>
  <c r="P323" i="32" s="1"/>
  <c r="T322" i="32"/>
  <c r="U323" i="32"/>
  <c r="Q324" i="32"/>
  <c r="I323" i="32"/>
  <c r="J322" i="32"/>
  <c r="U324" i="32" l="1"/>
  <c r="Q325" i="32"/>
  <c r="O324" i="32"/>
  <c r="P324" i="32" s="1"/>
  <c r="T323" i="32"/>
  <c r="I324" i="32"/>
  <c r="J323" i="32"/>
  <c r="O325" i="32" l="1"/>
  <c r="P325" i="32" s="1"/>
  <c r="T324" i="32"/>
  <c r="U325" i="32"/>
  <c r="Q326" i="32"/>
  <c r="I325" i="32"/>
  <c r="J324" i="32"/>
  <c r="U326" i="32" l="1"/>
  <c r="Q327" i="32"/>
  <c r="O326" i="32"/>
  <c r="P326" i="32" s="1"/>
  <c r="T325" i="32"/>
  <c r="I326" i="32"/>
  <c r="J325" i="32"/>
  <c r="O327" i="32" l="1"/>
  <c r="P327" i="32" s="1"/>
  <c r="T326" i="32"/>
  <c r="U327" i="32"/>
  <c r="Q328" i="32"/>
  <c r="I327" i="32"/>
  <c r="J326" i="32"/>
  <c r="U328" i="32" l="1"/>
  <c r="Q329" i="32"/>
  <c r="O328" i="32"/>
  <c r="P328" i="32" s="1"/>
  <c r="T327" i="32"/>
  <c r="I328" i="32"/>
  <c r="J327" i="32"/>
  <c r="O329" i="32" l="1"/>
  <c r="P329" i="32" s="1"/>
  <c r="T328" i="32"/>
  <c r="U329" i="32"/>
  <c r="Q330" i="32"/>
  <c r="I329" i="32"/>
  <c r="J328" i="32"/>
  <c r="U330" i="32" l="1"/>
  <c r="Q331" i="32"/>
  <c r="O330" i="32"/>
  <c r="P330" i="32" s="1"/>
  <c r="T329" i="32"/>
  <c r="I330" i="32"/>
  <c r="J329" i="32"/>
  <c r="O331" i="32" l="1"/>
  <c r="P331" i="32" s="1"/>
  <c r="T330" i="32"/>
  <c r="U331" i="32"/>
  <c r="Q332" i="32"/>
  <c r="I331" i="32"/>
  <c r="J330" i="32"/>
  <c r="U332" i="32" l="1"/>
  <c r="Q333" i="32"/>
  <c r="O332" i="32"/>
  <c r="P332" i="32" s="1"/>
  <c r="T331" i="32"/>
  <c r="I332" i="32"/>
  <c r="J331" i="32"/>
  <c r="O333" i="32" l="1"/>
  <c r="P333" i="32" s="1"/>
  <c r="T332" i="32"/>
  <c r="U333" i="32"/>
  <c r="Q334" i="32"/>
  <c r="I333" i="32"/>
  <c r="J332" i="32"/>
  <c r="U334" i="32" l="1"/>
  <c r="Q335" i="32"/>
  <c r="O334" i="32"/>
  <c r="P334" i="32" s="1"/>
  <c r="T333" i="32"/>
  <c r="I334" i="32"/>
  <c r="J333" i="32"/>
  <c r="O335" i="32" l="1"/>
  <c r="P335" i="32" s="1"/>
  <c r="T334" i="32"/>
  <c r="U335" i="32"/>
  <c r="Q336" i="32"/>
  <c r="I335" i="32"/>
  <c r="J334" i="32"/>
  <c r="U336" i="32" l="1"/>
  <c r="Q337" i="32"/>
  <c r="O336" i="32"/>
  <c r="P336" i="32" s="1"/>
  <c r="T335" i="32"/>
  <c r="I336" i="32"/>
  <c r="J335" i="32"/>
  <c r="O337" i="32" l="1"/>
  <c r="P337" i="32" s="1"/>
  <c r="T336" i="32"/>
  <c r="U337" i="32"/>
  <c r="Q338" i="32"/>
  <c r="I337" i="32"/>
  <c r="J336" i="32"/>
  <c r="U338" i="32" l="1"/>
  <c r="Q339" i="32"/>
  <c r="O338" i="32"/>
  <c r="P338" i="32" s="1"/>
  <c r="T337" i="32"/>
  <c r="I338" i="32"/>
  <c r="J337" i="32"/>
  <c r="O339" i="32" l="1"/>
  <c r="P339" i="32" s="1"/>
  <c r="T338" i="32"/>
  <c r="U339" i="32"/>
  <c r="Q340" i="32"/>
  <c r="I339" i="32"/>
  <c r="J338" i="32"/>
  <c r="U340" i="32" l="1"/>
  <c r="Q341" i="32"/>
  <c r="O340" i="32"/>
  <c r="P340" i="32" s="1"/>
  <c r="T339" i="32"/>
  <c r="I340" i="32"/>
  <c r="J339" i="32"/>
  <c r="O341" i="32" l="1"/>
  <c r="P341" i="32" s="1"/>
  <c r="T340" i="32"/>
  <c r="U341" i="32"/>
  <c r="Q342" i="32"/>
  <c r="I341" i="32"/>
  <c r="J340" i="32"/>
  <c r="U342" i="32" l="1"/>
  <c r="Q343" i="32"/>
  <c r="O342" i="32"/>
  <c r="P342" i="32" s="1"/>
  <c r="T341" i="32"/>
  <c r="I342" i="32"/>
  <c r="J341" i="32"/>
  <c r="O343" i="32" l="1"/>
  <c r="P343" i="32" s="1"/>
  <c r="T342" i="32"/>
  <c r="U343" i="32"/>
  <c r="Q344" i="32"/>
  <c r="I343" i="32"/>
  <c r="J342" i="32"/>
  <c r="U344" i="32" l="1"/>
  <c r="Q345" i="32"/>
  <c r="O344" i="32"/>
  <c r="P344" i="32" s="1"/>
  <c r="T343" i="32"/>
  <c r="I344" i="32"/>
  <c r="J343" i="32"/>
  <c r="O345" i="32" l="1"/>
  <c r="P345" i="32" s="1"/>
  <c r="T344" i="32"/>
  <c r="U345" i="32"/>
  <c r="Q346" i="32"/>
  <c r="I345" i="32"/>
  <c r="J344" i="32"/>
  <c r="U346" i="32" l="1"/>
  <c r="Q347" i="32"/>
  <c r="O346" i="32"/>
  <c r="P346" i="32" s="1"/>
  <c r="T345" i="32"/>
  <c r="I346" i="32"/>
  <c r="J345" i="32"/>
  <c r="O347" i="32" l="1"/>
  <c r="P347" i="32" s="1"/>
  <c r="T346" i="32"/>
  <c r="U347" i="32"/>
  <c r="Q348" i="32"/>
  <c r="I347" i="32"/>
  <c r="J346" i="32"/>
  <c r="U348" i="32" l="1"/>
  <c r="Q349" i="32"/>
  <c r="O348" i="32"/>
  <c r="P348" i="32" s="1"/>
  <c r="T347" i="32"/>
  <c r="I348" i="32"/>
  <c r="J347" i="32"/>
  <c r="O349" i="32" l="1"/>
  <c r="P349" i="32" s="1"/>
  <c r="T348" i="32"/>
  <c r="U349" i="32"/>
  <c r="Q350" i="32"/>
  <c r="I349" i="32"/>
  <c r="J348" i="32"/>
  <c r="U350" i="32" l="1"/>
  <c r="Q351" i="32"/>
  <c r="O350" i="32"/>
  <c r="P350" i="32" s="1"/>
  <c r="T349" i="32"/>
  <c r="I350" i="32"/>
  <c r="J349" i="32"/>
  <c r="O351" i="32" l="1"/>
  <c r="P351" i="32" s="1"/>
  <c r="T350" i="32"/>
  <c r="U351" i="32"/>
  <c r="Q352" i="32"/>
  <c r="I351" i="32"/>
  <c r="J350" i="32"/>
  <c r="U352" i="32" l="1"/>
  <c r="Q353" i="32"/>
  <c r="O352" i="32"/>
  <c r="P352" i="32" s="1"/>
  <c r="T351" i="32"/>
  <c r="I352" i="32"/>
  <c r="J351" i="32"/>
  <c r="O353" i="32" l="1"/>
  <c r="P353" i="32" s="1"/>
  <c r="T352" i="32"/>
  <c r="U353" i="32"/>
  <c r="Q354" i="32"/>
  <c r="I353" i="32"/>
  <c r="J352" i="32"/>
  <c r="U354" i="32" l="1"/>
  <c r="Q355" i="32"/>
  <c r="O354" i="32"/>
  <c r="P354" i="32" s="1"/>
  <c r="T353" i="32"/>
  <c r="I354" i="32"/>
  <c r="J353" i="32"/>
  <c r="O355" i="32" l="1"/>
  <c r="P355" i="32" s="1"/>
  <c r="T354" i="32"/>
  <c r="U355" i="32"/>
  <c r="Q356" i="32"/>
  <c r="I355" i="32"/>
  <c r="J354" i="32"/>
  <c r="U356" i="32" l="1"/>
  <c r="Q357" i="32"/>
  <c r="O356" i="32"/>
  <c r="P356" i="32" s="1"/>
  <c r="T355" i="32"/>
  <c r="I356" i="32"/>
  <c r="J355" i="32"/>
  <c r="O357" i="32" l="1"/>
  <c r="P357" i="32" s="1"/>
  <c r="T356" i="32"/>
  <c r="U357" i="32"/>
  <c r="Q358" i="32"/>
  <c r="I357" i="32"/>
  <c r="J356" i="32"/>
  <c r="U358" i="32" l="1"/>
  <c r="Q359" i="32"/>
  <c r="O358" i="32"/>
  <c r="P358" i="32" s="1"/>
  <c r="T357" i="32"/>
  <c r="I358" i="32"/>
  <c r="J357" i="32"/>
  <c r="O359" i="32" l="1"/>
  <c r="P359" i="32" s="1"/>
  <c r="T358" i="32"/>
  <c r="U359" i="32"/>
  <c r="Q360" i="32"/>
  <c r="I359" i="32"/>
  <c r="J358" i="32"/>
  <c r="U360" i="32" l="1"/>
  <c r="Q361" i="32"/>
  <c r="O360" i="32"/>
  <c r="P360" i="32" s="1"/>
  <c r="T359" i="32"/>
  <c r="I360" i="32"/>
  <c r="J359" i="32"/>
  <c r="O361" i="32" l="1"/>
  <c r="P361" i="32" s="1"/>
  <c r="T360" i="32"/>
  <c r="U361" i="32"/>
  <c r="Q362" i="32"/>
  <c r="I361" i="32"/>
  <c r="J360" i="32"/>
  <c r="U362" i="32" l="1"/>
  <c r="Q363" i="32"/>
  <c r="O362" i="32"/>
  <c r="P362" i="32" s="1"/>
  <c r="T361" i="32"/>
  <c r="I362" i="32"/>
  <c r="J361" i="32"/>
  <c r="O363" i="32" l="1"/>
  <c r="P363" i="32" s="1"/>
  <c r="T362" i="32"/>
  <c r="U363" i="32"/>
  <c r="Q364" i="32"/>
  <c r="I363" i="32"/>
  <c r="J362" i="32"/>
  <c r="U364" i="32" l="1"/>
  <c r="Q365" i="32"/>
  <c r="O364" i="32"/>
  <c r="P364" i="32" s="1"/>
  <c r="T363" i="32"/>
  <c r="I364" i="32"/>
  <c r="J363" i="32"/>
  <c r="O365" i="32" l="1"/>
  <c r="P365" i="32" s="1"/>
  <c r="T364" i="32"/>
  <c r="U365" i="32"/>
  <c r="Q366" i="32"/>
  <c r="I365" i="32"/>
  <c r="J364" i="32"/>
  <c r="U366" i="32" l="1"/>
  <c r="Q367" i="32"/>
  <c r="O366" i="32"/>
  <c r="P366" i="32" s="1"/>
  <c r="T365" i="32"/>
  <c r="I366" i="32"/>
  <c r="J365" i="32"/>
  <c r="O367" i="32" l="1"/>
  <c r="P367" i="32" s="1"/>
  <c r="T366" i="32"/>
  <c r="U367" i="32"/>
  <c r="Q368" i="32"/>
  <c r="I367" i="32"/>
  <c r="J366" i="32"/>
  <c r="U368" i="32" l="1"/>
  <c r="Q369" i="32"/>
  <c r="O368" i="32"/>
  <c r="P368" i="32" s="1"/>
  <c r="T367" i="32"/>
  <c r="I368" i="32"/>
  <c r="J367" i="32"/>
  <c r="O369" i="32" l="1"/>
  <c r="P369" i="32" s="1"/>
  <c r="T368" i="32"/>
  <c r="U369" i="32"/>
  <c r="Q370" i="32"/>
  <c r="I369" i="32"/>
  <c r="J368" i="32"/>
  <c r="U370" i="32" l="1"/>
  <c r="Q371" i="32"/>
  <c r="O370" i="32"/>
  <c r="P370" i="32" s="1"/>
  <c r="T369" i="32"/>
  <c r="I370" i="32"/>
  <c r="J369" i="32"/>
  <c r="O371" i="32" l="1"/>
  <c r="P371" i="32" s="1"/>
  <c r="T370" i="32"/>
  <c r="U371" i="32"/>
  <c r="Q372" i="32"/>
  <c r="I371" i="32"/>
  <c r="J370" i="32"/>
  <c r="U372" i="32" l="1"/>
  <c r="Q373" i="32"/>
  <c r="O372" i="32"/>
  <c r="P372" i="32" s="1"/>
  <c r="T371" i="32"/>
  <c r="I372" i="32"/>
  <c r="J371" i="32"/>
  <c r="U373" i="32" l="1"/>
  <c r="Q374" i="32"/>
  <c r="O373" i="32"/>
  <c r="P373" i="32" s="1"/>
  <c r="T372" i="32"/>
  <c r="I373" i="32"/>
  <c r="J372" i="32"/>
  <c r="O374" i="32" l="1"/>
  <c r="P374" i="32" s="1"/>
  <c r="T373" i="32"/>
  <c r="U374" i="32"/>
  <c r="Q375" i="32"/>
  <c r="I374" i="32"/>
  <c r="J373" i="32"/>
  <c r="U375" i="32" l="1"/>
  <c r="Q376" i="32"/>
  <c r="O375" i="32"/>
  <c r="P375" i="32" s="1"/>
  <c r="T374" i="32"/>
  <c r="I375" i="32"/>
  <c r="J374" i="32"/>
  <c r="O376" i="32" l="1"/>
  <c r="P376" i="32" s="1"/>
  <c r="T375" i="32"/>
  <c r="U376" i="32"/>
  <c r="Q377" i="32"/>
  <c r="I376" i="32"/>
  <c r="J375" i="32"/>
  <c r="U377" i="32" l="1"/>
  <c r="Q378" i="32"/>
  <c r="O377" i="32"/>
  <c r="P377" i="32" s="1"/>
  <c r="T376" i="32"/>
  <c r="I377" i="32"/>
  <c r="J376" i="32"/>
  <c r="O378" i="32" l="1"/>
  <c r="P378" i="32" s="1"/>
  <c r="T377" i="32"/>
  <c r="U378" i="32"/>
  <c r="Q379" i="32"/>
  <c r="I378" i="32"/>
  <c r="J377" i="32"/>
  <c r="U379" i="32" l="1"/>
  <c r="Q380" i="32"/>
  <c r="O379" i="32"/>
  <c r="P379" i="32" s="1"/>
  <c r="T378" i="32"/>
  <c r="I379" i="32"/>
  <c r="J378" i="32"/>
  <c r="O380" i="32" l="1"/>
  <c r="P380" i="32" s="1"/>
  <c r="T379" i="32"/>
  <c r="U380" i="32"/>
  <c r="Q381" i="32"/>
  <c r="I380" i="32"/>
  <c r="J379" i="32"/>
  <c r="U381" i="32" l="1"/>
  <c r="Q382" i="32"/>
  <c r="O381" i="32"/>
  <c r="P381" i="32" s="1"/>
  <c r="T380" i="32"/>
  <c r="I381" i="32"/>
  <c r="J380" i="32"/>
  <c r="O382" i="32" l="1"/>
  <c r="P382" i="32" s="1"/>
  <c r="T381" i="32"/>
  <c r="U382" i="32"/>
  <c r="Q383" i="32"/>
  <c r="I382" i="32"/>
  <c r="J381" i="32"/>
  <c r="U383" i="32" l="1"/>
  <c r="Q384" i="32"/>
  <c r="O383" i="32"/>
  <c r="P383" i="32" s="1"/>
  <c r="T382" i="32"/>
  <c r="I383" i="32"/>
  <c r="J382" i="32"/>
  <c r="O384" i="32" l="1"/>
  <c r="P384" i="32" s="1"/>
  <c r="T383" i="32"/>
  <c r="U384" i="32"/>
  <c r="Q385" i="32"/>
  <c r="I384" i="32"/>
  <c r="J383" i="32"/>
  <c r="U385" i="32" l="1"/>
  <c r="Q386" i="32"/>
  <c r="O385" i="32"/>
  <c r="P385" i="32" s="1"/>
  <c r="T384" i="32"/>
  <c r="I385" i="32"/>
  <c r="J384" i="32"/>
  <c r="O386" i="32" l="1"/>
  <c r="P386" i="32" s="1"/>
  <c r="T385" i="32"/>
  <c r="U386" i="32"/>
  <c r="Q387" i="32"/>
  <c r="I386" i="32"/>
  <c r="J385" i="32"/>
  <c r="U387" i="32" l="1"/>
  <c r="Q388" i="32"/>
  <c r="O387" i="32"/>
  <c r="P387" i="32" s="1"/>
  <c r="T386" i="32"/>
  <c r="I387" i="32"/>
  <c r="J386" i="32"/>
  <c r="O388" i="32" l="1"/>
  <c r="P388" i="32" s="1"/>
  <c r="T387" i="32"/>
  <c r="U388" i="32"/>
  <c r="Q389" i="32"/>
  <c r="I388" i="32"/>
  <c r="J387" i="32"/>
  <c r="U389" i="32" l="1"/>
  <c r="Q390" i="32"/>
  <c r="O389" i="32"/>
  <c r="P389" i="32" s="1"/>
  <c r="T388" i="32"/>
  <c r="I389" i="32"/>
  <c r="J388" i="32"/>
  <c r="O390" i="32" l="1"/>
  <c r="P390" i="32" s="1"/>
  <c r="T389" i="32"/>
  <c r="U390" i="32"/>
  <c r="Q391" i="32"/>
  <c r="I390" i="32"/>
  <c r="J389" i="32"/>
  <c r="U391" i="32" l="1"/>
  <c r="Q392" i="32"/>
  <c r="O391" i="32"/>
  <c r="P391" i="32" s="1"/>
  <c r="T390" i="32"/>
  <c r="I391" i="32"/>
  <c r="J390" i="32"/>
  <c r="U392" i="32" l="1"/>
  <c r="Q393" i="32"/>
  <c r="O392" i="32"/>
  <c r="P392" i="32" s="1"/>
  <c r="T391" i="32"/>
  <c r="I392" i="32"/>
  <c r="J391" i="32"/>
  <c r="U393" i="32" l="1"/>
  <c r="Q394" i="32"/>
  <c r="O393" i="32"/>
  <c r="P393" i="32" s="1"/>
  <c r="T392" i="32"/>
  <c r="I393" i="32"/>
  <c r="J392" i="32"/>
  <c r="O394" i="32" l="1"/>
  <c r="P394" i="32" s="1"/>
  <c r="T393" i="32"/>
  <c r="U394" i="32"/>
  <c r="Q395" i="32"/>
  <c r="I394" i="32"/>
  <c r="J393" i="32"/>
  <c r="U395" i="32" l="1"/>
  <c r="Q396" i="32"/>
  <c r="O395" i="32"/>
  <c r="P395" i="32" s="1"/>
  <c r="T394" i="32"/>
  <c r="I395" i="32"/>
  <c r="J394" i="32"/>
  <c r="O396" i="32" l="1"/>
  <c r="P396" i="32" s="1"/>
  <c r="T395" i="32"/>
  <c r="U396" i="32"/>
  <c r="Q397" i="32"/>
  <c r="I396" i="32"/>
  <c r="J395" i="32"/>
  <c r="U397" i="32" l="1"/>
  <c r="Q398" i="32"/>
  <c r="O397" i="32"/>
  <c r="P397" i="32" s="1"/>
  <c r="T396" i="32"/>
  <c r="I397" i="32"/>
  <c r="J396" i="32"/>
  <c r="U398" i="32" l="1"/>
  <c r="Q399" i="32"/>
  <c r="O398" i="32"/>
  <c r="P398" i="32" s="1"/>
  <c r="T397" i="32"/>
  <c r="I398" i="32"/>
  <c r="J397" i="32"/>
  <c r="U399" i="32" l="1"/>
  <c r="Q400" i="32"/>
  <c r="O399" i="32"/>
  <c r="P399" i="32" s="1"/>
  <c r="T398" i="32"/>
  <c r="I399" i="32"/>
  <c r="J398" i="32"/>
  <c r="O400" i="32" l="1"/>
  <c r="P400" i="32" s="1"/>
  <c r="T399" i="32"/>
  <c r="U400" i="32"/>
  <c r="Q401" i="32"/>
  <c r="I400" i="32"/>
  <c r="J399" i="32"/>
  <c r="U401" i="32" l="1"/>
  <c r="Q402" i="32"/>
  <c r="O401" i="32"/>
  <c r="P401" i="32" s="1"/>
  <c r="T400" i="32"/>
  <c r="I401" i="32"/>
  <c r="J400" i="32"/>
  <c r="O402" i="32" l="1"/>
  <c r="P402" i="32" s="1"/>
  <c r="T401" i="32"/>
  <c r="U402" i="32"/>
  <c r="Q403" i="32"/>
  <c r="I402" i="32"/>
  <c r="J401" i="32"/>
  <c r="U403" i="32" l="1"/>
  <c r="Q404" i="32"/>
  <c r="O403" i="32"/>
  <c r="P403" i="32" s="1"/>
  <c r="T402" i="32"/>
  <c r="I403" i="32"/>
  <c r="J402" i="32"/>
  <c r="O404" i="32" l="1"/>
  <c r="P404" i="32" s="1"/>
  <c r="T403" i="32"/>
  <c r="U404" i="32"/>
  <c r="Q405" i="32"/>
  <c r="I404" i="32"/>
  <c r="J403" i="32"/>
  <c r="U405" i="32" l="1"/>
  <c r="Q406" i="32"/>
  <c r="O405" i="32"/>
  <c r="P405" i="32" s="1"/>
  <c r="T404" i="32"/>
  <c r="I405" i="32"/>
  <c r="J404" i="32"/>
  <c r="U406" i="32" l="1"/>
  <c r="Q407" i="32"/>
  <c r="O406" i="32"/>
  <c r="P406" i="32" s="1"/>
  <c r="T405" i="32"/>
  <c r="I406" i="32"/>
  <c r="J405" i="32"/>
  <c r="U407" i="32" l="1"/>
  <c r="Q408" i="32"/>
  <c r="O407" i="32"/>
  <c r="P407" i="32" s="1"/>
  <c r="T406" i="32"/>
  <c r="I407" i="32"/>
  <c r="J406" i="32"/>
  <c r="O408" i="32" l="1"/>
  <c r="P408" i="32" s="1"/>
  <c r="T407" i="32"/>
  <c r="U408" i="32"/>
  <c r="Q409" i="32"/>
  <c r="I408" i="32"/>
  <c r="J407" i="32"/>
  <c r="U409" i="32" l="1"/>
  <c r="Q410" i="32"/>
  <c r="O409" i="32"/>
  <c r="P409" i="32" s="1"/>
  <c r="T408" i="32"/>
  <c r="I409" i="32"/>
  <c r="J408" i="32"/>
  <c r="U410" i="32" l="1"/>
  <c r="Q411" i="32"/>
  <c r="O410" i="32"/>
  <c r="P410" i="32" s="1"/>
  <c r="T409" i="32"/>
  <c r="I410" i="32"/>
  <c r="J409" i="32"/>
  <c r="O411" i="32" l="1"/>
  <c r="P411" i="32" s="1"/>
  <c r="T410" i="32"/>
  <c r="U411" i="32"/>
  <c r="Q412" i="32"/>
  <c r="I411" i="32"/>
  <c r="J410" i="32"/>
  <c r="U412" i="32" l="1"/>
  <c r="Q413" i="32"/>
  <c r="O412" i="32"/>
  <c r="P412" i="32" s="1"/>
  <c r="T411" i="32"/>
  <c r="I412" i="32"/>
  <c r="J411" i="32"/>
  <c r="U413" i="32" l="1"/>
  <c r="Q414" i="32"/>
  <c r="O413" i="32"/>
  <c r="P413" i="32" s="1"/>
  <c r="T412" i="32"/>
  <c r="I413" i="32"/>
  <c r="J412" i="32"/>
  <c r="O414" i="32" l="1"/>
  <c r="P414" i="32" s="1"/>
  <c r="T413" i="32"/>
  <c r="U414" i="32"/>
  <c r="Q415" i="32"/>
  <c r="I414" i="32"/>
  <c r="J413" i="32"/>
  <c r="U415" i="32" l="1"/>
  <c r="Q416" i="32"/>
  <c r="O415" i="32"/>
  <c r="P415" i="32" s="1"/>
  <c r="T414" i="32"/>
  <c r="I415" i="32"/>
  <c r="J414" i="32"/>
  <c r="O416" i="32" l="1"/>
  <c r="P416" i="32" s="1"/>
  <c r="T415" i="32"/>
  <c r="U416" i="32"/>
  <c r="Q417" i="32"/>
  <c r="I416" i="32"/>
  <c r="J415" i="32"/>
  <c r="U417" i="32" l="1"/>
  <c r="Q418" i="32"/>
  <c r="O417" i="32"/>
  <c r="P417" i="32" s="1"/>
  <c r="T416" i="32"/>
  <c r="I417" i="32"/>
  <c r="J416" i="32"/>
  <c r="O418" i="32" l="1"/>
  <c r="P418" i="32" s="1"/>
  <c r="T417" i="32"/>
  <c r="U418" i="32"/>
  <c r="Q419" i="32"/>
  <c r="I418" i="32"/>
  <c r="J417" i="32"/>
  <c r="U419" i="32" l="1"/>
  <c r="Q420" i="32"/>
  <c r="O419" i="32"/>
  <c r="P419" i="32" s="1"/>
  <c r="T418" i="32"/>
  <c r="I419" i="32"/>
  <c r="J418" i="32"/>
  <c r="O420" i="32" l="1"/>
  <c r="P420" i="32" s="1"/>
  <c r="T419" i="32"/>
  <c r="U420" i="32"/>
  <c r="Q421" i="32"/>
  <c r="I420" i="32"/>
  <c r="J419" i="32"/>
  <c r="U421" i="32" l="1"/>
  <c r="Q422" i="32"/>
  <c r="O421" i="32"/>
  <c r="P421" i="32" s="1"/>
  <c r="T420" i="32"/>
  <c r="I421" i="32"/>
  <c r="J420" i="32"/>
  <c r="O422" i="32" l="1"/>
  <c r="P422" i="32" s="1"/>
  <c r="T421" i="32"/>
  <c r="U422" i="32"/>
  <c r="Q423" i="32"/>
  <c r="I422" i="32"/>
  <c r="J421" i="32"/>
  <c r="U423" i="32" l="1"/>
  <c r="Q424" i="32"/>
  <c r="O423" i="32"/>
  <c r="P423" i="32" s="1"/>
  <c r="T422" i="32"/>
  <c r="I423" i="32"/>
  <c r="J422" i="32"/>
  <c r="O424" i="32" l="1"/>
  <c r="P424" i="32" s="1"/>
  <c r="T423" i="32"/>
  <c r="U424" i="32"/>
  <c r="Q425" i="32"/>
  <c r="I424" i="32"/>
  <c r="J423" i="32"/>
  <c r="U425" i="32" l="1"/>
  <c r="Q426" i="32"/>
  <c r="O425" i="32"/>
  <c r="P425" i="32" s="1"/>
  <c r="T424" i="32"/>
  <c r="I425" i="32"/>
  <c r="J424" i="32"/>
  <c r="O426" i="32" l="1"/>
  <c r="P426" i="32" s="1"/>
  <c r="T425" i="32"/>
  <c r="U426" i="32"/>
  <c r="Q427" i="32"/>
  <c r="I426" i="32"/>
  <c r="J425" i="32"/>
  <c r="U427" i="32" l="1"/>
  <c r="Q428" i="32"/>
  <c r="O427" i="32"/>
  <c r="P427" i="32" s="1"/>
  <c r="T426" i="32"/>
  <c r="I427" i="32"/>
  <c r="J426" i="32"/>
  <c r="O428" i="32" l="1"/>
  <c r="P428" i="32" s="1"/>
  <c r="T427" i="32"/>
  <c r="U428" i="32"/>
  <c r="Q429" i="32"/>
  <c r="I428" i="32"/>
  <c r="J427" i="32"/>
  <c r="U429" i="32" l="1"/>
  <c r="Q430" i="32"/>
  <c r="O429" i="32"/>
  <c r="P429" i="32" s="1"/>
  <c r="T428" i="32"/>
  <c r="I429" i="32"/>
  <c r="J428" i="32"/>
  <c r="O430" i="32" l="1"/>
  <c r="P430" i="32" s="1"/>
  <c r="T429" i="32"/>
  <c r="U430" i="32"/>
  <c r="Q431" i="32"/>
  <c r="I430" i="32"/>
  <c r="J429" i="32"/>
  <c r="U431" i="32" l="1"/>
  <c r="Q432" i="32"/>
  <c r="O431" i="32"/>
  <c r="P431" i="32" s="1"/>
  <c r="T430" i="32"/>
  <c r="I431" i="32"/>
  <c r="J430" i="32"/>
  <c r="O432" i="32" l="1"/>
  <c r="P432" i="32" s="1"/>
  <c r="T431" i="32"/>
  <c r="U432" i="32"/>
  <c r="Q433" i="32"/>
  <c r="I432" i="32"/>
  <c r="J431" i="32"/>
  <c r="U433" i="32" l="1"/>
  <c r="Q434" i="32"/>
  <c r="O433" i="32"/>
  <c r="P433" i="32" s="1"/>
  <c r="T432" i="32"/>
  <c r="I433" i="32"/>
  <c r="J432" i="32"/>
  <c r="O434" i="32" l="1"/>
  <c r="P434" i="32" s="1"/>
  <c r="T433" i="32"/>
  <c r="U434" i="32"/>
  <c r="Q435" i="32"/>
  <c r="I434" i="32"/>
  <c r="J433" i="32"/>
  <c r="U435" i="32" l="1"/>
  <c r="Q436" i="32"/>
  <c r="O435" i="32"/>
  <c r="P435" i="32" s="1"/>
  <c r="T434" i="32"/>
  <c r="I435" i="32"/>
  <c r="J434" i="32"/>
  <c r="O436" i="32" l="1"/>
  <c r="P436" i="32" s="1"/>
  <c r="T435" i="32"/>
  <c r="U436" i="32"/>
  <c r="Q437" i="32"/>
  <c r="I436" i="32"/>
  <c r="J435" i="32"/>
  <c r="U437" i="32" l="1"/>
  <c r="Q438" i="32"/>
  <c r="O437" i="32"/>
  <c r="P437" i="32" s="1"/>
  <c r="T436" i="32"/>
  <c r="I437" i="32"/>
  <c r="J436" i="32"/>
  <c r="O438" i="32" l="1"/>
  <c r="P438" i="32" s="1"/>
  <c r="T437" i="32"/>
  <c r="U438" i="32"/>
  <c r="Q439" i="32"/>
  <c r="I438" i="32"/>
  <c r="J437" i="32"/>
  <c r="U439" i="32" l="1"/>
  <c r="Q440" i="32"/>
  <c r="O439" i="32"/>
  <c r="P439" i="32" s="1"/>
  <c r="T438" i="32"/>
  <c r="I439" i="32"/>
  <c r="J438" i="32"/>
  <c r="O440" i="32" l="1"/>
  <c r="P440" i="32" s="1"/>
  <c r="T439" i="32"/>
  <c r="U440" i="32"/>
  <c r="Q441" i="32"/>
  <c r="I440" i="32"/>
  <c r="J439" i="32"/>
  <c r="U441" i="32" l="1"/>
  <c r="Q442" i="32"/>
  <c r="O441" i="32"/>
  <c r="P441" i="32" s="1"/>
  <c r="T440" i="32"/>
  <c r="I441" i="32"/>
  <c r="J440" i="32"/>
  <c r="O442" i="32" l="1"/>
  <c r="P442" i="32" s="1"/>
  <c r="T441" i="32"/>
  <c r="U442" i="32"/>
  <c r="Q443" i="32"/>
  <c r="I442" i="32"/>
  <c r="J441" i="32"/>
  <c r="U443" i="32" l="1"/>
  <c r="Q444" i="32"/>
  <c r="O443" i="32"/>
  <c r="P443" i="32" s="1"/>
  <c r="T442" i="32"/>
  <c r="I443" i="32"/>
  <c r="J442" i="32"/>
  <c r="O444" i="32" l="1"/>
  <c r="P444" i="32" s="1"/>
  <c r="T443" i="32"/>
  <c r="U444" i="32"/>
  <c r="Q445" i="32"/>
  <c r="I444" i="32"/>
  <c r="J443" i="32"/>
  <c r="U445" i="32" l="1"/>
  <c r="Q446" i="32"/>
  <c r="O445" i="32"/>
  <c r="P445" i="32" s="1"/>
  <c r="T444" i="32"/>
  <c r="I445" i="32"/>
  <c r="J444" i="32"/>
  <c r="U446" i="32" l="1"/>
  <c r="Q447" i="32"/>
  <c r="O446" i="32"/>
  <c r="P446" i="32" s="1"/>
  <c r="T445" i="32"/>
  <c r="I446" i="32"/>
  <c r="J445" i="32"/>
  <c r="O447" i="32" l="1"/>
  <c r="P447" i="32" s="1"/>
  <c r="T446" i="32"/>
  <c r="U447" i="32"/>
  <c r="Q448" i="32"/>
  <c r="I447" i="32"/>
  <c r="J446" i="32"/>
  <c r="U448" i="32" l="1"/>
  <c r="Q449" i="32"/>
  <c r="O448" i="32"/>
  <c r="P448" i="32" s="1"/>
  <c r="T447" i="32"/>
  <c r="I448" i="32"/>
  <c r="J447" i="32"/>
  <c r="O449" i="32" l="1"/>
  <c r="P449" i="32" s="1"/>
  <c r="T448" i="32"/>
  <c r="U449" i="32"/>
  <c r="Q450" i="32"/>
  <c r="I449" i="32"/>
  <c r="J448" i="32"/>
  <c r="U450" i="32" l="1"/>
  <c r="Q451" i="32"/>
  <c r="O450" i="32"/>
  <c r="P450" i="32" s="1"/>
  <c r="T449" i="32"/>
  <c r="I450" i="32"/>
  <c r="J449" i="32"/>
  <c r="O451" i="32" l="1"/>
  <c r="P451" i="32" s="1"/>
  <c r="T450" i="32"/>
  <c r="U451" i="32"/>
  <c r="Q452" i="32"/>
  <c r="I451" i="32"/>
  <c r="J450" i="32"/>
  <c r="U452" i="32" l="1"/>
  <c r="Q453" i="32"/>
  <c r="O452" i="32"/>
  <c r="P452" i="32" s="1"/>
  <c r="T451" i="32"/>
  <c r="I452" i="32"/>
  <c r="J451" i="32"/>
  <c r="O453" i="32" l="1"/>
  <c r="P453" i="32" s="1"/>
  <c r="T452" i="32"/>
  <c r="U453" i="32"/>
  <c r="Q454" i="32"/>
  <c r="I453" i="32"/>
  <c r="J452" i="32"/>
  <c r="U454" i="32" l="1"/>
  <c r="Q455" i="32"/>
  <c r="O454" i="32"/>
  <c r="P454" i="32" s="1"/>
  <c r="T453" i="32"/>
  <c r="I454" i="32"/>
  <c r="J453" i="32"/>
  <c r="O455" i="32" l="1"/>
  <c r="P455" i="32" s="1"/>
  <c r="T454" i="32"/>
  <c r="U455" i="32"/>
  <c r="Q456" i="32"/>
  <c r="I455" i="32"/>
  <c r="J454" i="32"/>
  <c r="U456" i="32" l="1"/>
  <c r="Q457" i="32"/>
  <c r="O456" i="32"/>
  <c r="P456" i="32" s="1"/>
  <c r="T455" i="32"/>
  <c r="I456" i="32"/>
  <c r="J455" i="32"/>
  <c r="U457" i="32" l="1"/>
  <c r="Q458" i="32"/>
  <c r="O457" i="32"/>
  <c r="P457" i="32" s="1"/>
  <c r="T456" i="32"/>
  <c r="I457" i="32"/>
  <c r="J456" i="32"/>
  <c r="U458" i="32" l="1"/>
  <c r="Q459" i="32"/>
  <c r="O458" i="32"/>
  <c r="P458" i="32" s="1"/>
  <c r="T457" i="32"/>
  <c r="I458" i="32"/>
  <c r="J457" i="32"/>
  <c r="O459" i="32" l="1"/>
  <c r="P459" i="32" s="1"/>
  <c r="T458" i="32"/>
  <c r="U459" i="32"/>
  <c r="Q460" i="32"/>
  <c r="I459" i="32"/>
  <c r="J458" i="32"/>
  <c r="U460" i="32" l="1"/>
  <c r="Q461" i="32"/>
  <c r="O460" i="32"/>
  <c r="P460" i="32" s="1"/>
  <c r="T459" i="32"/>
  <c r="I460" i="32"/>
  <c r="J459" i="32"/>
  <c r="U461" i="32" l="1"/>
  <c r="Q462" i="32"/>
  <c r="O461" i="32"/>
  <c r="P461" i="32" s="1"/>
  <c r="T460" i="32"/>
  <c r="I461" i="32"/>
  <c r="J460" i="32"/>
  <c r="O462" i="32" l="1"/>
  <c r="P462" i="32" s="1"/>
  <c r="T461" i="32"/>
  <c r="U462" i="32"/>
  <c r="Q463" i="32"/>
  <c r="I462" i="32"/>
  <c r="J461" i="32"/>
  <c r="U463" i="32" l="1"/>
  <c r="Q464" i="32"/>
  <c r="O463" i="32"/>
  <c r="P463" i="32" s="1"/>
  <c r="T462" i="32"/>
  <c r="I463" i="32"/>
  <c r="J462" i="32"/>
  <c r="U464" i="32" l="1"/>
  <c r="Q465" i="32"/>
  <c r="O464" i="32"/>
  <c r="P464" i="32" s="1"/>
  <c r="T463" i="32"/>
  <c r="I464" i="32"/>
  <c r="J463" i="32"/>
  <c r="U465" i="32" l="1"/>
  <c r="Q466" i="32"/>
  <c r="O465" i="32"/>
  <c r="P465" i="32" s="1"/>
  <c r="T464" i="32"/>
  <c r="I465" i="32"/>
  <c r="J464" i="32"/>
  <c r="O466" i="32" l="1"/>
  <c r="P466" i="32" s="1"/>
  <c r="T465" i="32"/>
  <c r="U466" i="32"/>
  <c r="Q467" i="32"/>
  <c r="I466" i="32"/>
  <c r="J465" i="32"/>
  <c r="U467" i="32" l="1"/>
  <c r="Q468" i="32"/>
  <c r="O467" i="32"/>
  <c r="P467" i="32" s="1"/>
  <c r="T466" i="32"/>
  <c r="I467" i="32"/>
  <c r="J466" i="32"/>
  <c r="U468" i="32" l="1"/>
  <c r="Q469" i="32"/>
  <c r="O468" i="32"/>
  <c r="P468" i="32" s="1"/>
  <c r="T467" i="32"/>
  <c r="I468" i="32"/>
  <c r="J467" i="32"/>
  <c r="O469" i="32" l="1"/>
  <c r="P469" i="32" s="1"/>
  <c r="T468" i="32"/>
  <c r="U469" i="32"/>
  <c r="Q470" i="32"/>
  <c r="I469" i="32"/>
  <c r="J468" i="32"/>
  <c r="U470" i="32" l="1"/>
  <c r="Q471" i="32"/>
  <c r="O470" i="32"/>
  <c r="P470" i="32" s="1"/>
  <c r="T469" i="32"/>
  <c r="I470" i="32"/>
  <c r="J469" i="32"/>
  <c r="O471" i="32" l="1"/>
  <c r="P471" i="32" s="1"/>
  <c r="T470" i="32"/>
  <c r="U471" i="32"/>
  <c r="Q472" i="32"/>
  <c r="I471" i="32"/>
  <c r="J470" i="32"/>
  <c r="U472" i="32" l="1"/>
  <c r="Q473" i="32"/>
  <c r="O472" i="32"/>
  <c r="P472" i="32" s="1"/>
  <c r="T471" i="32"/>
  <c r="I472" i="32"/>
  <c r="J471" i="32"/>
  <c r="U473" i="32" l="1"/>
  <c r="Q474" i="32"/>
  <c r="O473" i="32"/>
  <c r="P473" i="32" s="1"/>
  <c r="T472" i="32"/>
  <c r="I473" i="32"/>
  <c r="J472" i="32"/>
  <c r="U474" i="32" l="1"/>
  <c r="Q475" i="32"/>
  <c r="T473" i="32"/>
  <c r="O474" i="32"/>
  <c r="P474" i="32" s="1"/>
  <c r="I474" i="32"/>
  <c r="J473" i="32"/>
  <c r="T474" i="32" l="1"/>
  <c r="O475" i="32"/>
  <c r="P475" i="32" s="1"/>
  <c r="U475" i="32"/>
  <c r="Q476" i="32"/>
  <c r="I475" i="32"/>
  <c r="J474" i="32"/>
  <c r="U476" i="32" l="1"/>
  <c r="Q477" i="32"/>
  <c r="T475" i="32"/>
  <c r="O476" i="32"/>
  <c r="P476" i="32" s="1"/>
  <c r="I476" i="32"/>
  <c r="J475" i="32"/>
  <c r="T476" i="32" l="1"/>
  <c r="O477" i="32"/>
  <c r="P477" i="32" s="1"/>
  <c r="U477" i="32"/>
  <c r="Q478" i="32"/>
  <c r="I477" i="32"/>
  <c r="J476" i="32"/>
  <c r="U478" i="32" l="1"/>
  <c r="Q479" i="32"/>
  <c r="T477" i="32"/>
  <c r="O478" i="32"/>
  <c r="P478" i="32" s="1"/>
  <c r="I478" i="32"/>
  <c r="J477" i="32"/>
  <c r="T478" i="32" l="1"/>
  <c r="O479" i="32"/>
  <c r="P479" i="32" s="1"/>
  <c r="U479" i="32"/>
  <c r="Q480" i="32"/>
  <c r="I479" i="32"/>
  <c r="J478" i="32"/>
  <c r="U480" i="32" l="1"/>
  <c r="Q481" i="32"/>
  <c r="T479" i="32"/>
  <c r="O480" i="32"/>
  <c r="P480" i="32" s="1"/>
  <c r="I480" i="32"/>
  <c r="J479" i="32"/>
  <c r="T480" i="32" l="1"/>
  <c r="O481" i="32"/>
  <c r="P481" i="32" s="1"/>
  <c r="U481" i="32"/>
  <c r="Q482" i="32"/>
  <c r="I481" i="32"/>
  <c r="J480" i="32"/>
  <c r="U482" i="32" l="1"/>
  <c r="Q483" i="32"/>
  <c r="T481" i="32"/>
  <c r="O482" i="32"/>
  <c r="P482" i="32" s="1"/>
  <c r="I482" i="32"/>
  <c r="J481" i="32"/>
  <c r="T482" i="32" l="1"/>
  <c r="O483" i="32"/>
  <c r="P483" i="32" s="1"/>
  <c r="U483" i="32"/>
  <c r="Q484" i="32"/>
  <c r="I483" i="32"/>
  <c r="J482" i="32"/>
  <c r="T483" i="32" l="1"/>
  <c r="O484" i="32"/>
  <c r="P484" i="32" s="1"/>
  <c r="U484" i="32"/>
  <c r="Q485" i="32"/>
  <c r="I484" i="32"/>
  <c r="J483" i="32"/>
  <c r="T484" i="32" l="1"/>
  <c r="O485" i="32"/>
  <c r="P485" i="32" s="1"/>
  <c r="U485" i="32"/>
  <c r="Q486" i="32"/>
  <c r="I485" i="32"/>
  <c r="J484" i="32"/>
  <c r="T485" i="32" l="1"/>
  <c r="O486" i="32"/>
  <c r="P486" i="32" s="1"/>
  <c r="U486" i="32"/>
  <c r="Q487" i="32"/>
  <c r="I486" i="32"/>
  <c r="J485" i="32"/>
  <c r="U487" i="32" l="1"/>
  <c r="Q488" i="32"/>
  <c r="T486" i="32"/>
  <c r="O487" i="32"/>
  <c r="P487" i="32" s="1"/>
  <c r="I487" i="32"/>
  <c r="J486" i="32"/>
  <c r="U488" i="32" l="1"/>
  <c r="Q489" i="32"/>
  <c r="T487" i="32"/>
  <c r="O488" i="32"/>
  <c r="P488" i="32" s="1"/>
  <c r="I488" i="32"/>
  <c r="J487" i="32"/>
  <c r="T488" i="32" l="1"/>
  <c r="O489" i="32"/>
  <c r="P489" i="32" s="1"/>
  <c r="U489" i="32"/>
  <c r="Q490" i="32"/>
  <c r="I489" i="32"/>
  <c r="J488" i="32"/>
  <c r="U490" i="32" l="1"/>
  <c r="Q491" i="32"/>
  <c r="T489" i="32"/>
  <c r="O490" i="32"/>
  <c r="P490" i="32" s="1"/>
  <c r="I490" i="32"/>
  <c r="J489" i="32"/>
  <c r="U491" i="32" l="1"/>
  <c r="Q492" i="32"/>
  <c r="T490" i="32"/>
  <c r="O491" i="32"/>
  <c r="P491" i="32" s="1"/>
  <c r="I491" i="32"/>
  <c r="J490" i="32"/>
  <c r="U492" i="32" l="1"/>
  <c r="Q493" i="32"/>
  <c r="T491" i="32"/>
  <c r="O492" i="32"/>
  <c r="P492" i="32" s="1"/>
  <c r="I492" i="32"/>
  <c r="J491" i="32"/>
  <c r="U493" i="32" l="1"/>
  <c r="Q494" i="32"/>
  <c r="T492" i="32"/>
  <c r="O493" i="32"/>
  <c r="P493" i="32" s="1"/>
  <c r="I493" i="32"/>
  <c r="J492" i="32"/>
  <c r="U494" i="32" l="1"/>
  <c r="Q495" i="32"/>
  <c r="T493" i="32"/>
  <c r="O494" i="32"/>
  <c r="P494" i="32" s="1"/>
  <c r="I494" i="32"/>
  <c r="J493" i="32"/>
  <c r="T494" i="32" l="1"/>
  <c r="O495" i="32"/>
  <c r="P495" i="32" s="1"/>
  <c r="U495" i="32"/>
  <c r="Q496" i="32"/>
  <c r="I495" i="32"/>
  <c r="J494" i="32"/>
  <c r="U496" i="32" l="1"/>
  <c r="Q497" i="32"/>
  <c r="T495" i="32"/>
  <c r="O496" i="32"/>
  <c r="P496" i="32" s="1"/>
  <c r="I496" i="32"/>
  <c r="J495" i="32"/>
  <c r="U497" i="32" l="1"/>
  <c r="Q498" i="32"/>
  <c r="T496" i="32"/>
  <c r="O497" i="32"/>
  <c r="P497" i="32" s="1"/>
  <c r="I497" i="32"/>
  <c r="J496" i="32"/>
  <c r="T497" i="32" l="1"/>
  <c r="O498" i="32"/>
  <c r="P498" i="32" s="1"/>
  <c r="U498" i="32"/>
  <c r="Q499" i="32"/>
  <c r="I498" i="32"/>
  <c r="J497" i="32"/>
  <c r="T498" i="32" l="1"/>
  <c r="O499" i="32"/>
  <c r="P499" i="32" s="1"/>
  <c r="U499" i="32"/>
  <c r="Q500" i="32"/>
  <c r="I499" i="32"/>
  <c r="J498" i="32"/>
  <c r="T499" i="32" l="1"/>
  <c r="O500" i="32"/>
  <c r="P500" i="32" s="1"/>
  <c r="U500" i="32"/>
  <c r="Q501" i="32"/>
  <c r="I500" i="32"/>
  <c r="J499" i="32"/>
  <c r="T500" i="32" l="1"/>
  <c r="O501" i="32"/>
  <c r="P501" i="32" s="1"/>
  <c r="U501" i="32"/>
  <c r="Q502" i="32"/>
  <c r="I501" i="32"/>
  <c r="J500" i="32"/>
  <c r="T501" i="32" l="1"/>
  <c r="O502" i="32"/>
  <c r="P502" i="32" s="1"/>
  <c r="U502" i="32"/>
  <c r="Q503" i="32"/>
  <c r="I502" i="32"/>
  <c r="J501" i="32"/>
  <c r="U503" i="32" l="1"/>
  <c r="Q504" i="32"/>
  <c r="T502" i="32"/>
  <c r="O503" i="32"/>
  <c r="P503" i="32" s="1"/>
  <c r="I503" i="32"/>
  <c r="J502" i="32"/>
  <c r="T503" i="32" l="1"/>
  <c r="O504" i="32"/>
  <c r="P504" i="32" s="1"/>
  <c r="U504" i="32"/>
  <c r="Q505" i="32"/>
  <c r="I504" i="32"/>
  <c r="J503" i="32"/>
  <c r="T504" i="32" l="1"/>
  <c r="O505" i="32"/>
  <c r="P505" i="32" s="1"/>
  <c r="U505" i="32"/>
  <c r="Q506" i="32"/>
  <c r="I505" i="32"/>
  <c r="J504" i="32"/>
  <c r="T505" i="32" l="1"/>
  <c r="O506" i="32"/>
  <c r="P506" i="32" s="1"/>
  <c r="U506" i="32"/>
  <c r="Q507" i="32"/>
  <c r="I506" i="32"/>
  <c r="J505" i="32"/>
  <c r="U507" i="32" l="1"/>
  <c r="Q508" i="32"/>
  <c r="T506" i="32"/>
  <c r="O507" i="32"/>
  <c r="P507" i="32" s="1"/>
  <c r="I507" i="32"/>
  <c r="J506" i="32"/>
  <c r="T507" i="32" l="1"/>
  <c r="O508" i="32"/>
  <c r="P508" i="32" s="1"/>
  <c r="U508" i="32"/>
  <c r="Q509" i="32"/>
  <c r="I508" i="32"/>
  <c r="J507" i="32"/>
  <c r="U509" i="32" l="1"/>
  <c r="Q510" i="32"/>
  <c r="T508" i="32"/>
  <c r="O509" i="32"/>
  <c r="P509" i="32" s="1"/>
  <c r="I509" i="32"/>
  <c r="J508" i="32"/>
  <c r="T509" i="32" l="1"/>
  <c r="O510" i="32"/>
  <c r="P510" i="32" s="1"/>
  <c r="U510" i="32"/>
  <c r="Q511" i="32"/>
  <c r="I510" i="32"/>
  <c r="J509" i="32"/>
  <c r="T510" i="32" l="1"/>
  <c r="O511" i="32"/>
  <c r="P511" i="32" s="1"/>
  <c r="U511" i="32"/>
  <c r="Q512" i="32"/>
  <c r="I511" i="32"/>
  <c r="J510" i="32"/>
  <c r="U512" i="32" l="1"/>
  <c r="Q513" i="32"/>
  <c r="T511" i="32"/>
  <c r="O512" i="32"/>
  <c r="P512" i="32" s="1"/>
  <c r="I512" i="32"/>
  <c r="J511" i="32"/>
  <c r="U513" i="32" l="1"/>
  <c r="Q514" i="32"/>
  <c r="T512" i="32"/>
  <c r="O513" i="32"/>
  <c r="P513" i="32" s="1"/>
  <c r="I513" i="32"/>
  <c r="J512" i="32"/>
  <c r="T513" i="32" l="1"/>
  <c r="O514" i="32"/>
  <c r="P514" i="32" s="1"/>
  <c r="U514" i="32"/>
  <c r="Q515" i="32"/>
  <c r="I514" i="32"/>
  <c r="J513" i="32"/>
  <c r="T514" i="32" l="1"/>
  <c r="O515" i="32"/>
  <c r="P515" i="32" s="1"/>
  <c r="U515" i="32"/>
  <c r="Q516" i="32"/>
  <c r="I515" i="32"/>
  <c r="J514" i="32"/>
  <c r="U516" i="32" l="1"/>
  <c r="Q517" i="32"/>
  <c r="T515" i="32"/>
  <c r="O516" i="32"/>
  <c r="P516" i="32" s="1"/>
  <c r="I516" i="32"/>
  <c r="J515" i="32"/>
  <c r="T516" i="32" l="1"/>
  <c r="O517" i="32"/>
  <c r="P517" i="32" s="1"/>
  <c r="U517" i="32"/>
  <c r="Q518" i="32"/>
  <c r="I517" i="32"/>
  <c r="J516" i="32"/>
  <c r="U518" i="32" l="1"/>
  <c r="Q519" i="32"/>
  <c r="T517" i="32"/>
  <c r="O518" i="32"/>
  <c r="P518" i="32" s="1"/>
  <c r="I518" i="32"/>
  <c r="J517" i="32"/>
  <c r="T518" i="32" l="1"/>
  <c r="O519" i="32"/>
  <c r="P519" i="32" s="1"/>
  <c r="U519" i="32"/>
  <c r="Q520" i="32"/>
  <c r="I519" i="32"/>
  <c r="J518" i="32"/>
  <c r="T519" i="32" l="1"/>
  <c r="O520" i="32"/>
  <c r="P520" i="32" s="1"/>
  <c r="U520" i="32"/>
  <c r="Q521" i="32"/>
  <c r="I520" i="32"/>
  <c r="J519" i="32"/>
  <c r="T520" i="32" l="1"/>
  <c r="O521" i="32"/>
  <c r="P521" i="32" s="1"/>
  <c r="U521" i="32"/>
  <c r="Q522" i="32"/>
  <c r="I521" i="32"/>
  <c r="J520" i="32"/>
  <c r="T521" i="32" l="1"/>
  <c r="O522" i="32"/>
  <c r="P522" i="32" s="1"/>
  <c r="U522" i="32"/>
  <c r="Q523" i="32"/>
  <c r="I522" i="32"/>
  <c r="J521" i="32"/>
  <c r="T522" i="32" l="1"/>
  <c r="O523" i="32"/>
  <c r="P523" i="32" s="1"/>
  <c r="U523" i="32"/>
  <c r="Q524" i="32"/>
  <c r="I523" i="32"/>
  <c r="J522" i="32"/>
  <c r="T523" i="32" l="1"/>
  <c r="O524" i="32"/>
  <c r="P524" i="32" s="1"/>
  <c r="U524" i="32"/>
  <c r="Q525" i="32"/>
  <c r="I524" i="32"/>
  <c r="J523" i="32"/>
  <c r="U525" i="32" l="1"/>
  <c r="Q526" i="32"/>
  <c r="T524" i="32"/>
  <c r="O525" i="32"/>
  <c r="P525" i="32" s="1"/>
  <c r="I525" i="32"/>
  <c r="J524" i="32"/>
  <c r="T525" i="32" l="1"/>
  <c r="O526" i="32"/>
  <c r="P526" i="32" s="1"/>
  <c r="U526" i="32"/>
  <c r="Q527" i="32"/>
  <c r="I526" i="32"/>
  <c r="J525" i="32"/>
  <c r="U527" i="32" l="1"/>
  <c r="Q528" i="32"/>
  <c r="T526" i="32"/>
  <c r="O527" i="32"/>
  <c r="P527" i="32" s="1"/>
  <c r="I527" i="32"/>
  <c r="J526" i="32"/>
  <c r="T527" i="32" l="1"/>
  <c r="O528" i="32"/>
  <c r="P528" i="32" s="1"/>
  <c r="U528" i="32"/>
  <c r="Q529" i="32"/>
  <c r="I528" i="32"/>
  <c r="J527" i="32"/>
  <c r="T528" i="32" l="1"/>
  <c r="O529" i="32"/>
  <c r="P529" i="32" s="1"/>
  <c r="U529" i="32"/>
  <c r="Q530" i="32"/>
  <c r="I529" i="32"/>
  <c r="J528" i="32"/>
  <c r="T529" i="32" l="1"/>
  <c r="O530" i="32"/>
  <c r="P530" i="32" s="1"/>
  <c r="U530" i="32"/>
  <c r="Q531" i="32"/>
  <c r="I530" i="32"/>
  <c r="J529" i="32"/>
  <c r="T530" i="32" l="1"/>
  <c r="O531" i="32"/>
  <c r="P531" i="32" s="1"/>
  <c r="U531" i="32"/>
  <c r="Q532" i="32"/>
  <c r="I531" i="32"/>
  <c r="J530" i="32"/>
  <c r="T531" i="32" l="1"/>
  <c r="O532" i="32"/>
  <c r="P532" i="32" s="1"/>
  <c r="U532" i="32"/>
  <c r="Q533" i="32"/>
  <c r="I532" i="32"/>
  <c r="J531" i="32"/>
  <c r="U533" i="32" l="1"/>
  <c r="Q534" i="32"/>
  <c r="T532" i="32"/>
  <c r="O533" i="32"/>
  <c r="P533" i="32" s="1"/>
  <c r="I533" i="32"/>
  <c r="J532" i="32"/>
  <c r="T533" i="32" l="1"/>
  <c r="O534" i="32"/>
  <c r="P534" i="32" s="1"/>
  <c r="U534" i="32"/>
  <c r="Q535" i="32"/>
  <c r="I534" i="32"/>
  <c r="J533" i="32"/>
  <c r="T534" i="32" l="1"/>
  <c r="O535" i="32"/>
  <c r="P535" i="32" s="1"/>
  <c r="U535" i="32"/>
  <c r="Q536" i="32"/>
  <c r="I535" i="32"/>
  <c r="J534" i="32"/>
  <c r="T535" i="32" l="1"/>
  <c r="O536" i="32"/>
  <c r="P536" i="32" s="1"/>
  <c r="U536" i="32"/>
  <c r="Q537" i="32"/>
  <c r="I536" i="32"/>
  <c r="J535" i="32"/>
  <c r="T536" i="32" l="1"/>
  <c r="O537" i="32"/>
  <c r="P537" i="32" s="1"/>
  <c r="U537" i="32"/>
  <c r="Q538" i="32"/>
  <c r="I537" i="32"/>
  <c r="J536" i="32"/>
  <c r="T537" i="32" l="1"/>
  <c r="O538" i="32"/>
  <c r="P538" i="32" s="1"/>
  <c r="U538" i="32"/>
  <c r="Q539" i="32"/>
  <c r="I538" i="32"/>
  <c r="J537" i="32"/>
  <c r="T538" i="32" l="1"/>
  <c r="O539" i="32"/>
  <c r="P539" i="32" s="1"/>
  <c r="U539" i="32"/>
  <c r="Q540" i="32"/>
  <c r="I539" i="32"/>
  <c r="J538" i="32"/>
  <c r="U540" i="32" l="1"/>
  <c r="Q541" i="32"/>
  <c r="T539" i="32"/>
  <c r="O540" i="32"/>
  <c r="P540" i="32" s="1"/>
  <c r="I540" i="32"/>
  <c r="J539" i="32"/>
  <c r="U541" i="32" l="1"/>
  <c r="Q542" i="32"/>
  <c r="T540" i="32"/>
  <c r="O541" i="32"/>
  <c r="P541" i="32" s="1"/>
  <c r="I541" i="32"/>
  <c r="J540" i="32"/>
  <c r="U542" i="32" l="1"/>
  <c r="Q543" i="32"/>
  <c r="T541" i="32"/>
  <c r="O542" i="32"/>
  <c r="P542" i="32" s="1"/>
  <c r="I542" i="32"/>
  <c r="J541" i="32"/>
  <c r="U543" i="32" l="1"/>
  <c r="Q544" i="32"/>
  <c r="T542" i="32"/>
  <c r="O543" i="32"/>
  <c r="P543" i="32" s="1"/>
  <c r="I543" i="32"/>
  <c r="J542" i="32"/>
  <c r="U544" i="32" l="1"/>
  <c r="Q545" i="32"/>
  <c r="T543" i="32"/>
  <c r="O544" i="32"/>
  <c r="P544" i="32" s="1"/>
  <c r="I544" i="32"/>
  <c r="J543" i="32"/>
  <c r="U545" i="32" l="1"/>
  <c r="Q546" i="32"/>
  <c r="T544" i="32"/>
  <c r="O545" i="32"/>
  <c r="P545" i="32" s="1"/>
  <c r="I545" i="32"/>
  <c r="J544" i="32"/>
  <c r="U546" i="32" l="1"/>
  <c r="Q547" i="32"/>
  <c r="T545" i="32"/>
  <c r="O546" i="32"/>
  <c r="P546" i="32" s="1"/>
  <c r="I546" i="32"/>
  <c r="J545" i="32"/>
  <c r="U547" i="32" l="1"/>
  <c r="Q548" i="32"/>
  <c r="T546" i="32"/>
  <c r="O547" i="32"/>
  <c r="P547" i="32" s="1"/>
  <c r="I547" i="32"/>
  <c r="J546" i="32"/>
  <c r="T547" i="32" l="1"/>
  <c r="O548" i="32"/>
  <c r="P548" i="32" s="1"/>
  <c r="U548" i="32"/>
  <c r="Q549" i="32"/>
  <c r="I548" i="32"/>
  <c r="J547" i="32"/>
  <c r="T548" i="32" l="1"/>
  <c r="O549" i="32"/>
  <c r="P549" i="32" s="1"/>
  <c r="U549" i="32"/>
  <c r="Q550" i="32"/>
  <c r="I549" i="32"/>
  <c r="J548" i="32"/>
  <c r="T549" i="32" l="1"/>
  <c r="O550" i="32"/>
  <c r="P550" i="32" s="1"/>
  <c r="U550" i="32"/>
  <c r="Q551" i="32"/>
  <c r="I550" i="32"/>
  <c r="J549" i="32"/>
  <c r="T550" i="32" l="1"/>
  <c r="O551" i="32"/>
  <c r="P551" i="32" s="1"/>
  <c r="U551" i="32"/>
  <c r="Q552" i="32"/>
  <c r="I551" i="32"/>
  <c r="J550" i="32"/>
  <c r="U552" i="32" l="1"/>
  <c r="Q553" i="32"/>
  <c r="T551" i="32"/>
  <c r="O552" i="32"/>
  <c r="P552" i="32" s="1"/>
  <c r="I552" i="32"/>
  <c r="J551" i="32"/>
  <c r="U553" i="32" l="1"/>
  <c r="Q554" i="32"/>
  <c r="T552" i="32"/>
  <c r="O553" i="32"/>
  <c r="P553" i="32" s="1"/>
  <c r="I553" i="32"/>
  <c r="J552" i="32"/>
  <c r="T553" i="32" l="1"/>
  <c r="O554" i="32"/>
  <c r="P554" i="32" s="1"/>
  <c r="U554" i="32"/>
  <c r="Q555" i="32"/>
  <c r="I554" i="32"/>
  <c r="J553" i="32"/>
  <c r="T554" i="32" l="1"/>
  <c r="O555" i="32"/>
  <c r="P555" i="32" s="1"/>
  <c r="U555" i="32"/>
  <c r="Q556" i="32"/>
  <c r="I555" i="32"/>
  <c r="J554" i="32"/>
  <c r="T555" i="32" l="1"/>
  <c r="O556" i="32"/>
  <c r="P556" i="32" s="1"/>
  <c r="U556" i="32"/>
  <c r="Q557" i="32"/>
  <c r="I556" i="32"/>
  <c r="J555" i="32"/>
  <c r="T556" i="32" l="1"/>
  <c r="O557" i="32"/>
  <c r="P557" i="32" s="1"/>
  <c r="U557" i="32"/>
  <c r="Q558" i="32"/>
  <c r="I557" i="32"/>
  <c r="J556" i="32"/>
  <c r="U558" i="32" l="1"/>
  <c r="Q559" i="32"/>
  <c r="T557" i="32"/>
  <c r="O558" i="32"/>
  <c r="P558" i="32" s="1"/>
  <c r="I558" i="32"/>
  <c r="J557" i="32"/>
  <c r="U559" i="32" l="1"/>
  <c r="Q560" i="32"/>
  <c r="T558" i="32"/>
  <c r="O559" i="32"/>
  <c r="P559" i="32" s="1"/>
  <c r="I559" i="32"/>
  <c r="J558" i="32"/>
  <c r="U560" i="32" l="1"/>
  <c r="Q561" i="32"/>
  <c r="T559" i="32"/>
  <c r="O560" i="32"/>
  <c r="P560" i="32" s="1"/>
  <c r="I560" i="32"/>
  <c r="J559" i="32"/>
  <c r="T560" i="32" l="1"/>
  <c r="O561" i="32"/>
  <c r="P561" i="32" s="1"/>
  <c r="U561" i="32"/>
  <c r="Q562" i="32"/>
  <c r="I561" i="32"/>
  <c r="J560" i="32"/>
  <c r="T561" i="32" l="1"/>
  <c r="O562" i="32"/>
  <c r="P562" i="32" s="1"/>
  <c r="U562" i="32"/>
  <c r="Q563" i="32"/>
  <c r="I562" i="32"/>
  <c r="J561" i="32"/>
  <c r="T562" i="32" l="1"/>
  <c r="O563" i="32"/>
  <c r="P563" i="32" s="1"/>
  <c r="U563" i="32"/>
  <c r="Q564" i="32"/>
  <c r="I563" i="32"/>
  <c r="J562" i="32"/>
  <c r="U564" i="32" l="1"/>
  <c r="Q565" i="32"/>
  <c r="T563" i="32"/>
  <c r="O564" i="32"/>
  <c r="P564" i="32" s="1"/>
  <c r="I564" i="32"/>
  <c r="J563" i="32"/>
  <c r="U565" i="32" l="1"/>
  <c r="Q566" i="32"/>
  <c r="T564" i="32"/>
  <c r="O565" i="32"/>
  <c r="P565" i="32" s="1"/>
  <c r="I565" i="32"/>
  <c r="J564" i="32"/>
  <c r="U566" i="32" l="1"/>
  <c r="Q567" i="32"/>
  <c r="T565" i="32"/>
  <c r="O566" i="32"/>
  <c r="P566" i="32" s="1"/>
  <c r="I566" i="32"/>
  <c r="J565" i="32"/>
  <c r="U567" i="32" l="1"/>
  <c r="Q568" i="32"/>
  <c r="T566" i="32"/>
  <c r="O567" i="32"/>
  <c r="P567" i="32" s="1"/>
  <c r="I567" i="32"/>
  <c r="J566" i="32"/>
  <c r="T567" i="32" l="1"/>
  <c r="O568" i="32"/>
  <c r="P568" i="32" s="1"/>
  <c r="U568" i="32"/>
  <c r="Q569" i="32"/>
  <c r="I568" i="32"/>
  <c r="J567" i="32"/>
  <c r="T568" i="32" l="1"/>
  <c r="O569" i="32"/>
  <c r="P569" i="32" s="1"/>
  <c r="U569" i="32"/>
  <c r="Q570" i="32"/>
  <c r="I569" i="32"/>
  <c r="J568" i="32"/>
  <c r="T569" i="32" l="1"/>
  <c r="O570" i="32"/>
  <c r="P570" i="32" s="1"/>
  <c r="U570" i="32"/>
  <c r="Q571" i="32"/>
  <c r="I570" i="32"/>
  <c r="J569" i="32"/>
  <c r="T570" i="32" l="1"/>
  <c r="O571" i="32"/>
  <c r="P571" i="32" s="1"/>
  <c r="U571" i="32"/>
  <c r="Q572" i="32"/>
  <c r="I571" i="32"/>
  <c r="J570" i="32"/>
  <c r="T571" i="32" l="1"/>
  <c r="O572" i="32"/>
  <c r="P572" i="32" s="1"/>
  <c r="U572" i="32"/>
  <c r="Q573" i="32"/>
  <c r="I572" i="32"/>
  <c r="J571" i="32"/>
  <c r="T572" i="32" l="1"/>
  <c r="O573" i="32"/>
  <c r="P573" i="32" s="1"/>
  <c r="U573" i="32"/>
  <c r="Q574" i="32"/>
  <c r="I573" i="32"/>
  <c r="J572" i="32"/>
  <c r="T573" i="32" l="1"/>
  <c r="O574" i="32"/>
  <c r="P574" i="32" s="1"/>
  <c r="U574" i="32"/>
  <c r="Q575" i="32"/>
  <c r="I574" i="32"/>
  <c r="J573" i="32"/>
  <c r="U575" i="32" l="1"/>
  <c r="Q576" i="32"/>
  <c r="T574" i="32"/>
  <c r="O575" i="32"/>
  <c r="P575" i="32" s="1"/>
  <c r="I575" i="32"/>
  <c r="J574" i="32"/>
  <c r="U576" i="32" l="1"/>
  <c r="Q577" i="32"/>
  <c r="T575" i="32"/>
  <c r="O576" i="32"/>
  <c r="P576" i="32" s="1"/>
  <c r="I576" i="32"/>
  <c r="J575" i="32"/>
  <c r="T576" i="32" l="1"/>
  <c r="O577" i="32"/>
  <c r="P577" i="32" s="1"/>
  <c r="U577" i="32"/>
  <c r="Q578" i="32"/>
  <c r="I577" i="32"/>
  <c r="J576" i="32"/>
  <c r="T577" i="32" l="1"/>
  <c r="O578" i="32"/>
  <c r="P578" i="32" s="1"/>
  <c r="U578" i="32"/>
  <c r="Q579" i="32"/>
  <c r="I578" i="32"/>
  <c r="J577" i="32"/>
  <c r="T578" i="32" l="1"/>
  <c r="O579" i="32"/>
  <c r="P579" i="32" s="1"/>
  <c r="U579" i="32"/>
  <c r="Q580" i="32"/>
  <c r="I579" i="32"/>
  <c r="J578" i="32"/>
  <c r="U580" i="32" l="1"/>
  <c r="Q581" i="32"/>
  <c r="T579" i="32"/>
  <c r="O580" i="32"/>
  <c r="P580" i="32" s="1"/>
  <c r="I580" i="32"/>
  <c r="J579" i="32"/>
  <c r="U581" i="32" l="1"/>
  <c r="Q582" i="32"/>
  <c r="T580" i="32"/>
  <c r="O581" i="32"/>
  <c r="P581" i="32" s="1"/>
  <c r="I581" i="32"/>
  <c r="J580" i="32"/>
  <c r="T581" i="32" l="1"/>
  <c r="O582" i="32"/>
  <c r="P582" i="32" s="1"/>
  <c r="U582" i="32"/>
  <c r="Q583" i="32"/>
  <c r="I582" i="32"/>
  <c r="J581" i="32"/>
  <c r="T582" i="32" l="1"/>
  <c r="O583" i="32"/>
  <c r="P583" i="32" s="1"/>
  <c r="U583" i="32"/>
  <c r="Q584" i="32"/>
  <c r="I583" i="32"/>
  <c r="J582" i="32"/>
  <c r="U584" i="32" l="1"/>
  <c r="Q585" i="32"/>
  <c r="T583" i="32"/>
  <c r="O584" i="32"/>
  <c r="P584" i="32" s="1"/>
  <c r="I584" i="32"/>
  <c r="J583" i="32"/>
  <c r="U585" i="32" l="1"/>
  <c r="Q586" i="32"/>
  <c r="T584" i="32"/>
  <c r="O585" i="32"/>
  <c r="P585" i="32" s="1"/>
  <c r="I585" i="32"/>
  <c r="J584" i="32"/>
  <c r="U586" i="32" l="1"/>
  <c r="Q587" i="32"/>
  <c r="T585" i="32"/>
  <c r="O586" i="32"/>
  <c r="P586" i="32" s="1"/>
  <c r="I586" i="32"/>
  <c r="J585" i="32"/>
  <c r="U587" i="32" l="1"/>
  <c r="Q588" i="32"/>
  <c r="T586" i="32"/>
  <c r="O587" i="32"/>
  <c r="P587" i="32" s="1"/>
  <c r="I587" i="32"/>
  <c r="J586" i="32"/>
  <c r="T587" i="32" l="1"/>
  <c r="O588" i="32"/>
  <c r="P588" i="32" s="1"/>
  <c r="U588" i="32"/>
  <c r="Q589" i="32"/>
  <c r="I588" i="32"/>
  <c r="J587" i="32"/>
  <c r="T588" i="32" l="1"/>
  <c r="O589" i="32"/>
  <c r="P589" i="32" s="1"/>
  <c r="U589" i="32"/>
  <c r="Q590" i="32"/>
  <c r="I589" i="32"/>
  <c r="J588" i="32"/>
  <c r="U590" i="32" l="1"/>
  <c r="Q591" i="32"/>
  <c r="T589" i="32"/>
  <c r="O590" i="32"/>
  <c r="P590" i="32" s="1"/>
  <c r="I590" i="32"/>
  <c r="J589" i="32"/>
  <c r="U591" i="32" l="1"/>
  <c r="Q592" i="32"/>
  <c r="T590" i="32"/>
  <c r="O591" i="32"/>
  <c r="P591" i="32" s="1"/>
  <c r="I591" i="32"/>
  <c r="J590" i="32"/>
  <c r="U592" i="32" l="1"/>
  <c r="Q593" i="32"/>
  <c r="T591" i="32"/>
  <c r="O592" i="32"/>
  <c r="P592" i="32" s="1"/>
  <c r="I592" i="32"/>
  <c r="J591" i="32"/>
  <c r="U593" i="32" l="1"/>
  <c r="Q594" i="32"/>
  <c r="T592" i="32"/>
  <c r="O593" i="32"/>
  <c r="P593" i="32" s="1"/>
  <c r="I593" i="32"/>
  <c r="J592" i="32"/>
  <c r="T593" i="32" l="1"/>
  <c r="O594" i="32"/>
  <c r="P594" i="32" s="1"/>
  <c r="U594" i="32"/>
  <c r="Q595" i="32"/>
  <c r="I594" i="32"/>
  <c r="J593" i="32"/>
  <c r="T594" i="32" l="1"/>
  <c r="O595" i="32"/>
  <c r="P595" i="32" s="1"/>
  <c r="U595" i="32"/>
  <c r="Q596" i="32"/>
  <c r="I595" i="32"/>
  <c r="J594" i="32"/>
  <c r="U596" i="32" l="1"/>
  <c r="Q597" i="32"/>
  <c r="T595" i="32"/>
  <c r="O596" i="32"/>
  <c r="P596" i="32" s="1"/>
  <c r="I596" i="32"/>
  <c r="J595" i="32"/>
  <c r="U597" i="32" l="1"/>
  <c r="Q598" i="32"/>
  <c r="T596" i="32"/>
  <c r="O597" i="32"/>
  <c r="P597" i="32" s="1"/>
  <c r="I597" i="32"/>
  <c r="J596" i="32"/>
  <c r="U598" i="32" l="1"/>
  <c r="Q599" i="32"/>
  <c r="T597" i="32"/>
  <c r="O598" i="32"/>
  <c r="P598" i="32" s="1"/>
  <c r="I598" i="32"/>
  <c r="J597" i="32"/>
  <c r="U599" i="32" l="1"/>
  <c r="Q600" i="32"/>
  <c r="T598" i="32"/>
  <c r="O599" i="32"/>
  <c r="P599" i="32" s="1"/>
  <c r="I599" i="32"/>
  <c r="J598" i="32"/>
  <c r="U600" i="32" l="1"/>
  <c r="Q601" i="32"/>
  <c r="T599" i="32"/>
  <c r="O600" i="32"/>
  <c r="P600" i="32" s="1"/>
  <c r="I600" i="32"/>
  <c r="J599" i="32"/>
  <c r="U601" i="32" l="1"/>
  <c r="Q602" i="32"/>
  <c r="T600" i="32"/>
  <c r="O601" i="32"/>
  <c r="P601" i="32" s="1"/>
  <c r="I601" i="32"/>
  <c r="J600" i="32"/>
  <c r="U602" i="32" l="1"/>
  <c r="Q603" i="32"/>
  <c r="T601" i="32"/>
  <c r="O602" i="32"/>
  <c r="P602" i="32" s="1"/>
  <c r="I602" i="32"/>
  <c r="J601" i="32"/>
  <c r="U603" i="32" l="1"/>
  <c r="Q604" i="32"/>
  <c r="T602" i="32"/>
  <c r="O603" i="32"/>
  <c r="P603" i="32" s="1"/>
  <c r="I603" i="32"/>
  <c r="J602" i="32"/>
  <c r="U604" i="32" l="1"/>
  <c r="Q605" i="32"/>
  <c r="T603" i="32"/>
  <c r="O604" i="32"/>
  <c r="P604" i="32" s="1"/>
  <c r="I604" i="32"/>
  <c r="J603" i="32"/>
  <c r="U605" i="32" l="1"/>
  <c r="Q606" i="32"/>
  <c r="T604" i="32"/>
  <c r="O605" i="32"/>
  <c r="P605" i="32" s="1"/>
  <c r="I605" i="32"/>
  <c r="J604" i="32"/>
  <c r="T605" i="32" l="1"/>
  <c r="O606" i="32"/>
  <c r="P606" i="32" s="1"/>
  <c r="U606" i="32"/>
  <c r="Q607" i="32"/>
  <c r="I606" i="32"/>
  <c r="J605" i="32"/>
  <c r="T606" i="32" l="1"/>
  <c r="O607" i="32"/>
  <c r="P607" i="32" s="1"/>
  <c r="U607" i="32"/>
  <c r="Q608" i="32"/>
  <c r="I607" i="32"/>
  <c r="J606" i="32"/>
  <c r="T607" i="32" l="1"/>
  <c r="O608" i="32"/>
  <c r="P608" i="32" s="1"/>
  <c r="U608" i="32"/>
  <c r="Q609" i="32"/>
  <c r="I608" i="32"/>
  <c r="J607" i="32"/>
  <c r="U609" i="32" l="1"/>
  <c r="Q610" i="32"/>
  <c r="T608" i="32"/>
  <c r="O609" i="32"/>
  <c r="P609" i="32" s="1"/>
  <c r="I609" i="32"/>
  <c r="J608" i="32"/>
  <c r="U610" i="32" l="1"/>
  <c r="Q611" i="32"/>
  <c r="T609" i="32"/>
  <c r="O610" i="32"/>
  <c r="P610" i="32" s="1"/>
  <c r="I610" i="32"/>
  <c r="J609" i="32"/>
  <c r="U611" i="32" l="1"/>
  <c r="Q612" i="32"/>
  <c r="T610" i="32"/>
  <c r="O611" i="32"/>
  <c r="P611" i="32" s="1"/>
  <c r="I611" i="32"/>
  <c r="J610" i="32"/>
  <c r="U612" i="32" l="1"/>
  <c r="Q613" i="32"/>
  <c r="T611" i="32"/>
  <c r="O612" i="32"/>
  <c r="P612" i="32" s="1"/>
  <c r="I612" i="32"/>
  <c r="J611" i="32"/>
  <c r="U613" i="32" l="1"/>
  <c r="Q614" i="32"/>
  <c r="T612" i="32"/>
  <c r="O613" i="32"/>
  <c r="P613" i="32" s="1"/>
  <c r="I613" i="32"/>
  <c r="J612" i="32"/>
  <c r="U614" i="32" l="1"/>
  <c r="Q615" i="32"/>
  <c r="T613" i="32"/>
  <c r="O614" i="32"/>
  <c r="P614" i="32" s="1"/>
  <c r="I614" i="32"/>
  <c r="J613" i="32"/>
  <c r="U615" i="32" l="1"/>
  <c r="Q616" i="32"/>
  <c r="T614" i="32"/>
  <c r="O615" i="32"/>
  <c r="P615" i="32" s="1"/>
  <c r="I615" i="32"/>
  <c r="J614" i="32"/>
  <c r="U616" i="32" l="1"/>
  <c r="Q617" i="32"/>
  <c r="T615" i="32"/>
  <c r="O616" i="32"/>
  <c r="P616" i="32" s="1"/>
  <c r="I616" i="32"/>
  <c r="J615" i="32"/>
  <c r="U617" i="32" l="1"/>
  <c r="Q618" i="32"/>
  <c r="T616" i="32"/>
  <c r="O617" i="32"/>
  <c r="P617" i="32" s="1"/>
  <c r="I617" i="32"/>
  <c r="J616" i="32"/>
  <c r="U618" i="32" l="1"/>
  <c r="Q619" i="32"/>
  <c r="T617" i="32"/>
  <c r="O618" i="32"/>
  <c r="P618" i="32" s="1"/>
  <c r="I618" i="32"/>
  <c r="J617" i="32"/>
  <c r="U619" i="32" l="1"/>
  <c r="Q620" i="32"/>
  <c r="T618" i="32"/>
  <c r="O619" i="32"/>
  <c r="P619" i="32" s="1"/>
  <c r="I619" i="32"/>
  <c r="J618" i="32"/>
  <c r="U620" i="32" l="1"/>
  <c r="Q621" i="32"/>
  <c r="T619" i="32"/>
  <c r="O620" i="32"/>
  <c r="P620" i="32" s="1"/>
  <c r="I620" i="32"/>
  <c r="J619" i="32"/>
  <c r="U621" i="32" l="1"/>
  <c r="Q622" i="32"/>
  <c r="T620" i="32"/>
  <c r="O621" i="32"/>
  <c r="P621" i="32" s="1"/>
  <c r="I621" i="32"/>
  <c r="J620" i="32"/>
  <c r="T621" i="32" l="1"/>
  <c r="O622" i="32"/>
  <c r="P622" i="32" s="1"/>
  <c r="U622" i="32"/>
  <c r="Q623" i="32"/>
  <c r="I622" i="32"/>
  <c r="J621" i="32"/>
  <c r="T622" i="32" l="1"/>
  <c r="O623" i="32"/>
  <c r="P623" i="32" s="1"/>
  <c r="U623" i="32"/>
  <c r="Q624" i="32"/>
  <c r="I623" i="32"/>
  <c r="J622" i="32"/>
  <c r="U624" i="32" l="1"/>
  <c r="Q625" i="32"/>
  <c r="T623" i="32"/>
  <c r="O624" i="32"/>
  <c r="P624" i="32" s="1"/>
  <c r="I624" i="32"/>
  <c r="J623" i="32"/>
  <c r="T624" i="32" l="1"/>
  <c r="O625" i="32"/>
  <c r="P625" i="32" s="1"/>
  <c r="U625" i="32"/>
  <c r="Q626" i="32"/>
  <c r="I625" i="32"/>
  <c r="J624" i="32"/>
  <c r="T625" i="32" l="1"/>
  <c r="O626" i="32"/>
  <c r="P626" i="32" s="1"/>
  <c r="U626" i="32"/>
  <c r="Q627" i="32"/>
  <c r="I626" i="32"/>
  <c r="J625" i="32"/>
  <c r="T626" i="32" l="1"/>
  <c r="O627" i="32"/>
  <c r="P627" i="32" s="1"/>
  <c r="U627" i="32"/>
  <c r="Q628" i="32"/>
  <c r="I627" i="32"/>
  <c r="J626" i="32"/>
  <c r="T627" i="32" l="1"/>
  <c r="O628" i="32"/>
  <c r="P628" i="32" s="1"/>
  <c r="U628" i="32"/>
  <c r="Q629" i="32"/>
  <c r="I628" i="32"/>
  <c r="J627" i="32"/>
  <c r="T628" i="32" l="1"/>
  <c r="O629" i="32"/>
  <c r="P629" i="32" s="1"/>
  <c r="U629" i="32"/>
  <c r="Q630" i="32"/>
  <c r="I629" i="32"/>
  <c r="J628" i="32"/>
  <c r="T629" i="32" l="1"/>
  <c r="O630" i="32"/>
  <c r="P630" i="32" s="1"/>
  <c r="U630" i="32"/>
  <c r="Q631" i="32"/>
  <c r="I630" i="32"/>
  <c r="J629" i="32"/>
  <c r="T630" i="32" l="1"/>
  <c r="O631" i="32"/>
  <c r="P631" i="32" s="1"/>
  <c r="U631" i="32"/>
  <c r="Q632" i="32"/>
  <c r="I631" i="32"/>
  <c r="J630" i="32"/>
  <c r="T631" i="32" l="1"/>
  <c r="O632" i="32"/>
  <c r="P632" i="32" s="1"/>
  <c r="U632" i="32"/>
  <c r="Q633" i="32"/>
  <c r="I632" i="32"/>
  <c r="J631" i="32"/>
  <c r="T632" i="32" l="1"/>
  <c r="O633" i="32"/>
  <c r="P633" i="32" s="1"/>
  <c r="U633" i="32"/>
  <c r="Q634" i="32"/>
  <c r="I633" i="32"/>
  <c r="J632" i="32"/>
  <c r="T633" i="32" l="1"/>
  <c r="O634" i="32"/>
  <c r="P634" i="32" s="1"/>
  <c r="U634" i="32"/>
  <c r="Q635" i="32"/>
  <c r="I634" i="32"/>
  <c r="J633" i="32"/>
  <c r="U635" i="32" l="1"/>
  <c r="Q636" i="32"/>
  <c r="T634" i="32"/>
  <c r="O635" i="32"/>
  <c r="P635" i="32" s="1"/>
  <c r="I635" i="32"/>
  <c r="J634" i="32"/>
  <c r="U636" i="32" l="1"/>
  <c r="Q637" i="32"/>
  <c r="T635" i="32"/>
  <c r="O636" i="32"/>
  <c r="P636" i="32" s="1"/>
  <c r="I636" i="32"/>
  <c r="J635" i="32"/>
  <c r="T636" i="32" l="1"/>
  <c r="O637" i="32"/>
  <c r="P637" i="32" s="1"/>
  <c r="U637" i="32"/>
  <c r="Q638" i="32"/>
  <c r="I637" i="32"/>
  <c r="J636" i="32"/>
  <c r="T637" i="32" l="1"/>
  <c r="O638" i="32"/>
  <c r="P638" i="32" s="1"/>
  <c r="U638" i="32"/>
  <c r="Q639" i="32"/>
  <c r="I638" i="32"/>
  <c r="J637" i="32"/>
  <c r="T638" i="32" l="1"/>
  <c r="O639" i="32"/>
  <c r="P639" i="32" s="1"/>
  <c r="U639" i="32"/>
  <c r="Q640" i="32"/>
  <c r="I639" i="32"/>
  <c r="J638" i="32"/>
  <c r="T639" i="32" l="1"/>
  <c r="O640" i="32"/>
  <c r="P640" i="32" s="1"/>
  <c r="U640" i="32"/>
  <c r="Q641" i="32"/>
  <c r="I640" i="32"/>
  <c r="J639" i="32"/>
  <c r="T640" i="32" l="1"/>
  <c r="O641" i="32"/>
  <c r="P641" i="32" s="1"/>
  <c r="U641" i="32"/>
  <c r="Q642" i="32"/>
  <c r="I641" i="32"/>
  <c r="J640" i="32"/>
  <c r="T641" i="32" l="1"/>
  <c r="O642" i="32"/>
  <c r="P642" i="32" s="1"/>
  <c r="U642" i="32"/>
  <c r="Q643" i="32"/>
  <c r="I642" i="32"/>
  <c r="J641" i="32"/>
  <c r="T642" i="32" l="1"/>
  <c r="O643" i="32"/>
  <c r="P643" i="32" s="1"/>
  <c r="U643" i="32"/>
  <c r="Q644" i="32"/>
  <c r="I643" i="32"/>
  <c r="J642" i="32"/>
  <c r="U644" i="32" l="1"/>
  <c r="Q645" i="32"/>
  <c r="T643" i="32"/>
  <c r="O644" i="32"/>
  <c r="P644" i="32" s="1"/>
  <c r="I644" i="32"/>
  <c r="J643" i="32"/>
  <c r="T644" i="32" l="1"/>
  <c r="O645" i="32"/>
  <c r="P645" i="32" s="1"/>
  <c r="U645" i="32"/>
  <c r="Q646" i="32"/>
  <c r="I645" i="32"/>
  <c r="J644" i="32"/>
  <c r="U646" i="32" l="1"/>
  <c r="Q647" i="32"/>
  <c r="T645" i="32"/>
  <c r="O646" i="32"/>
  <c r="P646" i="32" s="1"/>
  <c r="I646" i="32"/>
  <c r="J645" i="32"/>
  <c r="U647" i="32" l="1"/>
  <c r="Q648" i="32"/>
  <c r="T646" i="32"/>
  <c r="O647" i="32"/>
  <c r="P647" i="32" s="1"/>
  <c r="I647" i="32"/>
  <c r="J646" i="32"/>
  <c r="U648" i="32" l="1"/>
  <c r="Q649" i="32"/>
  <c r="T647" i="32"/>
  <c r="O648" i="32"/>
  <c r="P648" i="32" s="1"/>
  <c r="I648" i="32"/>
  <c r="J647" i="32"/>
  <c r="U649" i="32" l="1"/>
  <c r="Q650" i="32"/>
  <c r="T648" i="32"/>
  <c r="O649" i="32"/>
  <c r="P649" i="32" s="1"/>
  <c r="I649" i="32"/>
  <c r="J648" i="32"/>
  <c r="U650" i="32" l="1"/>
  <c r="Q651" i="32"/>
  <c r="T649" i="32"/>
  <c r="O650" i="32"/>
  <c r="P650" i="32" s="1"/>
  <c r="I650" i="32"/>
  <c r="J649" i="32"/>
  <c r="U651" i="32" l="1"/>
  <c r="Q652" i="32"/>
  <c r="T650" i="32"/>
  <c r="O651" i="32"/>
  <c r="P651" i="32" s="1"/>
  <c r="I651" i="32"/>
  <c r="J650" i="32"/>
  <c r="U652" i="32" l="1"/>
  <c r="Q653" i="32"/>
  <c r="T651" i="32"/>
  <c r="O652" i="32"/>
  <c r="P652" i="32" s="1"/>
  <c r="I652" i="32"/>
  <c r="J651" i="32"/>
  <c r="T652" i="32" l="1"/>
  <c r="O653" i="32"/>
  <c r="P653" i="32" s="1"/>
  <c r="U653" i="32"/>
  <c r="Q654" i="32"/>
  <c r="I653" i="32"/>
  <c r="J652" i="32"/>
  <c r="T653" i="32" l="1"/>
  <c r="O654" i="32"/>
  <c r="P654" i="32" s="1"/>
  <c r="U654" i="32"/>
  <c r="Q655" i="32"/>
  <c r="I654" i="32"/>
  <c r="J653" i="32"/>
  <c r="T654" i="32" l="1"/>
  <c r="O655" i="32"/>
  <c r="P655" i="32" s="1"/>
  <c r="U655" i="32"/>
  <c r="Q656" i="32"/>
  <c r="I655" i="32"/>
  <c r="J654" i="32"/>
  <c r="U656" i="32" l="1"/>
  <c r="Q657" i="32"/>
  <c r="T655" i="32"/>
  <c r="O656" i="32"/>
  <c r="P656" i="32" s="1"/>
  <c r="I656" i="32"/>
  <c r="J655" i="32"/>
  <c r="U657" i="32" l="1"/>
  <c r="Q658" i="32"/>
  <c r="T656" i="32"/>
  <c r="O657" i="32"/>
  <c r="P657" i="32" s="1"/>
  <c r="I657" i="32"/>
  <c r="J656" i="32"/>
  <c r="U658" i="32" l="1"/>
  <c r="Q659" i="32"/>
  <c r="T657" i="32"/>
  <c r="O658" i="32"/>
  <c r="P658" i="32" s="1"/>
  <c r="I658" i="32"/>
  <c r="J657" i="32"/>
  <c r="U659" i="32" l="1"/>
  <c r="Q660" i="32"/>
  <c r="T658" i="32"/>
  <c r="O659" i="32"/>
  <c r="P659" i="32" s="1"/>
  <c r="I659" i="32"/>
  <c r="J658" i="32"/>
  <c r="T659" i="32" l="1"/>
  <c r="O660" i="32"/>
  <c r="P660" i="32" s="1"/>
  <c r="U660" i="32"/>
  <c r="Q661" i="32"/>
  <c r="I660" i="32"/>
  <c r="J659" i="32"/>
  <c r="T660" i="32" l="1"/>
  <c r="O661" i="32"/>
  <c r="P661" i="32" s="1"/>
  <c r="U661" i="32"/>
  <c r="Q662" i="32"/>
  <c r="I661" i="32"/>
  <c r="J660" i="32"/>
  <c r="U662" i="32" l="1"/>
  <c r="Q663" i="32"/>
  <c r="T661" i="32"/>
  <c r="O662" i="32"/>
  <c r="P662" i="32" s="1"/>
  <c r="I662" i="32"/>
  <c r="J661" i="32"/>
  <c r="T662" i="32" l="1"/>
  <c r="O663" i="32"/>
  <c r="P663" i="32" s="1"/>
  <c r="U663" i="32"/>
  <c r="Q664" i="32"/>
  <c r="I663" i="32"/>
  <c r="J662" i="32"/>
  <c r="U664" i="32" l="1"/>
  <c r="Q665" i="32"/>
  <c r="T663" i="32"/>
  <c r="O664" i="32"/>
  <c r="P664" i="32" s="1"/>
  <c r="I664" i="32"/>
  <c r="J663" i="32"/>
  <c r="U665" i="32" l="1"/>
  <c r="Q666" i="32"/>
  <c r="T664" i="32"/>
  <c r="O665" i="32"/>
  <c r="P665" i="32" s="1"/>
  <c r="I665" i="32"/>
  <c r="J664" i="32"/>
  <c r="U666" i="32" l="1"/>
  <c r="Q667" i="32"/>
  <c r="T665" i="32"/>
  <c r="O666" i="32"/>
  <c r="P666" i="32" s="1"/>
  <c r="I666" i="32"/>
  <c r="J665" i="32"/>
  <c r="U667" i="32" l="1"/>
  <c r="Q668" i="32"/>
  <c r="T666" i="32"/>
  <c r="O667" i="32"/>
  <c r="P667" i="32" s="1"/>
  <c r="I667" i="32"/>
  <c r="J666" i="32"/>
  <c r="T667" i="32" l="1"/>
  <c r="O668" i="32"/>
  <c r="P668" i="32" s="1"/>
  <c r="U668" i="32"/>
  <c r="Q669" i="32"/>
  <c r="I668" i="32"/>
  <c r="J667" i="32"/>
  <c r="U669" i="32" l="1"/>
  <c r="Q670" i="32"/>
  <c r="T668" i="32"/>
  <c r="O669" i="32"/>
  <c r="P669" i="32" s="1"/>
  <c r="I669" i="32"/>
  <c r="J668" i="32"/>
  <c r="T669" i="32" l="1"/>
  <c r="O670" i="32"/>
  <c r="P670" i="32" s="1"/>
  <c r="U670" i="32"/>
  <c r="Q671" i="32"/>
  <c r="I670" i="32"/>
  <c r="J669" i="32"/>
  <c r="U671" i="32" l="1"/>
  <c r="Q672" i="32"/>
  <c r="T670" i="32"/>
  <c r="O671" i="32"/>
  <c r="P671" i="32" s="1"/>
  <c r="I671" i="32"/>
  <c r="J670" i="32"/>
  <c r="T671" i="32" l="1"/>
  <c r="O672" i="32"/>
  <c r="P672" i="32" s="1"/>
  <c r="U672" i="32"/>
  <c r="Q673" i="32"/>
  <c r="I672" i="32"/>
  <c r="J671" i="32"/>
  <c r="T672" i="32" l="1"/>
  <c r="O673" i="32"/>
  <c r="P673" i="32" s="1"/>
  <c r="U673" i="32"/>
  <c r="Q674" i="32"/>
  <c r="I673" i="32"/>
  <c r="J672" i="32"/>
  <c r="U674" i="32" l="1"/>
  <c r="Q675" i="32"/>
  <c r="T673" i="32"/>
  <c r="O674" i="32"/>
  <c r="P674" i="32" s="1"/>
  <c r="I674" i="32"/>
  <c r="J673" i="32"/>
  <c r="T674" i="32" l="1"/>
  <c r="O675" i="32"/>
  <c r="P675" i="32" s="1"/>
  <c r="U675" i="32"/>
  <c r="Q676" i="32"/>
  <c r="I675" i="32"/>
  <c r="J674" i="32"/>
  <c r="T675" i="32" l="1"/>
  <c r="O676" i="32"/>
  <c r="P676" i="32" s="1"/>
  <c r="U676" i="32"/>
  <c r="Q677" i="32"/>
  <c r="I676" i="32"/>
  <c r="J675" i="32"/>
  <c r="T676" i="32" l="1"/>
  <c r="O677" i="32"/>
  <c r="P677" i="32" s="1"/>
  <c r="U677" i="32"/>
  <c r="Q678" i="32"/>
  <c r="I677" i="32"/>
  <c r="J676" i="32"/>
  <c r="T677" i="32" l="1"/>
  <c r="O678" i="32"/>
  <c r="P678" i="32" s="1"/>
  <c r="U678" i="32"/>
  <c r="Q679" i="32"/>
  <c r="I678" i="32"/>
  <c r="J677" i="32"/>
  <c r="T678" i="32" l="1"/>
  <c r="O679" i="32"/>
  <c r="P679" i="32" s="1"/>
  <c r="U679" i="32"/>
  <c r="Q680" i="32"/>
  <c r="I679" i="32"/>
  <c r="J678" i="32"/>
  <c r="U680" i="32" l="1"/>
  <c r="Q681" i="32"/>
  <c r="T679" i="32"/>
  <c r="O680" i="32"/>
  <c r="P680" i="32" s="1"/>
  <c r="I680" i="32"/>
  <c r="J679" i="32"/>
  <c r="U681" i="32" l="1"/>
  <c r="Q682" i="32"/>
  <c r="T680" i="32"/>
  <c r="O681" i="32"/>
  <c r="P681" i="32" s="1"/>
  <c r="I681" i="32"/>
  <c r="J680" i="32"/>
  <c r="U682" i="32" l="1"/>
  <c r="Q683" i="32"/>
  <c r="T681" i="32"/>
  <c r="O682" i="32"/>
  <c r="P682" i="32" s="1"/>
  <c r="I682" i="32"/>
  <c r="J681" i="32"/>
  <c r="T682" i="32" l="1"/>
  <c r="O683" i="32"/>
  <c r="P683" i="32" s="1"/>
  <c r="U683" i="32"/>
  <c r="Q684" i="32"/>
  <c r="I683" i="32"/>
  <c r="J682" i="32"/>
  <c r="U684" i="32" l="1"/>
  <c r="Q685" i="32"/>
  <c r="T683" i="32"/>
  <c r="O684" i="32"/>
  <c r="P684" i="32" s="1"/>
  <c r="I684" i="32"/>
  <c r="J683" i="32"/>
  <c r="U685" i="32" l="1"/>
  <c r="Q686" i="32"/>
  <c r="T684" i="32"/>
  <c r="O685" i="32"/>
  <c r="P685" i="32" s="1"/>
  <c r="I685" i="32"/>
  <c r="J684" i="32"/>
  <c r="T685" i="32" l="1"/>
  <c r="O686" i="32"/>
  <c r="P686" i="32" s="1"/>
  <c r="U686" i="32"/>
  <c r="Q687" i="32"/>
  <c r="I686" i="32"/>
  <c r="J685" i="32"/>
  <c r="U687" i="32" l="1"/>
  <c r="Q688" i="32"/>
  <c r="T686" i="32"/>
  <c r="O687" i="32"/>
  <c r="P687" i="32" s="1"/>
  <c r="I687" i="32"/>
  <c r="J686" i="32"/>
  <c r="U688" i="32" l="1"/>
  <c r="Q689" i="32"/>
  <c r="T687" i="32"/>
  <c r="O688" i="32"/>
  <c r="P688" i="32" s="1"/>
  <c r="I688" i="32"/>
  <c r="J687" i="32"/>
  <c r="T688" i="32" l="1"/>
  <c r="O689" i="32"/>
  <c r="P689" i="32" s="1"/>
  <c r="U689" i="32"/>
  <c r="Q690" i="32"/>
  <c r="I689" i="32"/>
  <c r="J688" i="32"/>
  <c r="U690" i="32" l="1"/>
  <c r="Q691" i="32"/>
  <c r="T689" i="32"/>
  <c r="O690" i="32"/>
  <c r="P690" i="32" s="1"/>
  <c r="I690" i="32"/>
  <c r="J689" i="32"/>
  <c r="U691" i="32" l="1"/>
  <c r="Q692" i="32"/>
  <c r="T690" i="32"/>
  <c r="O691" i="32"/>
  <c r="P691" i="32" s="1"/>
  <c r="I691" i="32"/>
  <c r="J690" i="32"/>
  <c r="U692" i="32" l="1"/>
  <c r="Q693" i="32"/>
  <c r="T691" i="32"/>
  <c r="O692" i="32"/>
  <c r="P692" i="32" s="1"/>
  <c r="I692" i="32"/>
  <c r="J691" i="32"/>
  <c r="U693" i="32" l="1"/>
  <c r="Q694" i="32"/>
  <c r="T692" i="32"/>
  <c r="O693" i="32"/>
  <c r="P693" i="32" s="1"/>
  <c r="I693" i="32"/>
  <c r="J692" i="32"/>
  <c r="U694" i="32" l="1"/>
  <c r="Q695" i="32"/>
  <c r="T693" i="32"/>
  <c r="O694" i="32"/>
  <c r="P694" i="32" s="1"/>
  <c r="I694" i="32"/>
  <c r="J693" i="32"/>
  <c r="U695" i="32" l="1"/>
  <c r="Q696" i="32"/>
  <c r="T694" i="32"/>
  <c r="O695" i="32"/>
  <c r="P695" i="32" s="1"/>
  <c r="I695" i="32"/>
  <c r="J694" i="32"/>
  <c r="U696" i="32" l="1"/>
  <c r="Q697" i="32"/>
  <c r="T695" i="32"/>
  <c r="O696" i="32"/>
  <c r="P696" i="32" s="1"/>
  <c r="I696" i="32"/>
  <c r="J695" i="32"/>
  <c r="U697" i="32" l="1"/>
  <c r="Q698" i="32"/>
  <c r="T696" i="32"/>
  <c r="O697" i="32"/>
  <c r="P697" i="32" s="1"/>
  <c r="I697" i="32"/>
  <c r="J696" i="32"/>
  <c r="T697" i="32" l="1"/>
  <c r="O698" i="32"/>
  <c r="P698" i="32" s="1"/>
  <c r="U698" i="32"/>
  <c r="Q699" i="32"/>
  <c r="I698" i="32"/>
  <c r="J697" i="32"/>
  <c r="U699" i="32" l="1"/>
  <c r="Q700" i="32"/>
  <c r="T698" i="32"/>
  <c r="O699" i="32"/>
  <c r="P699" i="32" s="1"/>
  <c r="I699" i="32"/>
  <c r="J698" i="32"/>
  <c r="U700" i="32" l="1"/>
  <c r="Q701" i="32"/>
  <c r="T699" i="32"/>
  <c r="O700" i="32"/>
  <c r="P700" i="32" s="1"/>
  <c r="I700" i="32"/>
  <c r="J699" i="32"/>
  <c r="U701" i="32" l="1"/>
  <c r="Q702" i="32"/>
  <c r="T700" i="32"/>
  <c r="O701" i="32"/>
  <c r="P701" i="32" s="1"/>
  <c r="I701" i="32"/>
  <c r="J700" i="32"/>
  <c r="T701" i="32" l="1"/>
  <c r="O702" i="32"/>
  <c r="P702" i="32" s="1"/>
  <c r="U702" i="32"/>
  <c r="Q703" i="32"/>
  <c r="I702" i="32"/>
  <c r="J701" i="32"/>
  <c r="T702" i="32" l="1"/>
  <c r="O703" i="32"/>
  <c r="P703" i="32" s="1"/>
  <c r="U703" i="32"/>
  <c r="Q704" i="32"/>
  <c r="I703" i="32"/>
  <c r="J702" i="32"/>
  <c r="U704" i="32" l="1"/>
  <c r="Q705" i="32"/>
  <c r="T703" i="32"/>
  <c r="O704" i="32"/>
  <c r="P704" i="32" s="1"/>
  <c r="I704" i="32"/>
  <c r="J703" i="32"/>
  <c r="U705" i="32" l="1"/>
  <c r="Q706" i="32"/>
  <c r="T704" i="32"/>
  <c r="O705" i="32"/>
  <c r="P705" i="32" s="1"/>
  <c r="I705" i="32"/>
  <c r="J704" i="32"/>
  <c r="U706" i="32" l="1"/>
  <c r="Q707" i="32"/>
  <c r="T705" i="32"/>
  <c r="O706" i="32"/>
  <c r="P706" i="32" s="1"/>
  <c r="I706" i="32"/>
  <c r="J705" i="32"/>
  <c r="U707" i="32" l="1"/>
  <c r="Q708" i="32"/>
  <c r="T706" i="32"/>
  <c r="O707" i="32"/>
  <c r="P707" i="32" s="1"/>
  <c r="I707" i="32"/>
  <c r="J706" i="32"/>
  <c r="U708" i="32" l="1"/>
  <c r="Q709" i="32"/>
  <c r="T707" i="32"/>
  <c r="O708" i="32"/>
  <c r="P708" i="32" s="1"/>
  <c r="I708" i="32"/>
  <c r="J707" i="32"/>
  <c r="T708" i="32" l="1"/>
  <c r="O709" i="32"/>
  <c r="P709" i="32" s="1"/>
  <c r="U709" i="32"/>
  <c r="Q710" i="32"/>
  <c r="I709" i="32"/>
  <c r="J708" i="32"/>
  <c r="U710" i="32" l="1"/>
  <c r="Q711" i="32"/>
  <c r="T709" i="32"/>
  <c r="O710" i="32"/>
  <c r="P710" i="32" s="1"/>
  <c r="I710" i="32"/>
  <c r="J709" i="32"/>
  <c r="T710" i="32" l="1"/>
  <c r="O711" i="32"/>
  <c r="P711" i="32" s="1"/>
  <c r="U711" i="32"/>
  <c r="Q712" i="32"/>
  <c r="I711" i="32"/>
  <c r="J710" i="32"/>
  <c r="U712" i="32" l="1"/>
  <c r="Q713" i="32"/>
  <c r="T711" i="32"/>
  <c r="O712" i="32"/>
  <c r="P712" i="32" s="1"/>
  <c r="I712" i="32"/>
  <c r="J711" i="32"/>
  <c r="T712" i="32" l="1"/>
  <c r="O713" i="32"/>
  <c r="P713" i="32" s="1"/>
  <c r="U713" i="32"/>
  <c r="Q714" i="32"/>
  <c r="I713" i="32"/>
  <c r="J712" i="32"/>
  <c r="U714" i="32" l="1"/>
  <c r="Q715" i="32"/>
  <c r="T713" i="32"/>
  <c r="O714" i="32"/>
  <c r="P714" i="32" s="1"/>
  <c r="I714" i="32"/>
  <c r="J713" i="32"/>
  <c r="T714" i="32" l="1"/>
  <c r="O715" i="32"/>
  <c r="P715" i="32" s="1"/>
  <c r="U715" i="32"/>
  <c r="Q716" i="32"/>
  <c r="I715" i="32"/>
  <c r="J714" i="32"/>
  <c r="U716" i="32" l="1"/>
  <c r="Q717" i="32"/>
  <c r="T715" i="32"/>
  <c r="O716" i="32"/>
  <c r="P716" i="32" s="1"/>
  <c r="I716" i="32"/>
  <c r="J715" i="32"/>
  <c r="U717" i="32" l="1"/>
  <c r="Q718" i="32"/>
  <c r="T716" i="32"/>
  <c r="O717" i="32"/>
  <c r="P717" i="32" s="1"/>
  <c r="I717" i="32"/>
  <c r="J716" i="32"/>
  <c r="U718" i="32" l="1"/>
  <c r="Q719" i="32"/>
  <c r="T717" i="32"/>
  <c r="O718" i="32"/>
  <c r="P718" i="32" s="1"/>
  <c r="I718" i="32"/>
  <c r="J717" i="32"/>
  <c r="U719" i="32" l="1"/>
  <c r="Q720" i="32"/>
  <c r="T718" i="32"/>
  <c r="O719" i="32"/>
  <c r="P719" i="32" s="1"/>
  <c r="I719" i="32"/>
  <c r="J718" i="32"/>
  <c r="U720" i="32" l="1"/>
  <c r="Q721" i="32"/>
  <c r="T719" i="32"/>
  <c r="O720" i="32"/>
  <c r="P720" i="32" s="1"/>
  <c r="I720" i="32"/>
  <c r="J719" i="32"/>
  <c r="U721" i="32" l="1"/>
  <c r="Q722" i="32"/>
  <c r="T720" i="32"/>
  <c r="O721" i="32"/>
  <c r="P721" i="32" s="1"/>
  <c r="I721" i="32"/>
  <c r="J720" i="32"/>
  <c r="T721" i="32" l="1"/>
  <c r="O722" i="32"/>
  <c r="P722" i="32" s="1"/>
  <c r="U722" i="32"/>
  <c r="Q723" i="32"/>
  <c r="I722" i="32"/>
  <c r="J721" i="32"/>
  <c r="T722" i="32" l="1"/>
  <c r="O723" i="32"/>
  <c r="P723" i="32" s="1"/>
  <c r="U723" i="32"/>
  <c r="Q724" i="32"/>
  <c r="I723" i="32"/>
  <c r="J722" i="32"/>
  <c r="U724" i="32" l="1"/>
  <c r="Q725" i="32"/>
  <c r="T723" i="32"/>
  <c r="O724" i="32"/>
  <c r="P724" i="32" s="1"/>
  <c r="I724" i="32"/>
  <c r="J723" i="32"/>
  <c r="U725" i="32" l="1"/>
  <c r="Q726" i="32"/>
  <c r="T724" i="32"/>
  <c r="O725" i="32"/>
  <c r="P725" i="32" s="1"/>
  <c r="I725" i="32"/>
  <c r="J724" i="32"/>
  <c r="T725" i="32" l="1"/>
  <c r="O726" i="32"/>
  <c r="P726" i="32" s="1"/>
  <c r="U726" i="32"/>
  <c r="Q727" i="32"/>
  <c r="I726" i="32"/>
  <c r="J725" i="32"/>
  <c r="T726" i="32" l="1"/>
  <c r="O727" i="32"/>
  <c r="P727" i="32" s="1"/>
  <c r="U727" i="32"/>
  <c r="Q728" i="32"/>
  <c r="I727" i="32"/>
  <c r="J726" i="32"/>
  <c r="U728" i="32" l="1"/>
  <c r="Q729" i="32"/>
  <c r="T727" i="32"/>
  <c r="O728" i="32"/>
  <c r="P728" i="32" s="1"/>
  <c r="I728" i="32"/>
  <c r="J727" i="32"/>
  <c r="U729" i="32" l="1"/>
  <c r="Q730" i="32"/>
  <c r="T728" i="32"/>
  <c r="O729" i="32"/>
  <c r="P729" i="32" s="1"/>
  <c r="I729" i="32"/>
  <c r="J728" i="32"/>
  <c r="U730" i="32" l="1"/>
  <c r="Q731" i="32"/>
  <c r="T729" i="32"/>
  <c r="O730" i="32"/>
  <c r="P730" i="32" s="1"/>
  <c r="I730" i="32"/>
  <c r="J729" i="32"/>
  <c r="U731" i="32" l="1"/>
  <c r="Q732" i="32"/>
  <c r="T730" i="32"/>
  <c r="O731" i="32"/>
  <c r="P731" i="32" s="1"/>
  <c r="I731" i="32"/>
  <c r="J730" i="32"/>
  <c r="U732" i="32" l="1"/>
  <c r="Q733" i="32"/>
  <c r="T731" i="32"/>
  <c r="O732" i="32"/>
  <c r="P732" i="32" s="1"/>
  <c r="I732" i="32"/>
  <c r="J731" i="32"/>
  <c r="T732" i="32" l="1"/>
  <c r="O733" i="32"/>
  <c r="P733" i="32" s="1"/>
  <c r="U733" i="32"/>
  <c r="Q734" i="32"/>
  <c r="I733" i="32"/>
  <c r="J732" i="32"/>
  <c r="T733" i="32" l="1"/>
  <c r="O734" i="32"/>
  <c r="P734" i="32" s="1"/>
  <c r="U734" i="32"/>
  <c r="Q735" i="32"/>
  <c r="I734" i="32"/>
  <c r="J733" i="32"/>
  <c r="U735" i="32" l="1"/>
  <c r="Q736" i="32"/>
  <c r="T734" i="32"/>
  <c r="O735" i="32"/>
  <c r="P735" i="32" s="1"/>
  <c r="I735" i="32"/>
  <c r="J734" i="32"/>
  <c r="T735" i="32" l="1"/>
  <c r="O736" i="32"/>
  <c r="P736" i="32" s="1"/>
  <c r="U736" i="32"/>
  <c r="Q737" i="32"/>
  <c r="I736" i="32"/>
  <c r="J735" i="32"/>
  <c r="T736" i="32" l="1"/>
  <c r="O737" i="32"/>
  <c r="P737" i="32" s="1"/>
  <c r="U737" i="32"/>
  <c r="Q738" i="32"/>
  <c r="I737" i="32"/>
  <c r="J736" i="32"/>
  <c r="T737" i="32" l="1"/>
  <c r="O738" i="32"/>
  <c r="P738" i="32" s="1"/>
  <c r="U738" i="32"/>
  <c r="Q739" i="32"/>
  <c r="I738" i="32"/>
  <c r="J737" i="32"/>
  <c r="T738" i="32" l="1"/>
  <c r="O739" i="32"/>
  <c r="P739" i="32" s="1"/>
  <c r="U739" i="32"/>
  <c r="Q740" i="32"/>
  <c r="I739" i="32"/>
  <c r="J738" i="32"/>
  <c r="T739" i="32" l="1"/>
  <c r="O740" i="32"/>
  <c r="P740" i="32" s="1"/>
  <c r="U740" i="32"/>
  <c r="Q741" i="32"/>
  <c r="I740" i="32"/>
  <c r="J739" i="32"/>
  <c r="T740" i="32" l="1"/>
  <c r="O741" i="32"/>
  <c r="P741" i="32" s="1"/>
  <c r="U741" i="32"/>
  <c r="Q742" i="32"/>
  <c r="I741" i="32"/>
  <c r="J740" i="32"/>
  <c r="T741" i="32" l="1"/>
  <c r="O742" i="32"/>
  <c r="P742" i="32" s="1"/>
  <c r="U742" i="32"/>
  <c r="Q743" i="32"/>
  <c r="I742" i="32"/>
  <c r="J741" i="32"/>
  <c r="U743" i="32" l="1"/>
  <c r="Q744" i="32"/>
  <c r="T742" i="32"/>
  <c r="O743" i="32"/>
  <c r="P743" i="32" s="1"/>
  <c r="I743" i="32"/>
  <c r="J742" i="32"/>
  <c r="U744" i="32" l="1"/>
  <c r="Q745" i="32"/>
  <c r="T743" i="32"/>
  <c r="O744" i="32"/>
  <c r="P744" i="32" s="1"/>
  <c r="I744" i="32"/>
  <c r="J743" i="32"/>
  <c r="U745" i="32" l="1"/>
  <c r="Q746" i="32"/>
  <c r="T744" i="32"/>
  <c r="O745" i="32"/>
  <c r="P745" i="32" s="1"/>
  <c r="I745" i="32"/>
  <c r="J744" i="32"/>
  <c r="T745" i="32" l="1"/>
  <c r="O746" i="32"/>
  <c r="P746" i="32" s="1"/>
  <c r="U746" i="32"/>
  <c r="Q747" i="32"/>
  <c r="I746" i="32"/>
  <c r="J745" i="32"/>
  <c r="T746" i="32" l="1"/>
  <c r="O747" i="32"/>
  <c r="P747" i="32" s="1"/>
  <c r="U747" i="32"/>
  <c r="Q748" i="32"/>
  <c r="I747" i="32"/>
  <c r="J746" i="32"/>
  <c r="T747" i="32" l="1"/>
  <c r="O748" i="32"/>
  <c r="P748" i="32" s="1"/>
  <c r="U748" i="32"/>
  <c r="Q749" i="32"/>
  <c r="I748" i="32"/>
  <c r="J747" i="32"/>
  <c r="U749" i="32" l="1"/>
  <c r="Q750" i="32"/>
  <c r="T748" i="32"/>
  <c r="O749" i="32"/>
  <c r="P749" i="32" s="1"/>
  <c r="I749" i="32"/>
  <c r="J748" i="32"/>
  <c r="U750" i="32" l="1"/>
  <c r="Q751" i="32"/>
  <c r="T749" i="32"/>
  <c r="O750" i="32"/>
  <c r="P750" i="32" s="1"/>
  <c r="I750" i="32"/>
  <c r="J749" i="32"/>
  <c r="T750" i="32" l="1"/>
  <c r="O751" i="32"/>
  <c r="P751" i="32" s="1"/>
  <c r="U751" i="32"/>
  <c r="Q752" i="32"/>
  <c r="I751" i="32"/>
  <c r="J750" i="32"/>
  <c r="U752" i="32" l="1"/>
  <c r="Q753" i="32"/>
  <c r="T751" i="32"/>
  <c r="O752" i="32"/>
  <c r="P752" i="32" s="1"/>
  <c r="I752" i="32"/>
  <c r="J751" i="32"/>
  <c r="U753" i="32" l="1"/>
  <c r="Q754" i="32"/>
  <c r="T752" i="32"/>
  <c r="O753" i="32"/>
  <c r="P753" i="32" s="1"/>
  <c r="I753" i="32"/>
  <c r="J752" i="32"/>
  <c r="U754" i="32" l="1"/>
  <c r="Q755" i="32"/>
  <c r="T753" i="32"/>
  <c r="O754" i="32"/>
  <c r="P754" i="32" s="1"/>
  <c r="I754" i="32"/>
  <c r="J753" i="32"/>
  <c r="U755" i="32" l="1"/>
  <c r="Q756" i="32"/>
  <c r="T754" i="32"/>
  <c r="O755" i="32"/>
  <c r="P755" i="32" s="1"/>
  <c r="I755" i="32"/>
  <c r="J754" i="32"/>
  <c r="T755" i="32" l="1"/>
  <c r="O756" i="32"/>
  <c r="P756" i="32" s="1"/>
  <c r="U756" i="32"/>
  <c r="Q757" i="32"/>
  <c r="I756" i="32"/>
  <c r="J755" i="32"/>
  <c r="T756" i="32" l="1"/>
  <c r="O757" i="32"/>
  <c r="P757" i="32" s="1"/>
  <c r="U757" i="32"/>
  <c r="Q758" i="32"/>
  <c r="I757" i="32"/>
  <c r="J756" i="32"/>
  <c r="U758" i="32" l="1"/>
  <c r="Q759" i="32"/>
  <c r="T757" i="32"/>
  <c r="O758" i="32"/>
  <c r="P758" i="32" s="1"/>
  <c r="I758" i="32"/>
  <c r="J757" i="32"/>
  <c r="T758" i="32" l="1"/>
  <c r="O759" i="32"/>
  <c r="P759" i="32" s="1"/>
  <c r="U759" i="32"/>
  <c r="Q760" i="32"/>
  <c r="I759" i="32"/>
  <c r="J758" i="32"/>
  <c r="T759" i="32" l="1"/>
  <c r="O760" i="32"/>
  <c r="P760" i="32" s="1"/>
  <c r="U760" i="32"/>
  <c r="Q761" i="32"/>
  <c r="I760" i="32"/>
  <c r="J759" i="32"/>
  <c r="T760" i="32" l="1"/>
  <c r="O761" i="32"/>
  <c r="P761" i="32" s="1"/>
  <c r="U761" i="32"/>
  <c r="Q762" i="32"/>
  <c r="I761" i="32"/>
  <c r="J760" i="32"/>
  <c r="T761" i="32" l="1"/>
  <c r="O762" i="32"/>
  <c r="P762" i="32" s="1"/>
  <c r="U762" i="32"/>
  <c r="Q763" i="32"/>
  <c r="I762" i="32"/>
  <c r="J761" i="32"/>
  <c r="T762" i="32" l="1"/>
  <c r="O763" i="32"/>
  <c r="P763" i="32" s="1"/>
  <c r="U763" i="32"/>
  <c r="Q764" i="32"/>
  <c r="I763" i="32"/>
  <c r="J762" i="32"/>
  <c r="T763" i="32" l="1"/>
  <c r="O764" i="32"/>
  <c r="P764" i="32" s="1"/>
  <c r="U764" i="32"/>
  <c r="Q765" i="32"/>
  <c r="I764" i="32"/>
  <c r="J763" i="32"/>
  <c r="U765" i="32" l="1"/>
  <c r="Q766" i="32"/>
  <c r="T764" i="32"/>
  <c r="O765" i="32"/>
  <c r="P765" i="32" s="1"/>
  <c r="I765" i="32"/>
  <c r="J764" i="32"/>
  <c r="U766" i="32" l="1"/>
  <c r="Q767" i="32"/>
  <c r="T765" i="32"/>
  <c r="O766" i="32"/>
  <c r="P766" i="32" s="1"/>
  <c r="I766" i="32"/>
  <c r="J765" i="32"/>
  <c r="U767" i="32" l="1"/>
  <c r="Q768" i="32"/>
  <c r="T766" i="32"/>
  <c r="O767" i="32"/>
  <c r="P767" i="32" s="1"/>
  <c r="I767" i="32"/>
  <c r="J766" i="32"/>
  <c r="U768" i="32" l="1"/>
  <c r="Q769" i="32"/>
  <c r="T767" i="32"/>
  <c r="O768" i="32"/>
  <c r="P768" i="32" s="1"/>
  <c r="I768" i="32"/>
  <c r="J767" i="32"/>
  <c r="U769" i="32" l="1"/>
  <c r="Q770" i="32"/>
  <c r="T768" i="32"/>
  <c r="O769" i="32"/>
  <c r="P769" i="32" s="1"/>
  <c r="I769" i="32"/>
  <c r="J768" i="32"/>
  <c r="U770" i="32" l="1"/>
  <c r="Q771" i="32"/>
  <c r="T769" i="32"/>
  <c r="O770" i="32"/>
  <c r="P770" i="32" s="1"/>
  <c r="I770" i="32"/>
  <c r="J769" i="32"/>
  <c r="U771" i="32" l="1"/>
  <c r="Q772" i="32"/>
  <c r="T770" i="32"/>
  <c r="O771" i="32"/>
  <c r="P771" i="32" s="1"/>
  <c r="I771" i="32"/>
  <c r="J770" i="32"/>
  <c r="T771" i="32" l="1"/>
  <c r="O772" i="32"/>
  <c r="P772" i="32" s="1"/>
  <c r="U772" i="32"/>
  <c r="Q773" i="32"/>
  <c r="I772" i="32"/>
  <c r="J771" i="32"/>
  <c r="U773" i="32" l="1"/>
  <c r="Q774" i="32"/>
  <c r="T772" i="32"/>
  <c r="O773" i="32"/>
  <c r="P773" i="32" s="1"/>
  <c r="I773" i="32"/>
  <c r="J772" i="32"/>
  <c r="U774" i="32" l="1"/>
  <c r="Q775" i="32"/>
  <c r="T773" i="32"/>
  <c r="O774" i="32"/>
  <c r="P774" i="32" s="1"/>
  <c r="I774" i="32"/>
  <c r="J773" i="32"/>
  <c r="U775" i="32" l="1"/>
  <c r="Q776" i="32"/>
  <c r="T774" i="32"/>
  <c r="O775" i="32"/>
  <c r="P775" i="32" s="1"/>
  <c r="I775" i="32"/>
  <c r="J774" i="32"/>
  <c r="U776" i="32" l="1"/>
  <c r="Q777" i="32"/>
  <c r="T775" i="32"/>
  <c r="O776" i="32"/>
  <c r="P776" i="32" s="1"/>
  <c r="I776" i="32"/>
  <c r="J775" i="32"/>
  <c r="U777" i="32" l="1"/>
  <c r="Q778" i="32"/>
  <c r="T776" i="32"/>
  <c r="O777" i="32"/>
  <c r="P777" i="32" s="1"/>
  <c r="I777" i="32"/>
  <c r="J776" i="32"/>
  <c r="T777" i="32" l="1"/>
  <c r="O778" i="32"/>
  <c r="P778" i="32" s="1"/>
  <c r="U778" i="32"/>
  <c r="Q779" i="32"/>
  <c r="I778" i="32"/>
  <c r="J777" i="32"/>
  <c r="T778" i="32" l="1"/>
  <c r="O779" i="32"/>
  <c r="P779" i="32" s="1"/>
  <c r="U779" i="32"/>
  <c r="Q780" i="32"/>
  <c r="I779" i="32"/>
  <c r="J778" i="32"/>
  <c r="T779" i="32" l="1"/>
  <c r="O780" i="32"/>
  <c r="P780" i="32" s="1"/>
  <c r="U780" i="32"/>
  <c r="Q781" i="32"/>
  <c r="I780" i="32"/>
  <c r="J779" i="32"/>
  <c r="U781" i="32" l="1"/>
  <c r="Q782" i="32"/>
  <c r="T780" i="32"/>
  <c r="O781" i="32"/>
  <c r="P781" i="32" s="1"/>
  <c r="I781" i="32"/>
  <c r="J780" i="32"/>
  <c r="U782" i="32" l="1"/>
  <c r="Q783" i="32"/>
  <c r="T781" i="32"/>
  <c r="O782" i="32"/>
  <c r="P782" i="32" s="1"/>
  <c r="I782" i="32"/>
  <c r="J781" i="32"/>
  <c r="U783" i="32" l="1"/>
  <c r="Q784" i="32"/>
  <c r="T782" i="32"/>
  <c r="O783" i="32"/>
  <c r="P783" i="32" s="1"/>
  <c r="I783" i="32"/>
  <c r="J782" i="32"/>
  <c r="T783" i="32" l="1"/>
  <c r="O784" i="32"/>
  <c r="P784" i="32" s="1"/>
  <c r="U784" i="32"/>
  <c r="Q785" i="32"/>
  <c r="I784" i="32"/>
  <c r="J783" i="32"/>
  <c r="T784" i="32" l="1"/>
  <c r="O785" i="32"/>
  <c r="P785" i="32" s="1"/>
  <c r="U785" i="32"/>
  <c r="Q786" i="32"/>
  <c r="I785" i="32"/>
  <c r="J784" i="32"/>
  <c r="T785" i="32" l="1"/>
  <c r="O786" i="32"/>
  <c r="P786" i="32" s="1"/>
  <c r="U786" i="32"/>
  <c r="Q787" i="32"/>
  <c r="I786" i="32"/>
  <c r="J785" i="32"/>
  <c r="U787" i="32" l="1"/>
  <c r="Q788" i="32"/>
  <c r="T786" i="32"/>
  <c r="O787" i="32"/>
  <c r="P787" i="32" s="1"/>
  <c r="I787" i="32"/>
  <c r="J786" i="32"/>
  <c r="U788" i="32" l="1"/>
  <c r="Q789" i="32"/>
  <c r="T787" i="32"/>
  <c r="O788" i="32"/>
  <c r="P788" i="32" s="1"/>
  <c r="I788" i="32"/>
  <c r="J787" i="32"/>
  <c r="U789" i="32" l="1"/>
  <c r="Q790" i="32"/>
  <c r="T788" i="32"/>
  <c r="O789" i="32"/>
  <c r="P789" i="32" s="1"/>
  <c r="I789" i="32"/>
  <c r="J788" i="32"/>
  <c r="U790" i="32" l="1"/>
  <c r="Q791" i="32"/>
  <c r="T789" i="32"/>
  <c r="O790" i="32"/>
  <c r="P790" i="32" s="1"/>
  <c r="I790" i="32"/>
  <c r="J789" i="32"/>
  <c r="U791" i="32" l="1"/>
  <c r="Q792" i="32"/>
  <c r="T790" i="32"/>
  <c r="O791" i="32"/>
  <c r="P791" i="32" s="1"/>
  <c r="I791" i="32"/>
  <c r="J790" i="32"/>
  <c r="T791" i="32" l="1"/>
  <c r="O792" i="32"/>
  <c r="P792" i="32" s="1"/>
  <c r="U792" i="32"/>
  <c r="Q793" i="32"/>
  <c r="I792" i="32"/>
  <c r="J791" i="32"/>
  <c r="U793" i="32" l="1"/>
  <c r="Q794" i="32"/>
  <c r="T792" i="32"/>
  <c r="O793" i="32"/>
  <c r="P793" i="32" s="1"/>
  <c r="I793" i="32"/>
  <c r="J792" i="32"/>
  <c r="T793" i="32" l="1"/>
  <c r="O794" i="32"/>
  <c r="P794" i="32" s="1"/>
  <c r="U794" i="32"/>
  <c r="Q795" i="32"/>
  <c r="I794" i="32"/>
  <c r="J793" i="32"/>
  <c r="U795" i="32" l="1"/>
  <c r="Q796" i="32"/>
  <c r="T794" i="32"/>
  <c r="O795" i="32"/>
  <c r="P795" i="32" s="1"/>
  <c r="I795" i="32"/>
  <c r="J794" i="32"/>
  <c r="U796" i="32" l="1"/>
  <c r="Q797" i="32"/>
  <c r="T795" i="32"/>
  <c r="O796" i="32"/>
  <c r="P796" i="32" s="1"/>
  <c r="I796" i="32"/>
  <c r="J795" i="32"/>
  <c r="T796" i="32" l="1"/>
  <c r="O797" i="32"/>
  <c r="P797" i="32" s="1"/>
  <c r="U797" i="32"/>
  <c r="Q798" i="32"/>
  <c r="I797" i="32"/>
  <c r="J796" i="32"/>
  <c r="U798" i="32" l="1"/>
  <c r="Q799" i="32"/>
  <c r="T797" i="32"/>
  <c r="O798" i="32"/>
  <c r="P798" i="32" s="1"/>
  <c r="I798" i="32"/>
  <c r="J797" i="32"/>
  <c r="T798" i="32" l="1"/>
  <c r="O799" i="32"/>
  <c r="P799" i="32" s="1"/>
  <c r="U799" i="32"/>
  <c r="Q800" i="32"/>
  <c r="I799" i="32"/>
  <c r="J798" i="32"/>
  <c r="U800" i="32" l="1"/>
  <c r="Q801" i="32"/>
  <c r="T799" i="32"/>
  <c r="O800" i="32"/>
  <c r="P800" i="32" s="1"/>
  <c r="I800" i="32"/>
  <c r="J799" i="32"/>
  <c r="U801" i="32" l="1"/>
  <c r="Q802" i="32"/>
  <c r="T800" i="32"/>
  <c r="O801" i="32"/>
  <c r="P801" i="32" s="1"/>
  <c r="I801" i="32"/>
  <c r="J800" i="32"/>
  <c r="U802" i="32" l="1"/>
  <c r="Q803" i="32"/>
  <c r="T801" i="32"/>
  <c r="O802" i="32"/>
  <c r="P802" i="32" s="1"/>
  <c r="I802" i="32"/>
  <c r="J801" i="32"/>
  <c r="T802" i="32" l="1"/>
  <c r="O803" i="32"/>
  <c r="P803" i="32" s="1"/>
  <c r="U803" i="32"/>
  <c r="Q804" i="32"/>
  <c r="I803" i="32"/>
  <c r="J802" i="32"/>
  <c r="U804" i="32" l="1"/>
  <c r="Q805" i="32"/>
  <c r="T803" i="32"/>
  <c r="O804" i="32"/>
  <c r="P804" i="32" s="1"/>
  <c r="I804" i="32"/>
  <c r="J803" i="32"/>
  <c r="U805" i="32" l="1"/>
  <c r="Q806" i="32"/>
  <c r="T804" i="32"/>
  <c r="O805" i="32"/>
  <c r="P805" i="32" s="1"/>
  <c r="I805" i="32"/>
  <c r="J804" i="32"/>
  <c r="T805" i="32" l="1"/>
  <c r="O806" i="32"/>
  <c r="P806" i="32" s="1"/>
  <c r="U806" i="32"/>
  <c r="Q807" i="32"/>
  <c r="I806" i="32"/>
  <c r="J805" i="32"/>
  <c r="U807" i="32" l="1"/>
  <c r="Q808" i="32"/>
  <c r="T806" i="32"/>
  <c r="O807" i="32"/>
  <c r="P807" i="32" s="1"/>
  <c r="I807" i="32"/>
  <c r="J806" i="32"/>
  <c r="U808" i="32" l="1"/>
  <c r="Q809" i="32"/>
  <c r="T807" i="32"/>
  <c r="O808" i="32"/>
  <c r="P808" i="32" s="1"/>
  <c r="I808" i="32"/>
  <c r="J807" i="32"/>
  <c r="T808" i="32" l="1"/>
  <c r="O809" i="32"/>
  <c r="P809" i="32" s="1"/>
  <c r="U809" i="32"/>
  <c r="Q810" i="32"/>
  <c r="I809" i="32"/>
  <c r="J808" i="32"/>
  <c r="U810" i="32" l="1"/>
  <c r="Q811" i="32"/>
  <c r="T809" i="32"/>
  <c r="O810" i="32"/>
  <c r="P810" i="32" s="1"/>
  <c r="I810" i="32"/>
  <c r="J809" i="32"/>
  <c r="U811" i="32" l="1"/>
  <c r="Q812" i="32"/>
  <c r="T810" i="32"/>
  <c r="O811" i="32"/>
  <c r="P811" i="32" s="1"/>
  <c r="I811" i="32"/>
  <c r="J810" i="32"/>
  <c r="T811" i="32" l="1"/>
  <c r="O812" i="32"/>
  <c r="P812" i="32" s="1"/>
  <c r="U812" i="32"/>
  <c r="Q813" i="32"/>
  <c r="I812" i="32"/>
  <c r="J811" i="32"/>
  <c r="T812" i="32" l="1"/>
  <c r="O813" i="32"/>
  <c r="P813" i="32" s="1"/>
  <c r="U813" i="32"/>
  <c r="Q814" i="32"/>
  <c r="I813" i="32"/>
  <c r="J812" i="32"/>
  <c r="T813" i="32" l="1"/>
  <c r="O814" i="32"/>
  <c r="P814" i="32" s="1"/>
  <c r="U814" i="32"/>
  <c r="Q815" i="32"/>
  <c r="I814" i="32"/>
  <c r="J813" i="32"/>
  <c r="U815" i="32" l="1"/>
  <c r="Q816" i="32"/>
  <c r="T814" i="32"/>
  <c r="O815" i="32"/>
  <c r="P815" i="32" s="1"/>
  <c r="I815" i="32"/>
  <c r="J814" i="32"/>
  <c r="T815" i="32" l="1"/>
  <c r="O816" i="32"/>
  <c r="P816" i="32" s="1"/>
  <c r="U816" i="32"/>
  <c r="Q817" i="32"/>
  <c r="I816" i="32"/>
  <c r="J815" i="32"/>
  <c r="U817" i="32" l="1"/>
  <c r="Q818" i="32"/>
  <c r="T816" i="32"/>
  <c r="O817" i="32"/>
  <c r="P817" i="32" s="1"/>
  <c r="I817" i="32"/>
  <c r="J816" i="32"/>
  <c r="U818" i="32" l="1"/>
  <c r="Q819" i="32"/>
  <c r="T817" i="32"/>
  <c r="O818" i="32"/>
  <c r="P818" i="32" s="1"/>
  <c r="I818" i="32"/>
  <c r="J817" i="32"/>
  <c r="U819" i="32" l="1"/>
  <c r="Q820" i="32"/>
  <c r="T818" i="32"/>
  <c r="O819" i="32"/>
  <c r="P819" i="32" s="1"/>
  <c r="I819" i="32"/>
  <c r="J818" i="32"/>
  <c r="T819" i="32" l="1"/>
  <c r="O820" i="32"/>
  <c r="P820" i="32" s="1"/>
  <c r="U820" i="32"/>
  <c r="Q821" i="32"/>
  <c r="I820" i="32"/>
  <c r="J819" i="32"/>
  <c r="U821" i="32" l="1"/>
  <c r="Q822" i="32"/>
  <c r="T820" i="32"/>
  <c r="O821" i="32"/>
  <c r="P821" i="32" s="1"/>
  <c r="I821" i="32"/>
  <c r="J820" i="32"/>
  <c r="U822" i="32" l="1"/>
  <c r="Q823" i="32"/>
  <c r="T821" i="32"/>
  <c r="O822" i="32"/>
  <c r="P822" i="32" s="1"/>
  <c r="I822" i="32"/>
  <c r="J821" i="32"/>
  <c r="U823" i="32" l="1"/>
  <c r="Q824" i="32"/>
  <c r="T822" i="32"/>
  <c r="O823" i="32"/>
  <c r="P823" i="32" s="1"/>
  <c r="I823" i="32"/>
  <c r="J822" i="32"/>
  <c r="U824" i="32" l="1"/>
  <c r="Q825" i="32"/>
  <c r="T823" i="32"/>
  <c r="O824" i="32"/>
  <c r="P824" i="32" s="1"/>
  <c r="I824" i="32"/>
  <c r="J823" i="32"/>
  <c r="T824" i="32" l="1"/>
  <c r="O825" i="32"/>
  <c r="P825" i="32" s="1"/>
  <c r="U825" i="32"/>
  <c r="Q826" i="32"/>
  <c r="I825" i="32"/>
  <c r="J824" i="32"/>
  <c r="U826" i="32" l="1"/>
  <c r="Q827" i="32"/>
  <c r="T825" i="32"/>
  <c r="O826" i="32"/>
  <c r="P826" i="32" s="1"/>
  <c r="I826" i="32"/>
  <c r="J825" i="32"/>
  <c r="U827" i="32" l="1"/>
  <c r="Q828" i="32"/>
  <c r="T826" i="32"/>
  <c r="O827" i="32"/>
  <c r="P827" i="32" s="1"/>
  <c r="I827" i="32"/>
  <c r="J826" i="32"/>
  <c r="U828" i="32" l="1"/>
  <c r="Q829" i="32"/>
  <c r="T827" i="32"/>
  <c r="O828" i="32"/>
  <c r="P828" i="32" s="1"/>
  <c r="I828" i="32"/>
  <c r="J827" i="32"/>
  <c r="T828" i="32" l="1"/>
  <c r="O829" i="32"/>
  <c r="P829" i="32" s="1"/>
  <c r="U829" i="32"/>
  <c r="Q830" i="32"/>
  <c r="I829" i="32"/>
  <c r="J828" i="32"/>
  <c r="U830" i="32" l="1"/>
  <c r="Q831" i="32"/>
  <c r="T829" i="32"/>
  <c r="O830" i="32"/>
  <c r="P830" i="32" s="1"/>
  <c r="I830" i="32"/>
  <c r="J829" i="32"/>
  <c r="T830" i="32" l="1"/>
  <c r="O831" i="32"/>
  <c r="P831" i="32" s="1"/>
  <c r="U831" i="32"/>
  <c r="Q832" i="32"/>
  <c r="I831" i="32"/>
  <c r="J830" i="32"/>
  <c r="U832" i="32" l="1"/>
  <c r="Q833" i="32"/>
  <c r="T831" i="32"/>
  <c r="O832" i="32"/>
  <c r="P832" i="32" s="1"/>
  <c r="I832" i="32"/>
  <c r="J831" i="32"/>
  <c r="T832" i="32" l="1"/>
  <c r="O833" i="32"/>
  <c r="P833" i="32" s="1"/>
  <c r="U833" i="32"/>
  <c r="Q834" i="32"/>
  <c r="I833" i="32"/>
  <c r="J832" i="32"/>
  <c r="U834" i="32" l="1"/>
  <c r="Q835" i="32"/>
  <c r="T833" i="32"/>
  <c r="O834" i="32"/>
  <c r="P834" i="32" s="1"/>
  <c r="I834" i="32"/>
  <c r="J833" i="32"/>
  <c r="T834" i="32" l="1"/>
  <c r="O835" i="32"/>
  <c r="P835" i="32" s="1"/>
  <c r="U835" i="32"/>
  <c r="Q836" i="32"/>
  <c r="I835" i="32"/>
  <c r="J834" i="32"/>
  <c r="U836" i="32" l="1"/>
  <c r="Q837" i="32"/>
  <c r="T835" i="32"/>
  <c r="O836" i="32"/>
  <c r="P836" i="32" s="1"/>
  <c r="I836" i="32"/>
  <c r="J835" i="32"/>
  <c r="T836" i="32" l="1"/>
  <c r="O837" i="32"/>
  <c r="P837" i="32" s="1"/>
  <c r="U837" i="32"/>
  <c r="Q838" i="32"/>
  <c r="I837" i="32"/>
  <c r="J836" i="32"/>
  <c r="U838" i="32" l="1"/>
  <c r="Q839" i="32"/>
  <c r="T837" i="32"/>
  <c r="O838" i="32"/>
  <c r="P838" i="32" s="1"/>
  <c r="I838" i="32"/>
  <c r="J837" i="32"/>
  <c r="T838" i="32" l="1"/>
  <c r="O839" i="32"/>
  <c r="P839" i="32" s="1"/>
  <c r="U839" i="32"/>
  <c r="Q840" i="32"/>
  <c r="I839" i="32"/>
  <c r="J838" i="32"/>
  <c r="U840" i="32" l="1"/>
  <c r="Q841" i="32"/>
  <c r="T839" i="32"/>
  <c r="O840" i="32"/>
  <c r="P840" i="32" s="1"/>
  <c r="I840" i="32"/>
  <c r="J839" i="32"/>
  <c r="T840" i="32" l="1"/>
  <c r="O841" i="32"/>
  <c r="P841" i="32" s="1"/>
  <c r="U841" i="32"/>
  <c r="Q842" i="32"/>
  <c r="I841" i="32"/>
  <c r="J840" i="32"/>
  <c r="U842" i="32" l="1"/>
  <c r="Q843" i="32"/>
  <c r="T841" i="32"/>
  <c r="O842" i="32"/>
  <c r="P842" i="32" s="1"/>
  <c r="I842" i="32"/>
  <c r="J841" i="32"/>
  <c r="T842" i="32" l="1"/>
  <c r="O843" i="32"/>
  <c r="P843" i="32" s="1"/>
  <c r="U843" i="32"/>
  <c r="Q844" i="32"/>
  <c r="I843" i="32"/>
  <c r="J842" i="32"/>
  <c r="U844" i="32" l="1"/>
  <c r="Q845" i="32"/>
  <c r="T843" i="32"/>
  <c r="O844" i="32"/>
  <c r="P844" i="32" s="1"/>
  <c r="I844" i="32"/>
  <c r="J843" i="32"/>
  <c r="T844" i="32" l="1"/>
  <c r="O845" i="32"/>
  <c r="P845" i="32" s="1"/>
  <c r="U845" i="32"/>
  <c r="Q846" i="32"/>
  <c r="I845" i="32"/>
  <c r="J844" i="32"/>
  <c r="U846" i="32" l="1"/>
  <c r="Q847" i="32"/>
  <c r="T845" i="32"/>
  <c r="O846" i="32"/>
  <c r="P846" i="32" s="1"/>
  <c r="I846" i="32"/>
  <c r="J845" i="32"/>
  <c r="T846" i="32" l="1"/>
  <c r="O847" i="32"/>
  <c r="P847" i="32" s="1"/>
  <c r="U847" i="32"/>
  <c r="Q848" i="32"/>
  <c r="I847" i="32"/>
  <c r="J846" i="32"/>
  <c r="U848" i="32" l="1"/>
  <c r="Q849" i="32"/>
  <c r="T847" i="32"/>
  <c r="O848" i="32"/>
  <c r="P848" i="32" s="1"/>
  <c r="I848" i="32"/>
  <c r="J847" i="32"/>
  <c r="T848" i="32" l="1"/>
  <c r="O849" i="32"/>
  <c r="P849" i="32" s="1"/>
  <c r="U849" i="32"/>
  <c r="Q850" i="32"/>
  <c r="I849" i="32"/>
  <c r="J848" i="32"/>
  <c r="U850" i="32" l="1"/>
  <c r="Q851" i="32"/>
  <c r="T849" i="32"/>
  <c r="O850" i="32"/>
  <c r="P850" i="32" s="1"/>
  <c r="I850" i="32"/>
  <c r="J849" i="32"/>
  <c r="T850" i="32" l="1"/>
  <c r="O851" i="32"/>
  <c r="P851" i="32" s="1"/>
  <c r="U851" i="32"/>
  <c r="Q852" i="32"/>
  <c r="I851" i="32"/>
  <c r="J850" i="32"/>
  <c r="T851" i="32" l="1"/>
  <c r="O852" i="32"/>
  <c r="P852" i="32" s="1"/>
  <c r="U852" i="32"/>
  <c r="Q853" i="32"/>
  <c r="I852" i="32"/>
  <c r="J851" i="32"/>
  <c r="U853" i="32" l="1"/>
  <c r="Q854" i="32"/>
  <c r="T852" i="32"/>
  <c r="O853" i="32"/>
  <c r="P853" i="32" s="1"/>
  <c r="I853" i="32"/>
  <c r="J852" i="32"/>
  <c r="U854" i="32" l="1"/>
  <c r="Q855" i="32"/>
  <c r="T853" i="32"/>
  <c r="O854" i="32"/>
  <c r="P854" i="32" s="1"/>
  <c r="I854" i="32"/>
  <c r="J853" i="32"/>
  <c r="U855" i="32" l="1"/>
  <c r="Q856" i="32"/>
  <c r="T854" i="32"/>
  <c r="O855" i="32"/>
  <c r="P855" i="32" s="1"/>
  <c r="I855" i="32"/>
  <c r="J854" i="32"/>
  <c r="T855" i="32" l="1"/>
  <c r="O856" i="32"/>
  <c r="P856" i="32" s="1"/>
  <c r="U856" i="32"/>
  <c r="Q857" i="32"/>
  <c r="I856" i="32"/>
  <c r="J855" i="32"/>
  <c r="U857" i="32" l="1"/>
  <c r="Q858" i="32"/>
  <c r="T856" i="32"/>
  <c r="O857" i="32"/>
  <c r="P857" i="32" s="1"/>
  <c r="I857" i="32"/>
  <c r="J856" i="32"/>
  <c r="T857" i="32" l="1"/>
  <c r="O858" i="32"/>
  <c r="P858" i="32" s="1"/>
  <c r="U858" i="32"/>
  <c r="Q859" i="32"/>
  <c r="I858" i="32"/>
  <c r="J857" i="32"/>
  <c r="U859" i="32" l="1"/>
  <c r="Q860" i="32"/>
  <c r="T858" i="32"/>
  <c r="O859" i="32"/>
  <c r="P859" i="32" s="1"/>
  <c r="I859" i="32"/>
  <c r="J858" i="32"/>
  <c r="T859" i="32" l="1"/>
  <c r="O860" i="32"/>
  <c r="P860" i="32" s="1"/>
  <c r="U860" i="32"/>
  <c r="Q861" i="32"/>
  <c r="I860" i="32"/>
  <c r="J859" i="32"/>
  <c r="U861" i="32" l="1"/>
  <c r="Q862" i="32"/>
  <c r="T860" i="32"/>
  <c r="O861" i="32"/>
  <c r="P861" i="32" s="1"/>
  <c r="I861" i="32"/>
  <c r="J860" i="32"/>
  <c r="T861" i="32" l="1"/>
  <c r="O862" i="32"/>
  <c r="P862" i="32" s="1"/>
  <c r="U862" i="32"/>
  <c r="Q863" i="32"/>
  <c r="I862" i="32"/>
  <c r="J861" i="32"/>
  <c r="U863" i="32" l="1"/>
  <c r="Q864" i="32"/>
  <c r="T862" i="32"/>
  <c r="O863" i="32"/>
  <c r="P863" i="32" s="1"/>
  <c r="I863" i="32"/>
  <c r="J862" i="32"/>
  <c r="T863" i="32" l="1"/>
  <c r="O864" i="32"/>
  <c r="P864" i="32" s="1"/>
  <c r="U864" i="32"/>
  <c r="Q865" i="32"/>
  <c r="I864" i="32"/>
  <c r="J863" i="32"/>
  <c r="U865" i="32" l="1"/>
  <c r="Q866" i="32"/>
  <c r="T864" i="32"/>
  <c r="O865" i="32"/>
  <c r="P865" i="32" s="1"/>
  <c r="I865" i="32"/>
  <c r="J864" i="32"/>
  <c r="T865" i="32" l="1"/>
  <c r="O866" i="32"/>
  <c r="P866" i="32" s="1"/>
  <c r="U866" i="32"/>
  <c r="Q867" i="32"/>
  <c r="I866" i="32"/>
  <c r="J865" i="32"/>
  <c r="U867" i="32" l="1"/>
  <c r="Q868" i="32"/>
  <c r="T866" i="32"/>
  <c r="O867" i="32"/>
  <c r="P867" i="32" s="1"/>
  <c r="I867" i="32"/>
  <c r="J866" i="32"/>
  <c r="U868" i="32" l="1"/>
  <c r="Q869" i="32"/>
  <c r="T867" i="32"/>
  <c r="O868" i="32"/>
  <c r="P868" i="32" s="1"/>
  <c r="I868" i="32"/>
  <c r="J867" i="32"/>
  <c r="U869" i="32" l="1"/>
  <c r="Q870" i="32"/>
  <c r="T868" i="32"/>
  <c r="O869" i="32"/>
  <c r="P869" i="32" s="1"/>
  <c r="I869" i="32"/>
  <c r="J868" i="32"/>
  <c r="U870" i="32" l="1"/>
  <c r="Q871" i="32"/>
  <c r="T869" i="32"/>
  <c r="O870" i="32"/>
  <c r="P870" i="32" s="1"/>
  <c r="I870" i="32"/>
  <c r="J869" i="32"/>
  <c r="U871" i="32" l="1"/>
  <c r="Q872" i="32"/>
  <c r="T870" i="32"/>
  <c r="O871" i="32"/>
  <c r="P871" i="32" s="1"/>
  <c r="I871" i="32"/>
  <c r="J870" i="32"/>
  <c r="T871" i="32" l="1"/>
  <c r="O872" i="32"/>
  <c r="P872" i="32" s="1"/>
  <c r="U872" i="32"/>
  <c r="Q873" i="32"/>
  <c r="I872" i="32"/>
  <c r="J871" i="32"/>
  <c r="T872" i="32" l="1"/>
  <c r="O873" i="32"/>
  <c r="P873" i="32" s="1"/>
  <c r="U873" i="32"/>
  <c r="Q874" i="32"/>
  <c r="I873" i="32"/>
  <c r="J872" i="32"/>
  <c r="U874" i="32" l="1"/>
  <c r="Q875" i="32"/>
  <c r="T873" i="32"/>
  <c r="O874" i="32"/>
  <c r="P874" i="32" s="1"/>
  <c r="I874" i="32"/>
  <c r="J873" i="32"/>
  <c r="T874" i="32" l="1"/>
  <c r="O875" i="32"/>
  <c r="P875" i="32" s="1"/>
  <c r="U875" i="32"/>
  <c r="Q876" i="32"/>
  <c r="I875" i="32"/>
  <c r="J874" i="32"/>
  <c r="U876" i="32" l="1"/>
  <c r="Q877" i="32"/>
  <c r="T875" i="32"/>
  <c r="O876" i="32"/>
  <c r="P876" i="32" s="1"/>
  <c r="I876" i="32"/>
  <c r="J875" i="32"/>
  <c r="T876" i="32" l="1"/>
  <c r="O877" i="32"/>
  <c r="P877" i="32" s="1"/>
  <c r="U877" i="32"/>
  <c r="Q878" i="32"/>
  <c r="I877" i="32"/>
  <c r="J876" i="32"/>
  <c r="U878" i="32" l="1"/>
  <c r="Q879" i="32"/>
  <c r="T877" i="32"/>
  <c r="O878" i="32"/>
  <c r="P878" i="32" s="1"/>
  <c r="I878" i="32"/>
  <c r="J877" i="32"/>
  <c r="T878" i="32" l="1"/>
  <c r="O879" i="32"/>
  <c r="P879" i="32" s="1"/>
  <c r="U879" i="32"/>
  <c r="Q880" i="32"/>
  <c r="I879" i="32"/>
  <c r="J878" i="32"/>
  <c r="U880" i="32" l="1"/>
  <c r="Q881" i="32"/>
  <c r="T879" i="32"/>
  <c r="O880" i="32"/>
  <c r="P880" i="32" s="1"/>
  <c r="I880" i="32"/>
  <c r="J879" i="32"/>
  <c r="T880" i="32" l="1"/>
  <c r="O881" i="32"/>
  <c r="P881" i="32" s="1"/>
  <c r="U881" i="32"/>
  <c r="Q882" i="32"/>
  <c r="I881" i="32"/>
  <c r="J880" i="32"/>
  <c r="U882" i="32" l="1"/>
  <c r="Q883" i="32"/>
  <c r="T881" i="32"/>
  <c r="O882" i="32"/>
  <c r="P882" i="32" s="1"/>
  <c r="I882" i="32"/>
  <c r="J881" i="32"/>
  <c r="T882" i="32" l="1"/>
  <c r="O883" i="32"/>
  <c r="P883" i="32" s="1"/>
  <c r="U883" i="32"/>
  <c r="Q884" i="32"/>
  <c r="I883" i="32"/>
  <c r="J882" i="32"/>
  <c r="U884" i="32" l="1"/>
  <c r="Q885" i="32"/>
  <c r="T883" i="32"/>
  <c r="O884" i="32"/>
  <c r="P884" i="32" s="1"/>
  <c r="I884" i="32"/>
  <c r="J883" i="32"/>
  <c r="T884" i="32" l="1"/>
  <c r="O885" i="32"/>
  <c r="P885" i="32" s="1"/>
  <c r="U885" i="32"/>
  <c r="Q886" i="32"/>
  <c r="I885" i="32"/>
  <c r="J884" i="32"/>
  <c r="U886" i="32" l="1"/>
  <c r="Q887" i="32"/>
  <c r="T885" i="32"/>
  <c r="O886" i="32"/>
  <c r="P886" i="32" s="1"/>
  <c r="I886" i="32"/>
  <c r="J885" i="32"/>
  <c r="T886" i="32" l="1"/>
  <c r="O887" i="32"/>
  <c r="P887" i="32" s="1"/>
  <c r="U887" i="32"/>
  <c r="Q888" i="32"/>
  <c r="I887" i="32"/>
  <c r="J886" i="32"/>
  <c r="U888" i="32" l="1"/>
  <c r="Q889" i="32"/>
  <c r="T887" i="32"/>
  <c r="O888" i="32"/>
  <c r="P888" i="32" s="1"/>
  <c r="I888" i="32"/>
  <c r="J887" i="32"/>
  <c r="T888" i="32" l="1"/>
  <c r="O889" i="32"/>
  <c r="P889" i="32" s="1"/>
  <c r="U889" i="32"/>
  <c r="Q890" i="32"/>
  <c r="I889" i="32"/>
  <c r="J888" i="32"/>
  <c r="U890" i="32" l="1"/>
  <c r="Q891" i="32"/>
  <c r="T889" i="32"/>
  <c r="O890" i="32"/>
  <c r="P890" i="32" s="1"/>
  <c r="I890" i="32"/>
  <c r="J889" i="32"/>
  <c r="T890" i="32" l="1"/>
  <c r="O891" i="32"/>
  <c r="P891" i="32" s="1"/>
  <c r="U891" i="32"/>
  <c r="Q892" i="32"/>
  <c r="I891" i="32"/>
  <c r="J890" i="32"/>
  <c r="U892" i="32" l="1"/>
  <c r="Q893" i="32"/>
  <c r="T891" i="32"/>
  <c r="O892" i="32"/>
  <c r="P892" i="32" s="1"/>
  <c r="I892" i="32"/>
  <c r="J891" i="32"/>
  <c r="T892" i="32" l="1"/>
  <c r="O893" i="32"/>
  <c r="P893" i="32" s="1"/>
  <c r="U893" i="32"/>
  <c r="Q894" i="32"/>
  <c r="I893" i="32"/>
  <c r="J892" i="32"/>
  <c r="U894" i="32" l="1"/>
  <c r="Q895" i="32"/>
  <c r="T893" i="32"/>
  <c r="O894" i="32"/>
  <c r="P894" i="32" s="1"/>
  <c r="I894" i="32"/>
  <c r="J893" i="32"/>
  <c r="T894" i="32" l="1"/>
  <c r="O895" i="32"/>
  <c r="P895" i="32" s="1"/>
  <c r="U895" i="32"/>
  <c r="Q896" i="32"/>
  <c r="I895" i="32"/>
  <c r="J894" i="32"/>
  <c r="U896" i="32" l="1"/>
  <c r="Q897" i="32"/>
  <c r="T895" i="32"/>
  <c r="O896" i="32"/>
  <c r="P896" i="32" s="1"/>
  <c r="I896" i="32"/>
  <c r="J895" i="32"/>
  <c r="T896" i="32" l="1"/>
  <c r="O897" i="32"/>
  <c r="P897" i="32" s="1"/>
  <c r="U897" i="32"/>
  <c r="Q898" i="32"/>
  <c r="I897" i="32"/>
  <c r="J896" i="32"/>
  <c r="U898" i="32" l="1"/>
  <c r="Q899" i="32"/>
  <c r="T897" i="32"/>
  <c r="O898" i="32"/>
  <c r="P898" i="32" s="1"/>
  <c r="I898" i="32"/>
  <c r="J897" i="32"/>
  <c r="T898" i="32" l="1"/>
  <c r="O899" i="32"/>
  <c r="P899" i="32" s="1"/>
  <c r="U899" i="32"/>
  <c r="Q900" i="32"/>
  <c r="I899" i="32"/>
  <c r="J898" i="32"/>
  <c r="U900" i="32" l="1"/>
  <c r="Q901" i="32"/>
  <c r="T899" i="32"/>
  <c r="O900" i="32"/>
  <c r="P900" i="32" s="1"/>
  <c r="I900" i="32"/>
  <c r="J899" i="32"/>
  <c r="T900" i="32" l="1"/>
  <c r="O901" i="32"/>
  <c r="P901" i="32" s="1"/>
  <c r="U901" i="32"/>
  <c r="Q902" i="32"/>
  <c r="I901" i="32"/>
  <c r="J900" i="32"/>
  <c r="U902" i="32" l="1"/>
  <c r="Q903" i="32"/>
  <c r="T901" i="32"/>
  <c r="O902" i="32"/>
  <c r="P902" i="32" s="1"/>
  <c r="I902" i="32"/>
  <c r="J901" i="32"/>
  <c r="T902" i="32" l="1"/>
  <c r="O903" i="32"/>
  <c r="P903" i="32" s="1"/>
  <c r="U903" i="32"/>
  <c r="Q904" i="32"/>
  <c r="I903" i="32"/>
  <c r="J902" i="32"/>
  <c r="U904" i="32" l="1"/>
  <c r="Q905" i="32"/>
  <c r="T903" i="32"/>
  <c r="O904" i="32"/>
  <c r="P904" i="32" s="1"/>
  <c r="I904" i="32"/>
  <c r="J903" i="32"/>
  <c r="T904" i="32" l="1"/>
  <c r="O905" i="32"/>
  <c r="P905" i="32" s="1"/>
  <c r="U905" i="32"/>
  <c r="Q906" i="32"/>
  <c r="I905" i="32"/>
  <c r="J904" i="32"/>
  <c r="U906" i="32" l="1"/>
  <c r="Q907" i="32"/>
  <c r="T905" i="32"/>
  <c r="O906" i="32"/>
  <c r="P906" i="32" s="1"/>
  <c r="I906" i="32"/>
  <c r="J905" i="32"/>
  <c r="T906" i="32" l="1"/>
  <c r="O907" i="32"/>
  <c r="P907" i="32" s="1"/>
  <c r="U907" i="32"/>
  <c r="Q908" i="32"/>
  <c r="I907" i="32"/>
  <c r="J906" i="32"/>
  <c r="U908" i="32" l="1"/>
  <c r="Q909" i="32"/>
  <c r="T907" i="32"/>
  <c r="O908" i="32"/>
  <c r="P908" i="32" s="1"/>
  <c r="I908" i="32"/>
  <c r="J907" i="32"/>
  <c r="T908" i="32" l="1"/>
  <c r="O909" i="32"/>
  <c r="P909" i="32" s="1"/>
  <c r="U909" i="32"/>
  <c r="Q910" i="32"/>
  <c r="I909" i="32"/>
  <c r="J908" i="32"/>
  <c r="U910" i="32" l="1"/>
  <c r="Q911" i="32"/>
  <c r="T909" i="32"/>
  <c r="O910" i="32"/>
  <c r="P910" i="32" s="1"/>
  <c r="I910" i="32"/>
  <c r="J909" i="32"/>
  <c r="T910" i="32" l="1"/>
  <c r="O911" i="32"/>
  <c r="P911" i="32" s="1"/>
  <c r="U911" i="32"/>
  <c r="Q912" i="32"/>
  <c r="I911" i="32"/>
  <c r="J910" i="32"/>
  <c r="U912" i="32" l="1"/>
  <c r="Q913" i="32"/>
  <c r="T911" i="32"/>
  <c r="O912" i="32"/>
  <c r="P912" i="32" s="1"/>
  <c r="I912" i="32"/>
  <c r="J911" i="32"/>
  <c r="U913" i="32" l="1"/>
  <c r="Q914" i="32"/>
  <c r="T912" i="32"/>
  <c r="O913" i="32"/>
  <c r="P913" i="32" s="1"/>
  <c r="I913" i="32"/>
  <c r="J912" i="32"/>
  <c r="T913" i="32" l="1"/>
  <c r="O914" i="32"/>
  <c r="P914" i="32" s="1"/>
  <c r="U914" i="32"/>
  <c r="Q915" i="32"/>
  <c r="I914" i="32"/>
  <c r="J913" i="32"/>
  <c r="T914" i="32" l="1"/>
  <c r="O915" i="32"/>
  <c r="P915" i="32" s="1"/>
  <c r="U915" i="32"/>
  <c r="Q916" i="32"/>
  <c r="I915" i="32"/>
  <c r="J914" i="32"/>
  <c r="U916" i="32" l="1"/>
  <c r="Q917" i="32"/>
  <c r="T915" i="32"/>
  <c r="O916" i="32"/>
  <c r="P916" i="32" s="1"/>
  <c r="I916" i="32"/>
  <c r="J915" i="32"/>
  <c r="T916" i="32" l="1"/>
  <c r="O917" i="32"/>
  <c r="P917" i="32" s="1"/>
  <c r="U917" i="32"/>
  <c r="Q918" i="32"/>
  <c r="I917" i="32"/>
  <c r="J916" i="32"/>
  <c r="U918" i="32" l="1"/>
  <c r="Q919" i="32"/>
  <c r="T917" i="32"/>
  <c r="O918" i="32"/>
  <c r="P918" i="32" s="1"/>
  <c r="I918" i="32"/>
  <c r="J917" i="32"/>
  <c r="T918" i="32" l="1"/>
  <c r="O919" i="32"/>
  <c r="P919" i="32" s="1"/>
  <c r="U919" i="32"/>
  <c r="Q920" i="32"/>
  <c r="I919" i="32"/>
  <c r="J918" i="32"/>
  <c r="U920" i="32" l="1"/>
  <c r="Q921" i="32"/>
  <c r="T919" i="32"/>
  <c r="O920" i="32"/>
  <c r="P920" i="32" s="1"/>
  <c r="I920" i="32"/>
  <c r="J919" i="32"/>
  <c r="T920" i="32" l="1"/>
  <c r="O921" i="32"/>
  <c r="P921" i="32" s="1"/>
  <c r="U921" i="32"/>
  <c r="Q922" i="32"/>
  <c r="I921" i="32"/>
  <c r="J920" i="32"/>
  <c r="U922" i="32" l="1"/>
  <c r="Q923" i="32"/>
  <c r="T921" i="32"/>
  <c r="O922" i="32"/>
  <c r="P922" i="32" s="1"/>
  <c r="I922" i="32"/>
  <c r="J921" i="32"/>
  <c r="T922" i="32" l="1"/>
  <c r="O923" i="32"/>
  <c r="P923" i="32" s="1"/>
  <c r="U923" i="32"/>
  <c r="Q924" i="32"/>
  <c r="I923" i="32"/>
  <c r="J922" i="32"/>
  <c r="U924" i="32" l="1"/>
  <c r="Q925" i="32"/>
  <c r="T923" i="32"/>
  <c r="O924" i="32"/>
  <c r="P924" i="32" s="1"/>
  <c r="I924" i="32"/>
  <c r="J923" i="32"/>
  <c r="T924" i="32" l="1"/>
  <c r="O925" i="32"/>
  <c r="P925" i="32" s="1"/>
  <c r="U925" i="32"/>
  <c r="Q926" i="32"/>
  <c r="I925" i="32"/>
  <c r="J924" i="32"/>
  <c r="U926" i="32" l="1"/>
  <c r="Q927" i="32"/>
  <c r="T925" i="32"/>
  <c r="O926" i="32"/>
  <c r="P926" i="32" s="1"/>
  <c r="I926" i="32"/>
  <c r="J925" i="32"/>
  <c r="T926" i="32" l="1"/>
  <c r="O927" i="32"/>
  <c r="P927" i="32" s="1"/>
  <c r="U927" i="32"/>
  <c r="Q928" i="32"/>
  <c r="I927" i="32"/>
  <c r="J926" i="32"/>
  <c r="U928" i="32" l="1"/>
  <c r="Q929" i="32"/>
  <c r="T927" i="32"/>
  <c r="O928" i="32"/>
  <c r="P928" i="32" s="1"/>
  <c r="I928" i="32"/>
  <c r="J927" i="32"/>
  <c r="T928" i="32" l="1"/>
  <c r="O929" i="32"/>
  <c r="P929" i="32" s="1"/>
  <c r="U929" i="32"/>
  <c r="Q930" i="32"/>
  <c r="I929" i="32"/>
  <c r="J928" i="32"/>
  <c r="U930" i="32" l="1"/>
  <c r="Q931" i="32"/>
  <c r="T929" i="32"/>
  <c r="O930" i="32"/>
  <c r="P930" i="32" s="1"/>
  <c r="I930" i="32"/>
  <c r="J929" i="32"/>
  <c r="U931" i="32" l="1"/>
  <c r="Q932" i="32"/>
  <c r="T930" i="32"/>
  <c r="O931" i="32"/>
  <c r="P931" i="32" s="1"/>
  <c r="I931" i="32"/>
  <c r="J930" i="32"/>
  <c r="T931" i="32" l="1"/>
  <c r="O932" i="32"/>
  <c r="P932" i="32" s="1"/>
  <c r="U932" i="32"/>
  <c r="Q933" i="32"/>
  <c r="I932" i="32"/>
  <c r="J931" i="32"/>
  <c r="U933" i="32" l="1"/>
  <c r="Q934" i="32"/>
  <c r="T932" i="32"/>
  <c r="O933" i="32"/>
  <c r="P933" i="32" s="1"/>
  <c r="I933" i="32"/>
  <c r="J932" i="32"/>
  <c r="T933" i="32" l="1"/>
  <c r="O934" i="32"/>
  <c r="P934" i="32" s="1"/>
  <c r="U934" i="32"/>
  <c r="Q935" i="32"/>
  <c r="I934" i="32"/>
  <c r="J933" i="32"/>
  <c r="U935" i="32" l="1"/>
  <c r="Q936" i="32"/>
  <c r="T934" i="32"/>
  <c r="O935" i="32"/>
  <c r="P935" i="32" s="1"/>
  <c r="I935" i="32"/>
  <c r="J934" i="32"/>
  <c r="T935" i="32" l="1"/>
  <c r="O936" i="32"/>
  <c r="P936" i="32" s="1"/>
  <c r="U936" i="32"/>
  <c r="Q937" i="32"/>
  <c r="I936" i="32"/>
  <c r="J935" i="32"/>
  <c r="U937" i="32" l="1"/>
  <c r="Q938" i="32"/>
  <c r="T936" i="32"/>
  <c r="O937" i="32"/>
  <c r="P937" i="32" s="1"/>
  <c r="I937" i="32"/>
  <c r="J936" i="32"/>
  <c r="T937" i="32" l="1"/>
  <c r="O938" i="32"/>
  <c r="P938" i="32" s="1"/>
  <c r="U938" i="32"/>
  <c r="Q939" i="32"/>
  <c r="I938" i="32"/>
  <c r="J937" i="32"/>
  <c r="U939" i="32" l="1"/>
  <c r="Q940" i="32"/>
  <c r="T938" i="32"/>
  <c r="O939" i="32"/>
  <c r="P939" i="32" s="1"/>
  <c r="I939" i="32"/>
  <c r="J938" i="32"/>
  <c r="T939" i="32" l="1"/>
  <c r="O940" i="32"/>
  <c r="P940" i="32" s="1"/>
  <c r="U940" i="32"/>
  <c r="Q941" i="32"/>
  <c r="I940" i="32"/>
  <c r="J939" i="32"/>
  <c r="U941" i="32" l="1"/>
  <c r="Q942" i="32"/>
  <c r="T940" i="32"/>
  <c r="O941" i="32"/>
  <c r="P941" i="32" s="1"/>
  <c r="I941" i="32"/>
  <c r="J940" i="32"/>
  <c r="T941" i="32" l="1"/>
  <c r="O942" i="32"/>
  <c r="P942" i="32" s="1"/>
  <c r="U942" i="32"/>
  <c r="Q943" i="32"/>
  <c r="I942" i="32"/>
  <c r="J941" i="32"/>
  <c r="U943" i="32" l="1"/>
  <c r="Q944" i="32"/>
  <c r="T942" i="32"/>
  <c r="O943" i="32"/>
  <c r="P943" i="32" s="1"/>
  <c r="I943" i="32"/>
  <c r="J942" i="32"/>
  <c r="T943" i="32" l="1"/>
  <c r="O944" i="32"/>
  <c r="P944" i="32" s="1"/>
  <c r="U944" i="32"/>
  <c r="Q945" i="32"/>
  <c r="I944" i="32"/>
  <c r="J943" i="32"/>
  <c r="U945" i="32" l="1"/>
  <c r="Q946" i="32"/>
  <c r="T944" i="32"/>
  <c r="O945" i="32"/>
  <c r="P945" i="32" s="1"/>
  <c r="I945" i="32"/>
  <c r="J944" i="32"/>
  <c r="T945" i="32" l="1"/>
  <c r="O946" i="32"/>
  <c r="P946" i="32" s="1"/>
  <c r="U946" i="32"/>
  <c r="Q947" i="32"/>
  <c r="I946" i="32"/>
  <c r="J945" i="32"/>
  <c r="U947" i="32" l="1"/>
  <c r="Q948" i="32"/>
  <c r="T946" i="32"/>
  <c r="O947" i="32"/>
  <c r="P947" i="32" s="1"/>
  <c r="I947" i="32"/>
  <c r="J946" i="32"/>
  <c r="T947" i="32" l="1"/>
  <c r="O948" i="32"/>
  <c r="P948" i="32" s="1"/>
  <c r="U948" i="32"/>
  <c r="Q949" i="32"/>
  <c r="I948" i="32"/>
  <c r="J947" i="32"/>
  <c r="U949" i="32" l="1"/>
  <c r="Q950" i="32"/>
  <c r="T948" i="32"/>
  <c r="O949" i="32"/>
  <c r="P949" i="32" s="1"/>
  <c r="I949" i="32"/>
  <c r="J948" i="32"/>
  <c r="T949" i="32" l="1"/>
  <c r="O950" i="32"/>
  <c r="P950" i="32" s="1"/>
  <c r="U950" i="32"/>
  <c r="Q951" i="32"/>
  <c r="I950" i="32"/>
  <c r="J949" i="32"/>
  <c r="U951" i="32" l="1"/>
  <c r="Q952" i="32"/>
  <c r="T950" i="32"/>
  <c r="O951" i="32"/>
  <c r="P951" i="32" s="1"/>
  <c r="I951" i="32"/>
  <c r="J950" i="32"/>
  <c r="T951" i="32" l="1"/>
  <c r="O952" i="32"/>
  <c r="P952" i="32" s="1"/>
  <c r="U952" i="32"/>
  <c r="Q953" i="32"/>
  <c r="I952" i="32"/>
  <c r="J951" i="32"/>
  <c r="U953" i="32" l="1"/>
  <c r="Q954" i="32"/>
  <c r="T952" i="32"/>
  <c r="O953" i="32"/>
  <c r="P953" i="32" s="1"/>
  <c r="I953" i="32"/>
  <c r="J952" i="32"/>
  <c r="T953" i="32" l="1"/>
  <c r="O954" i="32"/>
  <c r="P954" i="32" s="1"/>
  <c r="U954" i="32"/>
  <c r="Q955" i="32"/>
  <c r="I954" i="32"/>
  <c r="J953" i="32"/>
  <c r="U955" i="32" l="1"/>
  <c r="Q956" i="32"/>
  <c r="T954" i="32"/>
  <c r="O955" i="32"/>
  <c r="P955" i="32" s="1"/>
  <c r="I955" i="32"/>
  <c r="J954" i="32"/>
  <c r="T955" i="32" l="1"/>
  <c r="O956" i="32"/>
  <c r="P956" i="32" s="1"/>
  <c r="U956" i="32"/>
  <c r="Q957" i="32"/>
  <c r="I956" i="32"/>
  <c r="J955" i="32"/>
  <c r="U957" i="32" l="1"/>
  <c r="Q958" i="32"/>
  <c r="T956" i="32"/>
  <c r="O957" i="32"/>
  <c r="P957" i="32" s="1"/>
  <c r="I957" i="32"/>
  <c r="J956" i="32"/>
  <c r="T957" i="32" l="1"/>
  <c r="O958" i="32"/>
  <c r="P958" i="32" s="1"/>
  <c r="U958" i="32"/>
  <c r="Q959" i="32"/>
  <c r="I958" i="32"/>
  <c r="J957" i="32"/>
  <c r="U959" i="32" l="1"/>
  <c r="Q960" i="32"/>
  <c r="T958" i="32"/>
  <c r="O959" i="32"/>
  <c r="P959" i="32" s="1"/>
  <c r="I959" i="32"/>
  <c r="J958" i="32"/>
  <c r="T959" i="32" l="1"/>
  <c r="O960" i="32"/>
  <c r="P960" i="32" s="1"/>
  <c r="U960" i="32"/>
  <c r="Q961" i="32"/>
  <c r="I960" i="32"/>
  <c r="J959" i="32"/>
  <c r="U961" i="32" l="1"/>
  <c r="Q962" i="32"/>
  <c r="T960" i="32"/>
  <c r="O961" i="32"/>
  <c r="P961" i="32" s="1"/>
  <c r="I961" i="32"/>
  <c r="J960" i="32"/>
  <c r="T961" i="32" l="1"/>
  <c r="O962" i="32"/>
  <c r="P962" i="32" s="1"/>
  <c r="U962" i="32"/>
  <c r="Q963" i="32"/>
  <c r="I962" i="32"/>
  <c r="J961" i="32"/>
  <c r="U963" i="32" l="1"/>
  <c r="Q964" i="32"/>
  <c r="T962" i="32"/>
  <c r="O963" i="32"/>
  <c r="P963" i="32" s="1"/>
  <c r="I963" i="32"/>
  <c r="J962" i="32"/>
  <c r="T963" i="32" l="1"/>
  <c r="O964" i="32"/>
  <c r="P964" i="32" s="1"/>
  <c r="U964" i="32"/>
  <c r="Q965" i="32"/>
  <c r="I964" i="32"/>
  <c r="J963" i="32"/>
  <c r="U965" i="32" l="1"/>
  <c r="Q966" i="32"/>
  <c r="T964" i="32"/>
  <c r="O965" i="32"/>
  <c r="P965" i="32" s="1"/>
  <c r="I965" i="32"/>
  <c r="J964" i="32"/>
  <c r="T965" i="32" l="1"/>
  <c r="O966" i="32"/>
  <c r="P966" i="32" s="1"/>
  <c r="U966" i="32"/>
  <c r="Q967" i="32"/>
  <c r="I966" i="32"/>
  <c r="J965" i="32"/>
  <c r="U967" i="32" l="1"/>
  <c r="Q968" i="32"/>
  <c r="T966" i="32"/>
  <c r="O967" i="32"/>
  <c r="P967" i="32" s="1"/>
  <c r="I967" i="32"/>
  <c r="J966" i="32"/>
  <c r="T967" i="32" l="1"/>
  <c r="O968" i="32"/>
  <c r="P968" i="32" s="1"/>
  <c r="U968" i="32"/>
  <c r="Q969" i="32"/>
  <c r="I968" i="32"/>
  <c r="J967" i="32"/>
  <c r="U969" i="32" l="1"/>
  <c r="Q970" i="32"/>
  <c r="T968" i="32"/>
  <c r="O969" i="32"/>
  <c r="P969" i="32" s="1"/>
  <c r="I969" i="32"/>
  <c r="J968" i="32"/>
  <c r="T969" i="32" l="1"/>
  <c r="O970" i="32"/>
  <c r="P970" i="32" s="1"/>
  <c r="U970" i="32"/>
  <c r="Q971" i="32"/>
  <c r="I970" i="32"/>
  <c r="J969" i="32"/>
  <c r="U971" i="32" l="1"/>
  <c r="Q972" i="32"/>
  <c r="T970" i="32"/>
  <c r="O971" i="32"/>
  <c r="P971" i="32" s="1"/>
  <c r="I971" i="32"/>
  <c r="J970" i="32"/>
  <c r="T971" i="32" l="1"/>
  <c r="O972" i="32"/>
  <c r="P972" i="32" s="1"/>
  <c r="U972" i="32"/>
  <c r="Q973" i="32"/>
  <c r="I972" i="32"/>
  <c r="J971" i="32"/>
  <c r="U973" i="32" l="1"/>
  <c r="Q974" i="32"/>
  <c r="T972" i="32"/>
  <c r="O973" i="32"/>
  <c r="P973" i="32" s="1"/>
  <c r="I973" i="32"/>
  <c r="J972" i="32"/>
  <c r="T973" i="32" l="1"/>
  <c r="O974" i="32"/>
  <c r="P974" i="32" s="1"/>
  <c r="U974" i="32"/>
  <c r="Q975" i="32"/>
  <c r="I974" i="32"/>
  <c r="J973" i="32"/>
  <c r="U975" i="32" l="1"/>
  <c r="Q976" i="32"/>
  <c r="T974" i="32"/>
  <c r="O975" i="32"/>
  <c r="P975" i="32" s="1"/>
  <c r="I975" i="32"/>
  <c r="J974" i="32"/>
  <c r="T975" i="32" l="1"/>
  <c r="O976" i="32"/>
  <c r="P976" i="32" s="1"/>
  <c r="U976" i="32"/>
  <c r="Q977" i="32"/>
  <c r="I976" i="32"/>
  <c r="J975" i="32"/>
  <c r="U977" i="32" l="1"/>
  <c r="Q978" i="32"/>
  <c r="T976" i="32"/>
  <c r="O977" i="32"/>
  <c r="P977" i="32" s="1"/>
  <c r="I977" i="32"/>
  <c r="J976" i="32"/>
  <c r="T977" i="32" l="1"/>
  <c r="O978" i="32"/>
  <c r="P978" i="32" s="1"/>
  <c r="U978" i="32"/>
  <c r="Q979" i="32"/>
  <c r="I978" i="32"/>
  <c r="J977" i="32"/>
  <c r="U979" i="32" l="1"/>
  <c r="Q980" i="32"/>
  <c r="T978" i="32"/>
  <c r="O979" i="32"/>
  <c r="P979" i="32" s="1"/>
  <c r="I979" i="32"/>
  <c r="J978" i="32"/>
  <c r="T979" i="32" l="1"/>
  <c r="O980" i="32"/>
  <c r="P980" i="32" s="1"/>
  <c r="U980" i="32"/>
  <c r="Q981" i="32"/>
  <c r="I980" i="32"/>
  <c r="J979" i="32"/>
  <c r="U981" i="32" l="1"/>
  <c r="Q982" i="32"/>
  <c r="T980" i="32"/>
  <c r="O981" i="32"/>
  <c r="P981" i="32" s="1"/>
  <c r="I981" i="32"/>
  <c r="J980" i="32"/>
  <c r="T981" i="32" l="1"/>
  <c r="O982" i="32"/>
  <c r="P982" i="32" s="1"/>
  <c r="U982" i="32"/>
  <c r="Q983" i="32"/>
  <c r="I982" i="32"/>
  <c r="J981" i="32"/>
  <c r="U983" i="32" l="1"/>
  <c r="Q984" i="32"/>
  <c r="T982" i="32"/>
  <c r="O983" i="32"/>
  <c r="P983" i="32" s="1"/>
  <c r="I983" i="32"/>
  <c r="J982" i="32"/>
  <c r="T983" i="32" l="1"/>
  <c r="O984" i="32"/>
  <c r="P984" i="32" s="1"/>
  <c r="U984" i="32"/>
  <c r="Q985" i="32"/>
  <c r="I984" i="32"/>
  <c r="J983" i="32"/>
  <c r="U985" i="32" l="1"/>
  <c r="Q986" i="32"/>
  <c r="T984" i="32"/>
  <c r="O985" i="32"/>
  <c r="P985" i="32" s="1"/>
  <c r="I985" i="32"/>
  <c r="J984" i="32"/>
  <c r="T985" i="32" l="1"/>
  <c r="O986" i="32"/>
  <c r="P986" i="32" s="1"/>
  <c r="U986" i="32"/>
  <c r="Q987" i="32"/>
  <c r="I986" i="32"/>
  <c r="J985" i="32"/>
  <c r="U987" i="32" l="1"/>
  <c r="Q988" i="32"/>
  <c r="T986" i="32"/>
  <c r="O987" i="32"/>
  <c r="P987" i="32" s="1"/>
  <c r="I987" i="32"/>
  <c r="J986" i="32"/>
  <c r="T987" i="32" l="1"/>
  <c r="O988" i="32"/>
  <c r="P988" i="32" s="1"/>
  <c r="U988" i="32"/>
  <c r="Q989" i="32"/>
  <c r="I988" i="32"/>
  <c r="J987" i="32"/>
  <c r="U989" i="32" l="1"/>
  <c r="Q990" i="32"/>
  <c r="T988" i="32"/>
  <c r="O989" i="32"/>
  <c r="P989" i="32" s="1"/>
  <c r="I989" i="32"/>
  <c r="J988" i="32"/>
  <c r="T989" i="32" l="1"/>
  <c r="O990" i="32"/>
  <c r="P990" i="32" s="1"/>
  <c r="U990" i="32"/>
  <c r="Q991" i="32"/>
  <c r="I990" i="32"/>
  <c r="J989" i="32"/>
  <c r="U991" i="32" l="1"/>
  <c r="Q992" i="32"/>
  <c r="T990" i="32"/>
  <c r="O991" i="32"/>
  <c r="P991" i="32" s="1"/>
  <c r="I991" i="32"/>
  <c r="J990" i="32"/>
  <c r="T991" i="32" l="1"/>
  <c r="O992" i="32"/>
  <c r="P992" i="32" s="1"/>
  <c r="U992" i="32"/>
  <c r="Q993" i="32"/>
  <c r="I992" i="32"/>
  <c r="J991" i="32"/>
  <c r="U993" i="32" l="1"/>
  <c r="Q994" i="32"/>
  <c r="T992" i="32"/>
  <c r="O993" i="32"/>
  <c r="P993" i="32" s="1"/>
  <c r="I993" i="32"/>
  <c r="J992" i="32"/>
  <c r="T993" i="32" l="1"/>
  <c r="O994" i="32"/>
  <c r="P994" i="32" s="1"/>
  <c r="U994" i="32"/>
  <c r="Q995" i="32"/>
  <c r="I994" i="32"/>
  <c r="J993" i="32"/>
  <c r="U995" i="32" l="1"/>
  <c r="Q996" i="32"/>
  <c r="T994" i="32"/>
  <c r="O995" i="32"/>
  <c r="P995" i="32" s="1"/>
  <c r="I995" i="32"/>
  <c r="J994" i="32"/>
  <c r="T995" i="32" l="1"/>
  <c r="O996" i="32"/>
  <c r="P996" i="32" s="1"/>
  <c r="U996" i="32"/>
  <c r="Q997" i="32"/>
  <c r="I996" i="32"/>
  <c r="J995" i="32"/>
  <c r="U997" i="32" l="1"/>
  <c r="Q998" i="32"/>
  <c r="T996" i="32"/>
  <c r="O997" i="32"/>
  <c r="P997" i="32" s="1"/>
  <c r="I997" i="32"/>
  <c r="J996" i="32"/>
  <c r="T997" i="32" l="1"/>
  <c r="O998" i="32"/>
  <c r="P998" i="32" s="1"/>
  <c r="U998" i="32"/>
  <c r="Q999" i="32"/>
  <c r="I998" i="32"/>
  <c r="J997" i="32"/>
  <c r="U999" i="32" l="1"/>
  <c r="Q1000" i="32"/>
  <c r="T998" i="32"/>
  <c r="O999" i="32"/>
  <c r="P999" i="32" s="1"/>
  <c r="I999" i="32"/>
  <c r="J998" i="32"/>
  <c r="T999" i="32" l="1"/>
  <c r="O1000" i="32"/>
  <c r="P1000" i="32" s="1"/>
  <c r="U1000" i="32"/>
  <c r="Q1001" i="32"/>
  <c r="I1000" i="32"/>
  <c r="J999" i="32"/>
  <c r="U1001" i="32" l="1"/>
  <c r="Q1002" i="32"/>
  <c r="T1000" i="32"/>
  <c r="O1001" i="32"/>
  <c r="P1001" i="32" s="1"/>
  <c r="I1001" i="32"/>
  <c r="J1000" i="32"/>
  <c r="T1001" i="32" l="1"/>
  <c r="O1002" i="32"/>
  <c r="P1002" i="32" s="1"/>
  <c r="U1002" i="32"/>
  <c r="Q1003" i="32"/>
  <c r="I1002" i="32"/>
  <c r="J1001" i="32"/>
  <c r="U1003" i="32" l="1"/>
  <c r="Q1004" i="32"/>
  <c r="T1002" i="32"/>
  <c r="O1003" i="32"/>
  <c r="P1003" i="32" s="1"/>
  <c r="I1003" i="32"/>
  <c r="J1002" i="32"/>
  <c r="T1003" i="32" l="1"/>
  <c r="O1004" i="32"/>
  <c r="P1004" i="32" s="1"/>
  <c r="U1004" i="32"/>
  <c r="Q1005" i="32"/>
  <c r="I1004" i="32"/>
  <c r="J1003" i="32"/>
  <c r="U1005" i="32" l="1"/>
  <c r="Q1006" i="32"/>
  <c r="T1004" i="32"/>
  <c r="O1005" i="32"/>
  <c r="P1005" i="32" s="1"/>
  <c r="I1005" i="32"/>
  <c r="J1004" i="32"/>
  <c r="T1005" i="32" l="1"/>
  <c r="O1006" i="32"/>
  <c r="P1006" i="32" s="1"/>
  <c r="U1006" i="32"/>
  <c r="Q1007" i="32"/>
  <c r="I1006" i="32"/>
  <c r="J1005" i="32"/>
  <c r="U1007" i="32" l="1"/>
  <c r="Q1008" i="32"/>
  <c r="T1006" i="32"/>
  <c r="O1007" i="32"/>
  <c r="P1007" i="32" s="1"/>
  <c r="I1007" i="32"/>
  <c r="J1006" i="32"/>
  <c r="T1007" i="32" l="1"/>
  <c r="O1008" i="32"/>
  <c r="P1008" i="32" s="1"/>
  <c r="U1008" i="32"/>
  <c r="Q1009" i="32"/>
  <c r="I1008" i="32"/>
  <c r="J1007" i="32"/>
  <c r="U1009" i="32" l="1"/>
  <c r="Q1010" i="32"/>
  <c r="T1008" i="32"/>
  <c r="O1009" i="32"/>
  <c r="P1009" i="32" s="1"/>
  <c r="I1009" i="32"/>
  <c r="J1008" i="32"/>
  <c r="T1009" i="32" l="1"/>
  <c r="O1010" i="32"/>
  <c r="P1010" i="32" s="1"/>
  <c r="U1010" i="32"/>
  <c r="Q1011" i="32"/>
  <c r="I1010" i="32"/>
  <c r="J1009" i="32"/>
  <c r="U1011" i="32" l="1"/>
  <c r="Q1012" i="32"/>
  <c r="T1010" i="32"/>
  <c r="O1011" i="32"/>
  <c r="P1011" i="32" s="1"/>
  <c r="I1011" i="32"/>
  <c r="J1010" i="32"/>
  <c r="T1011" i="32" l="1"/>
  <c r="O1012" i="32"/>
  <c r="P1012" i="32" s="1"/>
  <c r="U1012" i="32"/>
  <c r="Q1013" i="32"/>
  <c r="I1012" i="32"/>
  <c r="J1011" i="32"/>
  <c r="U1013" i="32" l="1"/>
  <c r="Q1014" i="32"/>
  <c r="T1012" i="32"/>
  <c r="O1013" i="32"/>
  <c r="P1013" i="32" s="1"/>
  <c r="I1013" i="32"/>
  <c r="J1012" i="32"/>
  <c r="T1013" i="32" l="1"/>
  <c r="O1014" i="32"/>
  <c r="P1014" i="32" s="1"/>
  <c r="U1014" i="32"/>
  <c r="Q1015" i="32"/>
  <c r="I1014" i="32"/>
  <c r="J1013" i="32"/>
  <c r="U1015" i="32" l="1"/>
  <c r="Q1016" i="32"/>
  <c r="T1014" i="32"/>
  <c r="O1015" i="32"/>
  <c r="P1015" i="32" s="1"/>
  <c r="I1015" i="32"/>
  <c r="J1014" i="32"/>
  <c r="T1015" i="32" l="1"/>
  <c r="O1016" i="32"/>
  <c r="P1016" i="32" s="1"/>
  <c r="U1016" i="32"/>
  <c r="Q1017" i="32"/>
  <c r="I1016" i="32"/>
  <c r="J1015" i="32"/>
  <c r="U1017" i="32" l="1"/>
  <c r="Q1018" i="32"/>
  <c r="T1016" i="32"/>
  <c r="O1017" i="32"/>
  <c r="P1017" i="32" s="1"/>
  <c r="I1017" i="32"/>
  <c r="J1016" i="32"/>
  <c r="T1017" i="32" l="1"/>
  <c r="O1018" i="32"/>
  <c r="P1018" i="32" s="1"/>
  <c r="U1018" i="32"/>
  <c r="Q1019" i="32"/>
  <c r="I1018" i="32"/>
  <c r="J1017" i="32"/>
  <c r="U1019" i="32" l="1"/>
  <c r="Q1020" i="32"/>
  <c r="T1018" i="32"/>
  <c r="O1019" i="32"/>
  <c r="P1019" i="32" s="1"/>
  <c r="I1019" i="32"/>
  <c r="J1018" i="32"/>
  <c r="T1019" i="32" l="1"/>
  <c r="O1020" i="32"/>
  <c r="P1020" i="32" s="1"/>
  <c r="U1020" i="32"/>
  <c r="Q1021" i="32"/>
  <c r="I1020" i="32"/>
  <c r="J1019" i="32"/>
  <c r="U1021" i="32" l="1"/>
  <c r="Q1022" i="32"/>
  <c r="T1020" i="32"/>
  <c r="O1021" i="32"/>
  <c r="P1021" i="32" s="1"/>
  <c r="I1021" i="32"/>
  <c r="J1020" i="32"/>
  <c r="T1021" i="32" l="1"/>
  <c r="O1022" i="32"/>
  <c r="P1022" i="32" s="1"/>
  <c r="U1022" i="32"/>
  <c r="Q1023" i="32"/>
  <c r="I1022" i="32"/>
  <c r="J1021" i="32"/>
  <c r="U1023" i="32" l="1"/>
  <c r="Q1024" i="32"/>
  <c r="T1022" i="32"/>
  <c r="O1023" i="32"/>
  <c r="P1023" i="32" s="1"/>
  <c r="I1023" i="32"/>
  <c r="J1022" i="32"/>
  <c r="T1023" i="32" l="1"/>
  <c r="O1024" i="32"/>
  <c r="P1024" i="32" s="1"/>
  <c r="U1024" i="32"/>
  <c r="Q1025" i="32"/>
  <c r="I1024" i="32"/>
  <c r="J1023" i="32"/>
  <c r="U1025" i="32" l="1"/>
  <c r="Q1026" i="32"/>
  <c r="T1024" i="32"/>
  <c r="O1025" i="32"/>
  <c r="P1025" i="32" s="1"/>
  <c r="I1025" i="32"/>
  <c r="J1024" i="32"/>
  <c r="T1025" i="32" l="1"/>
  <c r="O1026" i="32"/>
  <c r="P1026" i="32" s="1"/>
  <c r="U1026" i="32"/>
  <c r="Q1027" i="32"/>
  <c r="I1026" i="32"/>
  <c r="J1025" i="32"/>
  <c r="U1027" i="32" l="1"/>
  <c r="Q1028" i="32"/>
  <c r="T1026" i="32"/>
  <c r="O1027" i="32"/>
  <c r="P1027" i="32" s="1"/>
  <c r="I1027" i="32"/>
  <c r="J1026" i="32"/>
  <c r="T1027" i="32" l="1"/>
  <c r="O1028" i="32"/>
  <c r="P1028" i="32" s="1"/>
  <c r="U1028" i="32"/>
  <c r="Q1029" i="32"/>
  <c r="I1028" i="32"/>
  <c r="J1027" i="32"/>
  <c r="U1029" i="32" l="1"/>
  <c r="Q1030" i="32"/>
  <c r="T1028" i="32"/>
  <c r="O1029" i="32"/>
  <c r="P1029" i="32" s="1"/>
  <c r="I1029" i="32"/>
  <c r="J1028" i="32"/>
  <c r="T1029" i="32" l="1"/>
  <c r="O1030" i="32"/>
  <c r="P1030" i="32" s="1"/>
  <c r="U1030" i="32"/>
  <c r="Q1031" i="32"/>
  <c r="I1030" i="32"/>
  <c r="J1029" i="32"/>
  <c r="U1031" i="32" l="1"/>
  <c r="Q1032" i="32"/>
  <c r="T1030" i="32"/>
  <c r="O1031" i="32"/>
  <c r="P1031" i="32" s="1"/>
  <c r="I1031" i="32"/>
  <c r="J1030" i="32"/>
  <c r="T1031" i="32" l="1"/>
  <c r="O1032" i="32"/>
  <c r="P1032" i="32" s="1"/>
  <c r="U1032" i="32"/>
  <c r="Q1033" i="32"/>
  <c r="I1032" i="32"/>
  <c r="J1031" i="32"/>
  <c r="U1033" i="32" l="1"/>
  <c r="Q1034" i="32"/>
  <c r="T1032" i="32"/>
  <c r="O1033" i="32"/>
  <c r="P1033" i="32" s="1"/>
  <c r="I1033" i="32"/>
  <c r="J1032" i="32"/>
  <c r="T1033" i="32" l="1"/>
  <c r="O1034" i="32"/>
  <c r="P1034" i="32" s="1"/>
  <c r="U1034" i="32"/>
  <c r="Q1035" i="32"/>
  <c r="I1034" i="32"/>
  <c r="J1033" i="32"/>
  <c r="U1035" i="32" l="1"/>
  <c r="Q1036" i="32"/>
  <c r="T1034" i="32"/>
  <c r="O1035" i="32"/>
  <c r="P1035" i="32" s="1"/>
  <c r="I1035" i="32"/>
  <c r="J1034" i="32"/>
  <c r="T1035" i="32" l="1"/>
  <c r="O1036" i="32"/>
  <c r="P1036" i="32" s="1"/>
  <c r="U1036" i="32"/>
  <c r="Q1037" i="32"/>
  <c r="I1036" i="32"/>
  <c r="J1035" i="32"/>
  <c r="U1037" i="32" l="1"/>
  <c r="Q1038" i="32"/>
  <c r="T1036" i="32"/>
  <c r="O1037" i="32"/>
  <c r="P1037" i="32" s="1"/>
  <c r="I1037" i="32"/>
  <c r="J1036" i="32"/>
  <c r="T1037" i="32" l="1"/>
  <c r="O1038" i="32"/>
  <c r="P1038" i="32" s="1"/>
  <c r="U1038" i="32"/>
  <c r="Q1039" i="32"/>
  <c r="I1038" i="32"/>
  <c r="J1037" i="32"/>
  <c r="T1038" i="32" l="1"/>
  <c r="O1039" i="32"/>
  <c r="P1039" i="32" s="1"/>
  <c r="U1039" i="32"/>
  <c r="Q1040" i="32"/>
  <c r="I1039" i="32"/>
  <c r="J1038" i="32"/>
  <c r="T1039" i="32" l="1"/>
  <c r="O1040" i="32"/>
  <c r="P1040" i="32" s="1"/>
  <c r="U1040" i="32"/>
  <c r="Q1041" i="32"/>
  <c r="I1040" i="32"/>
  <c r="J1039" i="32"/>
  <c r="U1041" i="32" l="1"/>
  <c r="Q1042" i="32"/>
  <c r="T1040" i="32"/>
  <c r="O1041" i="32"/>
  <c r="P1041" i="32" s="1"/>
  <c r="I1041" i="32"/>
  <c r="J1040" i="32"/>
  <c r="U1042" i="32" l="1"/>
  <c r="Q1043" i="32"/>
  <c r="T1041" i="32"/>
  <c r="O1042" i="32"/>
  <c r="P1042" i="32" s="1"/>
  <c r="I1042" i="32"/>
  <c r="J1041" i="32"/>
  <c r="U1043" i="32" l="1"/>
  <c r="Q1044" i="32"/>
  <c r="T1042" i="32"/>
  <c r="O1043" i="32"/>
  <c r="P1043" i="32" s="1"/>
  <c r="I1043" i="32"/>
  <c r="J1042" i="32"/>
  <c r="U1044" i="32" l="1"/>
  <c r="Q1045" i="32"/>
  <c r="T1043" i="32"/>
  <c r="O1044" i="32"/>
  <c r="P1044" i="32" s="1"/>
  <c r="I1044" i="32"/>
  <c r="J1043" i="32"/>
  <c r="T1044" i="32" l="1"/>
  <c r="O1045" i="32"/>
  <c r="P1045" i="32" s="1"/>
  <c r="U1045" i="32"/>
  <c r="Q1046" i="32"/>
  <c r="I1045" i="32"/>
  <c r="J1044" i="32"/>
  <c r="U1046" i="32" l="1"/>
  <c r="Q1047" i="32"/>
  <c r="T1045" i="32"/>
  <c r="O1046" i="32"/>
  <c r="P1046" i="32" s="1"/>
  <c r="I1046" i="32"/>
  <c r="J1045" i="32"/>
  <c r="U1047" i="32" l="1"/>
  <c r="Q1048" i="32"/>
  <c r="T1046" i="32"/>
  <c r="O1047" i="32"/>
  <c r="P1047" i="32" s="1"/>
  <c r="I1047" i="32"/>
  <c r="J1046" i="32"/>
  <c r="U1048" i="32" l="1"/>
  <c r="Q1049" i="32"/>
  <c r="T1047" i="32"/>
  <c r="O1048" i="32"/>
  <c r="P1048" i="32" s="1"/>
  <c r="I1048" i="32"/>
  <c r="J1047" i="32"/>
  <c r="U1049" i="32" l="1"/>
  <c r="Q1050" i="32"/>
  <c r="T1048" i="32"/>
  <c r="O1049" i="32"/>
  <c r="P1049" i="32" s="1"/>
  <c r="I1049" i="32"/>
  <c r="J1048" i="32"/>
  <c r="T1049" i="32" l="1"/>
  <c r="O1050" i="32"/>
  <c r="P1050" i="32" s="1"/>
  <c r="U1050" i="32"/>
  <c r="Q1051" i="32"/>
  <c r="I1050" i="32"/>
  <c r="J1049" i="32"/>
  <c r="T1050" i="32" l="1"/>
  <c r="O1051" i="32"/>
  <c r="P1051" i="32" s="1"/>
  <c r="U1051" i="32"/>
  <c r="Q1052" i="32"/>
  <c r="I1051" i="32"/>
  <c r="J1050" i="32"/>
  <c r="T1051" i="32" l="1"/>
  <c r="O1052" i="32"/>
  <c r="P1052" i="32" s="1"/>
  <c r="U1052" i="32"/>
  <c r="Q1053" i="32"/>
  <c r="I1052" i="32"/>
  <c r="J1051" i="32"/>
  <c r="T1052" i="32" l="1"/>
  <c r="O1053" i="32"/>
  <c r="P1053" i="32" s="1"/>
  <c r="U1053" i="32"/>
  <c r="Q1054" i="32"/>
  <c r="I1053" i="32"/>
  <c r="J1052" i="32"/>
  <c r="T1053" i="32" l="1"/>
  <c r="O1054" i="32"/>
  <c r="P1054" i="32" s="1"/>
  <c r="U1054" i="32"/>
  <c r="Q1055" i="32"/>
  <c r="I1054" i="32"/>
  <c r="J1053" i="32"/>
  <c r="U1055" i="32" l="1"/>
  <c r="Q1056" i="32"/>
  <c r="T1054" i="32"/>
  <c r="O1055" i="32"/>
  <c r="P1055" i="32" s="1"/>
  <c r="I1055" i="32"/>
  <c r="J1054" i="32"/>
  <c r="T1055" i="32" l="1"/>
  <c r="O1056" i="32"/>
  <c r="P1056" i="32" s="1"/>
  <c r="U1056" i="32"/>
  <c r="Q1057" i="32"/>
  <c r="I1056" i="32"/>
  <c r="J1055" i="32"/>
  <c r="T1056" i="32" l="1"/>
  <c r="O1057" i="32"/>
  <c r="P1057" i="32" s="1"/>
  <c r="U1057" i="32"/>
  <c r="Q1058" i="32"/>
  <c r="I1057" i="32"/>
  <c r="J1056" i="32"/>
  <c r="T1057" i="32" l="1"/>
  <c r="O1058" i="32"/>
  <c r="P1058" i="32" s="1"/>
  <c r="U1058" i="32"/>
  <c r="Q1059" i="32"/>
  <c r="I1058" i="32"/>
  <c r="J1057" i="32"/>
  <c r="T1058" i="32" l="1"/>
  <c r="O1059" i="32"/>
  <c r="P1059" i="32" s="1"/>
  <c r="U1059" i="32"/>
  <c r="Q1060" i="32"/>
  <c r="I1059" i="32"/>
  <c r="J1058" i="32"/>
  <c r="T1059" i="32" l="1"/>
  <c r="O1060" i="32"/>
  <c r="P1060" i="32" s="1"/>
  <c r="U1060" i="32"/>
  <c r="Q1061" i="32"/>
  <c r="I1060" i="32"/>
  <c r="J1059" i="32"/>
  <c r="T1060" i="32" l="1"/>
  <c r="O1061" i="32"/>
  <c r="P1061" i="32" s="1"/>
  <c r="U1061" i="32"/>
  <c r="Q1062" i="32"/>
  <c r="I1061" i="32"/>
  <c r="J1060" i="32"/>
  <c r="T1061" i="32" l="1"/>
  <c r="O1062" i="32"/>
  <c r="P1062" i="32" s="1"/>
  <c r="U1062" i="32"/>
  <c r="Q1063" i="32"/>
  <c r="I1062" i="32"/>
  <c r="J1061" i="32"/>
  <c r="T1062" i="32" l="1"/>
  <c r="O1063" i="32"/>
  <c r="P1063" i="32" s="1"/>
  <c r="U1063" i="32"/>
  <c r="Q1064" i="32"/>
  <c r="I1063" i="32"/>
  <c r="J1062" i="32"/>
  <c r="T1063" i="32" l="1"/>
  <c r="O1064" i="32"/>
  <c r="P1064" i="32" s="1"/>
  <c r="U1064" i="32"/>
  <c r="Q1065" i="32"/>
  <c r="I1064" i="32"/>
  <c r="J1063" i="32"/>
  <c r="T1064" i="32" l="1"/>
  <c r="O1065" i="32"/>
  <c r="P1065" i="32" s="1"/>
  <c r="U1065" i="32"/>
  <c r="Q1066" i="32"/>
  <c r="I1065" i="32"/>
  <c r="J1064" i="32"/>
  <c r="U1066" i="32" l="1"/>
  <c r="Q1067" i="32"/>
  <c r="T1065" i="32"/>
  <c r="O1066" i="32"/>
  <c r="P1066" i="32" s="1"/>
  <c r="I1066" i="32"/>
  <c r="J1065" i="32"/>
  <c r="T1066" i="32" l="1"/>
  <c r="O1067" i="32"/>
  <c r="P1067" i="32" s="1"/>
  <c r="U1067" i="32"/>
  <c r="Q1068" i="32"/>
  <c r="I1067" i="32"/>
  <c r="J1066" i="32"/>
  <c r="U1068" i="32" l="1"/>
  <c r="Q1069" i="32"/>
  <c r="T1067" i="32"/>
  <c r="O1068" i="32"/>
  <c r="P1068" i="32" s="1"/>
  <c r="I1068" i="32"/>
  <c r="J1067" i="32"/>
  <c r="T1068" i="32" l="1"/>
  <c r="O1069" i="32"/>
  <c r="P1069" i="32" s="1"/>
  <c r="U1069" i="32"/>
  <c r="Q1070" i="32"/>
  <c r="I1069" i="32"/>
  <c r="J1068" i="32"/>
  <c r="U1070" i="32" l="1"/>
  <c r="Q1071" i="32"/>
  <c r="T1069" i="32"/>
  <c r="O1070" i="32"/>
  <c r="P1070" i="32" s="1"/>
  <c r="I1070" i="32"/>
  <c r="J1069" i="32"/>
  <c r="T1070" i="32" l="1"/>
  <c r="O1071" i="32"/>
  <c r="P1071" i="32" s="1"/>
  <c r="U1071" i="32"/>
  <c r="Q1072" i="32"/>
  <c r="I1071" i="32"/>
  <c r="J1070" i="32"/>
  <c r="U1072" i="32" l="1"/>
  <c r="Q1073" i="32"/>
  <c r="T1071" i="32"/>
  <c r="O1072" i="32"/>
  <c r="P1072" i="32" s="1"/>
  <c r="I1072" i="32"/>
  <c r="J1071" i="32"/>
  <c r="T1072" i="32" l="1"/>
  <c r="O1073" i="32"/>
  <c r="P1073" i="32" s="1"/>
  <c r="U1073" i="32"/>
  <c r="Q1074" i="32"/>
  <c r="I1073" i="32"/>
  <c r="J1072" i="32"/>
  <c r="U1074" i="32" l="1"/>
  <c r="Q1075" i="32"/>
  <c r="T1073" i="32"/>
  <c r="O1074" i="32"/>
  <c r="P1074" i="32" s="1"/>
  <c r="I1074" i="32"/>
  <c r="J1073" i="32"/>
  <c r="T1074" i="32" l="1"/>
  <c r="O1075" i="32"/>
  <c r="P1075" i="32" s="1"/>
  <c r="U1075" i="32"/>
  <c r="Q1076" i="32"/>
  <c r="I1075" i="32"/>
  <c r="J1074" i="32"/>
  <c r="U1076" i="32" l="1"/>
  <c r="Q1077" i="32"/>
  <c r="T1075" i="32"/>
  <c r="O1076" i="32"/>
  <c r="P1076" i="32" s="1"/>
  <c r="I1076" i="32"/>
  <c r="J1075" i="32"/>
  <c r="U1077" i="32" l="1"/>
  <c r="Q1078" i="32"/>
  <c r="T1076" i="32"/>
  <c r="O1077" i="32"/>
  <c r="P1077" i="32" s="1"/>
  <c r="I1077" i="32"/>
  <c r="J1076" i="32"/>
  <c r="U1078" i="32" l="1"/>
  <c r="Q1079" i="32"/>
  <c r="T1077" i="32"/>
  <c r="O1078" i="32"/>
  <c r="P1078" i="32" s="1"/>
  <c r="I1078" i="32"/>
  <c r="J1077" i="32"/>
  <c r="U1079" i="32" l="1"/>
  <c r="Q1080" i="32"/>
  <c r="T1078" i="32"/>
  <c r="O1079" i="32"/>
  <c r="P1079" i="32" s="1"/>
  <c r="I1079" i="32"/>
  <c r="J1078" i="32"/>
  <c r="U1080" i="32" l="1"/>
  <c r="Q1081" i="32"/>
  <c r="T1079" i="32"/>
  <c r="O1080" i="32"/>
  <c r="P1080" i="32" s="1"/>
  <c r="I1080" i="32"/>
  <c r="J1079" i="32"/>
  <c r="T1080" i="32" l="1"/>
  <c r="O1081" i="32"/>
  <c r="P1081" i="32" s="1"/>
  <c r="U1081" i="32"/>
  <c r="Q1082" i="32"/>
  <c r="I1081" i="32"/>
  <c r="J1080" i="32"/>
  <c r="T1081" i="32" l="1"/>
  <c r="O1082" i="32"/>
  <c r="P1082" i="32" s="1"/>
  <c r="U1082" i="32"/>
  <c r="Q1083" i="32"/>
  <c r="I1082" i="32"/>
  <c r="J1081" i="32"/>
  <c r="U1083" i="32" l="1"/>
  <c r="Q1084" i="32"/>
  <c r="T1082" i="32"/>
  <c r="O1083" i="32"/>
  <c r="P1083" i="32" s="1"/>
  <c r="I1083" i="32"/>
  <c r="J1082" i="32"/>
  <c r="T1083" i="32" l="1"/>
  <c r="O1084" i="32"/>
  <c r="P1084" i="32" s="1"/>
  <c r="U1084" i="32"/>
  <c r="Q1085" i="32"/>
  <c r="I1084" i="32"/>
  <c r="J1083" i="32"/>
  <c r="U1085" i="32" l="1"/>
  <c r="Q1086" i="32"/>
  <c r="T1084" i="32"/>
  <c r="O1085" i="32"/>
  <c r="P1085" i="32" s="1"/>
  <c r="I1085" i="32"/>
  <c r="J1084" i="32"/>
  <c r="T1085" i="32" l="1"/>
  <c r="O1086" i="32"/>
  <c r="P1086" i="32" s="1"/>
  <c r="U1086" i="32"/>
  <c r="Q1087" i="32"/>
  <c r="I1086" i="32"/>
  <c r="J1085" i="32"/>
  <c r="T1086" i="32" l="1"/>
  <c r="O1087" i="32"/>
  <c r="P1087" i="32" s="1"/>
  <c r="U1087" i="32"/>
  <c r="Q1088" i="32"/>
  <c r="I1087" i="32"/>
  <c r="J1086" i="32"/>
  <c r="U1088" i="32" l="1"/>
  <c r="Q1089" i="32"/>
  <c r="T1087" i="32"/>
  <c r="O1088" i="32"/>
  <c r="P1088" i="32" s="1"/>
  <c r="I1088" i="32"/>
  <c r="J1087" i="32"/>
  <c r="T1088" i="32" l="1"/>
  <c r="O1089" i="32"/>
  <c r="P1089" i="32" s="1"/>
  <c r="U1089" i="32"/>
  <c r="Q1090" i="32"/>
  <c r="I1089" i="32"/>
  <c r="J1088" i="32"/>
  <c r="U1090" i="32" l="1"/>
  <c r="Q1091" i="32"/>
  <c r="T1089" i="32"/>
  <c r="O1090" i="32"/>
  <c r="P1090" i="32" s="1"/>
  <c r="I1090" i="32"/>
  <c r="J1089" i="32"/>
  <c r="T1090" i="32" l="1"/>
  <c r="O1091" i="32"/>
  <c r="P1091" i="32" s="1"/>
  <c r="U1091" i="32"/>
  <c r="Q1092" i="32"/>
  <c r="I1091" i="32"/>
  <c r="J1090" i="32"/>
  <c r="T1091" i="32" l="1"/>
  <c r="O1092" i="32"/>
  <c r="P1092" i="32" s="1"/>
  <c r="U1092" i="32"/>
  <c r="Q1093" i="32"/>
  <c r="I1092" i="32"/>
  <c r="J1091" i="32"/>
  <c r="U1093" i="32" l="1"/>
  <c r="Q1094" i="32"/>
  <c r="T1092" i="32"/>
  <c r="O1093" i="32"/>
  <c r="P1093" i="32" s="1"/>
  <c r="I1093" i="32"/>
  <c r="J1092" i="32"/>
  <c r="U1094" i="32" l="1"/>
  <c r="Q1095" i="32"/>
  <c r="T1093" i="32"/>
  <c r="O1094" i="32"/>
  <c r="P1094" i="32" s="1"/>
  <c r="I1094" i="32"/>
  <c r="J1093" i="32"/>
  <c r="T1094" i="32" l="1"/>
  <c r="O1095" i="32"/>
  <c r="P1095" i="32" s="1"/>
  <c r="U1095" i="32"/>
  <c r="Q1096" i="32"/>
  <c r="I1095" i="32"/>
  <c r="J1094" i="32"/>
  <c r="T1095" i="32" l="1"/>
  <c r="O1096" i="32"/>
  <c r="P1096" i="32" s="1"/>
  <c r="U1096" i="32"/>
  <c r="Q1097" i="32"/>
  <c r="I1096" i="32"/>
  <c r="J1095" i="32"/>
  <c r="U1097" i="32" l="1"/>
  <c r="Q1098" i="32"/>
  <c r="T1096" i="32"/>
  <c r="O1097" i="32"/>
  <c r="P1097" i="32" s="1"/>
  <c r="I1097" i="32"/>
  <c r="J1096" i="32"/>
  <c r="T1097" i="32" l="1"/>
  <c r="O1098" i="32"/>
  <c r="P1098" i="32" s="1"/>
  <c r="U1098" i="32"/>
  <c r="Q1099" i="32"/>
  <c r="I1098" i="32"/>
  <c r="J1097" i="32"/>
  <c r="U1099" i="32" l="1"/>
  <c r="Q1100" i="32"/>
  <c r="T1098" i="32"/>
  <c r="O1099" i="32"/>
  <c r="P1099" i="32" s="1"/>
  <c r="I1099" i="32"/>
  <c r="J1098" i="32"/>
  <c r="T1099" i="32" l="1"/>
  <c r="O1100" i="32"/>
  <c r="P1100" i="32" s="1"/>
  <c r="U1100" i="32"/>
  <c r="Q1101" i="32"/>
  <c r="I1100" i="32"/>
  <c r="J1099" i="32"/>
  <c r="U1101" i="32" l="1"/>
  <c r="Q1102" i="32"/>
  <c r="T1100" i="32"/>
  <c r="O1101" i="32"/>
  <c r="P1101" i="32" s="1"/>
  <c r="I1101" i="32"/>
  <c r="J1100" i="32"/>
  <c r="T1101" i="32" l="1"/>
  <c r="O1102" i="32"/>
  <c r="P1102" i="32" s="1"/>
  <c r="U1102" i="32"/>
  <c r="Q1103" i="32"/>
  <c r="I1102" i="32"/>
  <c r="J1101" i="32"/>
  <c r="U1103" i="32" l="1"/>
  <c r="Q1104" i="32"/>
  <c r="T1102" i="32"/>
  <c r="O1103" i="32"/>
  <c r="P1103" i="32" s="1"/>
  <c r="I1103" i="32"/>
  <c r="J1102" i="32"/>
  <c r="T1103" i="32" l="1"/>
  <c r="O1104" i="32"/>
  <c r="P1104" i="32" s="1"/>
  <c r="U1104" i="32"/>
  <c r="Q1105" i="32"/>
  <c r="I1104" i="32"/>
  <c r="J1103" i="32"/>
  <c r="U1105" i="32" l="1"/>
  <c r="Q1106" i="32"/>
  <c r="T1104" i="32"/>
  <c r="O1105" i="32"/>
  <c r="P1105" i="32" s="1"/>
  <c r="I1105" i="32"/>
  <c r="J1104" i="32"/>
  <c r="T1105" i="32" l="1"/>
  <c r="O1106" i="32"/>
  <c r="P1106" i="32" s="1"/>
  <c r="U1106" i="32"/>
  <c r="Q1107" i="32"/>
  <c r="I1106" i="32"/>
  <c r="J1105" i="32"/>
  <c r="U1107" i="32" l="1"/>
  <c r="Q1108" i="32"/>
  <c r="T1106" i="32"/>
  <c r="O1107" i="32"/>
  <c r="P1107" i="32" s="1"/>
  <c r="I1107" i="32"/>
  <c r="J1106" i="32"/>
  <c r="T1107" i="32" l="1"/>
  <c r="O1108" i="32"/>
  <c r="P1108" i="32" s="1"/>
  <c r="U1108" i="32"/>
  <c r="Q1109" i="32"/>
  <c r="I1108" i="32"/>
  <c r="J1107" i="32"/>
  <c r="T1108" i="32" l="1"/>
  <c r="O1109" i="32"/>
  <c r="P1109" i="32" s="1"/>
  <c r="U1109" i="32"/>
  <c r="Q1110" i="32"/>
  <c r="I1109" i="32"/>
  <c r="J1108" i="32"/>
  <c r="U1110" i="32" l="1"/>
  <c r="Q1111" i="32"/>
  <c r="T1109" i="32"/>
  <c r="O1110" i="32"/>
  <c r="P1110" i="32" s="1"/>
  <c r="I1110" i="32"/>
  <c r="J1109" i="32"/>
  <c r="U1111" i="32" l="1"/>
  <c r="Q1112" i="32"/>
  <c r="T1110" i="32"/>
  <c r="O1111" i="32"/>
  <c r="P1111" i="32" s="1"/>
  <c r="I1111" i="32"/>
  <c r="J1110" i="32"/>
  <c r="T1111" i="32" l="1"/>
  <c r="O1112" i="32"/>
  <c r="P1112" i="32" s="1"/>
  <c r="U1112" i="32"/>
  <c r="Q1113" i="32"/>
  <c r="I1112" i="32"/>
  <c r="J1111" i="32"/>
  <c r="T1112" i="32" l="1"/>
  <c r="O1113" i="32"/>
  <c r="P1113" i="32" s="1"/>
  <c r="U1113" i="32"/>
  <c r="Q1114" i="32"/>
  <c r="I1113" i="32"/>
  <c r="J1112" i="32"/>
  <c r="U1114" i="32" l="1"/>
  <c r="Q1115" i="32"/>
  <c r="T1113" i="32"/>
  <c r="O1114" i="32"/>
  <c r="P1114" i="32" s="1"/>
  <c r="I1114" i="32"/>
  <c r="J1113" i="32"/>
  <c r="U1115" i="32" l="1"/>
  <c r="Q1116" i="32"/>
  <c r="T1114" i="32"/>
  <c r="O1115" i="32"/>
  <c r="P1115" i="32" s="1"/>
  <c r="I1115" i="32"/>
  <c r="J1114" i="32"/>
  <c r="T1115" i="32" l="1"/>
  <c r="O1116" i="32"/>
  <c r="P1116" i="32" s="1"/>
  <c r="U1116" i="32"/>
  <c r="Q1117" i="32"/>
  <c r="I1116" i="32"/>
  <c r="J1115" i="32"/>
  <c r="U1117" i="32" l="1"/>
  <c r="Q1118" i="32"/>
  <c r="T1116" i="32"/>
  <c r="O1117" i="32"/>
  <c r="P1117" i="32" s="1"/>
  <c r="I1117" i="32"/>
  <c r="J1116" i="32"/>
  <c r="U1118" i="32" l="1"/>
  <c r="Q1119" i="32"/>
  <c r="T1117" i="32"/>
  <c r="O1118" i="32"/>
  <c r="P1118" i="32" s="1"/>
  <c r="I1118" i="32"/>
  <c r="J1117" i="32"/>
  <c r="T1118" i="32" l="1"/>
  <c r="O1119" i="32"/>
  <c r="P1119" i="32" s="1"/>
  <c r="U1119" i="32"/>
  <c r="Q1120" i="32"/>
  <c r="I1119" i="32"/>
  <c r="J1118" i="32"/>
  <c r="T1119" i="32" l="1"/>
  <c r="O1120" i="32"/>
  <c r="P1120" i="32" s="1"/>
  <c r="U1120" i="32"/>
  <c r="Q1121" i="32"/>
  <c r="I1120" i="32"/>
  <c r="J1119" i="32"/>
  <c r="T1120" i="32" l="1"/>
  <c r="O1121" i="32"/>
  <c r="P1121" i="32" s="1"/>
  <c r="U1121" i="32"/>
  <c r="Q1122" i="32"/>
  <c r="I1121" i="32"/>
  <c r="J1120" i="32"/>
  <c r="T1121" i="32" l="1"/>
  <c r="O1122" i="32"/>
  <c r="P1122" i="32" s="1"/>
  <c r="U1122" i="32"/>
  <c r="Q1123" i="32"/>
  <c r="I1122" i="32"/>
  <c r="J1121" i="32"/>
  <c r="U1123" i="32" l="1"/>
  <c r="Q1124" i="32"/>
  <c r="T1122" i="32"/>
  <c r="O1123" i="32"/>
  <c r="P1123" i="32" s="1"/>
  <c r="I1123" i="32"/>
  <c r="J1122" i="32"/>
  <c r="U1124" i="32" l="1"/>
  <c r="Q1125" i="32"/>
  <c r="T1123" i="32"/>
  <c r="O1124" i="32"/>
  <c r="P1124" i="32" s="1"/>
  <c r="I1124" i="32"/>
  <c r="J1123" i="32"/>
  <c r="U1125" i="32" l="1"/>
  <c r="Q1126" i="32"/>
  <c r="T1124" i="32"/>
  <c r="O1125" i="32"/>
  <c r="P1125" i="32" s="1"/>
  <c r="I1125" i="32"/>
  <c r="J1124" i="32"/>
  <c r="T1125" i="32" l="1"/>
  <c r="O1126" i="32"/>
  <c r="P1126" i="32" s="1"/>
  <c r="U1126" i="32"/>
  <c r="Q1127" i="32"/>
  <c r="I1126" i="32"/>
  <c r="J1125" i="32"/>
  <c r="T1126" i="32" l="1"/>
  <c r="O1127" i="32"/>
  <c r="P1127" i="32" s="1"/>
  <c r="U1127" i="32"/>
  <c r="Q1128" i="32"/>
  <c r="I1127" i="32"/>
  <c r="J1126" i="32"/>
  <c r="T1127" i="32" l="1"/>
  <c r="O1128" i="32"/>
  <c r="P1128" i="32" s="1"/>
  <c r="U1128" i="32"/>
  <c r="Q1129" i="32"/>
  <c r="I1128" i="32"/>
  <c r="J1127" i="32"/>
  <c r="U1129" i="32" l="1"/>
  <c r="Q1130" i="32"/>
  <c r="T1128" i="32"/>
  <c r="O1129" i="32"/>
  <c r="P1129" i="32" s="1"/>
  <c r="I1129" i="32"/>
  <c r="J1128" i="32"/>
  <c r="T1129" i="32" l="1"/>
  <c r="O1130" i="32"/>
  <c r="P1130" i="32" s="1"/>
  <c r="U1130" i="32"/>
  <c r="Q1131" i="32"/>
  <c r="I1130" i="32"/>
  <c r="J1129" i="32"/>
  <c r="U1131" i="32" l="1"/>
  <c r="Q1132" i="32"/>
  <c r="T1130" i="32"/>
  <c r="O1131" i="32"/>
  <c r="P1131" i="32" s="1"/>
  <c r="I1131" i="32"/>
  <c r="J1130" i="32"/>
  <c r="T1131" i="32" l="1"/>
  <c r="O1132" i="32"/>
  <c r="P1132" i="32" s="1"/>
  <c r="U1132" i="32"/>
  <c r="Q1133" i="32"/>
  <c r="I1132" i="32"/>
  <c r="J1131" i="32"/>
  <c r="U1133" i="32" l="1"/>
  <c r="Q1134" i="32"/>
  <c r="T1132" i="32"/>
  <c r="O1133" i="32"/>
  <c r="P1133" i="32" s="1"/>
  <c r="I1133" i="32"/>
  <c r="J1132" i="32"/>
  <c r="T1133" i="32" l="1"/>
  <c r="O1134" i="32"/>
  <c r="P1134" i="32" s="1"/>
  <c r="U1134" i="32"/>
  <c r="Q1135" i="32"/>
  <c r="I1134" i="32"/>
  <c r="J1133" i="32"/>
  <c r="U1135" i="32" l="1"/>
  <c r="Q1136" i="32"/>
  <c r="T1134" i="32"/>
  <c r="O1135" i="32"/>
  <c r="P1135" i="32" s="1"/>
  <c r="I1135" i="32"/>
  <c r="J1134" i="32"/>
  <c r="T1135" i="32" l="1"/>
  <c r="O1136" i="32"/>
  <c r="P1136" i="32" s="1"/>
  <c r="U1136" i="32"/>
  <c r="Q1137" i="32"/>
  <c r="I1136" i="32"/>
  <c r="J1135" i="32"/>
  <c r="U1137" i="32" l="1"/>
  <c r="Q1138" i="32"/>
  <c r="T1136" i="32"/>
  <c r="O1137" i="32"/>
  <c r="P1137" i="32" s="1"/>
  <c r="I1137" i="32"/>
  <c r="J1136" i="32"/>
  <c r="U1138" i="32" l="1"/>
  <c r="Q1139" i="32"/>
  <c r="T1137" i="32"/>
  <c r="O1138" i="32"/>
  <c r="P1138" i="32" s="1"/>
  <c r="I1138" i="32"/>
  <c r="J1137" i="32"/>
  <c r="T1138" i="32" l="1"/>
  <c r="O1139" i="32"/>
  <c r="P1139" i="32" s="1"/>
  <c r="U1139" i="32"/>
  <c r="Q1140" i="32"/>
  <c r="I1139" i="32"/>
  <c r="J1138" i="32"/>
  <c r="U1140" i="32" l="1"/>
  <c r="Q1141" i="32"/>
  <c r="T1139" i="32"/>
  <c r="O1140" i="32"/>
  <c r="P1140" i="32" s="1"/>
  <c r="I1140" i="32"/>
  <c r="J1139" i="32"/>
  <c r="T1140" i="32" l="1"/>
  <c r="O1141" i="32"/>
  <c r="P1141" i="32" s="1"/>
  <c r="U1141" i="32"/>
  <c r="Q1142" i="32"/>
  <c r="I1141" i="32"/>
  <c r="J1140" i="32"/>
  <c r="U1142" i="32" l="1"/>
  <c r="Q1143" i="32"/>
  <c r="T1141" i="32"/>
  <c r="O1142" i="32"/>
  <c r="P1142" i="32" s="1"/>
  <c r="I1142" i="32"/>
  <c r="J1141" i="32"/>
  <c r="T1142" i="32" l="1"/>
  <c r="O1143" i="32"/>
  <c r="P1143" i="32" s="1"/>
  <c r="U1143" i="32"/>
  <c r="Q1144" i="32"/>
  <c r="I1143" i="32"/>
  <c r="J1142" i="32"/>
  <c r="U1144" i="32" l="1"/>
  <c r="Q1145" i="32"/>
  <c r="T1143" i="32"/>
  <c r="O1144" i="32"/>
  <c r="P1144" i="32" s="1"/>
  <c r="I1144" i="32"/>
  <c r="J1143" i="32"/>
  <c r="T1144" i="32" l="1"/>
  <c r="O1145" i="32"/>
  <c r="P1145" i="32" s="1"/>
  <c r="U1145" i="32"/>
  <c r="Q1146" i="32"/>
  <c r="I1145" i="32"/>
  <c r="J1144" i="32"/>
  <c r="U1146" i="32" l="1"/>
  <c r="Q1147" i="32"/>
  <c r="T1145" i="32"/>
  <c r="O1146" i="32"/>
  <c r="P1146" i="32" s="1"/>
  <c r="I1146" i="32"/>
  <c r="J1145" i="32"/>
  <c r="T1146" i="32" l="1"/>
  <c r="O1147" i="32"/>
  <c r="P1147" i="32" s="1"/>
  <c r="U1147" i="32"/>
  <c r="Q1148" i="32"/>
  <c r="I1147" i="32"/>
  <c r="J1146" i="32"/>
  <c r="U1148" i="32" l="1"/>
  <c r="Q1149" i="32"/>
  <c r="T1147" i="32"/>
  <c r="O1148" i="32"/>
  <c r="P1148" i="32" s="1"/>
  <c r="I1148" i="32"/>
  <c r="J1147" i="32"/>
  <c r="T1148" i="32" l="1"/>
  <c r="O1149" i="32"/>
  <c r="P1149" i="32" s="1"/>
  <c r="U1149" i="32"/>
  <c r="Q1150" i="32"/>
  <c r="I1149" i="32"/>
  <c r="J1148" i="32"/>
  <c r="U1150" i="32" l="1"/>
  <c r="Q1151" i="32"/>
  <c r="T1149" i="32"/>
  <c r="O1150" i="32"/>
  <c r="P1150" i="32" s="1"/>
  <c r="I1150" i="32"/>
  <c r="J1149" i="32"/>
  <c r="T1150" i="32" l="1"/>
  <c r="O1151" i="32"/>
  <c r="P1151" i="32" s="1"/>
  <c r="U1151" i="32"/>
  <c r="Q1152" i="32"/>
  <c r="I1151" i="32"/>
  <c r="J1150" i="32"/>
  <c r="U1152" i="32" l="1"/>
  <c r="Q1153" i="32"/>
  <c r="T1151" i="32"/>
  <c r="O1152" i="32"/>
  <c r="P1152" i="32" s="1"/>
  <c r="I1152" i="32"/>
  <c r="J1151" i="32"/>
  <c r="T1152" i="32" l="1"/>
  <c r="O1153" i="32"/>
  <c r="P1153" i="32" s="1"/>
  <c r="U1153" i="32"/>
  <c r="Q1154" i="32"/>
  <c r="I1153" i="32"/>
  <c r="J1152" i="32"/>
  <c r="U1154" i="32" l="1"/>
  <c r="Q1155" i="32"/>
  <c r="T1153" i="32"/>
  <c r="O1154" i="32"/>
  <c r="P1154" i="32" s="1"/>
  <c r="I1154" i="32"/>
  <c r="J1153" i="32"/>
  <c r="T1154" i="32" l="1"/>
  <c r="O1155" i="32"/>
  <c r="P1155" i="32" s="1"/>
  <c r="U1155" i="32"/>
  <c r="Q1156" i="32"/>
  <c r="I1155" i="32"/>
  <c r="J1154" i="32"/>
  <c r="U1156" i="32" l="1"/>
  <c r="Q1157" i="32"/>
  <c r="T1155" i="32"/>
  <c r="O1156" i="32"/>
  <c r="P1156" i="32" s="1"/>
  <c r="I1156" i="32"/>
  <c r="J1155" i="32"/>
  <c r="T1156" i="32" l="1"/>
  <c r="O1157" i="32"/>
  <c r="P1157" i="32" s="1"/>
  <c r="U1157" i="32"/>
  <c r="Q1158" i="32"/>
  <c r="I1157" i="32"/>
  <c r="J1156" i="32"/>
  <c r="U1158" i="32" l="1"/>
  <c r="Q1159" i="32"/>
  <c r="T1157" i="32"/>
  <c r="O1158" i="32"/>
  <c r="P1158" i="32" s="1"/>
  <c r="I1158" i="32"/>
  <c r="J1157" i="32"/>
  <c r="T1158" i="32" l="1"/>
  <c r="O1159" i="32"/>
  <c r="P1159" i="32" s="1"/>
  <c r="U1159" i="32"/>
  <c r="Q1160" i="32"/>
  <c r="I1159" i="32"/>
  <c r="J1158" i="32"/>
  <c r="U1160" i="32" l="1"/>
  <c r="Q1161" i="32"/>
  <c r="T1159" i="32"/>
  <c r="O1160" i="32"/>
  <c r="P1160" i="32" s="1"/>
  <c r="I1160" i="32"/>
  <c r="J1159" i="32"/>
  <c r="U1161" i="32" l="1"/>
  <c r="Q1162" i="32"/>
  <c r="T1160" i="32"/>
  <c r="O1161" i="32"/>
  <c r="P1161" i="32" s="1"/>
  <c r="I1161" i="32"/>
  <c r="J1160" i="32"/>
  <c r="U1162" i="32" l="1"/>
  <c r="Q1163" i="32"/>
  <c r="T1161" i="32"/>
  <c r="O1162" i="32"/>
  <c r="P1162" i="32" s="1"/>
  <c r="I1162" i="32"/>
  <c r="J1161" i="32"/>
  <c r="U1163" i="32" l="1"/>
  <c r="Q1164" i="32"/>
  <c r="T1162" i="32"/>
  <c r="O1163" i="32"/>
  <c r="P1163" i="32" s="1"/>
  <c r="I1163" i="32"/>
  <c r="J1162" i="32"/>
  <c r="U1164" i="32" l="1"/>
  <c r="Q1165" i="32"/>
  <c r="T1163" i="32"/>
  <c r="O1164" i="32"/>
  <c r="P1164" i="32" s="1"/>
  <c r="I1164" i="32"/>
  <c r="J1163" i="32"/>
  <c r="U1165" i="32" l="1"/>
  <c r="Q1166" i="32"/>
  <c r="T1164" i="32"/>
  <c r="O1165" i="32"/>
  <c r="P1165" i="32" s="1"/>
  <c r="I1165" i="32"/>
  <c r="J1164" i="32"/>
  <c r="U1166" i="32" l="1"/>
  <c r="Q1167" i="32"/>
  <c r="T1165" i="32"/>
  <c r="O1166" i="32"/>
  <c r="P1166" i="32" s="1"/>
  <c r="I1166" i="32"/>
  <c r="J1165" i="32"/>
  <c r="T1166" i="32" l="1"/>
  <c r="O1167" i="32"/>
  <c r="P1167" i="32" s="1"/>
  <c r="U1167" i="32"/>
  <c r="Q1168" i="32"/>
  <c r="I1167" i="32"/>
  <c r="J1166" i="32"/>
  <c r="U1168" i="32" l="1"/>
  <c r="Q1169" i="32"/>
  <c r="T1167" i="32"/>
  <c r="O1168" i="32"/>
  <c r="P1168" i="32" s="1"/>
  <c r="I1168" i="32"/>
  <c r="J1167" i="32"/>
  <c r="T1168" i="32" l="1"/>
  <c r="O1169" i="32"/>
  <c r="P1169" i="32" s="1"/>
  <c r="U1169" i="32"/>
  <c r="Q1170" i="32"/>
  <c r="I1169" i="32"/>
  <c r="J1168" i="32"/>
  <c r="U1170" i="32" l="1"/>
  <c r="Q1171" i="32"/>
  <c r="T1169" i="32"/>
  <c r="O1170" i="32"/>
  <c r="P1170" i="32" s="1"/>
  <c r="I1170" i="32"/>
  <c r="J1169" i="32"/>
  <c r="U1171" i="32" l="1"/>
  <c r="Q1172" i="32"/>
  <c r="T1170" i="32"/>
  <c r="O1171" i="32"/>
  <c r="P1171" i="32" s="1"/>
  <c r="I1171" i="32"/>
  <c r="J1170" i="32"/>
  <c r="U1172" i="32" l="1"/>
  <c r="Q1173" i="32"/>
  <c r="T1171" i="32"/>
  <c r="O1172" i="32"/>
  <c r="P1172" i="32" s="1"/>
  <c r="I1172" i="32"/>
  <c r="J1171" i="32"/>
  <c r="U1173" i="32" l="1"/>
  <c r="Q1174" i="32"/>
  <c r="T1172" i="32"/>
  <c r="O1173" i="32"/>
  <c r="P1173" i="32" s="1"/>
  <c r="I1173" i="32"/>
  <c r="J1172" i="32"/>
  <c r="T1173" i="32" l="1"/>
  <c r="O1174" i="32"/>
  <c r="P1174" i="32" s="1"/>
  <c r="U1174" i="32"/>
  <c r="Q1175" i="32"/>
  <c r="I1174" i="32"/>
  <c r="J1173" i="32"/>
  <c r="U1175" i="32" l="1"/>
  <c r="Q1176" i="32"/>
  <c r="T1174" i="32"/>
  <c r="O1175" i="32"/>
  <c r="P1175" i="32" s="1"/>
  <c r="I1175" i="32"/>
  <c r="J1174" i="32"/>
  <c r="T1175" i="32" l="1"/>
  <c r="O1176" i="32"/>
  <c r="P1176" i="32" s="1"/>
  <c r="U1176" i="32"/>
  <c r="Q1177" i="32"/>
  <c r="I1176" i="32"/>
  <c r="J1175" i="32"/>
  <c r="U1177" i="32" l="1"/>
  <c r="Q1178" i="32"/>
  <c r="T1176" i="32"/>
  <c r="O1177" i="32"/>
  <c r="P1177" i="32" s="1"/>
  <c r="I1177" i="32"/>
  <c r="J1176" i="32"/>
  <c r="U1178" i="32" l="1"/>
  <c r="Q1179" i="32"/>
  <c r="T1177" i="32"/>
  <c r="O1178" i="32"/>
  <c r="P1178" i="32" s="1"/>
  <c r="I1178" i="32"/>
  <c r="J1177" i="32"/>
  <c r="U1179" i="32" l="1"/>
  <c r="Q1180" i="32"/>
  <c r="T1178" i="32"/>
  <c r="O1179" i="32"/>
  <c r="P1179" i="32" s="1"/>
  <c r="I1179" i="32"/>
  <c r="J1178" i="32"/>
  <c r="T1179" i="32" l="1"/>
  <c r="O1180" i="32"/>
  <c r="P1180" i="32" s="1"/>
  <c r="U1180" i="32"/>
  <c r="Q1181" i="32"/>
  <c r="I1180" i="32"/>
  <c r="J1179" i="32"/>
  <c r="U1181" i="32" l="1"/>
  <c r="Q1182" i="32"/>
  <c r="T1180" i="32"/>
  <c r="O1181" i="32"/>
  <c r="P1181" i="32" s="1"/>
  <c r="I1181" i="32"/>
  <c r="J1180" i="32"/>
  <c r="T1181" i="32" l="1"/>
  <c r="O1182" i="32"/>
  <c r="P1182" i="32" s="1"/>
  <c r="U1182" i="32"/>
  <c r="Q1183" i="32"/>
  <c r="I1182" i="32"/>
  <c r="J1181" i="32"/>
  <c r="U1183" i="32" l="1"/>
  <c r="Q1184" i="32"/>
  <c r="T1182" i="32"/>
  <c r="O1183" i="32"/>
  <c r="P1183" i="32" s="1"/>
  <c r="I1183" i="32"/>
  <c r="J1182" i="32"/>
  <c r="T1183" i="32" l="1"/>
  <c r="O1184" i="32"/>
  <c r="P1184" i="32" s="1"/>
  <c r="U1184" i="32"/>
  <c r="Q1185" i="32"/>
  <c r="I1184" i="32"/>
  <c r="J1183" i="32"/>
  <c r="T1184" i="32" l="1"/>
  <c r="O1185" i="32"/>
  <c r="P1185" i="32" s="1"/>
  <c r="U1185" i="32"/>
  <c r="Q1186" i="32"/>
  <c r="I1185" i="32"/>
  <c r="J1184" i="32"/>
  <c r="U1186" i="32" l="1"/>
  <c r="Q1187" i="32"/>
  <c r="T1185" i="32"/>
  <c r="O1186" i="32"/>
  <c r="P1186" i="32" s="1"/>
  <c r="I1186" i="32"/>
  <c r="J1185" i="32"/>
  <c r="T1186" i="32" l="1"/>
  <c r="O1187" i="32"/>
  <c r="P1187" i="32" s="1"/>
  <c r="U1187" i="32"/>
  <c r="Q1188" i="32"/>
  <c r="I1187" i="32"/>
  <c r="J1186" i="32"/>
  <c r="T1187" i="32" l="1"/>
  <c r="O1188" i="32"/>
  <c r="P1188" i="32" s="1"/>
  <c r="U1188" i="32"/>
  <c r="Q1189" i="32"/>
  <c r="I1188" i="32"/>
  <c r="J1187" i="32"/>
  <c r="T1188" i="32" l="1"/>
  <c r="O1189" i="32"/>
  <c r="P1189" i="32" s="1"/>
  <c r="U1189" i="32"/>
  <c r="Q1190" i="32"/>
  <c r="I1189" i="32"/>
  <c r="J1188" i="32"/>
  <c r="U1190" i="32" l="1"/>
  <c r="Q1191" i="32"/>
  <c r="T1189" i="32"/>
  <c r="O1190" i="32"/>
  <c r="P1190" i="32" s="1"/>
  <c r="I1190" i="32"/>
  <c r="J1189" i="32"/>
  <c r="T1190" i="32" l="1"/>
  <c r="O1191" i="32"/>
  <c r="P1191" i="32" s="1"/>
  <c r="U1191" i="32"/>
  <c r="Q1192" i="32"/>
  <c r="I1191" i="32"/>
  <c r="J1190" i="32"/>
  <c r="U1192" i="32" l="1"/>
  <c r="Q1193" i="32"/>
  <c r="T1191" i="32"/>
  <c r="O1192" i="32"/>
  <c r="P1192" i="32" s="1"/>
  <c r="I1192" i="32"/>
  <c r="J1191" i="32"/>
  <c r="U1193" i="32" l="1"/>
  <c r="Q1194" i="32"/>
  <c r="T1192" i="32"/>
  <c r="O1193" i="32"/>
  <c r="P1193" i="32" s="1"/>
  <c r="I1193" i="32"/>
  <c r="J1192" i="32"/>
  <c r="T1193" i="32" l="1"/>
  <c r="O1194" i="32"/>
  <c r="P1194" i="32" s="1"/>
  <c r="U1194" i="32"/>
  <c r="Q1195" i="32"/>
  <c r="I1194" i="32"/>
  <c r="J1193" i="32"/>
  <c r="U1195" i="32" l="1"/>
  <c r="Q1196" i="32"/>
  <c r="T1194" i="32"/>
  <c r="O1195" i="32"/>
  <c r="P1195" i="32" s="1"/>
  <c r="I1195" i="32"/>
  <c r="J1194" i="32"/>
  <c r="U1196" i="32" l="1"/>
  <c r="Q1197" i="32"/>
  <c r="T1195" i="32"/>
  <c r="O1196" i="32"/>
  <c r="P1196" i="32" s="1"/>
  <c r="I1196" i="32"/>
  <c r="J1195" i="32"/>
  <c r="T1196" i="32" l="1"/>
  <c r="O1197" i="32"/>
  <c r="P1197" i="32" s="1"/>
  <c r="U1197" i="32"/>
  <c r="Q1198" i="32"/>
  <c r="I1197" i="32"/>
  <c r="J1196" i="32"/>
  <c r="U1198" i="32" l="1"/>
  <c r="Q1199" i="32"/>
  <c r="T1197" i="32"/>
  <c r="O1198" i="32"/>
  <c r="P1198" i="32" s="1"/>
  <c r="I1198" i="32"/>
  <c r="J1197" i="32"/>
  <c r="U1199" i="32" l="1"/>
  <c r="Q1200" i="32"/>
  <c r="T1198" i="32"/>
  <c r="O1199" i="32"/>
  <c r="P1199" i="32" s="1"/>
  <c r="I1199" i="32"/>
  <c r="J1198" i="32"/>
  <c r="T1199" i="32" l="1"/>
  <c r="O1200" i="32"/>
  <c r="P1200" i="32" s="1"/>
  <c r="U1200" i="32"/>
  <c r="Q1201" i="32"/>
  <c r="I1200" i="32"/>
  <c r="J1199" i="32"/>
  <c r="T1200" i="32" l="1"/>
  <c r="O1201" i="32"/>
  <c r="P1201" i="32" s="1"/>
  <c r="U1201" i="32"/>
  <c r="Q1202" i="32"/>
  <c r="I1201" i="32"/>
  <c r="J1200" i="32"/>
  <c r="T1201" i="32" l="1"/>
  <c r="O1202" i="32"/>
  <c r="P1202" i="32" s="1"/>
  <c r="U1202" i="32"/>
  <c r="Q1203" i="32"/>
  <c r="I1202" i="32"/>
  <c r="J1201" i="32"/>
  <c r="T1202" i="32" l="1"/>
  <c r="O1203" i="32"/>
  <c r="P1203" i="32" s="1"/>
  <c r="U1203" i="32"/>
  <c r="Q1204" i="32"/>
  <c r="I1203" i="32"/>
  <c r="J1202" i="32"/>
  <c r="T1203" i="32" l="1"/>
  <c r="O1204" i="32"/>
  <c r="P1204" i="32" s="1"/>
  <c r="U1204" i="32"/>
  <c r="Q1205" i="32"/>
  <c r="I1204" i="32"/>
  <c r="J1203" i="32"/>
  <c r="U1205" i="32" l="1"/>
  <c r="Q1206" i="32"/>
  <c r="T1204" i="32"/>
  <c r="O1205" i="32"/>
  <c r="P1205" i="32" s="1"/>
  <c r="I1205" i="32"/>
  <c r="J1204" i="32"/>
  <c r="T1205" i="32" l="1"/>
  <c r="O1206" i="32"/>
  <c r="P1206" i="32" s="1"/>
  <c r="U1206" i="32"/>
  <c r="Q1207" i="32"/>
  <c r="I1206" i="32"/>
  <c r="J1205" i="32"/>
  <c r="T1206" i="32" l="1"/>
  <c r="O1207" i="32"/>
  <c r="P1207" i="32" s="1"/>
  <c r="U1207" i="32"/>
  <c r="Q1208" i="32"/>
  <c r="I1207" i="32"/>
  <c r="J1206" i="32"/>
  <c r="T1207" i="32" l="1"/>
  <c r="O1208" i="32"/>
  <c r="P1208" i="32" s="1"/>
  <c r="U1208" i="32"/>
  <c r="Q1209" i="32"/>
  <c r="I1208" i="32"/>
  <c r="J1207" i="32"/>
  <c r="U1209" i="32" l="1"/>
  <c r="Q1210" i="32"/>
  <c r="T1208" i="32"/>
  <c r="O1209" i="32"/>
  <c r="P1209" i="32" s="1"/>
  <c r="I1209" i="32"/>
  <c r="J1208" i="32"/>
  <c r="U1210" i="32" l="1"/>
  <c r="Q1211" i="32"/>
  <c r="T1209" i="32"/>
  <c r="O1210" i="32"/>
  <c r="P1210" i="32" s="1"/>
  <c r="I1210" i="32"/>
  <c r="J1209" i="32"/>
  <c r="U1211" i="32" l="1"/>
  <c r="Q1212" i="32"/>
  <c r="T1210" i="32"/>
  <c r="O1211" i="32"/>
  <c r="P1211" i="32" s="1"/>
  <c r="I1211" i="32"/>
  <c r="J1210" i="32"/>
  <c r="U1212" i="32" l="1"/>
  <c r="Q1213" i="32"/>
  <c r="T1211" i="32"/>
  <c r="O1212" i="32"/>
  <c r="P1212" i="32" s="1"/>
  <c r="I1212" i="32"/>
  <c r="J1211" i="32"/>
  <c r="U1213" i="32" l="1"/>
  <c r="Q1214" i="32"/>
  <c r="T1212" i="32"/>
  <c r="O1213" i="32"/>
  <c r="P1213" i="32" s="1"/>
  <c r="I1213" i="32"/>
  <c r="J1212" i="32"/>
  <c r="T1213" i="32" l="1"/>
  <c r="O1214" i="32"/>
  <c r="P1214" i="32" s="1"/>
  <c r="U1214" i="32"/>
  <c r="Q1215" i="32"/>
  <c r="I1214" i="32"/>
  <c r="J1213" i="32"/>
  <c r="T1214" i="32" l="1"/>
  <c r="O1215" i="32"/>
  <c r="P1215" i="32" s="1"/>
  <c r="U1215" i="32"/>
  <c r="Q1216" i="32"/>
  <c r="I1215" i="32"/>
  <c r="J1214" i="32"/>
  <c r="T1215" i="32" l="1"/>
  <c r="O1216" i="32"/>
  <c r="P1216" i="32" s="1"/>
  <c r="U1216" i="32"/>
  <c r="Q1217" i="32"/>
  <c r="I1216" i="32"/>
  <c r="J1215" i="32"/>
  <c r="T1216" i="32" l="1"/>
  <c r="O1217" i="32"/>
  <c r="P1217" i="32" s="1"/>
  <c r="U1217" i="32"/>
  <c r="Q1218" i="32"/>
  <c r="I1217" i="32"/>
  <c r="J1216" i="32"/>
  <c r="T1217" i="32" l="1"/>
  <c r="O1218" i="32"/>
  <c r="P1218" i="32" s="1"/>
  <c r="U1218" i="32"/>
  <c r="Q1219" i="32"/>
  <c r="I1218" i="32"/>
  <c r="J1217" i="32"/>
  <c r="T1218" i="32" l="1"/>
  <c r="O1219" i="32"/>
  <c r="P1219" i="32" s="1"/>
  <c r="U1219" i="32"/>
  <c r="Q1220" i="32"/>
  <c r="I1219" i="32"/>
  <c r="J1218" i="32"/>
  <c r="T1219" i="32" l="1"/>
  <c r="O1220" i="32"/>
  <c r="P1220" i="32" s="1"/>
  <c r="U1220" i="32"/>
  <c r="Q1221" i="32"/>
  <c r="I1220" i="32"/>
  <c r="J1219" i="32"/>
  <c r="T1220" i="32" l="1"/>
  <c r="O1221" i="32"/>
  <c r="P1221" i="32" s="1"/>
  <c r="U1221" i="32"/>
  <c r="Q1222" i="32"/>
  <c r="I1221" i="32"/>
  <c r="J1220" i="32"/>
  <c r="T1221" i="32" l="1"/>
  <c r="O1222" i="32"/>
  <c r="P1222" i="32" s="1"/>
  <c r="U1222" i="32"/>
  <c r="Q1223" i="32"/>
  <c r="I1222" i="32"/>
  <c r="J1221" i="32"/>
  <c r="U1223" i="32" l="1"/>
  <c r="Q1224" i="32"/>
  <c r="T1222" i="32"/>
  <c r="O1223" i="32"/>
  <c r="P1223" i="32" s="1"/>
  <c r="I1223" i="32"/>
  <c r="J1222" i="32"/>
  <c r="U1224" i="32" l="1"/>
  <c r="Q1225" i="32"/>
  <c r="T1223" i="32"/>
  <c r="O1224" i="32"/>
  <c r="P1224" i="32" s="1"/>
  <c r="I1224" i="32"/>
  <c r="J1223" i="32"/>
  <c r="U1225" i="32" l="1"/>
  <c r="Q1226" i="32"/>
  <c r="T1224" i="32"/>
  <c r="O1225" i="32"/>
  <c r="P1225" i="32" s="1"/>
  <c r="I1225" i="32"/>
  <c r="J1224" i="32"/>
  <c r="U1226" i="32" l="1"/>
  <c r="Q1227" i="32"/>
  <c r="T1225" i="32"/>
  <c r="O1226" i="32"/>
  <c r="P1226" i="32" s="1"/>
  <c r="I1226" i="32"/>
  <c r="J1225" i="32"/>
  <c r="U1227" i="32" l="1"/>
  <c r="Q1228" i="32"/>
  <c r="T1226" i="32"/>
  <c r="O1227" i="32"/>
  <c r="P1227" i="32" s="1"/>
  <c r="I1227" i="32"/>
  <c r="J1226" i="32"/>
  <c r="U1228" i="32" l="1"/>
  <c r="Q1229" i="32"/>
  <c r="T1227" i="32"/>
  <c r="O1228" i="32"/>
  <c r="P1228" i="32" s="1"/>
  <c r="I1228" i="32"/>
  <c r="J1227" i="32"/>
  <c r="U1229" i="32" l="1"/>
  <c r="Q1230" i="32"/>
  <c r="T1228" i="32"/>
  <c r="O1229" i="32"/>
  <c r="P1229" i="32" s="1"/>
  <c r="I1229" i="32"/>
  <c r="J1228" i="32"/>
  <c r="U1230" i="32" l="1"/>
  <c r="Q1231" i="32"/>
  <c r="T1229" i="32"/>
  <c r="O1230" i="32"/>
  <c r="P1230" i="32" s="1"/>
  <c r="I1230" i="32"/>
  <c r="J1229" i="32"/>
  <c r="U1231" i="32" l="1"/>
  <c r="Q1232" i="32"/>
  <c r="T1230" i="32"/>
  <c r="O1231" i="32"/>
  <c r="P1231" i="32" s="1"/>
  <c r="I1231" i="32"/>
  <c r="J1230" i="32"/>
  <c r="U1232" i="32" l="1"/>
  <c r="Q1233" i="32"/>
  <c r="T1231" i="32"/>
  <c r="O1232" i="32"/>
  <c r="P1232" i="32" s="1"/>
  <c r="I1232" i="32"/>
  <c r="J1231" i="32"/>
  <c r="U1233" i="32" l="1"/>
  <c r="Q1234" i="32"/>
  <c r="T1232" i="32"/>
  <c r="O1233" i="32"/>
  <c r="P1233" i="32" s="1"/>
  <c r="I1233" i="32"/>
  <c r="J1232" i="32"/>
  <c r="U1234" i="32" l="1"/>
  <c r="Q1235" i="32"/>
  <c r="T1233" i="32"/>
  <c r="O1234" i="32"/>
  <c r="P1234" i="32" s="1"/>
  <c r="I1234" i="32"/>
  <c r="J1233" i="32"/>
  <c r="T1234" i="32" l="1"/>
  <c r="O1235" i="32"/>
  <c r="P1235" i="32" s="1"/>
  <c r="U1235" i="32"/>
  <c r="Q1236" i="32"/>
  <c r="I1235" i="32"/>
  <c r="J1234" i="32"/>
  <c r="U1236" i="32" l="1"/>
  <c r="Q1237" i="32"/>
  <c r="T1235" i="32"/>
  <c r="O1236" i="32"/>
  <c r="P1236" i="32" s="1"/>
  <c r="I1236" i="32"/>
  <c r="J1235" i="32"/>
  <c r="U1237" i="32" l="1"/>
  <c r="Q1238" i="32"/>
  <c r="T1236" i="32"/>
  <c r="O1237" i="32"/>
  <c r="P1237" i="32" s="1"/>
  <c r="I1237" i="32"/>
  <c r="J1236" i="32"/>
  <c r="T1237" i="32" l="1"/>
  <c r="O1238" i="32"/>
  <c r="P1238" i="32" s="1"/>
  <c r="U1238" i="32"/>
  <c r="Q1239" i="32"/>
  <c r="I1238" i="32"/>
  <c r="J1237" i="32"/>
  <c r="U1239" i="32" l="1"/>
  <c r="Q1240" i="32"/>
  <c r="T1238" i="32"/>
  <c r="O1239" i="32"/>
  <c r="P1239" i="32" s="1"/>
  <c r="I1239" i="32"/>
  <c r="J1238" i="32"/>
  <c r="U1240" i="32" l="1"/>
  <c r="Q1241" i="32"/>
  <c r="T1239" i="32"/>
  <c r="O1240" i="32"/>
  <c r="P1240" i="32" s="1"/>
  <c r="I1240" i="32"/>
  <c r="J1239" i="32"/>
  <c r="U1241" i="32" l="1"/>
  <c r="Q1242" i="32"/>
  <c r="T1240" i="32"/>
  <c r="O1241" i="32"/>
  <c r="P1241" i="32" s="1"/>
  <c r="I1241" i="32"/>
  <c r="J1240" i="32"/>
  <c r="U1242" i="32" l="1"/>
  <c r="Q1243" i="32"/>
  <c r="T1241" i="32"/>
  <c r="O1242" i="32"/>
  <c r="P1242" i="32" s="1"/>
  <c r="I1242" i="32"/>
  <c r="J1241" i="32"/>
  <c r="T1242" i="32" l="1"/>
  <c r="O1243" i="32"/>
  <c r="P1243" i="32" s="1"/>
  <c r="U1243" i="32"/>
  <c r="Q1244" i="32"/>
  <c r="I1243" i="32"/>
  <c r="J1242" i="32"/>
  <c r="U1244" i="32" l="1"/>
  <c r="Q1245" i="32"/>
  <c r="T1243" i="32"/>
  <c r="O1244" i="32"/>
  <c r="P1244" i="32" s="1"/>
  <c r="I1244" i="32"/>
  <c r="J1243" i="32"/>
  <c r="T1244" i="32" l="1"/>
  <c r="O1245" i="32"/>
  <c r="P1245" i="32" s="1"/>
  <c r="U1245" i="32"/>
  <c r="Q1246" i="32"/>
  <c r="I1245" i="32"/>
  <c r="J1244" i="32"/>
  <c r="T1245" i="32" l="1"/>
  <c r="O1246" i="32"/>
  <c r="P1246" i="32" s="1"/>
  <c r="U1246" i="32"/>
  <c r="Q1247" i="32"/>
  <c r="I1246" i="32"/>
  <c r="J1245" i="32"/>
  <c r="T1246" i="32" l="1"/>
  <c r="O1247" i="32"/>
  <c r="P1247" i="32" s="1"/>
  <c r="U1247" i="32"/>
  <c r="Q1248" i="32"/>
  <c r="I1247" i="32"/>
  <c r="J1246" i="32"/>
  <c r="T1247" i="32" l="1"/>
  <c r="O1248" i="32"/>
  <c r="P1248" i="32" s="1"/>
  <c r="U1248" i="32"/>
  <c r="Q1249" i="32"/>
  <c r="I1248" i="32"/>
  <c r="J1247" i="32"/>
  <c r="T1248" i="32" l="1"/>
  <c r="O1249" i="32"/>
  <c r="P1249" i="32" s="1"/>
  <c r="U1249" i="32"/>
  <c r="Q1250" i="32"/>
  <c r="I1249" i="32"/>
  <c r="J1248" i="32"/>
  <c r="T1249" i="32" l="1"/>
  <c r="O1250" i="32"/>
  <c r="P1250" i="32" s="1"/>
  <c r="U1250" i="32"/>
  <c r="Q1251" i="32"/>
  <c r="I1250" i="32"/>
  <c r="J1249" i="32"/>
  <c r="T1250" i="32" l="1"/>
  <c r="O1251" i="32"/>
  <c r="P1251" i="32" s="1"/>
  <c r="U1251" i="32"/>
  <c r="Q1252" i="32"/>
  <c r="I1251" i="32"/>
  <c r="J1250" i="32"/>
  <c r="T1251" i="32" l="1"/>
  <c r="O1252" i="32"/>
  <c r="P1252" i="32" s="1"/>
  <c r="U1252" i="32"/>
  <c r="Q1253" i="32"/>
  <c r="I1252" i="32"/>
  <c r="J1251" i="32"/>
  <c r="U1253" i="32" l="1"/>
  <c r="Q1254" i="32"/>
  <c r="T1252" i="32"/>
  <c r="O1253" i="32"/>
  <c r="P1253" i="32" s="1"/>
  <c r="I1253" i="32"/>
  <c r="J1252" i="32"/>
  <c r="T1253" i="32" l="1"/>
  <c r="O1254" i="32"/>
  <c r="P1254" i="32" s="1"/>
  <c r="U1254" i="32"/>
  <c r="Q1255" i="32"/>
  <c r="I1254" i="32"/>
  <c r="J1253" i="32"/>
  <c r="T1254" i="32" l="1"/>
  <c r="O1255" i="32"/>
  <c r="P1255" i="32" s="1"/>
  <c r="U1255" i="32"/>
  <c r="Q1256" i="32"/>
  <c r="I1255" i="32"/>
  <c r="J1254" i="32"/>
  <c r="U1256" i="32" l="1"/>
  <c r="Q1257" i="32"/>
  <c r="T1255" i="32"/>
  <c r="O1256" i="32"/>
  <c r="P1256" i="32" s="1"/>
  <c r="I1256" i="32"/>
  <c r="J1255" i="32"/>
  <c r="T1256" i="32" l="1"/>
  <c r="O1257" i="32"/>
  <c r="P1257" i="32" s="1"/>
  <c r="U1257" i="32"/>
  <c r="Q1258" i="32"/>
  <c r="I1257" i="32"/>
  <c r="J1256" i="32"/>
  <c r="T1257" i="32" l="1"/>
  <c r="O1258" i="32"/>
  <c r="P1258" i="32" s="1"/>
  <c r="U1258" i="32"/>
  <c r="Q1259" i="32"/>
  <c r="I1258" i="32"/>
  <c r="J1257" i="32"/>
  <c r="U1259" i="32" l="1"/>
  <c r="Q1260" i="32"/>
  <c r="T1258" i="32"/>
  <c r="O1259" i="32"/>
  <c r="P1259" i="32" s="1"/>
  <c r="I1259" i="32"/>
  <c r="J1258" i="32"/>
  <c r="T1259" i="32" l="1"/>
  <c r="O1260" i="32"/>
  <c r="P1260" i="32" s="1"/>
  <c r="U1260" i="32"/>
  <c r="Q1261" i="32"/>
  <c r="I1260" i="32"/>
  <c r="J1259" i="32"/>
  <c r="U1261" i="32" l="1"/>
  <c r="Q1262" i="32"/>
  <c r="T1260" i="32"/>
  <c r="O1261" i="32"/>
  <c r="P1261" i="32" s="1"/>
  <c r="I1261" i="32"/>
  <c r="J1260" i="32"/>
  <c r="U1262" i="32" l="1"/>
  <c r="Q1263" i="32"/>
  <c r="T1261" i="32"/>
  <c r="O1262" i="32"/>
  <c r="P1262" i="32" s="1"/>
  <c r="I1262" i="32"/>
  <c r="J1261" i="32"/>
  <c r="U1263" i="32" l="1"/>
  <c r="Q1264" i="32"/>
  <c r="T1262" i="32"/>
  <c r="O1263" i="32"/>
  <c r="P1263" i="32" s="1"/>
  <c r="I1263" i="32"/>
  <c r="J1262" i="32"/>
  <c r="T1263" i="32" l="1"/>
  <c r="O1264" i="32"/>
  <c r="P1264" i="32" s="1"/>
  <c r="U1264" i="32"/>
  <c r="Q1265" i="32"/>
  <c r="I1264" i="32"/>
  <c r="J1263" i="32"/>
  <c r="T1264" i="32" l="1"/>
  <c r="O1265" i="32"/>
  <c r="P1265" i="32" s="1"/>
  <c r="U1265" i="32"/>
  <c r="Q1266" i="32"/>
  <c r="I1265" i="32"/>
  <c r="J1264" i="32"/>
  <c r="U1266" i="32" l="1"/>
  <c r="Q1267" i="32"/>
  <c r="T1265" i="32"/>
  <c r="O1266" i="32"/>
  <c r="P1266" i="32" s="1"/>
  <c r="I1266" i="32"/>
  <c r="J1265" i="32"/>
  <c r="U1267" i="32" l="1"/>
  <c r="Q1268" i="32"/>
  <c r="T1266" i="32"/>
  <c r="O1267" i="32"/>
  <c r="P1267" i="32" s="1"/>
  <c r="I1267" i="32"/>
  <c r="J1266" i="32"/>
  <c r="T1267" i="32" l="1"/>
  <c r="O1268" i="32"/>
  <c r="P1268" i="32" s="1"/>
  <c r="U1268" i="32"/>
  <c r="Q1269" i="32"/>
  <c r="I1268" i="32"/>
  <c r="J1267" i="32"/>
  <c r="T1268" i="32" l="1"/>
  <c r="O1269" i="32"/>
  <c r="P1269" i="32" s="1"/>
  <c r="U1269" i="32"/>
  <c r="Q1270" i="32"/>
  <c r="I1269" i="32"/>
  <c r="J1268" i="32"/>
  <c r="T1269" i="32" l="1"/>
  <c r="O1270" i="32"/>
  <c r="P1270" i="32" s="1"/>
  <c r="U1270" i="32"/>
  <c r="Q1271" i="32"/>
  <c r="I1270" i="32"/>
  <c r="J1269" i="32"/>
  <c r="T1270" i="32" l="1"/>
  <c r="O1271" i="32"/>
  <c r="P1271" i="32" s="1"/>
  <c r="U1271" i="32"/>
  <c r="Q1272" i="32"/>
  <c r="I1271" i="32"/>
  <c r="J1270" i="32"/>
  <c r="U1272" i="32" l="1"/>
  <c r="Q1273" i="32"/>
  <c r="T1271" i="32"/>
  <c r="O1272" i="32"/>
  <c r="P1272" i="32" s="1"/>
  <c r="I1272" i="32"/>
  <c r="J1271" i="32"/>
  <c r="T1272" i="32" l="1"/>
  <c r="O1273" i="32"/>
  <c r="P1273" i="32" s="1"/>
  <c r="U1273" i="32"/>
  <c r="Q1274" i="32"/>
  <c r="I1273" i="32"/>
  <c r="J1272" i="32"/>
  <c r="U1274" i="32" l="1"/>
  <c r="Q1275" i="32"/>
  <c r="T1273" i="32"/>
  <c r="O1274" i="32"/>
  <c r="P1274" i="32" s="1"/>
  <c r="I1274" i="32"/>
  <c r="J1273" i="32"/>
  <c r="U1275" i="32" l="1"/>
  <c r="Q1276" i="32"/>
  <c r="T1274" i="32"/>
  <c r="O1275" i="32"/>
  <c r="P1275" i="32" s="1"/>
  <c r="I1275" i="32"/>
  <c r="J1274" i="32"/>
  <c r="T1275" i="32" l="1"/>
  <c r="O1276" i="32"/>
  <c r="P1276" i="32" s="1"/>
  <c r="U1276" i="32"/>
  <c r="Q1277" i="32"/>
  <c r="I1276" i="32"/>
  <c r="J1275" i="32"/>
  <c r="T1276" i="32" l="1"/>
  <c r="O1277" i="32"/>
  <c r="P1277" i="32" s="1"/>
  <c r="U1277" i="32"/>
  <c r="Q1278" i="32"/>
  <c r="I1277" i="32"/>
  <c r="J1276" i="32"/>
  <c r="U1278" i="32" l="1"/>
  <c r="Q1279" i="32"/>
  <c r="T1277" i="32"/>
  <c r="O1278" i="32"/>
  <c r="P1278" i="32" s="1"/>
  <c r="I1278" i="32"/>
  <c r="J1277" i="32"/>
  <c r="T1278" i="32" l="1"/>
  <c r="O1279" i="32"/>
  <c r="P1279" i="32" s="1"/>
  <c r="U1279" i="32"/>
  <c r="Q1280" i="32"/>
  <c r="I1279" i="32"/>
  <c r="J1278" i="32"/>
  <c r="U1280" i="32" l="1"/>
  <c r="Q1281" i="32"/>
  <c r="T1279" i="32"/>
  <c r="O1280" i="32"/>
  <c r="P1280" i="32" s="1"/>
  <c r="I1280" i="32"/>
  <c r="J1279" i="32"/>
  <c r="U1281" i="32" l="1"/>
  <c r="Q1282" i="32"/>
  <c r="T1280" i="32"/>
  <c r="O1281" i="32"/>
  <c r="P1281" i="32" s="1"/>
  <c r="I1281" i="32"/>
  <c r="J1280" i="32"/>
  <c r="T1281" i="32" l="1"/>
  <c r="O1282" i="32"/>
  <c r="P1282" i="32" s="1"/>
  <c r="U1282" i="32"/>
  <c r="Q1283" i="32"/>
  <c r="I1282" i="32"/>
  <c r="J1281" i="32"/>
  <c r="U1283" i="32" l="1"/>
  <c r="Q1284" i="32"/>
  <c r="T1282" i="32"/>
  <c r="O1283" i="32"/>
  <c r="P1283" i="32" s="1"/>
  <c r="I1283" i="32"/>
  <c r="J1282" i="32"/>
  <c r="T1283" i="32" l="1"/>
  <c r="O1284" i="32"/>
  <c r="P1284" i="32" s="1"/>
  <c r="U1284" i="32"/>
  <c r="Q1285" i="32"/>
  <c r="I1284" i="32"/>
  <c r="J1283" i="32"/>
  <c r="U1285" i="32" l="1"/>
  <c r="Q1286" i="32"/>
  <c r="T1284" i="32"/>
  <c r="O1285" i="32"/>
  <c r="P1285" i="32" s="1"/>
  <c r="I1285" i="32"/>
  <c r="J1284" i="32"/>
  <c r="T1285" i="32" l="1"/>
  <c r="O1286" i="32"/>
  <c r="P1286" i="32" s="1"/>
  <c r="U1286" i="32"/>
  <c r="Q1287" i="32"/>
  <c r="I1286" i="32"/>
  <c r="J1285" i="32"/>
  <c r="U1287" i="32" l="1"/>
  <c r="Q1288" i="32"/>
  <c r="T1286" i="32"/>
  <c r="O1287" i="32"/>
  <c r="P1287" i="32" s="1"/>
  <c r="I1287" i="32"/>
  <c r="J1286" i="32"/>
  <c r="T1287" i="32" l="1"/>
  <c r="O1288" i="32"/>
  <c r="P1288" i="32" s="1"/>
  <c r="U1288" i="32"/>
  <c r="Q1289" i="32"/>
  <c r="I1288" i="32"/>
  <c r="J1287" i="32"/>
  <c r="U1289" i="32" l="1"/>
  <c r="Q1290" i="32"/>
  <c r="T1288" i="32"/>
  <c r="O1289" i="32"/>
  <c r="P1289" i="32" s="1"/>
  <c r="I1289" i="32"/>
  <c r="J1288" i="32"/>
  <c r="T1289" i="32" l="1"/>
  <c r="O1290" i="32"/>
  <c r="P1290" i="32" s="1"/>
  <c r="U1290" i="32"/>
  <c r="Q1291" i="32"/>
  <c r="I1290" i="32"/>
  <c r="J1289" i="32"/>
  <c r="U1291" i="32" l="1"/>
  <c r="Q1292" i="32"/>
  <c r="T1290" i="32"/>
  <c r="O1291" i="32"/>
  <c r="P1291" i="32" s="1"/>
  <c r="I1291" i="32"/>
  <c r="J1290" i="32"/>
  <c r="T1291" i="32" l="1"/>
  <c r="O1292" i="32"/>
  <c r="P1292" i="32" s="1"/>
  <c r="U1292" i="32"/>
  <c r="Q1293" i="32"/>
  <c r="I1292" i="32"/>
  <c r="J1291" i="32"/>
  <c r="U1293" i="32" l="1"/>
  <c r="Q1294" i="32"/>
  <c r="T1292" i="32"/>
  <c r="O1293" i="32"/>
  <c r="P1293" i="32" s="1"/>
  <c r="I1293" i="32"/>
  <c r="J1292" i="32"/>
  <c r="T1293" i="32" l="1"/>
  <c r="O1294" i="32"/>
  <c r="P1294" i="32" s="1"/>
  <c r="U1294" i="32"/>
  <c r="Q1295" i="32"/>
  <c r="I1294" i="32"/>
  <c r="J1293" i="32"/>
  <c r="U1295" i="32" l="1"/>
  <c r="Q1296" i="32"/>
  <c r="T1294" i="32"/>
  <c r="O1295" i="32"/>
  <c r="P1295" i="32" s="1"/>
  <c r="I1295" i="32"/>
  <c r="J1294" i="32"/>
  <c r="T1295" i="32" l="1"/>
  <c r="O1296" i="32"/>
  <c r="P1296" i="32" s="1"/>
  <c r="U1296" i="32"/>
  <c r="Q1297" i="32"/>
  <c r="I1296" i="32"/>
  <c r="J1295" i="32"/>
  <c r="U1297" i="32" l="1"/>
  <c r="Q1298" i="32"/>
  <c r="T1296" i="32"/>
  <c r="O1297" i="32"/>
  <c r="P1297" i="32" s="1"/>
  <c r="I1297" i="32"/>
  <c r="J1296" i="32"/>
  <c r="T1297" i="32" l="1"/>
  <c r="O1298" i="32"/>
  <c r="P1298" i="32" s="1"/>
  <c r="U1298" i="32"/>
  <c r="Q1299" i="32"/>
  <c r="I1298" i="32"/>
  <c r="J1297" i="32"/>
  <c r="U1299" i="32" l="1"/>
  <c r="Q1300" i="32"/>
  <c r="T1298" i="32"/>
  <c r="O1299" i="32"/>
  <c r="P1299" i="32" s="1"/>
  <c r="I1299" i="32"/>
  <c r="J1298" i="32"/>
  <c r="T1299" i="32" l="1"/>
  <c r="O1300" i="32"/>
  <c r="P1300" i="32" s="1"/>
  <c r="U1300" i="32"/>
  <c r="Q1301" i="32"/>
  <c r="I1300" i="32"/>
  <c r="J1299" i="32"/>
  <c r="U1301" i="32" l="1"/>
  <c r="Q1302" i="32"/>
  <c r="T1300" i="32"/>
  <c r="O1301" i="32"/>
  <c r="P1301" i="32" s="1"/>
  <c r="I1301" i="32"/>
  <c r="J1300" i="32"/>
  <c r="T1301" i="32" l="1"/>
  <c r="O1302" i="32"/>
  <c r="P1302" i="32" s="1"/>
  <c r="U1302" i="32"/>
  <c r="Q1303" i="32"/>
  <c r="I1302" i="32"/>
  <c r="J1301" i="32"/>
  <c r="U1303" i="32" l="1"/>
  <c r="Q1304" i="32"/>
  <c r="T1302" i="32"/>
  <c r="O1303" i="32"/>
  <c r="P1303" i="32" s="1"/>
  <c r="I1303" i="32"/>
  <c r="J1302" i="32"/>
  <c r="T1303" i="32" l="1"/>
  <c r="O1304" i="32"/>
  <c r="P1304" i="32" s="1"/>
  <c r="U1304" i="32"/>
  <c r="Q1305" i="32"/>
  <c r="I1304" i="32"/>
  <c r="J1303" i="32"/>
  <c r="U1305" i="32" l="1"/>
  <c r="Q1306" i="32"/>
  <c r="T1304" i="32"/>
  <c r="O1305" i="32"/>
  <c r="P1305" i="32" s="1"/>
  <c r="I1305" i="32"/>
  <c r="J1304" i="32"/>
  <c r="T1305" i="32" l="1"/>
  <c r="O1306" i="32"/>
  <c r="P1306" i="32" s="1"/>
  <c r="U1306" i="32"/>
  <c r="Q1307" i="32"/>
  <c r="I1306" i="32"/>
  <c r="J1305" i="32"/>
  <c r="U1307" i="32" l="1"/>
  <c r="Q1308" i="32"/>
  <c r="T1306" i="32"/>
  <c r="O1307" i="32"/>
  <c r="P1307" i="32" s="1"/>
  <c r="I1307" i="32"/>
  <c r="J1306" i="32"/>
  <c r="T1307" i="32" l="1"/>
  <c r="O1308" i="32"/>
  <c r="P1308" i="32" s="1"/>
  <c r="U1308" i="32"/>
  <c r="Q1309" i="32"/>
  <c r="I1308" i="32"/>
  <c r="J1307" i="32"/>
  <c r="U1309" i="32" l="1"/>
  <c r="Q1310" i="32"/>
  <c r="T1308" i="32"/>
  <c r="O1309" i="32"/>
  <c r="P1309" i="32" s="1"/>
  <c r="I1309" i="32"/>
  <c r="J1308" i="32"/>
  <c r="T1309" i="32" l="1"/>
  <c r="O1310" i="32"/>
  <c r="P1310" i="32" s="1"/>
  <c r="U1310" i="32"/>
  <c r="Q1311" i="32"/>
  <c r="I1310" i="32"/>
  <c r="J1309" i="32"/>
  <c r="U1311" i="32" l="1"/>
  <c r="Q1312" i="32"/>
  <c r="T1310" i="32"/>
  <c r="O1311" i="32"/>
  <c r="P1311" i="32" s="1"/>
  <c r="I1311" i="32"/>
  <c r="J1310" i="32"/>
  <c r="T1311" i="32" l="1"/>
  <c r="O1312" i="32"/>
  <c r="P1312" i="32" s="1"/>
  <c r="U1312" i="32"/>
  <c r="Q1313" i="32"/>
  <c r="I1312" i="32"/>
  <c r="J1311" i="32"/>
  <c r="U1313" i="32" l="1"/>
  <c r="Q1314" i="32"/>
  <c r="T1312" i="32"/>
  <c r="O1313" i="32"/>
  <c r="P1313" i="32" s="1"/>
  <c r="I1313" i="32"/>
  <c r="J1312" i="32"/>
  <c r="T1313" i="32" l="1"/>
  <c r="O1314" i="32"/>
  <c r="P1314" i="32" s="1"/>
  <c r="U1314" i="32"/>
  <c r="Q1315" i="32"/>
  <c r="I1314" i="32"/>
  <c r="J1313" i="32"/>
  <c r="T1314" i="32" l="1"/>
  <c r="O1315" i="32"/>
  <c r="P1315" i="32" s="1"/>
  <c r="U1315" i="32"/>
  <c r="Q1316" i="32"/>
  <c r="I1315" i="32"/>
  <c r="J1314" i="32"/>
  <c r="U1316" i="32" l="1"/>
  <c r="Q1317" i="32"/>
  <c r="T1315" i="32"/>
  <c r="O1316" i="32"/>
  <c r="P1316" i="32" s="1"/>
  <c r="I1316" i="32"/>
  <c r="J1315" i="32"/>
  <c r="T1316" i="32" l="1"/>
  <c r="O1317" i="32"/>
  <c r="P1317" i="32" s="1"/>
  <c r="U1317" i="32"/>
  <c r="Q1318" i="32"/>
  <c r="I1317" i="32"/>
  <c r="J1316" i="32"/>
  <c r="U1318" i="32" l="1"/>
  <c r="Q1319" i="32"/>
  <c r="T1317" i="32"/>
  <c r="O1318" i="32"/>
  <c r="P1318" i="32" s="1"/>
  <c r="I1318" i="32"/>
  <c r="J1317" i="32"/>
  <c r="T1318" i="32" l="1"/>
  <c r="O1319" i="32"/>
  <c r="P1319" i="32" s="1"/>
  <c r="U1319" i="32"/>
  <c r="Q1320" i="32"/>
  <c r="I1319" i="32"/>
  <c r="J1318" i="32"/>
  <c r="U1320" i="32" l="1"/>
  <c r="Q1321" i="32"/>
  <c r="T1319" i="32"/>
  <c r="O1320" i="32"/>
  <c r="P1320" i="32" s="1"/>
  <c r="I1320" i="32"/>
  <c r="J1319" i="32"/>
  <c r="T1320" i="32" l="1"/>
  <c r="O1321" i="32"/>
  <c r="P1321" i="32" s="1"/>
  <c r="U1321" i="32"/>
  <c r="Q1322" i="32"/>
  <c r="I1321" i="32"/>
  <c r="J1320" i="32"/>
  <c r="U1322" i="32" l="1"/>
  <c r="Q1323" i="32"/>
  <c r="T1321" i="32"/>
  <c r="O1322" i="32"/>
  <c r="P1322" i="32" s="1"/>
  <c r="I1322" i="32"/>
  <c r="J1321" i="32"/>
  <c r="T1322" i="32" l="1"/>
  <c r="O1323" i="32"/>
  <c r="P1323" i="32" s="1"/>
  <c r="U1323" i="32"/>
  <c r="Q1324" i="32"/>
  <c r="I1323" i="32"/>
  <c r="J1322" i="32"/>
  <c r="U1324" i="32" l="1"/>
  <c r="Q1325" i="32"/>
  <c r="T1323" i="32"/>
  <c r="O1324" i="32"/>
  <c r="P1324" i="32" s="1"/>
  <c r="I1324" i="32"/>
  <c r="J1323" i="32"/>
  <c r="T1324" i="32" l="1"/>
  <c r="O1325" i="32"/>
  <c r="P1325" i="32" s="1"/>
  <c r="U1325" i="32"/>
  <c r="Q1326" i="32"/>
  <c r="I1325" i="32"/>
  <c r="J1324" i="32"/>
  <c r="U1326" i="32" l="1"/>
  <c r="Q1327" i="32"/>
  <c r="T1325" i="32"/>
  <c r="O1326" i="32"/>
  <c r="P1326" i="32" s="1"/>
  <c r="I1326" i="32"/>
  <c r="J1325" i="32"/>
  <c r="U1327" i="32" l="1"/>
  <c r="Q1328" i="32"/>
  <c r="T1326" i="32"/>
  <c r="O1327" i="32"/>
  <c r="P1327" i="32" s="1"/>
  <c r="I1327" i="32"/>
  <c r="J1326" i="32"/>
  <c r="T1327" i="32" l="1"/>
  <c r="O1328" i="32"/>
  <c r="P1328" i="32" s="1"/>
  <c r="U1328" i="32"/>
  <c r="Q1329" i="32"/>
  <c r="I1328" i="32"/>
  <c r="J1327" i="32"/>
  <c r="U1329" i="32" l="1"/>
  <c r="Q1330" i="32"/>
  <c r="T1328" i="32"/>
  <c r="O1329" i="32"/>
  <c r="P1329" i="32" s="1"/>
  <c r="I1329" i="32"/>
  <c r="J1328" i="32"/>
  <c r="T1329" i="32" l="1"/>
  <c r="O1330" i="32"/>
  <c r="P1330" i="32" s="1"/>
  <c r="U1330" i="32"/>
  <c r="Q1331" i="32"/>
  <c r="I1330" i="32"/>
  <c r="J1329" i="32"/>
  <c r="U1331" i="32" l="1"/>
  <c r="Q1332" i="32"/>
  <c r="T1330" i="32"/>
  <c r="O1331" i="32"/>
  <c r="P1331" i="32" s="1"/>
  <c r="I1331" i="32"/>
  <c r="J1330" i="32"/>
  <c r="T1331" i="32" l="1"/>
  <c r="O1332" i="32"/>
  <c r="P1332" i="32" s="1"/>
  <c r="U1332" i="32"/>
  <c r="Q1333" i="32"/>
  <c r="I1332" i="32"/>
  <c r="J1331" i="32"/>
  <c r="U1333" i="32" l="1"/>
  <c r="Q1334" i="32"/>
  <c r="T1332" i="32"/>
  <c r="O1333" i="32"/>
  <c r="P1333" i="32" s="1"/>
  <c r="I1333" i="32"/>
  <c r="J1332" i="32"/>
  <c r="T1333" i="32" l="1"/>
  <c r="O1334" i="32"/>
  <c r="P1334" i="32" s="1"/>
  <c r="U1334" i="32"/>
  <c r="Q1335" i="32"/>
  <c r="I1334" i="32"/>
  <c r="J1333" i="32"/>
  <c r="U1335" i="32" l="1"/>
  <c r="Q1336" i="32"/>
  <c r="T1334" i="32"/>
  <c r="O1335" i="32"/>
  <c r="P1335" i="32" s="1"/>
  <c r="I1335" i="32"/>
  <c r="J1334" i="32"/>
  <c r="T1335" i="32" l="1"/>
  <c r="O1336" i="32"/>
  <c r="P1336" i="32" s="1"/>
  <c r="U1336" i="32"/>
  <c r="Q1337" i="32"/>
  <c r="I1336" i="32"/>
  <c r="J1335" i="32"/>
  <c r="U1337" i="32" l="1"/>
  <c r="Q1338" i="32"/>
  <c r="T1336" i="32"/>
  <c r="O1337" i="32"/>
  <c r="P1337" i="32" s="1"/>
  <c r="I1337" i="32"/>
  <c r="J1336" i="32"/>
  <c r="T1337" i="32" l="1"/>
  <c r="O1338" i="32"/>
  <c r="P1338" i="32" s="1"/>
  <c r="U1338" i="32"/>
  <c r="Q1339" i="32"/>
  <c r="I1338" i="32"/>
  <c r="J1337" i="32"/>
  <c r="U1339" i="32" l="1"/>
  <c r="Q1340" i="32"/>
  <c r="T1338" i="32"/>
  <c r="O1339" i="32"/>
  <c r="P1339" i="32" s="1"/>
  <c r="I1339" i="32"/>
  <c r="J1338" i="32"/>
  <c r="T1339" i="32" l="1"/>
  <c r="O1340" i="32"/>
  <c r="P1340" i="32" s="1"/>
  <c r="U1340" i="32"/>
  <c r="Q1341" i="32"/>
  <c r="I1340" i="32"/>
  <c r="J1339" i="32"/>
  <c r="U1341" i="32" l="1"/>
  <c r="Q1342" i="32"/>
  <c r="T1340" i="32"/>
  <c r="O1341" i="32"/>
  <c r="P1341" i="32" s="1"/>
  <c r="I1341" i="32"/>
  <c r="J1340" i="32"/>
  <c r="T1341" i="32" l="1"/>
  <c r="O1342" i="32"/>
  <c r="P1342" i="32" s="1"/>
  <c r="U1342" i="32"/>
  <c r="Q1343" i="32"/>
  <c r="I1342" i="32"/>
  <c r="J1341" i="32"/>
  <c r="U1343" i="32" l="1"/>
  <c r="Q1344" i="32"/>
  <c r="T1342" i="32"/>
  <c r="O1343" i="32"/>
  <c r="P1343" i="32" s="1"/>
  <c r="I1343" i="32"/>
  <c r="J1342" i="32"/>
  <c r="T1343" i="32" l="1"/>
  <c r="O1344" i="32"/>
  <c r="P1344" i="32" s="1"/>
  <c r="U1344" i="32"/>
  <c r="Q1345" i="32"/>
  <c r="I1344" i="32"/>
  <c r="J1343" i="32"/>
  <c r="U1345" i="32" l="1"/>
  <c r="Q1346" i="32"/>
  <c r="T1344" i="32"/>
  <c r="O1345" i="32"/>
  <c r="P1345" i="32" s="1"/>
  <c r="I1345" i="32"/>
  <c r="J1344" i="32"/>
  <c r="T1345" i="32" l="1"/>
  <c r="O1346" i="32"/>
  <c r="P1346" i="32" s="1"/>
  <c r="U1346" i="32"/>
  <c r="Q1347" i="32"/>
  <c r="I1346" i="32"/>
  <c r="J1345" i="32"/>
  <c r="U1347" i="32" l="1"/>
  <c r="Q1348" i="32"/>
  <c r="T1346" i="32"/>
  <c r="O1347" i="32"/>
  <c r="P1347" i="32" s="1"/>
  <c r="I1347" i="32"/>
  <c r="J1346" i="32"/>
  <c r="T1347" i="32" l="1"/>
  <c r="O1348" i="32"/>
  <c r="P1348" i="32" s="1"/>
  <c r="U1348" i="32"/>
  <c r="Q1349" i="32"/>
  <c r="I1348" i="32"/>
  <c r="J1347" i="32"/>
  <c r="U1349" i="32" l="1"/>
  <c r="Q1350" i="32"/>
  <c r="T1348" i="32"/>
  <c r="O1349" i="32"/>
  <c r="P1349" i="32" s="1"/>
  <c r="I1349" i="32"/>
  <c r="J1348" i="32"/>
  <c r="T1349" i="32" l="1"/>
  <c r="O1350" i="32"/>
  <c r="P1350" i="32" s="1"/>
  <c r="U1350" i="32"/>
  <c r="Q1351" i="32"/>
  <c r="I1350" i="32"/>
  <c r="J1349" i="32"/>
  <c r="U1351" i="32" l="1"/>
  <c r="Q1352" i="32"/>
  <c r="T1350" i="32"/>
  <c r="O1351" i="32"/>
  <c r="P1351" i="32" s="1"/>
  <c r="I1351" i="32"/>
  <c r="J1350" i="32"/>
  <c r="T1351" i="32" l="1"/>
  <c r="O1352" i="32"/>
  <c r="P1352" i="32" s="1"/>
  <c r="U1352" i="32"/>
  <c r="Q1353" i="32"/>
  <c r="I1352" i="32"/>
  <c r="J1351" i="32"/>
  <c r="U1353" i="32" l="1"/>
  <c r="Q1354" i="32"/>
  <c r="T1352" i="32"/>
  <c r="O1353" i="32"/>
  <c r="P1353" i="32" s="1"/>
  <c r="I1353" i="32"/>
  <c r="J1352" i="32"/>
  <c r="T1353" i="32" l="1"/>
  <c r="O1354" i="32"/>
  <c r="P1354" i="32" s="1"/>
  <c r="U1354" i="32"/>
  <c r="Q1355" i="32"/>
  <c r="I1354" i="32"/>
  <c r="J1353" i="32"/>
  <c r="T1354" i="32" l="1"/>
  <c r="O1355" i="32"/>
  <c r="P1355" i="32" s="1"/>
  <c r="U1355" i="32"/>
  <c r="Q1356" i="32"/>
  <c r="I1355" i="32"/>
  <c r="J1354" i="32"/>
  <c r="U1356" i="32" l="1"/>
  <c r="Q1357" i="32"/>
  <c r="T1355" i="32"/>
  <c r="O1356" i="32"/>
  <c r="P1356" i="32" s="1"/>
  <c r="I1356" i="32"/>
  <c r="J1355" i="32"/>
  <c r="T1356" i="32" l="1"/>
  <c r="O1357" i="32"/>
  <c r="P1357" i="32" s="1"/>
  <c r="U1357" i="32"/>
  <c r="Q1358" i="32"/>
  <c r="I1357" i="32"/>
  <c r="J1356" i="32"/>
  <c r="U1358" i="32" l="1"/>
  <c r="Q1359" i="32"/>
  <c r="T1357" i="32"/>
  <c r="O1358" i="32"/>
  <c r="P1358" i="32" s="1"/>
  <c r="I1358" i="32"/>
  <c r="J1357" i="32"/>
  <c r="T1358" i="32" l="1"/>
  <c r="O1359" i="32"/>
  <c r="P1359" i="32" s="1"/>
  <c r="U1359" i="32"/>
  <c r="Q1360" i="32"/>
  <c r="I1359" i="32"/>
  <c r="J1358" i="32"/>
  <c r="U1360" i="32" l="1"/>
  <c r="Q1361" i="32"/>
  <c r="T1359" i="32"/>
  <c r="O1360" i="32"/>
  <c r="P1360" i="32" s="1"/>
  <c r="I1360" i="32"/>
  <c r="J1359" i="32"/>
  <c r="T1360" i="32" l="1"/>
  <c r="O1361" i="32"/>
  <c r="P1361" i="32" s="1"/>
  <c r="U1361" i="32"/>
  <c r="Q1362" i="32"/>
  <c r="I1361" i="32"/>
  <c r="J1360" i="32"/>
  <c r="U1362" i="32" l="1"/>
  <c r="Q1363" i="32"/>
  <c r="T1361" i="32"/>
  <c r="O1362" i="32"/>
  <c r="P1362" i="32" s="1"/>
  <c r="I1362" i="32"/>
  <c r="J1361" i="32"/>
  <c r="T1362" i="32" l="1"/>
  <c r="O1363" i="32"/>
  <c r="P1363" i="32" s="1"/>
  <c r="U1363" i="32"/>
  <c r="Q1364" i="32"/>
  <c r="I1363" i="32"/>
  <c r="J1362" i="32"/>
  <c r="U1364" i="32" l="1"/>
  <c r="Q1365" i="32"/>
  <c r="T1363" i="32"/>
  <c r="O1364" i="32"/>
  <c r="P1364" i="32" s="1"/>
  <c r="I1364" i="32"/>
  <c r="J1363" i="32"/>
  <c r="T1364" i="32" l="1"/>
  <c r="O1365" i="32"/>
  <c r="P1365" i="32" s="1"/>
  <c r="U1365" i="32"/>
  <c r="Q1366" i="32"/>
  <c r="I1365" i="32"/>
  <c r="J1364" i="32"/>
  <c r="U1366" i="32" l="1"/>
  <c r="Q1367" i="32"/>
  <c r="T1365" i="32"/>
  <c r="O1366" i="32"/>
  <c r="P1366" i="32" s="1"/>
  <c r="I1366" i="32"/>
  <c r="J1365" i="32"/>
  <c r="T1366" i="32" l="1"/>
  <c r="O1367" i="32"/>
  <c r="P1367" i="32" s="1"/>
  <c r="U1367" i="32"/>
  <c r="Q1368" i="32"/>
  <c r="I1367" i="32"/>
  <c r="J1366" i="32"/>
  <c r="U1368" i="32" l="1"/>
  <c r="Q1369" i="32"/>
  <c r="T1367" i="32"/>
  <c r="O1368" i="32"/>
  <c r="P1368" i="32" s="1"/>
  <c r="I1368" i="32"/>
  <c r="J1367" i="32"/>
  <c r="T1368" i="32" l="1"/>
  <c r="O1369" i="32"/>
  <c r="P1369" i="32" s="1"/>
  <c r="U1369" i="32"/>
  <c r="Q1370" i="32"/>
  <c r="I1369" i="32"/>
  <c r="J1368" i="32"/>
  <c r="U1370" i="32" l="1"/>
  <c r="Q1371" i="32"/>
  <c r="T1369" i="32"/>
  <c r="O1370" i="32"/>
  <c r="P1370" i="32" s="1"/>
  <c r="I1370" i="32"/>
  <c r="J1369" i="32"/>
  <c r="T1370" i="32" l="1"/>
  <c r="O1371" i="32"/>
  <c r="P1371" i="32" s="1"/>
  <c r="U1371" i="32"/>
  <c r="Q1372" i="32"/>
  <c r="I1371" i="32"/>
  <c r="J1370" i="32"/>
  <c r="U1372" i="32" l="1"/>
  <c r="Q1373" i="32"/>
  <c r="T1371" i="32"/>
  <c r="O1372" i="32"/>
  <c r="P1372" i="32" s="1"/>
  <c r="I1372" i="32"/>
  <c r="J1371" i="32"/>
  <c r="T1372" i="32" l="1"/>
  <c r="O1373" i="32"/>
  <c r="P1373" i="32" s="1"/>
  <c r="U1373" i="32"/>
  <c r="Q1374" i="32"/>
  <c r="I1373" i="32"/>
  <c r="J1372" i="32"/>
  <c r="U1374" i="32" l="1"/>
  <c r="Q1375" i="32"/>
  <c r="T1373" i="32"/>
  <c r="O1374" i="32"/>
  <c r="P1374" i="32" s="1"/>
  <c r="I1374" i="32"/>
  <c r="J1373" i="32"/>
  <c r="T1374" i="32" l="1"/>
  <c r="O1375" i="32"/>
  <c r="P1375" i="32" s="1"/>
  <c r="U1375" i="32"/>
  <c r="Q1376" i="32"/>
  <c r="I1375" i="32"/>
  <c r="J1374" i="32"/>
  <c r="U1376" i="32" l="1"/>
  <c r="Q1377" i="32"/>
  <c r="T1375" i="32"/>
  <c r="O1376" i="32"/>
  <c r="P1376" i="32" s="1"/>
  <c r="I1376" i="32"/>
  <c r="J1375" i="32"/>
  <c r="T1376" i="32" l="1"/>
  <c r="O1377" i="32"/>
  <c r="P1377" i="32" s="1"/>
  <c r="U1377" i="32"/>
  <c r="Q1378" i="32"/>
  <c r="I1377" i="32"/>
  <c r="J1376" i="32"/>
  <c r="U1378" i="32" l="1"/>
  <c r="Q1379" i="32"/>
  <c r="T1377" i="32"/>
  <c r="O1378" i="32"/>
  <c r="P1378" i="32" s="1"/>
  <c r="I1378" i="32"/>
  <c r="J1377" i="32"/>
  <c r="T1378" i="32" l="1"/>
  <c r="O1379" i="32"/>
  <c r="P1379" i="32" s="1"/>
  <c r="U1379" i="32"/>
  <c r="Q1380" i="32"/>
  <c r="I1379" i="32"/>
  <c r="J1378" i="32"/>
  <c r="U1380" i="32" l="1"/>
  <c r="Q1381" i="32"/>
  <c r="T1379" i="32"/>
  <c r="O1380" i="32"/>
  <c r="P1380" i="32" s="1"/>
  <c r="I1380" i="32"/>
  <c r="J1379" i="32"/>
  <c r="T1380" i="32" l="1"/>
  <c r="O1381" i="32"/>
  <c r="P1381" i="32" s="1"/>
  <c r="U1381" i="32"/>
  <c r="Q1382" i="32"/>
  <c r="I1381" i="32"/>
  <c r="J1380" i="32"/>
  <c r="U1382" i="32" l="1"/>
  <c r="Q1383" i="32"/>
  <c r="T1381" i="32"/>
  <c r="O1382" i="32"/>
  <c r="P1382" i="32" s="1"/>
  <c r="I1382" i="32"/>
  <c r="J1381" i="32"/>
  <c r="T1382" i="32" l="1"/>
  <c r="O1383" i="32"/>
  <c r="P1383" i="32" s="1"/>
  <c r="U1383" i="32"/>
  <c r="Q1384" i="32"/>
  <c r="I1383" i="32"/>
  <c r="J1382" i="32"/>
  <c r="U1384" i="32" l="1"/>
  <c r="Q1385" i="32"/>
  <c r="T1383" i="32"/>
  <c r="O1384" i="32"/>
  <c r="P1384" i="32" s="1"/>
  <c r="I1384" i="32"/>
  <c r="J1383" i="32"/>
  <c r="T1384" i="32" l="1"/>
  <c r="O1385" i="32"/>
  <c r="P1385" i="32" s="1"/>
  <c r="U1385" i="32"/>
  <c r="Q1386" i="32"/>
  <c r="I1385" i="32"/>
  <c r="J1384" i="32"/>
  <c r="U1386" i="32" l="1"/>
  <c r="Q1387" i="32"/>
  <c r="T1385" i="32"/>
  <c r="O1386" i="32"/>
  <c r="P1386" i="32" s="1"/>
  <c r="I1386" i="32"/>
  <c r="J1385" i="32"/>
  <c r="U1387" i="32" l="1"/>
  <c r="Q1388" i="32"/>
  <c r="T1386" i="32"/>
  <c r="O1387" i="32"/>
  <c r="P1387" i="32" s="1"/>
  <c r="I1387" i="32"/>
  <c r="J1386" i="32"/>
  <c r="T1387" i="32" l="1"/>
  <c r="O1388" i="32"/>
  <c r="P1388" i="32" s="1"/>
  <c r="U1388" i="32"/>
  <c r="Q1389" i="32"/>
  <c r="I1388" i="32"/>
  <c r="J1387" i="32"/>
  <c r="T1388" i="32" l="1"/>
  <c r="O1389" i="32"/>
  <c r="P1389" i="32" s="1"/>
  <c r="U1389" i="32"/>
  <c r="Q1390" i="32"/>
  <c r="I1389" i="32"/>
  <c r="J1388" i="32"/>
  <c r="T1389" i="32" l="1"/>
  <c r="O1390" i="32"/>
  <c r="P1390" i="32" s="1"/>
  <c r="U1390" i="32"/>
  <c r="Q1391" i="32"/>
  <c r="I1390" i="32"/>
  <c r="J1389" i="32"/>
  <c r="T1390" i="32" l="1"/>
  <c r="O1391" i="32"/>
  <c r="P1391" i="32" s="1"/>
  <c r="U1391" i="32"/>
  <c r="Q1392" i="32"/>
  <c r="I1391" i="32"/>
  <c r="J1390" i="32"/>
  <c r="T1391" i="32" l="1"/>
  <c r="O1392" i="32"/>
  <c r="P1392" i="32" s="1"/>
  <c r="U1392" i="32"/>
  <c r="Q1393" i="32"/>
  <c r="I1392" i="32"/>
  <c r="J1391" i="32"/>
  <c r="T1392" i="32" l="1"/>
  <c r="O1393" i="32"/>
  <c r="P1393" i="32" s="1"/>
  <c r="U1393" i="32"/>
  <c r="Q1394" i="32"/>
  <c r="I1393" i="32"/>
  <c r="J1392" i="32"/>
  <c r="U1394" i="32" l="1"/>
  <c r="Q1395" i="32"/>
  <c r="T1393" i="32"/>
  <c r="O1394" i="32"/>
  <c r="P1394" i="32" s="1"/>
  <c r="I1394" i="32"/>
  <c r="J1393" i="32"/>
  <c r="U1395" i="32" l="1"/>
  <c r="Q1396" i="32"/>
  <c r="T1394" i="32"/>
  <c r="O1395" i="32"/>
  <c r="P1395" i="32" s="1"/>
  <c r="I1395" i="32"/>
  <c r="J1394" i="32"/>
  <c r="U1396" i="32" l="1"/>
  <c r="Q1397" i="32"/>
  <c r="T1395" i="32"/>
  <c r="O1396" i="32"/>
  <c r="P1396" i="32" s="1"/>
  <c r="I1396" i="32"/>
  <c r="J1395" i="32"/>
  <c r="U1397" i="32" l="1"/>
  <c r="Q1398" i="32"/>
  <c r="T1396" i="32"/>
  <c r="O1397" i="32"/>
  <c r="P1397" i="32" s="1"/>
  <c r="I1397" i="32"/>
  <c r="J1396" i="32"/>
  <c r="U1398" i="32" l="1"/>
  <c r="Q1399" i="32"/>
  <c r="T1397" i="32"/>
  <c r="O1398" i="32"/>
  <c r="P1398" i="32" s="1"/>
  <c r="I1398" i="32"/>
  <c r="J1397" i="32"/>
  <c r="T1398" i="32" l="1"/>
  <c r="O1399" i="32"/>
  <c r="P1399" i="32" s="1"/>
  <c r="U1399" i="32"/>
  <c r="Q1400" i="32"/>
  <c r="I1399" i="32"/>
  <c r="J1398" i="32"/>
  <c r="T1399" i="32" l="1"/>
  <c r="O1400" i="32"/>
  <c r="P1400" i="32" s="1"/>
  <c r="U1400" i="32"/>
  <c r="Q1401" i="32"/>
  <c r="I1400" i="32"/>
  <c r="J1399" i="32"/>
  <c r="T1400" i="32" l="1"/>
  <c r="O1401" i="32"/>
  <c r="P1401" i="32" s="1"/>
  <c r="U1401" i="32"/>
  <c r="Q1402" i="32"/>
  <c r="I1401" i="32"/>
  <c r="J1400" i="32"/>
  <c r="T1401" i="32" l="1"/>
  <c r="O1402" i="32"/>
  <c r="P1402" i="32" s="1"/>
  <c r="U1402" i="32"/>
  <c r="Q1403" i="32"/>
  <c r="I1402" i="32"/>
  <c r="J1401" i="32"/>
  <c r="T1402" i="32" l="1"/>
  <c r="O1403" i="32"/>
  <c r="P1403" i="32" s="1"/>
  <c r="U1403" i="32"/>
  <c r="Q1404" i="32"/>
  <c r="I1403" i="32"/>
  <c r="J1402" i="32"/>
  <c r="U1404" i="32" l="1"/>
  <c r="Q1405" i="32"/>
  <c r="T1403" i="32"/>
  <c r="O1404" i="32"/>
  <c r="P1404" i="32" s="1"/>
  <c r="I1404" i="32"/>
  <c r="J1403" i="32"/>
  <c r="T1404" i="32" l="1"/>
  <c r="O1405" i="32"/>
  <c r="P1405" i="32" s="1"/>
  <c r="U1405" i="32"/>
  <c r="Q1406" i="32"/>
  <c r="I1405" i="32"/>
  <c r="J1404" i="32"/>
  <c r="U1406" i="32" l="1"/>
  <c r="Q1407" i="32"/>
  <c r="T1405" i="32"/>
  <c r="O1406" i="32"/>
  <c r="P1406" i="32" s="1"/>
  <c r="I1406" i="32"/>
  <c r="J1405" i="32"/>
  <c r="U1407" i="32" l="1"/>
  <c r="Q1408" i="32"/>
  <c r="T1406" i="32"/>
  <c r="O1407" i="32"/>
  <c r="P1407" i="32" s="1"/>
  <c r="I1407" i="32"/>
  <c r="J1406" i="32"/>
  <c r="U1408" i="32" l="1"/>
  <c r="Q1409" i="32"/>
  <c r="T1407" i="32"/>
  <c r="O1408" i="32"/>
  <c r="P1408" i="32" s="1"/>
  <c r="I1408" i="32"/>
  <c r="J1407" i="32"/>
  <c r="U1409" i="32" l="1"/>
  <c r="Q1410" i="32"/>
  <c r="T1408" i="32"/>
  <c r="O1409" i="32"/>
  <c r="P1409" i="32" s="1"/>
  <c r="I1409" i="32"/>
  <c r="J1408" i="32"/>
  <c r="U1410" i="32" l="1"/>
  <c r="Q1411" i="32"/>
  <c r="T1409" i="32"/>
  <c r="O1410" i="32"/>
  <c r="P1410" i="32" s="1"/>
  <c r="I1410" i="32"/>
  <c r="J1409" i="32"/>
  <c r="T1410" i="32" l="1"/>
  <c r="O1411" i="32"/>
  <c r="P1411" i="32" s="1"/>
  <c r="U1411" i="32"/>
  <c r="Q1412" i="32"/>
  <c r="I1411" i="32"/>
  <c r="J1410" i="32"/>
  <c r="T1411" i="32" l="1"/>
  <c r="O1412" i="32"/>
  <c r="P1412" i="32" s="1"/>
  <c r="U1412" i="32"/>
  <c r="Q1413" i="32"/>
  <c r="I1412" i="32"/>
  <c r="J1411" i="32"/>
  <c r="U1413" i="32" l="1"/>
  <c r="Q1414" i="32"/>
  <c r="T1412" i="32"/>
  <c r="O1413" i="32"/>
  <c r="P1413" i="32" s="1"/>
  <c r="I1413" i="32"/>
  <c r="J1412" i="32"/>
  <c r="U1414" i="32" l="1"/>
  <c r="Q1415" i="32"/>
  <c r="T1413" i="32"/>
  <c r="O1414" i="32"/>
  <c r="P1414" i="32" s="1"/>
  <c r="I1414" i="32"/>
  <c r="J1413" i="32"/>
  <c r="U1415" i="32" l="1"/>
  <c r="Q1416" i="32"/>
  <c r="T1414" i="32"/>
  <c r="O1415" i="32"/>
  <c r="P1415" i="32" s="1"/>
  <c r="I1415" i="32"/>
  <c r="J1414" i="32"/>
  <c r="T1415" i="32" l="1"/>
  <c r="O1416" i="32"/>
  <c r="P1416" i="32" s="1"/>
  <c r="U1416" i="32"/>
  <c r="Q1417" i="32"/>
  <c r="I1416" i="32"/>
  <c r="J1415" i="32"/>
  <c r="T1416" i="32" l="1"/>
  <c r="O1417" i="32"/>
  <c r="P1417" i="32" s="1"/>
  <c r="U1417" i="32"/>
  <c r="Q1418" i="32"/>
  <c r="I1417" i="32"/>
  <c r="J1416" i="32"/>
  <c r="T1417" i="32" l="1"/>
  <c r="O1418" i="32"/>
  <c r="P1418" i="32" s="1"/>
  <c r="U1418" i="32"/>
  <c r="Q1419" i="32"/>
  <c r="I1418" i="32"/>
  <c r="J1417" i="32"/>
  <c r="U1419" i="32" l="1"/>
  <c r="Q1420" i="32"/>
  <c r="T1418" i="32"/>
  <c r="O1419" i="32"/>
  <c r="P1419" i="32" s="1"/>
  <c r="I1419" i="32"/>
  <c r="J1418" i="32"/>
  <c r="U1420" i="32" l="1"/>
  <c r="Q1421" i="32"/>
  <c r="T1419" i="32"/>
  <c r="O1420" i="32"/>
  <c r="P1420" i="32" s="1"/>
  <c r="I1420" i="32"/>
  <c r="J1419" i="32"/>
  <c r="U1421" i="32" l="1"/>
  <c r="Q1422" i="32"/>
  <c r="T1420" i="32"/>
  <c r="O1421" i="32"/>
  <c r="P1421" i="32" s="1"/>
  <c r="I1421" i="32"/>
  <c r="J1420" i="32"/>
  <c r="U1422" i="32" l="1"/>
  <c r="Q1423" i="32"/>
  <c r="T1421" i="32"/>
  <c r="O1422" i="32"/>
  <c r="P1422" i="32" s="1"/>
  <c r="I1422" i="32"/>
  <c r="J1421" i="32"/>
  <c r="U1423" i="32" l="1"/>
  <c r="Q1424" i="32"/>
  <c r="T1422" i="32"/>
  <c r="O1423" i="32"/>
  <c r="P1423" i="32" s="1"/>
  <c r="I1423" i="32"/>
  <c r="J1422" i="32"/>
  <c r="U1424" i="32" l="1"/>
  <c r="Q1425" i="32"/>
  <c r="T1423" i="32"/>
  <c r="O1424" i="32"/>
  <c r="P1424" i="32" s="1"/>
  <c r="I1424" i="32"/>
  <c r="J1423" i="32"/>
  <c r="U1425" i="32" l="1"/>
  <c r="Q1426" i="32"/>
  <c r="T1424" i="32"/>
  <c r="O1425" i="32"/>
  <c r="P1425" i="32" s="1"/>
  <c r="I1425" i="32"/>
  <c r="J1424" i="32"/>
  <c r="T1425" i="32" l="1"/>
  <c r="O1426" i="32"/>
  <c r="P1426" i="32" s="1"/>
  <c r="U1426" i="32"/>
  <c r="Q1427" i="32"/>
  <c r="I1426" i="32"/>
  <c r="J1425" i="32"/>
  <c r="U1427" i="32" l="1"/>
  <c r="Q1428" i="32"/>
  <c r="T1426" i="32"/>
  <c r="O1427" i="32"/>
  <c r="P1427" i="32" s="1"/>
  <c r="I1427" i="32"/>
  <c r="J1426" i="32"/>
  <c r="T1427" i="32" l="1"/>
  <c r="O1428" i="32"/>
  <c r="P1428" i="32" s="1"/>
  <c r="U1428" i="32"/>
  <c r="Q1429" i="32"/>
  <c r="I1428" i="32"/>
  <c r="J1427" i="32"/>
  <c r="T1428" i="32" l="1"/>
  <c r="O1429" i="32"/>
  <c r="P1429" i="32" s="1"/>
  <c r="U1429" i="32"/>
  <c r="Q1430" i="32"/>
  <c r="I1429" i="32"/>
  <c r="J1428" i="32"/>
  <c r="T1429" i="32" l="1"/>
  <c r="O1430" i="32"/>
  <c r="P1430" i="32" s="1"/>
  <c r="U1430" i="32"/>
  <c r="Q1431" i="32"/>
  <c r="I1430" i="32"/>
  <c r="J1429" i="32"/>
  <c r="T1430" i="32" l="1"/>
  <c r="O1431" i="32"/>
  <c r="P1431" i="32" s="1"/>
  <c r="U1431" i="32"/>
  <c r="Q1432" i="32"/>
  <c r="I1431" i="32"/>
  <c r="J1430" i="32"/>
  <c r="U1432" i="32" l="1"/>
  <c r="Q1433" i="32"/>
  <c r="T1431" i="32"/>
  <c r="O1432" i="32"/>
  <c r="P1432" i="32" s="1"/>
  <c r="I1432" i="32"/>
  <c r="J1431" i="32"/>
  <c r="U1433" i="32" l="1"/>
  <c r="Q1434" i="32"/>
  <c r="T1432" i="32"/>
  <c r="O1433" i="32"/>
  <c r="P1433" i="32" s="1"/>
  <c r="I1433" i="32"/>
  <c r="J1432" i="32"/>
  <c r="U1434" i="32" l="1"/>
  <c r="Q1435" i="32"/>
  <c r="T1433" i="32"/>
  <c r="O1434" i="32"/>
  <c r="P1434" i="32" s="1"/>
  <c r="I1434" i="32"/>
  <c r="J1433" i="32"/>
  <c r="U1435" i="32" l="1"/>
  <c r="Q1436" i="32"/>
  <c r="T1434" i="32"/>
  <c r="O1435" i="32"/>
  <c r="P1435" i="32" s="1"/>
  <c r="I1435" i="32"/>
  <c r="J1434" i="32"/>
  <c r="T1435" i="32" l="1"/>
  <c r="O1436" i="32"/>
  <c r="P1436" i="32" s="1"/>
  <c r="U1436" i="32"/>
  <c r="Q1437" i="32"/>
  <c r="I1436" i="32"/>
  <c r="J1435" i="32"/>
  <c r="T1436" i="32" l="1"/>
  <c r="O1437" i="32"/>
  <c r="P1437" i="32" s="1"/>
  <c r="U1437" i="32"/>
  <c r="Q1438" i="32"/>
  <c r="I1437" i="32"/>
  <c r="J1436" i="32"/>
  <c r="T1437" i="32" l="1"/>
  <c r="O1438" i="32"/>
  <c r="P1438" i="32" s="1"/>
  <c r="U1438" i="32"/>
  <c r="Q1439" i="32"/>
  <c r="I1438" i="32"/>
  <c r="J1437" i="32"/>
  <c r="T1438" i="32" l="1"/>
  <c r="O1439" i="32"/>
  <c r="P1439" i="32" s="1"/>
  <c r="U1439" i="32"/>
  <c r="Q1440" i="32"/>
  <c r="I1439" i="32"/>
  <c r="J1438" i="32"/>
  <c r="U1440" i="32" l="1"/>
  <c r="Q1441" i="32"/>
  <c r="T1439" i="32"/>
  <c r="O1440" i="32"/>
  <c r="P1440" i="32" s="1"/>
  <c r="I1440" i="32"/>
  <c r="J1439" i="32"/>
  <c r="U1441" i="32" l="1"/>
  <c r="Q1442" i="32"/>
  <c r="T1440" i="32"/>
  <c r="O1441" i="32"/>
  <c r="P1441" i="32" s="1"/>
  <c r="I1441" i="32"/>
  <c r="J1440" i="32"/>
  <c r="U1442" i="32" l="1"/>
  <c r="Q1443" i="32"/>
  <c r="T1441" i="32"/>
  <c r="O1442" i="32"/>
  <c r="P1442" i="32" s="1"/>
  <c r="I1442" i="32"/>
  <c r="J1441" i="32"/>
  <c r="T1442" i="32" l="1"/>
  <c r="O1443" i="32"/>
  <c r="P1443" i="32" s="1"/>
  <c r="U1443" i="32"/>
  <c r="Q1444" i="32"/>
  <c r="I1443" i="32"/>
  <c r="J1442" i="32"/>
  <c r="T1443" i="32" l="1"/>
  <c r="O1444" i="32"/>
  <c r="P1444" i="32" s="1"/>
  <c r="U1444" i="32"/>
  <c r="Q1445" i="32"/>
  <c r="I1444" i="32"/>
  <c r="J1443" i="32"/>
  <c r="T1444" i="32" l="1"/>
  <c r="O1445" i="32"/>
  <c r="P1445" i="32" s="1"/>
  <c r="U1445" i="32"/>
  <c r="Q1446" i="32"/>
  <c r="I1445" i="32"/>
  <c r="J1444" i="32"/>
  <c r="U1446" i="32" l="1"/>
  <c r="Q1447" i="32"/>
  <c r="T1445" i="32"/>
  <c r="O1446" i="32"/>
  <c r="P1446" i="32" s="1"/>
  <c r="I1446" i="32"/>
  <c r="J1445" i="32"/>
  <c r="U1447" i="32" l="1"/>
  <c r="Q1448" i="32"/>
  <c r="T1446" i="32"/>
  <c r="O1447" i="32"/>
  <c r="P1447" i="32" s="1"/>
  <c r="I1447" i="32"/>
  <c r="J1446" i="32"/>
  <c r="T1447" i="32" l="1"/>
  <c r="O1448" i="32"/>
  <c r="P1448" i="32" s="1"/>
  <c r="U1448" i="32"/>
  <c r="Q1449" i="32"/>
  <c r="I1448" i="32"/>
  <c r="J1447" i="32"/>
  <c r="T1448" i="32" l="1"/>
  <c r="O1449" i="32"/>
  <c r="P1449" i="32" s="1"/>
  <c r="U1449" i="32"/>
  <c r="Q1450" i="32"/>
  <c r="I1449" i="32"/>
  <c r="J1448" i="32"/>
  <c r="T1449" i="32" l="1"/>
  <c r="O1450" i="32"/>
  <c r="P1450" i="32" s="1"/>
  <c r="U1450" i="32"/>
  <c r="Q1451" i="32"/>
  <c r="I1450" i="32"/>
  <c r="J1449" i="32"/>
  <c r="T1450" i="32" l="1"/>
  <c r="O1451" i="32"/>
  <c r="P1451" i="32" s="1"/>
  <c r="U1451" i="32"/>
  <c r="Q1452" i="32"/>
  <c r="I1451" i="32"/>
  <c r="J1450" i="32"/>
  <c r="U1452" i="32" l="1"/>
  <c r="Q1453" i="32"/>
  <c r="T1451" i="32"/>
  <c r="O1452" i="32"/>
  <c r="P1452" i="32" s="1"/>
  <c r="I1452" i="32"/>
  <c r="J1451" i="32"/>
  <c r="T1452" i="32" l="1"/>
  <c r="O1453" i="32"/>
  <c r="P1453" i="32" s="1"/>
  <c r="U1453" i="32"/>
  <c r="Q1454" i="32"/>
  <c r="I1453" i="32"/>
  <c r="J1452" i="32"/>
  <c r="T1453" i="32" l="1"/>
  <c r="O1454" i="32"/>
  <c r="P1454" i="32" s="1"/>
  <c r="U1454" i="32"/>
  <c r="Q1455" i="32"/>
  <c r="I1454" i="32"/>
  <c r="J1453" i="32"/>
  <c r="U1455" i="32" l="1"/>
  <c r="Q1456" i="32"/>
  <c r="T1454" i="32"/>
  <c r="O1455" i="32"/>
  <c r="P1455" i="32" s="1"/>
  <c r="I1455" i="32"/>
  <c r="J1454" i="32"/>
  <c r="U1456" i="32" l="1"/>
  <c r="Q1457" i="32"/>
  <c r="T1455" i="32"/>
  <c r="O1456" i="32"/>
  <c r="P1456" i="32" s="1"/>
  <c r="I1456" i="32"/>
  <c r="J1455" i="32"/>
  <c r="U1457" i="32" l="1"/>
  <c r="Q1458" i="32"/>
  <c r="T1456" i="32"/>
  <c r="O1457" i="32"/>
  <c r="P1457" i="32" s="1"/>
  <c r="I1457" i="32"/>
  <c r="J1456" i="32"/>
  <c r="T1457" i="32" l="1"/>
  <c r="O1458" i="32"/>
  <c r="P1458" i="32" s="1"/>
  <c r="U1458" i="32"/>
  <c r="Q1459" i="32"/>
  <c r="I1458" i="32"/>
  <c r="J1457" i="32"/>
  <c r="U1459" i="32" l="1"/>
  <c r="Q1460" i="32"/>
  <c r="T1458" i="32"/>
  <c r="O1459" i="32"/>
  <c r="P1459" i="32" s="1"/>
  <c r="I1459" i="32"/>
  <c r="J1458" i="32"/>
  <c r="T1459" i="32" l="1"/>
  <c r="O1460" i="32"/>
  <c r="P1460" i="32" s="1"/>
  <c r="U1460" i="32"/>
  <c r="Q1461" i="32"/>
  <c r="I1460" i="32"/>
  <c r="J1459" i="32"/>
  <c r="U1461" i="32" l="1"/>
  <c r="Q1462" i="32"/>
  <c r="T1460" i="32"/>
  <c r="O1461" i="32"/>
  <c r="P1461" i="32" s="1"/>
  <c r="I1461" i="32"/>
  <c r="J1460" i="32"/>
  <c r="U1462" i="32" l="1"/>
  <c r="Q1463" i="32"/>
  <c r="T1461" i="32"/>
  <c r="O1462" i="32"/>
  <c r="P1462" i="32" s="1"/>
  <c r="I1462" i="32"/>
  <c r="J1461" i="32"/>
  <c r="U1463" i="32" l="1"/>
  <c r="Q1464" i="32"/>
  <c r="T1462" i="32"/>
  <c r="O1463" i="32"/>
  <c r="P1463" i="32" s="1"/>
  <c r="I1463" i="32"/>
  <c r="J1462" i="32"/>
  <c r="U1464" i="32" l="1"/>
  <c r="Q1465" i="32"/>
  <c r="T1463" i="32"/>
  <c r="O1464" i="32"/>
  <c r="P1464" i="32" s="1"/>
  <c r="I1464" i="32"/>
  <c r="J1463" i="32"/>
  <c r="T1464" i="32" l="1"/>
  <c r="O1465" i="32"/>
  <c r="P1465" i="32" s="1"/>
  <c r="U1465" i="32"/>
  <c r="Q1466" i="32"/>
  <c r="I1465" i="32"/>
  <c r="J1464" i="32"/>
  <c r="T1465" i="32" l="1"/>
  <c r="O1466" i="32"/>
  <c r="P1466" i="32" s="1"/>
  <c r="U1466" i="32"/>
  <c r="Q1467" i="32"/>
  <c r="I1466" i="32"/>
  <c r="J1465" i="32"/>
  <c r="T1466" i="32" l="1"/>
  <c r="O1467" i="32"/>
  <c r="P1467" i="32" s="1"/>
  <c r="U1467" i="32"/>
  <c r="Q1468" i="32"/>
  <c r="I1467" i="32"/>
  <c r="J1466" i="32"/>
  <c r="T1467" i="32" l="1"/>
  <c r="O1468" i="32"/>
  <c r="P1468" i="32" s="1"/>
  <c r="U1468" i="32"/>
  <c r="Q1469" i="32"/>
  <c r="I1468" i="32"/>
  <c r="J1467" i="32"/>
  <c r="T1468" i="32" l="1"/>
  <c r="O1469" i="32"/>
  <c r="P1469" i="32" s="1"/>
  <c r="U1469" i="32"/>
  <c r="Q1470" i="32"/>
  <c r="I1469" i="32"/>
  <c r="J1468" i="32"/>
  <c r="T1469" i="32" l="1"/>
  <c r="O1470" i="32"/>
  <c r="P1470" i="32" s="1"/>
  <c r="U1470" i="32"/>
  <c r="Q1471" i="32"/>
  <c r="I1470" i="32"/>
  <c r="J1469" i="32"/>
  <c r="U1471" i="32" l="1"/>
  <c r="Q1472" i="32"/>
  <c r="T1470" i="32"/>
  <c r="O1471" i="32"/>
  <c r="P1471" i="32" s="1"/>
  <c r="I1471" i="32"/>
  <c r="J1470" i="32"/>
  <c r="U1472" i="32" l="1"/>
  <c r="Q1473" i="32"/>
  <c r="T1471" i="32"/>
  <c r="O1472" i="32"/>
  <c r="P1472" i="32" s="1"/>
  <c r="I1472" i="32"/>
  <c r="J1471" i="32"/>
  <c r="T1472" i="32" l="1"/>
  <c r="O1473" i="32"/>
  <c r="P1473" i="32" s="1"/>
  <c r="U1473" i="32"/>
  <c r="Q1474" i="32"/>
  <c r="I1473" i="32"/>
  <c r="J1472" i="32"/>
  <c r="T1473" i="32" l="1"/>
  <c r="O1474" i="32"/>
  <c r="P1474" i="32" s="1"/>
  <c r="U1474" i="32"/>
  <c r="Q1475" i="32"/>
  <c r="I1474" i="32"/>
  <c r="J1473" i="32"/>
  <c r="T1474" i="32" l="1"/>
  <c r="O1475" i="32"/>
  <c r="P1475" i="32" s="1"/>
  <c r="U1475" i="32"/>
  <c r="Q1476" i="32"/>
  <c r="I1475" i="32"/>
  <c r="J1474" i="32"/>
  <c r="U1476" i="32" l="1"/>
  <c r="Q1477" i="32"/>
  <c r="T1475" i="32"/>
  <c r="O1476" i="32"/>
  <c r="P1476" i="32" s="1"/>
  <c r="I1476" i="32"/>
  <c r="J1475" i="32"/>
  <c r="U1477" i="32" l="1"/>
  <c r="Q1478" i="32"/>
  <c r="T1476" i="32"/>
  <c r="O1477" i="32"/>
  <c r="P1477" i="32" s="1"/>
  <c r="I1477" i="32"/>
  <c r="J1476" i="32"/>
  <c r="U1478" i="32" l="1"/>
  <c r="Q1479" i="32"/>
  <c r="T1477" i="32"/>
  <c r="O1478" i="32"/>
  <c r="P1478" i="32" s="1"/>
  <c r="I1478" i="32"/>
  <c r="J1477" i="32"/>
  <c r="U1479" i="32" l="1"/>
  <c r="Q1480" i="32"/>
  <c r="T1478" i="32"/>
  <c r="O1479" i="32"/>
  <c r="P1479" i="32" s="1"/>
  <c r="I1479" i="32"/>
  <c r="J1478" i="32"/>
  <c r="T1479" i="32" l="1"/>
  <c r="O1480" i="32"/>
  <c r="P1480" i="32" s="1"/>
  <c r="U1480" i="32"/>
  <c r="Q1481" i="32"/>
  <c r="I1480" i="32"/>
  <c r="J1479" i="32"/>
  <c r="T1480" i="32" l="1"/>
  <c r="O1481" i="32"/>
  <c r="P1481" i="32" s="1"/>
  <c r="U1481" i="32"/>
  <c r="Q1482" i="32"/>
  <c r="I1481" i="32"/>
  <c r="J1480" i="32"/>
  <c r="T1481" i="32" l="1"/>
  <c r="O1482" i="32"/>
  <c r="P1482" i="32" s="1"/>
  <c r="U1482" i="32"/>
  <c r="Q1483" i="32"/>
  <c r="I1482" i="32"/>
  <c r="J1481" i="32"/>
  <c r="T1482" i="32" l="1"/>
  <c r="O1483" i="32"/>
  <c r="P1483" i="32" s="1"/>
  <c r="U1483" i="32"/>
  <c r="Q1484" i="32"/>
  <c r="I1483" i="32"/>
  <c r="J1482" i="32"/>
  <c r="T1483" i="32" l="1"/>
  <c r="O1484" i="32"/>
  <c r="P1484" i="32" s="1"/>
  <c r="U1484" i="32"/>
  <c r="Q1485" i="32"/>
  <c r="I1484" i="32"/>
  <c r="J1483" i="32"/>
  <c r="T1484" i="32" l="1"/>
  <c r="O1485" i="32"/>
  <c r="P1485" i="32" s="1"/>
  <c r="U1485" i="32"/>
  <c r="Q1486" i="32"/>
  <c r="I1485" i="32"/>
  <c r="J1484" i="32"/>
  <c r="T1485" i="32" l="1"/>
  <c r="O1486" i="32"/>
  <c r="P1486" i="32" s="1"/>
  <c r="U1486" i="32"/>
  <c r="Q1487" i="32"/>
  <c r="I1486" i="32"/>
  <c r="J1485" i="32"/>
  <c r="T1486" i="32" l="1"/>
  <c r="O1487" i="32"/>
  <c r="P1487" i="32" s="1"/>
  <c r="U1487" i="32"/>
  <c r="Q1488" i="32"/>
  <c r="I1487" i="32"/>
  <c r="J1486" i="32"/>
  <c r="U1488" i="32" l="1"/>
  <c r="Q1489" i="32"/>
  <c r="T1487" i="32"/>
  <c r="O1488" i="32"/>
  <c r="P1488" i="32" s="1"/>
  <c r="I1488" i="32"/>
  <c r="J1487" i="32"/>
  <c r="U1489" i="32" l="1"/>
  <c r="Q1490" i="32"/>
  <c r="T1488" i="32"/>
  <c r="O1489" i="32"/>
  <c r="P1489" i="32" s="1"/>
  <c r="I1489" i="32"/>
  <c r="J1488" i="32"/>
  <c r="U1490" i="32" l="1"/>
  <c r="Q1491" i="32"/>
  <c r="T1489" i="32"/>
  <c r="O1490" i="32"/>
  <c r="P1490" i="32" s="1"/>
  <c r="I1490" i="32"/>
  <c r="J1489" i="32"/>
  <c r="U1491" i="32" l="1"/>
  <c r="Q1492" i="32"/>
  <c r="T1490" i="32"/>
  <c r="O1491" i="32"/>
  <c r="P1491" i="32" s="1"/>
  <c r="I1491" i="32"/>
  <c r="J1490" i="32"/>
  <c r="U1492" i="32" l="1"/>
  <c r="Q1493" i="32"/>
  <c r="T1491" i="32"/>
  <c r="O1492" i="32"/>
  <c r="P1492" i="32" s="1"/>
  <c r="I1492" i="32"/>
  <c r="J1491" i="32"/>
  <c r="U1493" i="32" l="1"/>
  <c r="Q1494" i="32"/>
  <c r="T1492" i="32"/>
  <c r="O1493" i="32"/>
  <c r="P1493" i="32" s="1"/>
  <c r="I1493" i="32"/>
  <c r="J1492" i="32"/>
  <c r="U1494" i="32" l="1"/>
  <c r="Q1495" i="32"/>
  <c r="T1493" i="32"/>
  <c r="O1494" i="32"/>
  <c r="P1494" i="32" s="1"/>
  <c r="I1494" i="32"/>
  <c r="J1493" i="32"/>
  <c r="T1494" i="32" l="1"/>
  <c r="O1495" i="32"/>
  <c r="P1495" i="32" s="1"/>
  <c r="U1495" i="32"/>
  <c r="Q1496" i="32"/>
  <c r="I1495" i="32"/>
  <c r="J1494" i="32"/>
  <c r="T1495" i="32" l="1"/>
  <c r="O1496" i="32"/>
  <c r="P1496" i="32" s="1"/>
  <c r="U1496" i="32"/>
  <c r="Q1497" i="32"/>
  <c r="I1496" i="32"/>
  <c r="J1495" i="32"/>
  <c r="U1497" i="32" l="1"/>
  <c r="Q1498" i="32"/>
  <c r="T1496" i="32"/>
  <c r="O1497" i="32"/>
  <c r="P1497" i="32" s="1"/>
  <c r="I1497" i="32"/>
  <c r="J1496" i="32"/>
  <c r="U1498" i="32" l="1"/>
  <c r="Q1499" i="32"/>
  <c r="T1497" i="32"/>
  <c r="O1498" i="32"/>
  <c r="P1498" i="32" s="1"/>
  <c r="I1498" i="32"/>
  <c r="J1497" i="32"/>
  <c r="U1499" i="32" l="1"/>
  <c r="Q1500" i="32"/>
  <c r="T1498" i="32"/>
  <c r="O1499" i="32"/>
  <c r="P1499" i="32" s="1"/>
  <c r="I1499" i="32"/>
  <c r="J1498" i="32"/>
  <c r="U1500" i="32" l="1"/>
  <c r="Q1501" i="32"/>
  <c r="T1499" i="32"/>
  <c r="O1500" i="32"/>
  <c r="P1500" i="32" s="1"/>
  <c r="I1500" i="32"/>
  <c r="J1499" i="32"/>
  <c r="T1500" i="32" l="1"/>
  <c r="O1501" i="32"/>
  <c r="P1501" i="32" s="1"/>
  <c r="U1501" i="32"/>
  <c r="Q1502" i="32"/>
  <c r="I1501" i="32"/>
  <c r="J1500" i="32"/>
  <c r="U1502" i="32" l="1"/>
  <c r="Q1503" i="32"/>
  <c r="T1501" i="32"/>
  <c r="O1502" i="32"/>
  <c r="P1502" i="32" s="1"/>
  <c r="I1502" i="32"/>
  <c r="J1501" i="32"/>
  <c r="U1503" i="32" l="1"/>
  <c r="Q1504" i="32"/>
  <c r="T1502" i="32"/>
  <c r="O1503" i="32"/>
  <c r="P1503" i="32" s="1"/>
  <c r="I1503" i="32"/>
  <c r="J1502" i="32"/>
  <c r="U1504" i="32" l="1"/>
  <c r="Q1505" i="32"/>
  <c r="T1503" i="32"/>
  <c r="O1504" i="32"/>
  <c r="P1504" i="32" s="1"/>
  <c r="I1504" i="32"/>
  <c r="J1503" i="32"/>
  <c r="T1504" i="32" l="1"/>
  <c r="O1505" i="32"/>
  <c r="P1505" i="32" s="1"/>
  <c r="U1505" i="32"/>
  <c r="Q1506" i="32"/>
  <c r="I1505" i="32"/>
  <c r="J1504" i="32"/>
  <c r="T1505" i="32" l="1"/>
  <c r="O1506" i="32"/>
  <c r="P1506" i="32" s="1"/>
  <c r="U1506" i="32"/>
  <c r="Q1507" i="32"/>
  <c r="I1506" i="32"/>
  <c r="J1505" i="32"/>
  <c r="T1506" i="32" l="1"/>
  <c r="O1507" i="32"/>
  <c r="P1507" i="32" s="1"/>
  <c r="U1507" i="32"/>
  <c r="Q1508" i="32"/>
  <c r="I1507" i="32"/>
  <c r="J1506" i="32"/>
  <c r="T1507" i="32" l="1"/>
  <c r="O1508" i="32"/>
  <c r="P1508" i="32" s="1"/>
  <c r="U1508" i="32"/>
  <c r="Q1509" i="32"/>
  <c r="I1508" i="32"/>
  <c r="J1507" i="32"/>
  <c r="U1509" i="32" l="1"/>
  <c r="Q1510" i="32"/>
  <c r="T1508" i="32"/>
  <c r="O1509" i="32"/>
  <c r="P1509" i="32" s="1"/>
  <c r="I1509" i="32"/>
  <c r="J1508" i="32"/>
  <c r="U1510" i="32" l="1"/>
  <c r="Q1511" i="32"/>
  <c r="T1509" i="32"/>
  <c r="O1510" i="32"/>
  <c r="P1510" i="32" s="1"/>
  <c r="I1510" i="32"/>
  <c r="J1509" i="32"/>
  <c r="U1511" i="32" l="1"/>
  <c r="Q1512" i="32"/>
  <c r="T1510" i="32"/>
  <c r="O1511" i="32"/>
  <c r="P1511" i="32" s="1"/>
  <c r="I1511" i="32"/>
  <c r="J1510" i="32"/>
  <c r="U1512" i="32" l="1"/>
  <c r="Q1513" i="32"/>
  <c r="T1511" i="32"/>
  <c r="O1512" i="32"/>
  <c r="P1512" i="32" s="1"/>
  <c r="I1512" i="32"/>
  <c r="J1511" i="32"/>
  <c r="T1512" i="32" l="1"/>
  <c r="O1513" i="32"/>
  <c r="P1513" i="32" s="1"/>
  <c r="U1513" i="32"/>
  <c r="Q1514" i="32"/>
  <c r="I1513" i="32"/>
  <c r="J1512" i="32"/>
  <c r="T1513" i="32" l="1"/>
  <c r="O1514" i="32"/>
  <c r="P1514" i="32" s="1"/>
  <c r="U1514" i="32"/>
  <c r="Q1515" i="32"/>
  <c r="I1514" i="32"/>
  <c r="J1513" i="32"/>
  <c r="U1515" i="32" l="1"/>
  <c r="Q1516" i="32"/>
  <c r="T1514" i="32"/>
  <c r="O1515" i="32"/>
  <c r="P1515" i="32" s="1"/>
  <c r="I1515" i="32"/>
  <c r="J1514" i="32"/>
  <c r="U1516" i="32" l="1"/>
  <c r="Q1517" i="32"/>
  <c r="T1515" i="32"/>
  <c r="O1516" i="32"/>
  <c r="P1516" i="32" s="1"/>
  <c r="I1516" i="32"/>
  <c r="J1515" i="32"/>
  <c r="U1517" i="32" l="1"/>
  <c r="Q1518" i="32"/>
  <c r="T1516" i="32"/>
  <c r="O1517" i="32"/>
  <c r="P1517" i="32" s="1"/>
  <c r="I1517" i="32"/>
  <c r="J1516" i="32"/>
  <c r="U1518" i="32" l="1"/>
  <c r="Q1519" i="32"/>
  <c r="T1517" i="32"/>
  <c r="O1518" i="32"/>
  <c r="P1518" i="32" s="1"/>
  <c r="I1518" i="32"/>
  <c r="J1517" i="32"/>
  <c r="U1519" i="32" l="1"/>
  <c r="Q1520" i="32"/>
  <c r="T1518" i="32"/>
  <c r="O1519" i="32"/>
  <c r="P1519" i="32" s="1"/>
  <c r="I1519" i="32"/>
  <c r="J1518" i="32"/>
  <c r="U1520" i="32" l="1"/>
  <c r="Q1521" i="32"/>
  <c r="T1519" i="32"/>
  <c r="O1520" i="32"/>
  <c r="P1520" i="32" s="1"/>
  <c r="I1520" i="32"/>
  <c r="J1519" i="32"/>
  <c r="U1521" i="32" l="1"/>
  <c r="Q1522" i="32"/>
  <c r="T1520" i="32"/>
  <c r="O1521" i="32"/>
  <c r="P1521" i="32" s="1"/>
  <c r="I1521" i="32"/>
  <c r="J1520" i="32"/>
  <c r="T1521" i="32" l="1"/>
  <c r="O1522" i="32"/>
  <c r="P1522" i="32" s="1"/>
  <c r="U1522" i="32"/>
  <c r="Q1523" i="32"/>
  <c r="I1522" i="32"/>
  <c r="J1521" i="32"/>
  <c r="T1522" i="32" l="1"/>
  <c r="O1523" i="32"/>
  <c r="P1523" i="32" s="1"/>
  <c r="U1523" i="32"/>
  <c r="Q1524" i="32"/>
  <c r="I1523" i="32"/>
  <c r="J1522" i="32"/>
  <c r="U1524" i="32" l="1"/>
  <c r="Q1525" i="32"/>
  <c r="T1523" i="32"/>
  <c r="O1524" i="32"/>
  <c r="P1524" i="32" s="1"/>
  <c r="I1524" i="32"/>
  <c r="J1523" i="32"/>
  <c r="U1525" i="32" l="1"/>
  <c r="Q1526" i="32"/>
  <c r="T1524" i="32"/>
  <c r="O1525" i="32"/>
  <c r="P1525" i="32" s="1"/>
  <c r="I1525" i="32"/>
  <c r="J1524" i="32"/>
  <c r="T1525" i="32" l="1"/>
  <c r="O1526" i="32"/>
  <c r="P1526" i="32" s="1"/>
  <c r="U1526" i="32"/>
  <c r="Q1527" i="32"/>
  <c r="I1526" i="32"/>
  <c r="J1525" i="32"/>
  <c r="T1526" i="32" l="1"/>
  <c r="O1527" i="32"/>
  <c r="P1527" i="32" s="1"/>
  <c r="U1527" i="32"/>
  <c r="Q1528" i="32"/>
  <c r="I1527" i="32"/>
  <c r="J1526" i="32"/>
  <c r="T1527" i="32" l="1"/>
  <c r="O1528" i="32"/>
  <c r="P1528" i="32" s="1"/>
  <c r="U1528" i="32"/>
  <c r="Q1529" i="32"/>
  <c r="I1528" i="32"/>
  <c r="J1527" i="32"/>
  <c r="U1529" i="32" l="1"/>
  <c r="Q1530" i="32"/>
  <c r="T1528" i="32"/>
  <c r="O1529" i="32"/>
  <c r="P1529" i="32" s="1"/>
  <c r="I1529" i="32"/>
  <c r="J1528" i="32"/>
  <c r="U1530" i="32" l="1"/>
  <c r="Q1531" i="32"/>
  <c r="T1529" i="32"/>
  <c r="O1530" i="32"/>
  <c r="P1530" i="32" s="1"/>
  <c r="I1530" i="32"/>
  <c r="J1529" i="32"/>
  <c r="U1531" i="32" l="1"/>
  <c r="Q1532" i="32"/>
  <c r="T1530" i="32"/>
  <c r="O1531" i="32"/>
  <c r="P1531" i="32" s="1"/>
  <c r="I1531" i="32"/>
  <c r="J1530" i="32"/>
  <c r="T1531" i="32" l="1"/>
  <c r="O1532" i="32"/>
  <c r="P1532" i="32" s="1"/>
  <c r="U1532" i="32"/>
  <c r="Q1533" i="32"/>
  <c r="I1532" i="32"/>
  <c r="J1531" i="32"/>
  <c r="T1532" i="32" l="1"/>
  <c r="O1533" i="32"/>
  <c r="P1533" i="32" s="1"/>
  <c r="U1533" i="32"/>
  <c r="Q1534" i="32"/>
  <c r="I1533" i="32"/>
  <c r="J1532" i="32"/>
  <c r="U1534" i="32" l="1"/>
  <c r="Q1535" i="32"/>
  <c r="T1533" i="32"/>
  <c r="O1534" i="32"/>
  <c r="P1534" i="32" s="1"/>
  <c r="I1534" i="32"/>
  <c r="J1533" i="32"/>
  <c r="U1535" i="32" l="1"/>
  <c r="Q1536" i="32"/>
  <c r="T1534" i="32"/>
  <c r="O1535" i="32"/>
  <c r="P1535" i="32" s="1"/>
  <c r="I1535" i="32"/>
  <c r="J1534" i="32"/>
  <c r="T1535" i="32" l="1"/>
  <c r="O1536" i="32"/>
  <c r="P1536" i="32" s="1"/>
  <c r="U1536" i="32"/>
  <c r="Q1537" i="32"/>
  <c r="I1536" i="32"/>
  <c r="J1535" i="32"/>
  <c r="T1536" i="32" l="1"/>
  <c r="O1537" i="32"/>
  <c r="P1537" i="32" s="1"/>
  <c r="U1537" i="32"/>
  <c r="Q1538" i="32"/>
  <c r="I1537" i="32"/>
  <c r="J1536" i="32"/>
  <c r="U1538" i="32" l="1"/>
  <c r="Q1539" i="32"/>
  <c r="T1537" i="32"/>
  <c r="O1538" i="32"/>
  <c r="P1538" i="32" s="1"/>
  <c r="I1538" i="32"/>
  <c r="J1537" i="32"/>
  <c r="U1539" i="32" l="1"/>
  <c r="Q1540" i="32"/>
  <c r="T1538" i="32"/>
  <c r="O1539" i="32"/>
  <c r="P1539" i="32" s="1"/>
  <c r="I1539" i="32"/>
  <c r="J1538" i="32"/>
  <c r="T1539" i="32" l="1"/>
  <c r="O1540" i="32"/>
  <c r="P1540" i="32" s="1"/>
  <c r="U1540" i="32"/>
  <c r="Q1541" i="32"/>
  <c r="I1540" i="32"/>
  <c r="J1539" i="32"/>
  <c r="U1541" i="32" l="1"/>
  <c r="Q1542" i="32"/>
  <c r="T1540" i="32"/>
  <c r="O1541" i="32"/>
  <c r="P1541" i="32" s="1"/>
  <c r="I1541" i="32"/>
  <c r="J1540" i="32"/>
  <c r="T1541" i="32" l="1"/>
  <c r="O1542" i="32"/>
  <c r="P1542" i="32" s="1"/>
  <c r="U1542" i="32"/>
  <c r="Q1543" i="32"/>
  <c r="I1542" i="32"/>
  <c r="J1541" i="32"/>
  <c r="U1543" i="32" l="1"/>
  <c r="Q1544" i="32"/>
  <c r="T1542" i="32"/>
  <c r="O1543" i="32"/>
  <c r="P1543" i="32" s="1"/>
  <c r="I1543" i="32"/>
  <c r="J1542" i="32"/>
  <c r="T1543" i="32" l="1"/>
  <c r="O1544" i="32"/>
  <c r="P1544" i="32" s="1"/>
  <c r="U1544" i="32"/>
  <c r="Q1545" i="32"/>
  <c r="I1544" i="32"/>
  <c r="J1543" i="32"/>
  <c r="U1545" i="32" l="1"/>
  <c r="Q1546" i="32"/>
  <c r="T1544" i="32"/>
  <c r="O1545" i="32"/>
  <c r="P1545" i="32" s="1"/>
  <c r="I1545" i="32"/>
  <c r="J1544" i="32"/>
  <c r="T1545" i="32" l="1"/>
  <c r="O1546" i="32"/>
  <c r="P1546" i="32" s="1"/>
  <c r="U1546" i="32"/>
  <c r="Q1547" i="32"/>
  <c r="I1546" i="32"/>
  <c r="J1545" i="32"/>
  <c r="U1547" i="32" l="1"/>
  <c r="Q1548" i="32"/>
  <c r="T1546" i="32"/>
  <c r="O1547" i="32"/>
  <c r="P1547" i="32" s="1"/>
  <c r="I1547" i="32"/>
  <c r="J1546" i="32"/>
  <c r="T1547" i="32" l="1"/>
  <c r="O1548" i="32"/>
  <c r="P1548" i="32" s="1"/>
  <c r="U1548" i="32"/>
  <c r="Q1549" i="32"/>
  <c r="I1548" i="32"/>
  <c r="J1547" i="32"/>
  <c r="U1549" i="32" l="1"/>
  <c r="Q1550" i="32"/>
  <c r="T1548" i="32"/>
  <c r="O1549" i="32"/>
  <c r="P1549" i="32" s="1"/>
  <c r="I1549" i="32"/>
  <c r="J1548" i="32"/>
  <c r="T1549" i="32" l="1"/>
  <c r="O1550" i="32"/>
  <c r="P1550" i="32" s="1"/>
  <c r="U1550" i="32"/>
  <c r="Q1551" i="32"/>
  <c r="I1550" i="32"/>
  <c r="J1549" i="32"/>
  <c r="U1551" i="32" l="1"/>
  <c r="Q1552" i="32"/>
  <c r="U1552" i="32" s="1"/>
  <c r="Y17" i="32" s="1"/>
  <c r="T1550" i="32"/>
  <c r="O1551" i="32"/>
  <c r="P1551" i="32" s="1"/>
  <c r="I1551" i="32"/>
  <c r="J1550" i="32"/>
  <c r="T1551" i="32" l="1"/>
  <c r="O1552" i="32"/>
  <c r="I1552" i="32"/>
  <c r="J1552" i="32" s="1"/>
  <c r="J1551" i="32"/>
  <c r="T1552" i="32" l="1"/>
  <c r="Y32" i="32" s="1"/>
  <c r="P1552" i="32"/>
</calcChain>
</file>

<file path=xl/sharedStrings.xml><?xml version="1.0" encoding="utf-8"?>
<sst xmlns="http://schemas.openxmlformats.org/spreadsheetml/2006/main" count="155" uniqueCount="82">
  <si>
    <t>Date</t>
  </si>
  <si>
    <t>NEX1Y Comdty (EUR) - Last Price</t>
  </si>
  <si>
    <t>NEX1Y Comdty (EUR) - Open Interest</t>
  </si>
  <si>
    <t>NEX1Y Comdty - Volume</t>
  </si>
  <si>
    <t>NEX1Q Comdty (EUR) - Last Price (R1)</t>
  </si>
  <si>
    <t>NEX1Q Comdty - Open Interest (L1)</t>
  </si>
  <si>
    <t>NEX1Q Comdty - Volume</t>
  </si>
  <si>
    <t>NEX1M Comdty (EUR) - Last Price (R1)</t>
  </si>
  <si>
    <t>NEX1M Comdty - Open Interest (L1)</t>
  </si>
  <si>
    <t>NEX1M Comdty - Volume</t>
  </si>
  <si>
    <t>NEXG0M Comdty (EUR) - Last Price</t>
  </si>
  <si>
    <t>NEXG0M Comdty (EUR) - Open Interest</t>
  </si>
  <si>
    <t>NEXG0M Comdty - Volume</t>
  </si>
  <si>
    <t>Last Price</t>
  </si>
  <si>
    <t>Volume</t>
  </si>
  <si>
    <t>Open Interest</t>
  </si>
  <si>
    <t>NEXF1Y Comdty - Last Price</t>
  </si>
  <si>
    <t>NEXF1Y Comdty - Open Interest</t>
  </si>
  <si>
    <t>NEXF1Y Comdty - Volume</t>
  </si>
  <si>
    <t>NEXF2Y Comdty - Last Price</t>
  </si>
  <si>
    <t>NEXF2Y Comdty - Open Interest</t>
  </si>
  <si>
    <t>NEXF2Y Comdty - Volume</t>
  </si>
  <si>
    <t>NEXF3Y Comdty - Last Price</t>
  </si>
  <si>
    <t>NEXF3Y Comdty - Open Interest</t>
  </si>
  <si>
    <t>NEXF3Y Comdty - Volume</t>
  </si>
  <si>
    <t>NEXF4Y Comdty - Last Price</t>
  </si>
  <si>
    <t>NEXF4Y Comdty - Open Interest</t>
  </si>
  <si>
    <t>NEXF4Y Comdty - Volume</t>
  </si>
  <si>
    <t>NEXH0M Comdty - Last Price</t>
  </si>
  <si>
    <t>NEXH0M Comdty - Open Interest</t>
  </si>
  <si>
    <t>NEXH0M Comdty - Volume</t>
  </si>
  <si>
    <t>NEXJ0M Comdty - Last Price</t>
  </si>
  <si>
    <t>NEXJ0M Comdty - Open Interest</t>
  </si>
  <si>
    <t>NEXJ0M Comdty - Volume</t>
  </si>
  <si>
    <t>NEX1M</t>
  </si>
  <si>
    <t>NEX1Y</t>
  </si>
  <si>
    <t>NEX1Q</t>
  </si>
  <si>
    <t>SPX FUTURES (Reference)</t>
  </si>
  <si>
    <t>NEXG0M (FEB)</t>
  </si>
  <si>
    <t>NEXH0M (MAR)</t>
  </si>
  <si>
    <t>NEXJ0M (APR)</t>
  </si>
  <si>
    <t>Date-FUT</t>
  </si>
  <si>
    <t>Proportional change</t>
  </si>
  <si>
    <t>Constant variance estimate</t>
  </si>
  <si>
    <t>Day-FUT</t>
  </si>
  <si>
    <t>Si-FUT</t>
  </si>
  <si>
    <t>ui-FUT</t>
  </si>
  <si>
    <t>vi-FUT (CONSTANT)</t>
  </si>
  <si>
    <t>VL</t>
  </si>
  <si>
    <t>CONSTANT</t>
  </si>
  <si>
    <t>Vol</t>
  </si>
  <si>
    <t>NEXF4Y (2024)</t>
  </si>
  <si>
    <t>NEXF3Y (2023)</t>
  </si>
  <si>
    <t>NEXF2Y (2022)</t>
  </si>
  <si>
    <t>NEXF1Y (2021)</t>
  </si>
  <si>
    <t>Annualised</t>
  </si>
  <si>
    <t>Daily</t>
  </si>
  <si>
    <t>Vol10 (annualised)</t>
  </si>
  <si>
    <t>Proportional change Squared</t>
  </si>
  <si>
    <t>Vol-Constant (annualised)</t>
  </si>
  <si>
    <t>Vol-Cummulative (annualised)</t>
  </si>
  <si>
    <t>Vol50 (annualised)</t>
  </si>
  <si>
    <t>Vol100 (annualised)</t>
  </si>
  <si>
    <t>Vol252 (annualised)</t>
  </si>
  <si>
    <t>VolGARCH (borrowed) (annualised)</t>
  </si>
  <si>
    <t>VolEWMA (borrowed) (annualised)</t>
  </si>
  <si>
    <t>GARCH</t>
  </si>
  <si>
    <t>EWMA</t>
  </si>
  <si>
    <t>lambda</t>
  </si>
  <si>
    <t>Likelihood</t>
  </si>
  <si>
    <t>MLE1</t>
  </si>
  <si>
    <t>Likelihood (GARCH)</t>
  </si>
  <si>
    <t>MLE2</t>
  </si>
  <si>
    <t>Likelihood (EWMA)</t>
  </si>
  <si>
    <t>omega1</t>
  </si>
  <si>
    <t>alpha1</t>
  </si>
  <si>
    <t>beta1</t>
  </si>
  <si>
    <t>omega2</t>
  </si>
  <si>
    <t>alpha2</t>
  </si>
  <si>
    <t>beta2</t>
  </si>
  <si>
    <t>CALC (cummulative for running average)</t>
  </si>
  <si>
    <t>CALC (DAILY BEFORE ANNUALISED)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</si>
</sst>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%"/>
    <numFmt numFmtId="165" formatCode="0.000000000"/>
    <numFmt numFmtId="166" formatCode="0.0000"/>
    <numFmt numFmtId="167" formatCode="0.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1" fillId="0" borderId="0" xfId="0" applyFont="1"/>
    <xf numFmtId="49" fontId="0" fillId="2" borderId="0" xfId="0" applyNumberFormat="1" applyFill="1" applyAlignment="1">
      <alignment wrapText="1"/>
    </xf>
    <xf numFmtId="49" fontId="0" fillId="0" borderId="0" xfId="0" applyNumberFormat="1" applyAlignment="1">
      <alignment wrapText="1"/>
    </xf>
    <xf numFmtId="2" fontId="0" fillId="0" borderId="0" xfId="0" applyNumberFormat="1"/>
    <xf numFmtId="10" fontId="0" fillId="0" borderId="0" xfId="1" applyNumberFormat="1" applyFont="1"/>
    <xf numFmtId="164" fontId="0" fillId="3" borderId="0" xfId="1" applyNumberFormat="1" applyFont="1" applyFill="1"/>
    <xf numFmtId="164" fontId="0" fillId="0" borderId="0" xfId="1" applyNumberFormat="1" applyFont="1"/>
    <xf numFmtId="10" fontId="0" fillId="0" borderId="0" xfId="1" applyNumberFormat="1" applyFont="1" applyFill="1"/>
    <xf numFmtId="164" fontId="0" fillId="0" borderId="0" xfId="1" applyNumberFormat="1" applyFont="1" applyFill="1"/>
    <xf numFmtId="0" fontId="0" fillId="0" borderId="0" xfId="0" applyFill="1"/>
    <xf numFmtId="165" fontId="0" fillId="0" borderId="0" xfId="0" applyNumberFormat="1"/>
    <xf numFmtId="49" fontId="0" fillId="0" borderId="0" xfId="0" applyNumberFormat="1" applyFill="1" applyAlignment="1">
      <alignment wrapText="1"/>
    </xf>
    <xf numFmtId="2" fontId="0" fillId="0" borderId="0" xfId="0" applyNumberFormat="1" applyFill="1"/>
    <xf numFmtId="0" fontId="0" fillId="3" borderId="0" xfId="0" applyFill="1"/>
    <xf numFmtId="165" fontId="0" fillId="3" borderId="0" xfId="0" applyNumberFormat="1" applyFill="1"/>
    <xf numFmtId="10" fontId="0" fillId="3" borderId="0" xfId="1" applyNumberFormat="1" applyFont="1" applyFill="1"/>
    <xf numFmtId="166" fontId="0" fillId="4" borderId="0" xfId="0" applyNumberFormat="1" applyFill="1"/>
    <xf numFmtId="2" fontId="0" fillId="5" borderId="0" xfId="0" applyNumberFormat="1" applyFill="1"/>
    <xf numFmtId="2" fontId="0" fillId="4" borderId="0" xfId="0" applyNumberFormat="1" applyFill="1"/>
    <xf numFmtId="167" fontId="0" fillId="5" borderId="0" xfId="0" applyNumberFormat="1" applyFill="1"/>
    <xf numFmtId="0" fontId="0" fillId="5" borderId="0" xfId="1" applyNumberFormat="1" applyFont="1" applyFill="1"/>
    <xf numFmtId="0" fontId="0" fillId="5" borderId="0" xfId="0" applyFill="1"/>
    <xf numFmtId="10" fontId="0" fillId="5" borderId="0" xfId="1" applyNumberFormat="1" applyFont="1" applyFill="1"/>
    <xf numFmtId="164" fontId="0" fillId="6" borderId="0" xfId="1" applyNumberFormat="1" applyFont="1" applyFill="1"/>
    <xf numFmtId="164" fontId="0" fillId="5" borderId="0" xfId="1" applyNumberFormat="1" applyFont="1" applyFill="1"/>
    <xf numFmtId="164" fontId="0" fillId="4" borderId="0" xfId="1" applyNumberFormat="1" applyFont="1" applyFill="1"/>
    <xf numFmtId="43" fontId="0" fillId="0" borderId="0" xfId="2" applyFont="1"/>
    <xf numFmtId="0" fontId="0" fillId="0" borderId="0" xfId="0" applyAlignment="1">
      <alignment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'FUT GENERICS 1Y 1Q 1M'!$B$1</c:f>
              <c:strCache>
                <c:ptCount val="1"/>
                <c:pt idx="0">
                  <c:v>NEX1M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1M'!$B$2:$B$1304</c:f>
              <c:numCache>
                <c:formatCode>General</c:formatCode>
                <c:ptCount val="1303"/>
                <c:pt idx="0">
                  <c:v>17.100000000000001</c:v>
                </c:pt>
                <c:pt idx="1">
                  <c:v>24.1</c:v>
                </c:pt>
                <c:pt idx="2">
                  <c:v>23.81</c:v>
                </c:pt>
                <c:pt idx="3">
                  <c:v>23.68</c:v>
                </c:pt>
                <c:pt idx="4">
                  <c:v>23.72</c:v>
                </c:pt>
                <c:pt idx="5">
                  <c:v>24.09</c:v>
                </c:pt>
                <c:pt idx="6">
                  <c:v>23.93</c:v>
                </c:pt>
                <c:pt idx="7">
                  <c:v>24</c:v>
                </c:pt>
                <c:pt idx="8">
                  <c:v>23.8</c:v>
                </c:pt>
                <c:pt idx="9">
                  <c:v>23.9</c:v>
                </c:pt>
                <c:pt idx="10">
                  <c:v>24.7</c:v>
                </c:pt>
                <c:pt idx="11">
                  <c:v>25.75</c:v>
                </c:pt>
                <c:pt idx="12">
                  <c:v>26.42</c:v>
                </c:pt>
                <c:pt idx="13">
                  <c:v>26.1</c:v>
                </c:pt>
                <c:pt idx="14">
                  <c:v>26.2</c:v>
                </c:pt>
                <c:pt idx="15">
                  <c:v>26.7</c:v>
                </c:pt>
                <c:pt idx="16">
                  <c:v>27.05</c:v>
                </c:pt>
                <c:pt idx="17">
                  <c:v>27</c:v>
                </c:pt>
                <c:pt idx="18">
                  <c:v>26.9</c:v>
                </c:pt>
                <c:pt idx="19">
                  <c:v>28.4</c:v>
                </c:pt>
                <c:pt idx="20">
                  <c:v>29.5</c:v>
                </c:pt>
                <c:pt idx="21">
                  <c:v>31.7</c:v>
                </c:pt>
                <c:pt idx="22">
                  <c:v>31.43</c:v>
                </c:pt>
                <c:pt idx="23">
                  <c:v>35.85</c:v>
                </c:pt>
                <c:pt idx="24">
                  <c:v>36.85</c:v>
                </c:pt>
                <c:pt idx="25">
                  <c:v>37.17</c:v>
                </c:pt>
                <c:pt idx="26">
                  <c:v>37.200000000000003</c:v>
                </c:pt>
                <c:pt idx="27">
                  <c:v>37.32</c:v>
                </c:pt>
                <c:pt idx="28">
                  <c:v>37.299999999999997</c:v>
                </c:pt>
                <c:pt idx="29">
                  <c:v>37.619999999999997</c:v>
                </c:pt>
                <c:pt idx="30">
                  <c:v>37.700000000000003</c:v>
                </c:pt>
                <c:pt idx="31">
                  <c:v>36.799999999999997</c:v>
                </c:pt>
                <c:pt idx="32">
                  <c:v>36.799999999999997</c:v>
                </c:pt>
                <c:pt idx="33">
                  <c:v>37.200000000000003</c:v>
                </c:pt>
                <c:pt idx="34">
                  <c:v>37.57</c:v>
                </c:pt>
                <c:pt idx="35">
                  <c:v>37.729999999999997</c:v>
                </c:pt>
                <c:pt idx="36">
                  <c:v>38.1</c:v>
                </c:pt>
                <c:pt idx="37">
                  <c:v>38.78</c:v>
                </c:pt>
                <c:pt idx="38">
                  <c:v>40.18</c:v>
                </c:pt>
                <c:pt idx="39">
                  <c:v>40.880000000000003</c:v>
                </c:pt>
                <c:pt idx="40">
                  <c:v>40.65</c:v>
                </c:pt>
                <c:pt idx="41">
                  <c:v>42.09</c:v>
                </c:pt>
                <c:pt idx="42">
                  <c:v>42.13</c:v>
                </c:pt>
                <c:pt idx="43">
                  <c:v>41.95</c:v>
                </c:pt>
                <c:pt idx="44">
                  <c:v>41.85</c:v>
                </c:pt>
                <c:pt idx="45">
                  <c:v>41.45</c:v>
                </c:pt>
                <c:pt idx="46">
                  <c:v>41.88</c:v>
                </c:pt>
                <c:pt idx="47">
                  <c:v>41.8</c:v>
                </c:pt>
                <c:pt idx="48">
                  <c:v>40.549999999999997</c:v>
                </c:pt>
                <c:pt idx="49">
                  <c:v>41.84</c:v>
                </c:pt>
                <c:pt idx="50">
                  <c:v>41.38</c:v>
                </c:pt>
                <c:pt idx="51">
                  <c:v>41.18</c:v>
                </c:pt>
                <c:pt idx="52">
                  <c:v>40.25</c:v>
                </c:pt>
                <c:pt idx="53">
                  <c:v>40.9</c:v>
                </c:pt>
                <c:pt idx="54">
                  <c:v>42.81</c:v>
                </c:pt>
                <c:pt idx="55">
                  <c:v>42.81</c:v>
                </c:pt>
                <c:pt idx="56">
                  <c:v>42.35</c:v>
                </c:pt>
                <c:pt idx="57">
                  <c:v>41.59</c:v>
                </c:pt>
                <c:pt idx="58">
                  <c:v>41.45</c:v>
                </c:pt>
                <c:pt idx="59">
                  <c:v>41.98</c:v>
                </c:pt>
                <c:pt idx="60">
                  <c:v>41.2</c:v>
                </c:pt>
                <c:pt idx="61">
                  <c:v>40.25</c:v>
                </c:pt>
                <c:pt idx="62">
                  <c:v>37.1</c:v>
                </c:pt>
                <c:pt idx="63">
                  <c:v>37.1</c:v>
                </c:pt>
                <c:pt idx="64">
                  <c:v>37.08</c:v>
                </c:pt>
                <c:pt idx="65">
                  <c:v>37.1</c:v>
                </c:pt>
                <c:pt idx="66">
                  <c:v>37.28</c:v>
                </c:pt>
                <c:pt idx="67">
                  <c:v>37.25</c:v>
                </c:pt>
                <c:pt idx="68">
                  <c:v>37.130000000000003</c:v>
                </c:pt>
                <c:pt idx="69">
                  <c:v>37.049999999999997</c:v>
                </c:pt>
                <c:pt idx="70">
                  <c:v>37.08</c:v>
                </c:pt>
                <c:pt idx="71">
                  <c:v>37</c:v>
                </c:pt>
                <c:pt idx="72">
                  <c:v>37.03</c:v>
                </c:pt>
                <c:pt idx="73">
                  <c:v>36.979999999999997</c:v>
                </c:pt>
                <c:pt idx="74">
                  <c:v>36.75</c:v>
                </c:pt>
                <c:pt idx="75">
                  <c:v>36.4</c:v>
                </c:pt>
                <c:pt idx="76">
                  <c:v>36.75</c:v>
                </c:pt>
                <c:pt idx="77">
                  <c:v>36.1</c:v>
                </c:pt>
                <c:pt idx="78">
                  <c:v>36.1</c:v>
                </c:pt>
                <c:pt idx="79">
                  <c:v>36.25</c:v>
                </c:pt>
                <c:pt idx="80">
                  <c:v>36.200000000000003</c:v>
                </c:pt>
                <c:pt idx="81">
                  <c:v>37.18</c:v>
                </c:pt>
                <c:pt idx="82">
                  <c:v>37</c:v>
                </c:pt>
                <c:pt idx="83">
                  <c:v>36.200000000000003</c:v>
                </c:pt>
                <c:pt idx="84">
                  <c:v>37</c:v>
                </c:pt>
                <c:pt idx="85">
                  <c:v>32.92</c:v>
                </c:pt>
                <c:pt idx="86">
                  <c:v>32.799999999999997</c:v>
                </c:pt>
                <c:pt idx="87">
                  <c:v>32.700000000000003</c:v>
                </c:pt>
                <c:pt idx="88">
                  <c:v>32.729999999999997</c:v>
                </c:pt>
                <c:pt idx="89">
                  <c:v>32.729999999999997</c:v>
                </c:pt>
                <c:pt idx="90">
                  <c:v>32.86</c:v>
                </c:pt>
                <c:pt idx="91">
                  <c:v>32.950000000000003</c:v>
                </c:pt>
                <c:pt idx="92">
                  <c:v>32.880000000000003</c:v>
                </c:pt>
                <c:pt idx="93">
                  <c:v>32.79</c:v>
                </c:pt>
                <c:pt idx="94">
                  <c:v>32.89</c:v>
                </c:pt>
                <c:pt idx="95">
                  <c:v>32.590000000000003</c:v>
                </c:pt>
                <c:pt idx="96">
                  <c:v>32.92</c:v>
                </c:pt>
                <c:pt idx="97">
                  <c:v>33.03</c:v>
                </c:pt>
                <c:pt idx="98">
                  <c:v>33.229999999999997</c:v>
                </c:pt>
                <c:pt idx="99">
                  <c:v>33.299999999999997</c:v>
                </c:pt>
                <c:pt idx="100">
                  <c:v>33.450000000000003</c:v>
                </c:pt>
                <c:pt idx="101">
                  <c:v>33.229999999999997</c:v>
                </c:pt>
                <c:pt idx="102">
                  <c:v>32.85</c:v>
                </c:pt>
                <c:pt idx="103">
                  <c:v>33.35</c:v>
                </c:pt>
                <c:pt idx="104">
                  <c:v>33.4</c:v>
                </c:pt>
                <c:pt idx="105">
                  <c:v>33.549999999999997</c:v>
                </c:pt>
                <c:pt idx="106">
                  <c:v>36</c:v>
                </c:pt>
                <c:pt idx="107">
                  <c:v>35.85</c:v>
                </c:pt>
                <c:pt idx="108">
                  <c:v>36.75</c:v>
                </c:pt>
                <c:pt idx="109">
                  <c:v>36.340000000000003</c:v>
                </c:pt>
                <c:pt idx="110">
                  <c:v>36.340000000000003</c:v>
                </c:pt>
                <c:pt idx="111">
                  <c:v>35.9</c:v>
                </c:pt>
                <c:pt idx="112">
                  <c:v>36.020000000000003</c:v>
                </c:pt>
                <c:pt idx="113">
                  <c:v>36.35</c:v>
                </c:pt>
                <c:pt idx="114">
                  <c:v>36.28</c:v>
                </c:pt>
                <c:pt idx="115">
                  <c:v>36.159999999999997</c:v>
                </c:pt>
                <c:pt idx="116">
                  <c:v>36.340000000000003</c:v>
                </c:pt>
                <c:pt idx="117">
                  <c:v>36.06</c:v>
                </c:pt>
                <c:pt idx="118">
                  <c:v>36.03</c:v>
                </c:pt>
                <c:pt idx="119">
                  <c:v>36.49</c:v>
                </c:pt>
                <c:pt idx="120">
                  <c:v>36.53</c:v>
                </c:pt>
                <c:pt idx="121">
                  <c:v>35.93</c:v>
                </c:pt>
                <c:pt idx="122">
                  <c:v>35.659999999999997</c:v>
                </c:pt>
                <c:pt idx="123">
                  <c:v>35.67</c:v>
                </c:pt>
                <c:pt idx="124">
                  <c:v>37.049999999999997</c:v>
                </c:pt>
                <c:pt idx="125">
                  <c:v>38</c:v>
                </c:pt>
                <c:pt idx="126">
                  <c:v>39.299999999999997</c:v>
                </c:pt>
                <c:pt idx="127">
                  <c:v>38.799999999999997</c:v>
                </c:pt>
                <c:pt idx="128">
                  <c:v>35.15</c:v>
                </c:pt>
                <c:pt idx="129">
                  <c:v>35.25</c:v>
                </c:pt>
                <c:pt idx="130">
                  <c:v>35.159999999999997</c:v>
                </c:pt>
                <c:pt idx="131">
                  <c:v>35.06</c:v>
                </c:pt>
                <c:pt idx="132">
                  <c:v>35.22</c:v>
                </c:pt>
                <c:pt idx="133">
                  <c:v>35.340000000000003</c:v>
                </c:pt>
                <c:pt idx="134">
                  <c:v>35.29</c:v>
                </c:pt>
                <c:pt idx="135">
                  <c:v>35.14</c:v>
                </c:pt>
                <c:pt idx="136">
                  <c:v>35.200000000000003</c:v>
                </c:pt>
                <c:pt idx="137">
                  <c:v>35.11</c:v>
                </c:pt>
                <c:pt idx="138">
                  <c:v>36</c:v>
                </c:pt>
                <c:pt idx="139">
                  <c:v>35.9</c:v>
                </c:pt>
                <c:pt idx="140">
                  <c:v>35</c:v>
                </c:pt>
                <c:pt idx="141">
                  <c:v>33.799999999999997</c:v>
                </c:pt>
                <c:pt idx="142">
                  <c:v>33.549999999999997</c:v>
                </c:pt>
                <c:pt idx="143">
                  <c:v>32.9</c:v>
                </c:pt>
                <c:pt idx="144">
                  <c:v>31.75</c:v>
                </c:pt>
                <c:pt idx="145">
                  <c:v>31.1</c:v>
                </c:pt>
                <c:pt idx="146">
                  <c:v>29.5</c:v>
                </c:pt>
                <c:pt idx="147">
                  <c:v>29.5</c:v>
                </c:pt>
                <c:pt idx="148">
                  <c:v>29.2</c:v>
                </c:pt>
                <c:pt idx="149">
                  <c:v>28.85</c:v>
                </c:pt>
                <c:pt idx="150">
                  <c:v>27.85</c:v>
                </c:pt>
                <c:pt idx="151">
                  <c:v>27.92</c:v>
                </c:pt>
                <c:pt idx="152">
                  <c:v>28.02</c:v>
                </c:pt>
                <c:pt idx="153">
                  <c:v>27.97</c:v>
                </c:pt>
                <c:pt idx="154">
                  <c:v>28.01</c:v>
                </c:pt>
                <c:pt idx="155">
                  <c:v>28.14</c:v>
                </c:pt>
                <c:pt idx="156">
                  <c:v>28.65</c:v>
                </c:pt>
                <c:pt idx="157">
                  <c:v>28.16</c:v>
                </c:pt>
                <c:pt idx="158">
                  <c:v>28.12</c:v>
                </c:pt>
                <c:pt idx="159">
                  <c:v>27.68</c:v>
                </c:pt>
                <c:pt idx="160">
                  <c:v>28.45</c:v>
                </c:pt>
                <c:pt idx="161">
                  <c:v>28</c:v>
                </c:pt>
                <c:pt idx="162">
                  <c:v>27.91</c:v>
                </c:pt>
                <c:pt idx="163">
                  <c:v>27.69</c:v>
                </c:pt>
                <c:pt idx="164">
                  <c:v>27.88</c:v>
                </c:pt>
                <c:pt idx="165">
                  <c:v>28.5</c:v>
                </c:pt>
                <c:pt idx="166">
                  <c:v>27.9</c:v>
                </c:pt>
                <c:pt idx="167">
                  <c:v>28.43</c:v>
                </c:pt>
                <c:pt idx="168">
                  <c:v>30.67</c:v>
                </c:pt>
                <c:pt idx="169">
                  <c:v>31.5</c:v>
                </c:pt>
                <c:pt idx="170">
                  <c:v>38.07</c:v>
                </c:pt>
                <c:pt idx="171">
                  <c:v>38.049999999999997</c:v>
                </c:pt>
                <c:pt idx="172">
                  <c:v>36.200000000000003</c:v>
                </c:pt>
                <c:pt idx="173">
                  <c:v>38.200000000000003</c:v>
                </c:pt>
                <c:pt idx="174">
                  <c:v>38.75</c:v>
                </c:pt>
                <c:pt idx="175">
                  <c:v>38.71</c:v>
                </c:pt>
                <c:pt idx="176">
                  <c:v>38.700000000000003</c:v>
                </c:pt>
                <c:pt idx="177">
                  <c:v>38.76</c:v>
                </c:pt>
                <c:pt idx="178">
                  <c:v>38.549999999999997</c:v>
                </c:pt>
                <c:pt idx="179">
                  <c:v>39.53</c:v>
                </c:pt>
                <c:pt idx="180">
                  <c:v>39.299999999999997</c:v>
                </c:pt>
                <c:pt idx="181">
                  <c:v>40.130000000000003</c:v>
                </c:pt>
                <c:pt idx="182">
                  <c:v>40.4</c:v>
                </c:pt>
                <c:pt idx="183">
                  <c:v>41.3</c:v>
                </c:pt>
                <c:pt idx="184">
                  <c:v>42.15</c:v>
                </c:pt>
                <c:pt idx="185">
                  <c:v>42</c:v>
                </c:pt>
                <c:pt idx="186">
                  <c:v>41.45</c:v>
                </c:pt>
                <c:pt idx="187">
                  <c:v>41.3</c:v>
                </c:pt>
                <c:pt idx="188">
                  <c:v>40.799999999999997</c:v>
                </c:pt>
                <c:pt idx="189">
                  <c:v>39.75</c:v>
                </c:pt>
                <c:pt idx="190">
                  <c:v>40.82</c:v>
                </c:pt>
                <c:pt idx="191">
                  <c:v>40.76</c:v>
                </c:pt>
                <c:pt idx="192">
                  <c:v>41.28</c:v>
                </c:pt>
                <c:pt idx="193">
                  <c:v>41.25</c:v>
                </c:pt>
                <c:pt idx="194">
                  <c:v>41.15</c:v>
                </c:pt>
                <c:pt idx="195">
                  <c:v>40.880000000000003</c:v>
                </c:pt>
                <c:pt idx="196">
                  <c:v>41.84</c:v>
                </c:pt>
                <c:pt idx="197">
                  <c:v>41.98</c:v>
                </c:pt>
                <c:pt idx="198">
                  <c:v>42.02</c:v>
                </c:pt>
                <c:pt idx="199">
                  <c:v>42.1</c:v>
                </c:pt>
                <c:pt idx="200">
                  <c:v>42</c:v>
                </c:pt>
                <c:pt idx="201">
                  <c:v>42.01</c:v>
                </c:pt>
                <c:pt idx="202">
                  <c:v>41</c:v>
                </c:pt>
                <c:pt idx="203">
                  <c:v>40.409999999999997</c:v>
                </c:pt>
                <c:pt idx="204">
                  <c:v>39.5</c:v>
                </c:pt>
                <c:pt idx="205">
                  <c:v>38.78</c:v>
                </c:pt>
                <c:pt idx="206">
                  <c:v>38.5</c:v>
                </c:pt>
                <c:pt idx="207">
                  <c:v>38.200000000000003</c:v>
                </c:pt>
                <c:pt idx="208">
                  <c:v>38.200000000000003</c:v>
                </c:pt>
                <c:pt idx="209">
                  <c:v>41.04</c:v>
                </c:pt>
                <c:pt idx="210">
                  <c:v>39.85</c:v>
                </c:pt>
                <c:pt idx="211">
                  <c:v>41.09</c:v>
                </c:pt>
                <c:pt idx="212">
                  <c:v>41.03</c:v>
                </c:pt>
                <c:pt idx="213">
                  <c:v>40.96</c:v>
                </c:pt>
                <c:pt idx="214">
                  <c:v>40.869999999999997</c:v>
                </c:pt>
                <c:pt idx="215">
                  <c:v>41.25</c:v>
                </c:pt>
                <c:pt idx="216">
                  <c:v>41.5</c:v>
                </c:pt>
                <c:pt idx="217">
                  <c:v>41.7</c:v>
                </c:pt>
                <c:pt idx="218">
                  <c:v>41.75</c:v>
                </c:pt>
                <c:pt idx="219">
                  <c:v>42.38</c:v>
                </c:pt>
                <c:pt idx="220">
                  <c:v>42.1</c:v>
                </c:pt>
                <c:pt idx="221">
                  <c:v>41.08</c:v>
                </c:pt>
                <c:pt idx="222">
                  <c:v>42.38</c:v>
                </c:pt>
                <c:pt idx="223">
                  <c:v>43.09</c:v>
                </c:pt>
                <c:pt idx="224">
                  <c:v>43.3</c:v>
                </c:pt>
                <c:pt idx="225">
                  <c:v>44.08</c:v>
                </c:pt>
                <c:pt idx="226">
                  <c:v>43.21</c:v>
                </c:pt>
                <c:pt idx="227">
                  <c:v>43.6</c:v>
                </c:pt>
                <c:pt idx="228">
                  <c:v>43.1</c:v>
                </c:pt>
                <c:pt idx="229">
                  <c:v>42.55</c:v>
                </c:pt>
                <c:pt idx="230">
                  <c:v>45.86</c:v>
                </c:pt>
                <c:pt idx="231">
                  <c:v>45.45</c:v>
                </c:pt>
                <c:pt idx="232">
                  <c:v>45.81</c:v>
                </c:pt>
                <c:pt idx="233">
                  <c:v>45.76</c:v>
                </c:pt>
                <c:pt idx="234">
                  <c:v>45.98</c:v>
                </c:pt>
                <c:pt idx="235">
                  <c:v>46</c:v>
                </c:pt>
                <c:pt idx="236">
                  <c:v>46.25</c:v>
                </c:pt>
                <c:pt idx="237">
                  <c:v>46.31</c:v>
                </c:pt>
                <c:pt idx="238">
                  <c:v>46.19</c:v>
                </c:pt>
                <c:pt idx="239">
                  <c:v>46.78</c:v>
                </c:pt>
                <c:pt idx="240">
                  <c:v>47.12</c:v>
                </c:pt>
                <c:pt idx="241">
                  <c:v>47.51</c:v>
                </c:pt>
                <c:pt idx="242">
                  <c:v>46.58</c:v>
                </c:pt>
                <c:pt idx="243">
                  <c:v>48.22</c:v>
                </c:pt>
                <c:pt idx="244">
                  <c:v>49.6</c:v>
                </c:pt>
                <c:pt idx="245">
                  <c:v>51.26</c:v>
                </c:pt>
                <c:pt idx="246">
                  <c:v>49.8</c:v>
                </c:pt>
                <c:pt idx="247">
                  <c:v>49.4</c:v>
                </c:pt>
                <c:pt idx="248">
                  <c:v>49.5</c:v>
                </c:pt>
                <c:pt idx="249">
                  <c:v>52.85</c:v>
                </c:pt>
                <c:pt idx="250">
                  <c:v>53.78</c:v>
                </c:pt>
                <c:pt idx="251">
                  <c:v>53.78</c:v>
                </c:pt>
                <c:pt idx="252">
                  <c:v>53.99</c:v>
                </c:pt>
                <c:pt idx="253">
                  <c:v>54.01</c:v>
                </c:pt>
                <c:pt idx="254">
                  <c:v>54.62</c:v>
                </c:pt>
                <c:pt idx="255">
                  <c:v>55.11</c:v>
                </c:pt>
                <c:pt idx="256">
                  <c:v>54.92</c:v>
                </c:pt>
                <c:pt idx="257">
                  <c:v>54.34</c:v>
                </c:pt>
                <c:pt idx="258">
                  <c:v>57.75</c:v>
                </c:pt>
                <c:pt idx="259">
                  <c:v>60.05</c:v>
                </c:pt>
                <c:pt idx="260">
                  <c:v>57.83</c:v>
                </c:pt>
                <c:pt idx="261">
                  <c:v>55.9</c:v>
                </c:pt>
                <c:pt idx="262">
                  <c:v>57.8</c:v>
                </c:pt>
                <c:pt idx="263">
                  <c:v>55.53</c:v>
                </c:pt>
                <c:pt idx="264">
                  <c:v>56.42</c:v>
                </c:pt>
                <c:pt idx="265">
                  <c:v>55.28</c:v>
                </c:pt>
                <c:pt idx="266">
                  <c:v>55.3</c:v>
                </c:pt>
                <c:pt idx="267">
                  <c:v>55.1</c:v>
                </c:pt>
                <c:pt idx="268">
                  <c:v>55.41</c:v>
                </c:pt>
                <c:pt idx="269">
                  <c:v>56.53</c:v>
                </c:pt>
                <c:pt idx="270">
                  <c:v>55.98</c:v>
                </c:pt>
                <c:pt idx="271">
                  <c:v>56.52</c:v>
                </c:pt>
                <c:pt idx="272">
                  <c:v>51.55</c:v>
                </c:pt>
                <c:pt idx="273">
                  <c:v>51.42</c:v>
                </c:pt>
                <c:pt idx="274">
                  <c:v>51.27</c:v>
                </c:pt>
                <c:pt idx="275">
                  <c:v>51.25</c:v>
                </c:pt>
                <c:pt idx="276">
                  <c:v>51.43</c:v>
                </c:pt>
                <c:pt idx="277">
                  <c:v>51.44</c:v>
                </c:pt>
                <c:pt idx="278">
                  <c:v>51.39</c:v>
                </c:pt>
                <c:pt idx="279">
                  <c:v>50.4</c:v>
                </c:pt>
                <c:pt idx="280">
                  <c:v>51.35</c:v>
                </c:pt>
                <c:pt idx="281">
                  <c:v>50.28</c:v>
                </c:pt>
                <c:pt idx="282">
                  <c:v>51.75</c:v>
                </c:pt>
                <c:pt idx="283">
                  <c:v>48.6</c:v>
                </c:pt>
                <c:pt idx="284">
                  <c:v>48.88</c:v>
                </c:pt>
                <c:pt idx="285">
                  <c:v>50.08</c:v>
                </c:pt>
                <c:pt idx="286">
                  <c:v>49.18</c:v>
                </c:pt>
                <c:pt idx="287">
                  <c:v>49.58</c:v>
                </c:pt>
                <c:pt idx="288">
                  <c:v>49.58</c:v>
                </c:pt>
                <c:pt idx="289">
                  <c:v>49.15</c:v>
                </c:pt>
                <c:pt idx="290">
                  <c:v>50</c:v>
                </c:pt>
                <c:pt idx="291">
                  <c:v>49.45</c:v>
                </c:pt>
                <c:pt idx="292">
                  <c:v>50</c:v>
                </c:pt>
                <c:pt idx="293">
                  <c:v>49.25</c:v>
                </c:pt>
                <c:pt idx="294">
                  <c:v>49.9</c:v>
                </c:pt>
                <c:pt idx="295">
                  <c:v>49.6</c:v>
                </c:pt>
                <c:pt idx="296">
                  <c:v>50</c:v>
                </c:pt>
                <c:pt idx="297">
                  <c:v>50.65</c:v>
                </c:pt>
                <c:pt idx="298">
                  <c:v>50.65</c:v>
                </c:pt>
                <c:pt idx="299">
                  <c:v>54.4</c:v>
                </c:pt>
                <c:pt idx="300">
                  <c:v>54.7</c:v>
                </c:pt>
                <c:pt idx="301">
                  <c:v>54</c:v>
                </c:pt>
                <c:pt idx="302">
                  <c:v>53.8</c:v>
                </c:pt>
                <c:pt idx="303">
                  <c:v>51.6</c:v>
                </c:pt>
                <c:pt idx="304">
                  <c:v>48.05</c:v>
                </c:pt>
                <c:pt idx="305">
                  <c:v>47.95</c:v>
                </c:pt>
                <c:pt idx="306">
                  <c:v>47.15</c:v>
                </c:pt>
                <c:pt idx="307">
                  <c:v>45.85</c:v>
                </c:pt>
                <c:pt idx="308">
                  <c:v>46.35</c:v>
                </c:pt>
                <c:pt idx="309">
                  <c:v>47.3</c:v>
                </c:pt>
                <c:pt idx="310">
                  <c:v>46.5</c:v>
                </c:pt>
                <c:pt idx="311">
                  <c:v>47.25</c:v>
                </c:pt>
                <c:pt idx="312">
                  <c:v>46.2</c:v>
                </c:pt>
                <c:pt idx="313">
                  <c:v>45.4</c:v>
                </c:pt>
                <c:pt idx="314">
                  <c:v>46.9</c:v>
                </c:pt>
                <c:pt idx="315">
                  <c:v>46.8</c:v>
                </c:pt>
                <c:pt idx="316">
                  <c:v>47.3</c:v>
                </c:pt>
                <c:pt idx="317">
                  <c:v>47.2</c:v>
                </c:pt>
                <c:pt idx="318">
                  <c:v>46.4</c:v>
                </c:pt>
                <c:pt idx="319">
                  <c:v>47.6</c:v>
                </c:pt>
                <c:pt idx="320">
                  <c:v>46.88</c:v>
                </c:pt>
                <c:pt idx="321">
                  <c:v>46.75</c:v>
                </c:pt>
                <c:pt idx="322">
                  <c:v>45.39</c:v>
                </c:pt>
                <c:pt idx="323">
                  <c:v>45.5</c:v>
                </c:pt>
                <c:pt idx="324">
                  <c:v>46.2</c:v>
                </c:pt>
                <c:pt idx="325">
                  <c:v>45.25</c:v>
                </c:pt>
                <c:pt idx="326">
                  <c:v>45.75</c:v>
                </c:pt>
                <c:pt idx="327">
                  <c:v>46.7</c:v>
                </c:pt>
                <c:pt idx="328">
                  <c:v>48.5</c:v>
                </c:pt>
                <c:pt idx="329">
                  <c:v>49</c:v>
                </c:pt>
                <c:pt idx="330">
                  <c:v>48.5</c:v>
                </c:pt>
                <c:pt idx="331">
                  <c:v>48.48</c:v>
                </c:pt>
                <c:pt idx="332">
                  <c:v>49.8</c:v>
                </c:pt>
                <c:pt idx="333">
                  <c:v>48.65</c:v>
                </c:pt>
                <c:pt idx="334">
                  <c:v>45.83</c:v>
                </c:pt>
                <c:pt idx="335">
                  <c:v>46.36</c:v>
                </c:pt>
                <c:pt idx="336">
                  <c:v>46.9</c:v>
                </c:pt>
                <c:pt idx="337">
                  <c:v>47.95</c:v>
                </c:pt>
                <c:pt idx="338">
                  <c:v>45.45</c:v>
                </c:pt>
                <c:pt idx="339">
                  <c:v>45.18</c:v>
                </c:pt>
                <c:pt idx="340">
                  <c:v>45.5</c:v>
                </c:pt>
                <c:pt idx="341">
                  <c:v>47.1</c:v>
                </c:pt>
                <c:pt idx="342">
                  <c:v>46.5</c:v>
                </c:pt>
                <c:pt idx="343">
                  <c:v>48.05</c:v>
                </c:pt>
                <c:pt idx="344">
                  <c:v>49.25</c:v>
                </c:pt>
                <c:pt idx="345">
                  <c:v>51.75</c:v>
                </c:pt>
                <c:pt idx="346">
                  <c:v>52.1</c:v>
                </c:pt>
                <c:pt idx="347">
                  <c:v>52.7</c:v>
                </c:pt>
                <c:pt idx="348">
                  <c:v>52.36</c:v>
                </c:pt>
                <c:pt idx="349">
                  <c:v>56.4</c:v>
                </c:pt>
                <c:pt idx="350">
                  <c:v>55.58</c:v>
                </c:pt>
                <c:pt idx="351">
                  <c:v>54.55</c:v>
                </c:pt>
                <c:pt idx="352">
                  <c:v>55.75</c:v>
                </c:pt>
                <c:pt idx="353">
                  <c:v>55.5</c:v>
                </c:pt>
                <c:pt idx="354">
                  <c:v>58.9</c:v>
                </c:pt>
                <c:pt idx="355">
                  <c:v>59</c:v>
                </c:pt>
                <c:pt idx="356">
                  <c:v>56.75</c:v>
                </c:pt>
                <c:pt idx="357">
                  <c:v>55.6</c:v>
                </c:pt>
                <c:pt idx="358">
                  <c:v>55.48</c:v>
                </c:pt>
                <c:pt idx="359">
                  <c:v>52.5</c:v>
                </c:pt>
                <c:pt idx="360">
                  <c:v>52.4</c:v>
                </c:pt>
                <c:pt idx="361">
                  <c:v>53</c:v>
                </c:pt>
                <c:pt idx="362">
                  <c:v>52.8</c:v>
                </c:pt>
                <c:pt idx="363">
                  <c:v>51.45</c:v>
                </c:pt>
                <c:pt idx="364">
                  <c:v>50.5</c:v>
                </c:pt>
                <c:pt idx="365">
                  <c:v>49.5</c:v>
                </c:pt>
                <c:pt idx="366">
                  <c:v>49.35</c:v>
                </c:pt>
                <c:pt idx="367">
                  <c:v>49</c:v>
                </c:pt>
                <c:pt idx="368">
                  <c:v>48.25</c:v>
                </c:pt>
                <c:pt idx="369">
                  <c:v>47.55</c:v>
                </c:pt>
                <c:pt idx="370">
                  <c:v>47.65</c:v>
                </c:pt>
                <c:pt idx="371">
                  <c:v>47.4</c:v>
                </c:pt>
                <c:pt idx="372">
                  <c:v>49.25</c:v>
                </c:pt>
                <c:pt idx="373">
                  <c:v>50.15</c:v>
                </c:pt>
                <c:pt idx="374">
                  <c:v>50.65</c:v>
                </c:pt>
                <c:pt idx="375">
                  <c:v>49.15</c:v>
                </c:pt>
                <c:pt idx="376">
                  <c:v>49.8</c:v>
                </c:pt>
                <c:pt idx="377">
                  <c:v>50.88</c:v>
                </c:pt>
                <c:pt idx="378">
                  <c:v>49.68</c:v>
                </c:pt>
                <c:pt idx="379">
                  <c:v>48.5</c:v>
                </c:pt>
                <c:pt idx="380">
                  <c:v>51.35</c:v>
                </c:pt>
                <c:pt idx="381">
                  <c:v>53</c:v>
                </c:pt>
                <c:pt idx="382">
                  <c:v>53.35</c:v>
                </c:pt>
                <c:pt idx="383">
                  <c:v>53.15</c:v>
                </c:pt>
                <c:pt idx="384">
                  <c:v>53.1</c:v>
                </c:pt>
                <c:pt idx="385">
                  <c:v>54.45</c:v>
                </c:pt>
                <c:pt idx="386">
                  <c:v>53.75</c:v>
                </c:pt>
                <c:pt idx="387">
                  <c:v>53.65</c:v>
                </c:pt>
                <c:pt idx="388">
                  <c:v>53.5</c:v>
                </c:pt>
                <c:pt idx="389">
                  <c:v>52.7</c:v>
                </c:pt>
                <c:pt idx="390">
                  <c:v>52.95</c:v>
                </c:pt>
                <c:pt idx="391">
                  <c:v>52.6</c:v>
                </c:pt>
                <c:pt idx="392">
                  <c:v>51.45</c:v>
                </c:pt>
                <c:pt idx="393">
                  <c:v>51.25</c:v>
                </c:pt>
                <c:pt idx="394">
                  <c:v>50.75</c:v>
                </c:pt>
                <c:pt idx="395">
                  <c:v>52</c:v>
                </c:pt>
                <c:pt idx="396">
                  <c:v>52.4</c:v>
                </c:pt>
                <c:pt idx="397">
                  <c:v>51.9</c:v>
                </c:pt>
                <c:pt idx="398">
                  <c:v>51.85</c:v>
                </c:pt>
                <c:pt idx="399">
                  <c:v>50.7</c:v>
                </c:pt>
                <c:pt idx="400">
                  <c:v>50.3</c:v>
                </c:pt>
                <c:pt idx="401">
                  <c:v>47.7</c:v>
                </c:pt>
                <c:pt idx="402">
                  <c:v>46.68</c:v>
                </c:pt>
                <c:pt idx="403">
                  <c:v>46.35</c:v>
                </c:pt>
                <c:pt idx="404">
                  <c:v>45.6</c:v>
                </c:pt>
                <c:pt idx="405">
                  <c:v>45.18</c:v>
                </c:pt>
                <c:pt idx="406">
                  <c:v>45.7</c:v>
                </c:pt>
                <c:pt idx="407">
                  <c:v>45.65</c:v>
                </c:pt>
                <c:pt idx="408">
                  <c:v>44.65</c:v>
                </c:pt>
                <c:pt idx="409">
                  <c:v>43.6</c:v>
                </c:pt>
                <c:pt idx="410">
                  <c:v>43.6</c:v>
                </c:pt>
                <c:pt idx="411">
                  <c:v>44.6</c:v>
                </c:pt>
                <c:pt idx="412">
                  <c:v>44</c:v>
                </c:pt>
                <c:pt idx="413">
                  <c:v>44.15</c:v>
                </c:pt>
                <c:pt idx="414">
                  <c:v>44.83</c:v>
                </c:pt>
                <c:pt idx="415">
                  <c:v>44.88</c:v>
                </c:pt>
                <c:pt idx="416">
                  <c:v>45.1</c:v>
                </c:pt>
                <c:pt idx="417">
                  <c:v>46.25</c:v>
                </c:pt>
                <c:pt idx="418">
                  <c:v>46.85</c:v>
                </c:pt>
                <c:pt idx="419">
                  <c:v>44.75</c:v>
                </c:pt>
                <c:pt idx="420">
                  <c:v>27.58</c:v>
                </c:pt>
                <c:pt idx="421">
                  <c:v>27.46</c:v>
                </c:pt>
                <c:pt idx="422">
                  <c:v>27.36</c:v>
                </c:pt>
                <c:pt idx="423">
                  <c:v>27.28</c:v>
                </c:pt>
                <c:pt idx="424">
                  <c:v>27</c:v>
                </c:pt>
                <c:pt idx="425">
                  <c:v>27.13</c:v>
                </c:pt>
                <c:pt idx="426">
                  <c:v>26.7</c:v>
                </c:pt>
                <c:pt idx="427">
                  <c:v>26.51</c:v>
                </c:pt>
                <c:pt idx="428">
                  <c:v>26.75</c:v>
                </c:pt>
                <c:pt idx="429">
                  <c:v>26.46</c:v>
                </c:pt>
                <c:pt idx="430">
                  <c:v>26.15</c:v>
                </c:pt>
                <c:pt idx="431">
                  <c:v>26.08</c:v>
                </c:pt>
                <c:pt idx="432">
                  <c:v>26.01</c:v>
                </c:pt>
                <c:pt idx="433">
                  <c:v>25.92</c:v>
                </c:pt>
                <c:pt idx="434">
                  <c:v>25.75</c:v>
                </c:pt>
                <c:pt idx="435">
                  <c:v>25.35</c:v>
                </c:pt>
                <c:pt idx="436">
                  <c:v>25.95</c:v>
                </c:pt>
                <c:pt idx="437">
                  <c:v>25.25</c:v>
                </c:pt>
                <c:pt idx="438">
                  <c:v>25.6</c:v>
                </c:pt>
                <c:pt idx="439">
                  <c:v>25.6</c:v>
                </c:pt>
                <c:pt idx="440">
                  <c:v>26.13</c:v>
                </c:pt>
                <c:pt idx="441">
                  <c:v>26.23</c:v>
                </c:pt>
                <c:pt idx="442">
                  <c:v>26.35</c:v>
                </c:pt>
                <c:pt idx="443">
                  <c:v>26.55</c:v>
                </c:pt>
                <c:pt idx="444">
                  <c:v>26.3</c:v>
                </c:pt>
                <c:pt idx="445">
                  <c:v>26.85</c:v>
                </c:pt>
                <c:pt idx="446">
                  <c:v>26.55</c:v>
                </c:pt>
                <c:pt idx="447">
                  <c:v>26.35</c:v>
                </c:pt>
                <c:pt idx="448">
                  <c:v>26.44</c:v>
                </c:pt>
                <c:pt idx="449">
                  <c:v>26.5</c:v>
                </c:pt>
                <c:pt idx="450">
                  <c:v>26.75</c:v>
                </c:pt>
                <c:pt idx="451">
                  <c:v>26.75</c:v>
                </c:pt>
                <c:pt idx="452">
                  <c:v>26.65</c:v>
                </c:pt>
                <c:pt idx="453">
                  <c:v>26.35</c:v>
                </c:pt>
                <c:pt idx="454">
                  <c:v>26.75</c:v>
                </c:pt>
                <c:pt idx="455">
                  <c:v>27.35</c:v>
                </c:pt>
                <c:pt idx="456">
                  <c:v>27.5</c:v>
                </c:pt>
                <c:pt idx="457">
                  <c:v>27.64</c:v>
                </c:pt>
                <c:pt idx="458">
                  <c:v>27.8</c:v>
                </c:pt>
                <c:pt idx="459">
                  <c:v>27.4</c:v>
                </c:pt>
                <c:pt idx="460">
                  <c:v>26.9</c:v>
                </c:pt>
                <c:pt idx="461">
                  <c:v>26.15</c:v>
                </c:pt>
                <c:pt idx="462">
                  <c:v>25.9</c:v>
                </c:pt>
                <c:pt idx="463">
                  <c:v>25.65</c:v>
                </c:pt>
                <c:pt idx="464">
                  <c:v>24.7</c:v>
                </c:pt>
                <c:pt idx="465">
                  <c:v>24.3</c:v>
                </c:pt>
                <c:pt idx="466">
                  <c:v>24</c:v>
                </c:pt>
                <c:pt idx="467">
                  <c:v>24.2</c:v>
                </c:pt>
                <c:pt idx="468">
                  <c:v>23.69</c:v>
                </c:pt>
                <c:pt idx="469">
                  <c:v>23.05</c:v>
                </c:pt>
                <c:pt idx="470">
                  <c:v>23</c:v>
                </c:pt>
                <c:pt idx="471">
                  <c:v>22.85</c:v>
                </c:pt>
                <c:pt idx="472">
                  <c:v>22.95</c:v>
                </c:pt>
                <c:pt idx="473">
                  <c:v>23.65</c:v>
                </c:pt>
                <c:pt idx="474">
                  <c:v>24.1</c:v>
                </c:pt>
                <c:pt idx="475">
                  <c:v>24.08</c:v>
                </c:pt>
                <c:pt idx="476">
                  <c:v>24.25</c:v>
                </c:pt>
                <c:pt idx="477">
                  <c:v>23.88</c:v>
                </c:pt>
                <c:pt idx="478">
                  <c:v>23.71</c:v>
                </c:pt>
                <c:pt idx="479">
                  <c:v>23.6</c:v>
                </c:pt>
                <c:pt idx="480">
                  <c:v>23.95</c:v>
                </c:pt>
                <c:pt idx="481">
                  <c:v>23.8</c:v>
                </c:pt>
                <c:pt idx="482">
                  <c:v>23.35</c:v>
                </c:pt>
                <c:pt idx="483">
                  <c:v>24.6</c:v>
                </c:pt>
                <c:pt idx="484">
                  <c:v>24.25</c:v>
                </c:pt>
                <c:pt idx="485">
                  <c:v>24.55</c:v>
                </c:pt>
                <c:pt idx="486">
                  <c:v>23.75</c:v>
                </c:pt>
                <c:pt idx="487">
                  <c:v>23.85</c:v>
                </c:pt>
                <c:pt idx="488">
                  <c:v>23.6</c:v>
                </c:pt>
                <c:pt idx="489">
                  <c:v>24.05</c:v>
                </c:pt>
                <c:pt idx="490">
                  <c:v>23.75</c:v>
                </c:pt>
                <c:pt idx="491">
                  <c:v>23.5</c:v>
                </c:pt>
                <c:pt idx="492">
                  <c:v>23.25</c:v>
                </c:pt>
                <c:pt idx="493">
                  <c:v>22.97</c:v>
                </c:pt>
                <c:pt idx="494">
                  <c:v>22.4</c:v>
                </c:pt>
                <c:pt idx="495">
                  <c:v>23.55</c:v>
                </c:pt>
                <c:pt idx="496">
                  <c:v>23.54</c:v>
                </c:pt>
                <c:pt idx="497">
                  <c:v>23.73</c:v>
                </c:pt>
                <c:pt idx="498">
                  <c:v>23.85</c:v>
                </c:pt>
                <c:pt idx="499">
                  <c:v>23.6</c:v>
                </c:pt>
                <c:pt idx="500">
                  <c:v>23.6</c:v>
                </c:pt>
                <c:pt idx="501">
                  <c:v>23.45</c:v>
                </c:pt>
                <c:pt idx="502">
                  <c:v>23.55</c:v>
                </c:pt>
                <c:pt idx="503">
                  <c:v>24</c:v>
                </c:pt>
                <c:pt idx="504">
                  <c:v>24</c:v>
                </c:pt>
                <c:pt idx="505">
                  <c:v>23.85</c:v>
                </c:pt>
                <c:pt idx="506">
                  <c:v>23.85</c:v>
                </c:pt>
                <c:pt idx="507">
                  <c:v>23.9</c:v>
                </c:pt>
                <c:pt idx="508">
                  <c:v>23.75</c:v>
                </c:pt>
                <c:pt idx="509">
                  <c:v>24.05</c:v>
                </c:pt>
                <c:pt idx="510">
                  <c:v>23.8</c:v>
                </c:pt>
                <c:pt idx="511">
                  <c:v>23.85</c:v>
                </c:pt>
                <c:pt idx="512">
                  <c:v>23.3</c:v>
                </c:pt>
                <c:pt idx="513">
                  <c:v>23.55</c:v>
                </c:pt>
                <c:pt idx="514">
                  <c:v>24.13</c:v>
                </c:pt>
                <c:pt idx="515">
                  <c:v>23.5</c:v>
                </c:pt>
                <c:pt idx="516">
                  <c:v>23.75</c:v>
                </c:pt>
                <c:pt idx="517">
                  <c:v>24.4</c:v>
                </c:pt>
                <c:pt idx="518">
                  <c:v>24.83</c:v>
                </c:pt>
                <c:pt idx="519">
                  <c:v>24.18</c:v>
                </c:pt>
                <c:pt idx="520">
                  <c:v>23.6</c:v>
                </c:pt>
                <c:pt idx="521">
                  <c:v>23.6</c:v>
                </c:pt>
                <c:pt idx="522">
                  <c:v>23.25</c:v>
                </c:pt>
                <c:pt idx="523">
                  <c:v>22.95</c:v>
                </c:pt>
                <c:pt idx="524">
                  <c:v>22.93</c:v>
                </c:pt>
                <c:pt idx="525">
                  <c:v>22.4</c:v>
                </c:pt>
                <c:pt idx="526">
                  <c:v>21.8</c:v>
                </c:pt>
                <c:pt idx="527">
                  <c:v>22.15</c:v>
                </c:pt>
                <c:pt idx="528">
                  <c:v>23.07</c:v>
                </c:pt>
                <c:pt idx="529">
                  <c:v>24.1</c:v>
                </c:pt>
                <c:pt idx="530">
                  <c:v>24.38</c:v>
                </c:pt>
                <c:pt idx="531">
                  <c:v>24.85</c:v>
                </c:pt>
                <c:pt idx="532">
                  <c:v>24.75</c:v>
                </c:pt>
                <c:pt idx="533">
                  <c:v>24.7</c:v>
                </c:pt>
                <c:pt idx="534">
                  <c:v>24.8</c:v>
                </c:pt>
                <c:pt idx="535">
                  <c:v>24</c:v>
                </c:pt>
                <c:pt idx="536">
                  <c:v>24.15</c:v>
                </c:pt>
                <c:pt idx="537">
                  <c:v>24.65</c:v>
                </c:pt>
                <c:pt idx="538">
                  <c:v>25.4</c:v>
                </c:pt>
                <c:pt idx="539">
                  <c:v>25.35</c:v>
                </c:pt>
                <c:pt idx="540">
                  <c:v>26.3</c:v>
                </c:pt>
                <c:pt idx="541">
                  <c:v>25.9</c:v>
                </c:pt>
                <c:pt idx="542">
                  <c:v>25.65</c:v>
                </c:pt>
                <c:pt idx="543">
                  <c:v>25.65</c:v>
                </c:pt>
                <c:pt idx="544">
                  <c:v>25.18</c:v>
                </c:pt>
                <c:pt idx="545">
                  <c:v>24.9</c:v>
                </c:pt>
                <c:pt idx="546">
                  <c:v>25.05</c:v>
                </c:pt>
                <c:pt idx="547">
                  <c:v>25.28</c:v>
                </c:pt>
                <c:pt idx="548">
                  <c:v>25.63</c:v>
                </c:pt>
                <c:pt idx="549">
                  <c:v>25.33</c:v>
                </c:pt>
                <c:pt idx="550">
                  <c:v>24.95</c:v>
                </c:pt>
                <c:pt idx="551">
                  <c:v>25.25</c:v>
                </c:pt>
                <c:pt idx="552">
                  <c:v>24</c:v>
                </c:pt>
                <c:pt idx="553">
                  <c:v>23.65</c:v>
                </c:pt>
                <c:pt idx="554">
                  <c:v>23.67</c:v>
                </c:pt>
                <c:pt idx="555">
                  <c:v>23.45</c:v>
                </c:pt>
                <c:pt idx="556">
                  <c:v>23.3</c:v>
                </c:pt>
                <c:pt idx="557">
                  <c:v>23.53</c:v>
                </c:pt>
                <c:pt idx="558">
                  <c:v>23.8</c:v>
                </c:pt>
                <c:pt idx="559">
                  <c:v>24.08</c:v>
                </c:pt>
                <c:pt idx="560">
                  <c:v>24.9</c:v>
                </c:pt>
                <c:pt idx="561">
                  <c:v>25</c:v>
                </c:pt>
                <c:pt idx="562">
                  <c:v>24.23</c:v>
                </c:pt>
                <c:pt idx="563">
                  <c:v>24.44</c:v>
                </c:pt>
                <c:pt idx="564">
                  <c:v>24.5</c:v>
                </c:pt>
                <c:pt idx="565">
                  <c:v>35.85</c:v>
                </c:pt>
                <c:pt idx="566">
                  <c:v>34.65</c:v>
                </c:pt>
                <c:pt idx="567">
                  <c:v>33.200000000000003</c:v>
                </c:pt>
                <c:pt idx="568">
                  <c:v>32.82</c:v>
                </c:pt>
                <c:pt idx="569">
                  <c:v>32.200000000000003</c:v>
                </c:pt>
                <c:pt idx="570">
                  <c:v>30.65</c:v>
                </c:pt>
                <c:pt idx="571">
                  <c:v>29.7</c:v>
                </c:pt>
                <c:pt idx="572">
                  <c:v>29.15</c:v>
                </c:pt>
                <c:pt idx="573">
                  <c:v>30.08</c:v>
                </c:pt>
                <c:pt idx="574">
                  <c:v>32.299999999999997</c:v>
                </c:pt>
                <c:pt idx="575">
                  <c:v>31.77</c:v>
                </c:pt>
                <c:pt idx="576">
                  <c:v>31.2</c:v>
                </c:pt>
                <c:pt idx="577">
                  <c:v>32.130000000000003</c:v>
                </c:pt>
                <c:pt idx="578">
                  <c:v>32.549999999999997</c:v>
                </c:pt>
                <c:pt idx="579">
                  <c:v>31.3</c:v>
                </c:pt>
                <c:pt idx="580">
                  <c:v>30.75</c:v>
                </c:pt>
                <c:pt idx="581">
                  <c:v>29.53</c:v>
                </c:pt>
                <c:pt idx="582">
                  <c:v>29.75</c:v>
                </c:pt>
                <c:pt idx="583">
                  <c:v>29.87</c:v>
                </c:pt>
                <c:pt idx="584">
                  <c:v>30.75</c:v>
                </c:pt>
                <c:pt idx="585">
                  <c:v>32.15</c:v>
                </c:pt>
                <c:pt idx="586">
                  <c:v>25.19</c:v>
                </c:pt>
                <c:pt idx="587">
                  <c:v>25.22</c:v>
                </c:pt>
                <c:pt idx="588">
                  <c:v>25.25</c:v>
                </c:pt>
                <c:pt idx="589">
                  <c:v>25.28</c:v>
                </c:pt>
                <c:pt idx="590">
                  <c:v>25.22</c:v>
                </c:pt>
                <c:pt idx="591">
                  <c:v>25.26</c:v>
                </c:pt>
                <c:pt idx="592">
                  <c:v>25.25</c:v>
                </c:pt>
                <c:pt idx="593">
                  <c:v>25.28</c:v>
                </c:pt>
                <c:pt idx="594">
                  <c:v>25.25</c:v>
                </c:pt>
                <c:pt idx="595">
                  <c:v>25.24</c:v>
                </c:pt>
                <c:pt idx="596">
                  <c:v>25.42</c:v>
                </c:pt>
                <c:pt idx="597">
                  <c:v>25.29</c:v>
                </c:pt>
                <c:pt idx="598">
                  <c:v>25.06</c:v>
                </c:pt>
                <c:pt idx="599">
                  <c:v>25</c:v>
                </c:pt>
                <c:pt idx="600">
                  <c:v>25.07</c:v>
                </c:pt>
                <c:pt idx="601">
                  <c:v>24.98</c:v>
                </c:pt>
                <c:pt idx="602">
                  <c:v>24.77</c:v>
                </c:pt>
                <c:pt idx="603">
                  <c:v>24.7</c:v>
                </c:pt>
                <c:pt idx="604">
                  <c:v>24.85</c:v>
                </c:pt>
                <c:pt idx="605">
                  <c:v>24.82</c:v>
                </c:pt>
                <c:pt idx="606">
                  <c:v>25.4</c:v>
                </c:pt>
                <c:pt idx="607">
                  <c:v>25.39</c:v>
                </c:pt>
                <c:pt idx="608">
                  <c:v>25.18</c:v>
                </c:pt>
                <c:pt idx="609">
                  <c:v>25.16</c:v>
                </c:pt>
                <c:pt idx="610">
                  <c:v>25.1</c:v>
                </c:pt>
                <c:pt idx="611">
                  <c:v>25.31</c:v>
                </c:pt>
                <c:pt idx="612">
                  <c:v>25.32</c:v>
                </c:pt>
                <c:pt idx="613">
                  <c:v>25.32</c:v>
                </c:pt>
                <c:pt idx="614">
                  <c:v>25.25</c:v>
                </c:pt>
                <c:pt idx="615">
                  <c:v>25.27</c:v>
                </c:pt>
                <c:pt idx="616">
                  <c:v>25.31</c:v>
                </c:pt>
                <c:pt idx="617">
                  <c:v>25.15</c:v>
                </c:pt>
                <c:pt idx="618">
                  <c:v>25</c:v>
                </c:pt>
                <c:pt idx="619">
                  <c:v>24.86</c:v>
                </c:pt>
                <c:pt idx="620">
                  <c:v>24.82</c:v>
                </c:pt>
                <c:pt idx="621">
                  <c:v>25.1</c:v>
                </c:pt>
                <c:pt idx="622">
                  <c:v>25.11</c:v>
                </c:pt>
                <c:pt idx="623">
                  <c:v>25.16</c:v>
                </c:pt>
                <c:pt idx="624">
                  <c:v>25.01</c:v>
                </c:pt>
                <c:pt idx="625">
                  <c:v>25.04</c:v>
                </c:pt>
                <c:pt idx="626">
                  <c:v>25.28</c:v>
                </c:pt>
                <c:pt idx="627">
                  <c:v>25.45</c:v>
                </c:pt>
                <c:pt idx="628">
                  <c:v>25.6</c:v>
                </c:pt>
                <c:pt idx="629">
                  <c:v>25.52</c:v>
                </c:pt>
                <c:pt idx="630">
                  <c:v>25.82</c:v>
                </c:pt>
                <c:pt idx="631">
                  <c:v>25.44</c:v>
                </c:pt>
                <c:pt idx="632">
                  <c:v>25.45</c:v>
                </c:pt>
                <c:pt idx="633">
                  <c:v>25.45</c:v>
                </c:pt>
                <c:pt idx="634">
                  <c:v>25.42</c:v>
                </c:pt>
                <c:pt idx="635">
                  <c:v>25.39</c:v>
                </c:pt>
                <c:pt idx="636">
                  <c:v>25.33</c:v>
                </c:pt>
                <c:pt idx="637">
                  <c:v>25.23</c:v>
                </c:pt>
                <c:pt idx="638">
                  <c:v>25.21</c:v>
                </c:pt>
                <c:pt idx="639">
                  <c:v>25.14</c:v>
                </c:pt>
                <c:pt idx="640">
                  <c:v>25.02</c:v>
                </c:pt>
                <c:pt idx="641">
                  <c:v>24.77</c:v>
                </c:pt>
                <c:pt idx="642">
                  <c:v>24.74</c:v>
                </c:pt>
                <c:pt idx="643">
                  <c:v>24.64</c:v>
                </c:pt>
                <c:pt idx="644">
                  <c:v>24.54</c:v>
                </c:pt>
                <c:pt idx="645">
                  <c:v>24.29</c:v>
                </c:pt>
                <c:pt idx="646">
                  <c:v>23.94</c:v>
                </c:pt>
                <c:pt idx="647">
                  <c:v>23.63</c:v>
                </c:pt>
                <c:pt idx="648">
                  <c:v>23.45</c:v>
                </c:pt>
                <c:pt idx="649">
                  <c:v>23.49</c:v>
                </c:pt>
                <c:pt idx="650">
                  <c:v>23.42</c:v>
                </c:pt>
                <c:pt idx="651">
                  <c:v>23.14</c:v>
                </c:pt>
                <c:pt idx="652">
                  <c:v>26.53</c:v>
                </c:pt>
                <c:pt idx="653">
                  <c:v>26.48</c:v>
                </c:pt>
                <c:pt idx="654">
                  <c:v>26.38</c:v>
                </c:pt>
                <c:pt idx="655">
                  <c:v>26.25</c:v>
                </c:pt>
                <c:pt idx="656">
                  <c:v>26.28</c:v>
                </c:pt>
                <c:pt idx="657">
                  <c:v>26.27</c:v>
                </c:pt>
                <c:pt idx="658">
                  <c:v>26.21</c:v>
                </c:pt>
                <c:pt idx="659">
                  <c:v>26.13</c:v>
                </c:pt>
                <c:pt idx="660">
                  <c:v>26.15</c:v>
                </c:pt>
                <c:pt idx="661">
                  <c:v>26.24</c:v>
                </c:pt>
                <c:pt idx="662">
                  <c:v>26.2</c:v>
                </c:pt>
                <c:pt idx="663">
                  <c:v>26.12</c:v>
                </c:pt>
                <c:pt idx="664">
                  <c:v>25.97</c:v>
                </c:pt>
                <c:pt idx="665">
                  <c:v>25.62</c:v>
                </c:pt>
                <c:pt idx="666">
                  <c:v>25.14</c:v>
                </c:pt>
                <c:pt idx="667">
                  <c:v>24.93</c:v>
                </c:pt>
                <c:pt idx="668">
                  <c:v>24.76</c:v>
                </c:pt>
                <c:pt idx="669">
                  <c:v>24.53</c:v>
                </c:pt>
                <c:pt idx="670">
                  <c:v>24.55</c:v>
                </c:pt>
                <c:pt idx="671">
                  <c:v>23.99</c:v>
                </c:pt>
                <c:pt idx="672">
                  <c:v>23.51</c:v>
                </c:pt>
                <c:pt idx="673">
                  <c:v>23.49</c:v>
                </c:pt>
                <c:pt idx="674">
                  <c:v>23.21</c:v>
                </c:pt>
                <c:pt idx="675">
                  <c:v>23.2</c:v>
                </c:pt>
                <c:pt idx="676">
                  <c:v>23.38</c:v>
                </c:pt>
                <c:pt idx="677">
                  <c:v>23.34</c:v>
                </c:pt>
                <c:pt idx="678">
                  <c:v>23.26</c:v>
                </c:pt>
                <c:pt idx="679">
                  <c:v>23.23</c:v>
                </c:pt>
                <c:pt idx="680">
                  <c:v>23.23</c:v>
                </c:pt>
                <c:pt idx="681">
                  <c:v>23.22</c:v>
                </c:pt>
                <c:pt idx="682">
                  <c:v>23.21</c:v>
                </c:pt>
                <c:pt idx="683">
                  <c:v>22.85</c:v>
                </c:pt>
                <c:pt idx="684">
                  <c:v>22.26</c:v>
                </c:pt>
                <c:pt idx="685">
                  <c:v>22.26</c:v>
                </c:pt>
                <c:pt idx="686">
                  <c:v>22.3</c:v>
                </c:pt>
                <c:pt idx="687">
                  <c:v>22.28</c:v>
                </c:pt>
                <c:pt idx="688">
                  <c:v>22.2</c:v>
                </c:pt>
                <c:pt idx="689">
                  <c:v>21.86</c:v>
                </c:pt>
                <c:pt idx="690">
                  <c:v>21.57</c:v>
                </c:pt>
                <c:pt idx="691">
                  <c:v>21.67</c:v>
                </c:pt>
                <c:pt idx="692">
                  <c:v>21.76</c:v>
                </c:pt>
                <c:pt idx="693">
                  <c:v>21.76</c:v>
                </c:pt>
                <c:pt idx="694">
                  <c:v>21.59</c:v>
                </c:pt>
                <c:pt idx="695">
                  <c:v>21.37</c:v>
                </c:pt>
                <c:pt idx="696">
                  <c:v>22.15</c:v>
                </c:pt>
                <c:pt idx="697">
                  <c:v>22.16</c:v>
                </c:pt>
                <c:pt idx="698">
                  <c:v>22.09</c:v>
                </c:pt>
                <c:pt idx="699">
                  <c:v>22.05</c:v>
                </c:pt>
                <c:pt idx="700">
                  <c:v>22</c:v>
                </c:pt>
                <c:pt idx="701">
                  <c:v>21.91</c:v>
                </c:pt>
                <c:pt idx="702">
                  <c:v>21.84</c:v>
                </c:pt>
                <c:pt idx="703">
                  <c:v>21.78</c:v>
                </c:pt>
                <c:pt idx="704">
                  <c:v>21.72</c:v>
                </c:pt>
                <c:pt idx="705">
                  <c:v>21.78</c:v>
                </c:pt>
                <c:pt idx="706">
                  <c:v>21.9</c:v>
                </c:pt>
                <c:pt idx="707">
                  <c:v>21.75</c:v>
                </c:pt>
                <c:pt idx="708">
                  <c:v>21.9</c:v>
                </c:pt>
                <c:pt idx="709">
                  <c:v>21.83</c:v>
                </c:pt>
                <c:pt idx="710">
                  <c:v>21.58</c:v>
                </c:pt>
                <c:pt idx="711">
                  <c:v>21.36</c:v>
                </c:pt>
                <c:pt idx="712">
                  <c:v>21.1</c:v>
                </c:pt>
                <c:pt idx="713">
                  <c:v>21.07</c:v>
                </c:pt>
                <c:pt idx="714">
                  <c:v>21.19</c:v>
                </c:pt>
                <c:pt idx="715">
                  <c:v>21.26</c:v>
                </c:pt>
                <c:pt idx="716">
                  <c:v>20.94</c:v>
                </c:pt>
                <c:pt idx="717">
                  <c:v>21.92</c:v>
                </c:pt>
                <c:pt idx="718">
                  <c:v>21.83</c:v>
                </c:pt>
                <c:pt idx="719">
                  <c:v>21.77</c:v>
                </c:pt>
                <c:pt idx="720">
                  <c:v>22.03</c:v>
                </c:pt>
                <c:pt idx="721">
                  <c:v>22.03</c:v>
                </c:pt>
                <c:pt idx="722">
                  <c:v>22.03</c:v>
                </c:pt>
                <c:pt idx="723">
                  <c:v>21.97</c:v>
                </c:pt>
                <c:pt idx="724">
                  <c:v>21.96</c:v>
                </c:pt>
                <c:pt idx="725">
                  <c:v>22.17</c:v>
                </c:pt>
                <c:pt idx="726">
                  <c:v>22.17</c:v>
                </c:pt>
                <c:pt idx="727">
                  <c:v>22.2</c:v>
                </c:pt>
                <c:pt idx="728">
                  <c:v>22.4</c:v>
                </c:pt>
                <c:pt idx="729">
                  <c:v>22.34</c:v>
                </c:pt>
                <c:pt idx="730">
                  <c:v>22.39</c:v>
                </c:pt>
                <c:pt idx="731">
                  <c:v>22.17</c:v>
                </c:pt>
                <c:pt idx="732">
                  <c:v>21.9</c:v>
                </c:pt>
                <c:pt idx="733">
                  <c:v>21.7</c:v>
                </c:pt>
                <c:pt idx="734">
                  <c:v>21.4</c:v>
                </c:pt>
                <c:pt idx="735">
                  <c:v>20.74</c:v>
                </c:pt>
                <c:pt idx="736">
                  <c:v>20.14</c:v>
                </c:pt>
                <c:pt idx="737">
                  <c:v>20.3</c:v>
                </c:pt>
                <c:pt idx="738">
                  <c:v>19.96</c:v>
                </c:pt>
                <c:pt idx="739">
                  <c:v>19.940000000000001</c:v>
                </c:pt>
                <c:pt idx="740">
                  <c:v>19.88</c:v>
                </c:pt>
                <c:pt idx="741">
                  <c:v>19.760000000000002</c:v>
                </c:pt>
                <c:pt idx="742">
                  <c:v>19.55</c:v>
                </c:pt>
                <c:pt idx="743">
                  <c:v>19.55</c:v>
                </c:pt>
                <c:pt idx="744">
                  <c:v>19.600000000000001</c:v>
                </c:pt>
                <c:pt idx="745">
                  <c:v>20</c:v>
                </c:pt>
                <c:pt idx="746">
                  <c:v>20.170000000000002</c:v>
                </c:pt>
                <c:pt idx="747">
                  <c:v>19.649999999999999</c:v>
                </c:pt>
                <c:pt idx="748">
                  <c:v>19.62</c:v>
                </c:pt>
                <c:pt idx="749">
                  <c:v>19.02</c:v>
                </c:pt>
                <c:pt idx="750">
                  <c:v>19.170000000000002</c:v>
                </c:pt>
                <c:pt idx="751">
                  <c:v>19.059999999999999</c:v>
                </c:pt>
                <c:pt idx="752">
                  <c:v>19.079999999999998</c:v>
                </c:pt>
                <c:pt idx="753">
                  <c:v>19.25</c:v>
                </c:pt>
                <c:pt idx="754">
                  <c:v>18.809999999999999</c:v>
                </c:pt>
                <c:pt idx="755">
                  <c:v>19.079999999999998</c:v>
                </c:pt>
                <c:pt idx="756">
                  <c:v>19.77</c:v>
                </c:pt>
                <c:pt idx="757">
                  <c:v>19.73</c:v>
                </c:pt>
                <c:pt idx="758">
                  <c:v>19.739999999999998</c:v>
                </c:pt>
                <c:pt idx="759">
                  <c:v>21.23</c:v>
                </c:pt>
                <c:pt idx="760">
                  <c:v>30.27</c:v>
                </c:pt>
                <c:pt idx="761">
                  <c:v>30.44</c:v>
                </c:pt>
                <c:pt idx="762">
                  <c:v>30.61</c:v>
                </c:pt>
                <c:pt idx="763">
                  <c:v>30.77</c:v>
                </c:pt>
                <c:pt idx="764">
                  <c:v>30.89</c:v>
                </c:pt>
                <c:pt idx="765">
                  <c:v>31.4</c:v>
                </c:pt>
                <c:pt idx="766">
                  <c:v>31.39</c:v>
                </c:pt>
                <c:pt idx="767">
                  <c:v>30.43</c:v>
                </c:pt>
                <c:pt idx="768">
                  <c:v>29.94</c:v>
                </c:pt>
                <c:pt idx="769">
                  <c:v>29.95</c:v>
                </c:pt>
                <c:pt idx="770">
                  <c:v>29.19</c:v>
                </c:pt>
                <c:pt idx="771">
                  <c:v>28.96</c:v>
                </c:pt>
                <c:pt idx="772">
                  <c:v>29.24</c:v>
                </c:pt>
                <c:pt idx="773">
                  <c:v>27.56</c:v>
                </c:pt>
                <c:pt idx="774">
                  <c:v>28.48</c:v>
                </c:pt>
                <c:pt idx="775">
                  <c:v>29.25</c:v>
                </c:pt>
                <c:pt idx="776">
                  <c:v>29.69</c:v>
                </c:pt>
                <c:pt idx="777">
                  <c:v>26.9</c:v>
                </c:pt>
                <c:pt idx="778">
                  <c:v>24.89</c:v>
                </c:pt>
                <c:pt idx="779">
                  <c:v>24.16</c:v>
                </c:pt>
                <c:pt idx="780">
                  <c:v>18.760000000000002</c:v>
                </c:pt>
                <c:pt idx="781">
                  <c:v>18.649999999999999</c:v>
                </c:pt>
                <c:pt idx="782">
                  <c:v>18.53</c:v>
                </c:pt>
                <c:pt idx="783">
                  <c:v>18.52</c:v>
                </c:pt>
                <c:pt idx="784">
                  <c:v>18.64</c:v>
                </c:pt>
                <c:pt idx="785">
                  <c:v>18.829999999999998</c:v>
                </c:pt>
                <c:pt idx="786">
                  <c:v>18.96</c:v>
                </c:pt>
                <c:pt idx="787">
                  <c:v>19.920000000000002</c:v>
                </c:pt>
                <c:pt idx="788">
                  <c:v>20.55</c:v>
                </c:pt>
                <c:pt idx="789">
                  <c:v>21.04</c:v>
                </c:pt>
                <c:pt idx="790">
                  <c:v>20.98</c:v>
                </c:pt>
                <c:pt idx="791">
                  <c:v>20.94</c:v>
                </c:pt>
                <c:pt idx="792">
                  <c:v>21.02</c:v>
                </c:pt>
                <c:pt idx="793">
                  <c:v>21.32</c:v>
                </c:pt>
                <c:pt idx="794">
                  <c:v>21.47</c:v>
                </c:pt>
                <c:pt idx="795">
                  <c:v>21.17</c:v>
                </c:pt>
                <c:pt idx="796">
                  <c:v>21.45</c:v>
                </c:pt>
                <c:pt idx="797">
                  <c:v>22.21</c:v>
                </c:pt>
                <c:pt idx="798">
                  <c:v>22.29</c:v>
                </c:pt>
                <c:pt idx="799">
                  <c:v>22.9</c:v>
                </c:pt>
                <c:pt idx="800">
                  <c:v>22.9</c:v>
                </c:pt>
                <c:pt idx="801">
                  <c:v>24.87</c:v>
                </c:pt>
                <c:pt idx="802">
                  <c:v>25.28</c:v>
                </c:pt>
                <c:pt idx="803">
                  <c:v>25.42</c:v>
                </c:pt>
                <c:pt idx="804">
                  <c:v>25.38</c:v>
                </c:pt>
                <c:pt idx="805">
                  <c:v>25.28</c:v>
                </c:pt>
                <c:pt idx="806">
                  <c:v>25.3</c:v>
                </c:pt>
                <c:pt idx="807">
                  <c:v>24.78</c:v>
                </c:pt>
                <c:pt idx="808">
                  <c:v>24.72</c:v>
                </c:pt>
                <c:pt idx="809">
                  <c:v>25.06</c:v>
                </c:pt>
                <c:pt idx="810">
                  <c:v>25.43</c:v>
                </c:pt>
                <c:pt idx="811">
                  <c:v>25.49</c:v>
                </c:pt>
                <c:pt idx="812">
                  <c:v>24.7</c:v>
                </c:pt>
                <c:pt idx="813">
                  <c:v>24.37</c:v>
                </c:pt>
                <c:pt idx="814">
                  <c:v>24.29</c:v>
                </c:pt>
                <c:pt idx="815">
                  <c:v>24.3</c:v>
                </c:pt>
                <c:pt idx="816">
                  <c:v>24.16</c:v>
                </c:pt>
                <c:pt idx="817">
                  <c:v>24.83</c:v>
                </c:pt>
                <c:pt idx="818">
                  <c:v>24.41</c:v>
                </c:pt>
                <c:pt idx="819">
                  <c:v>24.24</c:v>
                </c:pt>
                <c:pt idx="820">
                  <c:v>24.37</c:v>
                </c:pt>
                <c:pt idx="821">
                  <c:v>25.13</c:v>
                </c:pt>
                <c:pt idx="822">
                  <c:v>22.18</c:v>
                </c:pt>
                <c:pt idx="823">
                  <c:v>22.14</c:v>
                </c:pt>
                <c:pt idx="824">
                  <c:v>22.04</c:v>
                </c:pt>
                <c:pt idx="825">
                  <c:v>22.03</c:v>
                </c:pt>
                <c:pt idx="826">
                  <c:v>22.01</c:v>
                </c:pt>
                <c:pt idx="827">
                  <c:v>22.01</c:v>
                </c:pt>
                <c:pt idx="828">
                  <c:v>21.98</c:v>
                </c:pt>
                <c:pt idx="829">
                  <c:v>21.93</c:v>
                </c:pt>
                <c:pt idx="830">
                  <c:v>21.7</c:v>
                </c:pt>
                <c:pt idx="831">
                  <c:v>21.56</c:v>
                </c:pt>
                <c:pt idx="832">
                  <c:v>20.95</c:v>
                </c:pt>
                <c:pt idx="833">
                  <c:v>20.71</c:v>
                </c:pt>
                <c:pt idx="834">
                  <c:v>20.89</c:v>
                </c:pt>
                <c:pt idx="835">
                  <c:v>20.62</c:v>
                </c:pt>
                <c:pt idx="836">
                  <c:v>20.78</c:v>
                </c:pt>
                <c:pt idx="837">
                  <c:v>20.27</c:v>
                </c:pt>
                <c:pt idx="838">
                  <c:v>19.559999999999999</c:v>
                </c:pt>
                <c:pt idx="839">
                  <c:v>19.260000000000002</c:v>
                </c:pt>
                <c:pt idx="840">
                  <c:v>18.5</c:v>
                </c:pt>
                <c:pt idx="841">
                  <c:v>18.36</c:v>
                </c:pt>
                <c:pt idx="842">
                  <c:v>17.739999999999998</c:v>
                </c:pt>
                <c:pt idx="843">
                  <c:v>17.66</c:v>
                </c:pt>
                <c:pt idx="844">
                  <c:v>17.2</c:v>
                </c:pt>
                <c:pt idx="845">
                  <c:v>17.05</c:v>
                </c:pt>
                <c:pt idx="846">
                  <c:v>18.149999999999999</c:v>
                </c:pt>
                <c:pt idx="847">
                  <c:v>21.03</c:v>
                </c:pt>
                <c:pt idx="848">
                  <c:v>20.399999999999999</c:v>
                </c:pt>
                <c:pt idx="849">
                  <c:v>20.88</c:v>
                </c:pt>
                <c:pt idx="850">
                  <c:v>20.7</c:v>
                </c:pt>
                <c:pt idx="851">
                  <c:v>20.68</c:v>
                </c:pt>
                <c:pt idx="852">
                  <c:v>21.1</c:v>
                </c:pt>
                <c:pt idx="853">
                  <c:v>21.19</c:v>
                </c:pt>
                <c:pt idx="854">
                  <c:v>20.75</c:v>
                </c:pt>
                <c:pt idx="855">
                  <c:v>20.65</c:v>
                </c:pt>
                <c:pt idx="856">
                  <c:v>20.7</c:v>
                </c:pt>
                <c:pt idx="857">
                  <c:v>20.58</c:v>
                </c:pt>
                <c:pt idx="858">
                  <c:v>21.9</c:v>
                </c:pt>
                <c:pt idx="859">
                  <c:v>20.399999999999999</c:v>
                </c:pt>
                <c:pt idx="860">
                  <c:v>20.2</c:v>
                </c:pt>
                <c:pt idx="861">
                  <c:v>23.6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4-4161-9950-4A3BE05B398A}"/>
            </c:ext>
          </c:extLst>
        </c:ser>
        <c:ser>
          <c:idx val="2"/>
          <c:order val="2"/>
          <c:tx>
            <c:strRef>
              <c:f>'FUT GENERICS 1Y 1Q 1M'!$E$1</c:f>
              <c:strCache>
                <c:ptCount val="1"/>
                <c:pt idx="0">
                  <c:v>NEX1Y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1M'!$E$2:$E$853</c:f>
              <c:numCache>
                <c:formatCode>General</c:formatCode>
                <c:ptCount val="852"/>
                <c:pt idx="0">
                  <c:v>26.2</c:v>
                </c:pt>
                <c:pt idx="1">
                  <c:v>26.6</c:v>
                </c:pt>
                <c:pt idx="2">
                  <c:v>26.3</c:v>
                </c:pt>
                <c:pt idx="3">
                  <c:v>27.7</c:v>
                </c:pt>
                <c:pt idx="4">
                  <c:v>28.9</c:v>
                </c:pt>
                <c:pt idx="5">
                  <c:v>29.45</c:v>
                </c:pt>
                <c:pt idx="6">
                  <c:v>29.15</c:v>
                </c:pt>
                <c:pt idx="7">
                  <c:v>29.55</c:v>
                </c:pt>
                <c:pt idx="8">
                  <c:v>29.65</c:v>
                </c:pt>
                <c:pt idx="9">
                  <c:v>29.3</c:v>
                </c:pt>
                <c:pt idx="10">
                  <c:v>29.65</c:v>
                </c:pt>
                <c:pt idx="11">
                  <c:v>31.45</c:v>
                </c:pt>
                <c:pt idx="12">
                  <c:v>31.75</c:v>
                </c:pt>
                <c:pt idx="13">
                  <c:v>32</c:v>
                </c:pt>
                <c:pt idx="14">
                  <c:v>32</c:v>
                </c:pt>
                <c:pt idx="15">
                  <c:v>33.1</c:v>
                </c:pt>
                <c:pt idx="16">
                  <c:v>33.25</c:v>
                </c:pt>
                <c:pt idx="17">
                  <c:v>33.1</c:v>
                </c:pt>
                <c:pt idx="18">
                  <c:v>32.4</c:v>
                </c:pt>
                <c:pt idx="19">
                  <c:v>32</c:v>
                </c:pt>
                <c:pt idx="20">
                  <c:v>31.6</c:v>
                </c:pt>
                <c:pt idx="21">
                  <c:v>32.799999999999997</c:v>
                </c:pt>
                <c:pt idx="22">
                  <c:v>32.6</c:v>
                </c:pt>
                <c:pt idx="23">
                  <c:v>33.15</c:v>
                </c:pt>
                <c:pt idx="24">
                  <c:v>33.9</c:v>
                </c:pt>
                <c:pt idx="25">
                  <c:v>35.85</c:v>
                </c:pt>
                <c:pt idx="26">
                  <c:v>36.25</c:v>
                </c:pt>
                <c:pt idx="27">
                  <c:v>36.35</c:v>
                </c:pt>
                <c:pt idx="28">
                  <c:v>36.15</c:v>
                </c:pt>
                <c:pt idx="29">
                  <c:v>36.26</c:v>
                </c:pt>
                <c:pt idx="30">
                  <c:v>36.1</c:v>
                </c:pt>
                <c:pt idx="31">
                  <c:v>36.15</c:v>
                </c:pt>
                <c:pt idx="32">
                  <c:v>35.92</c:v>
                </c:pt>
                <c:pt idx="33">
                  <c:v>35.65</c:v>
                </c:pt>
                <c:pt idx="34">
                  <c:v>35.799999999999997</c:v>
                </c:pt>
                <c:pt idx="35">
                  <c:v>35.74</c:v>
                </c:pt>
                <c:pt idx="36">
                  <c:v>35.75</c:v>
                </c:pt>
                <c:pt idx="37">
                  <c:v>36.35</c:v>
                </c:pt>
                <c:pt idx="38">
                  <c:v>37</c:v>
                </c:pt>
                <c:pt idx="39">
                  <c:v>36.880000000000003</c:v>
                </c:pt>
                <c:pt idx="40">
                  <c:v>37</c:v>
                </c:pt>
                <c:pt idx="41">
                  <c:v>37.450000000000003</c:v>
                </c:pt>
                <c:pt idx="42">
                  <c:v>37.450000000000003</c:v>
                </c:pt>
                <c:pt idx="43">
                  <c:v>37.450000000000003</c:v>
                </c:pt>
                <c:pt idx="44">
                  <c:v>36.950000000000003</c:v>
                </c:pt>
                <c:pt idx="45">
                  <c:v>37.5</c:v>
                </c:pt>
                <c:pt idx="46">
                  <c:v>37.81</c:v>
                </c:pt>
                <c:pt idx="47">
                  <c:v>37.4</c:v>
                </c:pt>
                <c:pt idx="48">
                  <c:v>37.4</c:v>
                </c:pt>
                <c:pt idx="49">
                  <c:v>36.979999999999997</c:v>
                </c:pt>
                <c:pt idx="50">
                  <c:v>36.78</c:v>
                </c:pt>
                <c:pt idx="51">
                  <c:v>37.15</c:v>
                </c:pt>
                <c:pt idx="52">
                  <c:v>37.1</c:v>
                </c:pt>
                <c:pt idx="53">
                  <c:v>37.47</c:v>
                </c:pt>
                <c:pt idx="54">
                  <c:v>37.5</c:v>
                </c:pt>
                <c:pt idx="55">
                  <c:v>38.049999999999997</c:v>
                </c:pt>
                <c:pt idx="56">
                  <c:v>37.799999999999997</c:v>
                </c:pt>
                <c:pt idx="57">
                  <c:v>37.69</c:v>
                </c:pt>
                <c:pt idx="58">
                  <c:v>37.549999999999997</c:v>
                </c:pt>
                <c:pt idx="59">
                  <c:v>37.65</c:v>
                </c:pt>
                <c:pt idx="60">
                  <c:v>37.43</c:v>
                </c:pt>
                <c:pt idx="61">
                  <c:v>36.450000000000003</c:v>
                </c:pt>
                <c:pt idx="62">
                  <c:v>36.1</c:v>
                </c:pt>
                <c:pt idx="63">
                  <c:v>35.979999999999997</c:v>
                </c:pt>
                <c:pt idx="64">
                  <c:v>35.72</c:v>
                </c:pt>
                <c:pt idx="65">
                  <c:v>35.49</c:v>
                </c:pt>
                <c:pt idx="66">
                  <c:v>35.950000000000003</c:v>
                </c:pt>
                <c:pt idx="67">
                  <c:v>35.950000000000003</c:v>
                </c:pt>
                <c:pt idx="68">
                  <c:v>35.65</c:v>
                </c:pt>
                <c:pt idx="69">
                  <c:v>35.65</c:v>
                </c:pt>
                <c:pt idx="70">
                  <c:v>36.03</c:v>
                </c:pt>
                <c:pt idx="71">
                  <c:v>35.700000000000003</c:v>
                </c:pt>
                <c:pt idx="72">
                  <c:v>35.6</c:v>
                </c:pt>
                <c:pt idx="73">
                  <c:v>35.799999999999997</c:v>
                </c:pt>
                <c:pt idx="74">
                  <c:v>35.6</c:v>
                </c:pt>
                <c:pt idx="75">
                  <c:v>35.29</c:v>
                </c:pt>
                <c:pt idx="76">
                  <c:v>35.630000000000003</c:v>
                </c:pt>
                <c:pt idx="77">
                  <c:v>34.450000000000003</c:v>
                </c:pt>
                <c:pt idx="78">
                  <c:v>34.15</c:v>
                </c:pt>
                <c:pt idx="79">
                  <c:v>33.75</c:v>
                </c:pt>
                <c:pt idx="80">
                  <c:v>34.25</c:v>
                </c:pt>
                <c:pt idx="81">
                  <c:v>34.700000000000003</c:v>
                </c:pt>
                <c:pt idx="82">
                  <c:v>34.5</c:v>
                </c:pt>
                <c:pt idx="83">
                  <c:v>34.549999999999997</c:v>
                </c:pt>
                <c:pt idx="84">
                  <c:v>35.15</c:v>
                </c:pt>
                <c:pt idx="85">
                  <c:v>35.15</c:v>
                </c:pt>
                <c:pt idx="86">
                  <c:v>34.65</c:v>
                </c:pt>
                <c:pt idx="87">
                  <c:v>34.799999999999997</c:v>
                </c:pt>
                <c:pt idx="88">
                  <c:v>34.950000000000003</c:v>
                </c:pt>
                <c:pt idx="89">
                  <c:v>35.700000000000003</c:v>
                </c:pt>
                <c:pt idx="90">
                  <c:v>36.1</c:v>
                </c:pt>
                <c:pt idx="91">
                  <c:v>36.5</c:v>
                </c:pt>
                <c:pt idx="92">
                  <c:v>36.1</c:v>
                </c:pt>
                <c:pt idx="93">
                  <c:v>35.549999999999997</c:v>
                </c:pt>
                <c:pt idx="94">
                  <c:v>35.979999999999997</c:v>
                </c:pt>
                <c:pt idx="95">
                  <c:v>36</c:v>
                </c:pt>
                <c:pt idx="96">
                  <c:v>35.65</c:v>
                </c:pt>
                <c:pt idx="97">
                  <c:v>35.35</c:v>
                </c:pt>
                <c:pt idx="98">
                  <c:v>35.6</c:v>
                </c:pt>
                <c:pt idx="99">
                  <c:v>35</c:v>
                </c:pt>
                <c:pt idx="100">
                  <c:v>33.9</c:v>
                </c:pt>
                <c:pt idx="101">
                  <c:v>33.74</c:v>
                </c:pt>
                <c:pt idx="102">
                  <c:v>33.549999999999997</c:v>
                </c:pt>
                <c:pt idx="103">
                  <c:v>34.01</c:v>
                </c:pt>
                <c:pt idx="104">
                  <c:v>33.950000000000003</c:v>
                </c:pt>
                <c:pt idx="105">
                  <c:v>33.950000000000003</c:v>
                </c:pt>
                <c:pt idx="106">
                  <c:v>35.1</c:v>
                </c:pt>
                <c:pt idx="107">
                  <c:v>34.049999999999997</c:v>
                </c:pt>
                <c:pt idx="108">
                  <c:v>33.89</c:v>
                </c:pt>
                <c:pt idx="109">
                  <c:v>33.479999999999997</c:v>
                </c:pt>
                <c:pt idx="110">
                  <c:v>33.700000000000003</c:v>
                </c:pt>
                <c:pt idx="111">
                  <c:v>34</c:v>
                </c:pt>
                <c:pt idx="112">
                  <c:v>34.549999999999997</c:v>
                </c:pt>
                <c:pt idx="113">
                  <c:v>34.75</c:v>
                </c:pt>
                <c:pt idx="114">
                  <c:v>35.1</c:v>
                </c:pt>
                <c:pt idx="115">
                  <c:v>35.15</c:v>
                </c:pt>
                <c:pt idx="116">
                  <c:v>35.450000000000003</c:v>
                </c:pt>
                <c:pt idx="117">
                  <c:v>35.5</c:v>
                </c:pt>
                <c:pt idx="118">
                  <c:v>35.78</c:v>
                </c:pt>
                <c:pt idx="119">
                  <c:v>36.15</c:v>
                </c:pt>
                <c:pt idx="120">
                  <c:v>35.9</c:v>
                </c:pt>
                <c:pt idx="121">
                  <c:v>36.229999999999997</c:v>
                </c:pt>
                <c:pt idx="122">
                  <c:v>35.93</c:v>
                </c:pt>
                <c:pt idx="123">
                  <c:v>35.76</c:v>
                </c:pt>
                <c:pt idx="124">
                  <c:v>36.1</c:v>
                </c:pt>
                <c:pt idx="125">
                  <c:v>36.549999999999997</c:v>
                </c:pt>
                <c:pt idx="126">
                  <c:v>37.85</c:v>
                </c:pt>
                <c:pt idx="127">
                  <c:v>38</c:v>
                </c:pt>
                <c:pt idx="128">
                  <c:v>37.69</c:v>
                </c:pt>
                <c:pt idx="129">
                  <c:v>37.130000000000003</c:v>
                </c:pt>
                <c:pt idx="130">
                  <c:v>37.15</c:v>
                </c:pt>
                <c:pt idx="131">
                  <c:v>37.15</c:v>
                </c:pt>
                <c:pt idx="132">
                  <c:v>37.9</c:v>
                </c:pt>
                <c:pt idx="133">
                  <c:v>38.5</c:v>
                </c:pt>
                <c:pt idx="134">
                  <c:v>39</c:v>
                </c:pt>
                <c:pt idx="135">
                  <c:v>38.119999999999997</c:v>
                </c:pt>
                <c:pt idx="136">
                  <c:v>37.85</c:v>
                </c:pt>
                <c:pt idx="137">
                  <c:v>37.75</c:v>
                </c:pt>
                <c:pt idx="138">
                  <c:v>38</c:v>
                </c:pt>
                <c:pt idx="139">
                  <c:v>37.5</c:v>
                </c:pt>
                <c:pt idx="140">
                  <c:v>38</c:v>
                </c:pt>
                <c:pt idx="141">
                  <c:v>37.85</c:v>
                </c:pt>
                <c:pt idx="142">
                  <c:v>38.1</c:v>
                </c:pt>
                <c:pt idx="143">
                  <c:v>37.4</c:v>
                </c:pt>
                <c:pt idx="144">
                  <c:v>36.85</c:v>
                </c:pt>
                <c:pt idx="145">
                  <c:v>37.15</c:v>
                </c:pt>
                <c:pt idx="146">
                  <c:v>36.15</c:v>
                </c:pt>
                <c:pt idx="147">
                  <c:v>35.799999999999997</c:v>
                </c:pt>
                <c:pt idx="148">
                  <c:v>35.85</c:v>
                </c:pt>
                <c:pt idx="149">
                  <c:v>36.200000000000003</c:v>
                </c:pt>
                <c:pt idx="150">
                  <c:v>36</c:v>
                </c:pt>
                <c:pt idx="151">
                  <c:v>35.65</c:v>
                </c:pt>
                <c:pt idx="152">
                  <c:v>36.35</c:v>
                </c:pt>
                <c:pt idx="153">
                  <c:v>36.549999999999997</c:v>
                </c:pt>
                <c:pt idx="154">
                  <c:v>36</c:v>
                </c:pt>
                <c:pt idx="155">
                  <c:v>35.659999999999997</c:v>
                </c:pt>
                <c:pt idx="156">
                  <c:v>34.700000000000003</c:v>
                </c:pt>
                <c:pt idx="157">
                  <c:v>34.5</c:v>
                </c:pt>
                <c:pt idx="158">
                  <c:v>34.51</c:v>
                </c:pt>
                <c:pt idx="159">
                  <c:v>34.65</c:v>
                </c:pt>
                <c:pt idx="160">
                  <c:v>34.700000000000003</c:v>
                </c:pt>
                <c:pt idx="161">
                  <c:v>34.75</c:v>
                </c:pt>
                <c:pt idx="162">
                  <c:v>34.6</c:v>
                </c:pt>
                <c:pt idx="163">
                  <c:v>34.6</c:v>
                </c:pt>
                <c:pt idx="164">
                  <c:v>35.15</c:v>
                </c:pt>
                <c:pt idx="165">
                  <c:v>35.25</c:v>
                </c:pt>
                <c:pt idx="166">
                  <c:v>34.799999999999997</c:v>
                </c:pt>
                <c:pt idx="167">
                  <c:v>34.85</c:v>
                </c:pt>
                <c:pt idx="168">
                  <c:v>34.5</c:v>
                </c:pt>
                <c:pt idx="169">
                  <c:v>34.200000000000003</c:v>
                </c:pt>
                <c:pt idx="170">
                  <c:v>35.15</c:v>
                </c:pt>
                <c:pt idx="171">
                  <c:v>36.15</c:v>
                </c:pt>
                <c:pt idx="172">
                  <c:v>36.15</c:v>
                </c:pt>
                <c:pt idx="173">
                  <c:v>35.51</c:v>
                </c:pt>
                <c:pt idx="174">
                  <c:v>35.549999999999997</c:v>
                </c:pt>
                <c:pt idx="175">
                  <c:v>35.5</c:v>
                </c:pt>
                <c:pt idx="176">
                  <c:v>35.9</c:v>
                </c:pt>
                <c:pt idx="177">
                  <c:v>35.299999999999997</c:v>
                </c:pt>
                <c:pt idx="178">
                  <c:v>35.25</c:v>
                </c:pt>
                <c:pt idx="179">
                  <c:v>36.25</c:v>
                </c:pt>
                <c:pt idx="180">
                  <c:v>35.75</c:v>
                </c:pt>
                <c:pt idx="181">
                  <c:v>35.75</c:v>
                </c:pt>
                <c:pt idx="182">
                  <c:v>36.5</c:v>
                </c:pt>
                <c:pt idx="183">
                  <c:v>36.700000000000003</c:v>
                </c:pt>
                <c:pt idx="184">
                  <c:v>37.450000000000003</c:v>
                </c:pt>
                <c:pt idx="185">
                  <c:v>37.700000000000003</c:v>
                </c:pt>
                <c:pt idx="186">
                  <c:v>37.25</c:v>
                </c:pt>
                <c:pt idx="187">
                  <c:v>36.950000000000003</c:v>
                </c:pt>
                <c:pt idx="188">
                  <c:v>36.5</c:v>
                </c:pt>
                <c:pt idx="189">
                  <c:v>36.25</c:v>
                </c:pt>
                <c:pt idx="190">
                  <c:v>37.299999999999997</c:v>
                </c:pt>
                <c:pt idx="191">
                  <c:v>36.96</c:v>
                </c:pt>
                <c:pt idx="192">
                  <c:v>36.700000000000003</c:v>
                </c:pt>
                <c:pt idx="193">
                  <c:v>37.85</c:v>
                </c:pt>
                <c:pt idx="194">
                  <c:v>38.1</c:v>
                </c:pt>
                <c:pt idx="195">
                  <c:v>38.1</c:v>
                </c:pt>
                <c:pt idx="196">
                  <c:v>38.35</c:v>
                </c:pt>
                <c:pt idx="197">
                  <c:v>38.03</c:v>
                </c:pt>
                <c:pt idx="198">
                  <c:v>38.18</c:v>
                </c:pt>
                <c:pt idx="199">
                  <c:v>37.76</c:v>
                </c:pt>
                <c:pt idx="200">
                  <c:v>37.93</c:v>
                </c:pt>
                <c:pt idx="201">
                  <c:v>38.9</c:v>
                </c:pt>
                <c:pt idx="202">
                  <c:v>37.35</c:v>
                </c:pt>
                <c:pt idx="203">
                  <c:v>37.6</c:v>
                </c:pt>
                <c:pt idx="204">
                  <c:v>37.5</c:v>
                </c:pt>
                <c:pt idx="205">
                  <c:v>36.299999999999997</c:v>
                </c:pt>
                <c:pt idx="206">
                  <c:v>35.03</c:v>
                </c:pt>
                <c:pt idx="207">
                  <c:v>34.75</c:v>
                </c:pt>
                <c:pt idx="208">
                  <c:v>34.75</c:v>
                </c:pt>
                <c:pt idx="209">
                  <c:v>34.549999999999997</c:v>
                </c:pt>
                <c:pt idx="210">
                  <c:v>35.15</c:v>
                </c:pt>
                <c:pt idx="211">
                  <c:v>35.200000000000003</c:v>
                </c:pt>
                <c:pt idx="212">
                  <c:v>34.5</c:v>
                </c:pt>
                <c:pt idx="213">
                  <c:v>33.75</c:v>
                </c:pt>
                <c:pt idx="214">
                  <c:v>33.700000000000003</c:v>
                </c:pt>
                <c:pt idx="215">
                  <c:v>33.799999999999997</c:v>
                </c:pt>
                <c:pt idx="216">
                  <c:v>34.43</c:v>
                </c:pt>
                <c:pt idx="217">
                  <c:v>34.1</c:v>
                </c:pt>
                <c:pt idx="218">
                  <c:v>33.409999999999997</c:v>
                </c:pt>
                <c:pt idx="219">
                  <c:v>34.15</c:v>
                </c:pt>
                <c:pt idx="220">
                  <c:v>34.68</c:v>
                </c:pt>
                <c:pt idx="221">
                  <c:v>34.65</c:v>
                </c:pt>
                <c:pt idx="222">
                  <c:v>35.549999999999997</c:v>
                </c:pt>
                <c:pt idx="223">
                  <c:v>35.46</c:v>
                </c:pt>
                <c:pt idx="224">
                  <c:v>36.700000000000003</c:v>
                </c:pt>
                <c:pt idx="225">
                  <c:v>36.9</c:v>
                </c:pt>
                <c:pt idx="226">
                  <c:v>36.659999999999997</c:v>
                </c:pt>
                <c:pt idx="227">
                  <c:v>37.549999999999997</c:v>
                </c:pt>
                <c:pt idx="228">
                  <c:v>38.4</c:v>
                </c:pt>
                <c:pt idx="229">
                  <c:v>37.85</c:v>
                </c:pt>
                <c:pt idx="230">
                  <c:v>37.4</c:v>
                </c:pt>
                <c:pt idx="231">
                  <c:v>36.17</c:v>
                </c:pt>
                <c:pt idx="232">
                  <c:v>34.65</c:v>
                </c:pt>
                <c:pt idx="233">
                  <c:v>34.200000000000003</c:v>
                </c:pt>
                <c:pt idx="234">
                  <c:v>34.1</c:v>
                </c:pt>
                <c:pt idx="235">
                  <c:v>34.25</c:v>
                </c:pt>
                <c:pt idx="236">
                  <c:v>34.85</c:v>
                </c:pt>
                <c:pt idx="237">
                  <c:v>34.1</c:v>
                </c:pt>
                <c:pt idx="238">
                  <c:v>33.25</c:v>
                </c:pt>
                <c:pt idx="239">
                  <c:v>33.700000000000003</c:v>
                </c:pt>
                <c:pt idx="240">
                  <c:v>33.5</c:v>
                </c:pt>
                <c:pt idx="241">
                  <c:v>33.450000000000003</c:v>
                </c:pt>
                <c:pt idx="242">
                  <c:v>34.1</c:v>
                </c:pt>
                <c:pt idx="243">
                  <c:v>34.9</c:v>
                </c:pt>
                <c:pt idx="244">
                  <c:v>36.25</c:v>
                </c:pt>
                <c:pt idx="245">
                  <c:v>36.85</c:v>
                </c:pt>
                <c:pt idx="246">
                  <c:v>37.25</c:v>
                </c:pt>
                <c:pt idx="247">
                  <c:v>36.65</c:v>
                </c:pt>
                <c:pt idx="248">
                  <c:v>36.9</c:v>
                </c:pt>
                <c:pt idx="249">
                  <c:v>37.9</c:v>
                </c:pt>
                <c:pt idx="250">
                  <c:v>37.950000000000003</c:v>
                </c:pt>
                <c:pt idx="251">
                  <c:v>38.97</c:v>
                </c:pt>
                <c:pt idx="252">
                  <c:v>39.14</c:v>
                </c:pt>
                <c:pt idx="253">
                  <c:v>38.51</c:v>
                </c:pt>
                <c:pt idx="254">
                  <c:v>39.299999999999997</c:v>
                </c:pt>
                <c:pt idx="255">
                  <c:v>40.1</c:v>
                </c:pt>
                <c:pt idx="256">
                  <c:v>40.25</c:v>
                </c:pt>
                <c:pt idx="257">
                  <c:v>39.58</c:v>
                </c:pt>
                <c:pt idx="258">
                  <c:v>38.4</c:v>
                </c:pt>
                <c:pt idx="259">
                  <c:v>39.75</c:v>
                </c:pt>
                <c:pt idx="260">
                  <c:v>39.35</c:v>
                </c:pt>
                <c:pt idx="261">
                  <c:v>38.4</c:v>
                </c:pt>
                <c:pt idx="262">
                  <c:v>38</c:v>
                </c:pt>
                <c:pt idx="263">
                  <c:v>38.1</c:v>
                </c:pt>
                <c:pt idx="264">
                  <c:v>38.299999999999997</c:v>
                </c:pt>
                <c:pt idx="265">
                  <c:v>37.75</c:v>
                </c:pt>
                <c:pt idx="266">
                  <c:v>37.86</c:v>
                </c:pt>
                <c:pt idx="267">
                  <c:v>38.15</c:v>
                </c:pt>
                <c:pt idx="268">
                  <c:v>37.15</c:v>
                </c:pt>
                <c:pt idx="269">
                  <c:v>38.4</c:v>
                </c:pt>
                <c:pt idx="270">
                  <c:v>37.700000000000003</c:v>
                </c:pt>
                <c:pt idx="271">
                  <c:v>39</c:v>
                </c:pt>
                <c:pt idx="272">
                  <c:v>38.6</c:v>
                </c:pt>
                <c:pt idx="273">
                  <c:v>37.71</c:v>
                </c:pt>
                <c:pt idx="274">
                  <c:v>25.43</c:v>
                </c:pt>
                <c:pt idx="275">
                  <c:v>25.55</c:v>
                </c:pt>
                <c:pt idx="276">
                  <c:v>25.63</c:v>
                </c:pt>
                <c:pt idx="277">
                  <c:v>25.45</c:v>
                </c:pt>
                <c:pt idx="278">
                  <c:v>25.05</c:v>
                </c:pt>
                <c:pt idx="279">
                  <c:v>24.83</c:v>
                </c:pt>
                <c:pt idx="280">
                  <c:v>25.75</c:v>
                </c:pt>
                <c:pt idx="281">
                  <c:v>25.5</c:v>
                </c:pt>
                <c:pt idx="282">
                  <c:v>25.95</c:v>
                </c:pt>
                <c:pt idx="283">
                  <c:v>26.4</c:v>
                </c:pt>
                <c:pt idx="284">
                  <c:v>26.2</c:v>
                </c:pt>
                <c:pt idx="285">
                  <c:v>26.4</c:v>
                </c:pt>
                <c:pt idx="286">
                  <c:v>26.6</c:v>
                </c:pt>
                <c:pt idx="287">
                  <c:v>26.61</c:v>
                </c:pt>
                <c:pt idx="288">
                  <c:v>26.95</c:v>
                </c:pt>
                <c:pt idx="289">
                  <c:v>26.92</c:v>
                </c:pt>
                <c:pt idx="290">
                  <c:v>26.9</c:v>
                </c:pt>
                <c:pt idx="291">
                  <c:v>26.57</c:v>
                </c:pt>
                <c:pt idx="292">
                  <c:v>26.9</c:v>
                </c:pt>
                <c:pt idx="293">
                  <c:v>26.8</c:v>
                </c:pt>
                <c:pt idx="294">
                  <c:v>27.3</c:v>
                </c:pt>
                <c:pt idx="295">
                  <c:v>27.25</c:v>
                </c:pt>
                <c:pt idx="296">
                  <c:v>26.93</c:v>
                </c:pt>
                <c:pt idx="297">
                  <c:v>26.66</c:v>
                </c:pt>
                <c:pt idx="298">
                  <c:v>26.75</c:v>
                </c:pt>
                <c:pt idx="299">
                  <c:v>26.35</c:v>
                </c:pt>
                <c:pt idx="300">
                  <c:v>26.8</c:v>
                </c:pt>
                <c:pt idx="301">
                  <c:v>27.35</c:v>
                </c:pt>
                <c:pt idx="302">
                  <c:v>27.4</c:v>
                </c:pt>
                <c:pt idx="303">
                  <c:v>27.6</c:v>
                </c:pt>
                <c:pt idx="304">
                  <c:v>28.4</c:v>
                </c:pt>
                <c:pt idx="305">
                  <c:v>28.5</c:v>
                </c:pt>
                <c:pt idx="306">
                  <c:v>28.25</c:v>
                </c:pt>
                <c:pt idx="307">
                  <c:v>28.3</c:v>
                </c:pt>
                <c:pt idx="308">
                  <c:v>28.35</c:v>
                </c:pt>
                <c:pt idx="309">
                  <c:v>28.4</c:v>
                </c:pt>
                <c:pt idx="310">
                  <c:v>27.5</c:v>
                </c:pt>
                <c:pt idx="311">
                  <c:v>27.7</c:v>
                </c:pt>
                <c:pt idx="312">
                  <c:v>27.2</c:v>
                </c:pt>
                <c:pt idx="313">
                  <c:v>26.7</c:v>
                </c:pt>
                <c:pt idx="314">
                  <c:v>26.74</c:v>
                </c:pt>
                <c:pt idx="315">
                  <c:v>27.1</c:v>
                </c:pt>
                <c:pt idx="316">
                  <c:v>26.88</c:v>
                </c:pt>
                <c:pt idx="317">
                  <c:v>26.9</c:v>
                </c:pt>
                <c:pt idx="318">
                  <c:v>26.5</c:v>
                </c:pt>
                <c:pt idx="319">
                  <c:v>26.8</c:v>
                </c:pt>
                <c:pt idx="320">
                  <c:v>27.2</c:v>
                </c:pt>
                <c:pt idx="321">
                  <c:v>27.25</c:v>
                </c:pt>
                <c:pt idx="322">
                  <c:v>27.85</c:v>
                </c:pt>
                <c:pt idx="323">
                  <c:v>27.4</c:v>
                </c:pt>
                <c:pt idx="324">
                  <c:v>27.77</c:v>
                </c:pt>
                <c:pt idx="325">
                  <c:v>26.95</c:v>
                </c:pt>
                <c:pt idx="326">
                  <c:v>26.5</c:v>
                </c:pt>
                <c:pt idx="327">
                  <c:v>27</c:v>
                </c:pt>
                <c:pt idx="328">
                  <c:v>26.85</c:v>
                </c:pt>
                <c:pt idx="329">
                  <c:v>26.37</c:v>
                </c:pt>
                <c:pt idx="330">
                  <c:v>26.8</c:v>
                </c:pt>
                <c:pt idx="331">
                  <c:v>26.85</c:v>
                </c:pt>
                <c:pt idx="332">
                  <c:v>26.4</c:v>
                </c:pt>
                <c:pt idx="333">
                  <c:v>26.59</c:v>
                </c:pt>
                <c:pt idx="334">
                  <c:v>26.25</c:v>
                </c:pt>
                <c:pt idx="335">
                  <c:v>26.75</c:v>
                </c:pt>
                <c:pt idx="336">
                  <c:v>28.25</c:v>
                </c:pt>
                <c:pt idx="337">
                  <c:v>28.65</c:v>
                </c:pt>
                <c:pt idx="338">
                  <c:v>28.9</c:v>
                </c:pt>
                <c:pt idx="339">
                  <c:v>29.2</c:v>
                </c:pt>
                <c:pt idx="340">
                  <c:v>28.65</c:v>
                </c:pt>
                <c:pt idx="341">
                  <c:v>28.45</c:v>
                </c:pt>
                <c:pt idx="342">
                  <c:v>29</c:v>
                </c:pt>
                <c:pt idx="343">
                  <c:v>28.95</c:v>
                </c:pt>
                <c:pt idx="344">
                  <c:v>29.18</c:v>
                </c:pt>
                <c:pt idx="345">
                  <c:v>29.15</c:v>
                </c:pt>
                <c:pt idx="346">
                  <c:v>29.45</c:v>
                </c:pt>
                <c:pt idx="347">
                  <c:v>28.85</c:v>
                </c:pt>
                <c:pt idx="348">
                  <c:v>27.95</c:v>
                </c:pt>
                <c:pt idx="349">
                  <c:v>28.05</c:v>
                </c:pt>
                <c:pt idx="350">
                  <c:v>27.85</c:v>
                </c:pt>
                <c:pt idx="351">
                  <c:v>27.4</c:v>
                </c:pt>
                <c:pt idx="352">
                  <c:v>27.53</c:v>
                </c:pt>
                <c:pt idx="353">
                  <c:v>27.58</c:v>
                </c:pt>
                <c:pt idx="354">
                  <c:v>27.55</c:v>
                </c:pt>
                <c:pt idx="355">
                  <c:v>27.25</c:v>
                </c:pt>
                <c:pt idx="356">
                  <c:v>27.3</c:v>
                </c:pt>
                <c:pt idx="357">
                  <c:v>27.75</c:v>
                </c:pt>
                <c:pt idx="358">
                  <c:v>27.3</c:v>
                </c:pt>
                <c:pt idx="359">
                  <c:v>27.7</c:v>
                </c:pt>
                <c:pt idx="360">
                  <c:v>27.4</c:v>
                </c:pt>
                <c:pt idx="361">
                  <c:v>27.2</c:v>
                </c:pt>
                <c:pt idx="362">
                  <c:v>27.05</c:v>
                </c:pt>
                <c:pt idx="363">
                  <c:v>26.5</c:v>
                </c:pt>
                <c:pt idx="364">
                  <c:v>26.35</c:v>
                </c:pt>
                <c:pt idx="365">
                  <c:v>26.6</c:v>
                </c:pt>
                <c:pt idx="366">
                  <c:v>26.15</c:v>
                </c:pt>
                <c:pt idx="367">
                  <c:v>26.13</c:v>
                </c:pt>
                <c:pt idx="368">
                  <c:v>25.95</c:v>
                </c:pt>
                <c:pt idx="369">
                  <c:v>26.05</c:v>
                </c:pt>
                <c:pt idx="370">
                  <c:v>25.65</c:v>
                </c:pt>
                <c:pt idx="371">
                  <c:v>25.65</c:v>
                </c:pt>
                <c:pt idx="372">
                  <c:v>25.5</c:v>
                </c:pt>
                <c:pt idx="373">
                  <c:v>25.22</c:v>
                </c:pt>
                <c:pt idx="374">
                  <c:v>25.43</c:v>
                </c:pt>
                <c:pt idx="375">
                  <c:v>25.45</c:v>
                </c:pt>
                <c:pt idx="376">
                  <c:v>25.4</c:v>
                </c:pt>
                <c:pt idx="377">
                  <c:v>25.5</c:v>
                </c:pt>
                <c:pt idx="378">
                  <c:v>25.53</c:v>
                </c:pt>
                <c:pt idx="379">
                  <c:v>25.77</c:v>
                </c:pt>
                <c:pt idx="380">
                  <c:v>25.55</c:v>
                </c:pt>
                <c:pt idx="381">
                  <c:v>25.55</c:v>
                </c:pt>
                <c:pt idx="382">
                  <c:v>25.6</c:v>
                </c:pt>
                <c:pt idx="383">
                  <c:v>25.25</c:v>
                </c:pt>
                <c:pt idx="384">
                  <c:v>25.15</c:v>
                </c:pt>
                <c:pt idx="385">
                  <c:v>25.4</c:v>
                </c:pt>
                <c:pt idx="386">
                  <c:v>25.69</c:v>
                </c:pt>
                <c:pt idx="387">
                  <c:v>25.68</c:v>
                </c:pt>
                <c:pt idx="388">
                  <c:v>25.77</c:v>
                </c:pt>
                <c:pt idx="389">
                  <c:v>25.41</c:v>
                </c:pt>
                <c:pt idx="390">
                  <c:v>25.35</c:v>
                </c:pt>
                <c:pt idx="391">
                  <c:v>25.63</c:v>
                </c:pt>
                <c:pt idx="392">
                  <c:v>25.75</c:v>
                </c:pt>
                <c:pt idx="393">
                  <c:v>25.8</c:v>
                </c:pt>
                <c:pt idx="394">
                  <c:v>26.3</c:v>
                </c:pt>
                <c:pt idx="395">
                  <c:v>25.95</c:v>
                </c:pt>
                <c:pt idx="396">
                  <c:v>25.95</c:v>
                </c:pt>
                <c:pt idx="397">
                  <c:v>25.28</c:v>
                </c:pt>
                <c:pt idx="398">
                  <c:v>25.25</c:v>
                </c:pt>
                <c:pt idx="399">
                  <c:v>25.1</c:v>
                </c:pt>
                <c:pt idx="400">
                  <c:v>24.78</c:v>
                </c:pt>
                <c:pt idx="401">
                  <c:v>24.55</c:v>
                </c:pt>
                <c:pt idx="402">
                  <c:v>24.55</c:v>
                </c:pt>
                <c:pt idx="403">
                  <c:v>24.6</c:v>
                </c:pt>
                <c:pt idx="404">
                  <c:v>24.4</c:v>
                </c:pt>
                <c:pt idx="405">
                  <c:v>24.23</c:v>
                </c:pt>
                <c:pt idx="406">
                  <c:v>24.35</c:v>
                </c:pt>
                <c:pt idx="407">
                  <c:v>24.45</c:v>
                </c:pt>
                <c:pt idx="408">
                  <c:v>24.85</c:v>
                </c:pt>
                <c:pt idx="409">
                  <c:v>24.95</c:v>
                </c:pt>
                <c:pt idx="410">
                  <c:v>24.8</c:v>
                </c:pt>
                <c:pt idx="411">
                  <c:v>24.7</c:v>
                </c:pt>
                <c:pt idx="412">
                  <c:v>24.9</c:v>
                </c:pt>
                <c:pt idx="413">
                  <c:v>24.45</c:v>
                </c:pt>
                <c:pt idx="414">
                  <c:v>24.45</c:v>
                </c:pt>
                <c:pt idx="415">
                  <c:v>24.47</c:v>
                </c:pt>
                <c:pt idx="416">
                  <c:v>24.45</c:v>
                </c:pt>
                <c:pt idx="417">
                  <c:v>24.4</c:v>
                </c:pt>
                <c:pt idx="418">
                  <c:v>24.3</c:v>
                </c:pt>
                <c:pt idx="419">
                  <c:v>24.55</c:v>
                </c:pt>
                <c:pt idx="420">
                  <c:v>24.2</c:v>
                </c:pt>
                <c:pt idx="421">
                  <c:v>24.45</c:v>
                </c:pt>
                <c:pt idx="422">
                  <c:v>24.13</c:v>
                </c:pt>
                <c:pt idx="423">
                  <c:v>24.06</c:v>
                </c:pt>
                <c:pt idx="424">
                  <c:v>23.75</c:v>
                </c:pt>
                <c:pt idx="425">
                  <c:v>23.75</c:v>
                </c:pt>
                <c:pt idx="426">
                  <c:v>23.8</c:v>
                </c:pt>
                <c:pt idx="427">
                  <c:v>23.4</c:v>
                </c:pt>
                <c:pt idx="428">
                  <c:v>23.05</c:v>
                </c:pt>
                <c:pt idx="429">
                  <c:v>23</c:v>
                </c:pt>
                <c:pt idx="430">
                  <c:v>22.68</c:v>
                </c:pt>
                <c:pt idx="431">
                  <c:v>22.8</c:v>
                </c:pt>
                <c:pt idx="432">
                  <c:v>22.8</c:v>
                </c:pt>
                <c:pt idx="433">
                  <c:v>22.92</c:v>
                </c:pt>
                <c:pt idx="434">
                  <c:v>23.11</c:v>
                </c:pt>
                <c:pt idx="435">
                  <c:v>23</c:v>
                </c:pt>
                <c:pt idx="436">
                  <c:v>23.1</c:v>
                </c:pt>
                <c:pt idx="437">
                  <c:v>23.2</c:v>
                </c:pt>
                <c:pt idx="438">
                  <c:v>23.22</c:v>
                </c:pt>
                <c:pt idx="439">
                  <c:v>23.6</c:v>
                </c:pt>
                <c:pt idx="440">
                  <c:v>23.52</c:v>
                </c:pt>
                <c:pt idx="441">
                  <c:v>23.5</c:v>
                </c:pt>
                <c:pt idx="442">
                  <c:v>23.39</c:v>
                </c:pt>
                <c:pt idx="443">
                  <c:v>23.3</c:v>
                </c:pt>
                <c:pt idx="444">
                  <c:v>23.1</c:v>
                </c:pt>
                <c:pt idx="445">
                  <c:v>23.35</c:v>
                </c:pt>
                <c:pt idx="446">
                  <c:v>23.55</c:v>
                </c:pt>
                <c:pt idx="447">
                  <c:v>23.5</c:v>
                </c:pt>
                <c:pt idx="448">
                  <c:v>23.3</c:v>
                </c:pt>
                <c:pt idx="449">
                  <c:v>23.25</c:v>
                </c:pt>
                <c:pt idx="450">
                  <c:v>23.45</c:v>
                </c:pt>
                <c:pt idx="451">
                  <c:v>23</c:v>
                </c:pt>
                <c:pt idx="452">
                  <c:v>23.18</c:v>
                </c:pt>
                <c:pt idx="453">
                  <c:v>23.5</c:v>
                </c:pt>
                <c:pt idx="454">
                  <c:v>23.92</c:v>
                </c:pt>
                <c:pt idx="455">
                  <c:v>23.53</c:v>
                </c:pt>
                <c:pt idx="456">
                  <c:v>23.28</c:v>
                </c:pt>
                <c:pt idx="457">
                  <c:v>23.35</c:v>
                </c:pt>
                <c:pt idx="458">
                  <c:v>23.25</c:v>
                </c:pt>
                <c:pt idx="459">
                  <c:v>23.1</c:v>
                </c:pt>
                <c:pt idx="460">
                  <c:v>23</c:v>
                </c:pt>
                <c:pt idx="461">
                  <c:v>22.65</c:v>
                </c:pt>
                <c:pt idx="462">
                  <c:v>22.22</c:v>
                </c:pt>
                <c:pt idx="463">
                  <c:v>22.7</c:v>
                </c:pt>
                <c:pt idx="464">
                  <c:v>22.89</c:v>
                </c:pt>
                <c:pt idx="465">
                  <c:v>23</c:v>
                </c:pt>
                <c:pt idx="466">
                  <c:v>23.18</c:v>
                </c:pt>
                <c:pt idx="467">
                  <c:v>23.38</c:v>
                </c:pt>
                <c:pt idx="468">
                  <c:v>23.5</c:v>
                </c:pt>
                <c:pt idx="469">
                  <c:v>23.48</c:v>
                </c:pt>
                <c:pt idx="470">
                  <c:v>23.55</c:v>
                </c:pt>
                <c:pt idx="471">
                  <c:v>23.1</c:v>
                </c:pt>
                <c:pt idx="472">
                  <c:v>22.95</c:v>
                </c:pt>
                <c:pt idx="473">
                  <c:v>23.11</c:v>
                </c:pt>
                <c:pt idx="474">
                  <c:v>23.31</c:v>
                </c:pt>
                <c:pt idx="475">
                  <c:v>23.25</c:v>
                </c:pt>
                <c:pt idx="476">
                  <c:v>23.8</c:v>
                </c:pt>
                <c:pt idx="477">
                  <c:v>23.65</c:v>
                </c:pt>
                <c:pt idx="478">
                  <c:v>23.65</c:v>
                </c:pt>
                <c:pt idx="479">
                  <c:v>23.88</c:v>
                </c:pt>
                <c:pt idx="480">
                  <c:v>23.8</c:v>
                </c:pt>
                <c:pt idx="481">
                  <c:v>23.4</c:v>
                </c:pt>
                <c:pt idx="482">
                  <c:v>23.7</c:v>
                </c:pt>
                <c:pt idx="483">
                  <c:v>23.95</c:v>
                </c:pt>
                <c:pt idx="484">
                  <c:v>24.26</c:v>
                </c:pt>
                <c:pt idx="485">
                  <c:v>23.85</c:v>
                </c:pt>
                <c:pt idx="486">
                  <c:v>23.55</c:v>
                </c:pt>
                <c:pt idx="487">
                  <c:v>24.02</c:v>
                </c:pt>
                <c:pt idx="488">
                  <c:v>23.18</c:v>
                </c:pt>
                <c:pt idx="489">
                  <c:v>23.03</c:v>
                </c:pt>
                <c:pt idx="490">
                  <c:v>23.1</c:v>
                </c:pt>
                <c:pt idx="491">
                  <c:v>22.8</c:v>
                </c:pt>
                <c:pt idx="492">
                  <c:v>22.8</c:v>
                </c:pt>
                <c:pt idx="493">
                  <c:v>22.75</c:v>
                </c:pt>
                <c:pt idx="494">
                  <c:v>22.85</c:v>
                </c:pt>
                <c:pt idx="495">
                  <c:v>22.85</c:v>
                </c:pt>
                <c:pt idx="496">
                  <c:v>23.5</c:v>
                </c:pt>
                <c:pt idx="497">
                  <c:v>23.85</c:v>
                </c:pt>
                <c:pt idx="498">
                  <c:v>23.35</c:v>
                </c:pt>
                <c:pt idx="499">
                  <c:v>23.58</c:v>
                </c:pt>
                <c:pt idx="500">
                  <c:v>23.62</c:v>
                </c:pt>
                <c:pt idx="501">
                  <c:v>23.1</c:v>
                </c:pt>
                <c:pt idx="502">
                  <c:v>22.9</c:v>
                </c:pt>
                <c:pt idx="503">
                  <c:v>21.9</c:v>
                </c:pt>
                <c:pt idx="504">
                  <c:v>22.65</c:v>
                </c:pt>
                <c:pt idx="505">
                  <c:v>22.5</c:v>
                </c:pt>
                <c:pt idx="506">
                  <c:v>22.75</c:v>
                </c:pt>
                <c:pt idx="507">
                  <c:v>22.68</c:v>
                </c:pt>
                <c:pt idx="508">
                  <c:v>22.72</c:v>
                </c:pt>
                <c:pt idx="509">
                  <c:v>22.24</c:v>
                </c:pt>
                <c:pt idx="510">
                  <c:v>22.45</c:v>
                </c:pt>
                <c:pt idx="511">
                  <c:v>22.6</c:v>
                </c:pt>
                <c:pt idx="512">
                  <c:v>21.95</c:v>
                </c:pt>
                <c:pt idx="513">
                  <c:v>23.1</c:v>
                </c:pt>
                <c:pt idx="514">
                  <c:v>23.39</c:v>
                </c:pt>
                <c:pt idx="515">
                  <c:v>23.1</c:v>
                </c:pt>
                <c:pt idx="516">
                  <c:v>22.75</c:v>
                </c:pt>
                <c:pt idx="517">
                  <c:v>21.55</c:v>
                </c:pt>
                <c:pt idx="518">
                  <c:v>22.25</c:v>
                </c:pt>
                <c:pt idx="519">
                  <c:v>23.25</c:v>
                </c:pt>
                <c:pt idx="520">
                  <c:v>23</c:v>
                </c:pt>
                <c:pt idx="521">
                  <c:v>22.45</c:v>
                </c:pt>
                <c:pt idx="522">
                  <c:v>23.1</c:v>
                </c:pt>
                <c:pt idx="523">
                  <c:v>25.45</c:v>
                </c:pt>
                <c:pt idx="524">
                  <c:v>25.25</c:v>
                </c:pt>
                <c:pt idx="525">
                  <c:v>28.4</c:v>
                </c:pt>
                <c:pt idx="526">
                  <c:v>27.85</c:v>
                </c:pt>
                <c:pt idx="527">
                  <c:v>27.25</c:v>
                </c:pt>
                <c:pt idx="528">
                  <c:v>26</c:v>
                </c:pt>
                <c:pt idx="529">
                  <c:v>25.1</c:v>
                </c:pt>
                <c:pt idx="530">
                  <c:v>24.6</c:v>
                </c:pt>
                <c:pt idx="531">
                  <c:v>24.97</c:v>
                </c:pt>
                <c:pt idx="532">
                  <c:v>26.25</c:v>
                </c:pt>
                <c:pt idx="533">
                  <c:v>25.8</c:v>
                </c:pt>
                <c:pt idx="534">
                  <c:v>25.3</c:v>
                </c:pt>
                <c:pt idx="535">
                  <c:v>25.8</c:v>
                </c:pt>
                <c:pt idx="536">
                  <c:v>26.05</c:v>
                </c:pt>
                <c:pt idx="537">
                  <c:v>25.1</c:v>
                </c:pt>
                <c:pt idx="538">
                  <c:v>24.57</c:v>
                </c:pt>
                <c:pt idx="539">
                  <c:v>23.34</c:v>
                </c:pt>
                <c:pt idx="540">
                  <c:v>23.28</c:v>
                </c:pt>
                <c:pt idx="541">
                  <c:v>23.75</c:v>
                </c:pt>
                <c:pt idx="542">
                  <c:v>24.58</c:v>
                </c:pt>
                <c:pt idx="543">
                  <c:v>25.35</c:v>
                </c:pt>
                <c:pt idx="544">
                  <c:v>25.4</c:v>
                </c:pt>
                <c:pt idx="545">
                  <c:v>25.5</c:v>
                </c:pt>
                <c:pt idx="546">
                  <c:v>27.75</c:v>
                </c:pt>
                <c:pt idx="547">
                  <c:v>27.5</c:v>
                </c:pt>
                <c:pt idx="548">
                  <c:v>29.3</c:v>
                </c:pt>
                <c:pt idx="549">
                  <c:v>30.1</c:v>
                </c:pt>
                <c:pt idx="550">
                  <c:v>30.65</c:v>
                </c:pt>
                <c:pt idx="551">
                  <c:v>31.58</c:v>
                </c:pt>
                <c:pt idx="552">
                  <c:v>31.65</c:v>
                </c:pt>
                <c:pt idx="553">
                  <c:v>32.1</c:v>
                </c:pt>
                <c:pt idx="554">
                  <c:v>32.15</c:v>
                </c:pt>
                <c:pt idx="555">
                  <c:v>32.68</c:v>
                </c:pt>
                <c:pt idx="556">
                  <c:v>32.200000000000003</c:v>
                </c:pt>
                <c:pt idx="557">
                  <c:v>32.4</c:v>
                </c:pt>
                <c:pt idx="558">
                  <c:v>31.83</c:v>
                </c:pt>
                <c:pt idx="559">
                  <c:v>31.8</c:v>
                </c:pt>
                <c:pt idx="560">
                  <c:v>31.15</c:v>
                </c:pt>
                <c:pt idx="561">
                  <c:v>31.2</c:v>
                </c:pt>
                <c:pt idx="562">
                  <c:v>30.9</c:v>
                </c:pt>
                <c:pt idx="563">
                  <c:v>31.3</c:v>
                </c:pt>
                <c:pt idx="564">
                  <c:v>30.65</c:v>
                </c:pt>
                <c:pt idx="565">
                  <c:v>30.51</c:v>
                </c:pt>
                <c:pt idx="566">
                  <c:v>29.25</c:v>
                </c:pt>
                <c:pt idx="567">
                  <c:v>29.35</c:v>
                </c:pt>
                <c:pt idx="568">
                  <c:v>29.25</c:v>
                </c:pt>
                <c:pt idx="569">
                  <c:v>29.95</c:v>
                </c:pt>
                <c:pt idx="570">
                  <c:v>29.95</c:v>
                </c:pt>
                <c:pt idx="571">
                  <c:v>28.85</c:v>
                </c:pt>
                <c:pt idx="572">
                  <c:v>27.9</c:v>
                </c:pt>
                <c:pt idx="573">
                  <c:v>27.75</c:v>
                </c:pt>
                <c:pt idx="574">
                  <c:v>27.25</c:v>
                </c:pt>
                <c:pt idx="575">
                  <c:v>27.75</c:v>
                </c:pt>
                <c:pt idx="576">
                  <c:v>27.86</c:v>
                </c:pt>
                <c:pt idx="577">
                  <c:v>27.95</c:v>
                </c:pt>
                <c:pt idx="578">
                  <c:v>26.78</c:v>
                </c:pt>
                <c:pt idx="579">
                  <c:v>26.35</c:v>
                </c:pt>
                <c:pt idx="580">
                  <c:v>26.7</c:v>
                </c:pt>
                <c:pt idx="581">
                  <c:v>26.05</c:v>
                </c:pt>
                <c:pt idx="582">
                  <c:v>25.65</c:v>
                </c:pt>
                <c:pt idx="583">
                  <c:v>25.8</c:v>
                </c:pt>
                <c:pt idx="584">
                  <c:v>24.5</c:v>
                </c:pt>
                <c:pt idx="585">
                  <c:v>24.65</c:v>
                </c:pt>
                <c:pt idx="586">
                  <c:v>24.45</c:v>
                </c:pt>
                <c:pt idx="587">
                  <c:v>23.75</c:v>
                </c:pt>
                <c:pt idx="588">
                  <c:v>23.5</c:v>
                </c:pt>
                <c:pt idx="589">
                  <c:v>23</c:v>
                </c:pt>
                <c:pt idx="590">
                  <c:v>23.1</c:v>
                </c:pt>
                <c:pt idx="591">
                  <c:v>22.98</c:v>
                </c:pt>
                <c:pt idx="592">
                  <c:v>22.55</c:v>
                </c:pt>
                <c:pt idx="593">
                  <c:v>22.15</c:v>
                </c:pt>
                <c:pt idx="594">
                  <c:v>22.25</c:v>
                </c:pt>
                <c:pt idx="595">
                  <c:v>22.35</c:v>
                </c:pt>
                <c:pt idx="596">
                  <c:v>22.51</c:v>
                </c:pt>
                <c:pt idx="597">
                  <c:v>22.38</c:v>
                </c:pt>
                <c:pt idx="598">
                  <c:v>22.4</c:v>
                </c:pt>
                <c:pt idx="599">
                  <c:v>22.8</c:v>
                </c:pt>
                <c:pt idx="600">
                  <c:v>22.85</c:v>
                </c:pt>
                <c:pt idx="601">
                  <c:v>22.95</c:v>
                </c:pt>
                <c:pt idx="602">
                  <c:v>23</c:v>
                </c:pt>
                <c:pt idx="603">
                  <c:v>22.58</c:v>
                </c:pt>
                <c:pt idx="604">
                  <c:v>22.97</c:v>
                </c:pt>
                <c:pt idx="605">
                  <c:v>22.71</c:v>
                </c:pt>
                <c:pt idx="606">
                  <c:v>22.8</c:v>
                </c:pt>
                <c:pt idx="607">
                  <c:v>22.45</c:v>
                </c:pt>
                <c:pt idx="608">
                  <c:v>22.57</c:v>
                </c:pt>
                <c:pt idx="609">
                  <c:v>22.45</c:v>
                </c:pt>
                <c:pt idx="610">
                  <c:v>22.75</c:v>
                </c:pt>
                <c:pt idx="611">
                  <c:v>23.15</c:v>
                </c:pt>
                <c:pt idx="612">
                  <c:v>23.35</c:v>
                </c:pt>
                <c:pt idx="613">
                  <c:v>23.43</c:v>
                </c:pt>
                <c:pt idx="614">
                  <c:v>23.28</c:v>
                </c:pt>
                <c:pt idx="615">
                  <c:v>23.55</c:v>
                </c:pt>
                <c:pt idx="616">
                  <c:v>23.25</c:v>
                </c:pt>
                <c:pt idx="617">
                  <c:v>22.9</c:v>
                </c:pt>
                <c:pt idx="618">
                  <c:v>23</c:v>
                </c:pt>
                <c:pt idx="619">
                  <c:v>22.8</c:v>
                </c:pt>
                <c:pt idx="620">
                  <c:v>22.7</c:v>
                </c:pt>
                <c:pt idx="621">
                  <c:v>22.36</c:v>
                </c:pt>
                <c:pt idx="622">
                  <c:v>22.7</c:v>
                </c:pt>
                <c:pt idx="623">
                  <c:v>22.7</c:v>
                </c:pt>
                <c:pt idx="624">
                  <c:v>22.62</c:v>
                </c:pt>
                <c:pt idx="625">
                  <c:v>22.7</c:v>
                </c:pt>
                <c:pt idx="626">
                  <c:v>22.3</c:v>
                </c:pt>
                <c:pt idx="627">
                  <c:v>22.25</c:v>
                </c:pt>
                <c:pt idx="628">
                  <c:v>22.4</c:v>
                </c:pt>
                <c:pt idx="629">
                  <c:v>22.45</c:v>
                </c:pt>
                <c:pt idx="630">
                  <c:v>22.2</c:v>
                </c:pt>
                <c:pt idx="631">
                  <c:v>22.76</c:v>
                </c:pt>
                <c:pt idx="632">
                  <c:v>23</c:v>
                </c:pt>
                <c:pt idx="633">
                  <c:v>22.9</c:v>
                </c:pt>
                <c:pt idx="634">
                  <c:v>22.95</c:v>
                </c:pt>
                <c:pt idx="635">
                  <c:v>22.95</c:v>
                </c:pt>
                <c:pt idx="636">
                  <c:v>22.45</c:v>
                </c:pt>
                <c:pt idx="637">
                  <c:v>22.5</c:v>
                </c:pt>
                <c:pt idx="638">
                  <c:v>22.45</c:v>
                </c:pt>
                <c:pt idx="639">
                  <c:v>22.15</c:v>
                </c:pt>
                <c:pt idx="640">
                  <c:v>22.15</c:v>
                </c:pt>
                <c:pt idx="641">
                  <c:v>22.17</c:v>
                </c:pt>
                <c:pt idx="642">
                  <c:v>22.55</c:v>
                </c:pt>
                <c:pt idx="643">
                  <c:v>22.38</c:v>
                </c:pt>
                <c:pt idx="644">
                  <c:v>22.8</c:v>
                </c:pt>
                <c:pt idx="645">
                  <c:v>22.85</c:v>
                </c:pt>
                <c:pt idx="646">
                  <c:v>22.46</c:v>
                </c:pt>
                <c:pt idx="647">
                  <c:v>21.2</c:v>
                </c:pt>
                <c:pt idx="648">
                  <c:v>20.8</c:v>
                </c:pt>
                <c:pt idx="649">
                  <c:v>20.8</c:v>
                </c:pt>
                <c:pt idx="650">
                  <c:v>20.9</c:v>
                </c:pt>
                <c:pt idx="651">
                  <c:v>22.05</c:v>
                </c:pt>
                <c:pt idx="652">
                  <c:v>23.01</c:v>
                </c:pt>
                <c:pt idx="653">
                  <c:v>23.15</c:v>
                </c:pt>
                <c:pt idx="654">
                  <c:v>22.85</c:v>
                </c:pt>
                <c:pt idx="655">
                  <c:v>23.85</c:v>
                </c:pt>
                <c:pt idx="656">
                  <c:v>23.6</c:v>
                </c:pt>
                <c:pt idx="657">
                  <c:v>23.6</c:v>
                </c:pt>
                <c:pt idx="658">
                  <c:v>23.75</c:v>
                </c:pt>
                <c:pt idx="659">
                  <c:v>23.42</c:v>
                </c:pt>
                <c:pt idx="660">
                  <c:v>22.8</c:v>
                </c:pt>
                <c:pt idx="661">
                  <c:v>22.8</c:v>
                </c:pt>
                <c:pt idx="662">
                  <c:v>23.1</c:v>
                </c:pt>
                <c:pt idx="663">
                  <c:v>23.75</c:v>
                </c:pt>
                <c:pt idx="664">
                  <c:v>23.9</c:v>
                </c:pt>
                <c:pt idx="665">
                  <c:v>24.3</c:v>
                </c:pt>
                <c:pt idx="666">
                  <c:v>23.35</c:v>
                </c:pt>
                <c:pt idx="667">
                  <c:v>22.8</c:v>
                </c:pt>
                <c:pt idx="668">
                  <c:v>22.35</c:v>
                </c:pt>
                <c:pt idx="669">
                  <c:v>22.71</c:v>
                </c:pt>
                <c:pt idx="670">
                  <c:v>21.85</c:v>
                </c:pt>
                <c:pt idx="671">
                  <c:v>22.85</c:v>
                </c:pt>
                <c:pt idx="672">
                  <c:v>22.8</c:v>
                </c:pt>
                <c:pt idx="673">
                  <c:v>22.55</c:v>
                </c:pt>
                <c:pt idx="674">
                  <c:v>22.25</c:v>
                </c:pt>
                <c:pt idx="675">
                  <c:v>21.83</c:v>
                </c:pt>
                <c:pt idx="676">
                  <c:v>21.83</c:v>
                </c:pt>
                <c:pt idx="677">
                  <c:v>21.42</c:v>
                </c:pt>
                <c:pt idx="678">
                  <c:v>21.43</c:v>
                </c:pt>
                <c:pt idx="679">
                  <c:v>20.82</c:v>
                </c:pt>
                <c:pt idx="680">
                  <c:v>21.02</c:v>
                </c:pt>
                <c:pt idx="681">
                  <c:v>20.8</c:v>
                </c:pt>
                <c:pt idx="682">
                  <c:v>20.75</c:v>
                </c:pt>
                <c:pt idx="683">
                  <c:v>20.65</c:v>
                </c:pt>
                <c:pt idx="684">
                  <c:v>20.65</c:v>
                </c:pt>
                <c:pt idx="685">
                  <c:v>20.75</c:v>
                </c:pt>
                <c:pt idx="686">
                  <c:v>20.32</c:v>
                </c:pt>
                <c:pt idx="687">
                  <c:v>20.2</c:v>
                </c:pt>
                <c:pt idx="688">
                  <c:v>20.47</c:v>
                </c:pt>
                <c:pt idx="689">
                  <c:v>20.38</c:v>
                </c:pt>
                <c:pt idx="690">
                  <c:v>20.85</c:v>
                </c:pt>
                <c:pt idx="691">
                  <c:v>20.9</c:v>
                </c:pt>
                <c:pt idx="692">
                  <c:v>20.5</c:v>
                </c:pt>
                <c:pt idx="693">
                  <c:v>20.3</c:v>
                </c:pt>
                <c:pt idx="694">
                  <c:v>19.649999999999999</c:v>
                </c:pt>
                <c:pt idx="695">
                  <c:v>19.149999999999999</c:v>
                </c:pt>
                <c:pt idx="696">
                  <c:v>19.2</c:v>
                </c:pt>
                <c:pt idx="697">
                  <c:v>19.25</c:v>
                </c:pt>
                <c:pt idx="698">
                  <c:v>19.2</c:v>
                </c:pt>
                <c:pt idx="699">
                  <c:v>18.95</c:v>
                </c:pt>
                <c:pt idx="700">
                  <c:v>18.88</c:v>
                </c:pt>
                <c:pt idx="701">
                  <c:v>18.95</c:v>
                </c:pt>
                <c:pt idx="702">
                  <c:v>18.899999999999999</c:v>
                </c:pt>
                <c:pt idx="703">
                  <c:v>18.5</c:v>
                </c:pt>
                <c:pt idx="704">
                  <c:v>18.39</c:v>
                </c:pt>
                <c:pt idx="705">
                  <c:v>18.63</c:v>
                </c:pt>
                <c:pt idx="706">
                  <c:v>18.579999999999998</c:v>
                </c:pt>
                <c:pt idx="707">
                  <c:v>18.899999999999999</c:v>
                </c:pt>
                <c:pt idx="708">
                  <c:v>18.87</c:v>
                </c:pt>
                <c:pt idx="709">
                  <c:v>18.899999999999999</c:v>
                </c:pt>
                <c:pt idx="710">
                  <c:v>18.600000000000001</c:v>
                </c:pt>
                <c:pt idx="711">
                  <c:v>18.149999999999999</c:v>
                </c:pt>
                <c:pt idx="712">
                  <c:v>17.899999999999999</c:v>
                </c:pt>
                <c:pt idx="713">
                  <c:v>17.86</c:v>
                </c:pt>
                <c:pt idx="714">
                  <c:v>17.88</c:v>
                </c:pt>
                <c:pt idx="715">
                  <c:v>18.05</c:v>
                </c:pt>
                <c:pt idx="716">
                  <c:v>17.73</c:v>
                </c:pt>
                <c:pt idx="717">
                  <c:v>17.55</c:v>
                </c:pt>
                <c:pt idx="718">
                  <c:v>17.68</c:v>
                </c:pt>
                <c:pt idx="719">
                  <c:v>18.010000000000002</c:v>
                </c:pt>
                <c:pt idx="720">
                  <c:v>18.350000000000001</c:v>
                </c:pt>
                <c:pt idx="721">
                  <c:v>18.21</c:v>
                </c:pt>
                <c:pt idx="722">
                  <c:v>18.32</c:v>
                </c:pt>
                <c:pt idx="723">
                  <c:v>18.29</c:v>
                </c:pt>
                <c:pt idx="724">
                  <c:v>18.18</c:v>
                </c:pt>
                <c:pt idx="725">
                  <c:v>17.600000000000001</c:v>
                </c:pt>
                <c:pt idx="726">
                  <c:v>17.399999999999999</c:v>
                </c:pt>
                <c:pt idx="727">
                  <c:v>17.600000000000001</c:v>
                </c:pt>
                <c:pt idx="728">
                  <c:v>17.600000000000001</c:v>
                </c:pt>
                <c:pt idx="729">
                  <c:v>17.399999999999999</c:v>
                </c:pt>
                <c:pt idx="730">
                  <c:v>17.62</c:v>
                </c:pt>
                <c:pt idx="731">
                  <c:v>17.48</c:v>
                </c:pt>
                <c:pt idx="732">
                  <c:v>17.25</c:v>
                </c:pt>
                <c:pt idx="733">
                  <c:v>17.649999999999999</c:v>
                </c:pt>
                <c:pt idx="734">
                  <c:v>17.8</c:v>
                </c:pt>
                <c:pt idx="735">
                  <c:v>17.350000000000001</c:v>
                </c:pt>
                <c:pt idx="736">
                  <c:v>17.45</c:v>
                </c:pt>
                <c:pt idx="737">
                  <c:v>16.8</c:v>
                </c:pt>
                <c:pt idx="738">
                  <c:v>16.47</c:v>
                </c:pt>
                <c:pt idx="739">
                  <c:v>16.399999999999999</c:v>
                </c:pt>
                <c:pt idx="740">
                  <c:v>16.600000000000001</c:v>
                </c:pt>
                <c:pt idx="741">
                  <c:v>16.3</c:v>
                </c:pt>
                <c:pt idx="742">
                  <c:v>16.5</c:v>
                </c:pt>
                <c:pt idx="743">
                  <c:v>16.89</c:v>
                </c:pt>
                <c:pt idx="744">
                  <c:v>17.25</c:v>
                </c:pt>
                <c:pt idx="745">
                  <c:v>17.55</c:v>
                </c:pt>
                <c:pt idx="746">
                  <c:v>17.8</c:v>
                </c:pt>
                <c:pt idx="747">
                  <c:v>17.87</c:v>
                </c:pt>
                <c:pt idx="748">
                  <c:v>17.600000000000001</c:v>
                </c:pt>
                <c:pt idx="749">
                  <c:v>17.95</c:v>
                </c:pt>
                <c:pt idx="750">
                  <c:v>18.45</c:v>
                </c:pt>
                <c:pt idx="751">
                  <c:v>18.25</c:v>
                </c:pt>
                <c:pt idx="752">
                  <c:v>18</c:v>
                </c:pt>
                <c:pt idx="753">
                  <c:v>17.7</c:v>
                </c:pt>
                <c:pt idx="754">
                  <c:v>17.7</c:v>
                </c:pt>
                <c:pt idx="755">
                  <c:v>18.2</c:v>
                </c:pt>
                <c:pt idx="756">
                  <c:v>17.649999999999999</c:v>
                </c:pt>
                <c:pt idx="757">
                  <c:v>18.05</c:v>
                </c:pt>
                <c:pt idx="758">
                  <c:v>18.260000000000002</c:v>
                </c:pt>
                <c:pt idx="759">
                  <c:v>18.350000000000001</c:v>
                </c:pt>
                <c:pt idx="760">
                  <c:v>17.920000000000002</c:v>
                </c:pt>
                <c:pt idx="761">
                  <c:v>18.45</c:v>
                </c:pt>
                <c:pt idx="762">
                  <c:v>18.72</c:v>
                </c:pt>
                <c:pt idx="763">
                  <c:v>18.55</c:v>
                </c:pt>
                <c:pt idx="764">
                  <c:v>19.14</c:v>
                </c:pt>
                <c:pt idx="765">
                  <c:v>19.95</c:v>
                </c:pt>
                <c:pt idx="766">
                  <c:v>20.45</c:v>
                </c:pt>
                <c:pt idx="767">
                  <c:v>20.8</c:v>
                </c:pt>
                <c:pt idx="768">
                  <c:v>20.85</c:v>
                </c:pt>
                <c:pt idx="769">
                  <c:v>21.38</c:v>
                </c:pt>
                <c:pt idx="770">
                  <c:v>21.32</c:v>
                </c:pt>
                <c:pt idx="771">
                  <c:v>21.15</c:v>
                </c:pt>
                <c:pt idx="772">
                  <c:v>18.75</c:v>
                </c:pt>
                <c:pt idx="773">
                  <c:v>16.98</c:v>
                </c:pt>
                <c:pt idx="774">
                  <c:v>16.98</c:v>
                </c:pt>
                <c:pt idx="775">
                  <c:v>17.2</c:v>
                </c:pt>
                <c:pt idx="776">
                  <c:v>17.260000000000002</c:v>
                </c:pt>
                <c:pt idx="777">
                  <c:v>17.23</c:v>
                </c:pt>
                <c:pt idx="778">
                  <c:v>17.47</c:v>
                </c:pt>
                <c:pt idx="779">
                  <c:v>17.55</c:v>
                </c:pt>
                <c:pt idx="780">
                  <c:v>17.2</c:v>
                </c:pt>
                <c:pt idx="781">
                  <c:v>16.350000000000001</c:v>
                </c:pt>
                <c:pt idx="782">
                  <c:v>17.28</c:v>
                </c:pt>
                <c:pt idx="783">
                  <c:v>17.97</c:v>
                </c:pt>
                <c:pt idx="784">
                  <c:v>18.2</c:v>
                </c:pt>
                <c:pt idx="785">
                  <c:v>18.5</c:v>
                </c:pt>
                <c:pt idx="786">
                  <c:v>19.03</c:v>
                </c:pt>
                <c:pt idx="787">
                  <c:v>19.53</c:v>
                </c:pt>
                <c:pt idx="788">
                  <c:v>19.55</c:v>
                </c:pt>
                <c:pt idx="789">
                  <c:v>20.05</c:v>
                </c:pt>
                <c:pt idx="790">
                  <c:v>20.2</c:v>
                </c:pt>
                <c:pt idx="791">
                  <c:v>20.04</c:v>
                </c:pt>
                <c:pt idx="792">
                  <c:v>20.04</c:v>
                </c:pt>
                <c:pt idx="793">
                  <c:v>20.09</c:v>
                </c:pt>
                <c:pt idx="794">
                  <c:v>20.239999999999998</c:v>
                </c:pt>
                <c:pt idx="795">
                  <c:v>20.48</c:v>
                </c:pt>
                <c:pt idx="796">
                  <c:v>20.53</c:v>
                </c:pt>
                <c:pt idx="797">
                  <c:v>20.65</c:v>
                </c:pt>
                <c:pt idx="798">
                  <c:v>21.05</c:v>
                </c:pt>
                <c:pt idx="799">
                  <c:v>20.9</c:v>
                </c:pt>
                <c:pt idx="800">
                  <c:v>20.96</c:v>
                </c:pt>
                <c:pt idx="801">
                  <c:v>21.1</c:v>
                </c:pt>
                <c:pt idx="802">
                  <c:v>20.83</c:v>
                </c:pt>
                <c:pt idx="803">
                  <c:v>20.73</c:v>
                </c:pt>
                <c:pt idx="804">
                  <c:v>21.04</c:v>
                </c:pt>
                <c:pt idx="805">
                  <c:v>21.38</c:v>
                </c:pt>
                <c:pt idx="806">
                  <c:v>21.6</c:v>
                </c:pt>
                <c:pt idx="807">
                  <c:v>22.17</c:v>
                </c:pt>
                <c:pt idx="808">
                  <c:v>22.14</c:v>
                </c:pt>
                <c:pt idx="809">
                  <c:v>22.24</c:v>
                </c:pt>
                <c:pt idx="810">
                  <c:v>22.33</c:v>
                </c:pt>
                <c:pt idx="811">
                  <c:v>22.68</c:v>
                </c:pt>
                <c:pt idx="812">
                  <c:v>23.2</c:v>
                </c:pt>
                <c:pt idx="813">
                  <c:v>23.31</c:v>
                </c:pt>
                <c:pt idx="814">
                  <c:v>23.18</c:v>
                </c:pt>
                <c:pt idx="815">
                  <c:v>23.24</c:v>
                </c:pt>
                <c:pt idx="816">
                  <c:v>23.13</c:v>
                </c:pt>
                <c:pt idx="817">
                  <c:v>23.23</c:v>
                </c:pt>
                <c:pt idx="818">
                  <c:v>23.08</c:v>
                </c:pt>
                <c:pt idx="819">
                  <c:v>23.06</c:v>
                </c:pt>
                <c:pt idx="820">
                  <c:v>22.9</c:v>
                </c:pt>
                <c:pt idx="821">
                  <c:v>23.02</c:v>
                </c:pt>
                <c:pt idx="822">
                  <c:v>22.78</c:v>
                </c:pt>
                <c:pt idx="823">
                  <c:v>22.56</c:v>
                </c:pt>
                <c:pt idx="824">
                  <c:v>22.98</c:v>
                </c:pt>
                <c:pt idx="825">
                  <c:v>22.88</c:v>
                </c:pt>
                <c:pt idx="826">
                  <c:v>23.35</c:v>
                </c:pt>
                <c:pt idx="827">
                  <c:v>23.23</c:v>
                </c:pt>
                <c:pt idx="828">
                  <c:v>22.95</c:v>
                </c:pt>
                <c:pt idx="829">
                  <c:v>23.22</c:v>
                </c:pt>
                <c:pt idx="830">
                  <c:v>23.04</c:v>
                </c:pt>
                <c:pt idx="831">
                  <c:v>22.83</c:v>
                </c:pt>
                <c:pt idx="832">
                  <c:v>22.35</c:v>
                </c:pt>
                <c:pt idx="833">
                  <c:v>22.2</c:v>
                </c:pt>
                <c:pt idx="834">
                  <c:v>22.36</c:v>
                </c:pt>
                <c:pt idx="835">
                  <c:v>22.02</c:v>
                </c:pt>
                <c:pt idx="836">
                  <c:v>21.95</c:v>
                </c:pt>
                <c:pt idx="837">
                  <c:v>22.67</c:v>
                </c:pt>
                <c:pt idx="838">
                  <c:v>22.48</c:v>
                </c:pt>
                <c:pt idx="839">
                  <c:v>22.66</c:v>
                </c:pt>
                <c:pt idx="840">
                  <c:v>22.42</c:v>
                </c:pt>
                <c:pt idx="841">
                  <c:v>22.44</c:v>
                </c:pt>
                <c:pt idx="842">
                  <c:v>22.75</c:v>
                </c:pt>
                <c:pt idx="843">
                  <c:v>22.9</c:v>
                </c:pt>
                <c:pt idx="844">
                  <c:v>22.91</c:v>
                </c:pt>
                <c:pt idx="845">
                  <c:v>23.07</c:v>
                </c:pt>
                <c:pt idx="846">
                  <c:v>23.4</c:v>
                </c:pt>
                <c:pt idx="847">
                  <c:v>23.33</c:v>
                </c:pt>
                <c:pt idx="848">
                  <c:v>23.85</c:v>
                </c:pt>
                <c:pt idx="849">
                  <c:v>23.67</c:v>
                </c:pt>
                <c:pt idx="850">
                  <c:v>23.52</c:v>
                </c:pt>
                <c:pt idx="851">
                  <c:v>23.45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4-4161-9950-4A3BE05B398A}"/>
            </c:ext>
          </c:extLst>
        </c:ser>
        <c:ser>
          <c:idx val="3"/>
          <c:order val="3"/>
          <c:tx>
            <c:strRef>
              <c:f>'FUT GENERICS 1Y 1Q 1M'!$H$1</c:f>
              <c:strCache>
                <c:ptCount val="1"/>
                <c:pt idx="0">
                  <c:v>NEX1Q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1M'!$H$2:$H$907</c:f>
              <c:numCache>
                <c:formatCode>General</c:formatCode>
                <c:ptCount val="906"/>
                <c:pt idx="0">
                  <c:v>16.350000000000001</c:v>
                </c:pt>
                <c:pt idx="1">
                  <c:v>16.899999999999999</c:v>
                </c:pt>
                <c:pt idx="2">
                  <c:v>17.600000000000001</c:v>
                </c:pt>
                <c:pt idx="3">
                  <c:v>19.649999999999999</c:v>
                </c:pt>
                <c:pt idx="4">
                  <c:v>21.3</c:v>
                </c:pt>
                <c:pt idx="5">
                  <c:v>22.2</c:v>
                </c:pt>
                <c:pt idx="6">
                  <c:v>21.1</c:v>
                </c:pt>
                <c:pt idx="7">
                  <c:v>21.2</c:v>
                </c:pt>
                <c:pt idx="8">
                  <c:v>20.38</c:v>
                </c:pt>
                <c:pt idx="9">
                  <c:v>20.399999999999999</c:v>
                </c:pt>
                <c:pt idx="10">
                  <c:v>21.2</c:v>
                </c:pt>
                <c:pt idx="11">
                  <c:v>23.15</c:v>
                </c:pt>
                <c:pt idx="12">
                  <c:v>23.9</c:v>
                </c:pt>
                <c:pt idx="13">
                  <c:v>24.1</c:v>
                </c:pt>
                <c:pt idx="14">
                  <c:v>24.18</c:v>
                </c:pt>
                <c:pt idx="15">
                  <c:v>25.5</c:v>
                </c:pt>
                <c:pt idx="16">
                  <c:v>26.1</c:v>
                </c:pt>
                <c:pt idx="17">
                  <c:v>25.8</c:v>
                </c:pt>
                <c:pt idx="18">
                  <c:v>25</c:v>
                </c:pt>
                <c:pt idx="19">
                  <c:v>25.25</c:v>
                </c:pt>
                <c:pt idx="20">
                  <c:v>25.4</c:v>
                </c:pt>
                <c:pt idx="21">
                  <c:v>27.5</c:v>
                </c:pt>
                <c:pt idx="22">
                  <c:v>27</c:v>
                </c:pt>
                <c:pt idx="23">
                  <c:v>35.15</c:v>
                </c:pt>
                <c:pt idx="24">
                  <c:v>37.85</c:v>
                </c:pt>
                <c:pt idx="25">
                  <c:v>40.5</c:v>
                </c:pt>
                <c:pt idx="26">
                  <c:v>41.13</c:v>
                </c:pt>
                <c:pt idx="27">
                  <c:v>41.6</c:v>
                </c:pt>
                <c:pt idx="28">
                  <c:v>41.75</c:v>
                </c:pt>
                <c:pt idx="29">
                  <c:v>42</c:v>
                </c:pt>
                <c:pt idx="30">
                  <c:v>41.8</c:v>
                </c:pt>
                <c:pt idx="31">
                  <c:v>41.65</c:v>
                </c:pt>
                <c:pt idx="32">
                  <c:v>41.15</c:v>
                </c:pt>
                <c:pt idx="33">
                  <c:v>40.799999999999997</c:v>
                </c:pt>
                <c:pt idx="34">
                  <c:v>40.700000000000003</c:v>
                </c:pt>
                <c:pt idx="35">
                  <c:v>40.65</c:v>
                </c:pt>
                <c:pt idx="36">
                  <c:v>40.700000000000003</c:v>
                </c:pt>
                <c:pt idx="37">
                  <c:v>41.47</c:v>
                </c:pt>
                <c:pt idx="38">
                  <c:v>42.7</c:v>
                </c:pt>
                <c:pt idx="39">
                  <c:v>42.95</c:v>
                </c:pt>
                <c:pt idx="40">
                  <c:v>43.15</c:v>
                </c:pt>
                <c:pt idx="41">
                  <c:v>43.75</c:v>
                </c:pt>
                <c:pt idx="42">
                  <c:v>43.55</c:v>
                </c:pt>
                <c:pt idx="43">
                  <c:v>43.45</c:v>
                </c:pt>
                <c:pt idx="44">
                  <c:v>42.6</c:v>
                </c:pt>
                <c:pt idx="45">
                  <c:v>43.3</c:v>
                </c:pt>
                <c:pt idx="46">
                  <c:v>43.8</c:v>
                </c:pt>
                <c:pt idx="47">
                  <c:v>43.28</c:v>
                </c:pt>
                <c:pt idx="48">
                  <c:v>43.05</c:v>
                </c:pt>
                <c:pt idx="49">
                  <c:v>42.3</c:v>
                </c:pt>
                <c:pt idx="50">
                  <c:v>41.95</c:v>
                </c:pt>
                <c:pt idx="51">
                  <c:v>42.55</c:v>
                </c:pt>
                <c:pt idx="52">
                  <c:v>42.65</c:v>
                </c:pt>
                <c:pt idx="53">
                  <c:v>43.19</c:v>
                </c:pt>
                <c:pt idx="54">
                  <c:v>43.5</c:v>
                </c:pt>
                <c:pt idx="55">
                  <c:v>44.35</c:v>
                </c:pt>
                <c:pt idx="56">
                  <c:v>44.15</c:v>
                </c:pt>
                <c:pt idx="57">
                  <c:v>44.25</c:v>
                </c:pt>
                <c:pt idx="58">
                  <c:v>44.3</c:v>
                </c:pt>
                <c:pt idx="59">
                  <c:v>44.53</c:v>
                </c:pt>
                <c:pt idx="60">
                  <c:v>44.5</c:v>
                </c:pt>
                <c:pt idx="61">
                  <c:v>42.77</c:v>
                </c:pt>
                <c:pt idx="62">
                  <c:v>42.3</c:v>
                </c:pt>
                <c:pt idx="63">
                  <c:v>42.4</c:v>
                </c:pt>
                <c:pt idx="64">
                  <c:v>42.08</c:v>
                </c:pt>
                <c:pt idx="65">
                  <c:v>41.65</c:v>
                </c:pt>
                <c:pt idx="66">
                  <c:v>42.65</c:v>
                </c:pt>
                <c:pt idx="67">
                  <c:v>42.93</c:v>
                </c:pt>
                <c:pt idx="68">
                  <c:v>42.5</c:v>
                </c:pt>
                <c:pt idx="69">
                  <c:v>42.4</c:v>
                </c:pt>
                <c:pt idx="70">
                  <c:v>42.95</c:v>
                </c:pt>
                <c:pt idx="71">
                  <c:v>42.2</c:v>
                </c:pt>
                <c:pt idx="72">
                  <c:v>41.9</c:v>
                </c:pt>
                <c:pt idx="73">
                  <c:v>42.17</c:v>
                </c:pt>
                <c:pt idx="74">
                  <c:v>41.67</c:v>
                </c:pt>
                <c:pt idx="75">
                  <c:v>41.15</c:v>
                </c:pt>
                <c:pt idx="76">
                  <c:v>41.5</c:v>
                </c:pt>
                <c:pt idx="77">
                  <c:v>40.049999999999997</c:v>
                </c:pt>
                <c:pt idx="78">
                  <c:v>39.700000000000003</c:v>
                </c:pt>
                <c:pt idx="79">
                  <c:v>39.26</c:v>
                </c:pt>
                <c:pt idx="80">
                  <c:v>40.049999999999997</c:v>
                </c:pt>
                <c:pt idx="81">
                  <c:v>41.15</c:v>
                </c:pt>
                <c:pt idx="82">
                  <c:v>41.02</c:v>
                </c:pt>
                <c:pt idx="83">
                  <c:v>41.35</c:v>
                </c:pt>
                <c:pt idx="84">
                  <c:v>42.5</c:v>
                </c:pt>
                <c:pt idx="85">
                  <c:v>39.15</c:v>
                </c:pt>
                <c:pt idx="86">
                  <c:v>37.549999999999997</c:v>
                </c:pt>
                <c:pt idx="87">
                  <c:v>37.340000000000003</c:v>
                </c:pt>
                <c:pt idx="88">
                  <c:v>37.08</c:v>
                </c:pt>
                <c:pt idx="89">
                  <c:v>37.700000000000003</c:v>
                </c:pt>
                <c:pt idx="90">
                  <c:v>38.68</c:v>
                </c:pt>
                <c:pt idx="91">
                  <c:v>39</c:v>
                </c:pt>
                <c:pt idx="92">
                  <c:v>38.85</c:v>
                </c:pt>
                <c:pt idx="93">
                  <c:v>37.92</c:v>
                </c:pt>
                <c:pt idx="94">
                  <c:v>38.200000000000003</c:v>
                </c:pt>
                <c:pt idx="95">
                  <c:v>38.200000000000003</c:v>
                </c:pt>
                <c:pt idx="96">
                  <c:v>37.9</c:v>
                </c:pt>
                <c:pt idx="97">
                  <c:v>37.65</c:v>
                </c:pt>
                <c:pt idx="98">
                  <c:v>38.75</c:v>
                </c:pt>
                <c:pt idx="99">
                  <c:v>37.799999999999997</c:v>
                </c:pt>
                <c:pt idx="100">
                  <c:v>36.35</c:v>
                </c:pt>
                <c:pt idx="101">
                  <c:v>35.85</c:v>
                </c:pt>
                <c:pt idx="102">
                  <c:v>35.65</c:v>
                </c:pt>
                <c:pt idx="103">
                  <c:v>36.35</c:v>
                </c:pt>
                <c:pt idx="104">
                  <c:v>36.6</c:v>
                </c:pt>
                <c:pt idx="105">
                  <c:v>36.65</c:v>
                </c:pt>
                <c:pt idx="106">
                  <c:v>38.25</c:v>
                </c:pt>
                <c:pt idx="107">
                  <c:v>36.799999999999997</c:v>
                </c:pt>
                <c:pt idx="108">
                  <c:v>37.200000000000003</c:v>
                </c:pt>
                <c:pt idx="109">
                  <c:v>37</c:v>
                </c:pt>
                <c:pt idx="110">
                  <c:v>37.39</c:v>
                </c:pt>
                <c:pt idx="111">
                  <c:v>37.700000000000003</c:v>
                </c:pt>
                <c:pt idx="112">
                  <c:v>38</c:v>
                </c:pt>
                <c:pt idx="113">
                  <c:v>38.5</c:v>
                </c:pt>
                <c:pt idx="114">
                  <c:v>38.6</c:v>
                </c:pt>
                <c:pt idx="115">
                  <c:v>38.25</c:v>
                </c:pt>
                <c:pt idx="116">
                  <c:v>38.75</c:v>
                </c:pt>
                <c:pt idx="117">
                  <c:v>38.35</c:v>
                </c:pt>
                <c:pt idx="118">
                  <c:v>38.6</c:v>
                </c:pt>
                <c:pt idx="119">
                  <c:v>38.65</c:v>
                </c:pt>
                <c:pt idx="120">
                  <c:v>38.15</c:v>
                </c:pt>
                <c:pt idx="121">
                  <c:v>38.299999999999997</c:v>
                </c:pt>
                <c:pt idx="122">
                  <c:v>37.83</c:v>
                </c:pt>
                <c:pt idx="123">
                  <c:v>37.700000000000003</c:v>
                </c:pt>
                <c:pt idx="124">
                  <c:v>38.65</c:v>
                </c:pt>
                <c:pt idx="125">
                  <c:v>39.6</c:v>
                </c:pt>
                <c:pt idx="126">
                  <c:v>42.1</c:v>
                </c:pt>
                <c:pt idx="127">
                  <c:v>42.4</c:v>
                </c:pt>
                <c:pt idx="128">
                  <c:v>42.3</c:v>
                </c:pt>
                <c:pt idx="129">
                  <c:v>42.1</c:v>
                </c:pt>
                <c:pt idx="130">
                  <c:v>42.1</c:v>
                </c:pt>
                <c:pt idx="131">
                  <c:v>42.45</c:v>
                </c:pt>
                <c:pt idx="132">
                  <c:v>43.45</c:v>
                </c:pt>
                <c:pt idx="133">
                  <c:v>44.1</c:v>
                </c:pt>
                <c:pt idx="134">
                  <c:v>44.5</c:v>
                </c:pt>
                <c:pt idx="135">
                  <c:v>43.18</c:v>
                </c:pt>
                <c:pt idx="136">
                  <c:v>42.8</c:v>
                </c:pt>
                <c:pt idx="137">
                  <c:v>42.65</c:v>
                </c:pt>
                <c:pt idx="138">
                  <c:v>42.85</c:v>
                </c:pt>
                <c:pt idx="139">
                  <c:v>42.4</c:v>
                </c:pt>
                <c:pt idx="140">
                  <c:v>42.75</c:v>
                </c:pt>
                <c:pt idx="141">
                  <c:v>42.2</c:v>
                </c:pt>
                <c:pt idx="142">
                  <c:v>42.2</c:v>
                </c:pt>
                <c:pt idx="143">
                  <c:v>40.950000000000003</c:v>
                </c:pt>
                <c:pt idx="144">
                  <c:v>39.950000000000003</c:v>
                </c:pt>
                <c:pt idx="145">
                  <c:v>39.950000000000003</c:v>
                </c:pt>
                <c:pt idx="146">
                  <c:v>38.200000000000003</c:v>
                </c:pt>
                <c:pt idx="147">
                  <c:v>38.03</c:v>
                </c:pt>
                <c:pt idx="148">
                  <c:v>37.880000000000003</c:v>
                </c:pt>
                <c:pt idx="149">
                  <c:v>38.049999999999997</c:v>
                </c:pt>
                <c:pt idx="150">
                  <c:v>37.4</c:v>
                </c:pt>
                <c:pt idx="151">
                  <c:v>30.15</c:v>
                </c:pt>
                <c:pt idx="152">
                  <c:v>32.15</c:v>
                </c:pt>
                <c:pt idx="153">
                  <c:v>32.75</c:v>
                </c:pt>
                <c:pt idx="154">
                  <c:v>33.1</c:v>
                </c:pt>
                <c:pt idx="155">
                  <c:v>33.6</c:v>
                </c:pt>
                <c:pt idx="156">
                  <c:v>32.450000000000003</c:v>
                </c:pt>
                <c:pt idx="157">
                  <c:v>31.5</c:v>
                </c:pt>
                <c:pt idx="158">
                  <c:v>31.85</c:v>
                </c:pt>
                <c:pt idx="159">
                  <c:v>31.6</c:v>
                </c:pt>
                <c:pt idx="160">
                  <c:v>31.55</c:v>
                </c:pt>
                <c:pt idx="161">
                  <c:v>31.7</c:v>
                </c:pt>
                <c:pt idx="162">
                  <c:v>31.7</c:v>
                </c:pt>
                <c:pt idx="163">
                  <c:v>32.049999999999997</c:v>
                </c:pt>
                <c:pt idx="164">
                  <c:v>33.1</c:v>
                </c:pt>
                <c:pt idx="165">
                  <c:v>33.15</c:v>
                </c:pt>
                <c:pt idx="166">
                  <c:v>32.799999999999997</c:v>
                </c:pt>
                <c:pt idx="167">
                  <c:v>32.6</c:v>
                </c:pt>
                <c:pt idx="168">
                  <c:v>32.85</c:v>
                </c:pt>
                <c:pt idx="169">
                  <c:v>33.4</c:v>
                </c:pt>
                <c:pt idx="170">
                  <c:v>35.75</c:v>
                </c:pt>
                <c:pt idx="171">
                  <c:v>37</c:v>
                </c:pt>
                <c:pt idx="172">
                  <c:v>37.15</c:v>
                </c:pt>
                <c:pt idx="173">
                  <c:v>36.19</c:v>
                </c:pt>
                <c:pt idx="174">
                  <c:v>37.299999999999997</c:v>
                </c:pt>
                <c:pt idx="175">
                  <c:v>36.75</c:v>
                </c:pt>
                <c:pt idx="176">
                  <c:v>36.979999999999997</c:v>
                </c:pt>
                <c:pt idx="177">
                  <c:v>37</c:v>
                </c:pt>
                <c:pt idx="178">
                  <c:v>36.9</c:v>
                </c:pt>
                <c:pt idx="179">
                  <c:v>39.35</c:v>
                </c:pt>
                <c:pt idx="180">
                  <c:v>39.299999999999997</c:v>
                </c:pt>
                <c:pt idx="181">
                  <c:v>39.950000000000003</c:v>
                </c:pt>
                <c:pt idx="182">
                  <c:v>41.9</c:v>
                </c:pt>
                <c:pt idx="183">
                  <c:v>41.95</c:v>
                </c:pt>
                <c:pt idx="184">
                  <c:v>42.45</c:v>
                </c:pt>
                <c:pt idx="185">
                  <c:v>42.55</c:v>
                </c:pt>
                <c:pt idx="186">
                  <c:v>41.95</c:v>
                </c:pt>
                <c:pt idx="187">
                  <c:v>41.9</c:v>
                </c:pt>
                <c:pt idx="188">
                  <c:v>41.4</c:v>
                </c:pt>
                <c:pt idx="189">
                  <c:v>40.75</c:v>
                </c:pt>
                <c:pt idx="190">
                  <c:v>42.4</c:v>
                </c:pt>
                <c:pt idx="191">
                  <c:v>41.7</c:v>
                </c:pt>
                <c:pt idx="192">
                  <c:v>41.1</c:v>
                </c:pt>
                <c:pt idx="193">
                  <c:v>42.8</c:v>
                </c:pt>
                <c:pt idx="194">
                  <c:v>43.05</c:v>
                </c:pt>
                <c:pt idx="195">
                  <c:v>42.5</c:v>
                </c:pt>
                <c:pt idx="196">
                  <c:v>43.7</c:v>
                </c:pt>
                <c:pt idx="197">
                  <c:v>42.1</c:v>
                </c:pt>
                <c:pt idx="198">
                  <c:v>42.28</c:v>
                </c:pt>
                <c:pt idx="199">
                  <c:v>42.3</c:v>
                </c:pt>
                <c:pt idx="200">
                  <c:v>42.45</c:v>
                </c:pt>
                <c:pt idx="201">
                  <c:v>43.8</c:v>
                </c:pt>
                <c:pt idx="202">
                  <c:v>42</c:v>
                </c:pt>
                <c:pt idx="203">
                  <c:v>42</c:v>
                </c:pt>
                <c:pt idx="204">
                  <c:v>40.200000000000003</c:v>
                </c:pt>
                <c:pt idx="205">
                  <c:v>38.299999999999997</c:v>
                </c:pt>
                <c:pt idx="206">
                  <c:v>37.299999999999997</c:v>
                </c:pt>
                <c:pt idx="207">
                  <c:v>37</c:v>
                </c:pt>
                <c:pt idx="208">
                  <c:v>37.1</c:v>
                </c:pt>
                <c:pt idx="209">
                  <c:v>36.93</c:v>
                </c:pt>
                <c:pt idx="210">
                  <c:v>36.35</c:v>
                </c:pt>
                <c:pt idx="211">
                  <c:v>36.6</c:v>
                </c:pt>
                <c:pt idx="212">
                  <c:v>36.18</c:v>
                </c:pt>
                <c:pt idx="213">
                  <c:v>35.4</c:v>
                </c:pt>
                <c:pt idx="214">
                  <c:v>35.25</c:v>
                </c:pt>
                <c:pt idx="215">
                  <c:v>34.9</c:v>
                </c:pt>
                <c:pt idx="216">
                  <c:v>36.15</c:v>
                </c:pt>
                <c:pt idx="217">
                  <c:v>36.97</c:v>
                </c:pt>
                <c:pt idx="218">
                  <c:v>36.700000000000003</c:v>
                </c:pt>
                <c:pt idx="219">
                  <c:v>37.950000000000003</c:v>
                </c:pt>
                <c:pt idx="220">
                  <c:v>38.15</c:v>
                </c:pt>
                <c:pt idx="221">
                  <c:v>37.85</c:v>
                </c:pt>
                <c:pt idx="222">
                  <c:v>39.25</c:v>
                </c:pt>
                <c:pt idx="223">
                  <c:v>40.15</c:v>
                </c:pt>
                <c:pt idx="224">
                  <c:v>41.7</c:v>
                </c:pt>
                <c:pt idx="225">
                  <c:v>41.45</c:v>
                </c:pt>
                <c:pt idx="226">
                  <c:v>40.700000000000003</c:v>
                </c:pt>
                <c:pt idx="227">
                  <c:v>41.35</c:v>
                </c:pt>
                <c:pt idx="228">
                  <c:v>41.1</c:v>
                </c:pt>
                <c:pt idx="229">
                  <c:v>40.299999999999997</c:v>
                </c:pt>
                <c:pt idx="230">
                  <c:v>40.549999999999997</c:v>
                </c:pt>
                <c:pt idx="231">
                  <c:v>39</c:v>
                </c:pt>
                <c:pt idx="232">
                  <c:v>37.450000000000003</c:v>
                </c:pt>
                <c:pt idx="233">
                  <c:v>36.75</c:v>
                </c:pt>
                <c:pt idx="234">
                  <c:v>36.299999999999997</c:v>
                </c:pt>
                <c:pt idx="235">
                  <c:v>37</c:v>
                </c:pt>
                <c:pt idx="236">
                  <c:v>38.549999999999997</c:v>
                </c:pt>
                <c:pt idx="237">
                  <c:v>37.75</c:v>
                </c:pt>
                <c:pt idx="238">
                  <c:v>36.700000000000003</c:v>
                </c:pt>
                <c:pt idx="239">
                  <c:v>37.5</c:v>
                </c:pt>
                <c:pt idx="240">
                  <c:v>37.799999999999997</c:v>
                </c:pt>
                <c:pt idx="241">
                  <c:v>38.5</c:v>
                </c:pt>
                <c:pt idx="242">
                  <c:v>39.799999999999997</c:v>
                </c:pt>
                <c:pt idx="243">
                  <c:v>40.5</c:v>
                </c:pt>
                <c:pt idx="244">
                  <c:v>43.9</c:v>
                </c:pt>
                <c:pt idx="245">
                  <c:v>44.75</c:v>
                </c:pt>
                <c:pt idx="246">
                  <c:v>44.38</c:v>
                </c:pt>
                <c:pt idx="247">
                  <c:v>43.8</c:v>
                </c:pt>
                <c:pt idx="248">
                  <c:v>43.9</c:v>
                </c:pt>
                <c:pt idx="249">
                  <c:v>45.75</c:v>
                </c:pt>
                <c:pt idx="250">
                  <c:v>46.1</c:v>
                </c:pt>
                <c:pt idx="251">
                  <c:v>47.21</c:v>
                </c:pt>
                <c:pt idx="252">
                  <c:v>47.55</c:v>
                </c:pt>
                <c:pt idx="253">
                  <c:v>47.5</c:v>
                </c:pt>
                <c:pt idx="254">
                  <c:v>49.05</c:v>
                </c:pt>
                <c:pt idx="255">
                  <c:v>49.95</c:v>
                </c:pt>
                <c:pt idx="256">
                  <c:v>50.23</c:v>
                </c:pt>
                <c:pt idx="257">
                  <c:v>49.4</c:v>
                </c:pt>
                <c:pt idx="258">
                  <c:v>48.5</c:v>
                </c:pt>
                <c:pt idx="259">
                  <c:v>49.95</c:v>
                </c:pt>
                <c:pt idx="260">
                  <c:v>49.4</c:v>
                </c:pt>
                <c:pt idx="261">
                  <c:v>47.45</c:v>
                </c:pt>
                <c:pt idx="262">
                  <c:v>47.53</c:v>
                </c:pt>
                <c:pt idx="263">
                  <c:v>47.6</c:v>
                </c:pt>
                <c:pt idx="264">
                  <c:v>48.35</c:v>
                </c:pt>
                <c:pt idx="265">
                  <c:v>47.4</c:v>
                </c:pt>
                <c:pt idx="266">
                  <c:v>47.6</c:v>
                </c:pt>
                <c:pt idx="267">
                  <c:v>48.1</c:v>
                </c:pt>
                <c:pt idx="268">
                  <c:v>47.1</c:v>
                </c:pt>
                <c:pt idx="269">
                  <c:v>48.35</c:v>
                </c:pt>
                <c:pt idx="270">
                  <c:v>47.3</c:v>
                </c:pt>
                <c:pt idx="271">
                  <c:v>48.35</c:v>
                </c:pt>
                <c:pt idx="272">
                  <c:v>45.83</c:v>
                </c:pt>
                <c:pt idx="273">
                  <c:v>46.36</c:v>
                </c:pt>
                <c:pt idx="274">
                  <c:v>46.9</c:v>
                </c:pt>
                <c:pt idx="275">
                  <c:v>47.95</c:v>
                </c:pt>
                <c:pt idx="276">
                  <c:v>45.45</c:v>
                </c:pt>
                <c:pt idx="277">
                  <c:v>45.18</c:v>
                </c:pt>
                <c:pt idx="278">
                  <c:v>45.5</c:v>
                </c:pt>
                <c:pt idx="279">
                  <c:v>47.1</c:v>
                </c:pt>
                <c:pt idx="280">
                  <c:v>46.5</c:v>
                </c:pt>
                <c:pt idx="281">
                  <c:v>48.05</c:v>
                </c:pt>
                <c:pt idx="282">
                  <c:v>49.25</c:v>
                </c:pt>
                <c:pt idx="283">
                  <c:v>51.75</c:v>
                </c:pt>
                <c:pt idx="284">
                  <c:v>52.1</c:v>
                </c:pt>
                <c:pt idx="285">
                  <c:v>52.7</c:v>
                </c:pt>
                <c:pt idx="286">
                  <c:v>52.36</c:v>
                </c:pt>
                <c:pt idx="287">
                  <c:v>56.4</c:v>
                </c:pt>
                <c:pt idx="288">
                  <c:v>55.58</c:v>
                </c:pt>
                <c:pt idx="289">
                  <c:v>54.55</c:v>
                </c:pt>
                <c:pt idx="290">
                  <c:v>55.75</c:v>
                </c:pt>
                <c:pt idx="291">
                  <c:v>55.5</c:v>
                </c:pt>
                <c:pt idx="292">
                  <c:v>58.9</c:v>
                </c:pt>
                <c:pt idx="293">
                  <c:v>59</c:v>
                </c:pt>
                <c:pt idx="294">
                  <c:v>56.75</c:v>
                </c:pt>
                <c:pt idx="295">
                  <c:v>55.6</c:v>
                </c:pt>
                <c:pt idx="296">
                  <c:v>55.48</c:v>
                </c:pt>
                <c:pt idx="297">
                  <c:v>52.5</c:v>
                </c:pt>
                <c:pt idx="298">
                  <c:v>52.4</c:v>
                </c:pt>
                <c:pt idx="299">
                  <c:v>53</c:v>
                </c:pt>
                <c:pt idx="300">
                  <c:v>52.8</c:v>
                </c:pt>
                <c:pt idx="301">
                  <c:v>51.45</c:v>
                </c:pt>
                <c:pt idx="302">
                  <c:v>50.5</c:v>
                </c:pt>
                <c:pt idx="303">
                  <c:v>49.5</c:v>
                </c:pt>
                <c:pt idx="304">
                  <c:v>49.35</c:v>
                </c:pt>
                <c:pt idx="305">
                  <c:v>49</c:v>
                </c:pt>
                <c:pt idx="306">
                  <c:v>48.25</c:v>
                </c:pt>
                <c:pt idx="307">
                  <c:v>47.55</c:v>
                </c:pt>
                <c:pt idx="308">
                  <c:v>47.65</c:v>
                </c:pt>
                <c:pt idx="309">
                  <c:v>47.4</c:v>
                </c:pt>
                <c:pt idx="310">
                  <c:v>49.25</c:v>
                </c:pt>
                <c:pt idx="311">
                  <c:v>50.15</c:v>
                </c:pt>
                <c:pt idx="312">
                  <c:v>50.65</c:v>
                </c:pt>
                <c:pt idx="313">
                  <c:v>49.15</c:v>
                </c:pt>
                <c:pt idx="314">
                  <c:v>49.8</c:v>
                </c:pt>
                <c:pt idx="315">
                  <c:v>50.88</c:v>
                </c:pt>
                <c:pt idx="316">
                  <c:v>49.68</c:v>
                </c:pt>
                <c:pt idx="317">
                  <c:v>48.5</c:v>
                </c:pt>
                <c:pt idx="318">
                  <c:v>51.35</c:v>
                </c:pt>
                <c:pt idx="319">
                  <c:v>53</c:v>
                </c:pt>
                <c:pt idx="320">
                  <c:v>53.35</c:v>
                </c:pt>
                <c:pt idx="321">
                  <c:v>53.15</c:v>
                </c:pt>
                <c:pt idx="322">
                  <c:v>53.1</c:v>
                </c:pt>
                <c:pt idx="323">
                  <c:v>54.45</c:v>
                </c:pt>
                <c:pt idx="324">
                  <c:v>53.75</c:v>
                </c:pt>
                <c:pt idx="325">
                  <c:v>53.65</c:v>
                </c:pt>
                <c:pt idx="326">
                  <c:v>53.5</c:v>
                </c:pt>
                <c:pt idx="327">
                  <c:v>52.7</c:v>
                </c:pt>
                <c:pt idx="328">
                  <c:v>52.95</c:v>
                </c:pt>
                <c:pt idx="329">
                  <c:v>52.6</c:v>
                </c:pt>
                <c:pt idx="330">
                  <c:v>51.45</c:v>
                </c:pt>
                <c:pt idx="331">
                  <c:v>51.25</c:v>
                </c:pt>
                <c:pt idx="332">
                  <c:v>50.75</c:v>
                </c:pt>
                <c:pt idx="333">
                  <c:v>52</c:v>
                </c:pt>
                <c:pt idx="334">
                  <c:v>52.4</c:v>
                </c:pt>
                <c:pt idx="335">
                  <c:v>51.9</c:v>
                </c:pt>
                <c:pt idx="336">
                  <c:v>51.85</c:v>
                </c:pt>
                <c:pt idx="337">
                  <c:v>50.7</c:v>
                </c:pt>
                <c:pt idx="338">
                  <c:v>50.3</c:v>
                </c:pt>
                <c:pt idx="339">
                  <c:v>47.7</c:v>
                </c:pt>
                <c:pt idx="340">
                  <c:v>46.68</c:v>
                </c:pt>
                <c:pt idx="341">
                  <c:v>46.35</c:v>
                </c:pt>
                <c:pt idx="342">
                  <c:v>45.6</c:v>
                </c:pt>
                <c:pt idx="343">
                  <c:v>45.18</c:v>
                </c:pt>
                <c:pt idx="344">
                  <c:v>45.7</c:v>
                </c:pt>
                <c:pt idx="345">
                  <c:v>45.65</c:v>
                </c:pt>
                <c:pt idx="346">
                  <c:v>44.65</c:v>
                </c:pt>
                <c:pt idx="347">
                  <c:v>43.6</c:v>
                </c:pt>
                <c:pt idx="348">
                  <c:v>43.6</c:v>
                </c:pt>
                <c:pt idx="349">
                  <c:v>44.6</c:v>
                </c:pt>
                <c:pt idx="350">
                  <c:v>44</c:v>
                </c:pt>
                <c:pt idx="351">
                  <c:v>44.15</c:v>
                </c:pt>
                <c:pt idx="352">
                  <c:v>44.83</c:v>
                </c:pt>
                <c:pt idx="353">
                  <c:v>44.88</c:v>
                </c:pt>
                <c:pt idx="354">
                  <c:v>45.1</c:v>
                </c:pt>
                <c:pt idx="355">
                  <c:v>46.25</c:v>
                </c:pt>
                <c:pt idx="356">
                  <c:v>46.85</c:v>
                </c:pt>
                <c:pt idx="357">
                  <c:v>44.75</c:v>
                </c:pt>
                <c:pt idx="358">
                  <c:v>31.95</c:v>
                </c:pt>
                <c:pt idx="359">
                  <c:v>31.89</c:v>
                </c:pt>
                <c:pt idx="360">
                  <c:v>31.26</c:v>
                </c:pt>
                <c:pt idx="361">
                  <c:v>31.45</c:v>
                </c:pt>
                <c:pt idx="362">
                  <c:v>31.5</c:v>
                </c:pt>
                <c:pt idx="363">
                  <c:v>31.05</c:v>
                </c:pt>
                <c:pt idx="364">
                  <c:v>30.55</c:v>
                </c:pt>
                <c:pt idx="365">
                  <c:v>30.35</c:v>
                </c:pt>
                <c:pt idx="366">
                  <c:v>31.48</c:v>
                </c:pt>
                <c:pt idx="367">
                  <c:v>31.05</c:v>
                </c:pt>
                <c:pt idx="368">
                  <c:v>31.45</c:v>
                </c:pt>
                <c:pt idx="369">
                  <c:v>31.9</c:v>
                </c:pt>
                <c:pt idx="370">
                  <c:v>31.65</c:v>
                </c:pt>
                <c:pt idx="371">
                  <c:v>31.9</c:v>
                </c:pt>
                <c:pt idx="372">
                  <c:v>32.35</c:v>
                </c:pt>
                <c:pt idx="373">
                  <c:v>32.39</c:v>
                </c:pt>
                <c:pt idx="374">
                  <c:v>32.799999999999997</c:v>
                </c:pt>
                <c:pt idx="375">
                  <c:v>32.9</c:v>
                </c:pt>
                <c:pt idx="376">
                  <c:v>32.75</c:v>
                </c:pt>
                <c:pt idx="377">
                  <c:v>32.35</c:v>
                </c:pt>
                <c:pt idx="378">
                  <c:v>32.75</c:v>
                </c:pt>
                <c:pt idx="379">
                  <c:v>32.78</c:v>
                </c:pt>
                <c:pt idx="380">
                  <c:v>33.19</c:v>
                </c:pt>
                <c:pt idx="381">
                  <c:v>32.799999999999997</c:v>
                </c:pt>
                <c:pt idx="382">
                  <c:v>32.6</c:v>
                </c:pt>
                <c:pt idx="383">
                  <c:v>32.15</c:v>
                </c:pt>
                <c:pt idx="384">
                  <c:v>32.04</c:v>
                </c:pt>
                <c:pt idx="385">
                  <c:v>31.35</c:v>
                </c:pt>
                <c:pt idx="386">
                  <c:v>31.53</c:v>
                </c:pt>
                <c:pt idx="387">
                  <c:v>32.049999999999997</c:v>
                </c:pt>
                <c:pt idx="388">
                  <c:v>32.1</c:v>
                </c:pt>
                <c:pt idx="389">
                  <c:v>32.479999999999997</c:v>
                </c:pt>
                <c:pt idx="390">
                  <c:v>33.75</c:v>
                </c:pt>
                <c:pt idx="391">
                  <c:v>33.799999999999997</c:v>
                </c:pt>
                <c:pt idx="392">
                  <c:v>33.5</c:v>
                </c:pt>
                <c:pt idx="393">
                  <c:v>33.4</c:v>
                </c:pt>
                <c:pt idx="394">
                  <c:v>33.450000000000003</c:v>
                </c:pt>
                <c:pt idx="395">
                  <c:v>33.5</c:v>
                </c:pt>
                <c:pt idx="396">
                  <c:v>32.369999999999997</c:v>
                </c:pt>
                <c:pt idx="397">
                  <c:v>32.6</c:v>
                </c:pt>
                <c:pt idx="398">
                  <c:v>31.95</c:v>
                </c:pt>
                <c:pt idx="399">
                  <c:v>31.39</c:v>
                </c:pt>
                <c:pt idx="400">
                  <c:v>31.4</c:v>
                </c:pt>
                <c:pt idx="401">
                  <c:v>31.85</c:v>
                </c:pt>
                <c:pt idx="402">
                  <c:v>31.55</c:v>
                </c:pt>
                <c:pt idx="403">
                  <c:v>31.4</c:v>
                </c:pt>
                <c:pt idx="404">
                  <c:v>30.9</c:v>
                </c:pt>
                <c:pt idx="405">
                  <c:v>31.45</c:v>
                </c:pt>
                <c:pt idx="406">
                  <c:v>32.06</c:v>
                </c:pt>
                <c:pt idx="407">
                  <c:v>31.75</c:v>
                </c:pt>
                <c:pt idx="408">
                  <c:v>32.85</c:v>
                </c:pt>
                <c:pt idx="409">
                  <c:v>32.35</c:v>
                </c:pt>
                <c:pt idx="410">
                  <c:v>32.799999999999997</c:v>
                </c:pt>
                <c:pt idx="411">
                  <c:v>31.6</c:v>
                </c:pt>
                <c:pt idx="412">
                  <c:v>31.1</c:v>
                </c:pt>
                <c:pt idx="413">
                  <c:v>31.65</c:v>
                </c:pt>
                <c:pt idx="414">
                  <c:v>31.6</c:v>
                </c:pt>
                <c:pt idx="415">
                  <c:v>30.9</c:v>
                </c:pt>
                <c:pt idx="416">
                  <c:v>31.7</c:v>
                </c:pt>
                <c:pt idx="417">
                  <c:v>31.43</c:v>
                </c:pt>
                <c:pt idx="418">
                  <c:v>31.15</c:v>
                </c:pt>
                <c:pt idx="419">
                  <c:v>31.65</c:v>
                </c:pt>
                <c:pt idx="420">
                  <c:v>31.25</c:v>
                </c:pt>
                <c:pt idx="421">
                  <c:v>27.58</c:v>
                </c:pt>
                <c:pt idx="422">
                  <c:v>27.46</c:v>
                </c:pt>
                <c:pt idx="423">
                  <c:v>27.36</c:v>
                </c:pt>
                <c:pt idx="424">
                  <c:v>27.28</c:v>
                </c:pt>
                <c:pt idx="425">
                  <c:v>27</c:v>
                </c:pt>
                <c:pt idx="426">
                  <c:v>27.13</c:v>
                </c:pt>
                <c:pt idx="427">
                  <c:v>26.7</c:v>
                </c:pt>
                <c:pt idx="428">
                  <c:v>26.51</c:v>
                </c:pt>
                <c:pt idx="429">
                  <c:v>26.75</c:v>
                </c:pt>
                <c:pt idx="430">
                  <c:v>26.46</c:v>
                </c:pt>
                <c:pt idx="431">
                  <c:v>26.15</c:v>
                </c:pt>
                <c:pt idx="432">
                  <c:v>26.08</c:v>
                </c:pt>
                <c:pt idx="433">
                  <c:v>26.01</c:v>
                </c:pt>
                <c:pt idx="434">
                  <c:v>25.92</c:v>
                </c:pt>
                <c:pt idx="435">
                  <c:v>25.75</c:v>
                </c:pt>
                <c:pt idx="436">
                  <c:v>25.35</c:v>
                </c:pt>
                <c:pt idx="437">
                  <c:v>25.95</c:v>
                </c:pt>
                <c:pt idx="438">
                  <c:v>25.25</c:v>
                </c:pt>
                <c:pt idx="439">
                  <c:v>25.6</c:v>
                </c:pt>
                <c:pt idx="440">
                  <c:v>25.6</c:v>
                </c:pt>
                <c:pt idx="441">
                  <c:v>26.13</c:v>
                </c:pt>
                <c:pt idx="442">
                  <c:v>26.23</c:v>
                </c:pt>
                <c:pt idx="443">
                  <c:v>26.35</c:v>
                </c:pt>
                <c:pt idx="444">
                  <c:v>26.55</c:v>
                </c:pt>
                <c:pt idx="445">
                  <c:v>26.3</c:v>
                </c:pt>
                <c:pt idx="446">
                  <c:v>26.85</c:v>
                </c:pt>
                <c:pt idx="447">
                  <c:v>26.55</c:v>
                </c:pt>
                <c:pt idx="448">
                  <c:v>26.35</c:v>
                </c:pt>
                <c:pt idx="449">
                  <c:v>26.44</c:v>
                </c:pt>
                <c:pt idx="450">
                  <c:v>26.5</c:v>
                </c:pt>
                <c:pt idx="451">
                  <c:v>26.75</c:v>
                </c:pt>
                <c:pt idx="452">
                  <c:v>26.75</c:v>
                </c:pt>
                <c:pt idx="453">
                  <c:v>26.65</c:v>
                </c:pt>
                <c:pt idx="454">
                  <c:v>26.35</c:v>
                </c:pt>
                <c:pt idx="455">
                  <c:v>26.75</c:v>
                </c:pt>
                <c:pt idx="456">
                  <c:v>27.35</c:v>
                </c:pt>
                <c:pt idx="457">
                  <c:v>27.5</c:v>
                </c:pt>
                <c:pt idx="458">
                  <c:v>27.64</c:v>
                </c:pt>
                <c:pt idx="459">
                  <c:v>27.8</c:v>
                </c:pt>
                <c:pt idx="460">
                  <c:v>27.4</c:v>
                </c:pt>
                <c:pt idx="461">
                  <c:v>26.9</c:v>
                </c:pt>
                <c:pt idx="462">
                  <c:v>26.15</c:v>
                </c:pt>
                <c:pt idx="463">
                  <c:v>25.9</c:v>
                </c:pt>
                <c:pt idx="464">
                  <c:v>25.65</c:v>
                </c:pt>
                <c:pt idx="465">
                  <c:v>24.7</c:v>
                </c:pt>
                <c:pt idx="466">
                  <c:v>24.3</c:v>
                </c:pt>
                <c:pt idx="467">
                  <c:v>24</c:v>
                </c:pt>
                <c:pt idx="468">
                  <c:v>24.2</c:v>
                </c:pt>
                <c:pt idx="469">
                  <c:v>23.69</c:v>
                </c:pt>
                <c:pt idx="470">
                  <c:v>23.05</c:v>
                </c:pt>
                <c:pt idx="471">
                  <c:v>23</c:v>
                </c:pt>
                <c:pt idx="472">
                  <c:v>22.85</c:v>
                </c:pt>
                <c:pt idx="473">
                  <c:v>22.95</c:v>
                </c:pt>
                <c:pt idx="474">
                  <c:v>23.65</c:v>
                </c:pt>
                <c:pt idx="475">
                  <c:v>24.1</c:v>
                </c:pt>
                <c:pt idx="476">
                  <c:v>24.08</c:v>
                </c:pt>
                <c:pt idx="477">
                  <c:v>24.25</c:v>
                </c:pt>
                <c:pt idx="478">
                  <c:v>23.88</c:v>
                </c:pt>
                <c:pt idx="479">
                  <c:v>23.71</c:v>
                </c:pt>
                <c:pt idx="480">
                  <c:v>23.6</c:v>
                </c:pt>
                <c:pt idx="481">
                  <c:v>23.95</c:v>
                </c:pt>
                <c:pt idx="482">
                  <c:v>23.8</c:v>
                </c:pt>
                <c:pt idx="483">
                  <c:v>23.35</c:v>
                </c:pt>
                <c:pt idx="484">
                  <c:v>24.6</c:v>
                </c:pt>
                <c:pt idx="485">
                  <c:v>24.25</c:v>
                </c:pt>
                <c:pt idx="486">
                  <c:v>24.55</c:v>
                </c:pt>
                <c:pt idx="487">
                  <c:v>23.75</c:v>
                </c:pt>
                <c:pt idx="488">
                  <c:v>23.85</c:v>
                </c:pt>
                <c:pt idx="489">
                  <c:v>23.6</c:v>
                </c:pt>
                <c:pt idx="490">
                  <c:v>24.05</c:v>
                </c:pt>
                <c:pt idx="491">
                  <c:v>23.75</c:v>
                </c:pt>
                <c:pt idx="492">
                  <c:v>23.5</c:v>
                </c:pt>
                <c:pt idx="493">
                  <c:v>23.25</c:v>
                </c:pt>
                <c:pt idx="494">
                  <c:v>22.97</c:v>
                </c:pt>
                <c:pt idx="495">
                  <c:v>22.4</c:v>
                </c:pt>
                <c:pt idx="496">
                  <c:v>23.55</c:v>
                </c:pt>
                <c:pt idx="497">
                  <c:v>23.54</c:v>
                </c:pt>
                <c:pt idx="498">
                  <c:v>23.73</c:v>
                </c:pt>
                <c:pt idx="499">
                  <c:v>23.85</c:v>
                </c:pt>
                <c:pt idx="500">
                  <c:v>23.6</c:v>
                </c:pt>
                <c:pt idx="501">
                  <c:v>23.6</c:v>
                </c:pt>
                <c:pt idx="502">
                  <c:v>23.45</c:v>
                </c:pt>
                <c:pt idx="503">
                  <c:v>23.55</c:v>
                </c:pt>
                <c:pt idx="504">
                  <c:v>24</c:v>
                </c:pt>
                <c:pt idx="505">
                  <c:v>24</c:v>
                </c:pt>
                <c:pt idx="506">
                  <c:v>23.85</c:v>
                </c:pt>
                <c:pt idx="507">
                  <c:v>23.85</c:v>
                </c:pt>
                <c:pt idx="508">
                  <c:v>23.9</c:v>
                </c:pt>
                <c:pt idx="509">
                  <c:v>23.75</c:v>
                </c:pt>
                <c:pt idx="510">
                  <c:v>24.05</c:v>
                </c:pt>
                <c:pt idx="511">
                  <c:v>23.8</c:v>
                </c:pt>
                <c:pt idx="512">
                  <c:v>23.85</c:v>
                </c:pt>
                <c:pt idx="513">
                  <c:v>23.3</c:v>
                </c:pt>
                <c:pt idx="514">
                  <c:v>23.55</c:v>
                </c:pt>
                <c:pt idx="515">
                  <c:v>24.13</c:v>
                </c:pt>
                <c:pt idx="516">
                  <c:v>23.5</c:v>
                </c:pt>
                <c:pt idx="517">
                  <c:v>23.75</c:v>
                </c:pt>
                <c:pt idx="518">
                  <c:v>24.4</c:v>
                </c:pt>
                <c:pt idx="519">
                  <c:v>24.83</c:v>
                </c:pt>
                <c:pt idx="520">
                  <c:v>24.18</c:v>
                </c:pt>
                <c:pt idx="521">
                  <c:v>23.6</c:v>
                </c:pt>
                <c:pt idx="522">
                  <c:v>23.6</c:v>
                </c:pt>
                <c:pt idx="523">
                  <c:v>23.25</c:v>
                </c:pt>
                <c:pt idx="524">
                  <c:v>22.95</c:v>
                </c:pt>
                <c:pt idx="525">
                  <c:v>22.93</c:v>
                </c:pt>
                <c:pt idx="526">
                  <c:v>22.4</c:v>
                </c:pt>
                <c:pt idx="527">
                  <c:v>21.8</c:v>
                </c:pt>
                <c:pt idx="528">
                  <c:v>22.15</c:v>
                </c:pt>
                <c:pt idx="529">
                  <c:v>23.07</c:v>
                </c:pt>
                <c:pt idx="530">
                  <c:v>24.1</c:v>
                </c:pt>
                <c:pt idx="531">
                  <c:v>24.38</c:v>
                </c:pt>
                <c:pt idx="532">
                  <c:v>24.85</c:v>
                </c:pt>
                <c:pt idx="533">
                  <c:v>24.75</c:v>
                </c:pt>
                <c:pt idx="534">
                  <c:v>24.7</c:v>
                </c:pt>
                <c:pt idx="535">
                  <c:v>24.8</c:v>
                </c:pt>
                <c:pt idx="536">
                  <c:v>24</c:v>
                </c:pt>
                <c:pt idx="537">
                  <c:v>24.15</c:v>
                </c:pt>
                <c:pt idx="538">
                  <c:v>24.65</c:v>
                </c:pt>
                <c:pt idx="539">
                  <c:v>25.4</c:v>
                </c:pt>
                <c:pt idx="540">
                  <c:v>25.35</c:v>
                </c:pt>
                <c:pt idx="541">
                  <c:v>26.3</c:v>
                </c:pt>
                <c:pt idx="542">
                  <c:v>25.9</c:v>
                </c:pt>
                <c:pt idx="543">
                  <c:v>25.65</c:v>
                </c:pt>
                <c:pt idx="544">
                  <c:v>25.65</c:v>
                </c:pt>
                <c:pt idx="545">
                  <c:v>25.18</c:v>
                </c:pt>
                <c:pt idx="546">
                  <c:v>24.9</c:v>
                </c:pt>
                <c:pt idx="547">
                  <c:v>25.05</c:v>
                </c:pt>
                <c:pt idx="548">
                  <c:v>25.28</c:v>
                </c:pt>
                <c:pt idx="549">
                  <c:v>25.63</c:v>
                </c:pt>
                <c:pt idx="550">
                  <c:v>25.33</c:v>
                </c:pt>
                <c:pt idx="551">
                  <c:v>24.95</c:v>
                </c:pt>
                <c:pt idx="552">
                  <c:v>25.25</c:v>
                </c:pt>
                <c:pt idx="553">
                  <c:v>24</c:v>
                </c:pt>
                <c:pt idx="554">
                  <c:v>23.65</c:v>
                </c:pt>
                <c:pt idx="555">
                  <c:v>23.67</c:v>
                </c:pt>
                <c:pt idx="556">
                  <c:v>23.45</c:v>
                </c:pt>
                <c:pt idx="557">
                  <c:v>23.3</c:v>
                </c:pt>
                <c:pt idx="558">
                  <c:v>23.53</c:v>
                </c:pt>
                <c:pt idx="559">
                  <c:v>23.8</c:v>
                </c:pt>
                <c:pt idx="560">
                  <c:v>24.08</c:v>
                </c:pt>
                <c:pt idx="561">
                  <c:v>24.9</c:v>
                </c:pt>
                <c:pt idx="562">
                  <c:v>25</c:v>
                </c:pt>
                <c:pt idx="563">
                  <c:v>24.23</c:v>
                </c:pt>
                <c:pt idx="564">
                  <c:v>24.44</c:v>
                </c:pt>
                <c:pt idx="565">
                  <c:v>24.5</c:v>
                </c:pt>
                <c:pt idx="566">
                  <c:v>35.85</c:v>
                </c:pt>
                <c:pt idx="567">
                  <c:v>34.65</c:v>
                </c:pt>
                <c:pt idx="568">
                  <c:v>33.200000000000003</c:v>
                </c:pt>
                <c:pt idx="569">
                  <c:v>32.82</c:v>
                </c:pt>
                <c:pt idx="570">
                  <c:v>32.200000000000003</c:v>
                </c:pt>
                <c:pt idx="571">
                  <c:v>30.65</c:v>
                </c:pt>
                <c:pt idx="572">
                  <c:v>29.7</c:v>
                </c:pt>
                <c:pt idx="573">
                  <c:v>29.15</c:v>
                </c:pt>
                <c:pt idx="574">
                  <c:v>30.08</c:v>
                </c:pt>
                <c:pt idx="575">
                  <c:v>32.299999999999997</c:v>
                </c:pt>
                <c:pt idx="576">
                  <c:v>31.77</c:v>
                </c:pt>
                <c:pt idx="577">
                  <c:v>31.2</c:v>
                </c:pt>
                <c:pt idx="578">
                  <c:v>32.130000000000003</c:v>
                </c:pt>
                <c:pt idx="579">
                  <c:v>32.549999999999997</c:v>
                </c:pt>
                <c:pt idx="580">
                  <c:v>31.3</c:v>
                </c:pt>
                <c:pt idx="581">
                  <c:v>30.75</c:v>
                </c:pt>
                <c:pt idx="582">
                  <c:v>29.53</c:v>
                </c:pt>
                <c:pt idx="583">
                  <c:v>29.75</c:v>
                </c:pt>
                <c:pt idx="584">
                  <c:v>29.87</c:v>
                </c:pt>
                <c:pt idx="585">
                  <c:v>30.75</c:v>
                </c:pt>
                <c:pt idx="586">
                  <c:v>32.15</c:v>
                </c:pt>
                <c:pt idx="587">
                  <c:v>32.549999999999997</c:v>
                </c:pt>
                <c:pt idx="588">
                  <c:v>33.049999999999997</c:v>
                </c:pt>
                <c:pt idx="589">
                  <c:v>33.979999999999997</c:v>
                </c:pt>
                <c:pt idx="590">
                  <c:v>36</c:v>
                </c:pt>
                <c:pt idx="591">
                  <c:v>36.42</c:v>
                </c:pt>
                <c:pt idx="592">
                  <c:v>36.31</c:v>
                </c:pt>
                <c:pt idx="593">
                  <c:v>36.25</c:v>
                </c:pt>
                <c:pt idx="594">
                  <c:v>34.950000000000003</c:v>
                </c:pt>
                <c:pt idx="595">
                  <c:v>37.549999999999997</c:v>
                </c:pt>
                <c:pt idx="596">
                  <c:v>37.450000000000003</c:v>
                </c:pt>
                <c:pt idx="597">
                  <c:v>39.5</c:v>
                </c:pt>
                <c:pt idx="598">
                  <c:v>40.53</c:v>
                </c:pt>
                <c:pt idx="599">
                  <c:v>40.28</c:v>
                </c:pt>
                <c:pt idx="600">
                  <c:v>41.12</c:v>
                </c:pt>
                <c:pt idx="601">
                  <c:v>41.02</c:v>
                </c:pt>
                <c:pt idx="602">
                  <c:v>41.93</c:v>
                </c:pt>
                <c:pt idx="603">
                  <c:v>42.2</c:v>
                </c:pt>
                <c:pt idx="604">
                  <c:v>43.25</c:v>
                </c:pt>
                <c:pt idx="605">
                  <c:v>42.91</c:v>
                </c:pt>
                <c:pt idx="606">
                  <c:v>43.65</c:v>
                </c:pt>
                <c:pt idx="607">
                  <c:v>42.86</c:v>
                </c:pt>
                <c:pt idx="608">
                  <c:v>42.93</c:v>
                </c:pt>
                <c:pt idx="609">
                  <c:v>41.73</c:v>
                </c:pt>
                <c:pt idx="610">
                  <c:v>41.95</c:v>
                </c:pt>
                <c:pt idx="611">
                  <c:v>41</c:v>
                </c:pt>
                <c:pt idx="612">
                  <c:v>41.43</c:v>
                </c:pt>
                <c:pt idx="613">
                  <c:v>39.799999999999997</c:v>
                </c:pt>
                <c:pt idx="614">
                  <c:v>39.58</c:v>
                </c:pt>
                <c:pt idx="615">
                  <c:v>37.6</c:v>
                </c:pt>
                <c:pt idx="616">
                  <c:v>37.51</c:v>
                </c:pt>
                <c:pt idx="617">
                  <c:v>37.18</c:v>
                </c:pt>
                <c:pt idx="618">
                  <c:v>37.9</c:v>
                </c:pt>
                <c:pt idx="619">
                  <c:v>38.1</c:v>
                </c:pt>
                <c:pt idx="620">
                  <c:v>36.75</c:v>
                </c:pt>
                <c:pt idx="621">
                  <c:v>35.130000000000003</c:v>
                </c:pt>
                <c:pt idx="622">
                  <c:v>34.83</c:v>
                </c:pt>
                <c:pt idx="623">
                  <c:v>34.28</c:v>
                </c:pt>
                <c:pt idx="624">
                  <c:v>34.729999999999997</c:v>
                </c:pt>
                <c:pt idx="625">
                  <c:v>34.81</c:v>
                </c:pt>
                <c:pt idx="626">
                  <c:v>34.43</c:v>
                </c:pt>
                <c:pt idx="627">
                  <c:v>32.75</c:v>
                </c:pt>
                <c:pt idx="628">
                  <c:v>32</c:v>
                </c:pt>
                <c:pt idx="629">
                  <c:v>32.43</c:v>
                </c:pt>
                <c:pt idx="630">
                  <c:v>25.19</c:v>
                </c:pt>
                <c:pt idx="631">
                  <c:v>25.22</c:v>
                </c:pt>
                <c:pt idx="632">
                  <c:v>25.25</c:v>
                </c:pt>
                <c:pt idx="633">
                  <c:v>25.28</c:v>
                </c:pt>
                <c:pt idx="634">
                  <c:v>25.22</c:v>
                </c:pt>
                <c:pt idx="635">
                  <c:v>25.26</c:v>
                </c:pt>
                <c:pt idx="636">
                  <c:v>25.25</c:v>
                </c:pt>
                <c:pt idx="637">
                  <c:v>25.28</c:v>
                </c:pt>
                <c:pt idx="638">
                  <c:v>25.25</c:v>
                </c:pt>
                <c:pt idx="639">
                  <c:v>25.24</c:v>
                </c:pt>
                <c:pt idx="640">
                  <c:v>25.42</c:v>
                </c:pt>
                <c:pt idx="641">
                  <c:v>25.29</c:v>
                </c:pt>
                <c:pt idx="642">
                  <c:v>25.06</c:v>
                </c:pt>
                <c:pt idx="643">
                  <c:v>25</c:v>
                </c:pt>
                <c:pt idx="644">
                  <c:v>25.07</c:v>
                </c:pt>
                <c:pt idx="645">
                  <c:v>24.98</c:v>
                </c:pt>
                <c:pt idx="646">
                  <c:v>24.77</c:v>
                </c:pt>
                <c:pt idx="647">
                  <c:v>24.7</c:v>
                </c:pt>
                <c:pt idx="648">
                  <c:v>24.85</c:v>
                </c:pt>
                <c:pt idx="649">
                  <c:v>24.82</c:v>
                </c:pt>
                <c:pt idx="650">
                  <c:v>25.4</c:v>
                </c:pt>
                <c:pt idx="651">
                  <c:v>25.39</c:v>
                </c:pt>
                <c:pt idx="652">
                  <c:v>24.55</c:v>
                </c:pt>
                <c:pt idx="653">
                  <c:v>25.15</c:v>
                </c:pt>
                <c:pt idx="654">
                  <c:v>25.2</c:v>
                </c:pt>
                <c:pt idx="655">
                  <c:v>25.45</c:v>
                </c:pt>
                <c:pt idx="656">
                  <c:v>25.3</c:v>
                </c:pt>
                <c:pt idx="657">
                  <c:v>25.4</c:v>
                </c:pt>
                <c:pt idx="658">
                  <c:v>25.05</c:v>
                </c:pt>
                <c:pt idx="659">
                  <c:v>25.35</c:v>
                </c:pt>
                <c:pt idx="660">
                  <c:v>25.74</c:v>
                </c:pt>
                <c:pt idx="661">
                  <c:v>25.75</c:v>
                </c:pt>
                <c:pt idx="662">
                  <c:v>25.53</c:v>
                </c:pt>
                <c:pt idx="663">
                  <c:v>25.25</c:v>
                </c:pt>
                <c:pt idx="664">
                  <c:v>25.45</c:v>
                </c:pt>
                <c:pt idx="665">
                  <c:v>25.7</c:v>
                </c:pt>
                <c:pt idx="666">
                  <c:v>25.7</c:v>
                </c:pt>
                <c:pt idx="667">
                  <c:v>26</c:v>
                </c:pt>
                <c:pt idx="668">
                  <c:v>25.9</c:v>
                </c:pt>
                <c:pt idx="669">
                  <c:v>25.85</c:v>
                </c:pt>
                <c:pt idx="670">
                  <c:v>25.7</c:v>
                </c:pt>
                <c:pt idx="671">
                  <c:v>26</c:v>
                </c:pt>
                <c:pt idx="672">
                  <c:v>25.95</c:v>
                </c:pt>
                <c:pt idx="673">
                  <c:v>25.55</c:v>
                </c:pt>
                <c:pt idx="674">
                  <c:v>25.7</c:v>
                </c:pt>
                <c:pt idx="675">
                  <c:v>25.3</c:v>
                </c:pt>
                <c:pt idx="676">
                  <c:v>25.56</c:v>
                </c:pt>
                <c:pt idx="677">
                  <c:v>25.7</c:v>
                </c:pt>
                <c:pt idx="678">
                  <c:v>26.2</c:v>
                </c:pt>
                <c:pt idx="679">
                  <c:v>26.1</c:v>
                </c:pt>
                <c:pt idx="680">
                  <c:v>26.65</c:v>
                </c:pt>
                <c:pt idx="681">
                  <c:v>26.8</c:v>
                </c:pt>
                <c:pt idx="682">
                  <c:v>26.75</c:v>
                </c:pt>
                <c:pt idx="683">
                  <c:v>26.88</c:v>
                </c:pt>
                <c:pt idx="684">
                  <c:v>26.55</c:v>
                </c:pt>
                <c:pt idx="685">
                  <c:v>25.35</c:v>
                </c:pt>
                <c:pt idx="686">
                  <c:v>25.38</c:v>
                </c:pt>
                <c:pt idx="687">
                  <c:v>25.15</c:v>
                </c:pt>
                <c:pt idx="688">
                  <c:v>25.15</c:v>
                </c:pt>
                <c:pt idx="689">
                  <c:v>24.9</c:v>
                </c:pt>
                <c:pt idx="690">
                  <c:v>24.6</c:v>
                </c:pt>
                <c:pt idx="691">
                  <c:v>24.52</c:v>
                </c:pt>
                <c:pt idx="692">
                  <c:v>24.38</c:v>
                </c:pt>
                <c:pt idx="693">
                  <c:v>24.58</c:v>
                </c:pt>
                <c:pt idx="694">
                  <c:v>24.6</c:v>
                </c:pt>
                <c:pt idx="695">
                  <c:v>24.43</c:v>
                </c:pt>
                <c:pt idx="696">
                  <c:v>23.5</c:v>
                </c:pt>
                <c:pt idx="697">
                  <c:v>23.2</c:v>
                </c:pt>
                <c:pt idx="698">
                  <c:v>22.7</c:v>
                </c:pt>
                <c:pt idx="699">
                  <c:v>22.3</c:v>
                </c:pt>
                <c:pt idx="700">
                  <c:v>22.65</c:v>
                </c:pt>
                <c:pt idx="701">
                  <c:v>23.15</c:v>
                </c:pt>
                <c:pt idx="702">
                  <c:v>23.35</c:v>
                </c:pt>
                <c:pt idx="703">
                  <c:v>23</c:v>
                </c:pt>
                <c:pt idx="704">
                  <c:v>24.1</c:v>
                </c:pt>
                <c:pt idx="705">
                  <c:v>24.5</c:v>
                </c:pt>
                <c:pt idx="706">
                  <c:v>24.68</c:v>
                </c:pt>
                <c:pt idx="707">
                  <c:v>24.8</c:v>
                </c:pt>
                <c:pt idx="708">
                  <c:v>24.55</c:v>
                </c:pt>
                <c:pt idx="709">
                  <c:v>23.8</c:v>
                </c:pt>
                <c:pt idx="710">
                  <c:v>23.08</c:v>
                </c:pt>
                <c:pt idx="711">
                  <c:v>22.95</c:v>
                </c:pt>
                <c:pt idx="712">
                  <c:v>23.43</c:v>
                </c:pt>
                <c:pt idx="713">
                  <c:v>23.24</c:v>
                </c:pt>
                <c:pt idx="714">
                  <c:v>23.95</c:v>
                </c:pt>
                <c:pt idx="715">
                  <c:v>22.53</c:v>
                </c:pt>
                <c:pt idx="716">
                  <c:v>21.7</c:v>
                </c:pt>
                <c:pt idx="717">
                  <c:v>21.46</c:v>
                </c:pt>
                <c:pt idx="718">
                  <c:v>21.85</c:v>
                </c:pt>
                <c:pt idx="719">
                  <c:v>21.07</c:v>
                </c:pt>
                <c:pt idx="720">
                  <c:v>22.87</c:v>
                </c:pt>
                <c:pt idx="721">
                  <c:v>22.9</c:v>
                </c:pt>
                <c:pt idx="722">
                  <c:v>22.75</c:v>
                </c:pt>
                <c:pt idx="723">
                  <c:v>22.5</c:v>
                </c:pt>
                <c:pt idx="724">
                  <c:v>22.05</c:v>
                </c:pt>
                <c:pt idx="725">
                  <c:v>21.95</c:v>
                </c:pt>
                <c:pt idx="726">
                  <c:v>21.75</c:v>
                </c:pt>
                <c:pt idx="727">
                  <c:v>21.47</c:v>
                </c:pt>
                <c:pt idx="728">
                  <c:v>20.5</c:v>
                </c:pt>
                <c:pt idx="729">
                  <c:v>20.5</c:v>
                </c:pt>
                <c:pt idx="730">
                  <c:v>20.5</c:v>
                </c:pt>
                <c:pt idx="731">
                  <c:v>20.9</c:v>
                </c:pt>
                <c:pt idx="732">
                  <c:v>20.8</c:v>
                </c:pt>
                <c:pt idx="733">
                  <c:v>20.65</c:v>
                </c:pt>
                <c:pt idx="734">
                  <c:v>20.46</c:v>
                </c:pt>
                <c:pt idx="735">
                  <c:v>20.5</c:v>
                </c:pt>
                <c:pt idx="736">
                  <c:v>20.2</c:v>
                </c:pt>
                <c:pt idx="737">
                  <c:v>20.2</c:v>
                </c:pt>
                <c:pt idx="738">
                  <c:v>19.75</c:v>
                </c:pt>
                <c:pt idx="739">
                  <c:v>19.5</c:v>
                </c:pt>
                <c:pt idx="740">
                  <c:v>19.3</c:v>
                </c:pt>
                <c:pt idx="741">
                  <c:v>19.13</c:v>
                </c:pt>
                <c:pt idx="742">
                  <c:v>19.45</c:v>
                </c:pt>
                <c:pt idx="743">
                  <c:v>19.55</c:v>
                </c:pt>
                <c:pt idx="744">
                  <c:v>19.399999999999999</c:v>
                </c:pt>
                <c:pt idx="745">
                  <c:v>19.149999999999999</c:v>
                </c:pt>
                <c:pt idx="746">
                  <c:v>18.25</c:v>
                </c:pt>
                <c:pt idx="747">
                  <c:v>17.77</c:v>
                </c:pt>
                <c:pt idx="748">
                  <c:v>17.8</c:v>
                </c:pt>
                <c:pt idx="749">
                  <c:v>18.100000000000001</c:v>
                </c:pt>
                <c:pt idx="750">
                  <c:v>18.25</c:v>
                </c:pt>
                <c:pt idx="751">
                  <c:v>18</c:v>
                </c:pt>
                <c:pt idx="752">
                  <c:v>18.07</c:v>
                </c:pt>
                <c:pt idx="753">
                  <c:v>18.3</c:v>
                </c:pt>
                <c:pt idx="754">
                  <c:v>18.25</c:v>
                </c:pt>
                <c:pt idx="755">
                  <c:v>17.649999999999999</c:v>
                </c:pt>
                <c:pt idx="756">
                  <c:v>17.399999999999999</c:v>
                </c:pt>
                <c:pt idx="757">
                  <c:v>17.54</c:v>
                </c:pt>
                <c:pt idx="758">
                  <c:v>17.75</c:v>
                </c:pt>
                <c:pt idx="759">
                  <c:v>18.25</c:v>
                </c:pt>
                <c:pt idx="760">
                  <c:v>18.04</c:v>
                </c:pt>
                <c:pt idx="761">
                  <c:v>19.8</c:v>
                </c:pt>
                <c:pt idx="762">
                  <c:v>19.899999999999999</c:v>
                </c:pt>
                <c:pt idx="763">
                  <c:v>19.43</c:v>
                </c:pt>
                <c:pt idx="764">
                  <c:v>18.649999999999999</c:v>
                </c:pt>
                <c:pt idx="765">
                  <c:v>18.649999999999999</c:v>
                </c:pt>
                <c:pt idx="766">
                  <c:v>18.649999999999999</c:v>
                </c:pt>
                <c:pt idx="767">
                  <c:v>18.309999999999999</c:v>
                </c:pt>
                <c:pt idx="768">
                  <c:v>18.239999999999998</c:v>
                </c:pt>
                <c:pt idx="769">
                  <c:v>18.7</c:v>
                </c:pt>
                <c:pt idx="770">
                  <c:v>18.5</c:v>
                </c:pt>
                <c:pt idx="771">
                  <c:v>18.100000000000001</c:v>
                </c:pt>
                <c:pt idx="772">
                  <c:v>18.7</c:v>
                </c:pt>
                <c:pt idx="773">
                  <c:v>18.649999999999999</c:v>
                </c:pt>
                <c:pt idx="774">
                  <c:v>19</c:v>
                </c:pt>
                <c:pt idx="775">
                  <c:v>18.75</c:v>
                </c:pt>
                <c:pt idx="776">
                  <c:v>18.45</c:v>
                </c:pt>
                <c:pt idx="777">
                  <c:v>18.32</c:v>
                </c:pt>
                <c:pt idx="778">
                  <c:v>17.98</c:v>
                </c:pt>
                <c:pt idx="779">
                  <c:v>17.29</c:v>
                </c:pt>
                <c:pt idx="780">
                  <c:v>16.96</c:v>
                </c:pt>
                <c:pt idx="781">
                  <c:v>17.100000000000001</c:v>
                </c:pt>
                <c:pt idx="782">
                  <c:v>17.2</c:v>
                </c:pt>
                <c:pt idx="783">
                  <c:v>16.850000000000001</c:v>
                </c:pt>
                <c:pt idx="784">
                  <c:v>17.05</c:v>
                </c:pt>
                <c:pt idx="785">
                  <c:v>16.899999999999999</c:v>
                </c:pt>
                <c:pt idx="786">
                  <c:v>16.59</c:v>
                </c:pt>
                <c:pt idx="787">
                  <c:v>16.8</c:v>
                </c:pt>
                <c:pt idx="788">
                  <c:v>17.13</c:v>
                </c:pt>
                <c:pt idx="789">
                  <c:v>16.45</c:v>
                </c:pt>
                <c:pt idx="790">
                  <c:v>16.5</c:v>
                </c:pt>
                <c:pt idx="791">
                  <c:v>15.55</c:v>
                </c:pt>
                <c:pt idx="792">
                  <c:v>15.1</c:v>
                </c:pt>
                <c:pt idx="793">
                  <c:v>14.75</c:v>
                </c:pt>
                <c:pt idx="794">
                  <c:v>15.2</c:v>
                </c:pt>
                <c:pt idx="795">
                  <c:v>15</c:v>
                </c:pt>
                <c:pt idx="796">
                  <c:v>15.2</c:v>
                </c:pt>
                <c:pt idx="797">
                  <c:v>15.89</c:v>
                </c:pt>
                <c:pt idx="798">
                  <c:v>16.100000000000001</c:v>
                </c:pt>
                <c:pt idx="799">
                  <c:v>16.45</c:v>
                </c:pt>
                <c:pt idx="800">
                  <c:v>16.8</c:v>
                </c:pt>
                <c:pt idx="801">
                  <c:v>16.850000000000001</c:v>
                </c:pt>
                <c:pt idx="802">
                  <c:v>16.41</c:v>
                </c:pt>
                <c:pt idx="803">
                  <c:v>17.149999999999999</c:v>
                </c:pt>
                <c:pt idx="804">
                  <c:v>17.59</c:v>
                </c:pt>
                <c:pt idx="805">
                  <c:v>17.11</c:v>
                </c:pt>
                <c:pt idx="806">
                  <c:v>16.45</c:v>
                </c:pt>
                <c:pt idx="807">
                  <c:v>16.14</c:v>
                </c:pt>
                <c:pt idx="808">
                  <c:v>16.100000000000001</c:v>
                </c:pt>
                <c:pt idx="809">
                  <c:v>17.2</c:v>
                </c:pt>
                <c:pt idx="810">
                  <c:v>16.7</c:v>
                </c:pt>
                <c:pt idx="811">
                  <c:v>17.350000000000001</c:v>
                </c:pt>
                <c:pt idx="812">
                  <c:v>17.5</c:v>
                </c:pt>
                <c:pt idx="813">
                  <c:v>18</c:v>
                </c:pt>
                <c:pt idx="814">
                  <c:v>16.55</c:v>
                </c:pt>
                <c:pt idx="815">
                  <c:v>17.09</c:v>
                </c:pt>
                <c:pt idx="816">
                  <c:v>17.100000000000001</c:v>
                </c:pt>
                <c:pt idx="817">
                  <c:v>16.3</c:v>
                </c:pt>
                <c:pt idx="818">
                  <c:v>16.8</c:v>
                </c:pt>
                <c:pt idx="819">
                  <c:v>17.600000000000001</c:v>
                </c:pt>
                <c:pt idx="820">
                  <c:v>18.600000000000001</c:v>
                </c:pt>
                <c:pt idx="821">
                  <c:v>18.350000000000001</c:v>
                </c:pt>
                <c:pt idx="822">
                  <c:v>17.350000000000001</c:v>
                </c:pt>
                <c:pt idx="823">
                  <c:v>17.57</c:v>
                </c:pt>
                <c:pt idx="824">
                  <c:v>21.9</c:v>
                </c:pt>
                <c:pt idx="825">
                  <c:v>21.9</c:v>
                </c:pt>
                <c:pt idx="826">
                  <c:v>21.6</c:v>
                </c:pt>
                <c:pt idx="827">
                  <c:v>18.899999999999999</c:v>
                </c:pt>
                <c:pt idx="828">
                  <c:v>18.899999999999999</c:v>
                </c:pt>
                <c:pt idx="829">
                  <c:v>19.32</c:v>
                </c:pt>
                <c:pt idx="830">
                  <c:v>19.5</c:v>
                </c:pt>
                <c:pt idx="831">
                  <c:v>19.68</c:v>
                </c:pt>
                <c:pt idx="832">
                  <c:v>20.149999999999999</c:v>
                </c:pt>
                <c:pt idx="833">
                  <c:v>20.65</c:v>
                </c:pt>
                <c:pt idx="834">
                  <c:v>20.2</c:v>
                </c:pt>
                <c:pt idx="835">
                  <c:v>19.350000000000001</c:v>
                </c:pt>
                <c:pt idx="836">
                  <c:v>20.45</c:v>
                </c:pt>
                <c:pt idx="837">
                  <c:v>21.17</c:v>
                </c:pt>
                <c:pt idx="838">
                  <c:v>21.2</c:v>
                </c:pt>
                <c:pt idx="839">
                  <c:v>21.42</c:v>
                </c:pt>
                <c:pt idx="840">
                  <c:v>21.92</c:v>
                </c:pt>
                <c:pt idx="841">
                  <c:v>22.41</c:v>
                </c:pt>
                <c:pt idx="842">
                  <c:v>22.4</c:v>
                </c:pt>
                <c:pt idx="843">
                  <c:v>23.02</c:v>
                </c:pt>
                <c:pt idx="844">
                  <c:v>23.18</c:v>
                </c:pt>
                <c:pt idx="845">
                  <c:v>23.08</c:v>
                </c:pt>
                <c:pt idx="846">
                  <c:v>22.93</c:v>
                </c:pt>
                <c:pt idx="847">
                  <c:v>23.03</c:v>
                </c:pt>
                <c:pt idx="848">
                  <c:v>23.32</c:v>
                </c:pt>
                <c:pt idx="849">
                  <c:v>23.7</c:v>
                </c:pt>
                <c:pt idx="850">
                  <c:v>23.7</c:v>
                </c:pt>
                <c:pt idx="851">
                  <c:v>23.78</c:v>
                </c:pt>
                <c:pt idx="852">
                  <c:v>24.4</c:v>
                </c:pt>
                <c:pt idx="853">
                  <c:v>24.31</c:v>
                </c:pt>
                <c:pt idx="854">
                  <c:v>24.65</c:v>
                </c:pt>
                <c:pt idx="855">
                  <c:v>25.01</c:v>
                </c:pt>
                <c:pt idx="856">
                  <c:v>24.48</c:v>
                </c:pt>
                <c:pt idx="857">
                  <c:v>24.38</c:v>
                </c:pt>
                <c:pt idx="858">
                  <c:v>24.53</c:v>
                </c:pt>
                <c:pt idx="859">
                  <c:v>24.75</c:v>
                </c:pt>
                <c:pt idx="860">
                  <c:v>24.8</c:v>
                </c:pt>
                <c:pt idx="861">
                  <c:v>25.6</c:v>
                </c:pt>
                <c:pt idx="862">
                  <c:v>25.43</c:v>
                </c:pt>
                <c:pt idx="863">
                  <c:v>25.33</c:v>
                </c:pt>
                <c:pt idx="864">
                  <c:v>25.32</c:v>
                </c:pt>
                <c:pt idx="865">
                  <c:v>25.7</c:v>
                </c:pt>
                <c:pt idx="866">
                  <c:v>26.54</c:v>
                </c:pt>
                <c:pt idx="867">
                  <c:v>26.65</c:v>
                </c:pt>
                <c:pt idx="868">
                  <c:v>26.58</c:v>
                </c:pt>
                <c:pt idx="869">
                  <c:v>26.72</c:v>
                </c:pt>
                <c:pt idx="870">
                  <c:v>26.53</c:v>
                </c:pt>
                <c:pt idx="871">
                  <c:v>26.75</c:v>
                </c:pt>
                <c:pt idx="872">
                  <c:v>26.63</c:v>
                </c:pt>
                <c:pt idx="873">
                  <c:v>26.68</c:v>
                </c:pt>
                <c:pt idx="874">
                  <c:v>26.3</c:v>
                </c:pt>
                <c:pt idx="875">
                  <c:v>26.46</c:v>
                </c:pt>
                <c:pt idx="876">
                  <c:v>25.84</c:v>
                </c:pt>
                <c:pt idx="877">
                  <c:v>25.55</c:v>
                </c:pt>
                <c:pt idx="878">
                  <c:v>26.15</c:v>
                </c:pt>
                <c:pt idx="879">
                  <c:v>25.98</c:v>
                </c:pt>
                <c:pt idx="880">
                  <c:v>26.75</c:v>
                </c:pt>
                <c:pt idx="881">
                  <c:v>26.5</c:v>
                </c:pt>
                <c:pt idx="882">
                  <c:v>26.2</c:v>
                </c:pt>
                <c:pt idx="883">
                  <c:v>26.73</c:v>
                </c:pt>
                <c:pt idx="884">
                  <c:v>26.59</c:v>
                </c:pt>
                <c:pt idx="885">
                  <c:v>26.33</c:v>
                </c:pt>
                <c:pt idx="886">
                  <c:v>25.5</c:v>
                </c:pt>
                <c:pt idx="887">
                  <c:v>25.3</c:v>
                </c:pt>
                <c:pt idx="888">
                  <c:v>21.45</c:v>
                </c:pt>
                <c:pt idx="889">
                  <c:v>21.1</c:v>
                </c:pt>
                <c:pt idx="890">
                  <c:v>21.61</c:v>
                </c:pt>
                <c:pt idx="891">
                  <c:v>23.45</c:v>
                </c:pt>
                <c:pt idx="892">
                  <c:v>22.98</c:v>
                </c:pt>
                <c:pt idx="893">
                  <c:v>23.35</c:v>
                </c:pt>
                <c:pt idx="894">
                  <c:v>23.13</c:v>
                </c:pt>
                <c:pt idx="895">
                  <c:v>23.08</c:v>
                </c:pt>
                <c:pt idx="896">
                  <c:v>23.45</c:v>
                </c:pt>
                <c:pt idx="897">
                  <c:v>23.67</c:v>
                </c:pt>
                <c:pt idx="898">
                  <c:v>23.4</c:v>
                </c:pt>
                <c:pt idx="899">
                  <c:v>23.4</c:v>
                </c:pt>
                <c:pt idx="900">
                  <c:v>23.6</c:v>
                </c:pt>
                <c:pt idx="901">
                  <c:v>23.5</c:v>
                </c:pt>
                <c:pt idx="902">
                  <c:v>24.55</c:v>
                </c:pt>
                <c:pt idx="903">
                  <c:v>23.4</c:v>
                </c:pt>
                <c:pt idx="904">
                  <c:v>23.21</c:v>
                </c:pt>
                <c:pt idx="905">
                  <c:v>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4-4161-9950-4A3BE05B3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238080"/>
        <c:axId val="262585392"/>
      </c:lineChart>
      <c:lineChart>
        <c:grouping val="standard"/>
        <c:varyColors val="0"/>
        <c:ser>
          <c:idx val="1"/>
          <c:order val="1"/>
          <c:tx>
            <c:strRef>
              <c:f>'FUT GENERICS 1Y 1Q 1M'!$K$1</c:f>
              <c:strCache>
                <c:ptCount val="1"/>
                <c:pt idx="0">
                  <c:v>SPX FUTURES (Reference)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1M'!$K$2:$K$1304</c:f>
              <c:numCache>
                <c:formatCode>General</c:formatCode>
                <c:ptCount val="1303"/>
                <c:pt idx="0">
                  <c:v>3252.5</c:v>
                </c:pt>
                <c:pt idx="1">
                  <c:v>3224</c:v>
                </c:pt>
                <c:pt idx="2">
                  <c:v>3289.7</c:v>
                </c:pt>
                <c:pt idx="3">
                  <c:v>3272.4</c:v>
                </c:pt>
                <c:pt idx="4">
                  <c:v>3278.3</c:v>
                </c:pt>
                <c:pt idx="5">
                  <c:v>3239.6</c:v>
                </c:pt>
                <c:pt idx="6">
                  <c:v>3293.5</c:v>
                </c:pt>
                <c:pt idx="7">
                  <c:v>3326</c:v>
                </c:pt>
                <c:pt idx="8">
                  <c:v>3319.8</c:v>
                </c:pt>
                <c:pt idx="9">
                  <c:v>3319.5</c:v>
                </c:pt>
                <c:pt idx="10">
                  <c:v>3324.9</c:v>
                </c:pt>
                <c:pt idx="11">
                  <c:v>3316.4</c:v>
                </c:pt>
                <c:pt idx="12">
                  <c:v>3293.8</c:v>
                </c:pt>
                <c:pt idx="13">
                  <c:v>3287.9</c:v>
                </c:pt>
                <c:pt idx="14">
                  <c:v>3289.7</c:v>
                </c:pt>
                <c:pt idx="15">
                  <c:v>3264.7</c:v>
                </c:pt>
                <c:pt idx="16">
                  <c:v>3275.9</c:v>
                </c:pt>
                <c:pt idx="17">
                  <c:v>3260.2</c:v>
                </c:pt>
                <c:pt idx="18">
                  <c:v>3235.3</c:v>
                </c:pt>
                <c:pt idx="19">
                  <c:v>3243.6</c:v>
                </c:pt>
                <c:pt idx="20">
                  <c:v>3235.4</c:v>
                </c:pt>
                <c:pt idx="21">
                  <c:v>3259</c:v>
                </c:pt>
                <c:pt idx="22">
                  <c:v>3231.1</c:v>
                </c:pt>
                <c:pt idx="23">
                  <c:v>3223.4</c:v>
                </c:pt>
                <c:pt idx="24">
                  <c:v>3237.6</c:v>
                </c:pt>
                <c:pt idx="25">
                  <c:v>3244.4</c:v>
                </c:pt>
                <c:pt idx="26">
                  <c:v>3225.7</c:v>
                </c:pt>
                <c:pt idx="27">
                  <c:v>3227.2</c:v>
                </c:pt>
                <c:pt idx="28">
                  <c:v>3225.7</c:v>
                </c:pt>
                <c:pt idx="29">
                  <c:v>3207.1</c:v>
                </c:pt>
                <c:pt idx="30">
                  <c:v>3194.8</c:v>
                </c:pt>
                <c:pt idx="31">
                  <c:v>3191.9</c:v>
                </c:pt>
                <c:pt idx="32">
                  <c:v>3194.3</c:v>
                </c:pt>
                <c:pt idx="33">
                  <c:v>3172</c:v>
                </c:pt>
                <c:pt idx="34">
                  <c:v>3167.9</c:v>
                </c:pt>
                <c:pt idx="35">
                  <c:v>3143.1</c:v>
                </c:pt>
                <c:pt idx="36">
                  <c:v>3136</c:v>
                </c:pt>
                <c:pt idx="37">
                  <c:v>3134.5</c:v>
                </c:pt>
                <c:pt idx="38">
                  <c:v>3146.1</c:v>
                </c:pt>
                <c:pt idx="39">
                  <c:v>3117.7</c:v>
                </c:pt>
                <c:pt idx="40">
                  <c:v>3111.1</c:v>
                </c:pt>
                <c:pt idx="41">
                  <c:v>3091.1</c:v>
                </c:pt>
                <c:pt idx="42">
                  <c:v>3114.2</c:v>
                </c:pt>
                <c:pt idx="43">
                  <c:v>3143.7</c:v>
                </c:pt>
                <c:pt idx="44">
                  <c:v>3153.8</c:v>
                </c:pt>
                <c:pt idx="45">
                  <c:v>3143.7</c:v>
                </c:pt>
                <c:pt idx="46">
                  <c:v>3132.7</c:v>
                </c:pt>
                <c:pt idx="47">
                  <c:v>3111.6</c:v>
                </c:pt>
                <c:pt idx="48">
                  <c:v>3103.9</c:v>
                </c:pt>
                <c:pt idx="49">
                  <c:v>3109</c:v>
                </c:pt>
                <c:pt idx="50">
                  <c:v>3118.5</c:v>
                </c:pt>
                <c:pt idx="51">
                  <c:v>3121.8</c:v>
                </c:pt>
                <c:pt idx="52">
                  <c:v>3118.3</c:v>
                </c:pt>
                <c:pt idx="53">
                  <c:v>3096.9</c:v>
                </c:pt>
                <c:pt idx="54">
                  <c:v>3095.6</c:v>
                </c:pt>
                <c:pt idx="55">
                  <c:v>3091.9</c:v>
                </c:pt>
                <c:pt idx="56">
                  <c:v>3087.4</c:v>
                </c:pt>
                <c:pt idx="57">
                  <c:v>3090.6</c:v>
                </c:pt>
                <c:pt idx="58">
                  <c:v>3085.9</c:v>
                </c:pt>
                <c:pt idx="59">
                  <c:v>3075.6</c:v>
                </c:pt>
                <c:pt idx="60">
                  <c:v>3071.9</c:v>
                </c:pt>
                <c:pt idx="61">
                  <c:v>3075.7</c:v>
                </c:pt>
                <c:pt idx="62">
                  <c:v>3063.2</c:v>
                </c:pt>
                <c:pt idx="63">
                  <c:v>3035.8</c:v>
                </c:pt>
                <c:pt idx="64">
                  <c:v>3047.8</c:v>
                </c:pt>
                <c:pt idx="65">
                  <c:v>3035.7</c:v>
                </c:pt>
                <c:pt idx="66">
                  <c:v>3036.3</c:v>
                </c:pt>
                <c:pt idx="67">
                  <c:v>3020.3</c:v>
                </c:pt>
                <c:pt idx="68">
                  <c:v>3004.2</c:v>
                </c:pt>
                <c:pt idx="69">
                  <c:v>3005.7</c:v>
                </c:pt>
                <c:pt idx="70">
                  <c:v>2994.5</c:v>
                </c:pt>
                <c:pt idx="71">
                  <c:v>3006.5</c:v>
                </c:pt>
                <c:pt idx="72">
                  <c:v>2988.2</c:v>
                </c:pt>
                <c:pt idx="73">
                  <c:v>2997.9</c:v>
                </c:pt>
                <c:pt idx="74">
                  <c:v>2991.4</c:v>
                </c:pt>
                <c:pt idx="75">
                  <c:v>2997.7</c:v>
                </c:pt>
                <c:pt idx="76">
                  <c:v>2965.5</c:v>
                </c:pt>
                <c:pt idx="77">
                  <c:v>2970.8</c:v>
                </c:pt>
                <c:pt idx="78">
                  <c:v>2941.1</c:v>
                </c:pt>
                <c:pt idx="79">
                  <c:v>2918.9</c:v>
                </c:pt>
                <c:pt idx="80">
                  <c:v>2892.6</c:v>
                </c:pt>
                <c:pt idx="81">
                  <c:v>2937.5</c:v>
                </c:pt>
                <c:pt idx="82">
                  <c:v>2951</c:v>
                </c:pt>
                <c:pt idx="83">
                  <c:v>2911.8</c:v>
                </c:pt>
                <c:pt idx="84">
                  <c:v>2880.6</c:v>
                </c:pt>
                <c:pt idx="85">
                  <c:v>2937.8</c:v>
                </c:pt>
                <c:pt idx="86">
                  <c:v>2978.5</c:v>
                </c:pt>
                <c:pt idx="87">
                  <c:v>2963.8</c:v>
                </c:pt>
                <c:pt idx="88">
                  <c:v>2980.5</c:v>
                </c:pt>
                <c:pt idx="89">
                  <c:v>2986.3</c:v>
                </c:pt>
                <c:pt idx="90">
                  <c:v>2970.2</c:v>
                </c:pt>
                <c:pt idx="91">
                  <c:v>2997.1</c:v>
                </c:pt>
                <c:pt idx="92">
                  <c:v>2989.5</c:v>
                </c:pt>
                <c:pt idx="93">
                  <c:v>3006</c:v>
                </c:pt>
                <c:pt idx="94">
                  <c:v>3006.3</c:v>
                </c:pt>
                <c:pt idx="95">
                  <c:v>3005.4</c:v>
                </c:pt>
                <c:pt idx="96">
                  <c:v>2999.1</c:v>
                </c:pt>
                <c:pt idx="97">
                  <c:v>3006.4</c:v>
                </c:pt>
                <c:pt idx="98">
                  <c:v>3011.8</c:v>
                </c:pt>
                <c:pt idx="99">
                  <c:v>3002</c:v>
                </c:pt>
                <c:pt idx="100">
                  <c:v>2978.5</c:v>
                </c:pt>
                <c:pt idx="101">
                  <c:v>2978.2</c:v>
                </c:pt>
                <c:pt idx="102">
                  <c:v>2980.8</c:v>
                </c:pt>
                <c:pt idx="103">
                  <c:v>2972</c:v>
                </c:pt>
                <c:pt idx="104">
                  <c:v>2938.5</c:v>
                </c:pt>
                <c:pt idx="105">
                  <c:v>2905.9</c:v>
                </c:pt>
                <c:pt idx="106">
                  <c:v>2924.8</c:v>
                </c:pt>
                <c:pt idx="107">
                  <c:v>2926.7</c:v>
                </c:pt>
                <c:pt idx="108">
                  <c:v>2889.8</c:v>
                </c:pt>
                <c:pt idx="109">
                  <c:v>2865.4</c:v>
                </c:pt>
                <c:pt idx="110">
                  <c:v>2883.3</c:v>
                </c:pt>
                <c:pt idx="111">
                  <c:v>2855.6</c:v>
                </c:pt>
                <c:pt idx="112">
                  <c:v>2922.3</c:v>
                </c:pt>
                <c:pt idx="113">
                  <c:v>2929.2</c:v>
                </c:pt>
                <c:pt idx="114">
                  <c:v>2898.2</c:v>
                </c:pt>
                <c:pt idx="115">
                  <c:v>2923.7</c:v>
                </c:pt>
                <c:pt idx="116">
                  <c:v>2891.5</c:v>
                </c:pt>
                <c:pt idx="117">
                  <c:v>2848.6</c:v>
                </c:pt>
                <c:pt idx="118">
                  <c:v>2840.7</c:v>
                </c:pt>
                <c:pt idx="119">
                  <c:v>2932</c:v>
                </c:pt>
                <c:pt idx="120">
                  <c:v>2880.3</c:v>
                </c:pt>
                <c:pt idx="121">
                  <c:v>2919.7</c:v>
                </c:pt>
                <c:pt idx="122">
                  <c:v>2940.1</c:v>
                </c:pt>
                <c:pt idx="123">
                  <c:v>2880.6</c:v>
                </c:pt>
                <c:pt idx="124">
                  <c:v>2876</c:v>
                </c:pt>
                <c:pt idx="125">
                  <c:v>2830.1</c:v>
                </c:pt>
                <c:pt idx="126">
                  <c:v>2932.4</c:v>
                </c:pt>
                <c:pt idx="127">
                  <c:v>2951.9</c:v>
                </c:pt>
                <c:pt idx="128">
                  <c:v>2982.3</c:v>
                </c:pt>
                <c:pt idx="129">
                  <c:v>3012.3</c:v>
                </c:pt>
                <c:pt idx="130">
                  <c:v>3021.8</c:v>
                </c:pt>
                <c:pt idx="131">
                  <c:v>3024.5</c:v>
                </c:pt>
                <c:pt idx="132">
                  <c:v>3006.5</c:v>
                </c:pt>
                <c:pt idx="133">
                  <c:v>3021.6</c:v>
                </c:pt>
                <c:pt idx="134">
                  <c:v>3008</c:v>
                </c:pt>
                <c:pt idx="135">
                  <c:v>2989</c:v>
                </c:pt>
                <c:pt idx="136">
                  <c:v>2976.9</c:v>
                </c:pt>
                <c:pt idx="137">
                  <c:v>2997.6</c:v>
                </c:pt>
                <c:pt idx="138">
                  <c:v>2985</c:v>
                </c:pt>
                <c:pt idx="139">
                  <c:v>3007</c:v>
                </c:pt>
                <c:pt idx="140">
                  <c:v>3017.3</c:v>
                </c:pt>
                <c:pt idx="141">
                  <c:v>3015.4</c:v>
                </c:pt>
                <c:pt idx="142">
                  <c:v>3003.9</c:v>
                </c:pt>
                <c:pt idx="143">
                  <c:v>2997.4</c:v>
                </c:pt>
                <c:pt idx="144">
                  <c:v>2982.1</c:v>
                </c:pt>
                <c:pt idx="145">
                  <c:v>2978.6</c:v>
                </c:pt>
                <c:pt idx="146">
                  <c:v>2990.4</c:v>
                </c:pt>
                <c:pt idx="147">
                  <c:v>3000.3</c:v>
                </c:pt>
                <c:pt idx="148">
                  <c:v>2979.6</c:v>
                </c:pt>
                <c:pt idx="149">
                  <c:v>2967.7</c:v>
                </c:pt>
                <c:pt idx="150">
                  <c:v>2944.2</c:v>
                </c:pt>
                <c:pt idx="151">
                  <c:v>2930.9</c:v>
                </c:pt>
                <c:pt idx="152">
                  <c:v>2917.9</c:v>
                </c:pt>
                <c:pt idx="153">
                  <c:v>2922.1</c:v>
                </c:pt>
                <c:pt idx="154">
                  <c:v>2952.1</c:v>
                </c:pt>
                <c:pt idx="155">
                  <c:v>2950.6</c:v>
                </c:pt>
                <c:pt idx="156">
                  <c:v>2955.7</c:v>
                </c:pt>
                <c:pt idx="157">
                  <c:v>2929.1</c:v>
                </c:pt>
                <c:pt idx="158">
                  <c:v>2921.7</c:v>
                </c:pt>
                <c:pt idx="159">
                  <c:v>2891.9</c:v>
                </c:pt>
                <c:pt idx="160">
                  <c:v>2890.6</c:v>
                </c:pt>
                <c:pt idx="161">
                  <c:v>2894.4</c:v>
                </c:pt>
                <c:pt idx="162">
                  <c:v>2881</c:v>
                </c:pt>
                <c:pt idx="163">
                  <c:v>2886.9</c:v>
                </c:pt>
                <c:pt idx="164">
                  <c:v>2889.2</c:v>
                </c:pt>
                <c:pt idx="165">
                  <c:v>2874.9</c:v>
                </c:pt>
                <c:pt idx="166">
                  <c:v>2845.7</c:v>
                </c:pt>
                <c:pt idx="167">
                  <c:v>2827.7</c:v>
                </c:pt>
                <c:pt idx="168">
                  <c:v>2804.9</c:v>
                </c:pt>
                <c:pt idx="169">
                  <c:v>2749.6</c:v>
                </c:pt>
                <c:pt idx="170">
                  <c:v>2752.6</c:v>
                </c:pt>
                <c:pt idx="171">
                  <c:v>2790.4</c:v>
                </c:pt>
                <c:pt idx="172">
                  <c:v>2780.1</c:v>
                </c:pt>
                <c:pt idx="173">
                  <c:v>2805.1</c:v>
                </c:pt>
                <c:pt idx="174">
                  <c:v>2831.8</c:v>
                </c:pt>
                <c:pt idx="175">
                  <c:v>2819.4</c:v>
                </c:pt>
                <c:pt idx="176">
                  <c:v>2857.4</c:v>
                </c:pt>
                <c:pt idx="177">
                  <c:v>2866.1</c:v>
                </c:pt>
                <c:pt idx="178">
                  <c:v>2843.9</c:v>
                </c:pt>
                <c:pt idx="179">
                  <c:v>2862</c:v>
                </c:pt>
                <c:pt idx="180">
                  <c:v>2878.6</c:v>
                </c:pt>
                <c:pt idx="181">
                  <c:v>2855</c:v>
                </c:pt>
                <c:pt idx="182">
                  <c:v>2839.2</c:v>
                </c:pt>
                <c:pt idx="183">
                  <c:v>2807.1</c:v>
                </c:pt>
                <c:pt idx="184">
                  <c:v>2886.9</c:v>
                </c:pt>
                <c:pt idx="185">
                  <c:v>2872.7</c:v>
                </c:pt>
                <c:pt idx="186">
                  <c:v>2887.2</c:v>
                </c:pt>
                <c:pt idx="187">
                  <c:v>2890.8</c:v>
                </c:pt>
                <c:pt idx="188">
                  <c:v>2932.4</c:v>
                </c:pt>
                <c:pt idx="189">
                  <c:v>2947.6</c:v>
                </c:pt>
                <c:pt idx="190">
                  <c:v>2917.6</c:v>
                </c:pt>
                <c:pt idx="191">
                  <c:v>2923.1</c:v>
                </c:pt>
                <c:pt idx="192">
                  <c:v>2948.5</c:v>
                </c:pt>
                <c:pt idx="193">
                  <c:v>2942.9</c:v>
                </c:pt>
                <c:pt idx="194">
                  <c:v>2941.5</c:v>
                </c:pt>
                <c:pt idx="195">
                  <c:v>2926.3</c:v>
                </c:pt>
                <c:pt idx="196">
                  <c:v>2930.8</c:v>
                </c:pt>
                <c:pt idx="197">
                  <c:v>2938.1</c:v>
                </c:pt>
                <c:pt idx="198">
                  <c:v>2912.6</c:v>
                </c:pt>
                <c:pt idx="199">
                  <c:v>2909.9</c:v>
                </c:pt>
                <c:pt idx="200">
                  <c:v>2900.4</c:v>
                </c:pt>
                <c:pt idx="201">
                  <c:v>2911.4</c:v>
                </c:pt>
                <c:pt idx="202">
                  <c:v>2909.5</c:v>
                </c:pt>
                <c:pt idx="203">
                  <c:v>2912.5</c:v>
                </c:pt>
                <c:pt idx="204">
                  <c:v>2891.8</c:v>
                </c:pt>
                <c:pt idx="205">
                  <c:v>2894.5</c:v>
                </c:pt>
                <c:pt idx="206">
                  <c:v>2882.6</c:v>
                </c:pt>
                <c:pt idx="207">
                  <c:v>2898.3</c:v>
                </c:pt>
                <c:pt idx="208">
                  <c:v>2896</c:v>
                </c:pt>
                <c:pt idx="209">
                  <c:v>2882.7</c:v>
                </c:pt>
                <c:pt idx="210">
                  <c:v>2879.8</c:v>
                </c:pt>
                <c:pt idx="211">
                  <c:v>2867.1</c:v>
                </c:pt>
                <c:pt idx="212">
                  <c:v>2870.5</c:v>
                </c:pt>
                <c:pt idx="213">
                  <c:v>2837.8</c:v>
                </c:pt>
                <c:pt idx="214">
                  <c:v>2821</c:v>
                </c:pt>
                <c:pt idx="215">
                  <c:v>2810.5</c:v>
                </c:pt>
                <c:pt idx="216">
                  <c:v>2823</c:v>
                </c:pt>
                <c:pt idx="217">
                  <c:v>2807</c:v>
                </c:pt>
                <c:pt idx="218">
                  <c:v>2810.7</c:v>
                </c:pt>
                <c:pt idx="219">
                  <c:v>2862.6</c:v>
                </c:pt>
                <c:pt idx="220">
                  <c:v>2827</c:v>
                </c:pt>
                <c:pt idx="221">
                  <c:v>2836.5</c:v>
                </c:pt>
                <c:pt idx="222">
                  <c:v>2840.6</c:v>
                </c:pt>
                <c:pt idx="223">
                  <c:v>2829.8</c:v>
                </c:pt>
                <c:pt idx="224">
                  <c:v>2807.3</c:v>
                </c:pt>
                <c:pt idx="225">
                  <c:v>2814.5</c:v>
                </c:pt>
                <c:pt idx="226">
                  <c:v>2792.1</c:v>
                </c:pt>
                <c:pt idx="227">
                  <c:v>2784</c:v>
                </c:pt>
                <c:pt idx="228">
                  <c:v>2747</c:v>
                </c:pt>
                <c:pt idx="229">
                  <c:v>2750</c:v>
                </c:pt>
                <c:pt idx="230">
                  <c:v>2771.4</c:v>
                </c:pt>
                <c:pt idx="231">
                  <c:v>2791.5</c:v>
                </c:pt>
                <c:pt idx="232">
                  <c:v>2791.6</c:v>
                </c:pt>
                <c:pt idx="233">
                  <c:v>2805</c:v>
                </c:pt>
                <c:pt idx="234">
                  <c:v>2784.7</c:v>
                </c:pt>
                <c:pt idx="235">
                  <c:v>2795.1</c:v>
                </c:pt>
                <c:pt idx="236">
                  <c:v>2791.5</c:v>
                </c:pt>
                <c:pt idx="237">
                  <c:v>2797.1</c:v>
                </c:pt>
                <c:pt idx="238">
                  <c:v>2791.2</c:v>
                </c:pt>
                <c:pt idx="239">
                  <c:v>2774.2</c:v>
                </c:pt>
                <c:pt idx="240">
                  <c:v>2787</c:v>
                </c:pt>
                <c:pt idx="241">
                  <c:v>2778.7</c:v>
                </c:pt>
                <c:pt idx="242">
                  <c:v>2777.1</c:v>
                </c:pt>
                <c:pt idx="243">
                  <c:v>2743.4</c:v>
                </c:pt>
                <c:pt idx="244">
                  <c:v>2749.6</c:v>
                </c:pt>
                <c:pt idx="245">
                  <c:v>2744.8</c:v>
                </c:pt>
                <c:pt idx="246">
                  <c:v>2708.3</c:v>
                </c:pt>
                <c:pt idx="247">
                  <c:v>2706.3</c:v>
                </c:pt>
                <c:pt idx="248">
                  <c:v>2704.1</c:v>
                </c:pt>
                <c:pt idx="249">
                  <c:v>2729.4</c:v>
                </c:pt>
                <c:pt idx="250">
                  <c:v>2731.1</c:v>
                </c:pt>
                <c:pt idx="251">
                  <c:v>2721.2</c:v>
                </c:pt>
                <c:pt idx="252">
                  <c:v>2704.2</c:v>
                </c:pt>
                <c:pt idx="253">
                  <c:v>2704.5</c:v>
                </c:pt>
                <c:pt idx="254">
                  <c:v>2682.5</c:v>
                </c:pt>
                <c:pt idx="255">
                  <c:v>2640.3</c:v>
                </c:pt>
                <c:pt idx="256">
                  <c:v>2641.9</c:v>
                </c:pt>
                <c:pt idx="257">
                  <c:v>2663.5</c:v>
                </c:pt>
                <c:pt idx="258">
                  <c:v>2634</c:v>
                </c:pt>
                <c:pt idx="259">
                  <c:v>2638.3</c:v>
                </c:pt>
                <c:pt idx="260">
                  <c:v>2631.9</c:v>
                </c:pt>
                <c:pt idx="261">
                  <c:v>2671.6</c:v>
                </c:pt>
                <c:pt idx="262">
                  <c:v>2635.2</c:v>
                </c:pt>
                <c:pt idx="263">
                  <c:v>2613.1999999999998</c:v>
                </c:pt>
                <c:pt idx="264">
                  <c:v>2605.4</c:v>
                </c:pt>
                <c:pt idx="265">
                  <c:v>2580.5</c:v>
                </c:pt>
                <c:pt idx="266">
                  <c:v>2595.1</c:v>
                </c:pt>
                <c:pt idx="267">
                  <c:v>2594.1</c:v>
                </c:pt>
                <c:pt idx="268">
                  <c:v>2582.6</c:v>
                </c:pt>
                <c:pt idx="269">
                  <c:v>2572.4</c:v>
                </c:pt>
                <c:pt idx="270">
                  <c:v>2550.6</c:v>
                </c:pt>
                <c:pt idx="271">
                  <c:v>2531.3000000000002</c:v>
                </c:pt>
                <c:pt idx="272">
                  <c:v>2447.6999999999998</c:v>
                </c:pt>
                <c:pt idx="273">
                  <c:v>2511</c:v>
                </c:pt>
                <c:pt idx="274">
                  <c:v>2505.1999999999998</c:v>
                </c:pt>
                <c:pt idx="275">
                  <c:v>2486</c:v>
                </c:pt>
                <c:pt idx="276">
                  <c:v>2494.9</c:v>
                </c:pt>
                <c:pt idx="277">
                  <c:v>2470.9</c:v>
                </c:pt>
                <c:pt idx="278">
                  <c:v>2341.6999999999998</c:v>
                </c:pt>
                <c:pt idx="279">
                  <c:v>2413.5</c:v>
                </c:pt>
                <c:pt idx="280">
                  <c:v>2485.6999999999998</c:v>
                </c:pt>
                <c:pt idx="281">
                  <c:v>2503.1999999999998</c:v>
                </c:pt>
                <c:pt idx="282">
                  <c:v>2535.8000000000002</c:v>
                </c:pt>
                <c:pt idx="283">
                  <c:v>2552.5</c:v>
                </c:pt>
                <c:pt idx="284">
                  <c:v>2602</c:v>
                </c:pt>
                <c:pt idx="285">
                  <c:v>2645.6</c:v>
                </c:pt>
                <c:pt idx="286">
                  <c:v>2652.4</c:v>
                </c:pt>
                <c:pt idx="287">
                  <c:v>2641.2</c:v>
                </c:pt>
                <c:pt idx="288">
                  <c:v>2643.1</c:v>
                </c:pt>
                <c:pt idx="289">
                  <c:v>2636</c:v>
                </c:pt>
                <c:pt idx="290">
                  <c:v>2691.1</c:v>
                </c:pt>
                <c:pt idx="291">
                  <c:v>2701.7</c:v>
                </c:pt>
                <c:pt idx="292">
                  <c:v>2701.7</c:v>
                </c:pt>
                <c:pt idx="293">
                  <c:v>2790.7</c:v>
                </c:pt>
                <c:pt idx="294">
                  <c:v>2758.3</c:v>
                </c:pt>
                <c:pt idx="295">
                  <c:v>2744.2</c:v>
                </c:pt>
                <c:pt idx="296">
                  <c:v>2741.5</c:v>
                </c:pt>
                <c:pt idx="297">
                  <c:v>2683.5</c:v>
                </c:pt>
                <c:pt idx="298">
                  <c:v>2669.9</c:v>
                </c:pt>
                <c:pt idx="299">
                  <c:v>2629.5</c:v>
                </c:pt>
                <c:pt idx="300">
                  <c:v>2649</c:v>
                </c:pt>
                <c:pt idx="301">
                  <c:v>2639.9</c:v>
                </c:pt>
                <c:pt idx="302">
                  <c:v>2696.3</c:v>
                </c:pt>
                <c:pt idx="303">
                  <c:v>2742.9</c:v>
                </c:pt>
                <c:pt idx="304">
                  <c:v>2734.5</c:v>
                </c:pt>
                <c:pt idx="305">
                  <c:v>2698.6</c:v>
                </c:pt>
                <c:pt idx="306">
                  <c:v>2727.6</c:v>
                </c:pt>
                <c:pt idx="307">
                  <c:v>2727.8</c:v>
                </c:pt>
                <c:pt idx="308">
                  <c:v>2778.9</c:v>
                </c:pt>
                <c:pt idx="309">
                  <c:v>2808.7</c:v>
                </c:pt>
                <c:pt idx="310">
                  <c:v>2816.4</c:v>
                </c:pt>
                <c:pt idx="311">
                  <c:v>2759</c:v>
                </c:pt>
                <c:pt idx="312">
                  <c:v>2739.6</c:v>
                </c:pt>
                <c:pt idx="313">
                  <c:v>2724.3</c:v>
                </c:pt>
                <c:pt idx="314">
                  <c:v>2738.1</c:v>
                </c:pt>
                <c:pt idx="315">
                  <c:v>2711.1</c:v>
                </c:pt>
                <c:pt idx="316">
                  <c:v>2685.3</c:v>
                </c:pt>
                <c:pt idx="317">
                  <c:v>2643.6</c:v>
                </c:pt>
                <c:pt idx="318">
                  <c:v>2669.6</c:v>
                </c:pt>
                <c:pt idx="319">
                  <c:v>2688.2</c:v>
                </c:pt>
                <c:pt idx="320">
                  <c:v>2664.3</c:v>
                </c:pt>
                <c:pt idx="321">
                  <c:v>2746.2</c:v>
                </c:pt>
                <c:pt idx="322">
                  <c:v>2756.5</c:v>
                </c:pt>
                <c:pt idx="323">
                  <c:v>2767.5</c:v>
                </c:pt>
                <c:pt idx="324">
                  <c:v>2772.2</c:v>
                </c:pt>
                <c:pt idx="325">
                  <c:v>2816.2</c:v>
                </c:pt>
                <c:pt idx="326">
                  <c:v>2817.8</c:v>
                </c:pt>
                <c:pt idx="327">
                  <c:v>2749.1</c:v>
                </c:pt>
                <c:pt idx="328">
                  <c:v>2768.4</c:v>
                </c:pt>
                <c:pt idx="329">
                  <c:v>2745.4</c:v>
                </c:pt>
                <c:pt idx="330">
                  <c:v>2781.1</c:v>
                </c:pt>
                <c:pt idx="331">
                  <c:v>2888.2</c:v>
                </c:pt>
                <c:pt idx="332">
                  <c:v>2893.7</c:v>
                </c:pt>
                <c:pt idx="333">
                  <c:v>2894.1</c:v>
                </c:pt>
                <c:pt idx="334">
                  <c:v>2907.7</c:v>
                </c:pt>
                <c:pt idx="335">
                  <c:v>2931.6</c:v>
                </c:pt>
                <c:pt idx="336">
                  <c:v>2928.5</c:v>
                </c:pt>
                <c:pt idx="337">
                  <c:v>2930.1</c:v>
                </c:pt>
                <c:pt idx="338">
                  <c:v>2919</c:v>
                </c:pt>
                <c:pt idx="339">
                  <c:v>2919.9</c:v>
                </c:pt>
                <c:pt idx="340">
                  <c:v>2911.5</c:v>
                </c:pt>
                <c:pt idx="341">
                  <c:v>2921.3</c:v>
                </c:pt>
                <c:pt idx="342">
                  <c:v>2925.4</c:v>
                </c:pt>
                <c:pt idx="343">
                  <c:v>2933.7</c:v>
                </c:pt>
                <c:pt idx="344">
                  <c:v>2934.1</c:v>
                </c:pt>
                <c:pt idx="345">
                  <c:v>2909.9</c:v>
                </c:pt>
                <c:pt idx="346">
                  <c:v>2906.5</c:v>
                </c:pt>
                <c:pt idx="347">
                  <c:v>2891</c:v>
                </c:pt>
                <c:pt idx="348">
                  <c:v>2906.3</c:v>
                </c:pt>
                <c:pt idx="349">
                  <c:v>2905.3</c:v>
                </c:pt>
                <c:pt idx="350">
                  <c:v>2888.4</c:v>
                </c:pt>
                <c:pt idx="351">
                  <c:v>2889.8</c:v>
                </c:pt>
                <c:pt idx="352">
                  <c:v>2880.3</c:v>
                </c:pt>
                <c:pt idx="353">
                  <c:v>2874.7</c:v>
                </c:pt>
                <c:pt idx="354">
                  <c:v>2879.1</c:v>
                </c:pt>
                <c:pt idx="355">
                  <c:v>2888.3</c:v>
                </c:pt>
                <c:pt idx="356">
                  <c:v>2898.3</c:v>
                </c:pt>
                <c:pt idx="358">
                  <c:v>2902.1</c:v>
                </c:pt>
                <c:pt idx="359">
                  <c:v>2902</c:v>
                </c:pt>
                <c:pt idx="360">
                  <c:v>2914.7</c:v>
                </c:pt>
                <c:pt idx="361">
                  <c:v>2899.3</c:v>
                </c:pt>
                <c:pt idx="362">
                  <c:v>2898.4</c:v>
                </c:pt>
                <c:pt idx="363">
                  <c:v>2876.7</c:v>
                </c:pt>
                <c:pt idx="364">
                  <c:v>2858</c:v>
                </c:pt>
                <c:pt idx="365">
                  <c:v>2861.2</c:v>
                </c:pt>
                <c:pt idx="366">
                  <c:v>2861.7</c:v>
                </c:pt>
                <c:pt idx="367">
                  <c:v>2858.6</c:v>
                </c:pt>
                <c:pt idx="368">
                  <c:v>2852.2</c:v>
                </c:pt>
                <c:pt idx="369">
                  <c:v>2844.7</c:v>
                </c:pt>
                <c:pt idx="370">
                  <c:v>2821.2</c:v>
                </c:pt>
                <c:pt idx="371">
                  <c:v>2841</c:v>
                </c:pt>
                <c:pt idx="372">
                  <c:v>2825.5</c:v>
                </c:pt>
                <c:pt idx="373">
                  <c:v>2836.8</c:v>
                </c:pt>
                <c:pt idx="374">
                  <c:v>2853.8</c:v>
                </c:pt>
                <c:pt idx="375">
                  <c:v>2855.3</c:v>
                </c:pt>
                <c:pt idx="376">
                  <c:v>2859.7</c:v>
                </c:pt>
                <c:pt idx="377">
                  <c:v>2850.1</c:v>
                </c:pt>
                <c:pt idx="378">
                  <c:v>2839.5</c:v>
                </c:pt>
                <c:pt idx="379">
                  <c:v>2828.4</c:v>
                </c:pt>
                <c:pt idx="380">
                  <c:v>2810.8</c:v>
                </c:pt>
                <c:pt idx="381">
                  <c:v>2817.1</c:v>
                </c:pt>
                <c:pt idx="382">
                  <c:v>2803.2</c:v>
                </c:pt>
                <c:pt idx="383">
                  <c:v>2817.5</c:v>
                </c:pt>
                <c:pt idx="384">
                  <c:v>2842.5</c:v>
                </c:pt>
                <c:pt idx="385">
                  <c:v>2841.3</c:v>
                </c:pt>
                <c:pt idx="386">
                  <c:v>2821</c:v>
                </c:pt>
                <c:pt idx="387">
                  <c:v>2812</c:v>
                </c:pt>
                <c:pt idx="388">
                  <c:v>2800.8</c:v>
                </c:pt>
                <c:pt idx="389">
                  <c:v>2805.3</c:v>
                </c:pt>
                <c:pt idx="390">
                  <c:v>2816</c:v>
                </c:pt>
                <c:pt idx="391">
                  <c:v>2811.3</c:v>
                </c:pt>
                <c:pt idx="392">
                  <c:v>2796.5</c:v>
                </c:pt>
                <c:pt idx="393">
                  <c:v>2803.2</c:v>
                </c:pt>
                <c:pt idx="394">
                  <c:v>2798.5</c:v>
                </c:pt>
                <c:pt idx="395">
                  <c:v>2774.1</c:v>
                </c:pt>
                <c:pt idx="396">
                  <c:v>2796.7</c:v>
                </c:pt>
                <c:pt idx="397">
                  <c:v>2787.4</c:v>
                </c:pt>
                <c:pt idx="398">
                  <c:v>2762.9</c:v>
                </c:pt>
                <c:pt idx="399">
                  <c:v>2738.6</c:v>
                </c:pt>
                <c:pt idx="401">
                  <c:v>2713.3</c:v>
                </c:pt>
                <c:pt idx="402">
                  <c:v>2727.3</c:v>
                </c:pt>
                <c:pt idx="403">
                  <c:v>2721.6</c:v>
                </c:pt>
                <c:pt idx="404">
                  <c:v>2719.5</c:v>
                </c:pt>
                <c:pt idx="405">
                  <c:v>2704.9</c:v>
                </c:pt>
                <c:pt idx="406">
                  <c:v>2728.5</c:v>
                </c:pt>
                <c:pt idx="407">
                  <c:v>2722.3</c:v>
                </c:pt>
                <c:pt idx="408">
                  <c:v>2759.5</c:v>
                </c:pt>
                <c:pt idx="409">
                  <c:v>2752.5</c:v>
                </c:pt>
                <c:pt idx="410">
                  <c:v>2772</c:v>
                </c:pt>
                <c:pt idx="411">
                  <c:v>2766.2</c:v>
                </c:pt>
                <c:pt idx="412">
                  <c:v>2779.7</c:v>
                </c:pt>
                <c:pt idx="413">
                  <c:v>2784.4</c:v>
                </c:pt>
                <c:pt idx="414">
                  <c:v>2783.2</c:v>
                </c:pt>
                <c:pt idx="415">
                  <c:v>2774.3</c:v>
                </c:pt>
                <c:pt idx="416">
                  <c:v>2783.9</c:v>
                </c:pt>
                <c:pt idx="417">
                  <c:v>2783</c:v>
                </c:pt>
                <c:pt idx="418">
                  <c:v>2778.8</c:v>
                </c:pt>
                <c:pt idx="419">
                  <c:v>2772.2</c:v>
                </c:pt>
                <c:pt idx="420">
                  <c:v>2772.2</c:v>
                </c:pt>
                <c:pt idx="421">
                  <c:v>2751.6</c:v>
                </c:pt>
                <c:pt idx="422">
                  <c:v>2745.5</c:v>
                </c:pt>
                <c:pt idx="423">
                  <c:v>2733.8</c:v>
                </c:pt>
                <c:pt idx="424">
                  <c:v>2705.5</c:v>
                </c:pt>
                <c:pt idx="425">
                  <c:v>2724.6</c:v>
                </c:pt>
                <c:pt idx="426">
                  <c:v>2692.2</c:v>
                </c:pt>
                <c:pt idx="428">
                  <c:v>2718.3</c:v>
                </c:pt>
                <c:pt idx="429">
                  <c:v>2727.6</c:v>
                </c:pt>
                <c:pt idx="430">
                  <c:v>2730.7</c:v>
                </c:pt>
                <c:pt idx="431">
                  <c:v>2726.1</c:v>
                </c:pt>
                <c:pt idx="432">
                  <c:v>2733.1</c:v>
                </c:pt>
                <c:pt idx="433">
                  <c:v>2713</c:v>
                </c:pt>
                <c:pt idx="434">
                  <c:v>2718.7</c:v>
                </c:pt>
                <c:pt idx="435">
                  <c:v>2722.9</c:v>
                </c:pt>
                <c:pt idx="436">
                  <c:v>2709</c:v>
                </c:pt>
                <c:pt idx="437">
                  <c:v>2730.9</c:v>
                </c:pt>
                <c:pt idx="438">
                  <c:v>2729.4</c:v>
                </c:pt>
                <c:pt idx="439">
                  <c:v>2718.7</c:v>
                </c:pt>
                <c:pt idx="440">
                  <c:v>2696</c:v>
                </c:pt>
                <c:pt idx="441">
                  <c:v>2670.3</c:v>
                </c:pt>
                <c:pt idx="442">
                  <c:v>2670</c:v>
                </c:pt>
                <c:pt idx="443">
                  <c:v>2663.1</c:v>
                </c:pt>
                <c:pt idx="444">
                  <c:v>2631.8</c:v>
                </c:pt>
                <c:pt idx="445">
                  <c:v>2627.4</c:v>
                </c:pt>
                <c:pt idx="446">
                  <c:v>2652.2</c:v>
                </c:pt>
                <c:pt idx="447">
                  <c:v>2647</c:v>
                </c:pt>
                <c:pt idx="448">
                  <c:v>2671.4</c:v>
                </c:pt>
                <c:pt idx="449">
                  <c:v>2674.6</c:v>
                </c:pt>
                <c:pt idx="450">
                  <c:v>2644.5</c:v>
                </c:pt>
                <c:pt idx="451">
                  <c:v>2635.3</c:v>
                </c:pt>
                <c:pt idx="452">
                  <c:v>2671.3</c:v>
                </c:pt>
                <c:pt idx="453">
                  <c:v>2671.6</c:v>
                </c:pt>
                <c:pt idx="454">
                  <c:v>2693.1</c:v>
                </c:pt>
                <c:pt idx="455">
                  <c:v>2709.7</c:v>
                </c:pt>
                <c:pt idx="456">
                  <c:v>2706.6</c:v>
                </c:pt>
                <c:pt idx="457">
                  <c:v>2681.7</c:v>
                </c:pt>
                <c:pt idx="458">
                  <c:v>2657.3</c:v>
                </c:pt>
                <c:pt idx="459">
                  <c:v>2664</c:v>
                </c:pt>
                <c:pt idx="460">
                  <c:v>2641.1</c:v>
                </c:pt>
                <c:pt idx="461">
                  <c:v>2655.1</c:v>
                </c:pt>
                <c:pt idx="462">
                  <c:v>2619.1</c:v>
                </c:pt>
                <c:pt idx="463">
                  <c:v>2605.6999999999998</c:v>
                </c:pt>
                <c:pt idx="464">
                  <c:v>2661.8</c:v>
                </c:pt>
                <c:pt idx="465">
                  <c:v>2647</c:v>
                </c:pt>
                <c:pt idx="466">
                  <c:v>2613.1999999999998</c:v>
                </c:pt>
                <c:pt idx="467">
                  <c:v>2575</c:v>
                </c:pt>
                <c:pt idx="468">
                  <c:v>2643</c:v>
                </c:pt>
                <c:pt idx="469">
                  <c:v>2607.6</c:v>
                </c:pt>
                <c:pt idx="470">
                  <c:v>2615.6999999999998</c:v>
                </c:pt>
                <c:pt idx="471">
                  <c:v>2659.5</c:v>
                </c:pt>
                <c:pt idx="472">
                  <c:v>2597.8000000000002</c:v>
                </c:pt>
                <c:pt idx="473">
                  <c:v>2643.3</c:v>
                </c:pt>
                <c:pt idx="474">
                  <c:v>2718.3</c:v>
                </c:pt>
                <c:pt idx="475">
                  <c:v>2723.6</c:v>
                </c:pt>
                <c:pt idx="476">
                  <c:v>2722.8</c:v>
                </c:pt>
                <c:pt idx="477">
                  <c:v>2755.9</c:v>
                </c:pt>
                <c:pt idx="478">
                  <c:v>2751.6</c:v>
                </c:pt>
                <c:pt idx="479">
                  <c:v>2749.7</c:v>
                </c:pt>
                <c:pt idx="480">
                  <c:v>2768.5</c:v>
                </c:pt>
                <c:pt idx="481">
                  <c:v>2784.1</c:v>
                </c:pt>
                <c:pt idx="482">
                  <c:v>2783.9</c:v>
                </c:pt>
                <c:pt idx="483">
                  <c:v>2739.3</c:v>
                </c:pt>
                <c:pt idx="484">
                  <c:v>2723.3</c:v>
                </c:pt>
                <c:pt idx="485">
                  <c:v>2723.9</c:v>
                </c:pt>
                <c:pt idx="486">
                  <c:v>2718.4</c:v>
                </c:pt>
                <c:pt idx="487">
                  <c:v>2690.2</c:v>
                </c:pt>
                <c:pt idx="488">
                  <c:v>2678.2</c:v>
                </c:pt>
                <c:pt idx="489">
                  <c:v>2714.4</c:v>
                </c:pt>
                <c:pt idx="490">
                  <c:v>2747.5</c:v>
                </c:pt>
                <c:pt idx="491">
                  <c:v>2784.4</c:v>
                </c:pt>
                <c:pt idx="492">
                  <c:v>2748.8</c:v>
                </c:pt>
                <c:pt idx="493">
                  <c:v>2711.5</c:v>
                </c:pt>
                <c:pt idx="494">
                  <c:v>2698.7</c:v>
                </c:pt>
                <c:pt idx="495">
                  <c:v>2714.1</c:v>
                </c:pt>
                <c:pt idx="497">
                  <c:v>2735</c:v>
                </c:pt>
                <c:pt idx="498">
                  <c:v>2733.9</c:v>
                </c:pt>
                <c:pt idx="499">
                  <c:v>2696.9</c:v>
                </c:pt>
                <c:pt idx="500">
                  <c:v>2661.7</c:v>
                </c:pt>
                <c:pt idx="501">
                  <c:v>2655.2</c:v>
                </c:pt>
                <c:pt idx="502">
                  <c:v>2619.1</c:v>
                </c:pt>
                <c:pt idx="503">
                  <c:v>2593.4</c:v>
                </c:pt>
                <c:pt idx="504">
                  <c:v>2668.2</c:v>
                </c:pt>
                <c:pt idx="505">
                  <c:v>2694.3</c:v>
                </c:pt>
                <c:pt idx="506">
                  <c:v>2607.6999999999998</c:v>
                </c:pt>
                <c:pt idx="507">
                  <c:v>2756.7</c:v>
                </c:pt>
                <c:pt idx="508">
                  <c:v>2822.4</c:v>
                </c:pt>
                <c:pt idx="509">
                  <c:v>2825.8</c:v>
                </c:pt>
                <c:pt idx="510">
                  <c:v>2824.5</c:v>
                </c:pt>
                <c:pt idx="511">
                  <c:v>2853.6</c:v>
                </c:pt>
                <c:pt idx="512">
                  <c:v>2874.5</c:v>
                </c:pt>
                <c:pt idx="513">
                  <c:v>2841.2</c:v>
                </c:pt>
                <c:pt idx="514">
                  <c:v>2841</c:v>
                </c:pt>
                <c:pt idx="515">
                  <c:v>2839.6</c:v>
                </c:pt>
                <c:pt idx="516">
                  <c:v>2835.2</c:v>
                </c:pt>
                <c:pt idx="517">
                  <c:v>2811</c:v>
                </c:pt>
                <c:pt idx="518">
                  <c:v>2796.2</c:v>
                </c:pt>
                <c:pt idx="519">
                  <c:v>2803.7</c:v>
                </c:pt>
                <c:pt idx="520">
                  <c:v>2782.6</c:v>
                </c:pt>
                <c:pt idx="521">
                  <c:v>2788.7</c:v>
                </c:pt>
                <c:pt idx="522">
                  <c:v>2769.5</c:v>
                </c:pt>
                <c:pt idx="523">
                  <c:v>2750.6</c:v>
                </c:pt>
                <c:pt idx="524">
                  <c:v>2752.3</c:v>
                </c:pt>
                <c:pt idx="525">
                  <c:v>2746.8</c:v>
                </c:pt>
                <c:pt idx="526">
                  <c:v>2742.6</c:v>
                </c:pt>
                <c:pt idx="527">
                  <c:v>2723.8</c:v>
                </c:pt>
                <c:pt idx="528">
                  <c:v>2710.9</c:v>
                </c:pt>
                <c:pt idx="529">
                  <c:v>2692.9</c:v>
                </c:pt>
                <c:pt idx="530">
                  <c:v>2676</c:v>
                </c:pt>
                <c:pt idx="531">
                  <c:v>2685.7</c:v>
                </c:pt>
                <c:pt idx="532">
                  <c:v>2685.4</c:v>
                </c:pt>
                <c:pt idx="533">
                  <c:v>2687.1</c:v>
                </c:pt>
                <c:pt idx="535">
                  <c:v>2686.1</c:v>
                </c:pt>
                <c:pt idx="536">
                  <c:v>2687.8</c:v>
                </c:pt>
                <c:pt idx="537">
                  <c:v>2681.6</c:v>
                </c:pt>
                <c:pt idx="538">
                  <c:v>2684.1</c:v>
                </c:pt>
                <c:pt idx="539">
                  <c:v>2694.4</c:v>
                </c:pt>
                <c:pt idx="540">
                  <c:v>2682</c:v>
                </c:pt>
                <c:pt idx="541">
                  <c:v>2653.2</c:v>
                </c:pt>
                <c:pt idx="542">
                  <c:v>2666.4</c:v>
                </c:pt>
                <c:pt idx="543">
                  <c:v>2665.1</c:v>
                </c:pt>
                <c:pt idx="544">
                  <c:v>2661.6</c:v>
                </c:pt>
                <c:pt idx="545">
                  <c:v>2651</c:v>
                </c:pt>
                <c:pt idx="546">
                  <c:v>2639.5</c:v>
                </c:pt>
                <c:pt idx="547">
                  <c:v>2629.2</c:v>
                </c:pt>
                <c:pt idx="548">
                  <c:v>2628.3</c:v>
                </c:pt>
                <c:pt idx="549">
                  <c:v>2638.2</c:v>
                </c:pt>
                <c:pt idx="550">
                  <c:v>2643.9</c:v>
                </c:pt>
                <c:pt idx="551">
                  <c:v>2647.9</c:v>
                </c:pt>
                <c:pt idx="552">
                  <c:v>2625.1</c:v>
                </c:pt>
                <c:pt idx="553">
                  <c:v>2626</c:v>
                </c:pt>
                <c:pt idx="554">
                  <c:v>2601.8000000000002</c:v>
                </c:pt>
                <c:pt idx="555">
                  <c:v>2601</c:v>
                </c:pt>
                <c:pt idx="557">
                  <c:v>2594.6</c:v>
                </c:pt>
                <c:pt idx="558">
                  <c:v>2596.3000000000002</c:v>
                </c:pt>
                <c:pt idx="559">
                  <c:v>2582.1</c:v>
                </c:pt>
                <c:pt idx="560">
                  <c:v>2576.3000000000002</c:v>
                </c:pt>
                <c:pt idx="561">
                  <c:v>2585</c:v>
                </c:pt>
                <c:pt idx="562">
                  <c:v>2565.1</c:v>
                </c:pt>
                <c:pt idx="563">
                  <c:v>2577.9</c:v>
                </c:pt>
                <c:pt idx="564">
                  <c:v>2581.9</c:v>
                </c:pt>
                <c:pt idx="565">
                  <c:v>2579.6</c:v>
                </c:pt>
                <c:pt idx="566">
                  <c:v>2583.9</c:v>
                </c:pt>
                <c:pt idx="567">
                  <c:v>2590.9</c:v>
                </c:pt>
                <c:pt idx="568">
                  <c:v>2586.8000000000002</c:v>
                </c:pt>
                <c:pt idx="569">
                  <c:v>2588.6999999999998</c:v>
                </c:pt>
                <c:pt idx="570">
                  <c:v>2582.6999999999998</c:v>
                </c:pt>
                <c:pt idx="571">
                  <c:v>2576.6999999999998</c:v>
                </c:pt>
                <c:pt idx="572">
                  <c:v>2574.8000000000002</c:v>
                </c:pt>
                <c:pt idx="573">
                  <c:v>2572.6999999999998</c:v>
                </c:pt>
                <c:pt idx="574">
                  <c:v>2568.3000000000002</c:v>
                </c:pt>
                <c:pt idx="575">
                  <c:v>2578.4</c:v>
                </c:pt>
                <c:pt idx="576">
                  <c:v>2561.6</c:v>
                </c:pt>
                <c:pt idx="577">
                  <c:v>2558.5</c:v>
                </c:pt>
                <c:pt idx="578">
                  <c:v>2567.3000000000002</c:v>
                </c:pt>
                <c:pt idx="579">
                  <c:v>2563.4</c:v>
                </c:pt>
                <c:pt idx="580">
                  <c:v>2574</c:v>
                </c:pt>
                <c:pt idx="581">
                  <c:v>2560.5</c:v>
                </c:pt>
                <c:pt idx="582">
                  <c:v>2560.1</c:v>
                </c:pt>
                <c:pt idx="583">
                  <c:v>2556.9</c:v>
                </c:pt>
                <c:pt idx="584">
                  <c:v>2556.1999999999998</c:v>
                </c:pt>
                <c:pt idx="585">
                  <c:v>2552.8000000000002</c:v>
                </c:pt>
                <c:pt idx="586">
                  <c:v>2549.4</c:v>
                </c:pt>
                <c:pt idx="587">
                  <c:v>2553</c:v>
                </c:pt>
                <c:pt idx="588">
                  <c:v>2548.5</c:v>
                </c:pt>
                <c:pt idx="589">
                  <c:v>2543.8000000000002</c:v>
                </c:pt>
                <c:pt idx="590">
                  <c:v>2545.1</c:v>
                </c:pt>
                <c:pt idx="591">
                  <c:v>2549.9</c:v>
                </c:pt>
                <c:pt idx="592">
                  <c:v>2536.1999999999998</c:v>
                </c:pt>
                <c:pt idx="593">
                  <c:v>2532.8000000000002</c:v>
                </c:pt>
                <c:pt idx="594">
                  <c:v>2526.3000000000002</c:v>
                </c:pt>
                <c:pt idx="595">
                  <c:v>2516.1</c:v>
                </c:pt>
                <c:pt idx="596">
                  <c:v>2507.6999999999998</c:v>
                </c:pt>
                <c:pt idx="597">
                  <c:v>2504.5</c:v>
                </c:pt>
                <c:pt idx="598">
                  <c:v>2495.6</c:v>
                </c:pt>
                <c:pt idx="599">
                  <c:v>2497</c:v>
                </c:pt>
                <c:pt idx="600">
                  <c:v>2499.4</c:v>
                </c:pt>
                <c:pt idx="601">
                  <c:v>2500.9</c:v>
                </c:pt>
                <c:pt idx="602">
                  <c:v>2505.1999999999998</c:v>
                </c:pt>
                <c:pt idx="603">
                  <c:v>2504.6999999999998</c:v>
                </c:pt>
                <c:pt idx="604">
                  <c:v>2502.6999999999998</c:v>
                </c:pt>
                <c:pt idx="605">
                  <c:v>2497.1999999999998</c:v>
                </c:pt>
                <c:pt idx="606">
                  <c:v>2496.4</c:v>
                </c:pt>
                <c:pt idx="607">
                  <c:v>2496.6</c:v>
                </c:pt>
                <c:pt idx="608">
                  <c:v>2495.9</c:v>
                </c:pt>
                <c:pt idx="609">
                  <c:v>2487.5</c:v>
                </c:pt>
                <c:pt idx="610">
                  <c:v>2462.6</c:v>
                </c:pt>
                <c:pt idx="611">
                  <c:v>2466.4</c:v>
                </c:pt>
                <c:pt idx="612">
                  <c:v>2465.5</c:v>
                </c:pt>
                <c:pt idx="613">
                  <c:v>2459.6999999999998</c:v>
                </c:pt>
                <c:pt idx="614">
                  <c:v>2474.1999999999998</c:v>
                </c:pt>
                <c:pt idx="615">
                  <c:v>2470.1</c:v>
                </c:pt>
                <c:pt idx="616">
                  <c:v>2455.8000000000002</c:v>
                </c:pt>
                <c:pt idx="617">
                  <c:v>2447.1</c:v>
                </c:pt>
                <c:pt idx="618">
                  <c:v>2443.6999999999998</c:v>
                </c:pt>
                <c:pt idx="619">
                  <c:v>2442.5</c:v>
                </c:pt>
                <c:pt idx="620">
                  <c:v>2440.8000000000002</c:v>
                </c:pt>
                <c:pt idx="621">
                  <c:v>2441.5</c:v>
                </c:pt>
                <c:pt idx="622">
                  <c:v>2452.8000000000002</c:v>
                </c:pt>
                <c:pt idx="623">
                  <c:v>2428</c:v>
                </c:pt>
                <c:pt idx="624">
                  <c:v>2426.8000000000002</c:v>
                </c:pt>
                <c:pt idx="625">
                  <c:v>2429.5</c:v>
                </c:pt>
                <c:pt idx="626">
                  <c:v>2467.5</c:v>
                </c:pt>
                <c:pt idx="627">
                  <c:v>2463.6999999999998</c:v>
                </c:pt>
                <c:pt idx="628">
                  <c:v>2463.5</c:v>
                </c:pt>
                <c:pt idx="629">
                  <c:v>2440.1</c:v>
                </c:pt>
                <c:pt idx="630">
                  <c:v>2437.6</c:v>
                </c:pt>
                <c:pt idx="631">
                  <c:v>2473</c:v>
                </c:pt>
                <c:pt idx="632">
                  <c:v>2472.8000000000002</c:v>
                </c:pt>
                <c:pt idx="633">
                  <c:v>2477.4</c:v>
                </c:pt>
                <c:pt idx="634">
                  <c:v>2472.1</c:v>
                </c:pt>
                <c:pt idx="635">
                  <c:v>2471.6999999999998</c:v>
                </c:pt>
                <c:pt idx="636">
                  <c:v>2473.5</c:v>
                </c:pt>
                <c:pt idx="637">
                  <c:v>2472.3000000000002</c:v>
                </c:pt>
                <c:pt idx="638">
                  <c:v>2468</c:v>
                </c:pt>
                <c:pt idx="639">
                  <c:v>2470.3000000000002</c:v>
                </c:pt>
                <c:pt idx="640">
                  <c:v>2471.9</c:v>
                </c:pt>
                <c:pt idx="641">
                  <c:v>2473.3000000000002</c:v>
                </c:pt>
                <c:pt idx="642">
                  <c:v>2474.1</c:v>
                </c:pt>
                <c:pt idx="643">
                  <c:v>2468.4</c:v>
                </c:pt>
                <c:pt idx="644">
                  <c:v>2469.4</c:v>
                </c:pt>
                <c:pt idx="645">
                  <c:v>2471.1999999999998</c:v>
                </c:pt>
                <c:pt idx="646">
                  <c:v>2471.4</c:v>
                </c:pt>
                <c:pt idx="647">
                  <c:v>2457.8000000000002</c:v>
                </c:pt>
                <c:pt idx="648">
                  <c:v>2458.6</c:v>
                </c:pt>
                <c:pt idx="649">
                  <c:v>2456.1</c:v>
                </c:pt>
                <c:pt idx="650">
                  <c:v>2445.6</c:v>
                </c:pt>
                <c:pt idx="651">
                  <c:v>2440.1</c:v>
                </c:pt>
                <c:pt idx="652">
                  <c:v>2424.5</c:v>
                </c:pt>
                <c:pt idx="653">
                  <c:v>2424.6</c:v>
                </c:pt>
                <c:pt idx="654">
                  <c:v>2422.6</c:v>
                </c:pt>
                <c:pt idx="655">
                  <c:v>2408.4</c:v>
                </c:pt>
                <c:pt idx="656">
                  <c:v>2428</c:v>
                </c:pt>
                <c:pt idx="657">
                  <c:v>2425</c:v>
                </c:pt>
                <c:pt idx="658">
                  <c:v>2420.9</c:v>
                </c:pt>
                <c:pt idx="659">
                  <c:v>2420</c:v>
                </c:pt>
                <c:pt idx="660">
                  <c:v>2438.4</c:v>
                </c:pt>
                <c:pt idx="661">
                  <c:v>2420.6</c:v>
                </c:pt>
                <c:pt idx="662">
                  <c:v>2436</c:v>
                </c:pt>
                <c:pt idx="663">
                  <c:v>2434.9</c:v>
                </c:pt>
                <c:pt idx="664">
                  <c:v>2431.8000000000002</c:v>
                </c:pt>
                <c:pt idx="665">
                  <c:v>2433.6</c:v>
                </c:pt>
                <c:pt idx="666">
                  <c:v>2437.5</c:v>
                </c:pt>
                <c:pt idx="667">
                  <c:v>2447.5</c:v>
                </c:pt>
                <c:pt idx="668">
                  <c:v>2431</c:v>
                </c:pt>
                <c:pt idx="669">
                  <c:v>2434.3000000000002</c:v>
                </c:pt>
                <c:pt idx="670">
                  <c:v>2437.1999999999998</c:v>
                </c:pt>
                <c:pt idx="671">
                  <c:v>2440</c:v>
                </c:pt>
                <c:pt idx="672">
                  <c:v>2428.5</c:v>
                </c:pt>
                <c:pt idx="673">
                  <c:v>2430.5</c:v>
                </c:pt>
                <c:pt idx="674">
                  <c:v>2432.5</c:v>
                </c:pt>
                <c:pt idx="675">
                  <c:v>2431.9</c:v>
                </c:pt>
                <c:pt idx="676">
                  <c:v>2430.8000000000002</c:v>
                </c:pt>
                <c:pt idx="677">
                  <c:v>2434.5</c:v>
                </c:pt>
                <c:pt idx="678">
                  <c:v>2437.6999999999998</c:v>
                </c:pt>
                <c:pt idx="679">
                  <c:v>2429.6</c:v>
                </c:pt>
                <c:pt idx="680">
                  <c:v>2411.1</c:v>
                </c:pt>
                <c:pt idx="681">
                  <c:v>2410.6999999999998</c:v>
                </c:pt>
                <c:pt idx="682">
                  <c:v>2413.8000000000002</c:v>
                </c:pt>
                <c:pt idx="683">
                  <c:v>2413.4</c:v>
                </c:pt>
                <c:pt idx="684">
                  <c:v>2401.9</c:v>
                </c:pt>
                <c:pt idx="685">
                  <c:v>2398</c:v>
                </c:pt>
                <c:pt idx="686">
                  <c:v>2392.6999999999998</c:v>
                </c:pt>
                <c:pt idx="687">
                  <c:v>2381.5</c:v>
                </c:pt>
                <c:pt idx="688">
                  <c:v>2363.6</c:v>
                </c:pt>
                <c:pt idx="689">
                  <c:v>2357.5</c:v>
                </c:pt>
                <c:pt idx="690">
                  <c:v>2397.1</c:v>
                </c:pt>
                <c:pt idx="691">
                  <c:v>2398.4</c:v>
                </c:pt>
                <c:pt idx="692">
                  <c:v>2388.6999999999998</c:v>
                </c:pt>
                <c:pt idx="693">
                  <c:v>2391.1</c:v>
                </c:pt>
                <c:pt idx="694">
                  <c:v>2395.3000000000002</c:v>
                </c:pt>
                <c:pt idx="695">
                  <c:v>2393.3000000000002</c:v>
                </c:pt>
                <c:pt idx="696">
                  <c:v>2395</c:v>
                </c:pt>
                <c:pt idx="697">
                  <c:v>2397.6999999999998</c:v>
                </c:pt>
                <c:pt idx="698">
                  <c:v>2385.5</c:v>
                </c:pt>
                <c:pt idx="699">
                  <c:v>2383.1999999999998</c:v>
                </c:pt>
                <c:pt idx="700">
                  <c:v>2385.8000000000002</c:v>
                </c:pt>
                <c:pt idx="701">
                  <c:v>2386.9</c:v>
                </c:pt>
                <c:pt idx="702">
                  <c:v>2380.5</c:v>
                </c:pt>
                <c:pt idx="703">
                  <c:v>2386.1</c:v>
                </c:pt>
                <c:pt idx="704">
                  <c:v>2382.1999999999998</c:v>
                </c:pt>
                <c:pt idx="705">
                  <c:v>2385</c:v>
                </c:pt>
                <c:pt idx="706">
                  <c:v>2370</c:v>
                </c:pt>
                <c:pt idx="707">
                  <c:v>2347.4</c:v>
                </c:pt>
                <c:pt idx="708">
                  <c:v>2352.1</c:v>
                </c:pt>
                <c:pt idx="709">
                  <c:v>2333.6999999999998</c:v>
                </c:pt>
                <c:pt idx="710">
                  <c:v>2337.3000000000002</c:v>
                </c:pt>
                <c:pt idx="711">
                  <c:v>2345</c:v>
                </c:pt>
                <c:pt idx="712">
                  <c:v>2327.4</c:v>
                </c:pt>
                <c:pt idx="713">
                  <c:v>2340.8000000000002</c:v>
                </c:pt>
                <c:pt idx="714">
                  <c:v>2351.1</c:v>
                </c:pt>
                <c:pt idx="715">
                  <c:v>2352.5</c:v>
                </c:pt>
                <c:pt idx="716">
                  <c:v>2352.1999999999998</c:v>
                </c:pt>
                <c:pt idx="717">
                  <c:v>2353.6999999999998</c:v>
                </c:pt>
                <c:pt idx="718">
                  <c:v>2346.6</c:v>
                </c:pt>
                <c:pt idx="719">
                  <c:v>2356.6</c:v>
                </c:pt>
                <c:pt idx="720">
                  <c:v>2356.1</c:v>
                </c:pt>
                <c:pt idx="721">
                  <c:v>2359.1999999999998</c:v>
                </c:pt>
                <c:pt idx="722">
                  <c:v>2364.6</c:v>
                </c:pt>
                <c:pt idx="723">
                  <c:v>2357</c:v>
                </c:pt>
                <c:pt idx="724">
                  <c:v>2351.4</c:v>
                </c:pt>
                <c:pt idx="725">
                  <c:v>2338.4</c:v>
                </c:pt>
                <c:pt idx="726">
                  <c:v>2344.8000000000002</c:v>
                </c:pt>
                <c:pt idx="727">
                  <c:v>2340</c:v>
                </c:pt>
                <c:pt idx="728">
                  <c:v>2342.6</c:v>
                </c:pt>
                <c:pt idx="729">
                  <c:v>2342.1999999999998</c:v>
                </c:pt>
                <c:pt idx="730">
                  <c:v>2370.3000000000002</c:v>
                </c:pt>
                <c:pt idx="731">
                  <c:v>2375.1999999999998</c:v>
                </c:pt>
                <c:pt idx="732">
                  <c:v>2382.6999999999998</c:v>
                </c:pt>
                <c:pt idx="733">
                  <c:v>2383.6999999999998</c:v>
                </c:pt>
                <c:pt idx="734">
                  <c:v>2366.4</c:v>
                </c:pt>
                <c:pt idx="735">
                  <c:v>2375</c:v>
                </c:pt>
                <c:pt idx="736">
                  <c:v>2371.8000000000002</c:v>
                </c:pt>
                <c:pt idx="737">
                  <c:v>2366.3000000000002</c:v>
                </c:pt>
                <c:pt idx="738">
                  <c:v>2364.1</c:v>
                </c:pt>
                <c:pt idx="739">
                  <c:v>2366.4</c:v>
                </c:pt>
                <c:pt idx="740">
                  <c:v>2375.4</c:v>
                </c:pt>
                <c:pt idx="741">
                  <c:v>2381.1999999999998</c:v>
                </c:pt>
                <c:pt idx="742">
                  <c:v>2381.9</c:v>
                </c:pt>
                <c:pt idx="743">
                  <c:v>2393.5</c:v>
                </c:pt>
                <c:pt idx="744">
                  <c:v>2362.8000000000002</c:v>
                </c:pt>
                <c:pt idx="745">
                  <c:v>2368.3000000000002</c:v>
                </c:pt>
                <c:pt idx="746">
                  <c:v>2364.9</c:v>
                </c:pt>
                <c:pt idx="747">
                  <c:v>2362.8000000000002</c:v>
                </c:pt>
                <c:pt idx="748">
                  <c:v>2360.9</c:v>
                </c:pt>
                <c:pt idx="749">
                  <c:v>2360</c:v>
                </c:pt>
                <c:pt idx="750">
                  <c:v>2347.9</c:v>
                </c:pt>
                <c:pt idx="751">
                  <c:v>2345.6</c:v>
                </c:pt>
                <c:pt idx="752">
                  <c:v>2350.4</c:v>
                </c:pt>
                <c:pt idx="753">
                  <c:v>2337</c:v>
                </c:pt>
                <c:pt idx="754">
                  <c:v>2326.3000000000002</c:v>
                </c:pt>
                <c:pt idx="755">
                  <c:v>2312.6999999999998</c:v>
                </c:pt>
                <c:pt idx="756">
                  <c:v>2304.3000000000002</c:v>
                </c:pt>
                <c:pt idx="757">
                  <c:v>2290.1999999999998</c:v>
                </c:pt>
                <c:pt idx="758">
                  <c:v>2288.4</c:v>
                </c:pt>
                <c:pt idx="759">
                  <c:v>2286.5</c:v>
                </c:pt>
                <c:pt idx="760">
                  <c:v>2291</c:v>
                </c:pt>
                <c:pt idx="761">
                  <c:v>2275.4</c:v>
                </c:pt>
                <c:pt idx="762">
                  <c:v>2274.5</c:v>
                </c:pt>
                <c:pt idx="763">
                  <c:v>2274.5</c:v>
                </c:pt>
                <c:pt idx="764">
                  <c:v>2276</c:v>
                </c:pt>
                <c:pt idx="765">
                  <c:v>2289.1</c:v>
                </c:pt>
                <c:pt idx="766">
                  <c:v>2294.1</c:v>
                </c:pt>
                <c:pt idx="767">
                  <c:v>2293.9</c:v>
                </c:pt>
                <c:pt idx="768">
                  <c:v>2274.6</c:v>
                </c:pt>
                <c:pt idx="769">
                  <c:v>2262</c:v>
                </c:pt>
                <c:pt idx="770">
                  <c:v>2265.9</c:v>
                </c:pt>
                <c:pt idx="771">
                  <c:v>2261.6</c:v>
                </c:pt>
                <c:pt idx="772">
                  <c:v>2266.6</c:v>
                </c:pt>
                <c:pt idx="773">
                  <c:v>2262.6999999999998</c:v>
                </c:pt>
                <c:pt idx="774">
                  <c:v>2272.5</c:v>
                </c:pt>
                <c:pt idx="775">
                  <c:v>2263.4</c:v>
                </c:pt>
                <c:pt idx="776">
                  <c:v>2270.6</c:v>
                </c:pt>
                <c:pt idx="777">
                  <c:v>2263.6999999999998</c:v>
                </c:pt>
                <c:pt idx="778">
                  <c:v>2265</c:v>
                </c:pt>
                <c:pt idx="779">
                  <c:v>2271.5</c:v>
                </c:pt>
                <c:pt idx="780">
                  <c:v>2264.3000000000002</c:v>
                </c:pt>
                <c:pt idx="781">
                  <c:v>2264.3000000000002</c:v>
                </c:pt>
                <c:pt idx="782">
                  <c:v>2252.6</c:v>
                </c:pt>
                <c:pt idx="783">
                  <c:v>2236.1999999999998</c:v>
                </c:pt>
                <c:pt idx="784">
                  <c:v>2245.1</c:v>
                </c:pt>
                <c:pt idx="785">
                  <c:v>2245.3000000000002</c:v>
                </c:pt>
                <c:pt idx="786">
                  <c:v>2260.9</c:v>
                </c:pt>
                <c:pt idx="787">
                  <c:v>2260</c:v>
                </c:pt>
                <c:pt idx="788">
                  <c:v>2258.6999999999998</c:v>
                </c:pt>
                <c:pt idx="789">
                  <c:v>2260.4</c:v>
                </c:pt>
                <c:pt idx="790">
                  <c:v>2266.5</c:v>
                </c:pt>
                <c:pt idx="791">
                  <c:v>2260.1</c:v>
                </c:pt>
                <c:pt idx="792">
                  <c:v>2255.3000000000002</c:v>
                </c:pt>
                <c:pt idx="793">
                  <c:v>2263.4</c:v>
                </c:pt>
                <c:pt idx="794">
                  <c:v>2257</c:v>
                </c:pt>
                <c:pt idx="795">
                  <c:v>2273.1999999999998</c:v>
                </c:pt>
                <c:pt idx="796">
                  <c:v>2256</c:v>
                </c:pt>
                <c:pt idx="797">
                  <c:v>2260.1</c:v>
                </c:pt>
                <c:pt idx="798">
                  <c:v>2247.6999999999998</c:v>
                </c:pt>
                <c:pt idx="799">
                  <c:v>2236.6999999999998</c:v>
                </c:pt>
                <c:pt idx="800">
                  <c:v>2210.1</c:v>
                </c:pt>
                <c:pt idx="801">
                  <c:v>2204.1999999999998</c:v>
                </c:pt>
                <c:pt idx="802">
                  <c:v>2192.1</c:v>
                </c:pt>
                <c:pt idx="803">
                  <c:v>2192.1</c:v>
                </c:pt>
                <c:pt idx="804">
                  <c:v>2198.8000000000002</c:v>
                </c:pt>
                <c:pt idx="805">
                  <c:v>2203.8000000000002</c:v>
                </c:pt>
                <c:pt idx="806">
                  <c:v>2200.8000000000002</c:v>
                </c:pt>
                <c:pt idx="807">
                  <c:v>2211.3000000000002</c:v>
                </c:pt>
                <c:pt idx="808">
                  <c:v>2200.8000000000002</c:v>
                </c:pt>
                <c:pt idx="809">
                  <c:v>2200.3000000000002</c:v>
                </c:pt>
                <c:pt idx="810">
                  <c:v>2192.9</c:v>
                </c:pt>
                <c:pt idx="811">
                  <c:v>2180.8000000000002</c:v>
                </c:pt>
                <c:pt idx="812">
                  <c:v>2184.3000000000002</c:v>
                </c:pt>
                <c:pt idx="813">
                  <c:v>2172.8000000000002</c:v>
                </c:pt>
                <c:pt idx="814">
                  <c:v>2179.3000000000002</c:v>
                </c:pt>
                <c:pt idx="815">
                  <c:v>2160.4</c:v>
                </c:pt>
                <c:pt idx="816">
                  <c:v>2161.6</c:v>
                </c:pt>
                <c:pt idx="817">
                  <c:v>2167.1999999999998</c:v>
                </c:pt>
                <c:pt idx="818">
                  <c:v>2160.3000000000002</c:v>
                </c:pt>
                <c:pt idx="819">
                  <c:v>2135.5</c:v>
                </c:pt>
                <c:pt idx="820">
                  <c:v>2129.1</c:v>
                </c:pt>
                <c:pt idx="821">
                  <c:v>2080</c:v>
                </c:pt>
                <c:pt idx="822">
                  <c:v>2083.6</c:v>
                </c:pt>
                <c:pt idx="823">
                  <c:v>2092.3000000000002</c:v>
                </c:pt>
                <c:pt idx="824">
                  <c:v>2103.8000000000002</c:v>
                </c:pt>
                <c:pt idx="825">
                  <c:v>2120.1</c:v>
                </c:pt>
                <c:pt idx="826">
                  <c:v>2123.8000000000002</c:v>
                </c:pt>
                <c:pt idx="827">
                  <c:v>2123.4</c:v>
                </c:pt>
                <c:pt idx="828">
                  <c:v>2134.1</c:v>
                </c:pt>
                <c:pt idx="829">
                  <c:v>2138</c:v>
                </c:pt>
                <c:pt idx="830">
                  <c:v>2144.3000000000002</c:v>
                </c:pt>
                <c:pt idx="831">
                  <c:v>2134.6999999999998</c:v>
                </c:pt>
                <c:pt idx="832">
                  <c:v>2137.1</c:v>
                </c:pt>
                <c:pt idx="833">
                  <c:v>2138.1</c:v>
                </c:pt>
                <c:pt idx="834">
                  <c:v>2131.9</c:v>
                </c:pt>
                <c:pt idx="835">
                  <c:v>2123.1</c:v>
                </c:pt>
                <c:pt idx="836">
                  <c:v>2126.9</c:v>
                </c:pt>
                <c:pt idx="837">
                  <c:v>2126.3000000000002</c:v>
                </c:pt>
                <c:pt idx="838">
                  <c:v>2131.5</c:v>
                </c:pt>
                <c:pt idx="839">
                  <c:v>2134.4</c:v>
                </c:pt>
                <c:pt idx="840">
                  <c:v>2159.1</c:v>
                </c:pt>
                <c:pt idx="841">
                  <c:v>2146.5</c:v>
                </c:pt>
                <c:pt idx="842">
                  <c:v>2156.5</c:v>
                </c:pt>
                <c:pt idx="843">
                  <c:v>2153.3000000000002</c:v>
                </c:pt>
                <c:pt idx="844">
                  <c:v>2144.6999999999998</c:v>
                </c:pt>
                <c:pt idx="845">
                  <c:v>2153.1999999999998</c:v>
                </c:pt>
                <c:pt idx="846">
                  <c:v>2160.4</c:v>
                </c:pt>
                <c:pt idx="847">
                  <c:v>2148.5</c:v>
                </c:pt>
                <c:pt idx="848">
                  <c:v>2163.1999999999998</c:v>
                </c:pt>
                <c:pt idx="849">
                  <c:v>2152.8000000000002</c:v>
                </c:pt>
                <c:pt idx="850">
                  <c:v>2139.6999999999998</c:v>
                </c:pt>
                <c:pt idx="851">
                  <c:v>2158.1</c:v>
                </c:pt>
                <c:pt idx="852">
                  <c:v>2168.3000000000002</c:v>
                </c:pt>
                <c:pt idx="853">
                  <c:v>2156.1999999999998</c:v>
                </c:pt>
                <c:pt idx="854">
                  <c:v>2131.1</c:v>
                </c:pt>
                <c:pt idx="855">
                  <c:v>2132.9</c:v>
                </c:pt>
                <c:pt idx="856">
                  <c:v>2132.5</c:v>
                </c:pt>
                <c:pt idx="857">
                  <c:v>2145</c:v>
                </c:pt>
                <c:pt idx="858">
                  <c:v>2120.1999999999998</c:v>
                </c:pt>
                <c:pt idx="859">
                  <c:v>2128.8000000000002</c:v>
                </c:pt>
                <c:pt idx="860">
                  <c:v>2158.6</c:v>
                </c:pt>
                <c:pt idx="861">
                  <c:v>2122.6999999999998</c:v>
                </c:pt>
                <c:pt idx="862">
                  <c:v>2177.5</c:v>
                </c:pt>
                <c:pt idx="863">
                  <c:v>2184.6</c:v>
                </c:pt>
                <c:pt idx="864">
                  <c:v>2184.5</c:v>
                </c:pt>
                <c:pt idx="865">
                  <c:v>2178</c:v>
                </c:pt>
                <c:pt idx="866">
                  <c:v>2167.3000000000002</c:v>
                </c:pt>
                <c:pt idx="867">
                  <c:v>2169.5</c:v>
                </c:pt>
                <c:pt idx="868">
                  <c:v>2175.1999999999998</c:v>
                </c:pt>
                <c:pt idx="869">
                  <c:v>2179.3000000000002</c:v>
                </c:pt>
                <c:pt idx="870">
                  <c:v>2168.4</c:v>
                </c:pt>
                <c:pt idx="871">
                  <c:v>2173.6</c:v>
                </c:pt>
                <c:pt idx="872">
                  <c:v>2174.9</c:v>
                </c:pt>
                <c:pt idx="873">
                  <c:v>2185.1999999999998</c:v>
                </c:pt>
                <c:pt idx="874">
                  <c:v>2181.4</c:v>
                </c:pt>
                <c:pt idx="875">
                  <c:v>2181.6999999999998</c:v>
                </c:pt>
                <c:pt idx="876">
                  <c:v>2183.6</c:v>
                </c:pt>
                <c:pt idx="877">
                  <c:v>2179.6999999999998</c:v>
                </c:pt>
                <c:pt idx="878">
                  <c:v>2176.8000000000002</c:v>
                </c:pt>
                <c:pt idx="879">
                  <c:v>2185.9</c:v>
                </c:pt>
                <c:pt idx="880">
                  <c:v>2180.1999999999998</c:v>
                </c:pt>
                <c:pt idx="881">
                  <c:v>2181.8000000000002</c:v>
                </c:pt>
                <c:pt idx="882">
                  <c:v>2172.6999999999998</c:v>
                </c:pt>
                <c:pt idx="883">
                  <c:v>2177.6</c:v>
                </c:pt>
                <c:pt idx="884">
                  <c:v>2175.5</c:v>
                </c:pt>
                <c:pt idx="885">
                  <c:v>2176.8000000000002</c:v>
                </c:pt>
                <c:pt idx="886">
                  <c:v>2159.3000000000002</c:v>
                </c:pt>
                <c:pt idx="887">
                  <c:v>2157</c:v>
                </c:pt>
                <c:pt idx="888">
                  <c:v>2152.6999999999998</c:v>
                </c:pt>
                <c:pt idx="889">
                  <c:v>2164.4</c:v>
                </c:pt>
                <c:pt idx="890">
                  <c:v>2168.1999999999998</c:v>
                </c:pt>
                <c:pt idx="891">
                  <c:v>2164.6999999999998</c:v>
                </c:pt>
                <c:pt idx="892">
                  <c:v>2160.6</c:v>
                </c:pt>
                <c:pt idx="893">
                  <c:v>2163.3000000000002</c:v>
                </c:pt>
                <c:pt idx="894">
                  <c:v>2162.1999999999998</c:v>
                </c:pt>
                <c:pt idx="895">
                  <c:v>2167.4</c:v>
                </c:pt>
                <c:pt idx="896">
                  <c:v>2157.9</c:v>
                </c:pt>
                <c:pt idx="897">
                  <c:v>2167.6</c:v>
                </c:pt>
                <c:pt idx="898">
                  <c:v>2158.6999999999998</c:v>
                </c:pt>
                <c:pt idx="899">
                  <c:v>2159.9</c:v>
                </c:pt>
                <c:pt idx="900">
                  <c:v>2152.6999999999998</c:v>
                </c:pt>
                <c:pt idx="901">
                  <c:v>2157.1999999999998</c:v>
                </c:pt>
                <c:pt idx="902">
                  <c:v>2145.9</c:v>
                </c:pt>
                <c:pt idx="903">
                  <c:v>2145.8000000000002</c:v>
                </c:pt>
                <c:pt idx="904">
                  <c:v>2130.3000000000002</c:v>
                </c:pt>
                <c:pt idx="905">
                  <c:v>2120.5</c:v>
                </c:pt>
                <c:pt idx="906">
                  <c:v>2092</c:v>
                </c:pt>
                <c:pt idx="907">
                  <c:v>2094.1</c:v>
                </c:pt>
                <c:pt idx="908">
                  <c:v>2082.6999999999998</c:v>
                </c:pt>
                <c:pt idx="909">
                  <c:v>2096.3000000000002</c:v>
                </c:pt>
                <c:pt idx="910">
                  <c:v>2090.1999999999998</c:v>
                </c:pt>
                <c:pt idx="911">
                  <c:v>2066.8000000000002</c:v>
                </c:pt>
                <c:pt idx="912">
                  <c:v>2028.4</c:v>
                </c:pt>
                <c:pt idx="913">
                  <c:v>1984.9</c:v>
                </c:pt>
                <c:pt idx="914">
                  <c:v>2018.6</c:v>
                </c:pt>
                <c:pt idx="915">
                  <c:v>2105.8000000000002</c:v>
                </c:pt>
                <c:pt idx="916">
                  <c:v>2076.6999999999998</c:v>
                </c:pt>
                <c:pt idx="917">
                  <c:v>2080.4</c:v>
                </c:pt>
                <c:pt idx="918">
                  <c:v>2074.1999999999998</c:v>
                </c:pt>
                <c:pt idx="919">
                  <c:v>2058.9</c:v>
                </c:pt>
                <c:pt idx="920">
                  <c:v>2079.1999999999998</c:v>
                </c:pt>
                <c:pt idx="921">
                  <c:v>2071.8000000000002</c:v>
                </c:pt>
                <c:pt idx="922">
                  <c:v>2074.4</c:v>
                </c:pt>
                <c:pt idx="923">
                  <c:v>2078.6999999999998</c:v>
                </c:pt>
                <c:pt idx="924">
                  <c:v>2096.3000000000002</c:v>
                </c:pt>
                <c:pt idx="925">
                  <c:v>2114.1999999999998</c:v>
                </c:pt>
                <c:pt idx="926">
                  <c:v>2118.1</c:v>
                </c:pt>
                <c:pt idx="927">
                  <c:v>2110.3000000000002</c:v>
                </c:pt>
                <c:pt idx="928">
                  <c:v>2108.3000000000002</c:v>
                </c:pt>
                <c:pt idx="929">
                  <c:v>2097.8000000000002</c:v>
                </c:pt>
                <c:pt idx="930">
                  <c:v>2103.8000000000002</c:v>
                </c:pt>
                <c:pt idx="931">
                  <c:v>2097.9</c:v>
                </c:pt>
                <c:pt idx="932">
                  <c:v>2094.9</c:v>
                </c:pt>
                <c:pt idx="933">
                  <c:v>2097.3000000000002</c:v>
                </c:pt>
                <c:pt idx="934">
                  <c:v>2089.6999999999998</c:v>
                </c:pt>
                <c:pt idx="935">
                  <c:v>2087.3000000000002</c:v>
                </c:pt>
                <c:pt idx="936">
                  <c:v>2075</c:v>
                </c:pt>
                <c:pt idx="937">
                  <c:v>2045.3</c:v>
                </c:pt>
                <c:pt idx="938">
                  <c:v>2050</c:v>
                </c:pt>
                <c:pt idx="939">
                  <c:v>2038.7</c:v>
                </c:pt>
                <c:pt idx="940">
                  <c:v>2041.6</c:v>
                </c:pt>
                <c:pt idx="941">
                  <c:v>2043.6</c:v>
                </c:pt>
                <c:pt idx="942">
                  <c:v>2062.6999999999998</c:v>
                </c:pt>
                <c:pt idx="943">
                  <c:v>2043.6</c:v>
                </c:pt>
                <c:pt idx="944">
                  <c:v>2058.8000000000002</c:v>
                </c:pt>
                <c:pt idx="945">
                  <c:v>2058</c:v>
                </c:pt>
                <c:pt idx="946">
                  <c:v>2077.6</c:v>
                </c:pt>
                <c:pt idx="947">
                  <c:v>2054.3000000000002</c:v>
                </c:pt>
                <c:pt idx="948">
                  <c:v>2052.6999999999998</c:v>
                </c:pt>
                <c:pt idx="949">
                  <c:v>2043.9</c:v>
                </c:pt>
                <c:pt idx="950">
                  <c:v>2046.9</c:v>
                </c:pt>
                <c:pt idx="951">
                  <c:v>2056.9</c:v>
                </c:pt>
                <c:pt idx="952">
                  <c:v>2074.3000000000002</c:v>
                </c:pt>
                <c:pt idx="953">
                  <c:v>2059.1</c:v>
                </c:pt>
                <c:pt idx="954">
                  <c:v>2072.4</c:v>
                </c:pt>
                <c:pt idx="955">
                  <c:v>2090.6999999999998</c:v>
                </c:pt>
                <c:pt idx="956">
                  <c:v>2088.4</c:v>
                </c:pt>
                <c:pt idx="957">
                  <c:v>2083.1999999999998</c:v>
                </c:pt>
                <c:pt idx="958">
                  <c:v>2086</c:v>
                </c:pt>
                <c:pt idx="959">
                  <c:v>2082.8000000000002</c:v>
                </c:pt>
                <c:pt idx="960">
                  <c:v>2098</c:v>
                </c:pt>
                <c:pt idx="961">
                  <c:v>2093.6999999999998</c:v>
                </c:pt>
                <c:pt idx="962">
                  <c:v>2086.6999999999998</c:v>
                </c:pt>
                <c:pt idx="963">
                  <c:v>2075</c:v>
                </c:pt>
                <c:pt idx="964">
                  <c:v>2076.6</c:v>
                </c:pt>
                <c:pt idx="965">
                  <c:v>2075.9</c:v>
                </c:pt>
                <c:pt idx="966">
                  <c:v>2055.6999999999998</c:v>
                </c:pt>
                <c:pt idx="967">
                  <c:v>2034.5</c:v>
                </c:pt>
                <c:pt idx="968">
                  <c:v>2040.7</c:v>
                </c:pt>
                <c:pt idx="969">
                  <c:v>2035.1</c:v>
                </c:pt>
                <c:pt idx="970">
                  <c:v>2060.1999999999998</c:v>
                </c:pt>
                <c:pt idx="971">
                  <c:v>2038.8</c:v>
                </c:pt>
                <c:pt idx="972">
                  <c:v>2057.5</c:v>
                </c:pt>
                <c:pt idx="973">
                  <c:v>2065.1</c:v>
                </c:pt>
                <c:pt idx="974">
                  <c:v>2051.5</c:v>
                </c:pt>
                <c:pt idx="975">
                  <c:v>2055.1999999999998</c:v>
                </c:pt>
                <c:pt idx="976">
                  <c:v>2047.5</c:v>
                </c:pt>
                <c:pt idx="977">
                  <c:v>2028</c:v>
                </c:pt>
                <c:pt idx="978">
                  <c:v>2028.6</c:v>
                </c:pt>
                <c:pt idx="979">
                  <c:v>2028.8</c:v>
                </c:pt>
                <c:pt idx="980">
                  <c:v>2042.5</c:v>
                </c:pt>
                <c:pt idx="981">
                  <c:v>2042.7</c:v>
                </c:pt>
                <c:pt idx="982">
                  <c:v>2037.4</c:v>
                </c:pt>
                <c:pt idx="983">
                  <c:v>2039.8</c:v>
                </c:pt>
                <c:pt idx="984">
                  <c:v>2026.9</c:v>
                </c:pt>
                <c:pt idx="985">
                  <c:v>2015.8</c:v>
                </c:pt>
                <c:pt idx="986">
                  <c:v>2018.7</c:v>
                </c:pt>
                <c:pt idx="987">
                  <c:v>2019.9</c:v>
                </c:pt>
                <c:pt idx="988">
                  <c:v>1988.8</c:v>
                </c:pt>
                <c:pt idx="989">
                  <c:v>1988.9</c:v>
                </c:pt>
                <c:pt idx="990">
                  <c:v>1980.9</c:v>
                </c:pt>
                <c:pt idx="991">
                  <c:v>1999.1</c:v>
                </c:pt>
                <c:pt idx="992">
                  <c:v>1994.9</c:v>
                </c:pt>
                <c:pt idx="993">
                  <c:v>1990.5</c:v>
                </c:pt>
                <c:pt idx="994">
                  <c:v>1983.6</c:v>
                </c:pt>
                <c:pt idx="995">
                  <c:v>1977.9</c:v>
                </c:pt>
                <c:pt idx="996">
                  <c:v>1929.5</c:v>
                </c:pt>
                <c:pt idx="997">
                  <c:v>1942.7</c:v>
                </c:pt>
                <c:pt idx="998">
                  <c:v>1950.4</c:v>
                </c:pt>
                <c:pt idx="999">
                  <c:v>1930.2</c:v>
                </c:pt>
                <c:pt idx="1000">
                  <c:v>1916.1</c:v>
                </c:pt>
                <c:pt idx="1001">
                  <c:v>1936.3</c:v>
                </c:pt>
                <c:pt idx="1002">
                  <c:v>1914.5</c:v>
                </c:pt>
                <c:pt idx="1003">
                  <c:v>1916.6</c:v>
                </c:pt>
                <c:pt idx="1004">
                  <c:v>1922.7</c:v>
                </c:pt>
                <c:pt idx="1005">
                  <c:v>1888.8</c:v>
                </c:pt>
                <c:pt idx="1006">
                  <c:v>1858.3</c:v>
                </c:pt>
                <c:pt idx="1007">
                  <c:v>1824.5</c:v>
                </c:pt>
                <c:pt idx="1008">
                  <c:v>1846.7</c:v>
                </c:pt>
                <c:pt idx="1009">
                  <c:v>1848.2</c:v>
                </c:pt>
                <c:pt idx="1010">
                  <c:v>1852</c:v>
                </c:pt>
                <c:pt idx="1011">
                  <c:v>1875.3</c:v>
                </c:pt>
                <c:pt idx="1012">
                  <c:v>1907.8</c:v>
                </c:pt>
                <c:pt idx="1013">
                  <c:v>1908.5</c:v>
                </c:pt>
                <c:pt idx="1014">
                  <c:v>1897.4</c:v>
                </c:pt>
                <c:pt idx="1015">
                  <c:v>1931.3</c:v>
                </c:pt>
                <c:pt idx="1016">
                  <c:v>1930.1</c:v>
                </c:pt>
                <c:pt idx="1017">
                  <c:v>1880.7</c:v>
                </c:pt>
                <c:pt idx="1018">
                  <c:v>1875.1</c:v>
                </c:pt>
                <c:pt idx="1019">
                  <c:v>1895.9</c:v>
                </c:pt>
                <c:pt idx="1020">
                  <c:v>1870.2</c:v>
                </c:pt>
                <c:pt idx="1021">
                  <c:v>1899.2</c:v>
                </c:pt>
                <c:pt idx="1022">
                  <c:v>1861</c:v>
                </c:pt>
                <c:pt idx="1023">
                  <c:v>1854.9</c:v>
                </c:pt>
                <c:pt idx="1024">
                  <c:v>1872.9</c:v>
                </c:pt>
                <c:pt idx="1025">
                  <c:v>1875</c:v>
                </c:pt>
                <c:pt idx="1026">
                  <c:v>1914.6</c:v>
                </c:pt>
                <c:pt idx="1027">
                  <c:v>1881.4</c:v>
                </c:pt>
                <c:pt idx="1028">
                  <c:v>1924.9</c:v>
                </c:pt>
                <c:pt idx="1029">
                  <c:v>1914.2</c:v>
                </c:pt>
                <c:pt idx="1030">
                  <c:v>1911.5</c:v>
                </c:pt>
                <c:pt idx="1031">
                  <c:v>1932.9</c:v>
                </c:pt>
                <c:pt idx="1032">
                  <c:v>1985.9</c:v>
                </c:pt>
                <c:pt idx="1033">
                  <c:v>2011.7</c:v>
                </c:pt>
                <c:pt idx="1034">
                  <c:v>2009.1</c:v>
                </c:pt>
                <c:pt idx="1035">
                  <c:v>2035.4</c:v>
                </c:pt>
                <c:pt idx="1036">
                  <c:v>2054.6</c:v>
                </c:pt>
                <c:pt idx="1037">
                  <c:v>2072.8000000000002</c:v>
                </c:pt>
                <c:pt idx="1038">
                  <c:v>2048.8000000000002</c:v>
                </c:pt>
                <c:pt idx="1039">
                  <c:v>2051.1999999999998</c:v>
                </c:pt>
                <c:pt idx="1040">
                  <c:v>2053</c:v>
                </c:pt>
                <c:pt idx="1041">
                  <c:v>2035.9</c:v>
                </c:pt>
                <c:pt idx="1042">
                  <c:v>2014.9</c:v>
                </c:pt>
                <c:pt idx="1043">
                  <c:v>1991.9</c:v>
                </c:pt>
                <c:pt idx="1044">
                  <c:v>2034.3</c:v>
                </c:pt>
                <c:pt idx="1045">
                  <c:v>2072.1</c:v>
                </c:pt>
                <c:pt idx="1046">
                  <c:v>2045.6</c:v>
                </c:pt>
                <c:pt idx="1047">
                  <c:v>2018.4</c:v>
                </c:pt>
                <c:pt idx="1048">
                  <c:v>2009.8</c:v>
                </c:pt>
                <c:pt idx="1049">
                  <c:v>2049.3000000000002</c:v>
                </c:pt>
                <c:pt idx="1050">
                  <c:v>2042.1</c:v>
                </c:pt>
                <c:pt idx="1051">
                  <c:v>2058.6999999999998</c:v>
                </c:pt>
                <c:pt idx="1052">
                  <c:v>2081</c:v>
                </c:pt>
                <c:pt idx="1053">
                  <c:v>2088.4</c:v>
                </c:pt>
                <c:pt idx="1054">
                  <c:v>2051.1999999999998</c:v>
                </c:pt>
                <c:pt idx="1055">
                  <c:v>2081.6</c:v>
                </c:pt>
                <c:pt idx="1056">
                  <c:v>2099.9</c:v>
                </c:pt>
                <c:pt idx="1057">
                  <c:v>2079.8000000000002</c:v>
                </c:pt>
                <c:pt idx="1058">
                  <c:v>2089.9</c:v>
                </c:pt>
                <c:pt idx="1059">
                  <c:v>2088.1</c:v>
                </c:pt>
                <c:pt idx="1060">
                  <c:v>2084.6999999999998</c:v>
                </c:pt>
                <c:pt idx="1061">
                  <c:v>2084.1999999999998</c:v>
                </c:pt>
                <c:pt idx="1062">
                  <c:v>2088.6999999999998</c:v>
                </c:pt>
                <c:pt idx="1063">
                  <c:v>2079.1999999999998</c:v>
                </c:pt>
                <c:pt idx="1064">
                  <c:v>2079.6999999999998</c:v>
                </c:pt>
                <c:pt idx="1065">
                  <c:v>2049</c:v>
                </c:pt>
                <c:pt idx="1066">
                  <c:v>2048</c:v>
                </c:pt>
                <c:pt idx="1067">
                  <c:v>2018.6</c:v>
                </c:pt>
                <c:pt idx="1068">
                  <c:v>2040.6</c:v>
                </c:pt>
                <c:pt idx="1069">
                  <c:v>2069</c:v>
                </c:pt>
                <c:pt idx="1070">
                  <c:v>2078.1</c:v>
                </c:pt>
                <c:pt idx="1071">
                  <c:v>2072.9</c:v>
                </c:pt>
                <c:pt idx="1072">
                  <c:v>2093.6999999999998</c:v>
                </c:pt>
                <c:pt idx="1073">
                  <c:v>2094</c:v>
                </c:pt>
                <c:pt idx="1074">
                  <c:v>2094.6999999999998</c:v>
                </c:pt>
                <c:pt idx="1075">
                  <c:v>2102.9</c:v>
                </c:pt>
                <c:pt idx="1076">
                  <c:v>2095.4</c:v>
                </c:pt>
                <c:pt idx="1077">
                  <c:v>2073.6999999999998</c:v>
                </c:pt>
                <c:pt idx="1078">
                  <c:v>2083</c:v>
                </c:pt>
                <c:pt idx="1079">
                  <c:v>2084.5</c:v>
                </c:pt>
                <c:pt idx="1080">
                  <c:v>2060.4</c:v>
                </c:pt>
                <c:pt idx="1081">
                  <c:v>2062.3000000000002</c:v>
                </c:pt>
                <c:pt idx="1082">
                  <c:v>2066</c:v>
                </c:pt>
                <c:pt idx="1083">
                  <c:v>2053.1</c:v>
                </c:pt>
                <c:pt idx="1084">
                  <c:v>2008.5</c:v>
                </c:pt>
                <c:pt idx="1085">
                  <c:v>2020.6</c:v>
                </c:pt>
                <c:pt idx="1086">
                  <c:v>2027.4</c:v>
                </c:pt>
                <c:pt idx="1087">
                  <c:v>2025.5</c:v>
                </c:pt>
                <c:pt idx="1088">
                  <c:v>2019</c:v>
                </c:pt>
                <c:pt idx="1089">
                  <c:v>1984</c:v>
                </c:pt>
                <c:pt idx="1090">
                  <c:v>1993.9</c:v>
                </c:pt>
                <c:pt idx="1091">
                  <c:v>2010.9</c:v>
                </c:pt>
                <c:pt idx="1092">
                  <c:v>2007.4</c:v>
                </c:pt>
                <c:pt idx="1093">
                  <c:v>2006.6</c:v>
                </c:pt>
                <c:pt idx="1094">
                  <c:v>1987.2</c:v>
                </c:pt>
                <c:pt idx="1095">
                  <c:v>1968.6</c:v>
                </c:pt>
                <c:pt idx="1096">
                  <c:v>1974.7</c:v>
                </c:pt>
                <c:pt idx="1097">
                  <c:v>1943.1</c:v>
                </c:pt>
                <c:pt idx="1098">
                  <c:v>1916.8</c:v>
                </c:pt>
                <c:pt idx="1099">
                  <c:v>1908.7</c:v>
                </c:pt>
                <c:pt idx="1100">
                  <c:v>1874.5</c:v>
                </c:pt>
                <c:pt idx="1101">
                  <c:v>1872.1</c:v>
                </c:pt>
                <c:pt idx="1102">
                  <c:v>1919.2</c:v>
                </c:pt>
                <c:pt idx="1103">
                  <c:v>1918.8</c:v>
                </c:pt>
                <c:pt idx="1104">
                  <c:v>1928.6</c:v>
                </c:pt>
                <c:pt idx="1105">
                  <c:v>1932.1</c:v>
                </c:pt>
                <c:pt idx="1106">
                  <c:v>1963.1</c:v>
                </c:pt>
                <c:pt idx="1107">
                  <c:v>1950.6</c:v>
                </c:pt>
                <c:pt idx="1108">
                  <c:v>1987.8</c:v>
                </c:pt>
                <c:pt idx="1109">
                  <c:v>1998.2</c:v>
                </c:pt>
                <c:pt idx="1110">
                  <c:v>1979.7</c:v>
                </c:pt>
                <c:pt idx="1111">
                  <c:v>1954</c:v>
                </c:pt>
                <c:pt idx="1112">
                  <c:v>1960.2</c:v>
                </c:pt>
                <c:pt idx="1113">
                  <c:v>1949.6</c:v>
                </c:pt>
                <c:pt idx="1114">
                  <c:v>1942.7</c:v>
                </c:pt>
                <c:pt idx="1115">
                  <c:v>1965.7</c:v>
                </c:pt>
                <c:pt idx="1116">
                  <c:v>1921.7</c:v>
                </c:pt>
                <c:pt idx="1117">
                  <c:v>1946.1</c:v>
                </c:pt>
                <c:pt idx="1118">
                  <c:v>1947.1</c:v>
                </c:pt>
                <c:pt idx="1119">
                  <c:v>1915.9</c:v>
                </c:pt>
                <c:pt idx="1120">
                  <c:v>1969.2</c:v>
                </c:pt>
                <c:pt idx="1121">
                  <c:v>1989.7</c:v>
                </c:pt>
                <c:pt idx="1122">
                  <c:v>1989.3</c:v>
                </c:pt>
                <c:pt idx="1123">
                  <c:v>1938.1</c:v>
                </c:pt>
                <c:pt idx="1124">
                  <c:v>1872.8</c:v>
                </c:pt>
                <c:pt idx="1125">
                  <c:v>1871.2</c:v>
                </c:pt>
                <c:pt idx="1126">
                  <c:v>1971.4</c:v>
                </c:pt>
                <c:pt idx="1127">
                  <c:v>2025.4</c:v>
                </c:pt>
                <c:pt idx="1128">
                  <c:v>2072.6999999999998</c:v>
                </c:pt>
                <c:pt idx="1129">
                  <c:v>2093.9</c:v>
                </c:pt>
                <c:pt idx="1130">
                  <c:v>2099.3000000000002</c:v>
                </c:pt>
                <c:pt idx="1131">
                  <c:v>2089.4</c:v>
                </c:pt>
                <c:pt idx="1132">
                  <c:v>2080.5</c:v>
                </c:pt>
                <c:pt idx="1133">
                  <c:v>2084.1999999999998</c:v>
                </c:pt>
                <c:pt idx="1134">
                  <c:v>2079.6999999999998</c:v>
                </c:pt>
                <c:pt idx="1135">
                  <c:v>2099.8000000000002</c:v>
                </c:pt>
                <c:pt idx="1136">
                  <c:v>2073.6</c:v>
                </c:pt>
                <c:pt idx="1137">
                  <c:v>2079.5</c:v>
                </c:pt>
                <c:pt idx="1138">
                  <c:v>2093.8000000000002</c:v>
                </c:pt>
                <c:pt idx="1139">
                  <c:v>2082.9</c:v>
                </c:pt>
                <c:pt idx="1140">
                  <c:v>2090.9</c:v>
                </c:pt>
                <c:pt idx="1141">
                  <c:v>2098.4</c:v>
                </c:pt>
                <c:pt idx="1142">
                  <c:v>2103.6999999999998</c:v>
                </c:pt>
                <c:pt idx="1143">
                  <c:v>2101.5</c:v>
                </c:pt>
                <c:pt idx="1144">
                  <c:v>2087.1999999999998</c:v>
                </c:pt>
                <c:pt idx="1145">
                  <c:v>2064.4</c:v>
                </c:pt>
                <c:pt idx="1146">
                  <c:v>2077.6</c:v>
                </c:pt>
                <c:pt idx="1147">
                  <c:v>2098.5</c:v>
                </c:pt>
                <c:pt idx="1148">
                  <c:v>2107.9</c:v>
                </c:pt>
                <c:pt idx="1149">
                  <c:v>2114.4</c:v>
                </c:pt>
                <c:pt idx="1150">
                  <c:v>2121.9</c:v>
                </c:pt>
                <c:pt idx="1151">
                  <c:v>2118.8000000000002</c:v>
                </c:pt>
                <c:pt idx="1152">
                  <c:v>2116.9</c:v>
                </c:pt>
                <c:pt idx="1153">
                  <c:v>2104.1999999999998</c:v>
                </c:pt>
                <c:pt idx="1154">
                  <c:v>2102.1</c:v>
                </c:pt>
                <c:pt idx="1155">
                  <c:v>2094.4</c:v>
                </c:pt>
                <c:pt idx="1156">
                  <c:v>2069</c:v>
                </c:pt>
                <c:pt idx="1157">
                  <c:v>2041.2</c:v>
                </c:pt>
                <c:pt idx="1158">
                  <c:v>2039.2</c:v>
                </c:pt>
                <c:pt idx="1159">
                  <c:v>2073.6999999999998</c:v>
                </c:pt>
                <c:pt idx="1160">
                  <c:v>2064.6</c:v>
                </c:pt>
                <c:pt idx="1161">
                  <c:v>2068.8000000000002</c:v>
                </c:pt>
                <c:pt idx="1162">
                  <c:v>2070.9</c:v>
                </c:pt>
                <c:pt idx="1163">
                  <c:v>2054.4</c:v>
                </c:pt>
                <c:pt idx="1164">
                  <c:v>2050.5</c:v>
                </c:pt>
                <c:pt idx="1165">
                  <c:v>2095.6999999999998</c:v>
                </c:pt>
                <c:pt idx="1166">
                  <c:v>2093.9</c:v>
                </c:pt>
                <c:pt idx="1167">
                  <c:v>2099.4</c:v>
                </c:pt>
                <c:pt idx="1168">
                  <c:v>2116.4</c:v>
                </c:pt>
                <c:pt idx="1169">
                  <c:v>2112.8000000000002</c:v>
                </c:pt>
                <c:pt idx="1170">
                  <c:v>2097.6999999999998</c:v>
                </c:pt>
                <c:pt idx="1171">
                  <c:v>2123</c:v>
                </c:pt>
                <c:pt idx="1172">
                  <c:v>2097.5</c:v>
                </c:pt>
                <c:pt idx="1173">
                  <c:v>2097.4</c:v>
                </c:pt>
                <c:pt idx="1174">
                  <c:v>2084</c:v>
                </c:pt>
                <c:pt idx="1175">
                  <c:v>2093.1</c:v>
                </c:pt>
                <c:pt idx="1176">
                  <c:v>2109.1999999999998</c:v>
                </c:pt>
                <c:pt idx="1177">
                  <c:v>2106.9</c:v>
                </c:pt>
                <c:pt idx="1178">
                  <c:v>2080.1</c:v>
                </c:pt>
                <c:pt idx="1179">
                  <c:v>2078.1999999999998</c:v>
                </c:pt>
                <c:pt idx="1180">
                  <c:v>2092.1999999999998</c:v>
                </c:pt>
                <c:pt idx="1181">
                  <c:v>2098.9</c:v>
                </c:pt>
                <c:pt idx="1182">
                  <c:v>2116</c:v>
                </c:pt>
                <c:pt idx="1183">
                  <c:v>2106.6999999999998</c:v>
                </c:pt>
                <c:pt idx="1184">
                  <c:v>2109.1999999999998</c:v>
                </c:pt>
                <c:pt idx="1185">
                  <c:v>2106</c:v>
                </c:pt>
                <c:pt idx="1186">
                  <c:v>2121.6999999999998</c:v>
                </c:pt>
                <c:pt idx="1187">
                  <c:v>2120.9</c:v>
                </c:pt>
                <c:pt idx="1188">
                  <c:v>2104.9</c:v>
                </c:pt>
                <c:pt idx="1189">
                  <c:v>2124.6</c:v>
                </c:pt>
                <c:pt idx="1190">
                  <c:v>2128</c:v>
                </c:pt>
                <c:pt idx="1191">
                  <c:v>2122.5</c:v>
                </c:pt>
                <c:pt idx="1192">
                  <c:v>2124.6</c:v>
                </c:pt>
                <c:pt idx="1193">
                  <c:v>2125.9</c:v>
                </c:pt>
                <c:pt idx="1194">
                  <c:v>2118.9</c:v>
                </c:pt>
                <c:pt idx="1195">
                  <c:v>2117.6</c:v>
                </c:pt>
                <c:pt idx="1196">
                  <c:v>2094.5</c:v>
                </c:pt>
                <c:pt idx="1197">
                  <c:v>2095</c:v>
                </c:pt>
                <c:pt idx="1198">
                  <c:v>2097.8000000000002</c:v>
                </c:pt>
                <c:pt idx="1199">
                  <c:v>2108.4</c:v>
                </c:pt>
                <c:pt idx="1200">
                  <c:v>2084.1999999999998</c:v>
                </c:pt>
                <c:pt idx="1201">
                  <c:v>2074.1999999999998</c:v>
                </c:pt>
                <c:pt idx="1202">
                  <c:v>2084</c:v>
                </c:pt>
                <c:pt idx="1203">
                  <c:v>2109.3000000000002</c:v>
                </c:pt>
                <c:pt idx="1204">
                  <c:v>2101.6</c:v>
                </c:pt>
                <c:pt idx="1205">
                  <c:v>2078.9</c:v>
                </c:pt>
                <c:pt idx="1206">
                  <c:v>2099</c:v>
                </c:pt>
                <c:pt idx="1207">
                  <c:v>2112</c:v>
                </c:pt>
                <c:pt idx="1208">
                  <c:v>2104.6999999999998</c:v>
                </c:pt>
                <c:pt idx="1209">
                  <c:v>2111.6999999999998</c:v>
                </c:pt>
                <c:pt idx="1210">
                  <c:v>2106.9</c:v>
                </c:pt>
                <c:pt idx="1211">
                  <c:v>2100.1999999999998</c:v>
                </c:pt>
                <c:pt idx="1212">
                  <c:v>2091</c:v>
                </c:pt>
                <c:pt idx="1213">
                  <c:v>2091</c:v>
                </c:pt>
                <c:pt idx="1214">
                  <c:v>2075.5</c:v>
                </c:pt>
                <c:pt idx="1215">
                  <c:v>2100.8000000000002</c:v>
                </c:pt>
                <c:pt idx="1216">
                  <c:v>2099.8000000000002</c:v>
                </c:pt>
                <c:pt idx="1217">
                  <c:v>2090.9</c:v>
                </c:pt>
                <c:pt idx="1218">
                  <c:v>2086.5</c:v>
                </c:pt>
                <c:pt idx="1219">
                  <c:v>2095.5</c:v>
                </c:pt>
                <c:pt idx="1220">
                  <c:v>2085.6999999999998</c:v>
                </c:pt>
                <c:pt idx="1221">
                  <c:v>2075.9</c:v>
                </c:pt>
                <c:pt idx="1222">
                  <c:v>2067.8000000000002</c:v>
                </c:pt>
                <c:pt idx="1223">
                  <c:v>2073.1999999999998</c:v>
                </c:pt>
                <c:pt idx="1224">
                  <c:v>2059.5</c:v>
                </c:pt>
                <c:pt idx="1225">
                  <c:v>2059.5</c:v>
                </c:pt>
                <c:pt idx="1226">
                  <c:v>2053.1</c:v>
                </c:pt>
                <c:pt idx="1227">
                  <c:v>2060.8000000000002</c:v>
                </c:pt>
                <c:pt idx="1228">
                  <c:v>2075.6</c:v>
                </c:pt>
                <c:pt idx="1229">
                  <c:v>2052.6</c:v>
                </c:pt>
                <c:pt idx="1230">
                  <c:v>2048.5</c:v>
                </c:pt>
                <c:pt idx="1231">
                  <c:v>2053.8000000000002</c:v>
                </c:pt>
                <c:pt idx="1232">
                  <c:v>2084.9</c:v>
                </c:pt>
                <c:pt idx="1233">
                  <c:v>2094.8000000000002</c:v>
                </c:pt>
                <c:pt idx="1234">
                  <c:v>2099.1999999999998</c:v>
                </c:pt>
                <c:pt idx="1235">
                  <c:v>2090.4</c:v>
                </c:pt>
                <c:pt idx="1236">
                  <c:v>2100.5</c:v>
                </c:pt>
                <c:pt idx="1237">
                  <c:v>2074.4</c:v>
                </c:pt>
                <c:pt idx="1238">
                  <c:v>2076.5</c:v>
                </c:pt>
                <c:pt idx="1239">
                  <c:v>2049.8000000000002</c:v>
                </c:pt>
                <c:pt idx="1240">
                  <c:v>2064</c:v>
                </c:pt>
                <c:pt idx="1241">
                  <c:v>2039.5</c:v>
                </c:pt>
                <c:pt idx="1242">
                  <c:v>2041.9</c:v>
                </c:pt>
                <c:pt idx="1243">
                  <c:v>2077.6999999999998</c:v>
                </c:pt>
                <c:pt idx="1244">
                  <c:v>2070.8000000000002</c:v>
                </c:pt>
                <c:pt idx="1245">
                  <c:v>2099.6999999999998</c:v>
                </c:pt>
                <c:pt idx="1246">
                  <c:v>2096.5</c:v>
                </c:pt>
                <c:pt idx="1247">
                  <c:v>2104.8000000000002</c:v>
                </c:pt>
                <c:pt idx="1248">
                  <c:v>2113.9</c:v>
                </c:pt>
                <c:pt idx="1249">
                  <c:v>2102.8000000000002</c:v>
                </c:pt>
                <c:pt idx="1250">
                  <c:v>2109.9</c:v>
                </c:pt>
                <c:pt idx="1251">
                  <c:v>2110.1999999999998</c:v>
                </c:pt>
                <c:pt idx="1252">
                  <c:v>2113.6999999999998</c:v>
                </c:pt>
                <c:pt idx="1253">
                  <c:v>2106.6999999999998</c:v>
                </c:pt>
                <c:pt idx="1254">
                  <c:v>2107.1</c:v>
                </c:pt>
                <c:pt idx="1255">
                  <c:v>2095.3000000000002</c:v>
                </c:pt>
                <c:pt idx="1256">
                  <c:v>2095.4</c:v>
                </c:pt>
                <c:pt idx="1257">
                  <c:v>2095.9</c:v>
                </c:pt>
                <c:pt idx="1258">
                  <c:v>2093.5</c:v>
                </c:pt>
                <c:pt idx="1259">
                  <c:v>2084.1</c:v>
                </c:pt>
                <c:pt idx="1260">
                  <c:v>2065.6999999999998</c:v>
                </c:pt>
                <c:pt idx="1261">
                  <c:v>2062.1999999999998</c:v>
                </c:pt>
                <c:pt idx="1262">
                  <c:v>2042.4</c:v>
                </c:pt>
                <c:pt idx="1263">
                  <c:v>2053.1</c:v>
                </c:pt>
                <c:pt idx="1264">
                  <c:v>2055.1</c:v>
                </c:pt>
                <c:pt idx="1265">
                  <c:v>2030.1</c:v>
                </c:pt>
                <c:pt idx="1266">
                  <c:v>2042.1</c:v>
                </c:pt>
                <c:pt idx="1267">
                  <c:v>2017.1</c:v>
                </c:pt>
                <c:pt idx="1268">
                  <c:v>1988.4</c:v>
                </c:pt>
                <c:pt idx="1269">
                  <c:v>2018.5</c:v>
                </c:pt>
                <c:pt idx="1270">
                  <c:v>1991.6</c:v>
                </c:pt>
                <c:pt idx="1271">
                  <c:v>2030</c:v>
                </c:pt>
                <c:pt idx="1272">
                  <c:v>2053.6</c:v>
                </c:pt>
                <c:pt idx="1273">
                  <c:v>2043.9</c:v>
                </c:pt>
                <c:pt idx="1274">
                  <c:v>2056.4</c:v>
                </c:pt>
                <c:pt idx="1275">
                  <c:v>2026.6</c:v>
                </c:pt>
                <c:pt idx="1276">
                  <c:v>2016.8</c:v>
                </c:pt>
                <c:pt idx="1277">
                  <c:v>2012.9</c:v>
                </c:pt>
                <c:pt idx="1278">
                  <c:v>1989.1</c:v>
                </c:pt>
                <c:pt idx="1279">
                  <c:v>2007.5</c:v>
                </c:pt>
                <c:pt idx="1280">
                  <c:v>2016.1</c:v>
                </c:pt>
                <c:pt idx="1281">
                  <c:v>2022.4</c:v>
                </c:pt>
                <c:pt idx="1282">
                  <c:v>2035.3</c:v>
                </c:pt>
                <c:pt idx="1283">
                  <c:v>2055</c:v>
                </c:pt>
                <c:pt idx="1284">
                  <c:v>2019.6</c:v>
                </c:pt>
                <c:pt idx="1285">
                  <c:v>1994.4</c:v>
                </c:pt>
                <c:pt idx="1286">
                  <c:v>2015.9</c:v>
                </c:pt>
                <c:pt idx="1287">
                  <c:v>2046.3</c:v>
                </c:pt>
                <c:pt idx="1288">
                  <c:v>2052.4</c:v>
                </c:pt>
                <c:pt idx="1289">
                  <c:v>2076.6999999999998</c:v>
                </c:pt>
                <c:pt idx="1290">
                  <c:v>2085.8000000000002</c:v>
                </c:pt>
                <c:pt idx="1291">
                  <c:v>2084.1999999999998</c:v>
                </c:pt>
                <c:pt idx="1292">
                  <c:v>2078.8000000000002</c:v>
                </c:pt>
                <c:pt idx="1293">
                  <c:v>2078.9</c:v>
                </c:pt>
                <c:pt idx="1294">
                  <c:v>2072.4</c:v>
                </c:pt>
                <c:pt idx="1295">
                  <c:v>2067.1</c:v>
                </c:pt>
                <c:pt idx="1296">
                  <c:v>2065</c:v>
                </c:pt>
                <c:pt idx="1297">
                  <c:v>2014.2</c:v>
                </c:pt>
                <c:pt idx="1298">
                  <c:v>1971.6</c:v>
                </c:pt>
                <c:pt idx="1299">
                  <c:v>1990</c:v>
                </c:pt>
                <c:pt idx="1300">
                  <c:v>1997.2</c:v>
                </c:pt>
                <c:pt idx="1301">
                  <c:v>2030.9</c:v>
                </c:pt>
                <c:pt idx="1302">
                  <c:v>2026.4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D4-4161-9950-4A3BE05B3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716856"/>
        <c:axId val="1004720464"/>
      </c:lineChart>
      <c:catAx>
        <c:axId val="40923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62585392"/>
        <c:crosses val="autoZero"/>
        <c:auto val="1"/>
        <c:lblAlgn val="ctr"/>
        <c:lblOffset val="100"/>
        <c:noMultiLvlLbl val="0"/>
      </c:catAx>
      <c:valAx>
        <c:axId val="2625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09238080"/>
        <c:crosses val="autoZero"/>
        <c:crossBetween val="between"/>
      </c:valAx>
      <c:valAx>
        <c:axId val="10047204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4716856"/>
        <c:crosses val="max"/>
        <c:crossBetween val="between"/>
      </c:valAx>
      <c:catAx>
        <c:axId val="100471685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4720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'FUT GENERICS 1Y 1Q 1M'!#REF!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BCD-BC4D-31D3D40F849C}"/>
            </c:ext>
          </c:extLst>
        </c:ser>
        <c:ser>
          <c:idx val="2"/>
          <c:order val="2"/>
          <c:tx>
            <c:strRef>
              <c:f>'FUT GENERICS 1Y 1Q 1M'!#REF!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F-4BCD-BC4D-31D3D40F849C}"/>
            </c:ext>
          </c:extLst>
        </c:ser>
        <c:ser>
          <c:idx val="3"/>
          <c:order val="3"/>
          <c:tx>
            <c:strRef>
              <c:f>'FUT GENERICS 1Y 1Q 1M'!#REF!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F-4BCD-BC4D-31D3D40F849C}"/>
            </c:ext>
          </c:extLst>
        </c:ser>
        <c:ser>
          <c:idx val="4"/>
          <c:order val="4"/>
          <c:tx>
            <c:strRef>
              <c:f>'FUT GENERICS 1Y 1Q 1M'!#REF!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F-4BCD-BC4D-31D3D40F8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238080"/>
        <c:axId val="262585392"/>
      </c:lineChart>
      <c:lineChart>
        <c:grouping val="standard"/>
        <c:varyColors val="0"/>
        <c:ser>
          <c:idx val="1"/>
          <c:order val="1"/>
          <c:tx>
            <c:strRef>
              <c:f>'FUT GENERICS 1Y 1Q 1M'!$K$1</c:f>
              <c:strCache>
                <c:ptCount val="1"/>
                <c:pt idx="0">
                  <c:v>SPX FUTURES (Reference)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'FUT GENERICS 1Y 1Q 1M'!$K$2:$K$1304</c:f>
              <c:numCache>
                <c:formatCode>General</c:formatCode>
                <c:ptCount val="1303"/>
                <c:pt idx="0">
                  <c:v>3252.5</c:v>
                </c:pt>
                <c:pt idx="1">
                  <c:v>3224</c:v>
                </c:pt>
                <c:pt idx="2">
                  <c:v>3289.7</c:v>
                </c:pt>
                <c:pt idx="3">
                  <c:v>3272.4</c:v>
                </c:pt>
                <c:pt idx="4">
                  <c:v>3278.3</c:v>
                </c:pt>
                <c:pt idx="5">
                  <c:v>3239.6</c:v>
                </c:pt>
                <c:pt idx="6">
                  <c:v>3293.5</c:v>
                </c:pt>
                <c:pt idx="7">
                  <c:v>3326</c:v>
                </c:pt>
                <c:pt idx="8">
                  <c:v>3319.8</c:v>
                </c:pt>
                <c:pt idx="9">
                  <c:v>3319.5</c:v>
                </c:pt>
                <c:pt idx="10">
                  <c:v>3324.9</c:v>
                </c:pt>
                <c:pt idx="11">
                  <c:v>3316.4</c:v>
                </c:pt>
                <c:pt idx="12">
                  <c:v>3293.8</c:v>
                </c:pt>
                <c:pt idx="13">
                  <c:v>3287.9</c:v>
                </c:pt>
                <c:pt idx="14">
                  <c:v>3289.7</c:v>
                </c:pt>
                <c:pt idx="15">
                  <c:v>3264.7</c:v>
                </c:pt>
                <c:pt idx="16">
                  <c:v>3275.9</c:v>
                </c:pt>
                <c:pt idx="17">
                  <c:v>3260.2</c:v>
                </c:pt>
                <c:pt idx="18">
                  <c:v>3235.3</c:v>
                </c:pt>
                <c:pt idx="19">
                  <c:v>3243.6</c:v>
                </c:pt>
                <c:pt idx="20">
                  <c:v>3235.4</c:v>
                </c:pt>
                <c:pt idx="21">
                  <c:v>3259</c:v>
                </c:pt>
                <c:pt idx="22">
                  <c:v>3231.1</c:v>
                </c:pt>
                <c:pt idx="23">
                  <c:v>3223.4</c:v>
                </c:pt>
                <c:pt idx="24">
                  <c:v>3237.6</c:v>
                </c:pt>
                <c:pt idx="25">
                  <c:v>3244.4</c:v>
                </c:pt>
                <c:pt idx="26">
                  <c:v>3225.7</c:v>
                </c:pt>
                <c:pt idx="27">
                  <c:v>3227.2</c:v>
                </c:pt>
                <c:pt idx="28">
                  <c:v>3225.7</c:v>
                </c:pt>
                <c:pt idx="29">
                  <c:v>3207.1</c:v>
                </c:pt>
                <c:pt idx="30">
                  <c:v>3194.8</c:v>
                </c:pt>
                <c:pt idx="31">
                  <c:v>3191.9</c:v>
                </c:pt>
                <c:pt idx="32">
                  <c:v>3194.3</c:v>
                </c:pt>
                <c:pt idx="33">
                  <c:v>3172</c:v>
                </c:pt>
                <c:pt idx="34">
                  <c:v>3167.9</c:v>
                </c:pt>
                <c:pt idx="35">
                  <c:v>3143.1</c:v>
                </c:pt>
                <c:pt idx="36">
                  <c:v>3136</c:v>
                </c:pt>
                <c:pt idx="37">
                  <c:v>3134.5</c:v>
                </c:pt>
                <c:pt idx="38">
                  <c:v>3146.1</c:v>
                </c:pt>
                <c:pt idx="39">
                  <c:v>3117.7</c:v>
                </c:pt>
                <c:pt idx="40">
                  <c:v>3111.1</c:v>
                </c:pt>
                <c:pt idx="41">
                  <c:v>3091.1</c:v>
                </c:pt>
                <c:pt idx="42">
                  <c:v>3114.2</c:v>
                </c:pt>
                <c:pt idx="43">
                  <c:v>3143.7</c:v>
                </c:pt>
                <c:pt idx="44">
                  <c:v>3153.8</c:v>
                </c:pt>
                <c:pt idx="45">
                  <c:v>3143.7</c:v>
                </c:pt>
                <c:pt idx="46">
                  <c:v>3132.7</c:v>
                </c:pt>
                <c:pt idx="47">
                  <c:v>3111.6</c:v>
                </c:pt>
                <c:pt idx="48">
                  <c:v>3103.9</c:v>
                </c:pt>
                <c:pt idx="49">
                  <c:v>3109</c:v>
                </c:pt>
                <c:pt idx="50">
                  <c:v>3118.5</c:v>
                </c:pt>
                <c:pt idx="51">
                  <c:v>3121.8</c:v>
                </c:pt>
                <c:pt idx="52">
                  <c:v>3118.3</c:v>
                </c:pt>
                <c:pt idx="53">
                  <c:v>3096.9</c:v>
                </c:pt>
                <c:pt idx="54">
                  <c:v>3095.6</c:v>
                </c:pt>
                <c:pt idx="55">
                  <c:v>3091.9</c:v>
                </c:pt>
                <c:pt idx="56">
                  <c:v>3087.4</c:v>
                </c:pt>
                <c:pt idx="57">
                  <c:v>3090.6</c:v>
                </c:pt>
                <c:pt idx="58">
                  <c:v>3085.9</c:v>
                </c:pt>
                <c:pt idx="59">
                  <c:v>3075.6</c:v>
                </c:pt>
                <c:pt idx="60">
                  <c:v>3071.9</c:v>
                </c:pt>
                <c:pt idx="61">
                  <c:v>3075.7</c:v>
                </c:pt>
                <c:pt idx="62">
                  <c:v>3063.2</c:v>
                </c:pt>
                <c:pt idx="63">
                  <c:v>3035.8</c:v>
                </c:pt>
                <c:pt idx="64">
                  <c:v>3047.8</c:v>
                </c:pt>
                <c:pt idx="65">
                  <c:v>3035.7</c:v>
                </c:pt>
                <c:pt idx="66">
                  <c:v>3036.3</c:v>
                </c:pt>
                <c:pt idx="67">
                  <c:v>3020.3</c:v>
                </c:pt>
                <c:pt idx="68">
                  <c:v>3004.2</c:v>
                </c:pt>
                <c:pt idx="69">
                  <c:v>3005.7</c:v>
                </c:pt>
                <c:pt idx="70">
                  <c:v>2994.5</c:v>
                </c:pt>
                <c:pt idx="71">
                  <c:v>3006.5</c:v>
                </c:pt>
                <c:pt idx="72">
                  <c:v>2988.2</c:v>
                </c:pt>
                <c:pt idx="73">
                  <c:v>2997.9</c:v>
                </c:pt>
                <c:pt idx="74">
                  <c:v>2991.4</c:v>
                </c:pt>
                <c:pt idx="75">
                  <c:v>2997.7</c:v>
                </c:pt>
                <c:pt idx="76">
                  <c:v>2965.5</c:v>
                </c:pt>
                <c:pt idx="77">
                  <c:v>2970.8</c:v>
                </c:pt>
                <c:pt idx="78">
                  <c:v>2941.1</c:v>
                </c:pt>
                <c:pt idx="79">
                  <c:v>2918.9</c:v>
                </c:pt>
                <c:pt idx="80">
                  <c:v>2892.6</c:v>
                </c:pt>
                <c:pt idx="81">
                  <c:v>2937.5</c:v>
                </c:pt>
                <c:pt idx="82">
                  <c:v>2951</c:v>
                </c:pt>
                <c:pt idx="83">
                  <c:v>2911.8</c:v>
                </c:pt>
                <c:pt idx="84">
                  <c:v>2880.6</c:v>
                </c:pt>
                <c:pt idx="85">
                  <c:v>2937.8</c:v>
                </c:pt>
                <c:pt idx="86">
                  <c:v>2978.5</c:v>
                </c:pt>
                <c:pt idx="87">
                  <c:v>2963.8</c:v>
                </c:pt>
                <c:pt idx="88">
                  <c:v>2980.5</c:v>
                </c:pt>
                <c:pt idx="89">
                  <c:v>2986.3</c:v>
                </c:pt>
                <c:pt idx="90">
                  <c:v>2970.2</c:v>
                </c:pt>
                <c:pt idx="91">
                  <c:v>2997.1</c:v>
                </c:pt>
                <c:pt idx="92">
                  <c:v>2989.5</c:v>
                </c:pt>
                <c:pt idx="93">
                  <c:v>3006</c:v>
                </c:pt>
                <c:pt idx="94">
                  <c:v>3006.3</c:v>
                </c:pt>
                <c:pt idx="95">
                  <c:v>3005.4</c:v>
                </c:pt>
                <c:pt idx="96">
                  <c:v>2999.1</c:v>
                </c:pt>
                <c:pt idx="97">
                  <c:v>3006.4</c:v>
                </c:pt>
                <c:pt idx="98">
                  <c:v>3011.8</c:v>
                </c:pt>
                <c:pt idx="99">
                  <c:v>3002</c:v>
                </c:pt>
                <c:pt idx="100">
                  <c:v>2978.5</c:v>
                </c:pt>
                <c:pt idx="101">
                  <c:v>2978.2</c:v>
                </c:pt>
                <c:pt idx="102">
                  <c:v>2980.8</c:v>
                </c:pt>
                <c:pt idx="103">
                  <c:v>2972</c:v>
                </c:pt>
                <c:pt idx="104">
                  <c:v>2938.5</c:v>
                </c:pt>
                <c:pt idx="105">
                  <c:v>2905.9</c:v>
                </c:pt>
                <c:pt idx="106">
                  <c:v>2924.8</c:v>
                </c:pt>
                <c:pt idx="107">
                  <c:v>2926.7</c:v>
                </c:pt>
                <c:pt idx="108">
                  <c:v>2889.8</c:v>
                </c:pt>
                <c:pt idx="109">
                  <c:v>2865.4</c:v>
                </c:pt>
                <c:pt idx="110">
                  <c:v>2883.3</c:v>
                </c:pt>
                <c:pt idx="111">
                  <c:v>2855.6</c:v>
                </c:pt>
                <c:pt idx="112">
                  <c:v>2922.3</c:v>
                </c:pt>
                <c:pt idx="113">
                  <c:v>2929.2</c:v>
                </c:pt>
                <c:pt idx="114">
                  <c:v>2898.2</c:v>
                </c:pt>
                <c:pt idx="115">
                  <c:v>2923.7</c:v>
                </c:pt>
                <c:pt idx="116">
                  <c:v>2891.5</c:v>
                </c:pt>
                <c:pt idx="117">
                  <c:v>2848.6</c:v>
                </c:pt>
                <c:pt idx="118">
                  <c:v>2840.7</c:v>
                </c:pt>
                <c:pt idx="119">
                  <c:v>2932</c:v>
                </c:pt>
                <c:pt idx="120">
                  <c:v>2880.3</c:v>
                </c:pt>
                <c:pt idx="121">
                  <c:v>2919.7</c:v>
                </c:pt>
                <c:pt idx="122">
                  <c:v>2940.1</c:v>
                </c:pt>
                <c:pt idx="123">
                  <c:v>2880.6</c:v>
                </c:pt>
                <c:pt idx="124">
                  <c:v>2876</c:v>
                </c:pt>
                <c:pt idx="125">
                  <c:v>2830.1</c:v>
                </c:pt>
                <c:pt idx="126">
                  <c:v>2932.4</c:v>
                </c:pt>
                <c:pt idx="127">
                  <c:v>2951.9</c:v>
                </c:pt>
                <c:pt idx="128">
                  <c:v>2982.3</c:v>
                </c:pt>
                <c:pt idx="129">
                  <c:v>3012.3</c:v>
                </c:pt>
                <c:pt idx="130">
                  <c:v>3021.8</c:v>
                </c:pt>
                <c:pt idx="131">
                  <c:v>3024.5</c:v>
                </c:pt>
                <c:pt idx="132">
                  <c:v>3006.5</c:v>
                </c:pt>
                <c:pt idx="133">
                  <c:v>3021.6</c:v>
                </c:pt>
                <c:pt idx="134">
                  <c:v>3008</c:v>
                </c:pt>
                <c:pt idx="135">
                  <c:v>2989</c:v>
                </c:pt>
                <c:pt idx="136">
                  <c:v>2976.9</c:v>
                </c:pt>
                <c:pt idx="137">
                  <c:v>2997.6</c:v>
                </c:pt>
                <c:pt idx="138">
                  <c:v>2985</c:v>
                </c:pt>
                <c:pt idx="139">
                  <c:v>3007</c:v>
                </c:pt>
                <c:pt idx="140">
                  <c:v>3017.3</c:v>
                </c:pt>
                <c:pt idx="141">
                  <c:v>3015.4</c:v>
                </c:pt>
                <c:pt idx="142">
                  <c:v>3003.9</c:v>
                </c:pt>
                <c:pt idx="143">
                  <c:v>2997.4</c:v>
                </c:pt>
                <c:pt idx="144">
                  <c:v>2982.1</c:v>
                </c:pt>
                <c:pt idx="145">
                  <c:v>2978.6</c:v>
                </c:pt>
                <c:pt idx="146">
                  <c:v>2990.4</c:v>
                </c:pt>
                <c:pt idx="147">
                  <c:v>3000.3</c:v>
                </c:pt>
                <c:pt idx="148">
                  <c:v>2979.6</c:v>
                </c:pt>
                <c:pt idx="149">
                  <c:v>2967.7</c:v>
                </c:pt>
                <c:pt idx="150">
                  <c:v>2944.2</c:v>
                </c:pt>
                <c:pt idx="151">
                  <c:v>2930.9</c:v>
                </c:pt>
                <c:pt idx="152">
                  <c:v>2917.9</c:v>
                </c:pt>
                <c:pt idx="153">
                  <c:v>2922.1</c:v>
                </c:pt>
                <c:pt idx="154">
                  <c:v>2952.1</c:v>
                </c:pt>
                <c:pt idx="155">
                  <c:v>2950.6</c:v>
                </c:pt>
                <c:pt idx="156">
                  <c:v>2955.7</c:v>
                </c:pt>
                <c:pt idx="157">
                  <c:v>2929.1</c:v>
                </c:pt>
                <c:pt idx="158">
                  <c:v>2921.7</c:v>
                </c:pt>
                <c:pt idx="159">
                  <c:v>2891.9</c:v>
                </c:pt>
                <c:pt idx="160">
                  <c:v>2890.6</c:v>
                </c:pt>
                <c:pt idx="161">
                  <c:v>2894.4</c:v>
                </c:pt>
                <c:pt idx="162">
                  <c:v>2881</c:v>
                </c:pt>
                <c:pt idx="163">
                  <c:v>2886.9</c:v>
                </c:pt>
                <c:pt idx="164">
                  <c:v>2889.2</c:v>
                </c:pt>
                <c:pt idx="165">
                  <c:v>2874.9</c:v>
                </c:pt>
                <c:pt idx="166">
                  <c:v>2845.7</c:v>
                </c:pt>
                <c:pt idx="167">
                  <c:v>2827.7</c:v>
                </c:pt>
                <c:pt idx="168">
                  <c:v>2804.9</c:v>
                </c:pt>
                <c:pt idx="169">
                  <c:v>2749.6</c:v>
                </c:pt>
                <c:pt idx="170">
                  <c:v>2752.6</c:v>
                </c:pt>
                <c:pt idx="171">
                  <c:v>2790.4</c:v>
                </c:pt>
                <c:pt idx="172">
                  <c:v>2780.1</c:v>
                </c:pt>
                <c:pt idx="173">
                  <c:v>2805.1</c:v>
                </c:pt>
                <c:pt idx="174">
                  <c:v>2831.8</c:v>
                </c:pt>
                <c:pt idx="175">
                  <c:v>2819.4</c:v>
                </c:pt>
                <c:pt idx="176">
                  <c:v>2857.4</c:v>
                </c:pt>
                <c:pt idx="177">
                  <c:v>2866.1</c:v>
                </c:pt>
                <c:pt idx="178">
                  <c:v>2843.9</c:v>
                </c:pt>
                <c:pt idx="179">
                  <c:v>2862</c:v>
                </c:pt>
                <c:pt idx="180">
                  <c:v>2878.6</c:v>
                </c:pt>
                <c:pt idx="181">
                  <c:v>2855</c:v>
                </c:pt>
                <c:pt idx="182">
                  <c:v>2839.2</c:v>
                </c:pt>
                <c:pt idx="183">
                  <c:v>2807.1</c:v>
                </c:pt>
                <c:pt idx="184">
                  <c:v>2886.9</c:v>
                </c:pt>
                <c:pt idx="185">
                  <c:v>2872.7</c:v>
                </c:pt>
                <c:pt idx="186">
                  <c:v>2887.2</c:v>
                </c:pt>
                <c:pt idx="187">
                  <c:v>2890.8</c:v>
                </c:pt>
                <c:pt idx="188">
                  <c:v>2932.4</c:v>
                </c:pt>
                <c:pt idx="189">
                  <c:v>2947.6</c:v>
                </c:pt>
                <c:pt idx="190">
                  <c:v>2917.6</c:v>
                </c:pt>
                <c:pt idx="191">
                  <c:v>2923.1</c:v>
                </c:pt>
                <c:pt idx="192">
                  <c:v>2948.5</c:v>
                </c:pt>
                <c:pt idx="193">
                  <c:v>2942.9</c:v>
                </c:pt>
                <c:pt idx="194">
                  <c:v>2941.5</c:v>
                </c:pt>
                <c:pt idx="195">
                  <c:v>2926.3</c:v>
                </c:pt>
                <c:pt idx="196">
                  <c:v>2930.8</c:v>
                </c:pt>
                <c:pt idx="197">
                  <c:v>2938.1</c:v>
                </c:pt>
                <c:pt idx="198">
                  <c:v>2912.6</c:v>
                </c:pt>
                <c:pt idx="199">
                  <c:v>2909.9</c:v>
                </c:pt>
                <c:pt idx="200">
                  <c:v>2900.4</c:v>
                </c:pt>
                <c:pt idx="201">
                  <c:v>2911.4</c:v>
                </c:pt>
                <c:pt idx="202">
                  <c:v>2909.5</c:v>
                </c:pt>
                <c:pt idx="203">
                  <c:v>2912.5</c:v>
                </c:pt>
                <c:pt idx="204">
                  <c:v>2891.8</c:v>
                </c:pt>
                <c:pt idx="205">
                  <c:v>2894.5</c:v>
                </c:pt>
                <c:pt idx="206">
                  <c:v>2882.6</c:v>
                </c:pt>
                <c:pt idx="207">
                  <c:v>2898.3</c:v>
                </c:pt>
                <c:pt idx="208">
                  <c:v>2896</c:v>
                </c:pt>
                <c:pt idx="209">
                  <c:v>2882.7</c:v>
                </c:pt>
                <c:pt idx="210">
                  <c:v>2879.8</c:v>
                </c:pt>
                <c:pt idx="211">
                  <c:v>2867.1</c:v>
                </c:pt>
                <c:pt idx="212">
                  <c:v>2870.5</c:v>
                </c:pt>
                <c:pt idx="213">
                  <c:v>2837.8</c:v>
                </c:pt>
                <c:pt idx="214">
                  <c:v>2821</c:v>
                </c:pt>
                <c:pt idx="215">
                  <c:v>2810.5</c:v>
                </c:pt>
                <c:pt idx="216">
                  <c:v>2823</c:v>
                </c:pt>
                <c:pt idx="217">
                  <c:v>2807</c:v>
                </c:pt>
                <c:pt idx="218">
                  <c:v>2810.7</c:v>
                </c:pt>
                <c:pt idx="219">
                  <c:v>2862.6</c:v>
                </c:pt>
                <c:pt idx="220">
                  <c:v>2827</c:v>
                </c:pt>
                <c:pt idx="221">
                  <c:v>2836.5</c:v>
                </c:pt>
                <c:pt idx="222">
                  <c:v>2840.6</c:v>
                </c:pt>
                <c:pt idx="223">
                  <c:v>2829.8</c:v>
                </c:pt>
                <c:pt idx="224">
                  <c:v>2807.3</c:v>
                </c:pt>
                <c:pt idx="225">
                  <c:v>2814.5</c:v>
                </c:pt>
                <c:pt idx="226">
                  <c:v>2792.1</c:v>
                </c:pt>
                <c:pt idx="227">
                  <c:v>2784</c:v>
                </c:pt>
                <c:pt idx="228">
                  <c:v>2747</c:v>
                </c:pt>
                <c:pt idx="229">
                  <c:v>2750</c:v>
                </c:pt>
                <c:pt idx="230">
                  <c:v>2771.4</c:v>
                </c:pt>
                <c:pt idx="231">
                  <c:v>2791.5</c:v>
                </c:pt>
                <c:pt idx="232">
                  <c:v>2791.6</c:v>
                </c:pt>
                <c:pt idx="233">
                  <c:v>2805</c:v>
                </c:pt>
                <c:pt idx="234">
                  <c:v>2784.7</c:v>
                </c:pt>
                <c:pt idx="235">
                  <c:v>2795.1</c:v>
                </c:pt>
                <c:pt idx="236">
                  <c:v>2791.5</c:v>
                </c:pt>
                <c:pt idx="237">
                  <c:v>2797.1</c:v>
                </c:pt>
                <c:pt idx="238">
                  <c:v>2791.2</c:v>
                </c:pt>
                <c:pt idx="239">
                  <c:v>2774.2</c:v>
                </c:pt>
                <c:pt idx="240">
                  <c:v>2787</c:v>
                </c:pt>
                <c:pt idx="241">
                  <c:v>2778.7</c:v>
                </c:pt>
                <c:pt idx="242">
                  <c:v>2777.1</c:v>
                </c:pt>
                <c:pt idx="243">
                  <c:v>2743.4</c:v>
                </c:pt>
                <c:pt idx="244">
                  <c:v>2749.6</c:v>
                </c:pt>
                <c:pt idx="245">
                  <c:v>2744.8</c:v>
                </c:pt>
                <c:pt idx="246">
                  <c:v>2708.3</c:v>
                </c:pt>
                <c:pt idx="247">
                  <c:v>2706.3</c:v>
                </c:pt>
                <c:pt idx="248">
                  <c:v>2704.1</c:v>
                </c:pt>
                <c:pt idx="249">
                  <c:v>2729.4</c:v>
                </c:pt>
                <c:pt idx="250">
                  <c:v>2731.1</c:v>
                </c:pt>
                <c:pt idx="251">
                  <c:v>2721.2</c:v>
                </c:pt>
                <c:pt idx="252">
                  <c:v>2704.2</c:v>
                </c:pt>
                <c:pt idx="253">
                  <c:v>2704.5</c:v>
                </c:pt>
                <c:pt idx="254">
                  <c:v>2682.5</c:v>
                </c:pt>
                <c:pt idx="255">
                  <c:v>2640.3</c:v>
                </c:pt>
                <c:pt idx="256">
                  <c:v>2641.9</c:v>
                </c:pt>
                <c:pt idx="257">
                  <c:v>2663.5</c:v>
                </c:pt>
                <c:pt idx="258">
                  <c:v>2634</c:v>
                </c:pt>
                <c:pt idx="259">
                  <c:v>2638.3</c:v>
                </c:pt>
                <c:pt idx="260">
                  <c:v>2631.9</c:v>
                </c:pt>
                <c:pt idx="261">
                  <c:v>2671.6</c:v>
                </c:pt>
                <c:pt idx="262">
                  <c:v>2635.2</c:v>
                </c:pt>
                <c:pt idx="263">
                  <c:v>2613.1999999999998</c:v>
                </c:pt>
                <c:pt idx="264">
                  <c:v>2605.4</c:v>
                </c:pt>
                <c:pt idx="265">
                  <c:v>2580.5</c:v>
                </c:pt>
                <c:pt idx="266">
                  <c:v>2595.1</c:v>
                </c:pt>
                <c:pt idx="267">
                  <c:v>2594.1</c:v>
                </c:pt>
                <c:pt idx="268">
                  <c:v>2582.6</c:v>
                </c:pt>
                <c:pt idx="269">
                  <c:v>2572.4</c:v>
                </c:pt>
                <c:pt idx="270">
                  <c:v>2550.6</c:v>
                </c:pt>
                <c:pt idx="271">
                  <c:v>2531.3000000000002</c:v>
                </c:pt>
                <c:pt idx="272">
                  <c:v>2447.6999999999998</c:v>
                </c:pt>
                <c:pt idx="273">
                  <c:v>2511</c:v>
                </c:pt>
                <c:pt idx="274">
                  <c:v>2505.1999999999998</c:v>
                </c:pt>
                <c:pt idx="275">
                  <c:v>2486</c:v>
                </c:pt>
                <c:pt idx="276">
                  <c:v>2494.9</c:v>
                </c:pt>
                <c:pt idx="277">
                  <c:v>2470.9</c:v>
                </c:pt>
                <c:pt idx="278">
                  <c:v>2341.6999999999998</c:v>
                </c:pt>
                <c:pt idx="279">
                  <c:v>2413.5</c:v>
                </c:pt>
                <c:pt idx="280">
                  <c:v>2485.6999999999998</c:v>
                </c:pt>
                <c:pt idx="281">
                  <c:v>2503.1999999999998</c:v>
                </c:pt>
                <c:pt idx="282">
                  <c:v>2535.8000000000002</c:v>
                </c:pt>
                <c:pt idx="283">
                  <c:v>2552.5</c:v>
                </c:pt>
                <c:pt idx="284">
                  <c:v>2602</c:v>
                </c:pt>
                <c:pt idx="285">
                  <c:v>2645.6</c:v>
                </c:pt>
                <c:pt idx="286">
                  <c:v>2652.4</c:v>
                </c:pt>
                <c:pt idx="287">
                  <c:v>2641.2</c:v>
                </c:pt>
                <c:pt idx="288">
                  <c:v>2643.1</c:v>
                </c:pt>
                <c:pt idx="289">
                  <c:v>2636</c:v>
                </c:pt>
                <c:pt idx="290">
                  <c:v>2691.1</c:v>
                </c:pt>
                <c:pt idx="291">
                  <c:v>2701.7</c:v>
                </c:pt>
                <c:pt idx="292">
                  <c:v>2701.7</c:v>
                </c:pt>
                <c:pt idx="293">
                  <c:v>2790.7</c:v>
                </c:pt>
                <c:pt idx="294">
                  <c:v>2758.3</c:v>
                </c:pt>
                <c:pt idx="295">
                  <c:v>2744.2</c:v>
                </c:pt>
                <c:pt idx="296">
                  <c:v>2741.5</c:v>
                </c:pt>
                <c:pt idx="297">
                  <c:v>2683.5</c:v>
                </c:pt>
                <c:pt idx="298">
                  <c:v>2669.9</c:v>
                </c:pt>
                <c:pt idx="299">
                  <c:v>2629.5</c:v>
                </c:pt>
                <c:pt idx="300">
                  <c:v>2649</c:v>
                </c:pt>
                <c:pt idx="301">
                  <c:v>2639.9</c:v>
                </c:pt>
                <c:pt idx="302">
                  <c:v>2696.3</c:v>
                </c:pt>
                <c:pt idx="303">
                  <c:v>2742.9</c:v>
                </c:pt>
                <c:pt idx="304">
                  <c:v>2734.5</c:v>
                </c:pt>
                <c:pt idx="305">
                  <c:v>2698.6</c:v>
                </c:pt>
                <c:pt idx="306">
                  <c:v>2727.6</c:v>
                </c:pt>
                <c:pt idx="307">
                  <c:v>2727.8</c:v>
                </c:pt>
                <c:pt idx="308">
                  <c:v>2778.9</c:v>
                </c:pt>
                <c:pt idx="309">
                  <c:v>2808.7</c:v>
                </c:pt>
                <c:pt idx="310">
                  <c:v>2816.4</c:v>
                </c:pt>
                <c:pt idx="311">
                  <c:v>2759</c:v>
                </c:pt>
                <c:pt idx="312">
                  <c:v>2739.6</c:v>
                </c:pt>
                <c:pt idx="313">
                  <c:v>2724.3</c:v>
                </c:pt>
                <c:pt idx="314">
                  <c:v>2738.1</c:v>
                </c:pt>
                <c:pt idx="315">
                  <c:v>2711.1</c:v>
                </c:pt>
                <c:pt idx="316">
                  <c:v>2685.3</c:v>
                </c:pt>
                <c:pt idx="317">
                  <c:v>2643.6</c:v>
                </c:pt>
                <c:pt idx="318">
                  <c:v>2669.6</c:v>
                </c:pt>
                <c:pt idx="319">
                  <c:v>2688.2</c:v>
                </c:pt>
                <c:pt idx="320">
                  <c:v>2664.3</c:v>
                </c:pt>
                <c:pt idx="321">
                  <c:v>2746.2</c:v>
                </c:pt>
                <c:pt idx="322">
                  <c:v>2756.5</c:v>
                </c:pt>
                <c:pt idx="323">
                  <c:v>2767.5</c:v>
                </c:pt>
                <c:pt idx="324">
                  <c:v>2772.2</c:v>
                </c:pt>
                <c:pt idx="325">
                  <c:v>2816.2</c:v>
                </c:pt>
                <c:pt idx="326">
                  <c:v>2817.8</c:v>
                </c:pt>
                <c:pt idx="327">
                  <c:v>2749.1</c:v>
                </c:pt>
                <c:pt idx="328">
                  <c:v>2768.4</c:v>
                </c:pt>
                <c:pt idx="329">
                  <c:v>2745.4</c:v>
                </c:pt>
                <c:pt idx="330">
                  <c:v>2781.1</c:v>
                </c:pt>
                <c:pt idx="331">
                  <c:v>2888.2</c:v>
                </c:pt>
                <c:pt idx="332">
                  <c:v>2893.7</c:v>
                </c:pt>
                <c:pt idx="333">
                  <c:v>2894.1</c:v>
                </c:pt>
                <c:pt idx="334">
                  <c:v>2907.7</c:v>
                </c:pt>
                <c:pt idx="335">
                  <c:v>2931.6</c:v>
                </c:pt>
                <c:pt idx="336">
                  <c:v>2928.5</c:v>
                </c:pt>
                <c:pt idx="337">
                  <c:v>2930.1</c:v>
                </c:pt>
                <c:pt idx="338">
                  <c:v>2919</c:v>
                </c:pt>
                <c:pt idx="339">
                  <c:v>2919.9</c:v>
                </c:pt>
                <c:pt idx="340">
                  <c:v>2911.5</c:v>
                </c:pt>
                <c:pt idx="341">
                  <c:v>2921.3</c:v>
                </c:pt>
                <c:pt idx="342">
                  <c:v>2925.4</c:v>
                </c:pt>
                <c:pt idx="343">
                  <c:v>2933.7</c:v>
                </c:pt>
                <c:pt idx="344">
                  <c:v>2934.1</c:v>
                </c:pt>
                <c:pt idx="345">
                  <c:v>2909.9</c:v>
                </c:pt>
                <c:pt idx="346">
                  <c:v>2906.5</c:v>
                </c:pt>
                <c:pt idx="347">
                  <c:v>2891</c:v>
                </c:pt>
                <c:pt idx="348">
                  <c:v>2906.3</c:v>
                </c:pt>
                <c:pt idx="349">
                  <c:v>2905.3</c:v>
                </c:pt>
                <c:pt idx="350">
                  <c:v>2888.4</c:v>
                </c:pt>
                <c:pt idx="351">
                  <c:v>2889.8</c:v>
                </c:pt>
                <c:pt idx="352">
                  <c:v>2880.3</c:v>
                </c:pt>
                <c:pt idx="353">
                  <c:v>2874.7</c:v>
                </c:pt>
                <c:pt idx="354">
                  <c:v>2879.1</c:v>
                </c:pt>
                <c:pt idx="355">
                  <c:v>2888.3</c:v>
                </c:pt>
                <c:pt idx="356">
                  <c:v>2898.3</c:v>
                </c:pt>
                <c:pt idx="358">
                  <c:v>2902.1</c:v>
                </c:pt>
                <c:pt idx="359">
                  <c:v>2902</c:v>
                </c:pt>
                <c:pt idx="360">
                  <c:v>2914.7</c:v>
                </c:pt>
                <c:pt idx="361">
                  <c:v>2899.3</c:v>
                </c:pt>
                <c:pt idx="362">
                  <c:v>2898.4</c:v>
                </c:pt>
                <c:pt idx="363">
                  <c:v>2876.7</c:v>
                </c:pt>
                <c:pt idx="364">
                  <c:v>2858</c:v>
                </c:pt>
                <c:pt idx="365">
                  <c:v>2861.2</c:v>
                </c:pt>
                <c:pt idx="366">
                  <c:v>2861.7</c:v>
                </c:pt>
                <c:pt idx="367">
                  <c:v>2858.6</c:v>
                </c:pt>
                <c:pt idx="368">
                  <c:v>2852.2</c:v>
                </c:pt>
                <c:pt idx="369">
                  <c:v>2844.7</c:v>
                </c:pt>
                <c:pt idx="370">
                  <c:v>2821.2</c:v>
                </c:pt>
                <c:pt idx="371">
                  <c:v>2841</c:v>
                </c:pt>
                <c:pt idx="372">
                  <c:v>2825.5</c:v>
                </c:pt>
                <c:pt idx="373">
                  <c:v>2836.8</c:v>
                </c:pt>
                <c:pt idx="374">
                  <c:v>2853.8</c:v>
                </c:pt>
                <c:pt idx="375">
                  <c:v>2855.3</c:v>
                </c:pt>
                <c:pt idx="376">
                  <c:v>2859.7</c:v>
                </c:pt>
                <c:pt idx="377">
                  <c:v>2850.1</c:v>
                </c:pt>
                <c:pt idx="378">
                  <c:v>2839.5</c:v>
                </c:pt>
                <c:pt idx="379">
                  <c:v>2828.4</c:v>
                </c:pt>
                <c:pt idx="380">
                  <c:v>2810.8</c:v>
                </c:pt>
                <c:pt idx="381">
                  <c:v>2817.1</c:v>
                </c:pt>
                <c:pt idx="382">
                  <c:v>2803.2</c:v>
                </c:pt>
                <c:pt idx="383">
                  <c:v>2817.5</c:v>
                </c:pt>
                <c:pt idx="384">
                  <c:v>2842.5</c:v>
                </c:pt>
                <c:pt idx="385">
                  <c:v>2841.3</c:v>
                </c:pt>
                <c:pt idx="386">
                  <c:v>2821</c:v>
                </c:pt>
                <c:pt idx="387">
                  <c:v>2812</c:v>
                </c:pt>
                <c:pt idx="388">
                  <c:v>2800.8</c:v>
                </c:pt>
                <c:pt idx="389">
                  <c:v>2805.3</c:v>
                </c:pt>
                <c:pt idx="390">
                  <c:v>2816</c:v>
                </c:pt>
                <c:pt idx="391">
                  <c:v>2811.3</c:v>
                </c:pt>
                <c:pt idx="392">
                  <c:v>2796.5</c:v>
                </c:pt>
                <c:pt idx="393">
                  <c:v>2803.2</c:v>
                </c:pt>
                <c:pt idx="394">
                  <c:v>2798.5</c:v>
                </c:pt>
                <c:pt idx="395">
                  <c:v>2774.1</c:v>
                </c:pt>
                <c:pt idx="396">
                  <c:v>2796.7</c:v>
                </c:pt>
                <c:pt idx="397">
                  <c:v>2787.4</c:v>
                </c:pt>
                <c:pt idx="398">
                  <c:v>2762.9</c:v>
                </c:pt>
                <c:pt idx="399">
                  <c:v>2738.6</c:v>
                </c:pt>
                <c:pt idx="401">
                  <c:v>2713.3</c:v>
                </c:pt>
                <c:pt idx="402">
                  <c:v>2727.3</c:v>
                </c:pt>
                <c:pt idx="403">
                  <c:v>2721.6</c:v>
                </c:pt>
                <c:pt idx="404">
                  <c:v>2719.5</c:v>
                </c:pt>
                <c:pt idx="405">
                  <c:v>2704.9</c:v>
                </c:pt>
                <c:pt idx="406">
                  <c:v>2728.5</c:v>
                </c:pt>
                <c:pt idx="407">
                  <c:v>2722.3</c:v>
                </c:pt>
                <c:pt idx="408">
                  <c:v>2759.5</c:v>
                </c:pt>
                <c:pt idx="409">
                  <c:v>2752.5</c:v>
                </c:pt>
                <c:pt idx="410">
                  <c:v>2772</c:v>
                </c:pt>
                <c:pt idx="411">
                  <c:v>2766.2</c:v>
                </c:pt>
                <c:pt idx="412">
                  <c:v>2779.7</c:v>
                </c:pt>
                <c:pt idx="413">
                  <c:v>2784.4</c:v>
                </c:pt>
                <c:pt idx="414">
                  <c:v>2783.2</c:v>
                </c:pt>
                <c:pt idx="415">
                  <c:v>2774.3</c:v>
                </c:pt>
                <c:pt idx="416">
                  <c:v>2783.9</c:v>
                </c:pt>
                <c:pt idx="417">
                  <c:v>2783</c:v>
                </c:pt>
                <c:pt idx="418">
                  <c:v>2778.8</c:v>
                </c:pt>
                <c:pt idx="419">
                  <c:v>2772.2</c:v>
                </c:pt>
                <c:pt idx="420">
                  <c:v>2772.2</c:v>
                </c:pt>
                <c:pt idx="421">
                  <c:v>2751.6</c:v>
                </c:pt>
                <c:pt idx="422">
                  <c:v>2745.5</c:v>
                </c:pt>
                <c:pt idx="423">
                  <c:v>2733.8</c:v>
                </c:pt>
                <c:pt idx="424">
                  <c:v>2705.5</c:v>
                </c:pt>
                <c:pt idx="425">
                  <c:v>2724.6</c:v>
                </c:pt>
                <c:pt idx="426">
                  <c:v>2692.2</c:v>
                </c:pt>
                <c:pt idx="428">
                  <c:v>2718.3</c:v>
                </c:pt>
                <c:pt idx="429">
                  <c:v>2727.6</c:v>
                </c:pt>
                <c:pt idx="430">
                  <c:v>2730.7</c:v>
                </c:pt>
                <c:pt idx="431">
                  <c:v>2726.1</c:v>
                </c:pt>
                <c:pt idx="432">
                  <c:v>2733.1</c:v>
                </c:pt>
                <c:pt idx="433">
                  <c:v>2713</c:v>
                </c:pt>
                <c:pt idx="434">
                  <c:v>2718.7</c:v>
                </c:pt>
                <c:pt idx="435">
                  <c:v>2722.9</c:v>
                </c:pt>
                <c:pt idx="436">
                  <c:v>2709</c:v>
                </c:pt>
                <c:pt idx="437">
                  <c:v>2730.9</c:v>
                </c:pt>
                <c:pt idx="438">
                  <c:v>2729.4</c:v>
                </c:pt>
                <c:pt idx="439">
                  <c:v>2718.7</c:v>
                </c:pt>
                <c:pt idx="440">
                  <c:v>2696</c:v>
                </c:pt>
                <c:pt idx="441">
                  <c:v>2670.3</c:v>
                </c:pt>
                <c:pt idx="442">
                  <c:v>2670</c:v>
                </c:pt>
                <c:pt idx="443">
                  <c:v>2663.1</c:v>
                </c:pt>
                <c:pt idx="444">
                  <c:v>2631.8</c:v>
                </c:pt>
                <c:pt idx="445">
                  <c:v>2627.4</c:v>
                </c:pt>
                <c:pt idx="446">
                  <c:v>2652.2</c:v>
                </c:pt>
                <c:pt idx="447">
                  <c:v>2647</c:v>
                </c:pt>
                <c:pt idx="448">
                  <c:v>2671.4</c:v>
                </c:pt>
                <c:pt idx="449">
                  <c:v>2674.6</c:v>
                </c:pt>
                <c:pt idx="450">
                  <c:v>2644.5</c:v>
                </c:pt>
                <c:pt idx="451">
                  <c:v>2635.3</c:v>
                </c:pt>
                <c:pt idx="452">
                  <c:v>2671.3</c:v>
                </c:pt>
                <c:pt idx="453">
                  <c:v>2671.6</c:v>
                </c:pt>
                <c:pt idx="454">
                  <c:v>2693.1</c:v>
                </c:pt>
                <c:pt idx="455">
                  <c:v>2709.7</c:v>
                </c:pt>
                <c:pt idx="456">
                  <c:v>2706.6</c:v>
                </c:pt>
                <c:pt idx="457">
                  <c:v>2681.7</c:v>
                </c:pt>
                <c:pt idx="458">
                  <c:v>2657.3</c:v>
                </c:pt>
                <c:pt idx="459">
                  <c:v>2664</c:v>
                </c:pt>
                <c:pt idx="460">
                  <c:v>2641.1</c:v>
                </c:pt>
                <c:pt idx="461">
                  <c:v>2655.1</c:v>
                </c:pt>
                <c:pt idx="462">
                  <c:v>2619.1</c:v>
                </c:pt>
                <c:pt idx="463">
                  <c:v>2605.6999999999998</c:v>
                </c:pt>
                <c:pt idx="464">
                  <c:v>2661.8</c:v>
                </c:pt>
                <c:pt idx="465">
                  <c:v>2647</c:v>
                </c:pt>
                <c:pt idx="466">
                  <c:v>2613.1999999999998</c:v>
                </c:pt>
                <c:pt idx="467">
                  <c:v>2575</c:v>
                </c:pt>
                <c:pt idx="468">
                  <c:v>2643</c:v>
                </c:pt>
                <c:pt idx="469">
                  <c:v>2607.6</c:v>
                </c:pt>
                <c:pt idx="470">
                  <c:v>2615.6999999999998</c:v>
                </c:pt>
                <c:pt idx="471">
                  <c:v>2659.5</c:v>
                </c:pt>
                <c:pt idx="472">
                  <c:v>2597.8000000000002</c:v>
                </c:pt>
                <c:pt idx="473">
                  <c:v>2643.3</c:v>
                </c:pt>
                <c:pt idx="474">
                  <c:v>2718.3</c:v>
                </c:pt>
                <c:pt idx="475">
                  <c:v>2723.6</c:v>
                </c:pt>
                <c:pt idx="476">
                  <c:v>2722.8</c:v>
                </c:pt>
                <c:pt idx="477">
                  <c:v>2755.9</c:v>
                </c:pt>
                <c:pt idx="478">
                  <c:v>2751.6</c:v>
                </c:pt>
                <c:pt idx="479">
                  <c:v>2749.7</c:v>
                </c:pt>
                <c:pt idx="480">
                  <c:v>2768.5</c:v>
                </c:pt>
                <c:pt idx="481">
                  <c:v>2784.1</c:v>
                </c:pt>
                <c:pt idx="482">
                  <c:v>2783.9</c:v>
                </c:pt>
                <c:pt idx="483">
                  <c:v>2739.3</c:v>
                </c:pt>
                <c:pt idx="484">
                  <c:v>2723.3</c:v>
                </c:pt>
                <c:pt idx="485">
                  <c:v>2723.9</c:v>
                </c:pt>
                <c:pt idx="486">
                  <c:v>2718.4</c:v>
                </c:pt>
                <c:pt idx="487">
                  <c:v>2690.2</c:v>
                </c:pt>
                <c:pt idx="488">
                  <c:v>2678.2</c:v>
                </c:pt>
                <c:pt idx="489">
                  <c:v>2714.4</c:v>
                </c:pt>
                <c:pt idx="490">
                  <c:v>2747.5</c:v>
                </c:pt>
                <c:pt idx="491">
                  <c:v>2784.4</c:v>
                </c:pt>
                <c:pt idx="492">
                  <c:v>2748.8</c:v>
                </c:pt>
                <c:pt idx="493">
                  <c:v>2711.5</c:v>
                </c:pt>
                <c:pt idx="494">
                  <c:v>2698.7</c:v>
                </c:pt>
                <c:pt idx="495">
                  <c:v>2714.1</c:v>
                </c:pt>
                <c:pt idx="497">
                  <c:v>2735</c:v>
                </c:pt>
                <c:pt idx="498">
                  <c:v>2733.9</c:v>
                </c:pt>
                <c:pt idx="499">
                  <c:v>2696.9</c:v>
                </c:pt>
                <c:pt idx="500">
                  <c:v>2661.7</c:v>
                </c:pt>
                <c:pt idx="501">
                  <c:v>2655.2</c:v>
                </c:pt>
                <c:pt idx="502">
                  <c:v>2619.1</c:v>
                </c:pt>
                <c:pt idx="503">
                  <c:v>2593.4</c:v>
                </c:pt>
                <c:pt idx="504">
                  <c:v>2668.2</c:v>
                </c:pt>
                <c:pt idx="505">
                  <c:v>2694.3</c:v>
                </c:pt>
                <c:pt idx="506">
                  <c:v>2607.6999999999998</c:v>
                </c:pt>
                <c:pt idx="507">
                  <c:v>2756.7</c:v>
                </c:pt>
                <c:pt idx="508">
                  <c:v>2822.4</c:v>
                </c:pt>
                <c:pt idx="509">
                  <c:v>2825.8</c:v>
                </c:pt>
                <c:pt idx="510">
                  <c:v>2824.5</c:v>
                </c:pt>
                <c:pt idx="511">
                  <c:v>2853.6</c:v>
                </c:pt>
                <c:pt idx="512">
                  <c:v>2874.5</c:v>
                </c:pt>
                <c:pt idx="513">
                  <c:v>2841.2</c:v>
                </c:pt>
                <c:pt idx="514">
                  <c:v>2841</c:v>
                </c:pt>
                <c:pt idx="515">
                  <c:v>2839.6</c:v>
                </c:pt>
                <c:pt idx="516">
                  <c:v>2835.2</c:v>
                </c:pt>
                <c:pt idx="517">
                  <c:v>2811</c:v>
                </c:pt>
                <c:pt idx="518">
                  <c:v>2796.2</c:v>
                </c:pt>
                <c:pt idx="519">
                  <c:v>2803.7</c:v>
                </c:pt>
                <c:pt idx="520">
                  <c:v>2782.6</c:v>
                </c:pt>
                <c:pt idx="521">
                  <c:v>2788.7</c:v>
                </c:pt>
                <c:pt idx="522">
                  <c:v>2769.5</c:v>
                </c:pt>
                <c:pt idx="523">
                  <c:v>2750.6</c:v>
                </c:pt>
                <c:pt idx="524">
                  <c:v>2752.3</c:v>
                </c:pt>
                <c:pt idx="525">
                  <c:v>2746.8</c:v>
                </c:pt>
                <c:pt idx="526">
                  <c:v>2742.6</c:v>
                </c:pt>
                <c:pt idx="527">
                  <c:v>2723.8</c:v>
                </c:pt>
                <c:pt idx="528">
                  <c:v>2710.9</c:v>
                </c:pt>
                <c:pt idx="529">
                  <c:v>2692.9</c:v>
                </c:pt>
                <c:pt idx="530">
                  <c:v>2676</c:v>
                </c:pt>
                <c:pt idx="531">
                  <c:v>2685.7</c:v>
                </c:pt>
                <c:pt idx="532">
                  <c:v>2685.4</c:v>
                </c:pt>
                <c:pt idx="533">
                  <c:v>2687.1</c:v>
                </c:pt>
                <c:pt idx="535">
                  <c:v>2686.1</c:v>
                </c:pt>
                <c:pt idx="536">
                  <c:v>2687.8</c:v>
                </c:pt>
                <c:pt idx="537">
                  <c:v>2681.6</c:v>
                </c:pt>
                <c:pt idx="538">
                  <c:v>2684.1</c:v>
                </c:pt>
                <c:pt idx="539">
                  <c:v>2694.4</c:v>
                </c:pt>
                <c:pt idx="540">
                  <c:v>2682</c:v>
                </c:pt>
                <c:pt idx="541">
                  <c:v>2653.2</c:v>
                </c:pt>
                <c:pt idx="542">
                  <c:v>2666.4</c:v>
                </c:pt>
                <c:pt idx="543">
                  <c:v>2665.1</c:v>
                </c:pt>
                <c:pt idx="544">
                  <c:v>2661.6</c:v>
                </c:pt>
                <c:pt idx="545">
                  <c:v>2651</c:v>
                </c:pt>
                <c:pt idx="546">
                  <c:v>2639.5</c:v>
                </c:pt>
                <c:pt idx="547">
                  <c:v>2629.2</c:v>
                </c:pt>
                <c:pt idx="548">
                  <c:v>2628.3</c:v>
                </c:pt>
                <c:pt idx="549">
                  <c:v>2638.2</c:v>
                </c:pt>
                <c:pt idx="550">
                  <c:v>2643.9</c:v>
                </c:pt>
                <c:pt idx="551">
                  <c:v>2647.9</c:v>
                </c:pt>
                <c:pt idx="552">
                  <c:v>2625.1</c:v>
                </c:pt>
                <c:pt idx="553">
                  <c:v>2626</c:v>
                </c:pt>
                <c:pt idx="554">
                  <c:v>2601.8000000000002</c:v>
                </c:pt>
                <c:pt idx="555">
                  <c:v>2601</c:v>
                </c:pt>
                <c:pt idx="557">
                  <c:v>2594.6</c:v>
                </c:pt>
                <c:pt idx="558">
                  <c:v>2596.3000000000002</c:v>
                </c:pt>
                <c:pt idx="559">
                  <c:v>2582.1</c:v>
                </c:pt>
                <c:pt idx="560">
                  <c:v>2576.3000000000002</c:v>
                </c:pt>
                <c:pt idx="561">
                  <c:v>2585</c:v>
                </c:pt>
                <c:pt idx="562">
                  <c:v>2565.1</c:v>
                </c:pt>
                <c:pt idx="563">
                  <c:v>2577.9</c:v>
                </c:pt>
                <c:pt idx="564">
                  <c:v>2581.9</c:v>
                </c:pt>
                <c:pt idx="565">
                  <c:v>2579.6</c:v>
                </c:pt>
                <c:pt idx="566">
                  <c:v>2583.9</c:v>
                </c:pt>
                <c:pt idx="567">
                  <c:v>2590.9</c:v>
                </c:pt>
                <c:pt idx="568">
                  <c:v>2586.8000000000002</c:v>
                </c:pt>
                <c:pt idx="569">
                  <c:v>2588.6999999999998</c:v>
                </c:pt>
                <c:pt idx="570">
                  <c:v>2582.6999999999998</c:v>
                </c:pt>
                <c:pt idx="571">
                  <c:v>2576.6999999999998</c:v>
                </c:pt>
                <c:pt idx="572">
                  <c:v>2574.8000000000002</c:v>
                </c:pt>
                <c:pt idx="573">
                  <c:v>2572.6999999999998</c:v>
                </c:pt>
                <c:pt idx="574">
                  <c:v>2568.3000000000002</c:v>
                </c:pt>
                <c:pt idx="575">
                  <c:v>2578.4</c:v>
                </c:pt>
                <c:pt idx="576">
                  <c:v>2561.6</c:v>
                </c:pt>
                <c:pt idx="577">
                  <c:v>2558.5</c:v>
                </c:pt>
                <c:pt idx="578">
                  <c:v>2567.3000000000002</c:v>
                </c:pt>
                <c:pt idx="579">
                  <c:v>2563.4</c:v>
                </c:pt>
                <c:pt idx="580">
                  <c:v>2574</c:v>
                </c:pt>
                <c:pt idx="581">
                  <c:v>2560.5</c:v>
                </c:pt>
                <c:pt idx="582">
                  <c:v>2560.1</c:v>
                </c:pt>
                <c:pt idx="583">
                  <c:v>2556.9</c:v>
                </c:pt>
                <c:pt idx="584">
                  <c:v>2556.1999999999998</c:v>
                </c:pt>
                <c:pt idx="585">
                  <c:v>2552.8000000000002</c:v>
                </c:pt>
                <c:pt idx="586">
                  <c:v>2549.4</c:v>
                </c:pt>
                <c:pt idx="587">
                  <c:v>2553</c:v>
                </c:pt>
                <c:pt idx="588">
                  <c:v>2548.5</c:v>
                </c:pt>
                <c:pt idx="589">
                  <c:v>2543.8000000000002</c:v>
                </c:pt>
                <c:pt idx="590">
                  <c:v>2545.1</c:v>
                </c:pt>
                <c:pt idx="591">
                  <c:v>2549.9</c:v>
                </c:pt>
                <c:pt idx="592">
                  <c:v>2536.1999999999998</c:v>
                </c:pt>
                <c:pt idx="593">
                  <c:v>2532.8000000000002</c:v>
                </c:pt>
                <c:pt idx="594">
                  <c:v>2526.3000000000002</c:v>
                </c:pt>
                <c:pt idx="595">
                  <c:v>2516.1</c:v>
                </c:pt>
                <c:pt idx="596">
                  <c:v>2507.6999999999998</c:v>
                </c:pt>
                <c:pt idx="597">
                  <c:v>2504.5</c:v>
                </c:pt>
                <c:pt idx="598">
                  <c:v>2495.6</c:v>
                </c:pt>
                <c:pt idx="599">
                  <c:v>2497</c:v>
                </c:pt>
                <c:pt idx="600">
                  <c:v>2499.4</c:v>
                </c:pt>
                <c:pt idx="601">
                  <c:v>2500.9</c:v>
                </c:pt>
                <c:pt idx="602">
                  <c:v>2505.1999999999998</c:v>
                </c:pt>
                <c:pt idx="603">
                  <c:v>2504.6999999999998</c:v>
                </c:pt>
                <c:pt idx="604">
                  <c:v>2502.6999999999998</c:v>
                </c:pt>
                <c:pt idx="605">
                  <c:v>2497.1999999999998</c:v>
                </c:pt>
                <c:pt idx="606">
                  <c:v>2496.4</c:v>
                </c:pt>
                <c:pt idx="607">
                  <c:v>2496.6</c:v>
                </c:pt>
                <c:pt idx="608">
                  <c:v>2495.9</c:v>
                </c:pt>
                <c:pt idx="609">
                  <c:v>2487.5</c:v>
                </c:pt>
                <c:pt idx="610">
                  <c:v>2462.6</c:v>
                </c:pt>
                <c:pt idx="611">
                  <c:v>2466.4</c:v>
                </c:pt>
                <c:pt idx="612">
                  <c:v>2465.5</c:v>
                </c:pt>
                <c:pt idx="613">
                  <c:v>2459.6999999999998</c:v>
                </c:pt>
                <c:pt idx="614">
                  <c:v>2474.1999999999998</c:v>
                </c:pt>
                <c:pt idx="615">
                  <c:v>2470.1</c:v>
                </c:pt>
                <c:pt idx="616">
                  <c:v>2455.8000000000002</c:v>
                </c:pt>
                <c:pt idx="617">
                  <c:v>2447.1</c:v>
                </c:pt>
                <c:pt idx="618">
                  <c:v>2443.6999999999998</c:v>
                </c:pt>
                <c:pt idx="619">
                  <c:v>2442.5</c:v>
                </c:pt>
                <c:pt idx="620">
                  <c:v>2440.8000000000002</c:v>
                </c:pt>
                <c:pt idx="621">
                  <c:v>2441.5</c:v>
                </c:pt>
                <c:pt idx="622">
                  <c:v>2452.8000000000002</c:v>
                </c:pt>
                <c:pt idx="623">
                  <c:v>2428</c:v>
                </c:pt>
                <c:pt idx="624">
                  <c:v>2426.8000000000002</c:v>
                </c:pt>
                <c:pt idx="625">
                  <c:v>2429.5</c:v>
                </c:pt>
                <c:pt idx="626">
                  <c:v>2467.5</c:v>
                </c:pt>
                <c:pt idx="627">
                  <c:v>2463.6999999999998</c:v>
                </c:pt>
                <c:pt idx="628">
                  <c:v>2463.5</c:v>
                </c:pt>
                <c:pt idx="629">
                  <c:v>2440.1</c:v>
                </c:pt>
                <c:pt idx="630">
                  <c:v>2437.6</c:v>
                </c:pt>
                <c:pt idx="631">
                  <c:v>2473</c:v>
                </c:pt>
                <c:pt idx="632">
                  <c:v>2472.8000000000002</c:v>
                </c:pt>
                <c:pt idx="633">
                  <c:v>2477.4</c:v>
                </c:pt>
                <c:pt idx="634">
                  <c:v>2472.1</c:v>
                </c:pt>
                <c:pt idx="635">
                  <c:v>2471.6999999999998</c:v>
                </c:pt>
                <c:pt idx="636">
                  <c:v>2473.5</c:v>
                </c:pt>
                <c:pt idx="637">
                  <c:v>2472.3000000000002</c:v>
                </c:pt>
                <c:pt idx="638">
                  <c:v>2468</c:v>
                </c:pt>
                <c:pt idx="639">
                  <c:v>2470.3000000000002</c:v>
                </c:pt>
                <c:pt idx="640">
                  <c:v>2471.9</c:v>
                </c:pt>
                <c:pt idx="641">
                  <c:v>2473.3000000000002</c:v>
                </c:pt>
                <c:pt idx="642">
                  <c:v>2474.1</c:v>
                </c:pt>
                <c:pt idx="643">
                  <c:v>2468.4</c:v>
                </c:pt>
                <c:pt idx="644">
                  <c:v>2469.4</c:v>
                </c:pt>
                <c:pt idx="645">
                  <c:v>2471.1999999999998</c:v>
                </c:pt>
                <c:pt idx="646">
                  <c:v>2471.4</c:v>
                </c:pt>
                <c:pt idx="647">
                  <c:v>2457.8000000000002</c:v>
                </c:pt>
                <c:pt idx="648">
                  <c:v>2458.6</c:v>
                </c:pt>
                <c:pt idx="649">
                  <c:v>2456.1</c:v>
                </c:pt>
                <c:pt idx="650">
                  <c:v>2445.6</c:v>
                </c:pt>
                <c:pt idx="651">
                  <c:v>2440.1</c:v>
                </c:pt>
                <c:pt idx="652">
                  <c:v>2424.5</c:v>
                </c:pt>
                <c:pt idx="653">
                  <c:v>2424.6</c:v>
                </c:pt>
                <c:pt idx="654">
                  <c:v>2422.6</c:v>
                </c:pt>
                <c:pt idx="655">
                  <c:v>2408.4</c:v>
                </c:pt>
                <c:pt idx="656">
                  <c:v>2428</c:v>
                </c:pt>
                <c:pt idx="657">
                  <c:v>2425</c:v>
                </c:pt>
                <c:pt idx="658">
                  <c:v>2420.9</c:v>
                </c:pt>
                <c:pt idx="659">
                  <c:v>2420</c:v>
                </c:pt>
                <c:pt idx="660">
                  <c:v>2438.4</c:v>
                </c:pt>
                <c:pt idx="661">
                  <c:v>2420.6</c:v>
                </c:pt>
                <c:pt idx="662">
                  <c:v>2436</c:v>
                </c:pt>
                <c:pt idx="663">
                  <c:v>2434.9</c:v>
                </c:pt>
                <c:pt idx="664">
                  <c:v>2431.8000000000002</c:v>
                </c:pt>
                <c:pt idx="665">
                  <c:v>2433.6</c:v>
                </c:pt>
                <c:pt idx="666">
                  <c:v>2437.5</c:v>
                </c:pt>
                <c:pt idx="667">
                  <c:v>2447.5</c:v>
                </c:pt>
                <c:pt idx="668">
                  <c:v>2431</c:v>
                </c:pt>
                <c:pt idx="669">
                  <c:v>2434.3000000000002</c:v>
                </c:pt>
                <c:pt idx="670">
                  <c:v>2437.1999999999998</c:v>
                </c:pt>
                <c:pt idx="671">
                  <c:v>2440</c:v>
                </c:pt>
                <c:pt idx="672">
                  <c:v>2428.5</c:v>
                </c:pt>
                <c:pt idx="673">
                  <c:v>2430.5</c:v>
                </c:pt>
                <c:pt idx="674">
                  <c:v>2432.5</c:v>
                </c:pt>
                <c:pt idx="675">
                  <c:v>2431.9</c:v>
                </c:pt>
                <c:pt idx="676">
                  <c:v>2430.8000000000002</c:v>
                </c:pt>
                <c:pt idx="677">
                  <c:v>2434.5</c:v>
                </c:pt>
                <c:pt idx="678">
                  <c:v>2437.6999999999998</c:v>
                </c:pt>
                <c:pt idx="679">
                  <c:v>2429.6</c:v>
                </c:pt>
                <c:pt idx="680">
                  <c:v>2411.1</c:v>
                </c:pt>
                <c:pt idx="681">
                  <c:v>2410.6999999999998</c:v>
                </c:pt>
                <c:pt idx="682">
                  <c:v>2413.8000000000002</c:v>
                </c:pt>
                <c:pt idx="683">
                  <c:v>2413.4</c:v>
                </c:pt>
                <c:pt idx="684">
                  <c:v>2401.9</c:v>
                </c:pt>
                <c:pt idx="685">
                  <c:v>2398</c:v>
                </c:pt>
                <c:pt idx="686">
                  <c:v>2392.6999999999998</c:v>
                </c:pt>
                <c:pt idx="687">
                  <c:v>2381.5</c:v>
                </c:pt>
                <c:pt idx="688">
                  <c:v>2363.6</c:v>
                </c:pt>
                <c:pt idx="689">
                  <c:v>2357.5</c:v>
                </c:pt>
                <c:pt idx="690">
                  <c:v>2397.1</c:v>
                </c:pt>
                <c:pt idx="691">
                  <c:v>2398.4</c:v>
                </c:pt>
                <c:pt idx="692">
                  <c:v>2388.6999999999998</c:v>
                </c:pt>
                <c:pt idx="693">
                  <c:v>2391.1</c:v>
                </c:pt>
                <c:pt idx="694">
                  <c:v>2395.3000000000002</c:v>
                </c:pt>
                <c:pt idx="695">
                  <c:v>2393.3000000000002</c:v>
                </c:pt>
                <c:pt idx="696">
                  <c:v>2395</c:v>
                </c:pt>
                <c:pt idx="697">
                  <c:v>2397.6999999999998</c:v>
                </c:pt>
                <c:pt idx="698">
                  <c:v>2385.5</c:v>
                </c:pt>
                <c:pt idx="699">
                  <c:v>2383.1999999999998</c:v>
                </c:pt>
                <c:pt idx="700">
                  <c:v>2385.8000000000002</c:v>
                </c:pt>
                <c:pt idx="701">
                  <c:v>2386.9</c:v>
                </c:pt>
                <c:pt idx="702">
                  <c:v>2380.5</c:v>
                </c:pt>
                <c:pt idx="703">
                  <c:v>2386.1</c:v>
                </c:pt>
                <c:pt idx="704">
                  <c:v>2382.1999999999998</c:v>
                </c:pt>
                <c:pt idx="705">
                  <c:v>2385</c:v>
                </c:pt>
                <c:pt idx="706">
                  <c:v>2370</c:v>
                </c:pt>
                <c:pt idx="707">
                  <c:v>2347.4</c:v>
                </c:pt>
                <c:pt idx="708">
                  <c:v>2352.1</c:v>
                </c:pt>
                <c:pt idx="709">
                  <c:v>2333.6999999999998</c:v>
                </c:pt>
                <c:pt idx="710">
                  <c:v>2337.3000000000002</c:v>
                </c:pt>
                <c:pt idx="711">
                  <c:v>2345</c:v>
                </c:pt>
                <c:pt idx="712">
                  <c:v>2327.4</c:v>
                </c:pt>
                <c:pt idx="713">
                  <c:v>2340.8000000000002</c:v>
                </c:pt>
                <c:pt idx="714">
                  <c:v>2351.1</c:v>
                </c:pt>
                <c:pt idx="715">
                  <c:v>2352.5</c:v>
                </c:pt>
                <c:pt idx="716">
                  <c:v>2352.1999999999998</c:v>
                </c:pt>
                <c:pt idx="717">
                  <c:v>2353.6999999999998</c:v>
                </c:pt>
                <c:pt idx="718">
                  <c:v>2346.6</c:v>
                </c:pt>
                <c:pt idx="719">
                  <c:v>2356.6</c:v>
                </c:pt>
                <c:pt idx="720">
                  <c:v>2356.1</c:v>
                </c:pt>
                <c:pt idx="721">
                  <c:v>2359.1999999999998</c:v>
                </c:pt>
                <c:pt idx="722">
                  <c:v>2364.6</c:v>
                </c:pt>
                <c:pt idx="723">
                  <c:v>2357</c:v>
                </c:pt>
                <c:pt idx="724">
                  <c:v>2351.4</c:v>
                </c:pt>
                <c:pt idx="725">
                  <c:v>2338.4</c:v>
                </c:pt>
                <c:pt idx="726">
                  <c:v>2344.8000000000002</c:v>
                </c:pt>
                <c:pt idx="727">
                  <c:v>2340</c:v>
                </c:pt>
                <c:pt idx="728">
                  <c:v>2342.6</c:v>
                </c:pt>
                <c:pt idx="729">
                  <c:v>2342.1999999999998</c:v>
                </c:pt>
                <c:pt idx="730">
                  <c:v>2370.3000000000002</c:v>
                </c:pt>
                <c:pt idx="731">
                  <c:v>2375.1999999999998</c:v>
                </c:pt>
                <c:pt idx="732">
                  <c:v>2382.6999999999998</c:v>
                </c:pt>
                <c:pt idx="733">
                  <c:v>2383.6999999999998</c:v>
                </c:pt>
                <c:pt idx="734">
                  <c:v>2366.4</c:v>
                </c:pt>
                <c:pt idx="735">
                  <c:v>2375</c:v>
                </c:pt>
                <c:pt idx="736">
                  <c:v>2371.8000000000002</c:v>
                </c:pt>
                <c:pt idx="737">
                  <c:v>2366.3000000000002</c:v>
                </c:pt>
                <c:pt idx="738">
                  <c:v>2364.1</c:v>
                </c:pt>
                <c:pt idx="739">
                  <c:v>2366.4</c:v>
                </c:pt>
                <c:pt idx="740">
                  <c:v>2375.4</c:v>
                </c:pt>
                <c:pt idx="741">
                  <c:v>2381.1999999999998</c:v>
                </c:pt>
                <c:pt idx="742">
                  <c:v>2381.9</c:v>
                </c:pt>
                <c:pt idx="743">
                  <c:v>2393.5</c:v>
                </c:pt>
                <c:pt idx="744">
                  <c:v>2362.8000000000002</c:v>
                </c:pt>
                <c:pt idx="745">
                  <c:v>2368.3000000000002</c:v>
                </c:pt>
                <c:pt idx="746">
                  <c:v>2364.9</c:v>
                </c:pt>
                <c:pt idx="747">
                  <c:v>2362.8000000000002</c:v>
                </c:pt>
                <c:pt idx="748">
                  <c:v>2360.9</c:v>
                </c:pt>
                <c:pt idx="749">
                  <c:v>2360</c:v>
                </c:pt>
                <c:pt idx="750">
                  <c:v>2347.9</c:v>
                </c:pt>
                <c:pt idx="751">
                  <c:v>2345.6</c:v>
                </c:pt>
                <c:pt idx="752">
                  <c:v>2350.4</c:v>
                </c:pt>
                <c:pt idx="753">
                  <c:v>2337</c:v>
                </c:pt>
                <c:pt idx="754">
                  <c:v>2326.3000000000002</c:v>
                </c:pt>
                <c:pt idx="755">
                  <c:v>2312.6999999999998</c:v>
                </c:pt>
                <c:pt idx="756">
                  <c:v>2304.3000000000002</c:v>
                </c:pt>
                <c:pt idx="757">
                  <c:v>2290.1999999999998</c:v>
                </c:pt>
                <c:pt idx="758">
                  <c:v>2288.4</c:v>
                </c:pt>
                <c:pt idx="759">
                  <c:v>2286.5</c:v>
                </c:pt>
                <c:pt idx="760">
                  <c:v>2291</c:v>
                </c:pt>
                <c:pt idx="761">
                  <c:v>2275.4</c:v>
                </c:pt>
                <c:pt idx="762">
                  <c:v>2274.5</c:v>
                </c:pt>
                <c:pt idx="763">
                  <c:v>2274.5</c:v>
                </c:pt>
                <c:pt idx="764">
                  <c:v>2276</c:v>
                </c:pt>
                <c:pt idx="765">
                  <c:v>2289.1</c:v>
                </c:pt>
                <c:pt idx="766">
                  <c:v>2294.1</c:v>
                </c:pt>
                <c:pt idx="767">
                  <c:v>2293.9</c:v>
                </c:pt>
                <c:pt idx="768">
                  <c:v>2274.6</c:v>
                </c:pt>
                <c:pt idx="769">
                  <c:v>2262</c:v>
                </c:pt>
                <c:pt idx="770">
                  <c:v>2265.9</c:v>
                </c:pt>
                <c:pt idx="771">
                  <c:v>2261.6</c:v>
                </c:pt>
                <c:pt idx="772">
                  <c:v>2266.6</c:v>
                </c:pt>
                <c:pt idx="773">
                  <c:v>2262.6999999999998</c:v>
                </c:pt>
                <c:pt idx="774">
                  <c:v>2272.5</c:v>
                </c:pt>
                <c:pt idx="775">
                  <c:v>2263.4</c:v>
                </c:pt>
                <c:pt idx="776">
                  <c:v>2270.6</c:v>
                </c:pt>
                <c:pt idx="777">
                  <c:v>2263.6999999999998</c:v>
                </c:pt>
                <c:pt idx="778">
                  <c:v>2265</c:v>
                </c:pt>
                <c:pt idx="779">
                  <c:v>2271.5</c:v>
                </c:pt>
                <c:pt idx="780">
                  <c:v>2264.3000000000002</c:v>
                </c:pt>
                <c:pt idx="781">
                  <c:v>2264.3000000000002</c:v>
                </c:pt>
                <c:pt idx="782">
                  <c:v>2252.6</c:v>
                </c:pt>
                <c:pt idx="783">
                  <c:v>2236.1999999999998</c:v>
                </c:pt>
                <c:pt idx="784">
                  <c:v>2245.1</c:v>
                </c:pt>
                <c:pt idx="785">
                  <c:v>2245.3000000000002</c:v>
                </c:pt>
                <c:pt idx="786">
                  <c:v>2260.9</c:v>
                </c:pt>
                <c:pt idx="787">
                  <c:v>2260</c:v>
                </c:pt>
                <c:pt idx="788">
                  <c:v>2258.6999999999998</c:v>
                </c:pt>
                <c:pt idx="789">
                  <c:v>2260.4</c:v>
                </c:pt>
                <c:pt idx="790">
                  <c:v>2266.5</c:v>
                </c:pt>
                <c:pt idx="791">
                  <c:v>2260.1</c:v>
                </c:pt>
                <c:pt idx="792">
                  <c:v>2255.3000000000002</c:v>
                </c:pt>
                <c:pt idx="793">
                  <c:v>2263.4</c:v>
                </c:pt>
                <c:pt idx="794">
                  <c:v>2257</c:v>
                </c:pt>
                <c:pt idx="795">
                  <c:v>2273.1999999999998</c:v>
                </c:pt>
                <c:pt idx="796">
                  <c:v>2256</c:v>
                </c:pt>
                <c:pt idx="797">
                  <c:v>2260.1</c:v>
                </c:pt>
                <c:pt idx="798">
                  <c:v>2247.6999999999998</c:v>
                </c:pt>
                <c:pt idx="799">
                  <c:v>2236.6999999999998</c:v>
                </c:pt>
                <c:pt idx="800">
                  <c:v>2210.1</c:v>
                </c:pt>
                <c:pt idx="801">
                  <c:v>2204.1999999999998</c:v>
                </c:pt>
                <c:pt idx="802">
                  <c:v>2192.1</c:v>
                </c:pt>
                <c:pt idx="803">
                  <c:v>2192.1</c:v>
                </c:pt>
                <c:pt idx="804">
                  <c:v>2198.8000000000002</c:v>
                </c:pt>
                <c:pt idx="805">
                  <c:v>2203.8000000000002</c:v>
                </c:pt>
                <c:pt idx="806">
                  <c:v>2200.8000000000002</c:v>
                </c:pt>
                <c:pt idx="807">
                  <c:v>2211.3000000000002</c:v>
                </c:pt>
                <c:pt idx="808">
                  <c:v>2200.8000000000002</c:v>
                </c:pt>
                <c:pt idx="809">
                  <c:v>2200.3000000000002</c:v>
                </c:pt>
                <c:pt idx="810">
                  <c:v>2192.9</c:v>
                </c:pt>
                <c:pt idx="811">
                  <c:v>2180.8000000000002</c:v>
                </c:pt>
                <c:pt idx="812">
                  <c:v>2184.3000000000002</c:v>
                </c:pt>
                <c:pt idx="813">
                  <c:v>2172.8000000000002</c:v>
                </c:pt>
                <c:pt idx="814">
                  <c:v>2179.3000000000002</c:v>
                </c:pt>
                <c:pt idx="815">
                  <c:v>2160.4</c:v>
                </c:pt>
                <c:pt idx="816">
                  <c:v>2161.6</c:v>
                </c:pt>
                <c:pt idx="817">
                  <c:v>2167.1999999999998</c:v>
                </c:pt>
                <c:pt idx="818">
                  <c:v>2160.3000000000002</c:v>
                </c:pt>
                <c:pt idx="819">
                  <c:v>2135.5</c:v>
                </c:pt>
                <c:pt idx="820">
                  <c:v>2129.1</c:v>
                </c:pt>
                <c:pt idx="821">
                  <c:v>2080</c:v>
                </c:pt>
                <c:pt idx="822">
                  <c:v>2083.6</c:v>
                </c:pt>
                <c:pt idx="823">
                  <c:v>2092.3000000000002</c:v>
                </c:pt>
                <c:pt idx="824">
                  <c:v>2103.8000000000002</c:v>
                </c:pt>
                <c:pt idx="825">
                  <c:v>2120.1</c:v>
                </c:pt>
                <c:pt idx="826">
                  <c:v>2123.8000000000002</c:v>
                </c:pt>
                <c:pt idx="827">
                  <c:v>2123.4</c:v>
                </c:pt>
                <c:pt idx="828">
                  <c:v>2134.1</c:v>
                </c:pt>
                <c:pt idx="829">
                  <c:v>2138</c:v>
                </c:pt>
                <c:pt idx="830">
                  <c:v>2144.3000000000002</c:v>
                </c:pt>
                <c:pt idx="831">
                  <c:v>2134.6999999999998</c:v>
                </c:pt>
                <c:pt idx="832">
                  <c:v>2137.1</c:v>
                </c:pt>
                <c:pt idx="833">
                  <c:v>2138.1</c:v>
                </c:pt>
                <c:pt idx="834">
                  <c:v>2131.9</c:v>
                </c:pt>
                <c:pt idx="835">
                  <c:v>2123.1</c:v>
                </c:pt>
                <c:pt idx="836">
                  <c:v>2126.9</c:v>
                </c:pt>
                <c:pt idx="837">
                  <c:v>2126.3000000000002</c:v>
                </c:pt>
                <c:pt idx="838">
                  <c:v>2131.5</c:v>
                </c:pt>
                <c:pt idx="839">
                  <c:v>2134.4</c:v>
                </c:pt>
                <c:pt idx="840">
                  <c:v>2159.1</c:v>
                </c:pt>
                <c:pt idx="841">
                  <c:v>2146.5</c:v>
                </c:pt>
                <c:pt idx="842">
                  <c:v>2156.5</c:v>
                </c:pt>
                <c:pt idx="843">
                  <c:v>2153.3000000000002</c:v>
                </c:pt>
                <c:pt idx="844">
                  <c:v>2144.6999999999998</c:v>
                </c:pt>
                <c:pt idx="845">
                  <c:v>2153.1999999999998</c:v>
                </c:pt>
                <c:pt idx="846">
                  <c:v>2160.4</c:v>
                </c:pt>
                <c:pt idx="847">
                  <c:v>2148.5</c:v>
                </c:pt>
                <c:pt idx="848">
                  <c:v>2163.1999999999998</c:v>
                </c:pt>
                <c:pt idx="849">
                  <c:v>2152.8000000000002</c:v>
                </c:pt>
                <c:pt idx="850">
                  <c:v>2139.6999999999998</c:v>
                </c:pt>
                <c:pt idx="851">
                  <c:v>2158.1</c:v>
                </c:pt>
                <c:pt idx="852">
                  <c:v>2168.3000000000002</c:v>
                </c:pt>
                <c:pt idx="853">
                  <c:v>2156.1999999999998</c:v>
                </c:pt>
                <c:pt idx="854">
                  <c:v>2131.1</c:v>
                </c:pt>
                <c:pt idx="855">
                  <c:v>2132.9</c:v>
                </c:pt>
                <c:pt idx="856">
                  <c:v>2132.5</c:v>
                </c:pt>
                <c:pt idx="857">
                  <c:v>2145</c:v>
                </c:pt>
                <c:pt idx="858">
                  <c:v>2120.1999999999998</c:v>
                </c:pt>
                <c:pt idx="859">
                  <c:v>2128.8000000000002</c:v>
                </c:pt>
                <c:pt idx="860">
                  <c:v>2158.6</c:v>
                </c:pt>
                <c:pt idx="861">
                  <c:v>2122.6999999999998</c:v>
                </c:pt>
                <c:pt idx="862">
                  <c:v>2177.5</c:v>
                </c:pt>
                <c:pt idx="863">
                  <c:v>2184.6</c:v>
                </c:pt>
                <c:pt idx="864">
                  <c:v>2184.5</c:v>
                </c:pt>
                <c:pt idx="865">
                  <c:v>2178</c:v>
                </c:pt>
                <c:pt idx="866">
                  <c:v>2167.3000000000002</c:v>
                </c:pt>
                <c:pt idx="867">
                  <c:v>2169.5</c:v>
                </c:pt>
                <c:pt idx="868">
                  <c:v>2175.1999999999998</c:v>
                </c:pt>
                <c:pt idx="869">
                  <c:v>2179.3000000000002</c:v>
                </c:pt>
                <c:pt idx="870">
                  <c:v>2168.4</c:v>
                </c:pt>
                <c:pt idx="871">
                  <c:v>2173.6</c:v>
                </c:pt>
                <c:pt idx="872">
                  <c:v>2174.9</c:v>
                </c:pt>
                <c:pt idx="873">
                  <c:v>2185.1999999999998</c:v>
                </c:pt>
                <c:pt idx="874">
                  <c:v>2181.4</c:v>
                </c:pt>
                <c:pt idx="875">
                  <c:v>2181.6999999999998</c:v>
                </c:pt>
                <c:pt idx="876">
                  <c:v>2183.6</c:v>
                </c:pt>
                <c:pt idx="877">
                  <c:v>2179.6999999999998</c:v>
                </c:pt>
                <c:pt idx="878">
                  <c:v>2176.8000000000002</c:v>
                </c:pt>
                <c:pt idx="879">
                  <c:v>2185.9</c:v>
                </c:pt>
                <c:pt idx="880">
                  <c:v>2180.1999999999998</c:v>
                </c:pt>
                <c:pt idx="881">
                  <c:v>2181.8000000000002</c:v>
                </c:pt>
                <c:pt idx="882">
                  <c:v>2172.6999999999998</c:v>
                </c:pt>
                <c:pt idx="883">
                  <c:v>2177.6</c:v>
                </c:pt>
                <c:pt idx="884">
                  <c:v>2175.5</c:v>
                </c:pt>
                <c:pt idx="885">
                  <c:v>2176.8000000000002</c:v>
                </c:pt>
                <c:pt idx="886">
                  <c:v>2159.3000000000002</c:v>
                </c:pt>
                <c:pt idx="887">
                  <c:v>2157</c:v>
                </c:pt>
                <c:pt idx="888">
                  <c:v>2152.6999999999998</c:v>
                </c:pt>
                <c:pt idx="889">
                  <c:v>2164.4</c:v>
                </c:pt>
                <c:pt idx="890">
                  <c:v>2168.1999999999998</c:v>
                </c:pt>
                <c:pt idx="891">
                  <c:v>2164.6999999999998</c:v>
                </c:pt>
                <c:pt idx="892">
                  <c:v>2160.6</c:v>
                </c:pt>
                <c:pt idx="893">
                  <c:v>2163.3000000000002</c:v>
                </c:pt>
                <c:pt idx="894">
                  <c:v>2162.1999999999998</c:v>
                </c:pt>
                <c:pt idx="895">
                  <c:v>2167.4</c:v>
                </c:pt>
                <c:pt idx="896">
                  <c:v>2157.9</c:v>
                </c:pt>
                <c:pt idx="897">
                  <c:v>2167.6</c:v>
                </c:pt>
                <c:pt idx="898">
                  <c:v>2158.6999999999998</c:v>
                </c:pt>
                <c:pt idx="899">
                  <c:v>2159.9</c:v>
                </c:pt>
                <c:pt idx="900">
                  <c:v>2152.6999999999998</c:v>
                </c:pt>
                <c:pt idx="901">
                  <c:v>2157.1999999999998</c:v>
                </c:pt>
                <c:pt idx="902">
                  <c:v>2145.9</c:v>
                </c:pt>
                <c:pt idx="903">
                  <c:v>2145.8000000000002</c:v>
                </c:pt>
                <c:pt idx="904">
                  <c:v>2130.3000000000002</c:v>
                </c:pt>
                <c:pt idx="905">
                  <c:v>2120.5</c:v>
                </c:pt>
                <c:pt idx="906">
                  <c:v>2092</c:v>
                </c:pt>
                <c:pt idx="907">
                  <c:v>2094.1</c:v>
                </c:pt>
                <c:pt idx="908">
                  <c:v>2082.6999999999998</c:v>
                </c:pt>
                <c:pt idx="909">
                  <c:v>2096.3000000000002</c:v>
                </c:pt>
                <c:pt idx="910">
                  <c:v>2090.1999999999998</c:v>
                </c:pt>
                <c:pt idx="911">
                  <c:v>2066.8000000000002</c:v>
                </c:pt>
                <c:pt idx="912">
                  <c:v>2028.4</c:v>
                </c:pt>
                <c:pt idx="913">
                  <c:v>1984.9</c:v>
                </c:pt>
                <c:pt idx="914">
                  <c:v>2018.6</c:v>
                </c:pt>
                <c:pt idx="915">
                  <c:v>2105.8000000000002</c:v>
                </c:pt>
                <c:pt idx="916">
                  <c:v>2076.6999999999998</c:v>
                </c:pt>
                <c:pt idx="917">
                  <c:v>2080.4</c:v>
                </c:pt>
                <c:pt idx="918">
                  <c:v>2074.1999999999998</c:v>
                </c:pt>
                <c:pt idx="919">
                  <c:v>2058.9</c:v>
                </c:pt>
                <c:pt idx="920">
                  <c:v>2079.1999999999998</c:v>
                </c:pt>
                <c:pt idx="921">
                  <c:v>2071.8000000000002</c:v>
                </c:pt>
                <c:pt idx="922">
                  <c:v>2074.4</c:v>
                </c:pt>
                <c:pt idx="923">
                  <c:v>2078.6999999999998</c:v>
                </c:pt>
                <c:pt idx="924">
                  <c:v>2096.3000000000002</c:v>
                </c:pt>
                <c:pt idx="925">
                  <c:v>2114.1999999999998</c:v>
                </c:pt>
                <c:pt idx="926">
                  <c:v>2118.1</c:v>
                </c:pt>
                <c:pt idx="927">
                  <c:v>2110.3000000000002</c:v>
                </c:pt>
                <c:pt idx="928">
                  <c:v>2108.3000000000002</c:v>
                </c:pt>
                <c:pt idx="929">
                  <c:v>2097.8000000000002</c:v>
                </c:pt>
                <c:pt idx="930">
                  <c:v>2103.8000000000002</c:v>
                </c:pt>
                <c:pt idx="931">
                  <c:v>2097.9</c:v>
                </c:pt>
                <c:pt idx="932">
                  <c:v>2094.9</c:v>
                </c:pt>
                <c:pt idx="933">
                  <c:v>2097.3000000000002</c:v>
                </c:pt>
                <c:pt idx="934">
                  <c:v>2089.6999999999998</c:v>
                </c:pt>
                <c:pt idx="935">
                  <c:v>2087.3000000000002</c:v>
                </c:pt>
                <c:pt idx="936">
                  <c:v>2075</c:v>
                </c:pt>
                <c:pt idx="937">
                  <c:v>2045.3</c:v>
                </c:pt>
                <c:pt idx="938">
                  <c:v>2050</c:v>
                </c:pt>
                <c:pt idx="939">
                  <c:v>2038.7</c:v>
                </c:pt>
                <c:pt idx="940">
                  <c:v>2041.6</c:v>
                </c:pt>
                <c:pt idx="941">
                  <c:v>2043.6</c:v>
                </c:pt>
                <c:pt idx="942">
                  <c:v>2062.6999999999998</c:v>
                </c:pt>
                <c:pt idx="943">
                  <c:v>2043.6</c:v>
                </c:pt>
                <c:pt idx="944">
                  <c:v>2058.8000000000002</c:v>
                </c:pt>
                <c:pt idx="945">
                  <c:v>2058</c:v>
                </c:pt>
                <c:pt idx="946">
                  <c:v>2077.6</c:v>
                </c:pt>
                <c:pt idx="947">
                  <c:v>2054.3000000000002</c:v>
                </c:pt>
                <c:pt idx="948">
                  <c:v>2052.6999999999998</c:v>
                </c:pt>
                <c:pt idx="949">
                  <c:v>2043.9</c:v>
                </c:pt>
                <c:pt idx="950">
                  <c:v>2046.9</c:v>
                </c:pt>
                <c:pt idx="951">
                  <c:v>2056.9</c:v>
                </c:pt>
                <c:pt idx="952">
                  <c:v>2074.3000000000002</c:v>
                </c:pt>
                <c:pt idx="953">
                  <c:v>2059.1</c:v>
                </c:pt>
                <c:pt idx="954">
                  <c:v>2072.4</c:v>
                </c:pt>
                <c:pt idx="955">
                  <c:v>2090.6999999999998</c:v>
                </c:pt>
                <c:pt idx="956">
                  <c:v>2088.4</c:v>
                </c:pt>
                <c:pt idx="957">
                  <c:v>2083.1999999999998</c:v>
                </c:pt>
                <c:pt idx="958">
                  <c:v>2086</c:v>
                </c:pt>
                <c:pt idx="959">
                  <c:v>2082.8000000000002</c:v>
                </c:pt>
                <c:pt idx="960">
                  <c:v>2098</c:v>
                </c:pt>
                <c:pt idx="961">
                  <c:v>2093.6999999999998</c:v>
                </c:pt>
                <c:pt idx="962">
                  <c:v>2086.6999999999998</c:v>
                </c:pt>
                <c:pt idx="963">
                  <c:v>2075</c:v>
                </c:pt>
                <c:pt idx="964">
                  <c:v>2076.6</c:v>
                </c:pt>
                <c:pt idx="965">
                  <c:v>2075.9</c:v>
                </c:pt>
                <c:pt idx="966">
                  <c:v>2055.6999999999998</c:v>
                </c:pt>
                <c:pt idx="967">
                  <c:v>2034.5</c:v>
                </c:pt>
                <c:pt idx="968">
                  <c:v>2040.7</c:v>
                </c:pt>
                <c:pt idx="969">
                  <c:v>2035.1</c:v>
                </c:pt>
                <c:pt idx="970">
                  <c:v>2060.1999999999998</c:v>
                </c:pt>
                <c:pt idx="971">
                  <c:v>2038.8</c:v>
                </c:pt>
                <c:pt idx="972">
                  <c:v>2057.5</c:v>
                </c:pt>
                <c:pt idx="973">
                  <c:v>2065.1</c:v>
                </c:pt>
                <c:pt idx="974">
                  <c:v>2051.5</c:v>
                </c:pt>
                <c:pt idx="975">
                  <c:v>2055.1999999999998</c:v>
                </c:pt>
                <c:pt idx="976">
                  <c:v>2047.5</c:v>
                </c:pt>
                <c:pt idx="977">
                  <c:v>2028</c:v>
                </c:pt>
                <c:pt idx="978">
                  <c:v>2028.6</c:v>
                </c:pt>
                <c:pt idx="979">
                  <c:v>2028.8</c:v>
                </c:pt>
                <c:pt idx="980">
                  <c:v>2042.5</c:v>
                </c:pt>
                <c:pt idx="981">
                  <c:v>2042.7</c:v>
                </c:pt>
                <c:pt idx="982">
                  <c:v>2037.4</c:v>
                </c:pt>
                <c:pt idx="983">
                  <c:v>2039.8</c:v>
                </c:pt>
                <c:pt idx="984">
                  <c:v>2026.9</c:v>
                </c:pt>
                <c:pt idx="985">
                  <c:v>2015.8</c:v>
                </c:pt>
                <c:pt idx="986">
                  <c:v>2018.7</c:v>
                </c:pt>
                <c:pt idx="987">
                  <c:v>2019.9</c:v>
                </c:pt>
                <c:pt idx="988">
                  <c:v>1988.8</c:v>
                </c:pt>
                <c:pt idx="989">
                  <c:v>1988.9</c:v>
                </c:pt>
                <c:pt idx="990">
                  <c:v>1980.9</c:v>
                </c:pt>
                <c:pt idx="991">
                  <c:v>1999.1</c:v>
                </c:pt>
                <c:pt idx="992">
                  <c:v>1994.9</c:v>
                </c:pt>
                <c:pt idx="993">
                  <c:v>1990.5</c:v>
                </c:pt>
                <c:pt idx="994">
                  <c:v>1983.6</c:v>
                </c:pt>
                <c:pt idx="995">
                  <c:v>1977.9</c:v>
                </c:pt>
                <c:pt idx="996">
                  <c:v>1929.5</c:v>
                </c:pt>
                <c:pt idx="997">
                  <c:v>1942.7</c:v>
                </c:pt>
                <c:pt idx="998">
                  <c:v>1950.4</c:v>
                </c:pt>
                <c:pt idx="999">
                  <c:v>1930.2</c:v>
                </c:pt>
                <c:pt idx="1000">
                  <c:v>1916.1</c:v>
                </c:pt>
                <c:pt idx="1001">
                  <c:v>1936.3</c:v>
                </c:pt>
                <c:pt idx="1002">
                  <c:v>1914.5</c:v>
                </c:pt>
                <c:pt idx="1003">
                  <c:v>1916.6</c:v>
                </c:pt>
                <c:pt idx="1004">
                  <c:v>1922.7</c:v>
                </c:pt>
                <c:pt idx="1005">
                  <c:v>1888.8</c:v>
                </c:pt>
                <c:pt idx="1006">
                  <c:v>1858.3</c:v>
                </c:pt>
                <c:pt idx="1007">
                  <c:v>1824.5</c:v>
                </c:pt>
                <c:pt idx="1008">
                  <c:v>1846.7</c:v>
                </c:pt>
                <c:pt idx="1009">
                  <c:v>1848.2</c:v>
                </c:pt>
                <c:pt idx="1010">
                  <c:v>1852</c:v>
                </c:pt>
                <c:pt idx="1011">
                  <c:v>1875.3</c:v>
                </c:pt>
                <c:pt idx="1012">
                  <c:v>1907.8</c:v>
                </c:pt>
                <c:pt idx="1013">
                  <c:v>1908.5</c:v>
                </c:pt>
                <c:pt idx="1014">
                  <c:v>1897.4</c:v>
                </c:pt>
                <c:pt idx="1015">
                  <c:v>1931.3</c:v>
                </c:pt>
                <c:pt idx="1016">
                  <c:v>1930.1</c:v>
                </c:pt>
                <c:pt idx="1017">
                  <c:v>1880.7</c:v>
                </c:pt>
                <c:pt idx="1018">
                  <c:v>1875.1</c:v>
                </c:pt>
                <c:pt idx="1019">
                  <c:v>1895.9</c:v>
                </c:pt>
                <c:pt idx="1020">
                  <c:v>1870.2</c:v>
                </c:pt>
                <c:pt idx="1021">
                  <c:v>1899.2</c:v>
                </c:pt>
                <c:pt idx="1022">
                  <c:v>1861</c:v>
                </c:pt>
                <c:pt idx="1023">
                  <c:v>1854.9</c:v>
                </c:pt>
                <c:pt idx="1024">
                  <c:v>1872.9</c:v>
                </c:pt>
                <c:pt idx="1025">
                  <c:v>1875</c:v>
                </c:pt>
                <c:pt idx="1026">
                  <c:v>1914.6</c:v>
                </c:pt>
                <c:pt idx="1027">
                  <c:v>1881.4</c:v>
                </c:pt>
                <c:pt idx="1028">
                  <c:v>1924.9</c:v>
                </c:pt>
                <c:pt idx="1029">
                  <c:v>1914.2</c:v>
                </c:pt>
                <c:pt idx="1030">
                  <c:v>1911.5</c:v>
                </c:pt>
                <c:pt idx="1031">
                  <c:v>1932.9</c:v>
                </c:pt>
                <c:pt idx="1032">
                  <c:v>1985.9</c:v>
                </c:pt>
                <c:pt idx="1033">
                  <c:v>2011.7</c:v>
                </c:pt>
                <c:pt idx="1034">
                  <c:v>2009.1</c:v>
                </c:pt>
                <c:pt idx="1035">
                  <c:v>2035.4</c:v>
                </c:pt>
                <c:pt idx="1036">
                  <c:v>2054.6</c:v>
                </c:pt>
                <c:pt idx="1037">
                  <c:v>2072.8000000000002</c:v>
                </c:pt>
                <c:pt idx="1038">
                  <c:v>2048.8000000000002</c:v>
                </c:pt>
                <c:pt idx="1039">
                  <c:v>2051.1999999999998</c:v>
                </c:pt>
                <c:pt idx="1040">
                  <c:v>2053</c:v>
                </c:pt>
                <c:pt idx="1041">
                  <c:v>2035.9</c:v>
                </c:pt>
                <c:pt idx="1042">
                  <c:v>2014.9</c:v>
                </c:pt>
                <c:pt idx="1043">
                  <c:v>1991.9</c:v>
                </c:pt>
                <c:pt idx="1044">
                  <c:v>2034.3</c:v>
                </c:pt>
                <c:pt idx="1045">
                  <c:v>2072.1</c:v>
                </c:pt>
                <c:pt idx="1046">
                  <c:v>2045.6</c:v>
                </c:pt>
                <c:pt idx="1047">
                  <c:v>2018.4</c:v>
                </c:pt>
                <c:pt idx="1048">
                  <c:v>2009.8</c:v>
                </c:pt>
                <c:pt idx="1049">
                  <c:v>2049.3000000000002</c:v>
                </c:pt>
                <c:pt idx="1050">
                  <c:v>2042.1</c:v>
                </c:pt>
                <c:pt idx="1051">
                  <c:v>2058.6999999999998</c:v>
                </c:pt>
                <c:pt idx="1052">
                  <c:v>2081</c:v>
                </c:pt>
                <c:pt idx="1053">
                  <c:v>2088.4</c:v>
                </c:pt>
                <c:pt idx="1054">
                  <c:v>2051.1999999999998</c:v>
                </c:pt>
                <c:pt idx="1055">
                  <c:v>2081.6</c:v>
                </c:pt>
                <c:pt idx="1056">
                  <c:v>2099.9</c:v>
                </c:pt>
                <c:pt idx="1057">
                  <c:v>2079.8000000000002</c:v>
                </c:pt>
                <c:pt idx="1058">
                  <c:v>2089.9</c:v>
                </c:pt>
                <c:pt idx="1059">
                  <c:v>2088.1</c:v>
                </c:pt>
                <c:pt idx="1060">
                  <c:v>2084.6999999999998</c:v>
                </c:pt>
                <c:pt idx="1061">
                  <c:v>2084.1999999999998</c:v>
                </c:pt>
                <c:pt idx="1062">
                  <c:v>2088.6999999999998</c:v>
                </c:pt>
                <c:pt idx="1063">
                  <c:v>2079.1999999999998</c:v>
                </c:pt>
                <c:pt idx="1064">
                  <c:v>2079.6999999999998</c:v>
                </c:pt>
                <c:pt idx="1065">
                  <c:v>2049</c:v>
                </c:pt>
                <c:pt idx="1066">
                  <c:v>2048</c:v>
                </c:pt>
                <c:pt idx="1067">
                  <c:v>2018.6</c:v>
                </c:pt>
                <c:pt idx="1068">
                  <c:v>2040.6</c:v>
                </c:pt>
                <c:pt idx="1069">
                  <c:v>2069</c:v>
                </c:pt>
                <c:pt idx="1070">
                  <c:v>2078.1</c:v>
                </c:pt>
                <c:pt idx="1071">
                  <c:v>2072.9</c:v>
                </c:pt>
                <c:pt idx="1072">
                  <c:v>2093.6999999999998</c:v>
                </c:pt>
                <c:pt idx="1073">
                  <c:v>2094</c:v>
                </c:pt>
                <c:pt idx="1074">
                  <c:v>2094.6999999999998</c:v>
                </c:pt>
                <c:pt idx="1075">
                  <c:v>2102.9</c:v>
                </c:pt>
                <c:pt idx="1076">
                  <c:v>2095.4</c:v>
                </c:pt>
                <c:pt idx="1077">
                  <c:v>2073.6999999999998</c:v>
                </c:pt>
                <c:pt idx="1078">
                  <c:v>2083</c:v>
                </c:pt>
                <c:pt idx="1079">
                  <c:v>2084.5</c:v>
                </c:pt>
                <c:pt idx="1080">
                  <c:v>2060.4</c:v>
                </c:pt>
                <c:pt idx="1081">
                  <c:v>2062.3000000000002</c:v>
                </c:pt>
                <c:pt idx="1082">
                  <c:v>2066</c:v>
                </c:pt>
                <c:pt idx="1083">
                  <c:v>2053.1</c:v>
                </c:pt>
                <c:pt idx="1084">
                  <c:v>2008.5</c:v>
                </c:pt>
                <c:pt idx="1085">
                  <c:v>2020.6</c:v>
                </c:pt>
                <c:pt idx="1086">
                  <c:v>2027.4</c:v>
                </c:pt>
                <c:pt idx="1087">
                  <c:v>2025.5</c:v>
                </c:pt>
                <c:pt idx="1088">
                  <c:v>2019</c:v>
                </c:pt>
                <c:pt idx="1089">
                  <c:v>1984</c:v>
                </c:pt>
                <c:pt idx="1090">
                  <c:v>1993.9</c:v>
                </c:pt>
                <c:pt idx="1091">
                  <c:v>2010.9</c:v>
                </c:pt>
                <c:pt idx="1092">
                  <c:v>2007.4</c:v>
                </c:pt>
                <c:pt idx="1093">
                  <c:v>2006.6</c:v>
                </c:pt>
                <c:pt idx="1094">
                  <c:v>1987.2</c:v>
                </c:pt>
                <c:pt idx="1095">
                  <c:v>1968.6</c:v>
                </c:pt>
                <c:pt idx="1096">
                  <c:v>1974.7</c:v>
                </c:pt>
                <c:pt idx="1097">
                  <c:v>1943.1</c:v>
                </c:pt>
                <c:pt idx="1098">
                  <c:v>1916.8</c:v>
                </c:pt>
                <c:pt idx="1099">
                  <c:v>1908.7</c:v>
                </c:pt>
                <c:pt idx="1100">
                  <c:v>1874.5</c:v>
                </c:pt>
                <c:pt idx="1101">
                  <c:v>1872.1</c:v>
                </c:pt>
                <c:pt idx="1102">
                  <c:v>1919.2</c:v>
                </c:pt>
                <c:pt idx="1103">
                  <c:v>1918.8</c:v>
                </c:pt>
                <c:pt idx="1104">
                  <c:v>1928.6</c:v>
                </c:pt>
                <c:pt idx="1105">
                  <c:v>1932.1</c:v>
                </c:pt>
                <c:pt idx="1106">
                  <c:v>1963.1</c:v>
                </c:pt>
                <c:pt idx="1107">
                  <c:v>1950.6</c:v>
                </c:pt>
                <c:pt idx="1108">
                  <c:v>1987.8</c:v>
                </c:pt>
                <c:pt idx="1109">
                  <c:v>1998.2</c:v>
                </c:pt>
                <c:pt idx="1110">
                  <c:v>1979.7</c:v>
                </c:pt>
                <c:pt idx="1111">
                  <c:v>1954</c:v>
                </c:pt>
                <c:pt idx="1112">
                  <c:v>1960.2</c:v>
                </c:pt>
                <c:pt idx="1113">
                  <c:v>1949.6</c:v>
                </c:pt>
                <c:pt idx="1114">
                  <c:v>1942.7</c:v>
                </c:pt>
                <c:pt idx="1115">
                  <c:v>1965.7</c:v>
                </c:pt>
                <c:pt idx="1116">
                  <c:v>1921.7</c:v>
                </c:pt>
                <c:pt idx="1117">
                  <c:v>1946.1</c:v>
                </c:pt>
                <c:pt idx="1118">
                  <c:v>1947.1</c:v>
                </c:pt>
                <c:pt idx="1119">
                  <c:v>1915.9</c:v>
                </c:pt>
                <c:pt idx="1120">
                  <c:v>1969.2</c:v>
                </c:pt>
                <c:pt idx="1121">
                  <c:v>1989.7</c:v>
                </c:pt>
                <c:pt idx="1122">
                  <c:v>1989.3</c:v>
                </c:pt>
                <c:pt idx="1123">
                  <c:v>1938.1</c:v>
                </c:pt>
                <c:pt idx="1124">
                  <c:v>1872.8</c:v>
                </c:pt>
                <c:pt idx="1125">
                  <c:v>1871.2</c:v>
                </c:pt>
                <c:pt idx="1126">
                  <c:v>1971.4</c:v>
                </c:pt>
                <c:pt idx="1127">
                  <c:v>2025.4</c:v>
                </c:pt>
                <c:pt idx="1128">
                  <c:v>2072.6999999999998</c:v>
                </c:pt>
                <c:pt idx="1129">
                  <c:v>2093.9</c:v>
                </c:pt>
                <c:pt idx="1130">
                  <c:v>2099.3000000000002</c:v>
                </c:pt>
                <c:pt idx="1131">
                  <c:v>2089.4</c:v>
                </c:pt>
                <c:pt idx="1132">
                  <c:v>2080.5</c:v>
                </c:pt>
                <c:pt idx="1133">
                  <c:v>2084.1999999999998</c:v>
                </c:pt>
                <c:pt idx="1134">
                  <c:v>2079.6999999999998</c:v>
                </c:pt>
                <c:pt idx="1135">
                  <c:v>2099.8000000000002</c:v>
                </c:pt>
                <c:pt idx="1136">
                  <c:v>2073.6</c:v>
                </c:pt>
                <c:pt idx="1137">
                  <c:v>2079.5</c:v>
                </c:pt>
                <c:pt idx="1138">
                  <c:v>2093.8000000000002</c:v>
                </c:pt>
                <c:pt idx="1139">
                  <c:v>2082.9</c:v>
                </c:pt>
                <c:pt idx="1140">
                  <c:v>2090.9</c:v>
                </c:pt>
                <c:pt idx="1141">
                  <c:v>2098.4</c:v>
                </c:pt>
                <c:pt idx="1142">
                  <c:v>2103.6999999999998</c:v>
                </c:pt>
                <c:pt idx="1143">
                  <c:v>2101.5</c:v>
                </c:pt>
                <c:pt idx="1144">
                  <c:v>2087.1999999999998</c:v>
                </c:pt>
                <c:pt idx="1145">
                  <c:v>2064.4</c:v>
                </c:pt>
                <c:pt idx="1146">
                  <c:v>2077.6</c:v>
                </c:pt>
                <c:pt idx="1147">
                  <c:v>2098.5</c:v>
                </c:pt>
                <c:pt idx="1148">
                  <c:v>2107.9</c:v>
                </c:pt>
                <c:pt idx="1149">
                  <c:v>2114.4</c:v>
                </c:pt>
                <c:pt idx="1150">
                  <c:v>2121.9</c:v>
                </c:pt>
                <c:pt idx="1151">
                  <c:v>2118.8000000000002</c:v>
                </c:pt>
                <c:pt idx="1152">
                  <c:v>2116.9</c:v>
                </c:pt>
                <c:pt idx="1153">
                  <c:v>2104.1999999999998</c:v>
                </c:pt>
                <c:pt idx="1154">
                  <c:v>2102.1</c:v>
                </c:pt>
                <c:pt idx="1155">
                  <c:v>2094.4</c:v>
                </c:pt>
                <c:pt idx="1156">
                  <c:v>2069</c:v>
                </c:pt>
                <c:pt idx="1157">
                  <c:v>2041.2</c:v>
                </c:pt>
                <c:pt idx="1158">
                  <c:v>2039.2</c:v>
                </c:pt>
                <c:pt idx="1159">
                  <c:v>2073.6999999999998</c:v>
                </c:pt>
                <c:pt idx="1160">
                  <c:v>2064.6</c:v>
                </c:pt>
                <c:pt idx="1161">
                  <c:v>2068.8000000000002</c:v>
                </c:pt>
                <c:pt idx="1162">
                  <c:v>2070.9</c:v>
                </c:pt>
                <c:pt idx="1163">
                  <c:v>2054.4</c:v>
                </c:pt>
                <c:pt idx="1164">
                  <c:v>2050.5</c:v>
                </c:pt>
                <c:pt idx="1165">
                  <c:v>2095.6999999999998</c:v>
                </c:pt>
                <c:pt idx="1166">
                  <c:v>2093.9</c:v>
                </c:pt>
                <c:pt idx="1167">
                  <c:v>2099.4</c:v>
                </c:pt>
                <c:pt idx="1168">
                  <c:v>2116.4</c:v>
                </c:pt>
                <c:pt idx="1169">
                  <c:v>2112.8000000000002</c:v>
                </c:pt>
                <c:pt idx="1170">
                  <c:v>2097.6999999999998</c:v>
                </c:pt>
                <c:pt idx="1171">
                  <c:v>2123</c:v>
                </c:pt>
                <c:pt idx="1172">
                  <c:v>2097.5</c:v>
                </c:pt>
                <c:pt idx="1173">
                  <c:v>2097.4</c:v>
                </c:pt>
                <c:pt idx="1174">
                  <c:v>2084</c:v>
                </c:pt>
                <c:pt idx="1175">
                  <c:v>2093.1</c:v>
                </c:pt>
                <c:pt idx="1176">
                  <c:v>2109.1999999999998</c:v>
                </c:pt>
                <c:pt idx="1177">
                  <c:v>2106.9</c:v>
                </c:pt>
                <c:pt idx="1178">
                  <c:v>2080.1</c:v>
                </c:pt>
                <c:pt idx="1179">
                  <c:v>2078.1999999999998</c:v>
                </c:pt>
                <c:pt idx="1180">
                  <c:v>2092.1999999999998</c:v>
                </c:pt>
                <c:pt idx="1181">
                  <c:v>2098.9</c:v>
                </c:pt>
                <c:pt idx="1182">
                  <c:v>2116</c:v>
                </c:pt>
                <c:pt idx="1183">
                  <c:v>2106.6999999999998</c:v>
                </c:pt>
                <c:pt idx="1184">
                  <c:v>2109.1999999999998</c:v>
                </c:pt>
                <c:pt idx="1185">
                  <c:v>2106</c:v>
                </c:pt>
                <c:pt idx="1186">
                  <c:v>2121.6999999999998</c:v>
                </c:pt>
                <c:pt idx="1187">
                  <c:v>2120.9</c:v>
                </c:pt>
                <c:pt idx="1188">
                  <c:v>2104.9</c:v>
                </c:pt>
                <c:pt idx="1189">
                  <c:v>2124.6</c:v>
                </c:pt>
                <c:pt idx="1190">
                  <c:v>2128</c:v>
                </c:pt>
                <c:pt idx="1191">
                  <c:v>2122.5</c:v>
                </c:pt>
                <c:pt idx="1192">
                  <c:v>2124.6</c:v>
                </c:pt>
                <c:pt idx="1193">
                  <c:v>2125.9</c:v>
                </c:pt>
                <c:pt idx="1194">
                  <c:v>2118.9</c:v>
                </c:pt>
                <c:pt idx="1195">
                  <c:v>2117.6</c:v>
                </c:pt>
                <c:pt idx="1196">
                  <c:v>2094.5</c:v>
                </c:pt>
                <c:pt idx="1197">
                  <c:v>2095</c:v>
                </c:pt>
                <c:pt idx="1198">
                  <c:v>2097.8000000000002</c:v>
                </c:pt>
                <c:pt idx="1199">
                  <c:v>2108.4</c:v>
                </c:pt>
                <c:pt idx="1200">
                  <c:v>2084.1999999999998</c:v>
                </c:pt>
                <c:pt idx="1201">
                  <c:v>2074.1999999999998</c:v>
                </c:pt>
                <c:pt idx="1202">
                  <c:v>2084</c:v>
                </c:pt>
                <c:pt idx="1203">
                  <c:v>2109.3000000000002</c:v>
                </c:pt>
                <c:pt idx="1204">
                  <c:v>2101.6</c:v>
                </c:pt>
                <c:pt idx="1205">
                  <c:v>2078.9</c:v>
                </c:pt>
                <c:pt idx="1206">
                  <c:v>2099</c:v>
                </c:pt>
                <c:pt idx="1207">
                  <c:v>2112</c:v>
                </c:pt>
                <c:pt idx="1208">
                  <c:v>2104.6999999999998</c:v>
                </c:pt>
                <c:pt idx="1209">
                  <c:v>2111.6999999999998</c:v>
                </c:pt>
                <c:pt idx="1210">
                  <c:v>2106.9</c:v>
                </c:pt>
                <c:pt idx="1211">
                  <c:v>2100.1999999999998</c:v>
                </c:pt>
                <c:pt idx="1212">
                  <c:v>2091</c:v>
                </c:pt>
                <c:pt idx="1213">
                  <c:v>2091</c:v>
                </c:pt>
                <c:pt idx="1214">
                  <c:v>2075.5</c:v>
                </c:pt>
                <c:pt idx="1215">
                  <c:v>2100.8000000000002</c:v>
                </c:pt>
                <c:pt idx="1216">
                  <c:v>2099.8000000000002</c:v>
                </c:pt>
                <c:pt idx="1217">
                  <c:v>2090.9</c:v>
                </c:pt>
                <c:pt idx="1218">
                  <c:v>2086.5</c:v>
                </c:pt>
                <c:pt idx="1219">
                  <c:v>2095.5</c:v>
                </c:pt>
                <c:pt idx="1220">
                  <c:v>2085.6999999999998</c:v>
                </c:pt>
                <c:pt idx="1221">
                  <c:v>2075.9</c:v>
                </c:pt>
                <c:pt idx="1222">
                  <c:v>2067.8000000000002</c:v>
                </c:pt>
                <c:pt idx="1223">
                  <c:v>2073.1999999999998</c:v>
                </c:pt>
                <c:pt idx="1224">
                  <c:v>2059.5</c:v>
                </c:pt>
                <c:pt idx="1225">
                  <c:v>2059.5</c:v>
                </c:pt>
                <c:pt idx="1226">
                  <c:v>2053.1</c:v>
                </c:pt>
                <c:pt idx="1227">
                  <c:v>2060.8000000000002</c:v>
                </c:pt>
                <c:pt idx="1228">
                  <c:v>2075.6</c:v>
                </c:pt>
                <c:pt idx="1229">
                  <c:v>2052.6</c:v>
                </c:pt>
                <c:pt idx="1230">
                  <c:v>2048.5</c:v>
                </c:pt>
                <c:pt idx="1231">
                  <c:v>2053.8000000000002</c:v>
                </c:pt>
                <c:pt idx="1232">
                  <c:v>2084.9</c:v>
                </c:pt>
                <c:pt idx="1233">
                  <c:v>2094.8000000000002</c:v>
                </c:pt>
                <c:pt idx="1234">
                  <c:v>2099.1999999999998</c:v>
                </c:pt>
                <c:pt idx="1235">
                  <c:v>2090.4</c:v>
                </c:pt>
                <c:pt idx="1236">
                  <c:v>2100.5</c:v>
                </c:pt>
                <c:pt idx="1237">
                  <c:v>2074.4</c:v>
                </c:pt>
                <c:pt idx="1238">
                  <c:v>2076.5</c:v>
                </c:pt>
                <c:pt idx="1239">
                  <c:v>2049.8000000000002</c:v>
                </c:pt>
                <c:pt idx="1240">
                  <c:v>2064</c:v>
                </c:pt>
                <c:pt idx="1241">
                  <c:v>2039.5</c:v>
                </c:pt>
                <c:pt idx="1242">
                  <c:v>2041.9</c:v>
                </c:pt>
                <c:pt idx="1243">
                  <c:v>2077.6999999999998</c:v>
                </c:pt>
                <c:pt idx="1244">
                  <c:v>2070.8000000000002</c:v>
                </c:pt>
                <c:pt idx="1245">
                  <c:v>2099.6999999999998</c:v>
                </c:pt>
                <c:pt idx="1246">
                  <c:v>2096.5</c:v>
                </c:pt>
                <c:pt idx="1247">
                  <c:v>2104.8000000000002</c:v>
                </c:pt>
                <c:pt idx="1248">
                  <c:v>2113.9</c:v>
                </c:pt>
                <c:pt idx="1249">
                  <c:v>2102.8000000000002</c:v>
                </c:pt>
                <c:pt idx="1250">
                  <c:v>2109.9</c:v>
                </c:pt>
                <c:pt idx="1251">
                  <c:v>2110.1999999999998</c:v>
                </c:pt>
                <c:pt idx="1252">
                  <c:v>2113.6999999999998</c:v>
                </c:pt>
                <c:pt idx="1253">
                  <c:v>2106.6999999999998</c:v>
                </c:pt>
                <c:pt idx="1254">
                  <c:v>2107.1</c:v>
                </c:pt>
                <c:pt idx="1255">
                  <c:v>2095.3000000000002</c:v>
                </c:pt>
                <c:pt idx="1256">
                  <c:v>2095.4</c:v>
                </c:pt>
                <c:pt idx="1257">
                  <c:v>2095.9</c:v>
                </c:pt>
                <c:pt idx="1258">
                  <c:v>2093.5</c:v>
                </c:pt>
                <c:pt idx="1259">
                  <c:v>2084.1</c:v>
                </c:pt>
                <c:pt idx="1260">
                  <c:v>2065.6999999999998</c:v>
                </c:pt>
                <c:pt idx="1261">
                  <c:v>2062.1999999999998</c:v>
                </c:pt>
                <c:pt idx="1262">
                  <c:v>2042.4</c:v>
                </c:pt>
                <c:pt idx="1263">
                  <c:v>2053.1</c:v>
                </c:pt>
                <c:pt idx="1264">
                  <c:v>2055.1</c:v>
                </c:pt>
                <c:pt idx="1265">
                  <c:v>2030.1</c:v>
                </c:pt>
                <c:pt idx="1266">
                  <c:v>2042.1</c:v>
                </c:pt>
                <c:pt idx="1267">
                  <c:v>2017.1</c:v>
                </c:pt>
                <c:pt idx="1268">
                  <c:v>1988.4</c:v>
                </c:pt>
                <c:pt idx="1269">
                  <c:v>2018.5</c:v>
                </c:pt>
                <c:pt idx="1270">
                  <c:v>1991.6</c:v>
                </c:pt>
                <c:pt idx="1271">
                  <c:v>2030</c:v>
                </c:pt>
                <c:pt idx="1272">
                  <c:v>2053.6</c:v>
                </c:pt>
                <c:pt idx="1273">
                  <c:v>2043.9</c:v>
                </c:pt>
                <c:pt idx="1274">
                  <c:v>2056.4</c:v>
                </c:pt>
                <c:pt idx="1275">
                  <c:v>2026.6</c:v>
                </c:pt>
                <c:pt idx="1276">
                  <c:v>2016.8</c:v>
                </c:pt>
                <c:pt idx="1277">
                  <c:v>2012.9</c:v>
                </c:pt>
                <c:pt idx="1278">
                  <c:v>1989.1</c:v>
                </c:pt>
                <c:pt idx="1279">
                  <c:v>2007.5</c:v>
                </c:pt>
                <c:pt idx="1280">
                  <c:v>2016.1</c:v>
                </c:pt>
                <c:pt idx="1281">
                  <c:v>2022.4</c:v>
                </c:pt>
                <c:pt idx="1282">
                  <c:v>2035.3</c:v>
                </c:pt>
                <c:pt idx="1283">
                  <c:v>2055</c:v>
                </c:pt>
                <c:pt idx="1284">
                  <c:v>2019.6</c:v>
                </c:pt>
                <c:pt idx="1285">
                  <c:v>1994.4</c:v>
                </c:pt>
                <c:pt idx="1286">
                  <c:v>2015.9</c:v>
                </c:pt>
                <c:pt idx="1287">
                  <c:v>2046.3</c:v>
                </c:pt>
                <c:pt idx="1288">
                  <c:v>2052.4</c:v>
                </c:pt>
                <c:pt idx="1289">
                  <c:v>2076.6999999999998</c:v>
                </c:pt>
                <c:pt idx="1290">
                  <c:v>2085.8000000000002</c:v>
                </c:pt>
                <c:pt idx="1291">
                  <c:v>2084.1999999999998</c:v>
                </c:pt>
                <c:pt idx="1292">
                  <c:v>2078.8000000000002</c:v>
                </c:pt>
                <c:pt idx="1293">
                  <c:v>2078.9</c:v>
                </c:pt>
                <c:pt idx="1294">
                  <c:v>2072.4</c:v>
                </c:pt>
                <c:pt idx="1295">
                  <c:v>2067.1</c:v>
                </c:pt>
                <c:pt idx="1296">
                  <c:v>2065</c:v>
                </c:pt>
                <c:pt idx="1297">
                  <c:v>2014.2</c:v>
                </c:pt>
                <c:pt idx="1298">
                  <c:v>1971.6</c:v>
                </c:pt>
                <c:pt idx="1299">
                  <c:v>1990</c:v>
                </c:pt>
                <c:pt idx="1300">
                  <c:v>1997.2</c:v>
                </c:pt>
                <c:pt idx="1301">
                  <c:v>2030.9</c:v>
                </c:pt>
                <c:pt idx="1302">
                  <c:v>2026.4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F-4BCD-BC4D-31D3D40F8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716856"/>
        <c:axId val="1004720464"/>
      </c:lineChart>
      <c:catAx>
        <c:axId val="40923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62585392"/>
        <c:crosses val="autoZero"/>
        <c:auto val="1"/>
        <c:lblAlgn val="ctr"/>
        <c:lblOffset val="100"/>
        <c:noMultiLvlLbl val="0"/>
      </c:catAx>
      <c:valAx>
        <c:axId val="2625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09238080"/>
        <c:crosses val="autoZero"/>
        <c:crossBetween val="between"/>
      </c:valAx>
      <c:valAx>
        <c:axId val="10047204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4716856"/>
        <c:crosses val="max"/>
        <c:crossBetween val="between"/>
      </c:valAx>
      <c:catAx>
        <c:axId val="100471685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4720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'FUT 2021-22-23-24'!$B$1</c:f>
              <c:strCache>
                <c:ptCount val="1"/>
                <c:pt idx="0">
                  <c:v>NEXF4Y (2024)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'FUT 2021-22-23-24'!$D$2:$D$1744</c:f>
              <c:numCache>
                <c:formatCode>m/d/yyyy</c:formatCode>
                <c:ptCount val="1743"/>
                <c:pt idx="0">
                  <c:v>43889</c:v>
                </c:pt>
                <c:pt idx="1">
                  <c:v>43888</c:v>
                </c:pt>
                <c:pt idx="2">
                  <c:v>43887</c:v>
                </c:pt>
                <c:pt idx="3">
                  <c:v>43886</c:v>
                </c:pt>
                <c:pt idx="4">
                  <c:v>43885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43875</c:v>
                </c:pt>
                <c:pt idx="11">
                  <c:v>43874</c:v>
                </c:pt>
                <c:pt idx="12">
                  <c:v>43873</c:v>
                </c:pt>
                <c:pt idx="13">
                  <c:v>43872</c:v>
                </c:pt>
                <c:pt idx="14">
                  <c:v>43871</c:v>
                </c:pt>
                <c:pt idx="15">
                  <c:v>43868</c:v>
                </c:pt>
                <c:pt idx="16">
                  <c:v>43867</c:v>
                </c:pt>
                <c:pt idx="17">
                  <c:v>43866</c:v>
                </c:pt>
                <c:pt idx="18">
                  <c:v>43865</c:v>
                </c:pt>
                <c:pt idx="19">
                  <c:v>43864</c:v>
                </c:pt>
                <c:pt idx="20">
                  <c:v>43861</c:v>
                </c:pt>
                <c:pt idx="21">
                  <c:v>43860</c:v>
                </c:pt>
                <c:pt idx="22">
                  <c:v>43859</c:v>
                </c:pt>
                <c:pt idx="23">
                  <c:v>43858</c:v>
                </c:pt>
                <c:pt idx="24">
                  <c:v>43857</c:v>
                </c:pt>
                <c:pt idx="25">
                  <c:v>43854</c:v>
                </c:pt>
                <c:pt idx="26">
                  <c:v>43853</c:v>
                </c:pt>
                <c:pt idx="27">
                  <c:v>43852</c:v>
                </c:pt>
                <c:pt idx="28">
                  <c:v>43851</c:v>
                </c:pt>
                <c:pt idx="29">
                  <c:v>43850</c:v>
                </c:pt>
                <c:pt idx="30">
                  <c:v>43847</c:v>
                </c:pt>
                <c:pt idx="31">
                  <c:v>43846</c:v>
                </c:pt>
                <c:pt idx="32">
                  <c:v>43845</c:v>
                </c:pt>
                <c:pt idx="33">
                  <c:v>43844</c:v>
                </c:pt>
                <c:pt idx="34">
                  <c:v>43843</c:v>
                </c:pt>
                <c:pt idx="35">
                  <c:v>43840</c:v>
                </c:pt>
                <c:pt idx="36">
                  <c:v>43839</c:v>
                </c:pt>
                <c:pt idx="37">
                  <c:v>43838</c:v>
                </c:pt>
                <c:pt idx="38">
                  <c:v>43837</c:v>
                </c:pt>
                <c:pt idx="39">
                  <c:v>43836</c:v>
                </c:pt>
                <c:pt idx="40">
                  <c:v>43833</c:v>
                </c:pt>
                <c:pt idx="41">
                  <c:v>43832</c:v>
                </c:pt>
                <c:pt idx="42">
                  <c:v>43829</c:v>
                </c:pt>
                <c:pt idx="43">
                  <c:v>43826</c:v>
                </c:pt>
                <c:pt idx="44">
                  <c:v>43822</c:v>
                </c:pt>
                <c:pt idx="45">
                  <c:v>43819</c:v>
                </c:pt>
                <c:pt idx="46">
                  <c:v>43818</c:v>
                </c:pt>
                <c:pt idx="47">
                  <c:v>43817</c:v>
                </c:pt>
                <c:pt idx="48">
                  <c:v>43816</c:v>
                </c:pt>
                <c:pt idx="49">
                  <c:v>43815</c:v>
                </c:pt>
                <c:pt idx="50">
                  <c:v>43812</c:v>
                </c:pt>
                <c:pt idx="51">
                  <c:v>43811</c:v>
                </c:pt>
                <c:pt idx="52">
                  <c:v>43810</c:v>
                </c:pt>
                <c:pt idx="53">
                  <c:v>43809</c:v>
                </c:pt>
                <c:pt idx="54">
                  <c:v>43808</c:v>
                </c:pt>
                <c:pt idx="55">
                  <c:v>43805</c:v>
                </c:pt>
                <c:pt idx="56">
                  <c:v>43804</c:v>
                </c:pt>
                <c:pt idx="57">
                  <c:v>43803</c:v>
                </c:pt>
                <c:pt idx="58">
                  <c:v>43802</c:v>
                </c:pt>
                <c:pt idx="59">
                  <c:v>43801</c:v>
                </c:pt>
                <c:pt idx="60">
                  <c:v>43798</c:v>
                </c:pt>
                <c:pt idx="61">
                  <c:v>43797</c:v>
                </c:pt>
                <c:pt idx="62">
                  <c:v>43796</c:v>
                </c:pt>
                <c:pt idx="63">
                  <c:v>43795</c:v>
                </c:pt>
                <c:pt idx="64">
                  <c:v>43794</c:v>
                </c:pt>
                <c:pt idx="65">
                  <c:v>43791</c:v>
                </c:pt>
                <c:pt idx="66">
                  <c:v>43790</c:v>
                </c:pt>
                <c:pt idx="67">
                  <c:v>43789</c:v>
                </c:pt>
                <c:pt idx="68">
                  <c:v>43788</c:v>
                </c:pt>
                <c:pt idx="69">
                  <c:v>43787</c:v>
                </c:pt>
                <c:pt idx="70">
                  <c:v>43784</c:v>
                </c:pt>
                <c:pt idx="71">
                  <c:v>43783</c:v>
                </c:pt>
                <c:pt idx="72">
                  <c:v>43782</c:v>
                </c:pt>
                <c:pt idx="73">
                  <c:v>43781</c:v>
                </c:pt>
                <c:pt idx="74">
                  <c:v>43780</c:v>
                </c:pt>
                <c:pt idx="75">
                  <c:v>43777</c:v>
                </c:pt>
                <c:pt idx="76">
                  <c:v>43776</c:v>
                </c:pt>
                <c:pt idx="77">
                  <c:v>43775</c:v>
                </c:pt>
                <c:pt idx="78">
                  <c:v>43774</c:v>
                </c:pt>
                <c:pt idx="79">
                  <c:v>43773</c:v>
                </c:pt>
                <c:pt idx="80">
                  <c:v>43770</c:v>
                </c:pt>
                <c:pt idx="81">
                  <c:v>43769</c:v>
                </c:pt>
                <c:pt idx="82">
                  <c:v>43768</c:v>
                </c:pt>
                <c:pt idx="83">
                  <c:v>43767</c:v>
                </c:pt>
                <c:pt idx="84">
                  <c:v>43766</c:v>
                </c:pt>
                <c:pt idx="85">
                  <c:v>43763</c:v>
                </c:pt>
                <c:pt idx="86">
                  <c:v>43762</c:v>
                </c:pt>
                <c:pt idx="87">
                  <c:v>43761</c:v>
                </c:pt>
                <c:pt idx="88">
                  <c:v>43760</c:v>
                </c:pt>
                <c:pt idx="89">
                  <c:v>43759</c:v>
                </c:pt>
                <c:pt idx="90">
                  <c:v>43756</c:v>
                </c:pt>
                <c:pt idx="91">
                  <c:v>43755</c:v>
                </c:pt>
                <c:pt idx="92">
                  <c:v>43754</c:v>
                </c:pt>
                <c:pt idx="93">
                  <c:v>43753</c:v>
                </c:pt>
                <c:pt idx="94">
                  <c:v>43752</c:v>
                </c:pt>
                <c:pt idx="95">
                  <c:v>43749</c:v>
                </c:pt>
                <c:pt idx="96">
                  <c:v>43748</c:v>
                </c:pt>
                <c:pt idx="97">
                  <c:v>43747</c:v>
                </c:pt>
                <c:pt idx="98">
                  <c:v>43746</c:v>
                </c:pt>
                <c:pt idx="99">
                  <c:v>43745</c:v>
                </c:pt>
                <c:pt idx="100">
                  <c:v>43742</c:v>
                </c:pt>
                <c:pt idx="101">
                  <c:v>43741</c:v>
                </c:pt>
                <c:pt idx="102">
                  <c:v>43740</c:v>
                </c:pt>
                <c:pt idx="103">
                  <c:v>43739</c:v>
                </c:pt>
                <c:pt idx="104">
                  <c:v>43738</c:v>
                </c:pt>
                <c:pt idx="105">
                  <c:v>43735</c:v>
                </c:pt>
                <c:pt idx="106">
                  <c:v>43734</c:v>
                </c:pt>
                <c:pt idx="107">
                  <c:v>43733</c:v>
                </c:pt>
                <c:pt idx="108">
                  <c:v>43732</c:v>
                </c:pt>
                <c:pt idx="109">
                  <c:v>43731</c:v>
                </c:pt>
                <c:pt idx="110">
                  <c:v>43728</c:v>
                </c:pt>
                <c:pt idx="111">
                  <c:v>43727</c:v>
                </c:pt>
                <c:pt idx="112">
                  <c:v>43726</c:v>
                </c:pt>
                <c:pt idx="113">
                  <c:v>43725</c:v>
                </c:pt>
                <c:pt idx="114">
                  <c:v>43724</c:v>
                </c:pt>
                <c:pt idx="115">
                  <c:v>43721</c:v>
                </c:pt>
                <c:pt idx="116">
                  <c:v>43720</c:v>
                </c:pt>
                <c:pt idx="117">
                  <c:v>43719</c:v>
                </c:pt>
                <c:pt idx="118">
                  <c:v>43718</c:v>
                </c:pt>
                <c:pt idx="119">
                  <c:v>43717</c:v>
                </c:pt>
                <c:pt idx="120">
                  <c:v>43714</c:v>
                </c:pt>
                <c:pt idx="121">
                  <c:v>43713</c:v>
                </c:pt>
                <c:pt idx="122">
                  <c:v>43712</c:v>
                </c:pt>
                <c:pt idx="123">
                  <c:v>43711</c:v>
                </c:pt>
                <c:pt idx="124">
                  <c:v>43710</c:v>
                </c:pt>
                <c:pt idx="125">
                  <c:v>43707</c:v>
                </c:pt>
                <c:pt idx="126">
                  <c:v>43706</c:v>
                </c:pt>
                <c:pt idx="127">
                  <c:v>43705</c:v>
                </c:pt>
                <c:pt idx="128">
                  <c:v>43704</c:v>
                </c:pt>
                <c:pt idx="129">
                  <c:v>43703</c:v>
                </c:pt>
                <c:pt idx="130">
                  <c:v>43700</c:v>
                </c:pt>
                <c:pt idx="131">
                  <c:v>43699</c:v>
                </c:pt>
                <c:pt idx="132">
                  <c:v>43698</c:v>
                </c:pt>
                <c:pt idx="133">
                  <c:v>43697</c:v>
                </c:pt>
                <c:pt idx="134">
                  <c:v>43696</c:v>
                </c:pt>
                <c:pt idx="135">
                  <c:v>43693</c:v>
                </c:pt>
                <c:pt idx="136">
                  <c:v>43692</c:v>
                </c:pt>
                <c:pt idx="137">
                  <c:v>43691</c:v>
                </c:pt>
                <c:pt idx="138">
                  <c:v>43690</c:v>
                </c:pt>
                <c:pt idx="139">
                  <c:v>43689</c:v>
                </c:pt>
                <c:pt idx="140">
                  <c:v>43686</c:v>
                </c:pt>
                <c:pt idx="141">
                  <c:v>43685</c:v>
                </c:pt>
                <c:pt idx="142">
                  <c:v>43684</c:v>
                </c:pt>
                <c:pt idx="143">
                  <c:v>43683</c:v>
                </c:pt>
                <c:pt idx="144">
                  <c:v>43682</c:v>
                </c:pt>
                <c:pt idx="145">
                  <c:v>43679</c:v>
                </c:pt>
                <c:pt idx="146">
                  <c:v>43678</c:v>
                </c:pt>
                <c:pt idx="147">
                  <c:v>43677</c:v>
                </c:pt>
                <c:pt idx="148">
                  <c:v>43676</c:v>
                </c:pt>
                <c:pt idx="149">
                  <c:v>43675</c:v>
                </c:pt>
                <c:pt idx="150">
                  <c:v>43672</c:v>
                </c:pt>
                <c:pt idx="151">
                  <c:v>43671</c:v>
                </c:pt>
                <c:pt idx="152">
                  <c:v>43670</c:v>
                </c:pt>
                <c:pt idx="153">
                  <c:v>43669</c:v>
                </c:pt>
                <c:pt idx="154">
                  <c:v>43668</c:v>
                </c:pt>
                <c:pt idx="155">
                  <c:v>43665</c:v>
                </c:pt>
                <c:pt idx="156">
                  <c:v>43664</c:v>
                </c:pt>
                <c:pt idx="157">
                  <c:v>43663</c:v>
                </c:pt>
                <c:pt idx="158">
                  <c:v>43662</c:v>
                </c:pt>
                <c:pt idx="159">
                  <c:v>43661</c:v>
                </c:pt>
                <c:pt idx="160">
                  <c:v>43658</c:v>
                </c:pt>
                <c:pt idx="161">
                  <c:v>43657</c:v>
                </c:pt>
                <c:pt idx="162">
                  <c:v>43656</c:v>
                </c:pt>
                <c:pt idx="163">
                  <c:v>43655</c:v>
                </c:pt>
                <c:pt idx="164">
                  <c:v>43654</c:v>
                </c:pt>
                <c:pt idx="165">
                  <c:v>43651</c:v>
                </c:pt>
                <c:pt idx="166">
                  <c:v>43650</c:v>
                </c:pt>
                <c:pt idx="167">
                  <c:v>43649</c:v>
                </c:pt>
                <c:pt idx="168">
                  <c:v>43648</c:v>
                </c:pt>
                <c:pt idx="169">
                  <c:v>43647</c:v>
                </c:pt>
                <c:pt idx="170">
                  <c:v>43644</c:v>
                </c:pt>
                <c:pt idx="171">
                  <c:v>43643</c:v>
                </c:pt>
                <c:pt idx="172">
                  <c:v>43642</c:v>
                </c:pt>
                <c:pt idx="173">
                  <c:v>43641</c:v>
                </c:pt>
                <c:pt idx="174">
                  <c:v>43640</c:v>
                </c:pt>
                <c:pt idx="175">
                  <c:v>43637</c:v>
                </c:pt>
                <c:pt idx="176">
                  <c:v>43636</c:v>
                </c:pt>
                <c:pt idx="177">
                  <c:v>43635</c:v>
                </c:pt>
                <c:pt idx="178">
                  <c:v>43634</c:v>
                </c:pt>
                <c:pt idx="179">
                  <c:v>43633</c:v>
                </c:pt>
                <c:pt idx="180">
                  <c:v>43630</c:v>
                </c:pt>
                <c:pt idx="181">
                  <c:v>43629</c:v>
                </c:pt>
                <c:pt idx="182">
                  <c:v>43628</c:v>
                </c:pt>
                <c:pt idx="183">
                  <c:v>43627</c:v>
                </c:pt>
                <c:pt idx="184">
                  <c:v>43623</c:v>
                </c:pt>
                <c:pt idx="185">
                  <c:v>43622</c:v>
                </c:pt>
                <c:pt idx="186">
                  <c:v>43621</c:v>
                </c:pt>
                <c:pt idx="187">
                  <c:v>43620</c:v>
                </c:pt>
                <c:pt idx="188">
                  <c:v>43619</c:v>
                </c:pt>
                <c:pt idx="189">
                  <c:v>43616</c:v>
                </c:pt>
                <c:pt idx="190">
                  <c:v>43614</c:v>
                </c:pt>
                <c:pt idx="191">
                  <c:v>43613</c:v>
                </c:pt>
                <c:pt idx="192">
                  <c:v>43612</c:v>
                </c:pt>
                <c:pt idx="193">
                  <c:v>43609</c:v>
                </c:pt>
                <c:pt idx="194">
                  <c:v>43608</c:v>
                </c:pt>
                <c:pt idx="195">
                  <c:v>43607</c:v>
                </c:pt>
                <c:pt idx="196">
                  <c:v>43606</c:v>
                </c:pt>
                <c:pt idx="197">
                  <c:v>43605</c:v>
                </c:pt>
                <c:pt idx="198">
                  <c:v>43601</c:v>
                </c:pt>
                <c:pt idx="199">
                  <c:v>43600</c:v>
                </c:pt>
                <c:pt idx="200">
                  <c:v>43599</c:v>
                </c:pt>
                <c:pt idx="201">
                  <c:v>43598</c:v>
                </c:pt>
                <c:pt idx="202">
                  <c:v>43595</c:v>
                </c:pt>
                <c:pt idx="203">
                  <c:v>43594</c:v>
                </c:pt>
                <c:pt idx="204">
                  <c:v>43593</c:v>
                </c:pt>
                <c:pt idx="205">
                  <c:v>43592</c:v>
                </c:pt>
                <c:pt idx="206">
                  <c:v>43591</c:v>
                </c:pt>
                <c:pt idx="207">
                  <c:v>43588</c:v>
                </c:pt>
                <c:pt idx="208">
                  <c:v>43587</c:v>
                </c:pt>
                <c:pt idx="209">
                  <c:v>43585</c:v>
                </c:pt>
                <c:pt idx="210">
                  <c:v>43584</c:v>
                </c:pt>
                <c:pt idx="211">
                  <c:v>43581</c:v>
                </c:pt>
                <c:pt idx="212">
                  <c:v>43580</c:v>
                </c:pt>
                <c:pt idx="213">
                  <c:v>43579</c:v>
                </c:pt>
                <c:pt idx="214">
                  <c:v>43578</c:v>
                </c:pt>
                <c:pt idx="215">
                  <c:v>43572</c:v>
                </c:pt>
                <c:pt idx="216">
                  <c:v>43571</c:v>
                </c:pt>
                <c:pt idx="217">
                  <c:v>43570</c:v>
                </c:pt>
                <c:pt idx="218">
                  <c:v>43567</c:v>
                </c:pt>
                <c:pt idx="219">
                  <c:v>43566</c:v>
                </c:pt>
                <c:pt idx="220">
                  <c:v>43565</c:v>
                </c:pt>
                <c:pt idx="221">
                  <c:v>43564</c:v>
                </c:pt>
                <c:pt idx="222">
                  <c:v>43563</c:v>
                </c:pt>
                <c:pt idx="223">
                  <c:v>43560</c:v>
                </c:pt>
                <c:pt idx="224">
                  <c:v>43559</c:v>
                </c:pt>
                <c:pt idx="225">
                  <c:v>43558</c:v>
                </c:pt>
                <c:pt idx="226">
                  <c:v>43557</c:v>
                </c:pt>
                <c:pt idx="227">
                  <c:v>43556</c:v>
                </c:pt>
                <c:pt idx="228">
                  <c:v>43553</c:v>
                </c:pt>
                <c:pt idx="229">
                  <c:v>43552</c:v>
                </c:pt>
                <c:pt idx="230">
                  <c:v>43551</c:v>
                </c:pt>
                <c:pt idx="231">
                  <c:v>43550</c:v>
                </c:pt>
                <c:pt idx="232">
                  <c:v>43549</c:v>
                </c:pt>
                <c:pt idx="233">
                  <c:v>43546</c:v>
                </c:pt>
                <c:pt idx="234">
                  <c:v>43545</c:v>
                </c:pt>
                <c:pt idx="235">
                  <c:v>43544</c:v>
                </c:pt>
                <c:pt idx="236">
                  <c:v>43543</c:v>
                </c:pt>
                <c:pt idx="237">
                  <c:v>43542</c:v>
                </c:pt>
                <c:pt idx="238">
                  <c:v>43539</c:v>
                </c:pt>
                <c:pt idx="239">
                  <c:v>43538</c:v>
                </c:pt>
                <c:pt idx="240">
                  <c:v>43537</c:v>
                </c:pt>
                <c:pt idx="241">
                  <c:v>43536</c:v>
                </c:pt>
                <c:pt idx="242">
                  <c:v>43535</c:v>
                </c:pt>
                <c:pt idx="243">
                  <c:v>43532</c:v>
                </c:pt>
                <c:pt idx="244">
                  <c:v>43531</c:v>
                </c:pt>
                <c:pt idx="245">
                  <c:v>43530</c:v>
                </c:pt>
                <c:pt idx="246">
                  <c:v>43529</c:v>
                </c:pt>
                <c:pt idx="247">
                  <c:v>43528</c:v>
                </c:pt>
                <c:pt idx="248">
                  <c:v>43525</c:v>
                </c:pt>
                <c:pt idx="249">
                  <c:v>43524</c:v>
                </c:pt>
                <c:pt idx="250">
                  <c:v>43523</c:v>
                </c:pt>
                <c:pt idx="251">
                  <c:v>43522</c:v>
                </c:pt>
                <c:pt idx="252">
                  <c:v>43521</c:v>
                </c:pt>
                <c:pt idx="253">
                  <c:v>43518</c:v>
                </c:pt>
                <c:pt idx="254">
                  <c:v>43517</c:v>
                </c:pt>
                <c:pt idx="255">
                  <c:v>43516</c:v>
                </c:pt>
                <c:pt idx="256">
                  <c:v>43515</c:v>
                </c:pt>
                <c:pt idx="257">
                  <c:v>43514</c:v>
                </c:pt>
                <c:pt idx="258">
                  <c:v>43511</c:v>
                </c:pt>
                <c:pt idx="259">
                  <c:v>43510</c:v>
                </c:pt>
                <c:pt idx="260">
                  <c:v>43509</c:v>
                </c:pt>
                <c:pt idx="261">
                  <c:v>43508</c:v>
                </c:pt>
                <c:pt idx="262">
                  <c:v>43507</c:v>
                </c:pt>
                <c:pt idx="263">
                  <c:v>43504</c:v>
                </c:pt>
                <c:pt idx="264">
                  <c:v>43503</c:v>
                </c:pt>
                <c:pt idx="265">
                  <c:v>43502</c:v>
                </c:pt>
                <c:pt idx="266">
                  <c:v>43501</c:v>
                </c:pt>
                <c:pt idx="267">
                  <c:v>43500</c:v>
                </c:pt>
                <c:pt idx="268">
                  <c:v>43497</c:v>
                </c:pt>
                <c:pt idx="269">
                  <c:v>43496</c:v>
                </c:pt>
                <c:pt idx="270">
                  <c:v>43495</c:v>
                </c:pt>
                <c:pt idx="271">
                  <c:v>43494</c:v>
                </c:pt>
                <c:pt idx="272">
                  <c:v>43493</c:v>
                </c:pt>
                <c:pt idx="273">
                  <c:v>43490</c:v>
                </c:pt>
                <c:pt idx="274">
                  <c:v>43489</c:v>
                </c:pt>
                <c:pt idx="275">
                  <c:v>43488</c:v>
                </c:pt>
                <c:pt idx="276">
                  <c:v>43487</c:v>
                </c:pt>
                <c:pt idx="277">
                  <c:v>43486</c:v>
                </c:pt>
                <c:pt idx="278">
                  <c:v>43483</c:v>
                </c:pt>
                <c:pt idx="279">
                  <c:v>43482</c:v>
                </c:pt>
                <c:pt idx="280">
                  <c:v>43481</c:v>
                </c:pt>
                <c:pt idx="281">
                  <c:v>43480</c:v>
                </c:pt>
                <c:pt idx="282">
                  <c:v>43479</c:v>
                </c:pt>
                <c:pt idx="283">
                  <c:v>43476</c:v>
                </c:pt>
                <c:pt idx="284">
                  <c:v>43475</c:v>
                </c:pt>
                <c:pt idx="285">
                  <c:v>43474</c:v>
                </c:pt>
                <c:pt idx="286">
                  <c:v>43473</c:v>
                </c:pt>
                <c:pt idx="287">
                  <c:v>43472</c:v>
                </c:pt>
                <c:pt idx="288">
                  <c:v>43469</c:v>
                </c:pt>
                <c:pt idx="289">
                  <c:v>43468</c:v>
                </c:pt>
                <c:pt idx="290">
                  <c:v>43467</c:v>
                </c:pt>
                <c:pt idx="291">
                  <c:v>43462</c:v>
                </c:pt>
                <c:pt idx="292">
                  <c:v>43461</c:v>
                </c:pt>
                <c:pt idx="293">
                  <c:v>43455</c:v>
                </c:pt>
                <c:pt idx="294">
                  <c:v>43454</c:v>
                </c:pt>
                <c:pt idx="295">
                  <c:v>43453</c:v>
                </c:pt>
                <c:pt idx="296">
                  <c:v>43452</c:v>
                </c:pt>
                <c:pt idx="297">
                  <c:v>43451</c:v>
                </c:pt>
                <c:pt idx="298">
                  <c:v>43448</c:v>
                </c:pt>
                <c:pt idx="299">
                  <c:v>43447</c:v>
                </c:pt>
                <c:pt idx="300">
                  <c:v>43446</c:v>
                </c:pt>
                <c:pt idx="301">
                  <c:v>43445</c:v>
                </c:pt>
                <c:pt idx="302">
                  <c:v>43444</c:v>
                </c:pt>
                <c:pt idx="303">
                  <c:v>43441</c:v>
                </c:pt>
                <c:pt idx="304">
                  <c:v>43440</c:v>
                </c:pt>
                <c:pt idx="305">
                  <c:v>43439</c:v>
                </c:pt>
                <c:pt idx="306">
                  <c:v>43438</c:v>
                </c:pt>
                <c:pt idx="307">
                  <c:v>43437</c:v>
                </c:pt>
                <c:pt idx="308">
                  <c:v>43434</c:v>
                </c:pt>
                <c:pt idx="309">
                  <c:v>43433</c:v>
                </c:pt>
                <c:pt idx="310">
                  <c:v>43432</c:v>
                </c:pt>
                <c:pt idx="311">
                  <c:v>43431</c:v>
                </c:pt>
                <c:pt idx="312">
                  <c:v>43430</c:v>
                </c:pt>
                <c:pt idx="313">
                  <c:v>43427</c:v>
                </c:pt>
                <c:pt idx="314">
                  <c:v>43426</c:v>
                </c:pt>
                <c:pt idx="315">
                  <c:v>43425</c:v>
                </c:pt>
                <c:pt idx="316">
                  <c:v>43424</c:v>
                </c:pt>
                <c:pt idx="317">
                  <c:v>43423</c:v>
                </c:pt>
                <c:pt idx="318">
                  <c:v>43420</c:v>
                </c:pt>
                <c:pt idx="319">
                  <c:v>43419</c:v>
                </c:pt>
                <c:pt idx="320">
                  <c:v>43418</c:v>
                </c:pt>
                <c:pt idx="321">
                  <c:v>43417</c:v>
                </c:pt>
                <c:pt idx="322">
                  <c:v>43416</c:v>
                </c:pt>
                <c:pt idx="323">
                  <c:v>43413</c:v>
                </c:pt>
                <c:pt idx="324">
                  <c:v>43412</c:v>
                </c:pt>
                <c:pt idx="325">
                  <c:v>43411</c:v>
                </c:pt>
                <c:pt idx="326">
                  <c:v>43410</c:v>
                </c:pt>
                <c:pt idx="327">
                  <c:v>43409</c:v>
                </c:pt>
                <c:pt idx="328">
                  <c:v>43406</c:v>
                </c:pt>
                <c:pt idx="329">
                  <c:v>43405</c:v>
                </c:pt>
                <c:pt idx="330">
                  <c:v>43404</c:v>
                </c:pt>
                <c:pt idx="331">
                  <c:v>43403</c:v>
                </c:pt>
                <c:pt idx="332">
                  <c:v>43402</c:v>
                </c:pt>
                <c:pt idx="333">
                  <c:v>43399</c:v>
                </c:pt>
                <c:pt idx="334">
                  <c:v>43398</c:v>
                </c:pt>
                <c:pt idx="335">
                  <c:v>43397</c:v>
                </c:pt>
                <c:pt idx="336">
                  <c:v>43396</c:v>
                </c:pt>
                <c:pt idx="337">
                  <c:v>43395</c:v>
                </c:pt>
                <c:pt idx="338">
                  <c:v>43392</c:v>
                </c:pt>
                <c:pt idx="339">
                  <c:v>43391</c:v>
                </c:pt>
                <c:pt idx="340">
                  <c:v>43390</c:v>
                </c:pt>
                <c:pt idx="341">
                  <c:v>43389</c:v>
                </c:pt>
                <c:pt idx="342">
                  <c:v>43388</c:v>
                </c:pt>
                <c:pt idx="343">
                  <c:v>43385</c:v>
                </c:pt>
                <c:pt idx="344">
                  <c:v>43384</c:v>
                </c:pt>
                <c:pt idx="345">
                  <c:v>43383</c:v>
                </c:pt>
                <c:pt idx="346">
                  <c:v>43382</c:v>
                </c:pt>
                <c:pt idx="347">
                  <c:v>43381</c:v>
                </c:pt>
                <c:pt idx="348">
                  <c:v>43378</c:v>
                </c:pt>
                <c:pt idx="349">
                  <c:v>43377</c:v>
                </c:pt>
                <c:pt idx="350">
                  <c:v>43376</c:v>
                </c:pt>
                <c:pt idx="351">
                  <c:v>43375</c:v>
                </c:pt>
                <c:pt idx="352">
                  <c:v>43374</c:v>
                </c:pt>
                <c:pt idx="353">
                  <c:v>43371</c:v>
                </c:pt>
                <c:pt idx="354">
                  <c:v>43370</c:v>
                </c:pt>
                <c:pt idx="355">
                  <c:v>43369</c:v>
                </c:pt>
                <c:pt idx="356">
                  <c:v>43368</c:v>
                </c:pt>
                <c:pt idx="357">
                  <c:v>43367</c:v>
                </c:pt>
                <c:pt idx="358">
                  <c:v>43364</c:v>
                </c:pt>
                <c:pt idx="359">
                  <c:v>43363</c:v>
                </c:pt>
                <c:pt idx="360">
                  <c:v>43362</c:v>
                </c:pt>
                <c:pt idx="361">
                  <c:v>43361</c:v>
                </c:pt>
                <c:pt idx="362">
                  <c:v>43360</c:v>
                </c:pt>
                <c:pt idx="363">
                  <c:v>43357</c:v>
                </c:pt>
                <c:pt idx="364">
                  <c:v>43356</c:v>
                </c:pt>
                <c:pt idx="365">
                  <c:v>43355</c:v>
                </c:pt>
                <c:pt idx="366">
                  <c:v>43354</c:v>
                </c:pt>
                <c:pt idx="367">
                  <c:v>43353</c:v>
                </c:pt>
                <c:pt idx="368">
                  <c:v>43350</c:v>
                </c:pt>
                <c:pt idx="369">
                  <c:v>43349</c:v>
                </c:pt>
                <c:pt idx="370">
                  <c:v>43348</c:v>
                </c:pt>
                <c:pt idx="371">
                  <c:v>43347</c:v>
                </c:pt>
                <c:pt idx="372">
                  <c:v>43346</c:v>
                </c:pt>
                <c:pt idx="373">
                  <c:v>43343</c:v>
                </c:pt>
                <c:pt idx="374">
                  <c:v>43342</c:v>
                </c:pt>
                <c:pt idx="375">
                  <c:v>43341</c:v>
                </c:pt>
                <c:pt idx="376">
                  <c:v>43340</c:v>
                </c:pt>
                <c:pt idx="377">
                  <c:v>43339</c:v>
                </c:pt>
                <c:pt idx="378">
                  <c:v>43336</c:v>
                </c:pt>
                <c:pt idx="379">
                  <c:v>43335</c:v>
                </c:pt>
                <c:pt idx="380">
                  <c:v>43334</c:v>
                </c:pt>
                <c:pt idx="381">
                  <c:v>43333</c:v>
                </c:pt>
                <c:pt idx="382">
                  <c:v>43332</c:v>
                </c:pt>
                <c:pt idx="383">
                  <c:v>43329</c:v>
                </c:pt>
                <c:pt idx="384">
                  <c:v>43328</c:v>
                </c:pt>
                <c:pt idx="385">
                  <c:v>43327</c:v>
                </c:pt>
                <c:pt idx="386">
                  <c:v>43326</c:v>
                </c:pt>
                <c:pt idx="387">
                  <c:v>43325</c:v>
                </c:pt>
                <c:pt idx="388">
                  <c:v>43322</c:v>
                </c:pt>
                <c:pt idx="389">
                  <c:v>43321</c:v>
                </c:pt>
                <c:pt idx="390">
                  <c:v>43320</c:v>
                </c:pt>
                <c:pt idx="391">
                  <c:v>43319</c:v>
                </c:pt>
                <c:pt idx="392">
                  <c:v>43318</c:v>
                </c:pt>
                <c:pt idx="393">
                  <c:v>43315</c:v>
                </c:pt>
                <c:pt idx="394">
                  <c:v>43314</c:v>
                </c:pt>
                <c:pt idx="395">
                  <c:v>43313</c:v>
                </c:pt>
                <c:pt idx="396">
                  <c:v>43312</c:v>
                </c:pt>
                <c:pt idx="397">
                  <c:v>43311</c:v>
                </c:pt>
                <c:pt idx="398">
                  <c:v>43308</c:v>
                </c:pt>
                <c:pt idx="399">
                  <c:v>43307</c:v>
                </c:pt>
                <c:pt idx="400">
                  <c:v>43306</c:v>
                </c:pt>
                <c:pt idx="401">
                  <c:v>43305</c:v>
                </c:pt>
                <c:pt idx="402">
                  <c:v>43304</c:v>
                </c:pt>
                <c:pt idx="403">
                  <c:v>43301</c:v>
                </c:pt>
                <c:pt idx="404">
                  <c:v>43300</c:v>
                </c:pt>
                <c:pt idx="405">
                  <c:v>43299</c:v>
                </c:pt>
                <c:pt idx="406">
                  <c:v>43298</c:v>
                </c:pt>
                <c:pt idx="407">
                  <c:v>43297</c:v>
                </c:pt>
                <c:pt idx="408">
                  <c:v>43294</c:v>
                </c:pt>
                <c:pt idx="409">
                  <c:v>43293</c:v>
                </c:pt>
                <c:pt idx="410">
                  <c:v>43292</c:v>
                </c:pt>
                <c:pt idx="411">
                  <c:v>43291</c:v>
                </c:pt>
                <c:pt idx="412">
                  <c:v>43290</c:v>
                </c:pt>
                <c:pt idx="413">
                  <c:v>43287</c:v>
                </c:pt>
                <c:pt idx="414">
                  <c:v>43286</c:v>
                </c:pt>
                <c:pt idx="415">
                  <c:v>43285</c:v>
                </c:pt>
                <c:pt idx="416">
                  <c:v>43284</c:v>
                </c:pt>
                <c:pt idx="417">
                  <c:v>43283</c:v>
                </c:pt>
                <c:pt idx="418">
                  <c:v>43280</c:v>
                </c:pt>
                <c:pt idx="419">
                  <c:v>43279</c:v>
                </c:pt>
                <c:pt idx="420">
                  <c:v>43278</c:v>
                </c:pt>
                <c:pt idx="421">
                  <c:v>43277</c:v>
                </c:pt>
                <c:pt idx="422">
                  <c:v>43276</c:v>
                </c:pt>
                <c:pt idx="423">
                  <c:v>43273</c:v>
                </c:pt>
                <c:pt idx="424">
                  <c:v>43272</c:v>
                </c:pt>
                <c:pt idx="425">
                  <c:v>43271</c:v>
                </c:pt>
                <c:pt idx="426">
                  <c:v>43270</c:v>
                </c:pt>
                <c:pt idx="427">
                  <c:v>43269</c:v>
                </c:pt>
                <c:pt idx="428">
                  <c:v>43266</c:v>
                </c:pt>
                <c:pt idx="429">
                  <c:v>43265</c:v>
                </c:pt>
                <c:pt idx="430">
                  <c:v>43264</c:v>
                </c:pt>
                <c:pt idx="431">
                  <c:v>43263</c:v>
                </c:pt>
                <c:pt idx="432">
                  <c:v>43262</c:v>
                </c:pt>
                <c:pt idx="433">
                  <c:v>43259</c:v>
                </c:pt>
                <c:pt idx="434">
                  <c:v>43258</c:v>
                </c:pt>
                <c:pt idx="435">
                  <c:v>43257</c:v>
                </c:pt>
                <c:pt idx="436">
                  <c:v>43256</c:v>
                </c:pt>
                <c:pt idx="437">
                  <c:v>43255</c:v>
                </c:pt>
                <c:pt idx="438">
                  <c:v>43252</c:v>
                </c:pt>
                <c:pt idx="439">
                  <c:v>43251</c:v>
                </c:pt>
                <c:pt idx="440">
                  <c:v>43250</c:v>
                </c:pt>
                <c:pt idx="441">
                  <c:v>43249</c:v>
                </c:pt>
                <c:pt idx="442">
                  <c:v>43248</c:v>
                </c:pt>
                <c:pt idx="443">
                  <c:v>43245</c:v>
                </c:pt>
                <c:pt idx="444">
                  <c:v>43244</c:v>
                </c:pt>
                <c:pt idx="445">
                  <c:v>43243</c:v>
                </c:pt>
                <c:pt idx="446">
                  <c:v>43242</c:v>
                </c:pt>
                <c:pt idx="447">
                  <c:v>43238</c:v>
                </c:pt>
                <c:pt idx="448">
                  <c:v>43236</c:v>
                </c:pt>
                <c:pt idx="449">
                  <c:v>43235</c:v>
                </c:pt>
                <c:pt idx="450">
                  <c:v>43234</c:v>
                </c:pt>
                <c:pt idx="451">
                  <c:v>43231</c:v>
                </c:pt>
                <c:pt idx="452">
                  <c:v>43229</c:v>
                </c:pt>
                <c:pt idx="453">
                  <c:v>43228</c:v>
                </c:pt>
                <c:pt idx="454">
                  <c:v>43227</c:v>
                </c:pt>
                <c:pt idx="455">
                  <c:v>43224</c:v>
                </c:pt>
                <c:pt idx="456">
                  <c:v>43223</c:v>
                </c:pt>
                <c:pt idx="457">
                  <c:v>43222</c:v>
                </c:pt>
                <c:pt idx="458">
                  <c:v>43220</c:v>
                </c:pt>
                <c:pt idx="459">
                  <c:v>43217</c:v>
                </c:pt>
                <c:pt idx="460">
                  <c:v>43216</c:v>
                </c:pt>
                <c:pt idx="461">
                  <c:v>43215</c:v>
                </c:pt>
                <c:pt idx="462">
                  <c:v>43214</c:v>
                </c:pt>
                <c:pt idx="463">
                  <c:v>43213</c:v>
                </c:pt>
                <c:pt idx="464">
                  <c:v>43210</c:v>
                </c:pt>
                <c:pt idx="465">
                  <c:v>43209</c:v>
                </c:pt>
                <c:pt idx="466">
                  <c:v>43208</c:v>
                </c:pt>
                <c:pt idx="467">
                  <c:v>43207</c:v>
                </c:pt>
                <c:pt idx="468">
                  <c:v>43206</c:v>
                </c:pt>
                <c:pt idx="469">
                  <c:v>43203</c:v>
                </c:pt>
                <c:pt idx="470">
                  <c:v>43202</c:v>
                </c:pt>
                <c:pt idx="471">
                  <c:v>43201</c:v>
                </c:pt>
                <c:pt idx="472">
                  <c:v>43200</c:v>
                </c:pt>
                <c:pt idx="473">
                  <c:v>43199</c:v>
                </c:pt>
                <c:pt idx="474">
                  <c:v>43196</c:v>
                </c:pt>
                <c:pt idx="475">
                  <c:v>43195</c:v>
                </c:pt>
                <c:pt idx="476">
                  <c:v>43194</c:v>
                </c:pt>
                <c:pt idx="477">
                  <c:v>43193</c:v>
                </c:pt>
                <c:pt idx="478">
                  <c:v>43187</c:v>
                </c:pt>
                <c:pt idx="479">
                  <c:v>43186</c:v>
                </c:pt>
                <c:pt idx="480">
                  <c:v>43185</c:v>
                </c:pt>
                <c:pt idx="481">
                  <c:v>43182</c:v>
                </c:pt>
                <c:pt idx="482">
                  <c:v>43181</c:v>
                </c:pt>
                <c:pt idx="483">
                  <c:v>43180</c:v>
                </c:pt>
                <c:pt idx="484">
                  <c:v>43179</c:v>
                </c:pt>
                <c:pt idx="485">
                  <c:v>43178</c:v>
                </c:pt>
                <c:pt idx="486">
                  <c:v>43175</c:v>
                </c:pt>
                <c:pt idx="487">
                  <c:v>43174</c:v>
                </c:pt>
                <c:pt idx="488">
                  <c:v>43173</c:v>
                </c:pt>
                <c:pt idx="489">
                  <c:v>43172</c:v>
                </c:pt>
                <c:pt idx="490">
                  <c:v>43171</c:v>
                </c:pt>
                <c:pt idx="491">
                  <c:v>43168</c:v>
                </c:pt>
                <c:pt idx="492">
                  <c:v>43167</c:v>
                </c:pt>
                <c:pt idx="493">
                  <c:v>43166</c:v>
                </c:pt>
                <c:pt idx="494">
                  <c:v>43165</c:v>
                </c:pt>
                <c:pt idx="495">
                  <c:v>43164</c:v>
                </c:pt>
                <c:pt idx="496">
                  <c:v>43161</c:v>
                </c:pt>
                <c:pt idx="497">
                  <c:v>43160</c:v>
                </c:pt>
                <c:pt idx="498">
                  <c:v>43159</c:v>
                </c:pt>
                <c:pt idx="499">
                  <c:v>43158</c:v>
                </c:pt>
                <c:pt idx="500">
                  <c:v>43157</c:v>
                </c:pt>
                <c:pt idx="501">
                  <c:v>43154</c:v>
                </c:pt>
                <c:pt idx="502">
                  <c:v>43153</c:v>
                </c:pt>
                <c:pt idx="503">
                  <c:v>43152</c:v>
                </c:pt>
                <c:pt idx="504">
                  <c:v>43151</c:v>
                </c:pt>
                <c:pt idx="505">
                  <c:v>43150</c:v>
                </c:pt>
                <c:pt idx="506">
                  <c:v>43147</c:v>
                </c:pt>
                <c:pt idx="507">
                  <c:v>43146</c:v>
                </c:pt>
                <c:pt idx="508">
                  <c:v>43145</c:v>
                </c:pt>
                <c:pt idx="509">
                  <c:v>43144</c:v>
                </c:pt>
                <c:pt idx="510">
                  <c:v>43143</c:v>
                </c:pt>
                <c:pt idx="511">
                  <c:v>43140</c:v>
                </c:pt>
                <c:pt idx="512">
                  <c:v>43139</c:v>
                </c:pt>
                <c:pt idx="513">
                  <c:v>43138</c:v>
                </c:pt>
                <c:pt idx="514">
                  <c:v>43137</c:v>
                </c:pt>
                <c:pt idx="515">
                  <c:v>43136</c:v>
                </c:pt>
                <c:pt idx="516">
                  <c:v>43133</c:v>
                </c:pt>
                <c:pt idx="517">
                  <c:v>43132</c:v>
                </c:pt>
                <c:pt idx="518">
                  <c:v>43131</c:v>
                </c:pt>
                <c:pt idx="519">
                  <c:v>43130</c:v>
                </c:pt>
                <c:pt idx="520">
                  <c:v>43129</c:v>
                </c:pt>
                <c:pt idx="521">
                  <c:v>43126</c:v>
                </c:pt>
                <c:pt idx="522">
                  <c:v>43125</c:v>
                </c:pt>
                <c:pt idx="523">
                  <c:v>43124</c:v>
                </c:pt>
                <c:pt idx="524">
                  <c:v>43123</c:v>
                </c:pt>
                <c:pt idx="525">
                  <c:v>43122</c:v>
                </c:pt>
                <c:pt idx="526">
                  <c:v>43119</c:v>
                </c:pt>
                <c:pt idx="527">
                  <c:v>43118</c:v>
                </c:pt>
                <c:pt idx="528">
                  <c:v>43117</c:v>
                </c:pt>
                <c:pt idx="529">
                  <c:v>43116</c:v>
                </c:pt>
                <c:pt idx="530">
                  <c:v>43115</c:v>
                </c:pt>
                <c:pt idx="531">
                  <c:v>43112</c:v>
                </c:pt>
                <c:pt idx="532">
                  <c:v>43111</c:v>
                </c:pt>
                <c:pt idx="533">
                  <c:v>43110</c:v>
                </c:pt>
                <c:pt idx="534">
                  <c:v>43109</c:v>
                </c:pt>
                <c:pt idx="535">
                  <c:v>43108</c:v>
                </c:pt>
                <c:pt idx="536">
                  <c:v>43105</c:v>
                </c:pt>
                <c:pt idx="537">
                  <c:v>43104</c:v>
                </c:pt>
                <c:pt idx="538">
                  <c:v>43103</c:v>
                </c:pt>
                <c:pt idx="539">
                  <c:v>43102</c:v>
                </c:pt>
                <c:pt idx="540">
                  <c:v>43098</c:v>
                </c:pt>
                <c:pt idx="541">
                  <c:v>43097</c:v>
                </c:pt>
                <c:pt idx="542">
                  <c:v>43096</c:v>
                </c:pt>
                <c:pt idx="543">
                  <c:v>43091</c:v>
                </c:pt>
                <c:pt idx="544">
                  <c:v>43090</c:v>
                </c:pt>
                <c:pt idx="545">
                  <c:v>43089</c:v>
                </c:pt>
                <c:pt idx="546">
                  <c:v>43088</c:v>
                </c:pt>
                <c:pt idx="547">
                  <c:v>43087</c:v>
                </c:pt>
                <c:pt idx="548">
                  <c:v>43084</c:v>
                </c:pt>
                <c:pt idx="549">
                  <c:v>43083</c:v>
                </c:pt>
                <c:pt idx="550">
                  <c:v>43082</c:v>
                </c:pt>
                <c:pt idx="551">
                  <c:v>43081</c:v>
                </c:pt>
                <c:pt idx="552">
                  <c:v>43080</c:v>
                </c:pt>
                <c:pt idx="553">
                  <c:v>43077</c:v>
                </c:pt>
                <c:pt idx="554">
                  <c:v>43076</c:v>
                </c:pt>
                <c:pt idx="555">
                  <c:v>43075</c:v>
                </c:pt>
                <c:pt idx="556">
                  <c:v>43074</c:v>
                </c:pt>
                <c:pt idx="557">
                  <c:v>43073</c:v>
                </c:pt>
                <c:pt idx="558">
                  <c:v>43070</c:v>
                </c:pt>
                <c:pt idx="559">
                  <c:v>43069</c:v>
                </c:pt>
                <c:pt idx="560">
                  <c:v>43068</c:v>
                </c:pt>
                <c:pt idx="561">
                  <c:v>43067</c:v>
                </c:pt>
                <c:pt idx="562">
                  <c:v>43066</c:v>
                </c:pt>
                <c:pt idx="563">
                  <c:v>43063</c:v>
                </c:pt>
                <c:pt idx="564">
                  <c:v>43062</c:v>
                </c:pt>
                <c:pt idx="565">
                  <c:v>43061</c:v>
                </c:pt>
                <c:pt idx="566">
                  <c:v>43060</c:v>
                </c:pt>
                <c:pt idx="567">
                  <c:v>43059</c:v>
                </c:pt>
                <c:pt idx="568">
                  <c:v>43056</c:v>
                </c:pt>
                <c:pt idx="569">
                  <c:v>43055</c:v>
                </c:pt>
                <c:pt idx="570">
                  <c:v>43054</c:v>
                </c:pt>
                <c:pt idx="571">
                  <c:v>43053</c:v>
                </c:pt>
                <c:pt idx="572">
                  <c:v>43052</c:v>
                </c:pt>
                <c:pt idx="573">
                  <c:v>43049</c:v>
                </c:pt>
                <c:pt idx="574">
                  <c:v>43048</c:v>
                </c:pt>
                <c:pt idx="575">
                  <c:v>43047</c:v>
                </c:pt>
                <c:pt idx="576">
                  <c:v>43046</c:v>
                </c:pt>
                <c:pt idx="577">
                  <c:v>43045</c:v>
                </c:pt>
                <c:pt idx="578">
                  <c:v>43042</c:v>
                </c:pt>
                <c:pt idx="579">
                  <c:v>43041</c:v>
                </c:pt>
                <c:pt idx="580">
                  <c:v>43040</c:v>
                </c:pt>
                <c:pt idx="581">
                  <c:v>43039</c:v>
                </c:pt>
                <c:pt idx="582">
                  <c:v>43038</c:v>
                </c:pt>
                <c:pt idx="583">
                  <c:v>43035</c:v>
                </c:pt>
                <c:pt idx="584">
                  <c:v>43034</c:v>
                </c:pt>
                <c:pt idx="585">
                  <c:v>43033</c:v>
                </c:pt>
                <c:pt idx="586">
                  <c:v>43032</c:v>
                </c:pt>
                <c:pt idx="587">
                  <c:v>43031</c:v>
                </c:pt>
                <c:pt idx="588">
                  <c:v>43028</c:v>
                </c:pt>
                <c:pt idx="589">
                  <c:v>43027</c:v>
                </c:pt>
                <c:pt idx="590">
                  <c:v>43026</c:v>
                </c:pt>
                <c:pt idx="591">
                  <c:v>43025</c:v>
                </c:pt>
                <c:pt idx="592">
                  <c:v>43024</c:v>
                </c:pt>
                <c:pt idx="593">
                  <c:v>43021</c:v>
                </c:pt>
                <c:pt idx="594">
                  <c:v>43020</c:v>
                </c:pt>
                <c:pt idx="595">
                  <c:v>43019</c:v>
                </c:pt>
                <c:pt idx="596">
                  <c:v>43018</c:v>
                </c:pt>
                <c:pt idx="597">
                  <c:v>43017</c:v>
                </c:pt>
                <c:pt idx="598">
                  <c:v>43014</c:v>
                </c:pt>
                <c:pt idx="599">
                  <c:v>43013</c:v>
                </c:pt>
                <c:pt idx="600">
                  <c:v>43012</c:v>
                </c:pt>
                <c:pt idx="601">
                  <c:v>43011</c:v>
                </c:pt>
                <c:pt idx="602">
                  <c:v>43010</c:v>
                </c:pt>
                <c:pt idx="603">
                  <c:v>43007</c:v>
                </c:pt>
                <c:pt idx="604">
                  <c:v>43006</c:v>
                </c:pt>
                <c:pt idx="605">
                  <c:v>43005</c:v>
                </c:pt>
                <c:pt idx="606">
                  <c:v>43004</c:v>
                </c:pt>
                <c:pt idx="607">
                  <c:v>43003</c:v>
                </c:pt>
                <c:pt idx="608">
                  <c:v>43000</c:v>
                </c:pt>
                <c:pt idx="609">
                  <c:v>42999</c:v>
                </c:pt>
                <c:pt idx="610">
                  <c:v>42998</c:v>
                </c:pt>
                <c:pt idx="611">
                  <c:v>42997</c:v>
                </c:pt>
                <c:pt idx="612">
                  <c:v>42996</c:v>
                </c:pt>
                <c:pt idx="613">
                  <c:v>42993</c:v>
                </c:pt>
                <c:pt idx="614">
                  <c:v>42992</c:v>
                </c:pt>
                <c:pt idx="615">
                  <c:v>42991</c:v>
                </c:pt>
                <c:pt idx="616">
                  <c:v>42990</c:v>
                </c:pt>
                <c:pt idx="617">
                  <c:v>42989</c:v>
                </c:pt>
                <c:pt idx="618">
                  <c:v>42986</c:v>
                </c:pt>
                <c:pt idx="619">
                  <c:v>42985</c:v>
                </c:pt>
                <c:pt idx="620">
                  <c:v>42984</c:v>
                </c:pt>
                <c:pt idx="621">
                  <c:v>42983</c:v>
                </c:pt>
                <c:pt idx="622">
                  <c:v>42982</c:v>
                </c:pt>
                <c:pt idx="623">
                  <c:v>42979</c:v>
                </c:pt>
                <c:pt idx="624">
                  <c:v>42978</c:v>
                </c:pt>
                <c:pt idx="625">
                  <c:v>42977</c:v>
                </c:pt>
                <c:pt idx="626">
                  <c:v>42976</c:v>
                </c:pt>
                <c:pt idx="627">
                  <c:v>42975</c:v>
                </c:pt>
                <c:pt idx="628">
                  <c:v>42972</c:v>
                </c:pt>
                <c:pt idx="629">
                  <c:v>42971</c:v>
                </c:pt>
                <c:pt idx="630">
                  <c:v>42970</c:v>
                </c:pt>
                <c:pt idx="631">
                  <c:v>42969</c:v>
                </c:pt>
                <c:pt idx="632">
                  <c:v>42968</c:v>
                </c:pt>
                <c:pt idx="633">
                  <c:v>42965</c:v>
                </c:pt>
                <c:pt idx="634">
                  <c:v>42964</c:v>
                </c:pt>
                <c:pt idx="635">
                  <c:v>42963</c:v>
                </c:pt>
                <c:pt idx="636">
                  <c:v>42962</c:v>
                </c:pt>
                <c:pt idx="637">
                  <c:v>42961</c:v>
                </c:pt>
                <c:pt idx="638">
                  <c:v>42958</c:v>
                </c:pt>
                <c:pt idx="639">
                  <c:v>42957</c:v>
                </c:pt>
                <c:pt idx="640">
                  <c:v>42956</c:v>
                </c:pt>
                <c:pt idx="641">
                  <c:v>42955</c:v>
                </c:pt>
                <c:pt idx="642">
                  <c:v>42954</c:v>
                </c:pt>
                <c:pt idx="643">
                  <c:v>42951</c:v>
                </c:pt>
                <c:pt idx="644">
                  <c:v>42950</c:v>
                </c:pt>
                <c:pt idx="645">
                  <c:v>42949</c:v>
                </c:pt>
                <c:pt idx="646">
                  <c:v>42948</c:v>
                </c:pt>
                <c:pt idx="647">
                  <c:v>42947</c:v>
                </c:pt>
                <c:pt idx="648">
                  <c:v>42944</c:v>
                </c:pt>
                <c:pt idx="649">
                  <c:v>42943</c:v>
                </c:pt>
                <c:pt idx="650">
                  <c:v>42942</c:v>
                </c:pt>
                <c:pt idx="651">
                  <c:v>42941</c:v>
                </c:pt>
                <c:pt idx="652">
                  <c:v>42940</c:v>
                </c:pt>
                <c:pt idx="653">
                  <c:v>42937</c:v>
                </c:pt>
                <c:pt idx="654">
                  <c:v>42936</c:v>
                </c:pt>
                <c:pt idx="655">
                  <c:v>42935</c:v>
                </c:pt>
                <c:pt idx="656">
                  <c:v>42934</c:v>
                </c:pt>
                <c:pt idx="657">
                  <c:v>42933</c:v>
                </c:pt>
                <c:pt idx="658">
                  <c:v>42930</c:v>
                </c:pt>
                <c:pt idx="659">
                  <c:v>42929</c:v>
                </c:pt>
                <c:pt idx="660">
                  <c:v>42928</c:v>
                </c:pt>
                <c:pt idx="661">
                  <c:v>42927</c:v>
                </c:pt>
                <c:pt idx="662">
                  <c:v>42926</c:v>
                </c:pt>
                <c:pt idx="663">
                  <c:v>42923</c:v>
                </c:pt>
                <c:pt idx="664">
                  <c:v>42922</c:v>
                </c:pt>
                <c:pt idx="665">
                  <c:v>42921</c:v>
                </c:pt>
                <c:pt idx="666">
                  <c:v>42920</c:v>
                </c:pt>
                <c:pt idx="667">
                  <c:v>42919</c:v>
                </c:pt>
                <c:pt idx="668">
                  <c:v>42916</c:v>
                </c:pt>
                <c:pt idx="669">
                  <c:v>42915</c:v>
                </c:pt>
                <c:pt idx="670">
                  <c:v>42914</c:v>
                </c:pt>
                <c:pt idx="671">
                  <c:v>42913</c:v>
                </c:pt>
                <c:pt idx="672">
                  <c:v>42912</c:v>
                </c:pt>
                <c:pt idx="673">
                  <c:v>42909</c:v>
                </c:pt>
                <c:pt idx="674">
                  <c:v>42908</c:v>
                </c:pt>
                <c:pt idx="675">
                  <c:v>42907</c:v>
                </c:pt>
                <c:pt idx="676">
                  <c:v>42906</c:v>
                </c:pt>
                <c:pt idx="677">
                  <c:v>42905</c:v>
                </c:pt>
                <c:pt idx="678">
                  <c:v>42902</c:v>
                </c:pt>
                <c:pt idx="679">
                  <c:v>42901</c:v>
                </c:pt>
                <c:pt idx="680">
                  <c:v>42900</c:v>
                </c:pt>
                <c:pt idx="681">
                  <c:v>42899</c:v>
                </c:pt>
                <c:pt idx="682">
                  <c:v>42898</c:v>
                </c:pt>
                <c:pt idx="683">
                  <c:v>42895</c:v>
                </c:pt>
                <c:pt idx="684">
                  <c:v>42894</c:v>
                </c:pt>
                <c:pt idx="685">
                  <c:v>42893</c:v>
                </c:pt>
                <c:pt idx="686">
                  <c:v>42892</c:v>
                </c:pt>
                <c:pt idx="687">
                  <c:v>42888</c:v>
                </c:pt>
                <c:pt idx="688">
                  <c:v>42887</c:v>
                </c:pt>
                <c:pt idx="689">
                  <c:v>42886</c:v>
                </c:pt>
                <c:pt idx="690">
                  <c:v>42885</c:v>
                </c:pt>
                <c:pt idx="691">
                  <c:v>42884</c:v>
                </c:pt>
                <c:pt idx="692">
                  <c:v>42881</c:v>
                </c:pt>
                <c:pt idx="693">
                  <c:v>42879</c:v>
                </c:pt>
                <c:pt idx="694">
                  <c:v>42878</c:v>
                </c:pt>
                <c:pt idx="695">
                  <c:v>42877</c:v>
                </c:pt>
                <c:pt idx="696">
                  <c:v>42874</c:v>
                </c:pt>
                <c:pt idx="697">
                  <c:v>42873</c:v>
                </c:pt>
                <c:pt idx="698">
                  <c:v>42871</c:v>
                </c:pt>
                <c:pt idx="699">
                  <c:v>42870</c:v>
                </c:pt>
                <c:pt idx="700">
                  <c:v>42867</c:v>
                </c:pt>
                <c:pt idx="701">
                  <c:v>42866</c:v>
                </c:pt>
                <c:pt idx="702">
                  <c:v>42865</c:v>
                </c:pt>
                <c:pt idx="703">
                  <c:v>42864</c:v>
                </c:pt>
                <c:pt idx="704">
                  <c:v>42863</c:v>
                </c:pt>
                <c:pt idx="705">
                  <c:v>42860</c:v>
                </c:pt>
                <c:pt idx="706">
                  <c:v>42859</c:v>
                </c:pt>
                <c:pt idx="707">
                  <c:v>42858</c:v>
                </c:pt>
                <c:pt idx="708">
                  <c:v>42857</c:v>
                </c:pt>
                <c:pt idx="709">
                  <c:v>42853</c:v>
                </c:pt>
                <c:pt idx="710">
                  <c:v>42852</c:v>
                </c:pt>
                <c:pt idx="711">
                  <c:v>42851</c:v>
                </c:pt>
                <c:pt idx="712">
                  <c:v>42850</c:v>
                </c:pt>
                <c:pt idx="713">
                  <c:v>42849</c:v>
                </c:pt>
                <c:pt idx="714">
                  <c:v>42846</c:v>
                </c:pt>
                <c:pt idx="715">
                  <c:v>42845</c:v>
                </c:pt>
                <c:pt idx="716">
                  <c:v>42844</c:v>
                </c:pt>
                <c:pt idx="717">
                  <c:v>42843</c:v>
                </c:pt>
                <c:pt idx="718">
                  <c:v>42837</c:v>
                </c:pt>
                <c:pt idx="719">
                  <c:v>42836</c:v>
                </c:pt>
                <c:pt idx="720">
                  <c:v>42835</c:v>
                </c:pt>
                <c:pt idx="721">
                  <c:v>42832</c:v>
                </c:pt>
                <c:pt idx="722">
                  <c:v>42831</c:v>
                </c:pt>
                <c:pt idx="723">
                  <c:v>42830</c:v>
                </c:pt>
                <c:pt idx="724">
                  <c:v>42829</c:v>
                </c:pt>
                <c:pt idx="725">
                  <c:v>42828</c:v>
                </c:pt>
                <c:pt idx="726">
                  <c:v>42825</c:v>
                </c:pt>
                <c:pt idx="727">
                  <c:v>42824</c:v>
                </c:pt>
                <c:pt idx="728">
                  <c:v>42823</c:v>
                </c:pt>
                <c:pt idx="729">
                  <c:v>42822</c:v>
                </c:pt>
                <c:pt idx="730">
                  <c:v>42821</c:v>
                </c:pt>
                <c:pt idx="731">
                  <c:v>42818</c:v>
                </c:pt>
                <c:pt idx="732">
                  <c:v>42817</c:v>
                </c:pt>
                <c:pt idx="733">
                  <c:v>42816</c:v>
                </c:pt>
                <c:pt idx="734">
                  <c:v>42815</c:v>
                </c:pt>
                <c:pt idx="735">
                  <c:v>42814</c:v>
                </c:pt>
                <c:pt idx="736">
                  <c:v>42811</c:v>
                </c:pt>
                <c:pt idx="737">
                  <c:v>42810</c:v>
                </c:pt>
                <c:pt idx="738">
                  <c:v>42809</c:v>
                </c:pt>
                <c:pt idx="739">
                  <c:v>42808</c:v>
                </c:pt>
                <c:pt idx="740">
                  <c:v>42807</c:v>
                </c:pt>
                <c:pt idx="741">
                  <c:v>42804</c:v>
                </c:pt>
                <c:pt idx="742">
                  <c:v>42803</c:v>
                </c:pt>
                <c:pt idx="743">
                  <c:v>42802</c:v>
                </c:pt>
                <c:pt idx="744">
                  <c:v>42801</c:v>
                </c:pt>
                <c:pt idx="745">
                  <c:v>42800</c:v>
                </c:pt>
                <c:pt idx="746">
                  <c:v>42797</c:v>
                </c:pt>
                <c:pt idx="747">
                  <c:v>42796</c:v>
                </c:pt>
                <c:pt idx="748">
                  <c:v>42795</c:v>
                </c:pt>
                <c:pt idx="749">
                  <c:v>42794</c:v>
                </c:pt>
                <c:pt idx="750">
                  <c:v>42793</c:v>
                </c:pt>
                <c:pt idx="751">
                  <c:v>42790</c:v>
                </c:pt>
                <c:pt idx="752">
                  <c:v>42789</c:v>
                </c:pt>
                <c:pt idx="753">
                  <c:v>42788</c:v>
                </c:pt>
                <c:pt idx="754">
                  <c:v>42787</c:v>
                </c:pt>
                <c:pt idx="755">
                  <c:v>42786</c:v>
                </c:pt>
                <c:pt idx="756">
                  <c:v>42783</c:v>
                </c:pt>
                <c:pt idx="757">
                  <c:v>42782</c:v>
                </c:pt>
                <c:pt idx="758">
                  <c:v>42781</c:v>
                </c:pt>
                <c:pt idx="759">
                  <c:v>42780</c:v>
                </c:pt>
                <c:pt idx="760">
                  <c:v>42779</c:v>
                </c:pt>
                <c:pt idx="761">
                  <c:v>42776</c:v>
                </c:pt>
                <c:pt idx="762">
                  <c:v>42775</c:v>
                </c:pt>
                <c:pt idx="763">
                  <c:v>42774</c:v>
                </c:pt>
                <c:pt idx="764">
                  <c:v>42773</c:v>
                </c:pt>
                <c:pt idx="765">
                  <c:v>42772</c:v>
                </c:pt>
                <c:pt idx="766">
                  <c:v>42769</c:v>
                </c:pt>
                <c:pt idx="767">
                  <c:v>42768</c:v>
                </c:pt>
                <c:pt idx="768">
                  <c:v>42767</c:v>
                </c:pt>
                <c:pt idx="769">
                  <c:v>42766</c:v>
                </c:pt>
                <c:pt idx="770">
                  <c:v>42765</c:v>
                </c:pt>
                <c:pt idx="771">
                  <c:v>42762</c:v>
                </c:pt>
                <c:pt idx="772">
                  <c:v>42761</c:v>
                </c:pt>
                <c:pt idx="773">
                  <c:v>42760</c:v>
                </c:pt>
                <c:pt idx="774">
                  <c:v>42759</c:v>
                </c:pt>
                <c:pt idx="775">
                  <c:v>42758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42748</c:v>
                </c:pt>
                <c:pt idx="782">
                  <c:v>42747</c:v>
                </c:pt>
                <c:pt idx="783">
                  <c:v>42746</c:v>
                </c:pt>
                <c:pt idx="784">
                  <c:v>42745</c:v>
                </c:pt>
                <c:pt idx="785">
                  <c:v>42744</c:v>
                </c:pt>
                <c:pt idx="786">
                  <c:v>42741</c:v>
                </c:pt>
                <c:pt idx="787">
                  <c:v>42740</c:v>
                </c:pt>
                <c:pt idx="788">
                  <c:v>42739</c:v>
                </c:pt>
                <c:pt idx="789">
                  <c:v>42738</c:v>
                </c:pt>
                <c:pt idx="790">
                  <c:v>42737</c:v>
                </c:pt>
                <c:pt idx="791">
                  <c:v>42734</c:v>
                </c:pt>
                <c:pt idx="792">
                  <c:v>42733</c:v>
                </c:pt>
                <c:pt idx="793">
                  <c:v>42732</c:v>
                </c:pt>
                <c:pt idx="794">
                  <c:v>42731</c:v>
                </c:pt>
                <c:pt idx="795">
                  <c:v>42727</c:v>
                </c:pt>
                <c:pt idx="796">
                  <c:v>42726</c:v>
                </c:pt>
                <c:pt idx="797">
                  <c:v>42725</c:v>
                </c:pt>
                <c:pt idx="798">
                  <c:v>42724</c:v>
                </c:pt>
                <c:pt idx="799">
                  <c:v>42723</c:v>
                </c:pt>
                <c:pt idx="800">
                  <c:v>42720</c:v>
                </c:pt>
                <c:pt idx="801">
                  <c:v>42719</c:v>
                </c:pt>
                <c:pt idx="802">
                  <c:v>42718</c:v>
                </c:pt>
                <c:pt idx="803">
                  <c:v>42717</c:v>
                </c:pt>
                <c:pt idx="804">
                  <c:v>42716</c:v>
                </c:pt>
                <c:pt idx="805">
                  <c:v>42713</c:v>
                </c:pt>
                <c:pt idx="806">
                  <c:v>42712</c:v>
                </c:pt>
                <c:pt idx="807">
                  <c:v>42711</c:v>
                </c:pt>
                <c:pt idx="808">
                  <c:v>42710</c:v>
                </c:pt>
                <c:pt idx="809">
                  <c:v>42709</c:v>
                </c:pt>
                <c:pt idx="810">
                  <c:v>42706</c:v>
                </c:pt>
                <c:pt idx="811">
                  <c:v>42705</c:v>
                </c:pt>
                <c:pt idx="812">
                  <c:v>42704</c:v>
                </c:pt>
                <c:pt idx="813">
                  <c:v>42703</c:v>
                </c:pt>
                <c:pt idx="814">
                  <c:v>42702</c:v>
                </c:pt>
                <c:pt idx="815">
                  <c:v>42699</c:v>
                </c:pt>
                <c:pt idx="816">
                  <c:v>42698</c:v>
                </c:pt>
                <c:pt idx="817">
                  <c:v>42697</c:v>
                </c:pt>
                <c:pt idx="818">
                  <c:v>42696</c:v>
                </c:pt>
                <c:pt idx="819">
                  <c:v>42695</c:v>
                </c:pt>
                <c:pt idx="820">
                  <c:v>42692</c:v>
                </c:pt>
                <c:pt idx="821">
                  <c:v>42691</c:v>
                </c:pt>
                <c:pt idx="822">
                  <c:v>42690</c:v>
                </c:pt>
                <c:pt idx="823">
                  <c:v>42689</c:v>
                </c:pt>
                <c:pt idx="824">
                  <c:v>42688</c:v>
                </c:pt>
                <c:pt idx="825">
                  <c:v>42685</c:v>
                </c:pt>
                <c:pt idx="826">
                  <c:v>42684</c:v>
                </c:pt>
                <c:pt idx="827">
                  <c:v>42683</c:v>
                </c:pt>
                <c:pt idx="828">
                  <c:v>42682</c:v>
                </c:pt>
                <c:pt idx="829">
                  <c:v>42681</c:v>
                </c:pt>
                <c:pt idx="830">
                  <c:v>42678</c:v>
                </c:pt>
                <c:pt idx="831">
                  <c:v>42677</c:v>
                </c:pt>
                <c:pt idx="832">
                  <c:v>42676</c:v>
                </c:pt>
                <c:pt idx="833">
                  <c:v>42675</c:v>
                </c:pt>
                <c:pt idx="834">
                  <c:v>42674</c:v>
                </c:pt>
                <c:pt idx="835">
                  <c:v>42671</c:v>
                </c:pt>
                <c:pt idx="836">
                  <c:v>42670</c:v>
                </c:pt>
                <c:pt idx="837">
                  <c:v>42669</c:v>
                </c:pt>
                <c:pt idx="838">
                  <c:v>42668</c:v>
                </c:pt>
                <c:pt idx="839">
                  <c:v>42667</c:v>
                </c:pt>
                <c:pt idx="840">
                  <c:v>42664</c:v>
                </c:pt>
                <c:pt idx="841">
                  <c:v>42663</c:v>
                </c:pt>
                <c:pt idx="842">
                  <c:v>42662</c:v>
                </c:pt>
                <c:pt idx="843">
                  <c:v>42661</c:v>
                </c:pt>
                <c:pt idx="844">
                  <c:v>42660</c:v>
                </c:pt>
                <c:pt idx="845">
                  <c:v>42657</c:v>
                </c:pt>
                <c:pt idx="846">
                  <c:v>42656</c:v>
                </c:pt>
                <c:pt idx="847">
                  <c:v>42655</c:v>
                </c:pt>
                <c:pt idx="848">
                  <c:v>42654</c:v>
                </c:pt>
                <c:pt idx="849">
                  <c:v>42653</c:v>
                </c:pt>
                <c:pt idx="850">
                  <c:v>42650</c:v>
                </c:pt>
                <c:pt idx="851">
                  <c:v>42649</c:v>
                </c:pt>
                <c:pt idx="852">
                  <c:v>42648</c:v>
                </c:pt>
                <c:pt idx="853">
                  <c:v>42647</c:v>
                </c:pt>
                <c:pt idx="854">
                  <c:v>42646</c:v>
                </c:pt>
                <c:pt idx="855">
                  <c:v>42643</c:v>
                </c:pt>
                <c:pt idx="856">
                  <c:v>42642</c:v>
                </c:pt>
                <c:pt idx="857">
                  <c:v>42641</c:v>
                </c:pt>
                <c:pt idx="858">
                  <c:v>42640</c:v>
                </c:pt>
                <c:pt idx="859">
                  <c:v>42639</c:v>
                </c:pt>
                <c:pt idx="860">
                  <c:v>42636</c:v>
                </c:pt>
                <c:pt idx="861">
                  <c:v>42635</c:v>
                </c:pt>
                <c:pt idx="862">
                  <c:v>42634</c:v>
                </c:pt>
                <c:pt idx="863">
                  <c:v>42633</c:v>
                </c:pt>
                <c:pt idx="864">
                  <c:v>42632</c:v>
                </c:pt>
                <c:pt idx="865">
                  <c:v>42629</c:v>
                </c:pt>
                <c:pt idx="866">
                  <c:v>42628</c:v>
                </c:pt>
                <c:pt idx="867">
                  <c:v>42627</c:v>
                </c:pt>
                <c:pt idx="868">
                  <c:v>42626</c:v>
                </c:pt>
                <c:pt idx="869">
                  <c:v>42625</c:v>
                </c:pt>
                <c:pt idx="870">
                  <c:v>42622</c:v>
                </c:pt>
                <c:pt idx="871">
                  <c:v>42621</c:v>
                </c:pt>
                <c:pt idx="872">
                  <c:v>42620</c:v>
                </c:pt>
                <c:pt idx="873">
                  <c:v>42619</c:v>
                </c:pt>
                <c:pt idx="874">
                  <c:v>42618</c:v>
                </c:pt>
                <c:pt idx="875">
                  <c:v>42615</c:v>
                </c:pt>
                <c:pt idx="876">
                  <c:v>42614</c:v>
                </c:pt>
                <c:pt idx="877">
                  <c:v>42613</c:v>
                </c:pt>
                <c:pt idx="878">
                  <c:v>42612</c:v>
                </c:pt>
                <c:pt idx="879">
                  <c:v>42611</c:v>
                </c:pt>
                <c:pt idx="880">
                  <c:v>42608</c:v>
                </c:pt>
                <c:pt idx="881">
                  <c:v>42607</c:v>
                </c:pt>
                <c:pt idx="882">
                  <c:v>42606</c:v>
                </c:pt>
                <c:pt idx="883">
                  <c:v>42605</c:v>
                </c:pt>
                <c:pt idx="884">
                  <c:v>42604</c:v>
                </c:pt>
                <c:pt idx="885">
                  <c:v>42601</c:v>
                </c:pt>
                <c:pt idx="886">
                  <c:v>42600</c:v>
                </c:pt>
                <c:pt idx="887">
                  <c:v>42599</c:v>
                </c:pt>
                <c:pt idx="888">
                  <c:v>42598</c:v>
                </c:pt>
                <c:pt idx="889">
                  <c:v>42597</c:v>
                </c:pt>
                <c:pt idx="890">
                  <c:v>42594</c:v>
                </c:pt>
                <c:pt idx="891">
                  <c:v>42593</c:v>
                </c:pt>
                <c:pt idx="892">
                  <c:v>42592</c:v>
                </c:pt>
                <c:pt idx="893">
                  <c:v>42591</c:v>
                </c:pt>
                <c:pt idx="894">
                  <c:v>42590</c:v>
                </c:pt>
                <c:pt idx="895">
                  <c:v>42587</c:v>
                </c:pt>
                <c:pt idx="896">
                  <c:v>42586</c:v>
                </c:pt>
                <c:pt idx="897">
                  <c:v>42585</c:v>
                </c:pt>
                <c:pt idx="898">
                  <c:v>42584</c:v>
                </c:pt>
                <c:pt idx="899">
                  <c:v>42583</c:v>
                </c:pt>
                <c:pt idx="900">
                  <c:v>42580</c:v>
                </c:pt>
                <c:pt idx="901">
                  <c:v>42579</c:v>
                </c:pt>
                <c:pt idx="902">
                  <c:v>42578</c:v>
                </c:pt>
                <c:pt idx="903">
                  <c:v>42577</c:v>
                </c:pt>
                <c:pt idx="904">
                  <c:v>42576</c:v>
                </c:pt>
                <c:pt idx="905">
                  <c:v>42573</c:v>
                </c:pt>
                <c:pt idx="906">
                  <c:v>42572</c:v>
                </c:pt>
                <c:pt idx="907">
                  <c:v>42571</c:v>
                </c:pt>
                <c:pt idx="908">
                  <c:v>42570</c:v>
                </c:pt>
                <c:pt idx="909">
                  <c:v>42569</c:v>
                </c:pt>
                <c:pt idx="910">
                  <c:v>42566</c:v>
                </c:pt>
                <c:pt idx="911">
                  <c:v>42565</c:v>
                </c:pt>
                <c:pt idx="912">
                  <c:v>42564</c:v>
                </c:pt>
                <c:pt idx="913">
                  <c:v>42563</c:v>
                </c:pt>
                <c:pt idx="914">
                  <c:v>42562</c:v>
                </c:pt>
                <c:pt idx="915">
                  <c:v>42559</c:v>
                </c:pt>
                <c:pt idx="916">
                  <c:v>42558</c:v>
                </c:pt>
                <c:pt idx="917">
                  <c:v>42557</c:v>
                </c:pt>
                <c:pt idx="918">
                  <c:v>42556</c:v>
                </c:pt>
                <c:pt idx="919">
                  <c:v>42555</c:v>
                </c:pt>
                <c:pt idx="920">
                  <c:v>42552</c:v>
                </c:pt>
                <c:pt idx="921">
                  <c:v>42551</c:v>
                </c:pt>
                <c:pt idx="922">
                  <c:v>42550</c:v>
                </c:pt>
                <c:pt idx="923">
                  <c:v>42549</c:v>
                </c:pt>
                <c:pt idx="924">
                  <c:v>42548</c:v>
                </c:pt>
                <c:pt idx="925">
                  <c:v>42545</c:v>
                </c:pt>
                <c:pt idx="926">
                  <c:v>42544</c:v>
                </c:pt>
                <c:pt idx="927">
                  <c:v>42543</c:v>
                </c:pt>
                <c:pt idx="928">
                  <c:v>42542</c:v>
                </c:pt>
                <c:pt idx="929">
                  <c:v>42541</c:v>
                </c:pt>
                <c:pt idx="930">
                  <c:v>42538</c:v>
                </c:pt>
                <c:pt idx="931">
                  <c:v>42537</c:v>
                </c:pt>
                <c:pt idx="932">
                  <c:v>42536</c:v>
                </c:pt>
                <c:pt idx="933">
                  <c:v>42535</c:v>
                </c:pt>
                <c:pt idx="934">
                  <c:v>42534</c:v>
                </c:pt>
                <c:pt idx="935">
                  <c:v>42531</c:v>
                </c:pt>
                <c:pt idx="936">
                  <c:v>42530</c:v>
                </c:pt>
                <c:pt idx="937">
                  <c:v>42529</c:v>
                </c:pt>
                <c:pt idx="938">
                  <c:v>42528</c:v>
                </c:pt>
                <c:pt idx="939">
                  <c:v>42527</c:v>
                </c:pt>
                <c:pt idx="940">
                  <c:v>42524</c:v>
                </c:pt>
                <c:pt idx="941">
                  <c:v>42523</c:v>
                </c:pt>
                <c:pt idx="942">
                  <c:v>42522</c:v>
                </c:pt>
                <c:pt idx="943">
                  <c:v>42521</c:v>
                </c:pt>
                <c:pt idx="944">
                  <c:v>42520</c:v>
                </c:pt>
                <c:pt idx="945">
                  <c:v>42517</c:v>
                </c:pt>
                <c:pt idx="946">
                  <c:v>42516</c:v>
                </c:pt>
                <c:pt idx="947">
                  <c:v>42515</c:v>
                </c:pt>
                <c:pt idx="948">
                  <c:v>42514</c:v>
                </c:pt>
                <c:pt idx="949">
                  <c:v>42513</c:v>
                </c:pt>
                <c:pt idx="950">
                  <c:v>42510</c:v>
                </c:pt>
                <c:pt idx="951">
                  <c:v>42509</c:v>
                </c:pt>
                <c:pt idx="952">
                  <c:v>42508</c:v>
                </c:pt>
                <c:pt idx="953">
                  <c:v>42507</c:v>
                </c:pt>
                <c:pt idx="954">
                  <c:v>42506</c:v>
                </c:pt>
                <c:pt idx="955">
                  <c:v>42503</c:v>
                </c:pt>
                <c:pt idx="956">
                  <c:v>42502</c:v>
                </c:pt>
                <c:pt idx="957">
                  <c:v>42501</c:v>
                </c:pt>
                <c:pt idx="958">
                  <c:v>42500</c:v>
                </c:pt>
                <c:pt idx="959">
                  <c:v>42499</c:v>
                </c:pt>
                <c:pt idx="960">
                  <c:v>42496</c:v>
                </c:pt>
                <c:pt idx="961">
                  <c:v>42495</c:v>
                </c:pt>
                <c:pt idx="962">
                  <c:v>42494</c:v>
                </c:pt>
                <c:pt idx="963">
                  <c:v>42493</c:v>
                </c:pt>
                <c:pt idx="964">
                  <c:v>42492</c:v>
                </c:pt>
                <c:pt idx="965">
                  <c:v>42489</c:v>
                </c:pt>
                <c:pt idx="966">
                  <c:v>42488</c:v>
                </c:pt>
                <c:pt idx="967">
                  <c:v>42487</c:v>
                </c:pt>
                <c:pt idx="968">
                  <c:v>42486</c:v>
                </c:pt>
                <c:pt idx="969">
                  <c:v>42485</c:v>
                </c:pt>
                <c:pt idx="970">
                  <c:v>42482</c:v>
                </c:pt>
                <c:pt idx="971">
                  <c:v>42481</c:v>
                </c:pt>
                <c:pt idx="972">
                  <c:v>42480</c:v>
                </c:pt>
                <c:pt idx="973">
                  <c:v>42479</c:v>
                </c:pt>
                <c:pt idx="974">
                  <c:v>42478</c:v>
                </c:pt>
                <c:pt idx="975">
                  <c:v>42475</c:v>
                </c:pt>
                <c:pt idx="976">
                  <c:v>42474</c:v>
                </c:pt>
                <c:pt idx="977">
                  <c:v>42473</c:v>
                </c:pt>
                <c:pt idx="978">
                  <c:v>42472</c:v>
                </c:pt>
                <c:pt idx="979">
                  <c:v>42471</c:v>
                </c:pt>
                <c:pt idx="980">
                  <c:v>42468</c:v>
                </c:pt>
                <c:pt idx="981">
                  <c:v>42467</c:v>
                </c:pt>
                <c:pt idx="982">
                  <c:v>42466</c:v>
                </c:pt>
                <c:pt idx="983">
                  <c:v>42465</c:v>
                </c:pt>
                <c:pt idx="984">
                  <c:v>42464</c:v>
                </c:pt>
                <c:pt idx="985">
                  <c:v>42461</c:v>
                </c:pt>
                <c:pt idx="986">
                  <c:v>42460</c:v>
                </c:pt>
                <c:pt idx="987">
                  <c:v>42459</c:v>
                </c:pt>
                <c:pt idx="988">
                  <c:v>42458</c:v>
                </c:pt>
                <c:pt idx="989">
                  <c:v>42457</c:v>
                </c:pt>
                <c:pt idx="990">
                  <c:v>42453</c:v>
                </c:pt>
                <c:pt idx="991">
                  <c:v>42452</c:v>
                </c:pt>
                <c:pt idx="992">
                  <c:v>42451</c:v>
                </c:pt>
                <c:pt idx="993">
                  <c:v>42450</c:v>
                </c:pt>
                <c:pt idx="994">
                  <c:v>42447</c:v>
                </c:pt>
                <c:pt idx="995">
                  <c:v>42446</c:v>
                </c:pt>
                <c:pt idx="996">
                  <c:v>42445</c:v>
                </c:pt>
                <c:pt idx="997">
                  <c:v>42444</c:v>
                </c:pt>
                <c:pt idx="998">
                  <c:v>42443</c:v>
                </c:pt>
                <c:pt idx="999">
                  <c:v>42440</c:v>
                </c:pt>
                <c:pt idx="1000">
                  <c:v>42439</c:v>
                </c:pt>
                <c:pt idx="1001">
                  <c:v>42438</c:v>
                </c:pt>
                <c:pt idx="1002">
                  <c:v>42437</c:v>
                </c:pt>
                <c:pt idx="1003">
                  <c:v>42436</c:v>
                </c:pt>
                <c:pt idx="1004">
                  <c:v>42433</c:v>
                </c:pt>
                <c:pt idx="1005">
                  <c:v>42432</c:v>
                </c:pt>
                <c:pt idx="1006">
                  <c:v>42431</c:v>
                </c:pt>
                <c:pt idx="1007">
                  <c:v>42430</c:v>
                </c:pt>
                <c:pt idx="1008">
                  <c:v>42429</c:v>
                </c:pt>
                <c:pt idx="1009">
                  <c:v>42426</c:v>
                </c:pt>
                <c:pt idx="1010">
                  <c:v>42425</c:v>
                </c:pt>
                <c:pt idx="1011">
                  <c:v>42424</c:v>
                </c:pt>
                <c:pt idx="1012">
                  <c:v>42423</c:v>
                </c:pt>
                <c:pt idx="1013">
                  <c:v>42422</c:v>
                </c:pt>
                <c:pt idx="1014">
                  <c:v>42419</c:v>
                </c:pt>
                <c:pt idx="1015">
                  <c:v>42418</c:v>
                </c:pt>
                <c:pt idx="1016">
                  <c:v>42417</c:v>
                </c:pt>
                <c:pt idx="1017">
                  <c:v>42416</c:v>
                </c:pt>
                <c:pt idx="1018">
                  <c:v>42415</c:v>
                </c:pt>
                <c:pt idx="1019">
                  <c:v>42412</c:v>
                </c:pt>
                <c:pt idx="1020">
                  <c:v>42411</c:v>
                </c:pt>
                <c:pt idx="1021">
                  <c:v>42410</c:v>
                </c:pt>
                <c:pt idx="1022">
                  <c:v>42409</c:v>
                </c:pt>
                <c:pt idx="1023">
                  <c:v>42408</c:v>
                </c:pt>
                <c:pt idx="1024">
                  <c:v>42405</c:v>
                </c:pt>
                <c:pt idx="1025">
                  <c:v>42404</c:v>
                </c:pt>
                <c:pt idx="1026">
                  <c:v>42403</c:v>
                </c:pt>
                <c:pt idx="1027">
                  <c:v>42402</c:v>
                </c:pt>
                <c:pt idx="1028">
                  <c:v>42401</c:v>
                </c:pt>
                <c:pt idx="1029">
                  <c:v>42398</c:v>
                </c:pt>
                <c:pt idx="1030">
                  <c:v>42397</c:v>
                </c:pt>
                <c:pt idx="1031">
                  <c:v>42396</c:v>
                </c:pt>
                <c:pt idx="1032">
                  <c:v>42395</c:v>
                </c:pt>
                <c:pt idx="1033">
                  <c:v>42394</c:v>
                </c:pt>
                <c:pt idx="1034">
                  <c:v>42391</c:v>
                </c:pt>
                <c:pt idx="1035">
                  <c:v>42390</c:v>
                </c:pt>
                <c:pt idx="1036">
                  <c:v>42389</c:v>
                </c:pt>
                <c:pt idx="1037">
                  <c:v>42388</c:v>
                </c:pt>
                <c:pt idx="1038">
                  <c:v>42387</c:v>
                </c:pt>
                <c:pt idx="1039">
                  <c:v>42384</c:v>
                </c:pt>
                <c:pt idx="1040">
                  <c:v>42383</c:v>
                </c:pt>
                <c:pt idx="1041">
                  <c:v>42382</c:v>
                </c:pt>
                <c:pt idx="1042">
                  <c:v>42381</c:v>
                </c:pt>
                <c:pt idx="1043">
                  <c:v>42380</c:v>
                </c:pt>
                <c:pt idx="1044">
                  <c:v>42377</c:v>
                </c:pt>
                <c:pt idx="1045">
                  <c:v>42376</c:v>
                </c:pt>
                <c:pt idx="1046">
                  <c:v>42375</c:v>
                </c:pt>
                <c:pt idx="1047">
                  <c:v>42374</c:v>
                </c:pt>
                <c:pt idx="1048">
                  <c:v>42373</c:v>
                </c:pt>
                <c:pt idx="1049">
                  <c:v>42369</c:v>
                </c:pt>
                <c:pt idx="1050">
                  <c:v>42368</c:v>
                </c:pt>
                <c:pt idx="1051">
                  <c:v>42367</c:v>
                </c:pt>
                <c:pt idx="1052">
                  <c:v>42366</c:v>
                </c:pt>
                <c:pt idx="1053">
                  <c:v>42362</c:v>
                </c:pt>
                <c:pt idx="1054">
                  <c:v>42361</c:v>
                </c:pt>
                <c:pt idx="1055">
                  <c:v>42360</c:v>
                </c:pt>
                <c:pt idx="1056">
                  <c:v>42359</c:v>
                </c:pt>
                <c:pt idx="1057">
                  <c:v>42356</c:v>
                </c:pt>
                <c:pt idx="1058">
                  <c:v>42355</c:v>
                </c:pt>
                <c:pt idx="1059">
                  <c:v>42354</c:v>
                </c:pt>
                <c:pt idx="1060">
                  <c:v>42353</c:v>
                </c:pt>
                <c:pt idx="1061">
                  <c:v>42352</c:v>
                </c:pt>
                <c:pt idx="1062">
                  <c:v>42349</c:v>
                </c:pt>
                <c:pt idx="1063">
                  <c:v>42348</c:v>
                </c:pt>
                <c:pt idx="1064">
                  <c:v>42347</c:v>
                </c:pt>
                <c:pt idx="1065">
                  <c:v>42346</c:v>
                </c:pt>
                <c:pt idx="1066">
                  <c:v>42345</c:v>
                </c:pt>
                <c:pt idx="1067">
                  <c:v>42342</c:v>
                </c:pt>
                <c:pt idx="1068">
                  <c:v>42341</c:v>
                </c:pt>
                <c:pt idx="1069">
                  <c:v>42340</c:v>
                </c:pt>
                <c:pt idx="1070">
                  <c:v>42339</c:v>
                </c:pt>
                <c:pt idx="1071">
                  <c:v>42338</c:v>
                </c:pt>
                <c:pt idx="1072">
                  <c:v>42335</c:v>
                </c:pt>
                <c:pt idx="1073">
                  <c:v>42334</c:v>
                </c:pt>
                <c:pt idx="1074">
                  <c:v>42333</c:v>
                </c:pt>
                <c:pt idx="1075">
                  <c:v>42332</c:v>
                </c:pt>
                <c:pt idx="1076">
                  <c:v>42331</c:v>
                </c:pt>
                <c:pt idx="1077">
                  <c:v>42328</c:v>
                </c:pt>
                <c:pt idx="1078">
                  <c:v>42327</c:v>
                </c:pt>
                <c:pt idx="1079">
                  <c:v>42326</c:v>
                </c:pt>
                <c:pt idx="1080">
                  <c:v>42325</c:v>
                </c:pt>
                <c:pt idx="1081">
                  <c:v>42324</c:v>
                </c:pt>
                <c:pt idx="1082">
                  <c:v>42321</c:v>
                </c:pt>
                <c:pt idx="1083">
                  <c:v>42320</c:v>
                </c:pt>
                <c:pt idx="1084">
                  <c:v>42319</c:v>
                </c:pt>
                <c:pt idx="1085">
                  <c:v>42318</c:v>
                </c:pt>
                <c:pt idx="1086">
                  <c:v>42317</c:v>
                </c:pt>
                <c:pt idx="1087">
                  <c:v>42314</c:v>
                </c:pt>
                <c:pt idx="1088">
                  <c:v>42313</c:v>
                </c:pt>
                <c:pt idx="1089">
                  <c:v>42312</c:v>
                </c:pt>
                <c:pt idx="1090">
                  <c:v>42311</c:v>
                </c:pt>
                <c:pt idx="1091">
                  <c:v>42310</c:v>
                </c:pt>
                <c:pt idx="1092">
                  <c:v>42307</c:v>
                </c:pt>
                <c:pt idx="1093">
                  <c:v>42306</c:v>
                </c:pt>
                <c:pt idx="1094">
                  <c:v>42305</c:v>
                </c:pt>
                <c:pt idx="1095">
                  <c:v>42304</c:v>
                </c:pt>
                <c:pt idx="1096">
                  <c:v>42303</c:v>
                </c:pt>
                <c:pt idx="1097">
                  <c:v>42300</c:v>
                </c:pt>
                <c:pt idx="1098">
                  <c:v>42299</c:v>
                </c:pt>
                <c:pt idx="1099">
                  <c:v>42298</c:v>
                </c:pt>
                <c:pt idx="1100">
                  <c:v>42297</c:v>
                </c:pt>
                <c:pt idx="1101">
                  <c:v>42296</c:v>
                </c:pt>
                <c:pt idx="1102">
                  <c:v>42293</c:v>
                </c:pt>
                <c:pt idx="1103">
                  <c:v>42292</c:v>
                </c:pt>
                <c:pt idx="1104">
                  <c:v>42291</c:v>
                </c:pt>
                <c:pt idx="1105">
                  <c:v>42290</c:v>
                </c:pt>
                <c:pt idx="1106">
                  <c:v>42289</c:v>
                </c:pt>
                <c:pt idx="1107">
                  <c:v>42286</c:v>
                </c:pt>
                <c:pt idx="1108">
                  <c:v>42285</c:v>
                </c:pt>
                <c:pt idx="1109">
                  <c:v>42284</c:v>
                </c:pt>
                <c:pt idx="1110">
                  <c:v>42283</c:v>
                </c:pt>
                <c:pt idx="1111">
                  <c:v>42282</c:v>
                </c:pt>
                <c:pt idx="1112">
                  <c:v>42279</c:v>
                </c:pt>
                <c:pt idx="1113">
                  <c:v>42278</c:v>
                </c:pt>
                <c:pt idx="1114">
                  <c:v>42277</c:v>
                </c:pt>
                <c:pt idx="1115">
                  <c:v>42276</c:v>
                </c:pt>
                <c:pt idx="1116">
                  <c:v>42275</c:v>
                </c:pt>
                <c:pt idx="1117">
                  <c:v>42272</c:v>
                </c:pt>
                <c:pt idx="1118">
                  <c:v>42271</c:v>
                </c:pt>
                <c:pt idx="1119">
                  <c:v>42270</c:v>
                </c:pt>
                <c:pt idx="1120">
                  <c:v>42269</c:v>
                </c:pt>
                <c:pt idx="1121">
                  <c:v>42268</c:v>
                </c:pt>
                <c:pt idx="1122">
                  <c:v>42265</c:v>
                </c:pt>
                <c:pt idx="1123">
                  <c:v>42264</c:v>
                </c:pt>
                <c:pt idx="1124">
                  <c:v>42263</c:v>
                </c:pt>
                <c:pt idx="1125">
                  <c:v>42262</c:v>
                </c:pt>
                <c:pt idx="1126">
                  <c:v>42261</c:v>
                </c:pt>
                <c:pt idx="1127">
                  <c:v>42258</c:v>
                </c:pt>
                <c:pt idx="1128">
                  <c:v>42257</c:v>
                </c:pt>
                <c:pt idx="1129">
                  <c:v>42256</c:v>
                </c:pt>
                <c:pt idx="1130">
                  <c:v>42255</c:v>
                </c:pt>
                <c:pt idx="1131">
                  <c:v>42254</c:v>
                </c:pt>
                <c:pt idx="1132">
                  <c:v>42251</c:v>
                </c:pt>
                <c:pt idx="1133">
                  <c:v>42250</c:v>
                </c:pt>
                <c:pt idx="1134">
                  <c:v>42249</c:v>
                </c:pt>
                <c:pt idx="1135">
                  <c:v>42248</c:v>
                </c:pt>
                <c:pt idx="1136">
                  <c:v>42247</c:v>
                </c:pt>
                <c:pt idx="1137">
                  <c:v>42244</c:v>
                </c:pt>
                <c:pt idx="1138">
                  <c:v>42243</c:v>
                </c:pt>
                <c:pt idx="1139">
                  <c:v>42242</c:v>
                </c:pt>
                <c:pt idx="1140">
                  <c:v>42241</c:v>
                </c:pt>
                <c:pt idx="1141">
                  <c:v>42240</c:v>
                </c:pt>
                <c:pt idx="1142">
                  <c:v>42237</c:v>
                </c:pt>
                <c:pt idx="1143">
                  <c:v>42236</c:v>
                </c:pt>
                <c:pt idx="1144">
                  <c:v>42235</c:v>
                </c:pt>
                <c:pt idx="1145">
                  <c:v>42234</c:v>
                </c:pt>
                <c:pt idx="1146">
                  <c:v>42233</c:v>
                </c:pt>
                <c:pt idx="1147">
                  <c:v>42230</c:v>
                </c:pt>
                <c:pt idx="1148">
                  <c:v>42229</c:v>
                </c:pt>
                <c:pt idx="1149">
                  <c:v>42228</c:v>
                </c:pt>
                <c:pt idx="1150">
                  <c:v>42227</c:v>
                </c:pt>
                <c:pt idx="1151">
                  <c:v>42226</c:v>
                </c:pt>
                <c:pt idx="1152">
                  <c:v>42223</c:v>
                </c:pt>
                <c:pt idx="1153">
                  <c:v>42222</c:v>
                </c:pt>
                <c:pt idx="1154">
                  <c:v>42221</c:v>
                </c:pt>
                <c:pt idx="1155">
                  <c:v>42220</c:v>
                </c:pt>
                <c:pt idx="1156">
                  <c:v>42219</c:v>
                </c:pt>
                <c:pt idx="1157">
                  <c:v>42216</c:v>
                </c:pt>
                <c:pt idx="1158">
                  <c:v>42215</c:v>
                </c:pt>
                <c:pt idx="1159">
                  <c:v>42214</c:v>
                </c:pt>
                <c:pt idx="1160">
                  <c:v>42213</c:v>
                </c:pt>
                <c:pt idx="1161">
                  <c:v>42212</c:v>
                </c:pt>
                <c:pt idx="1162">
                  <c:v>42209</c:v>
                </c:pt>
                <c:pt idx="1163">
                  <c:v>42208</c:v>
                </c:pt>
                <c:pt idx="1164">
                  <c:v>42207</c:v>
                </c:pt>
                <c:pt idx="1165">
                  <c:v>42206</c:v>
                </c:pt>
                <c:pt idx="1166">
                  <c:v>42205</c:v>
                </c:pt>
                <c:pt idx="1167">
                  <c:v>42202</c:v>
                </c:pt>
                <c:pt idx="1168">
                  <c:v>42201</c:v>
                </c:pt>
                <c:pt idx="1169">
                  <c:v>42200</c:v>
                </c:pt>
                <c:pt idx="1170">
                  <c:v>42199</c:v>
                </c:pt>
                <c:pt idx="1171">
                  <c:v>42198</c:v>
                </c:pt>
                <c:pt idx="1172">
                  <c:v>42195</c:v>
                </c:pt>
                <c:pt idx="1173">
                  <c:v>42194</c:v>
                </c:pt>
                <c:pt idx="1174">
                  <c:v>42193</c:v>
                </c:pt>
                <c:pt idx="1175">
                  <c:v>42192</c:v>
                </c:pt>
                <c:pt idx="1176">
                  <c:v>42191</c:v>
                </c:pt>
                <c:pt idx="1177">
                  <c:v>42188</c:v>
                </c:pt>
                <c:pt idx="1178">
                  <c:v>42187</c:v>
                </c:pt>
                <c:pt idx="1179">
                  <c:v>42186</c:v>
                </c:pt>
                <c:pt idx="1180">
                  <c:v>42185</c:v>
                </c:pt>
                <c:pt idx="1181">
                  <c:v>42184</c:v>
                </c:pt>
                <c:pt idx="1182">
                  <c:v>42181</c:v>
                </c:pt>
                <c:pt idx="1183">
                  <c:v>42180</c:v>
                </c:pt>
                <c:pt idx="1184">
                  <c:v>42179</c:v>
                </c:pt>
                <c:pt idx="1185">
                  <c:v>42178</c:v>
                </c:pt>
                <c:pt idx="1186">
                  <c:v>42177</c:v>
                </c:pt>
                <c:pt idx="1187">
                  <c:v>42174</c:v>
                </c:pt>
                <c:pt idx="1188">
                  <c:v>42173</c:v>
                </c:pt>
                <c:pt idx="1189">
                  <c:v>42172</c:v>
                </c:pt>
                <c:pt idx="1190">
                  <c:v>42171</c:v>
                </c:pt>
                <c:pt idx="1191">
                  <c:v>42170</c:v>
                </c:pt>
                <c:pt idx="1192">
                  <c:v>42167</c:v>
                </c:pt>
                <c:pt idx="1193">
                  <c:v>42166</c:v>
                </c:pt>
                <c:pt idx="1194">
                  <c:v>42165</c:v>
                </c:pt>
                <c:pt idx="1195">
                  <c:v>42164</c:v>
                </c:pt>
                <c:pt idx="1196">
                  <c:v>42163</c:v>
                </c:pt>
                <c:pt idx="1197">
                  <c:v>42160</c:v>
                </c:pt>
                <c:pt idx="1198">
                  <c:v>42159</c:v>
                </c:pt>
                <c:pt idx="1199">
                  <c:v>42158</c:v>
                </c:pt>
                <c:pt idx="1200">
                  <c:v>42157</c:v>
                </c:pt>
                <c:pt idx="1201">
                  <c:v>42156</c:v>
                </c:pt>
                <c:pt idx="1202">
                  <c:v>42153</c:v>
                </c:pt>
                <c:pt idx="1203">
                  <c:v>42152</c:v>
                </c:pt>
                <c:pt idx="1204">
                  <c:v>42151</c:v>
                </c:pt>
                <c:pt idx="1205">
                  <c:v>42150</c:v>
                </c:pt>
                <c:pt idx="1206">
                  <c:v>42146</c:v>
                </c:pt>
                <c:pt idx="1207">
                  <c:v>42145</c:v>
                </c:pt>
                <c:pt idx="1208">
                  <c:v>42144</c:v>
                </c:pt>
                <c:pt idx="1209">
                  <c:v>42143</c:v>
                </c:pt>
                <c:pt idx="1210">
                  <c:v>42142</c:v>
                </c:pt>
                <c:pt idx="1211">
                  <c:v>42139</c:v>
                </c:pt>
                <c:pt idx="1212">
                  <c:v>42137</c:v>
                </c:pt>
                <c:pt idx="1213">
                  <c:v>42136</c:v>
                </c:pt>
                <c:pt idx="1214">
                  <c:v>42135</c:v>
                </c:pt>
                <c:pt idx="1215">
                  <c:v>42132</c:v>
                </c:pt>
                <c:pt idx="1216">
                  <c:v>42131</c:v>
                </c:pt>
                <c:pt idx="1217">
                  <c:v>42130</c:v>
                </c:pt>
                <c:pt idx="1218">
                  <c:v>42129</c:v>
                </c:pt>
                <c:pt idx="1219">
                  <c:v>42128</c:v>
                </c:pt>
                <c:pt idx="1220">
                  <c:v>42124</c:v>
                </c:pt>
                <c:pt idx="1221">
                  <c:v>42123</c:v>
                </c:pt>
                <c:pt idx="1222">
                  <c:v>42122</c:v>
                </c:pt>
                <c:pt idx="1223">
                  <c:v>42121</c:v>
                </c:pt>
                <c:pt idx="1224">
                  <c:v>42118</c:v>
                </c:pt>
                <c:pt idx="1225">
                  <c:v>42117</c:v>
                </c:pt>
                <c:pt idx="1226">
                  <c:v>42116</c:v>
                </c:pt>
                <c:pt idx="1227">
                  <c:v>42115</c:v>
                </c:pt>
                <c:pt idx="1228">
                  <c:v>42114</c:v>
                </c:pt>
                <c:pt idx="1229">
                  <c:v>42111</c:v>
                </c:pt>
                <c:pt idx="1230">
                  <c:v>42110</c:v>
                </c:pt>
                <c:pt idx="1231">
                  <c:v>42109</c:v>
                </c:pt>
                <c:pt idx="1232">
                  <c:v>42108</c:v>
                </c:pt>
                <c:pt idx="1233">
                  <c:v>42107</c:v>
                </c:pt>
                <c:pt idx="1234">
                  <c:v>42104</c:v>
                </c:pt>
                <c:pt idx="1235">
                  <c:v>42103</c:v>
                </c:pt>
                <c:pt idx="1236">
                  <c:v>42102</c:v>
                </c:pt>
                <c:pt idx="1237">
                  <c:v>42101</c:v>
                </c:pt>
                <c:pt idx="1238">
                  <c:v>42095</c:v>
                </c:pt>
                <c:pt idx="1239">
                  <c:v>42094</c:v>
                </c:pt>
                <c:pt idx="1240">
                  <c:v>42093</c:v>
                </c:pt>
                <c:pt idx="1241">
                  <c:v>42090</c:v>
                </c:pt>
                <c:pt idx="1242">
                  <c:v>42089</c:v>
                </c:pt>
                <c:pt idx="1243">
                  <c:v>42088</c:v>
                </c:pt>
                <c:pt idx="1244">
                  <c:v>42087</c:v>
                </c:pt>
                <c:pt idx="1245">
                  <c:v>42086</c:v>
                </c:pt>
                <c:pt idx="1246">
                  <c:v>42083</c:v>
                </c:pt>
                <c:pt idx="1247">
                  <c:v>42082</c:v>
                </c:pt>
                <c:pt idx="1248">
                  <c:v>42081</c:v>
                </c:pt>
                <c:pt idx="1249">
                  <c:v>42080</c:v>
                </c:pt>
                <c:pt idx="1250">
                  <c:v>42079</c:v>
                </c:pt>
                <c:pt idx="1251">
                  <c:v>42076</c:v>
                </c:pt>
                <c:pt idx="1252">
                  <c:v>42075</c:v>
                </c:pt>
                <c:pt idx="1253">
                  <c:v>42074</c:v>
                </c:pt>
                <c:pt idx="1254">
                  <c:v>42073</c:v>
                </c:pt>
                <c:pt idx="1255">
                  <c:v>42072</c:v>
                </c:pt>
                <c:pt idx="1256">
                  <c:v>42069</c:v>
                </c:pt>
                <c:pt idx="1257">
                  <c:v>42068</c:v>
                </c:pt>
                <c:pt idx="1258">
                  <c:v>42067</c:v>
                </c:pt>
                <c:pt idx="1259">
                  <c:v>42066</c:v>
                </c:pt>
                <c:pt idx="1260">
                  <c:v>42065</c:v>
                </c:pt>
                <c:pt idx="1261">
                  <c:v>42062</c:v>
                </c:pt>
                <c:pt idx="1262">
                  <c:v>42061</c:v>
                </c:pt>
                <c:pt idx="1263">
                  <c:v>42060</c:v>
                </c:pt>
                <c:pt idx="1264">
                  <c:v>42059</c:v>
                </c:pt>
                <c:pt idx="1265">
                  <c:v>42058</c:v>
                </c:pt>
                <c:pt idx="1266">
                  <c:v>42055</c:v>
                </c:pt>
                <c:pt idx="1267">
                  <c:v>42054</c:v>
                </c:pt>
                <c:pt idx="1268">
                  <c:v>42053</c:v>
                </c:pt>
                <c:pt idx="1269">
                  <c:v>42052</c:v>
                </c:pt>
                <c:pt idx="1270">
                  <c:v>42051</c:v>
                </c:pt>
                <c:pt idx="1271">
                  <c:v>42048</c:v>
                </c:pt>
                <c:pt idx="1272">
                  <c:v>42047</c:v>
                </c:pt>
                <c:pt idx="1273">
                  <c:v>42046</c:v>
                </c:pt>
                <c:pt idx="1274">
                  <c:v>42045</c:v>
                </c:pt>
                <c:pt idx="1275">
                  <c:v>42044</c:v>
                </c:pt>
                <c:pt idx="1276">
                  <c:v>42041</c:v>
                </c:pt>
                <c:pt idx="1277">
                  <c:v>42040</c:v>
                </c:pt>
                <c:pt idx="1278">
                  <c:v>42039</c:v>
                </c:pt>
                <c:pt idx="1279">
                  <c:v>42038</c:v>
                </c:pt>
                <c:pt idx="1280">
                  <c:v>42037</c:v>
                </c:pt>
                <c:pt idx="1281">
                  <c:v>42034</c:v>
                </c:pt>
                <c:pt idx="1282">
                  <c:v>42033</c:v>
                </c:pt>
                <c:pt idx="1283">
                  <c:v>42032</c:v>
                </c:pt>
                <c:pt idx="1284">
                  <c:v>42031</c:v>
                </c:pt>
                <c:pt idx="1285">
                  <c:v>42030</c:v>
                </c:pt>
                <c:pt idx="1286">
                  <c:v>42027</c:v>
                </c:pt>
                <c:pt idx="1287">
                  <c:v>42026</c:v>
                </c:pt>
                <c:pt idx="1288">
                  <c:v>42025</c:v>
                </c:pt>
                <c:pt idx="1289">
                  <c:v>42024</c:v>
                </c:pt>
                <c:pt idx="1290">
                  <c:v>42023</c:v>
                </c:pt>
                <c:pt idx="1291">
                  <c:v>42020</c:v>
                </c:pt>
                <c:pt idx="1292">
                  <c:v>42019</c:v>
                </c:pt>
                <c:pt idx="1293">
                  <c:v>42018</c:v>
                </c:pt>
                <c:pt idx="1294">
                  <c:v>42017</c:v>
                </c:pt>
                <c:pt idx="1295">
                  <c:v>42016</c:v>
                </c:pt>
                <c:pt idx="1296">
                  <c:v>42013</c:v>
                </c:pt>
                <c:pt idx="1297">
                  <c:v>42012</c:v>
                </c:pt>
                <c:pt idx="1298">
                  <c:v>42011</c:v>
                </c:pt>
                <c:pt idx="1299">
                  <c:v>42010</c:v>
                </c:pt>
                <c:pt idx="1300">
                  <c:v>42009</c:v>
                </c:pt>
                <c:pt idx="1301">
                  <c:v>42006</c:v>
                </c:pt>
                <c:pt idx="1302">
                  <c:v>42003</c:v>
                </c:pt>
                <c:pt idx="1303">
                  <c:v>42002</c:v>
                </c:pt>
                <c:pt idx="1304">
                  <c:v>41996</c:v>
                </c:pt>
                <c:pt idx="1305">
                  <c:v>41995</c:v>
                </c:pt>
                <c:pt idx="1306">
                  <c:v>41992</c:v>
                </c:pt>
                <c:pt idx="1307">
                  <c:v>41991</c:v>
                </c:pt>
                <c:pt idx="1308">
                  <c:v>41990</c:v>
                </c:pt>
                <c:pt idx="1309">
                  <c:v>41989</c:v>
                </c:pt>
                <c:pt idx="1310">
                  <c:v>41988</c:v>
                </c:pt>
                <c:pt idx="1311">
                  <c:v>41985</c:v>
                </c:pt>
                <c:pt idx="1312">
                  <c:v>41984</c:v>
                </c:pt>
                <c:pt idx="1313">
                  <c:v>41983</c:v>
                </c:pt>
                <c:pt idx="1314">
                  <c:v>41982</c:v>
                </c:pt>
                <c:pt idx="1315">
                  <c:v>41981</c:v>
                </c:pt>
                <c:pt idx="1316">
                  <c:v>41978</c:v>
                </c:pt>
                <c:pt idx="1317">
                  <c:v>41977</c:v>
                </c:pt>
                <c:pt idx="1318">
                  <c:v>41976</c:v>
                </c:pt>
                <c:pt idx="1319">
                  <c:v>41975</c:v>
                </c:pt>
                <c:pt idx="1320">
                  <c:v>41974</c:v>
                </c:pt>
                <c:pt idx="1321">
                  <c:v>41971</c:v>
                </c:pt>
                <c:pt idx="1322">
                  <c:v>41970</c:v>
                </c:pt>
                <c:pt idx="1323">
                  <c:v>41969</c:v>
                </c:pt>
                <c:pt idx="1324">
                  <c:v>41968</c:v>
                </c:pt>
                <c:pt idx="1325">
                  <c:v>41967</c:v>
                </c:pt>
                <c:pt idx="1326">
                  <c:v>41964</c:v>
                </c:pt>
                <c:pt idx="1327">
                  <c:v>41963</c:v>
                </c:pt>
                <c:pt idx="1328">
                  <c:v>41962</c:v>
                </c:pt>
                <c:pt idx="1329">
                  <c:v>41961</c:v>
                </c:pt>
                <c:pt idx="1330">
                  <c:v>41960</c:v>
                </c:pt>
                <c:pt idx="1331">
                  <c:v>41957</c:v>
                </c:pt>
                <c:pt idx="1332">
                  <c:v>41956</c:v>
                </c:pt>
                <c:pt idx="1333">
                  <c:v>41955</c:v>
                </c:pt>
                <c:pt idx="1334">
                  <c:v>41954</c:v>
                </c:pt>
                <c:pt idx="1335">
                  <c:v>41953</c:v>
                </c:pt>
                <c:pt idx="1336">
                  <c:v>41950</c:v>
                </c:pt>
                <c:pt idx="1337">
                  <c:v>41949</c:v>
                </c:pt>
                <c:pt idx="1338">
                  <c:v>41948</c:v>
                </c:pt>
                <c:pt idx="1339">
                  <c:v>41947</c:v>
                </c:pt>
                <c:pt idx="1340">
                  <c:v>41946</c:v>
                </c:pt>
                <c:pt idx="1341">
                  <c:v>41943</c:v>
                </c:pt>
                <c:pt idx="1342">
                  <c:v>41942</c:v>
                </c:pt>
                <c:pt idx="1343">
                  <c:v>41941</c:v>
                </c:pt>
                <c:pt idx="1344">
                  <c:v>41940</c:v>
                </c:pt>
                <c:pt idx="1345">
                  <c:v>41939</c:v>
                </c:pt>
                <c:pt idx="1346">
                  <c:v>41936</c:v>
                </c:pt>
                <c:pt idx="1347">
                  <c:v>41935</c:v>
                </c:pt>
                <c:pt idx="1348">
                  <c:v>41934</c:v>
                </c:pt>
                <c:pt idx="1349">
                  <c:v>41933</c:v>
                </c:pt>
                <c:pt idx="1350">
                  <c:v>41932</c:v>
                </c:pt>
                <c:pt idx="1351">
                  <c:v>41929</c:v>
                </c:pt>
                <c:pt idx="1352">
                  <c:v>41928</c:v>
                </c:pt>
                <c:pt idx="1353">
                  <c:v>41927</c:v>
                </c:pt>
                <c:pt idx="1354">
                  <c:v>41926</c:v>
                </c:pt>
                <c:pt idx="1355">
                  <c:v>41925</c:v>
                </c:pt>
                <c:pt idx="1356">
                  <c:v>41922</c:v>
                </c:pt>
                <c:pt idx="1357">
                  <c:v>41921</c:v>
                </c:pt>
                <c:pt idx="1358">
                  <c:v>41920</c:v>
                </c:pt>
                <c:pt idx="1359">
                  <c:v>41919</c:v>
                </c:pt>
                <c:pt idx="1360">
                  <c:v>41918</c:v>
                </c:pt>
                <c:pt idx="1361">
                  <c:v>41915</c:v>
                </c:pt>
                <c:pt idx="1362">
                  <c:v>41914</c:v>
                </c:pt>
                <c:pt idx="1363">
                  <c:v>41913</c:v>
                </c:pt>
                <c:pt idx="1364">
                  <c:v>41912</c:v>
                </c:pt>
                <c:pt idx="1365">
                  <c:v>41911</c:v>
                </c:pt>
                <c:pt idx="1366">
                  <c:v>41908</c:v>
                </c:pt>
                <c:pt idx="1367">
                  <c:v>41907</c:v>
                </c:pt>
                <c:pt idx="1368">
                  <c:v>41906</c:v>
                </c:pt>
                <c:pt idx="1369">
                  <c:v>41905</c:v>
                </c:pt>
                <c:pt idx="1370">
                  <c:v>41904</c:v>
                </c:pt>
                <c:pt idx="1371">
                  <c:v>41901</c:v>
                </c:pt>
                <c:pt idx="1372">
                  <c:v>41900</c:v>
                </c:pt>
                <c:pt idx="1373">
                  <c:v>41899</c:v>
                </c:pt>
                <c:pt idx="1374">
                  <c:v>41898</c:v>
                </c:pt>
                <c:pt idx="1375">
                  <c:v>41897</c:v>
                </c:pt>
                <c:pt idx="1376">
                  <c:v>41894</c:v>
                </c:pt>
                <c:pt idx="1377">
                  <c:v>41893</c:v>
                </c:pt>
                <c:pt idx="1378">
                  <c:v>41892</c:v>
                </c:pt>
                <c:pt idx="1379">
                  <c:v>41891</c:v>
                </c:pt>
                <c:pt idx="1380">
                  <c:v>41890</c:v>
                </c:pt>
                <c:pt idx="1381">
                  <c:v>41887</c:v>
                </c:pt>
                <c:pt idx="1382">
                  <c:v>41886</c:v>
                </c:pt>
                <c:pt idx="1383">
                  <c:v>41885</c:v>
                </c:pt>
                <c:pt idx="1384">
                  <c:v>41884</c:v>
                </c:pt>
                <c:pt idx="1385">
                  <c:v>41883</c:v>
                </c:pt>
                <c:pt idx="1386">
                  <c:v>41880</c:v>
                </c:pt>
                <c:pt idx="1387">
                  <c:v>41879</c:v>
                </c:pt>
                <c:pt idx="1388">
                  <c:v>41878</c:v>
                </c:pt>
                <c:pt idx="1389">
                  <c:v>41877</c:v>
                </c:pt>
                <c:pt idx="1390">
                  <c:v>41876</c:v>
                </c:pt>
                <c:pt idx="1391">
                  <c:v>41873</c:v>
                </c:pt>
                <c:pt idx="1392">
                  <c:v>41872</c:v>
                </c:pt>
                <c:pt idx="1393">
                  <c:v>41871</c:v>
                </c:pt>
                <c:pt idx="1394">
                  <c:v>41870</c:v>
                </c:pt>
                <c:pt idx="1395">
                  <c:v>41869</c:v>
                </c:pt>
                <c:pt idx="1396">
                  <c:v>41866</c:v>
                </c:pt>
                <c:pt idx="1397">
                  <c:v>41865</c:v>
                </c:pt>
                <c:pt idx="1398">
                  <c:v>41864</c:v>
                </c:pt>
                <c:pt idx="1399">
                  <c:v>41863</c:v>
                </c:pt>
                <c:pt idx="1400">
                  <c:v>41862</c:v>
                </c:pt>
                <c:pt idx="1401">
                  <c:v>41859</c:v>
                </c:pt>
                <c:pt idx="1402">
                  <c:v>41858</c:v>
                </c:pt>
                <c:pt idx="1403">
                  <c:v>41857</c:v>
                </c:pt>
                <c:pt idx="1404">
                  <c:v>41856</c:v>
                </c:pt>
                <c:pt idx="1405">
                  <c:v>41855</c:v>
                </c:pt>
                <c:pt idx="1406">
                  <c:v>41852</c:v>
                </c:pt>
                <c:pt idx="1407">
                  <c:v>41851</c:v>
                </c:pt>
                <c:pt idx="1408">
                  <c:v>41850</c:v>
                </c:pt>
                <c:pt idx="1409">
                  <c:v>41849</c:v>
                </c:pt>
                <c:pt idx="1410">
                  <c:v>41848</c:v>
                </c:pt>
                <c:pt idx="1411">
                  <c:v>41845</c:v>
                </c:pt>
                <c:pt idx="1412">
                  <c:v>41844</c:v>
                </c:pt>
                <c:pt idx="1413">
                  <c:v>41843</c:v>
                </c:pt>
                <c:pt idx="1414">
                  <c:v>41842</c:v>
                </c:pt>
                <c:pt idx="1415">
                  <c:v>41841</c:v>
                </c:pt>
                <c:pt idx="1416">
                  <c:v>41838</c:v>
                </c:pt>
                <c:pt idx="1417">
                  <c:v>41837</c:v>
                </c:pt>
                <c:pt idx="1418">
                  <c:v>41836</c:v>
                </c:pt>
                <c:pt idx="1419">
                  <c:v>41835</c:v>
                </c:pt>
                <c:pt idx="1420">
                  <c:v>41834</c:v>
                </c:pt>
                <c:pt idx="1421">
                  <c:v>41831</c:v>
                </c:pt>
                <c:pt idx="1422">
                  <c:v>41830</c:v>
                </c:pt>
                <c:pt idx="1423">
                  <c:v>41829</c:v>
                </c:pt>
                <c:pt idx="1424">
                  <c:v>41828</c:v>
                </c:pt>
                <c:pt idx="1425">
                  <c:v>41827</c:v>
                </c:pt>
                <c:pt idx="1426">
                  <c:v>41824</c:v>
                </c:pt>
                <c:pt idx="1427">
                  <c:v>41823</c:v>
                </c:pt>
                <c:pt idx="1428">
                  <c:v>41822</c:v>
                </c:pt>
                <c:pt idx="1429">
                  <c:v>41821</c:v>
                </c:pt>
                <c:pt idx="1430">
                  <c:v>41820</c:v>
                </c:pt>
                <c:pt idx="1431">
                  <c:v>41817</c:v>
                </c:pt>
                <c:pt idx="1432">
                  <c:v>41816</c:v>
                </c:pt>
                <c:pt idx="1433">
                  <c:v>41815</c:v>
                </c:pt>
                <c:pt idx="1434">
                  <c:v>41814</c:v>
                </c:pt>
                <c:pt idx="1435">
                  <c:v>41813</c:v>
                </c:pt>
                <c:pt idx="1436">
                  <c:v>41810</c:v>
                </c:pt>
                <c:pt idx="1437">
                  <c:v>41809</c:v>
                </c:pt>
                <c:pt idx="1438">
                  <c:v>41808</c:v>
                </c:pt>
                <c:pt idx="1439">
                  <c:v>41807</c:v>
                </c:pt>
                <c:pt idx="1440">
                  <c:v>41806</c:v>
                </c:pt>
                <c:pt idx="1441">
                  <c:v>41803</c:v>
                </c:pt>
                <c:pt idx="1442">
                  <c:v>41802</c:v>
                </c:pt>
                <c:pt idx="1443">
                  <c:v>41801</c:v>
                </c:pt>
                <c:pt idx="1444">
                  <c:v>41800</c:v>
                </c:pt>
                <c:pt idx="1445">
                  <c:v>41796</c:v>
                </c:pt>
                <c:pt idx="1446">
                  <c:v>41795</c:v>
                </c:pt>
                <c:pt idx="1447">
                  <c:v>41794</c:v>
                </c:pt>
                <c:pt idx="1448">
                  <c:v>41793</c:v>
                </c:pt>
                <c:pt idx="1449">
                  <c:v>41792</c:v>
                </c:pt>
                <c:pt idx="1450">
                  <c:v>41789</c:v>
                </c:pt>
                <c:pt idx="1451">
                  <c:v>41787</c:v>
                </c:pt>
                <c:pt idx="1452">
                  <c:v>41786</c:v>
                </c:pt>
                <c:pt idx="1453">
                  <c:v>41785</c:v>
                </c:pt>
                <c:pt idx="1454">
                  <c:v>41782</c:v>
                </c:pt>
                <c:pt idx="1455">
                  <c:v>41781</c:v>
                </c:pt>
                <c:pt idx="1456">
                  <c:v>41780</c:v>
                </c:pt>
                <c:pt idx="1457">
                  <c:v>41779</c:v>
                </c:pt>
                <c:pt idx="1458">
                  <c:v>41778</c:v>
                </c:pt>
                <c:pt idx="1459">
                  <c:v>41775</c:v>
                </c:pt>
                <c:pt idx="1460">
                  <c:v>41774</c:v>
                </c:pt>
                <c:pt idx="1461">
                  <c:v>41773</c:v>
                </c:pt>
                <c:pt idx="1462">
                  <c:v>41772</c:v>
                </c:pt>
                <c:pt idx="1463">
                  <c:v>41771</c:v>
                </c:pt>
                <c:pt idx="1464">
                  <c:v>41768</c:v>
                </c:pt>
                <c:pt idx="1465">
                  <c:v>41767</c:v>
                </c:pt>
                <c:pt idx="1466">
                  <c:v>41766</c:v>
                </c:pt>
                <c:pt idx="1467">
                  <c:v>41765</c:v>
                </c:pt>
                <c:pt idx="1468">
                  <c:v>41764</c:v>
                </c:pt>
                <c:pt idx="1469">
                  <c:v>41761</c:v>
                </c:pt>
                <c:pt idx="1470">
                  <c:v>41759</c:v>
                </c:pt>
                <c:pt idx="1471">
                  <c:v>41758</c:v>
                </c:pt>
                <c:pt idx="1472">
                  <c:v>41757</c:v>
                </c:pt>
                <c:pt idx="1473">
                  <c:v>41754</c:v>
                </c:pt>
                <c:pt idx="1474">
                  <c:v>41753</c:v>
                </c:pt>
                <c:pt idx="1475">
                  <c:v>41752</c:v>
                </c:pt>
                <c:pt idx="1476">
                  <c:v>41751</c:v>
                </c:pt>
                <c:pt idx="1477">
                  <c:v>41745</c:v>
                </c:pt>
                <c:pt idx="1478">
                  <c:v>41744</c:v>
                </c:pt>
                <c:pt idx="1479">
                  <c:v>41743</c:v>
                </c:pt>
                <c:pt idx="1480">
                  <c:v>41740</c:v>
                </c:pt>
                <c:pt idx="1481">
                  <c:v>41739</c:v>
                </c:pt>
                <c:pt idx="1482">
                  <c:v>41738</c:v>
                </c:pt>
                <c:pt idx="1483">
                  <c:v>41737</c:v>
                </c:pt>
                <c:pt idx="1484">
                  <c:v>41736</c:v>
                </c:pt>
                <c:pt idx="1485">
                  <c:v>41733</c:v>
                </c:pt>
                <c:pt idx="1486">
                  <c:v>41732</c:v>
                </c:pt>
                <c:pt idx="1487">
                  <c:v>41731</c:v>
                </c:pt>
                <c:pt idx="1488">
                  <c:v>41730</c:v>
                </c:pt>
                <c:pt idx="1489">
                  <c:v>41729</c:v>
                </c:pt>
                <c:pt idx="1490">
                  <c:v>41726</c:v>
                </c:pt>
                <c:pt idx="1491">
                  <c:v>41725</c:v>
                </c:pt>
                <c:pt idx="1492">
                  <c:v>41724</c:v>
                </c:pt>
                <c:pt idx="1493">
                  <c:v>41723</c:v>
                </c:pt>
                <c:pt idx="1494">
                  <c:v>41722</c:v>
                </c:pt>
                <c:pt idx="1495">
                  <c:v>41719</c:v>
                </c:pt>
                <c:pt idx="1496">
                  <c:v>41718</c:v>
                </c:pt>
                <c:pt idx="1497">
                  <c:v>41717</c:v>
                </c:pt>
                <c:pt idx="1498">
                  <c:v>41716</c:v>
                </c:pt>
                <c:pt idx="1499">
                  <c:v>41715</c:v>
                </c:pt>
                <c:pt idx="1500">
                  <c:v>41712</c:v>
                </c:pt>
                <c:pt idx="1501">
                  <c:v>41711</c:v>
                </c:pt>
                <c:pt idx="1502">
                  <c:v>41710</c:v>
                </c:pt>
                <c:pt idx="1503">
                  <c:v>41709</c:v>
                </c:pt>
                <c:pt idx="1504">
                  <c:v>41708</c:v>
                </c:pt>
                <c:pt idx="1505">
                  <c:v>41705</c:v>
                </c:pt>
                <c:pt idx="1506">
                  <c:v>41704</c:v>
                </c:pt>
                <c:pt idx="1507">
                  <c:v>41703</c:v>
                </c:pt>
                <c:pt idx="1508">
                  <c:v>41702</c:v>
                </c:pt>
                <c:pt idx="1509">
                  <c:v>41701</c:v>
                </c:pt>
                <c:pt idx="1510">
                  <c:v>41698</c:v>
                </c:pt>
                <c:pt idx="1511">
                  <c:v>41697</c:v>
                </c:pt>
                <c:pt idx="1512">
                  <c:v>41696</c:v>
                </c:pt>
                <c:pt idx="1513">
                  <c:v>41695</c:v>
                </c:pt>
                <c:pt idx="1514">
                  <c:v>41694</c:v>
                </c:pt>
                <c:pt idx="1515">
                  <c:v>41691</c:v>
                </c:pt>
                <c:pt idx="1516">
                  <c:v>41690</c:v>
                </c:pt>
                <c:pt idx="1517">
                  <c:v>41689</c:v>
                </c:pt>
                <c:pt idx="1518">
                  <c:v>41688</c:v>
                </c:pt>
                <c:pt idx="1519">
                  <c:v>41687</c:v>
                </c:pt>
                <c:pt idx="1520">
                  <c:v>41684</c:v>
                </c:pt>
                <c:pt idx="1521">
                  <c:v>41683</c:v>
                </c:pt>
                <c:pt idx="1522">
                  <c:v>41682</c:v>
                </c:pt>
                <c:pt idx="1523">
                  <c:v>41681</c:v>
                </c:pt>
                <c:pt idx="1524">
                  <c:v>41680</c:v>
                </c:pt>
                <c:pt idx="1525">
                  <c:v>41677</c:v>
                </c:pt>
                <c:pt idx="1526">
                  <c:v>41676</c:v>
                </c:pt>
                <c:pt idx="1527">
                  <c:v>41675</c:v>
                </c:pt>
                <c:pt idx="1528">
                  <c:v>41674</c:v>
                </c:pt>
                <c:pt idx="1529">
                  <c:v>41673</c:v>
                </c:pt>
                <c:pt idx="1530">
                  <c:v>41670</c:v>
                </c:pt>
                <c:pt idx="1531">
                  <c:v>41669</c:v>
                </c:pt>
                <c:pt idx="1532">
                  <c:v>41668</c:v>
                </c:pt>
                <c:pt idx="1533">
                  <c:v>41667</c:v>
                </c:pt>
                <c:pt idx="1534">
                  <c:v>41666</c:v>
                </c:pt>
                <c:pt idx="1535">
                  <c:v>41663</c:v>
                </c:pt>
                <c:pt idx="1536">
                  <c:v>41662</c:v>
                </c:pt>
                <c:pt idx="1537">
                  <c:v>41661</c:v>
                </c:pt>
                <c:pt idx="1538">
                  <c:v>41660</c:v>
                </c:pt>
                <c:pt idx="1539">
                  <c:v>41659</c:v>
                </c:pt>
                <c:pt idx="1540">
                  <c:v>41656</c:v>
                </c:pt>
                <c:pt idx="1541">
                  <c:v>41655</c:v>
                </c:pt>
                <c:pt idx="1542">
                  <c:v>41654</c:v>
                </c:pt>
                <c:pt idx="1543">
                  <c:v>41653</c:v>
                </c:pt>
                <c:pt idx="1544">
                  <c:v>41652</c:v>
                </c:pt>
                <c:pt idx="1545">
                  <c:v>41649</c:v>
                </c:pt>
                <c:pt idx="1546">
                  <c:v>41648</c:v>
                </c:pt>
                <c:pt idx="1547">
                  <c:v>41647</c:v>
                </c:pt>
                <c:pt idx="1548">
                  <c:v>41646</c:v>
                </c:pt>
                <c:pt idx="1549">
                  <c:v>41645</c:v>
                </c:pt>
                <c:pt idx="1550">
                  <c:v>41642</c:v>
                </c:pt>
                <c:pt idx="1551">
                  <c:v>41641</c:v>
                </c:pt>
                <c:pt idx="1552">
                  <c:v>41638</c:v>
                </c:pt>
                <c:pt idx="1553">
                  <c:v>41635</c:v>
                </c:pt>
                <c:pt idx="1554">
                  <c:v>41631</c:v>
                </c:pt>
                <c:pt idx="1555">
                  <c:v>41628</c:v>
                </c:pt>
                <c:pt idx="1556">
                  <c:v>41627</c:v>
                </c:pt>
                <c:pt idx="1557">
                  <c:v>41626</c:v>
                </c:pt>
                <c:pt idx="1558">
                  <c:v>41625</c:v>
                </c:pt>
                <c:pt idx="1559">
                  <c:v>41624</c:v>
                </c:pt>
                <c:pt idx="1560">
                  <c:v>41621</c:v>
                </c:pt>
                <c:pt idx="1561">
                  <c:v>41620</c:v>
                </c:pt>
                <c:pt idx="1562">
                  <c:v>41619</c:v>
                </c:pt>
                <c:pt idx="1563">
                  <c:v>41618</c:v>
                </c:pt>
                <c:pt idx="1564">
                  <c:v>41617</c:v>
                </c:pt>
                <c:pt idx="1565">
                  <c:v>41614</c:v>
                </c:pt>
                <c:pt idx="1566">
                  <c:v>41613</c:v>
                </c:pt>
                <c:pt idx="1567">
                  <c:v>41612</c:v>
                </c:pt>
                <c:pt idx="1568">
                  <c:v>41611</c:v>
                </c:pt>
                <c:pt idx="1569">
                  <c:v>41610</c:v>
                </c:pt>
                <c:pt idx="1570">
                  <c:v>41607</c:v>
                </c:pt>
                <c:pt idx="1571">
                  <c:v>41606</c:v>
                </c:pt>
                <c:pt idx="1572">
                  <c:v>41605</c:v>
                </c:pt>
                <c:pt idx="1573">
                  <c:v>41604</c:v>
                </c:pt>
                <c:pt idx="1574">
                  <c:v>41603</c:v>
                </c:pt>
                <c:pt idx="1575">
                  <c:v>41600</c:v>
                </c:pt>
                <c:pt idx="1576">
                  <c:v>41599</c:v>
                </c:pt>
                <c:pt idx="1577">
                  <c:v>41598</c:v>
                </c:pt>
                <c:pt idx="1578">
                  <c:v>41597</c:v>
                </c:pt>
                <c:pt idx="1579">
                  <c:v>41596</c:v>
                </c:pt>
                <c:pt idx="1580">
                  <c:v>41593</c:v>
                </c:pt>
                <c:pt idx="1581">
                  <c:v>41592</c:v>
                </c:pt>
                <c:pt idx="1582">
                  <c:v>41591</c:v>
                </c:pt>
                <c:pt idx="1583">
                  <c:v>41590</c:v>
                </c:pt>
                <c:pt idx="1584">
                  <c:v>41589</c:v>
                </c:pt>
                <c:pt idx="1585">
                  <c:v>41586</c:v>
                </c:pt>
                <c:pt idx="1586">
                  <c:v>41585</c:v>
                </c:pt>
                <c:pt idx="1587">
                  <c:v>41584</c:v>
                </c:pt>
                <c:pt idx="1588">
                  <c:v>41583</c:v>
                </c:pt>
                <c:pt idx="1589">
                  <c:v>41582</c:v>
                </c:pt>
                <c:pt idx="1590">
                  <c:v>41579</c:v>
                </c:pt>
                <c:pt idx="1591">
                  <c:v>41578</c:v>
                </c:pt>
                <c:pt idx="1592">
                  <c:v>41577</c:v>
                </c:pt>
                <c:pt idx="1593">
                  <c:v>41576</c:v>
                </c:pt>
                <c:pt idx="1594">
                  <c:v>41575</c:v>
                </c:pt>
                <c:pt idx="1595">
                  <c:v>41572</c:v>
                </c:pt>
                <c:pt idx="1596">
                  <c:v>41571</c:v>
                </c:pt>
                <c:pt idx="1597">
                  <c:v>41570</c:v>
                </c:pt>
                <c:pt idx="1598">
                  <c:v>41569</c:v>
                </c:pt>
                <c:pt idx="1599">
                  <c:v>41568</c:v>
                </c:pt>
                <c:pt idx="1600">
                  <c:v>41565</c:v>
                </c:pt>
                <c:pt idx="1601">
                  <c:v>41564</c:v>
                </c:pt>
                <c:pt idx="1602">
                  <c:v>41563</c:v>
                </c:pt>
                <c:pt idx="1603">
                  <c:v>41562</c:v>
                </c:pt>
                <c:pt idx="1604">
                  <c:v>41561</c:v>
                </c:pt>
                <c:pt idx="1605">
                  <c:v>41558</c:v>
                </c:pt>
                <c:pt idx="1606">
                  <c:v>41557</c:v>
                </c:pt>
                <c:pt idx="1607">
                  <c:v>41556</c:v>
                </c:pt>
                <c:pt idx="1608">
                  <c:v>41555</c:v>
                </c:pt>
                <c:pt idx="1609">
                  <c:v>41554</c:v>
                </c:pt>
                <c:pt idx="1610">
                  <c:v>41551</c:v>
                </c:pt>
                <c:pt idx="1611">
                  <c:v>41550</c:v>
                </c:pt>
                <c:pt idx="1612">
                  <c:v>41549</c:v>
                </c:pt>
                <c:pt idx="1613">
                  <c:v>41548</c:v>
                </c:pt>
                <c:pt idx="1614">
                  <c:v>41547</c:v>
                </c:pt>
                <c:pt idx="1615">
                  <c:v>41544</c:v>
                </c:pt>
                <c:pt idx="1616">
                  <c:v>41543</c:v>
                </c:pt>
                <c:pt idx="1617">
                  <c:v>41542</c:v>
                </c:pt>
                <c:pt idx="1618">
                  <c:v>41541</c:v>
                </c:pt>
                <c:pt idx="1619">
                  <c:v>41540</c:v>
                </c:pt>
                <c:pt idx="1620">
                  <c:v>41537</c:v>
                </c:pt>
                <c:pt idx="1621">
                  <c:v>41536</c:v>
                </c:pt>
                <c:pt idx="1622">
                  <c:v>41535</c:v>
                </c:pt>
                <c:pt idx="1623">
                  <c:v>41534</c:v>
                </c:pt>
                <c:pt idx="1624">
                  <c:v>41533</c:v>
                </c:pt>
                <c:pt idx="1625">
                  <c:v>41530</c:v>
                </c:pt>
                <c:pt idx="1626">
                  <c:v>41529</c:v>
                </c:pt>
                <c:pt idx="1627">
                  <c:v>41528</c:v>
                </c:pt>
                <c:pt idx="1628">
                  <c:v>41527</c:v>
                </c:pt>
                <c:pt idx="1629">
                  <c:v>41526</c:v>
                </c:pt>
                <c:pt idx="1630">
                  <c:v>41523</c:v>
                </c:pt>
                <c:pt idx="1631">
                  <c:v>41522</c:v>
                </c:pt>
                <c:pt idx="1632">
                  <c:v>41521</c:v>
                </c:pt>
                <c:pt idx="1633">
                  <c:v>41520</c:v>
                </c:pt>
                <c:pt idx="1634">
                  <c:v>41519</c:v>
                </c:pt>
                <c:pt idx="1635">
                  <c:v>41516</c:v>
                </c:pt>
                <c:pt idx="1636">
                  <c:v>41515</c:v>
                </c:pt>
                <c:pt idx="1637">
                  <c:v>41514</c:v>
                </c:pt>
                <c:pt idx="1638">
                  <c:v>41513</c:v>
                </c:pt>
                <c:pt idx="1639">
                  <c:v>41512</c:v>
                </c:pt>
                <c:pt idx="1640">
                  <c:v>41509</c:v>
                </c:pt>
                <c:pt idx="1641">
                  <c:v>41508</c:v>
                </c:pt>
                <c:pt idx="1642">
                  <c:v>41507</c:v>
                </c:pt>
                <c:pt idx="1643">
                  <c:v>41506</c:v>
                </c:pt>
                <c:pt idx="1644">
                  <c:v>41505</c:v>
                </c:pt>
                <c:pt idx="1645">
                  <c:v>41502</c:v>
                </c:pt>
                <c:pt idx="1646">
                  <c:v>41501</c:v>
                </c:pt>
                <c:pt idx="1647">
                  <c:v>41500</c:v>
                </c:pt>
                <c:pt idx="1648">
                  <c:v>41499</c:v>
                </c:pt>
                <c:pt idx="1649">
                  <c:v>41498</c:v>
                </c:pt>
                <c:pt idx="1650">
                  <c:v>41495</c:v>
                </c:pt>
                <c:pt idx="1651">
                  <c:v>41494</c:v>
                </c:pt>
                <c:pt idx="1652">
                  <c:v>41493</c:v>
                </c:pt>
                <c:pt idx="1653">
                  <c:v>41492</c:v>
                </c:pt>
                <c:pt idx="1654">
                  <c:v>41491</c:v>
                </c:pt>
                <c:pt idx="1655">
                  <c:v>41488</c:v>
                </c:pt>
                <c:pt idx="1656">
                  <c:v>41487</c:v>
                </c:pt>
                <c:pt idx="1657">
                  <c:v>41486</c:v>
                </c:pt>
                <c:pt idx="1658">
                  <c:v>41485</c:v>
                </c:pt>
                <c:pt idx="1659">
                  <c:v>41484</c:v>
                </c:pt>
                <c:pt idx="1660">
                  <c:v>41481</c:v>
                </c:pt>
                <c:pt idx="1661">
                  <c:v>41480</c:v>
                </c:pt>
                <c:pt idx="1662">
                  <c:v>41479</c:v>
                </c:pt>
                <c:pt idx="1663">
                  <c:v>41478</c:v>
                </c:pt>
                <c:pt idx="1664">
                  <c:v>41477</c:v>
                </c:pt>
                <c:pt idx="1665">
                  <c:v>41474</c:v>
                </c:pt>
                <c:pt idx="1666">
                  <c:v>41473</c:v>
                </c:pt>
                <c:pt idx="1667">
                  <c:v>41472</c:v>
                </c:pt>
                <c:pt idx="1668">
                  <c:v>41471</c:v>
                </c:pt>
                <c:pt idx="1669">
                  <c:v>41470</c:v>
                </c:pt>
                <c:pt idx="1670">
                  <c:v>41467</c:v>
                </c:pt>
                <c:pt idx="1671">
                  <c:v>41466</c:v>
                </c:pt>
                <c:pt idx="1672">
                  <c:v>41465</c:v>
                </c:pt>
                <c:pt idx="1673">
                  <c:v>41464</c:v>
                </c:pt>
                <c:pt idx="1674">
                  <c:v>41463</c:v>
                </c:pt>
                <c:pt idx="1675">
                  <c:v>41460</c:v>
                </c:pt>
                <c:pt idx="1676">
                  <c:v>41459</c:v>
                </c:pt>
                <c:pt idx="1677">
                  <c:v>41458</c:v>
                </c:pt>
                <c:pt idx="1678">
                  <c:v>41457</c:v>
                </c:pt>
                <c:pt idx="1679">
                  <c:v>41456</c:v>
                </c:pt>
                <c:pt idx="1680">
                  <c:v>41453</c:v>
                </c:pt>
                <c:pt idx="1681">
                  <c:v>41452</c:v>
                </c:pt>
                <c:pt idx="1682">
                  <c:v>41451</c:v>
                </c:pt>
                <c:pt idx="1683">
                  <c:v>41450</c:v>
                </c:pt>
                <c:pt idx="1684">
                  <c:v>41449</c:v>
                </c:pt>
                <c:pt idx="1685">
                  <c:v>41446</c:v>
                </c:pt>
                <c:pt idx="1686">
                  <c:v>41445</c:v>
                </c:pt>
                <c:pt idx="1687">
                  <c:v>41444</c:v>
                </c:pt>
                <c:pt idx="1688">
                  <c:v>41443</c:v>
                </c:pt>
                <c:pt idx="1689">
                  <c:v>41442</c:v>
                </c:pt>
                <c:pt idx="1690">
                  <c:v>41439</c:v>
                </c:pt>
                <c:pt idx="1691">
                  <c:v>41438</c:v>
                </c:pt>
                <c:pt idx="1692">
                  <c:v>41437</c:v>
                </c:pt>
                <c:pt idx="1693">
                  <c:v>41436</c:v>
                </c:pt>
                <c:pt idx="1694">
                  <c:v>41435</c:v>
                </c:pt>
                <c:pt idx="1695">
                  <c:v>41432</c:v>
                </c:pt>
                <c:pt idx="1696">
                  <c:v>41431</c:v>
                </c:pt>
                <c:pt idx="1697">
                  <c:v>41430</c:v>
                </c:pt>
                <c:pt idx="1698">
                  <c:v>41429</c:v>
                </c:pt>
                <c:pt idx="1699">
                  <c:v>41428</c:v>
                </c:pt>
                <c:pt idx="1700">
                  <c:v>41425</c:v>
                </c:pt>
                <c:pt idx="1701">
                  <c:v>41424</c:v>
                </c:pt>
                <c:pt idx="1702">
                  <c:v>41423</c:v>
                </c:pt>
                <c:pt idx="1703">
                  <c:v>41422</c:v>
                </c:pt>
                <c:pt idx="1704">
                  <c:v>41421</c:v>
                </c:pt>
                <c:pt idx="1705">
                  <c:v>41418</c:v>
                </c:pt>
                <c:pt idx="1706">
                  <c:v>41417</c:v>
                </c:pt>
                <c:pt idx="1707">
                  <c:v>41416</c:v>
                </c:pt>
                <c:pt idx="1708">
                  <c:v>41415</c:v>
                </c:pt>
                <c:pt idx="1709">
                  <c:v>41410</c:v>
                </c:pt>
                <c:pt idx="1710">
                  <c:v>41409</c:v>
                </c:pt>
                <c:pt idx="1711">
                  <c:v>41408</c:v>
                </c:pt>
                <c:pt idx="1712">
                  <c:v>41407</c:v>
                </c:pt>
                <c:pt idx="1713">
                  <c:v>41404</c:v>
                </c:pt>
                <c:pt idx="1714">
                  <c:v>41402</c:v>
                </c:pt>
                <c:pt idx="1715">
                  <c:v>41401</c:v>
                </c:pt>
                <c:pt idx="1716">
                  <c:v>41400</c:v>
                </c:pt>
                <c:pt idx="1717">
                  <c:v>41397</c:v>
                </c:pt>
                <c:pt idx="1718">
                  <c:v>41396</c:v>
                </c:pt>
                <c:pt idx="1719">
                  <c:v>41394</c:v>
                </c:pt>
                <c:pt idx="1720">
                  <c:v>41393</c:v>
                </c:pt>
                <c:pt idx="1721">
                  <c:v>41390</c:v>
                </c:pt>
                <c:pt idx="1722">
                  <c:v>41389</c:v>
                </c:pt>
                <c:pt idx="1723">
                  <c:v>41388</c:v>
                </c:pt>
                <c:pt idx="1724">
                  <c:v>41387</c:v>
                </c:pt>
                <c:pt idx="1725">
                  <c:v>41386</c:v>
                </c:pt>
                <c:pt idx="1726">
                  <c:v>41383</c:v>
                </c:pt>
                <c:pt idx="1727">
                  <c:v>41382</c:v>
                </c:pt>
                <c:pt idx="1728">
                  <c:v>41381</c:v>
                </c:pt>
                <c:pt idx="1729">
                  <c:v>41380</c:v>
                </c:pt>
                <c:pt idx="1730">
                  <c:v>41379</c:v>
                </c:pt>
                <c:pt idx="1731">
                  <c:v>41376</c:v>
                </c:pt>
                <c:pt idx="1732">
                  <c:v>41375</c:v>
                </c:pt>
                <c:pt idx="1733">
                  <c:v>41374</c:v>
                </c:pt>
                <c:pt idx="1734">
                  <c:v>41373</c:v>
                </c:pt>
                <c:pt idx="1735">
                  <c:v>41372</c:v>
                </c:pt>
                <c:pt idx="1736">
                  <c:v>41369</c:v>
                </c:pt>
                <c:pt idx="1737">
                  <c:v>41368</c:v>
                </c:pt>
                <c:pt idx="1738">
                  <c:v>41367</c:v>
                </c:pt>
                <c:pt idx="1739">
                  <c:v>41366</c:v>
                </c:pt>
                <c:pt idx="1740">
                  <c:v>41360</c:v>
                </c:pt>
                <c:pt idx="1741">
                  <c:v>41359</c:v>
                </c:pt>
                <c:pt idx="1742">
                  <c:v>41358</c:v>
                </c:pt>
              </c:numCache>
            </c:numRef>
          </c:cat>
          <c:val>
            <c:numRef>
              <c:f>'FUT 2021-22-23-24'!$B$2:$B$1551</c:f>
              <c:numCache>
                <c:formatCode>General</c:formatCode>
                <c:ptCount val="1550"/>
                <c:pt idx="0">
                  <c:v>29</c:v>
                </c:pt>
                <c:pt idx="1">
                  <c:v>29.1</c:v>
                </c:pt>
                <c:pt idx="2">
                  <c:v>29.15</c:v>
                </c:pt>
                <c:pt idx="3">
                  <c:v>29.23</c:v>
                </c:pt>
                <c:pt idx="4">
                  <c:v>29.15</c:v>
                </c:pt>
                <c:pt idx="5">
                  <c:v>29.45</c:v>
                </c:pt>
                <c:pt idx="6">
                  <c:v>29.2</c:v>
                </c:pt>
                <c:pt idx="7">
                  <c:v>29.05</c:v>
                </c:pt>
                <c:pt idx="8">
                  <c:v>29.13</c:v>
                </c:pt>
                <c:pt idx="9">
                  <c:v>29.63</c:v>
                </c:pt>
                <c:pt idx="10">
                  <c:v>29.4</c:v>
                </c:pt>
                <c:pt idx="11">
                  <c:v>28.95</c:v>
                </c:pt>
                <c:pt idx="12">
                  <c:v>29.33</c:v>
                </c:pt>
                <c:pt idx="13">
                  <c:v>29</c:v>
                </c:pt>
                <c:pt idx="14">
                  <c:v>28.46</c:v>
                </c:pt>
                <c:pt idx="15">
                  <c:v>29.05</c:v>
                </c:pt>
                <c:pt idx="16">
                  <c:v>28.88</c:v>
                </c:pt>
                <c:pt idx="17">
                  <c:v>29.13</c:v>
                </c:pt>
                <c:pt idx="18">
                  <c:v>29.13</c:v>
                </c:pt>
                <c:pt idx="19">
                  <c:v>28.53</c:v>
                </c:pt>
                <c:pt idx="20">
                  <c:v>28.7</c:v>
                </c:pt>
                <c:pt idx="21">
                  <c:v>28.4</c:v>
                </c:pt>
                <c:pt idx="22">
                  <c:v>29.55</c:v>
                </c:pt>
                <c:pt idx="23">
                  <c:v>29.95</c:v>
                </c:pt>
                <c:pt idx="24">
                  <c:v>30.15</c:v>
                </c:pt>
                <c:pt idx="25">
                  <c:v>30.55</c:v>
                </c:pt>
                <c:pt idx="26">
                  <c:v>30.95</c:v>
                </c:pt>
                <c:pt idx="27">
                  <c:v>31</c:v>
                </c:pt>
                <c:pt idx="28">
                  <c:v>30.75</c:v>
                </c:pt>
                <c:pt idx="29">
                  <c:v>31.25</c:v>
                </c:pt>
                <c:pt idx="30">
                  <c:v>31.6</c:v>
                </c:pt>
                <c:pt idx="31">
                  <c:v>31.58</c:v>
                </c:pt>
                <c:pt idx="32">
                  <c:v>31.5</c:v>
                </c:pt>
                <c:pt idx="33">
                  <c:v>31.46</c:v>
                </c:pt>
                <c:pt idx="34">
                  <c:v>32.5</c:v>
                </c:pt>
                <c:pt idx="35">
                  <c:v>32.25</c:v>
                </c:pt>
                <c:pt idx="36">
                  <c:v>32.25</c:v>
                </c:pt>
                <c:pt idx="37">
                  <c:v>32.049999999999997</c:v>
                </c:pt>
                <c:pt idx="38">
                  <c:v>31.9</c:v>
                </c:pt>
                <c:pt idx="39">
                  <c:v>31.88</c:v>
                </c:pt>
                <c:pt idx="40">
                  <c:v>32.42</c:v>
                </c:pt>
                <c:pt idx="41">
                  <c:v>32.35</c:v>
                </c:pt>
                <c:pt idx="42">
                  <c:v>32.35</c:v>
                </c:pt>
                <c:pt idx="43">
                  <c:v>32.299999999999997</c:v>
                </c:pt>
                <c:pt idx="44">
                  <c:v>32.6</c:v>
                </c:pt>
                <c:pt idx="45">
                  <c:v>32.729999999999997</c:v>
                </c:pt>
                <c:pt idx="46">
                  <c:v>32.58</c:v>
                </c:pt>
                <c:pt idx="47">
                  <c:v>32.380000000000003</c:v>
                </c:pt>
                <c:pt idx="48">
                  <c:v>32.35</c:v>
                </c:pt>
                <c:pt idx="49">
                  <c:v>32.35</c:v>
                </c:pt>
                <c:pt idx="50">
                  <c:v>32.35</c:v>
                </c:pt>
                <c:pt idx="51">
                  <c:v>32.25</c:v>
                </c:pt>
                <c:pt idx="52">
                  <c:v>32.200000000000003</c:v>
                </c:pt>
                <c:pt idx="53">
                  <c:v>32.130000000000003</c:v>
                </c:pt>
                <c:pt idx="54">
                  <c:v>32.200000000000003</c:v>
                </c:pt>
                <c:pt idx="55">
                  <c:v>32.1</c:v>
                </c:pt>
                <c:pt idx="56">
                  <c:v>32.15</c:v>
                </c:pt>
                <c:pt idx="57">
                  <c:v>32.1</c:v>
                </c:pt>
                <c:pt idx="58">
                  <c:v>32.130000000000003</c:v>
                </c:pt>
                <c:pt idx="59">
                  <c:v>32.1</c:v>
                </c:pt>
                <c:pt idx="60">
                  <c:v>32.200000000000003</c:v>
                </c:pt>
                <c:pt idx="61">
                  <c:v>32.35</c:v>
                </c:pt>
                <c:pt idx="62">
                  <c:v>32.450000000000003</c:v>
                </c:pt>
                <c:pt idx="63">
                  <c:v>32.380000000000003</c:v>
                </c:pt>
                <c:pt idx="64">
                  <c:v>32.450000000000003</c:v>
                </c:pt>
                <c:pt idx="65">
                  <c:v>32.18</c:v>
                </c:pt>
                <c:pt idx="66">
                  <c:v>32.299999999999997</c:v>
                </c:pt>
                <c:pt idx="67">
                  <c:v>32.43</c:v>
                </c:pt>
                <c:pt idx="68">
                  <c:v>32.4</c:v>
                </c:pt>
                <c:pt idx="69">
                  <c:v>32.58</c:v>
                </c:pt>
                <c:pt idx="70">
                  <c:v>32.28</c:v>
                </c:pt>
                <c:pt idx="71">
                  <c:v>32.380000000000003</c:v>
                </c:pt>
                <c:pt idx="72">
                  <c:v>32.630000000000003</c:v>
                </c:pt>
                <c:pt idx="73">
                  <c:v>32.4</c:v>
                </c:pt>
                <c:pt idx="74">
                  <c:v>32.450000000000003</c:v>
                </c:pt>
                <c:pt idx="75">
                  <c:v>32.43</c:v>
                </c:pt>
                <c:pt idx="76">
                  <c:v>32.53</c:v>
                </c:pt>
                <c:pt idx="77">
                  <c:v>32.5</c:v>
                </c:pt>
                <c:pt idx="78">
                  <c:v>32.58</c:v>
                </c:pt>
                <c:pt idx="79">
                  <c:v>32.53</c:v>
                </c:pt>
                <c:pt idx="80">
                  <c:v>32.33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32.200000000000003</c:v>
                </c:pt>
                <c:pt idx="84">
                  <c:v>32.17</c:v>
                </c:pt>
                <c:pt idx="85">
                  <c:v>32.299999999999997</c:v>
                </c:pt>
                <c:pt idx="86">
                  <c:v>32.25</c:v>
                </c:pt>
                <c:pt idx="87">
                  <c:v>32.35</c:v>
                </c:pt>
                <c:pt idx="88">
                  <c:v>32.200000000000003</c:v>
                </c:pt>
                <c:pt idx="89">
                  <c:v>32.299999999999997</c:v>
                </c:pt>
                <c:pt idx="90">
                  <c:v>32.6</c:v>
                </c:pt>
                <c:pt idx="91">
                  <c:v>32.22</c:v>
                </c:pt>
                <c:pt idx="92">
                  <c:v>32.299999999999997</c:v>
                </c:pt>
                <c:pt idx="93">
                  <c:v>32.25</c:v>
                </c:pt>
                <c:pt idx="94">
                  <c:v>32.380000000000003</c:v>
                </c:pt>
                <c:pt idx="95">
                  <c:v>32.58</c:v>
                </c:pt>
                <c:pt idx="96">
                  <c:v>32.380000000000003</c:v>
                </c:pt>
                <c:pt idx="97">
                  <c:v>32.229999999999997</c:v>
                </c:pt>
                <c:pt idx="98">
                  <c:v>32.15</c:v>
                </c:pt>
                <c:pt idx="99">
                  <c:v>32.6</c:v>
                </c:pt>
                <c:pt idx="100">
                  <c:v>32.549999999999997</c:v>
                </c:pt>
                <c:pt idx="101">
                  <c:v>32.299999999999997</c:v>
                </c:pt>
                <c:pt idx="102">
                  <c:v>32.450000000000003</c:v>
                </c:pt>
                <c:pt idx="103">
                  <c:v>32.78</c:v>
                </c:pt>
                <c:pt idx="104">
                  <c:v>32.630000000000003</c:v>
                </c:pt>
                <c:pt idx="105">
                  <c:v>32.85</c:v>
                </c:pt>
                <c:pt idx="106">
                  <c:v>32.880000000000003</c:v>
                </c:pt>
                <c:pt idx="107">
                  <c:v>32.729999999999997</c:v>
                </c:pt>
                <c:pt idx="108">
                  <c:v>32.700000000000003</c:v>
                </c:pt>
                <c:pt idx="109">
                  <c:v>32.75</c:v>
                </c:pt>
                <c:pt idx="110">
                  <c:v>33.130000000000003</c:v>
                </c:pt>
                <c:pt idx="111">
                  <c:v>32.78</c:v>
                </c:pt>
                <c:pt idx="112">
                  <c:v>32.65</c:v>
                </c:pt>
                <c:pt idx="113">
                  <c:v>32.880000000000003</c:v>
                </c:pt>
                <c:pt idx="114">
                  <c:v>32.83</c:v>
                </c:pt>
                <c:pt idx="115">
                  <c:v>32.799999999999997</c:v>
                </c:pt>
                <c:pt idx="116">
                  <c:v>32.78</c:v>
                </c:pt>
                <c:pt idx="117">
                  <c:v>33.200000000000003</c:v>
                </c:pt>
                <c:pt idx="118">
                  <c:v>32.630000000000003</c:v>
                </c:pt>
                <c:pt idx="119">
                  <c:v>32.619999999999997</c:v>
                </c:pt>
                <c:pt idx="120">
                  <c:v>32.65</c:v>
                </c:pt>
                <c:pt idx="121">
                  <c:v>32.5</c:v>
                </c:pt>
                <c:pt idx="122">
                  <c:v>32.479999999999997</c:v>
                </c:pt>
                <c:pt idx="123">
                  <c:v>32.380000000000003</c:v>
                </c:pt>
                <c:pt idx="124">
                  <c:v>32.25</c:v>
                </c:pt>
                <c:pt idx="125">
                  <c:v>32.729999999999997</c:v>
                </c:pt>
                <c:pt idx="126">
                  <c:v>32.630000000000003</c:v>
                </c:pt>
                <c:pt idx="127">
                  <c:v>32.58</c:v>
                </c:pt>
                <c:pt idx="128">
                  <c:v>32.15</c:v>
                </c:pt>
                <c:pt idx="129">
                  <c:v>32.229999999999997</c:v>
                </c:pt>
                <c:pt idx="130">
                  <c:v>32.33</c:v>
                </c:pt>
                <c:pt idx="131">
                  <c:v>32.450000000000003</c:v>
                </c:pt>
                <c:pt idx="132">
                  <c:v>32.700000000000003</c:v>
                </c:pt>
                <c:pt idx="133">
                  <c:v>32.83</c:v>
                </c:pt>
                <c:pt idx="134">
                  <c:v>32.83</c:v>
                </c:pt>
                <c:pt idx="135">
                  <c:v>33.03</c:v>
                </c:pt>
                <c:pt idx="136">
                  <c:v>32.75</c:v>
                </c:pt>
                <c:pt idx="137">
                  <c:v>32.799999999999997</c:v>
                </c:pt>
                <c:pt idx="138">
                  <c:v>32.950000000000003</c:v>
                </c:pt>
                <c:pt idx="139">
                  <c:v>32.950000000000003</c:v>
                </c:pt>
                <c:pt idx="140">
                  <c:v>33</c:v>
                </c:pt>
                <c:pt idx="141">
                  <c:v>32.85</c:v>
                </c:pt>
                <c:pt idx="142">
                  <c:v>32.630000000000003</c:v>
                </c:pt>
                <c:pt idx="143">
                  <c:v>32.700000000000003</c:v>
                </c:pt>
                <c:pt idx="144">
                  <c:v>32.6</c:v>
                </c:pt>
                <c:pt idx="145">
                  <c:v>32.630000000000003</c:v>
                </c:pt>
                <c:pt idx="146">
                  <c:v>32.700000000000003</c:v>
                </c:pt>
                <c:pt idx="147">
                  <c:v>32.700000000000003</c:v>
                </c:pt>
                <c:pt idx="148">
                  <c:v>32.75</c:v>
                </c:pt>
                <c:pt idx="149">
                  <c:v>32.75</c:v>
                </c:pt>
                <c:pt idx="150">
                  <c:v>32.799999999999997</c:v>
                </c:pt>
                <c:pt idx="151">
                  <c:v>32.78</c:v>
                </c:pt>
                <c:pt idx="152">
                  <c:v>32.9</c:v>
                </c:pt>
                <c:pt idx="153">
                  <c:v>33.15</c:v>
                </c:pt>
                <c:pt idx="154">
                  <c:v>33.200000000000003</c:v>
                </c:pt>
                <c:pt idx="155">
                  <c:v>33.28</c:v>
                </c:pt>
                <c:pt idx="156">
                  <c:v>33.18</c:v>
                </c:pt>
                <c:pt idx="157">
                  <c:v>33.299999999999997</c:v>
                </c:pt>
                <c:pt idx="158">
                  <c:v>33.130000000000003</c:v>
                </c:pt>
                <c:pt idx="159">
                  <c:v>33.200000000000003</c:v>
                </c:pt>
                <c:pt idx="160">
                  <c:v>32.950000000000003</c:v>
                </c:pt>
                <c:pt idx="161">
                  <c:v>33.1</c:v>
                </c:pt>
                <c:pt idx="162">
                  <c:v>32.75</c:v>
                </c:pt>
                <c:pt idx="163">
                  <c:v>32.6</c:v>
                </c:pt>
                <c:pt idx="164">
                  <c:v>32.68</c:v>
                </c:pt>
                <c:pt idx="165">
                  <c:v>32.33</c:v>
                </c:pt>
                <c:pt idx="166">
                  <c:v>32.130000000000003</c:v>
                </c:pt>
                <c:pt idx="167">
                  <c:v>32.15</c:v>
                </c:pt>
                <c:pt idx="168">
                  <c:v>32.22</c:v>
                </c:pt>
                <c:pt idx="169">
                  <c:v>32.03</c:v>
                </c:pt>
                <c:pt idx="170">
                  <c:v>32.1</c:v>
                </c:pt>
                <c:pt idx="171">
                  <c:v>32.4</c:v>
                </c:pt>
                <c:pt idx="172">
                  <c:v>32.28</c:v>
                </c:pt>
                <c:pt idx="173">
                  <c:v>32.33</c:v>
                </c:pt>
                <c:pt idx="174">
                  <c:v>32.299999999999997</c:v>
                </c:pt>
                <c:pt idx="175">
                  <c:v>32.15</c:v>
                </c:pt>
                <c:pt idx="176">
                  <c:v>32.03</c:v>
                </c:pt>
                <c:pt idx="177">
                  <c:v>32</c:v>
                </c:pt>
                <c:pt idx="178">
                  <c:v>31.88</c:v>
                </c:pt>
                <c:pt idx="179">
                  <c:v>32.049999999999997</c:v>
                </c:pt>
                <c:pt idx="180">
                  <c:v>32</c:v>
                </c:pt>
                <c:pt idx="181">
                  <c:v>31.9</c:v>
                </c:pt>
                <c:pt idx="182">
                  <c:v>31.93</c:v>
                </c:pt>
                <c:pt idx="183">
                  <c:v>32.08</c:v>
                </c:pt>
                <c:pt idx="184">
                  <c:v>32</c:v>
                </c:pt>
                <c:pt idx="185">
                  <c:v>31.8</c:v>
                </c:pt>
                <c:pt idx="186">
                  <c:v>31.78</c:v>
                </c:pt>
                <c:pt idx="187">
                  <c:v>31.85</c:v>
                </c:pt>
                <c:pt idx="188">
                  <c:v>31.88</c:v>
                </c:pt>
                <c:pt idx="189">
                  <c:v>32.049999999999997</c:v>
                </c:pt>
                <c:pt idx="190">
                  <c:v>32.18</c:v>
                </c:pt>
                <c:pt idx="191">
                  <c:v>32.130000000000003</c:v>
                </c:pt>
                <c:pt idx="192">
                  <c:v>32.049999999999997</c:v>
                </c:pt>
                <c:pt idx="193">
                  <c:v>32.1</c:v>
                </c:pt>
                <c:pt idx="194">
                  <c:v>31.78</c:v>
                </c:pt>
                <c:pt idx="195">
                  <c:v>32.299999999999997</c:v>
                </c:pt>
                <c:pt idx="196">
                  <c:v>32.03</c:v>
                </c:pt>
                <c:pt idx="197">
                  <c:v>32.03</c:v>
                </c:pt>
                <c:pt idx="198">
                  <c:v>32</c:v>
                </c:pt>
                <c:pt idx="199">
                  <c:v>31.95</c:v>
                </c:pt>
                <c:pt idx="200">
                  <c:v>32.130000000000003</c:v>
                </c:pt>
                <c:pt idx="201">
                  <c:v>31.98</c:v>
                </c:pt>
                <c:pt idx="202">
                  <c:v>32</c:v>
                </c:pt>
                <c:pt idx="203">
                  <c:v>32.08</c:v>
                </c:pt>
                <c:pt idx="204">
                  <c:v>32.1</c:v>
                </c:pt>
                <c:pt idx="205">
                  <c:v>32.1</c:v>
                </c:pt>
                <c:pt idx="206">
                  <c:v>32.1</c:v>
                </c:pt>
                <c:pt idx="207">
                  <c:v>32</c:v>
                </c:pt>
                <c:pt idx="208">
                  <c:v>31.95</c:v>
                </c:pt>
                <c:pt idx="209">
                  <c:v>31.85</c:v>
                </c:pt>
                <c:pt idx="210">
                  <c:v>31.88</c:v>
                </c:pt>
                <c:pt idx="211">
                  <c:v>31.5</c:v>
                </c:pt>
                <c:pt idx="212">
                  <c:v>31.9</c:v>
                </c:pt>
                <c:pt idx="213">
                  <c:v>31.97</c:v>
                </c:pt>
                <c:pt idx="214">
                  <c:v>32.130000000000003</c:v>
                </c:pt>
                <c:pt idx="215">
                  <c:v>32.049999999999997</c:v>
                </c:pt>
                <c:pt idx="216">
                  <c:v>32.229999999999997</c:v>
                </c:pt>
                <c:pt idx="217">
                  <c:v>32.03</c:v>
                </c:pt>
                <c:pt idx="218">
                  <c:v>31.88</c:v>
                </c:pt>
                <c:pt idx="219">
                  <c:v>31.78</c:v>
                </c:pt>
                <c:pt idx="220">
                  <c:v>31.98</c:v>
                </c:pt>
                <c:pt idx="221">
                  <c:v>31.75</c:v>
                </c:pt>
                <c:pt idx="222">
                  <c:v>31.75</c:v>
                </c:pt>
                <c:pt idx="223">
                  <c:v>31.83</c:v>
                </c:pt>
                <c:pt idx="224">
                  <c:v>31.8</c:v>
                </c:pt>
                <c:pt idx="225">
                  <c:v>31.63</c:v>
                </c:pt>
                <c:pt idx="226">
                  <c:v>31.6</c:v>
                </c:pt>
                <c:pt idx="227">
                  <c:v>31.4</c:v>
                </c:pt>
                <c:pt idx="228">
                  <c:v>31.5</c:v>
                </c:pt>
                <c:pt idx="229">
                  <c:v>31.6</c:v>
                </c:pt>
                <c:pt idx="230">
                  <c:v>31.55</c:v>
                </c:pt>
                <c:pt idx="231">
                  <c:v>31.58</c:v>
                </c:pt>
                <c:pt idx="232">
                  <c:v>31.28</c:v>
                </c:pt>
                <c:pt idx="233">
                  <c:v>31.23</c:v>
                </c:pt>
                <c:pt idx="234">
                  <c:v>31.75</c:v>
                </c:pt>
                <c:pt idx="235">
                  <c:v>31.68</c:v>
                </c:pt>
                <c:pt idx="236">
                  <c:v>31.17</c:v>
                </c:pt>
                <c:pt idx="237">
                  <c:v>31.15</c:v>
                </c:pt>
                <c:pt idx="238">
                  <c:v>31.5</c:v>
                </c:pt>
                <c:pt idx="239">
                  <c:v>31.75</c:v>
                </c:pt>
                <c:pt idx="240">
                  <c:v>31.8</c:v>
                </c:pt>
                <c:pt idx="241">
                  <c:v>31.75</c:v>
                </c:pt>
                <c:pt idx="242">
                  <c:v>31.63</c:v>
                </c:pt>
                <c:pt idx="243">
                  <c:v>32.25</c:v>
                </c:pt>
                <c:pt idx="244">
                  <c:v>32.340000000000003</c:v>
                </c:pt>
                <c:pt idx="245">
                  <c:v>32.33</c:v>
                </c:pt>
                <c:pt idx="246">
                  <c:v>32.299999999999997</c:v>
                </c:pt>
                <c:pt idx="247">
                  <c:v>33.229999999999997</c:v>
                </c:pt>
                <c:pt idx="248">
                  <c:v>33</c:v>
                </c:pt>
                <c:pt idx="249">
                  <c:v>32.9</c:v>
                </c:pt>
                <c:pt idx="250">
                  <c:v>32.6</c:v>
                </c:pt>
                <c:pt idx="251">
                  <c:v>32</c:v>
                </c:pt>
                <c:pt idx="252">
                  <c:v>31.95</c:v>
                </c:pt>
                <c:pt idx="253">
                  <c:v>31.85</c:v>
                </c:pt>
                <c:pt idx="254">
                  <c:v>31.8</c:v>
                </c:pt>
                <c:pt idx="255">
                  <c:v>31.63</c:v>
                </c:pt>
                <c:pt idx="256">
                  <c:v>31.55</c:v>
                </c:pt>
                <c:pt idx="257">
                  <c:v>31.08</c:v>
                </c:pt>
                <c:pt idx="258">
                  <c:v>31.68</c:v>
                </c:pt>
                <c:pt idx="259">
                  <c:v>31.75</c:v>
                </c:pt>
                <c:pt idx="260">
                  <c:v>31.63</c:v>
                </c:pt>
                <c:pt idx="261">
                  <c:v>31.75</c:v>
                </c:pt>
                <c:pt idx="262">
                  <c:v>31.85</c:v>
                </c:pt>
                <c:pt idx="263">
                  <c:v>32.18</c:v>
                </c:pt>
                <c:pt idx="264">
                  <c:v>32.15</c:v>
                </c:pt>
                <c:pt idx="265">
                  <c:v>32</c:v>
                </c:pt>
                <c:pt idx="266">
                  <c:v>31.85</c:v>
                </c:pt>
                <c:pt idx="267">
                  <c:v>31.68</c:v>
                </c:pt>
                <c:pt idx="268">
                  <c:v>31.85</c:v>
                </c:pt>
                <c:pt idx="269">
                  <c:v>32.200000000000003</c:v>
                </c:pt>
                <c:pt idx="270">
                  <c:v>31.84</c:v>
                </c:pt>
                <c:pt idx="271">
                  <c:v>32.18</c:v>
                </c:pt>
                <c:pt idx="272">
                  <c:v>31.98</c:v>
                </c:pt>
                <c:pt idx="273">
                  <c:v>31.4</c:v>
                </c:pt>
                <c:pt idx="274">
                  <c:v>31.35</c:v>
                </c:pt>
                <c:pt idx="275">
                  <c:v>31.35</c:v>
                </c:pt>
                <c:pt idx="276">
                  <c:v>31.4</c:v>
                </c:pt>
                <c:pt idx="277">
                  <c:v>31.18</c:v>
                </c:pt>
                <c:pt idx="278">
                  <c:v>31.1</c:v>
                </c:pt>
                <c:pt idx="279">
                  <c:v>30.88</c:v>
                </c:pt>
                <c:pt idx="280">
                  <c:v>30.45</c:v>
                </c:pt>
                <c:pt idx="281">
                  <c:v>30.8</c:v>
                </c:pt>
                <c:pt idx="282">
                  <c:v>30.5</c:v>
                </c:pt>
                <c:pt idx="283">
                  <c:v>30.5</c:v>
                </c:pt>
                <c:pt idx="284">
                  <c:v>30.23</c:v>
                </c:pt>
                <c:pt idx="285">
                  <c:v>30.05</c:v>
                </c:pt>
                <c:pt idx="286">
                  <c:v>30</c:v>
                </c:pt>
                <c:pt idx="287">
                  <c:v>29.8</c:v>
                </c:pt>
                <c:pt idx="288">
                  <c:v>30.05</c:v>
                </c:pt>
                <c:pt idx="289">
                  <c:v>29.85</c:v>
                </c:pt>
                <c:pt idx="290">
                  <c:v>30.13</c:v>
                </c:pt>
                <c:pt idx="291">
                  <c:v>30</c:v>
                </c:pt>
                <c:pt idx="292">
                  <c:v>30.9</c:v>
                </c:pt>
                <c:pt idx="293">
                  <c:v>30.5</c:v>
                </c:pt>
                <c:pt idx="294">
                  <c:v>30.38</c:v>
                </c:pt>
                <c:pt idx="295">
                  <c:v>30.53</c:v>
                </c:pt>
                <c:pt idx="296">
                  <c:v>30.63</c:v>
                </c:pt>
                <c:pt idx="297">
                  <c:v>30.63</c:v>
                </c:pt>
                <c:pt idx="298">
                  <c:v>30.5</c:v>
                </c:pt>
                <c:pt idx="299">
                  <c:v>29.35</c:v>
                </c:pt>
                <c:pt idx="300">
                  <c:v>29.2</c:v>
                </c:pt>
                <c:pt idx="301">
                  <c:v>29.05</c:v>
                </c:pt>
                <c:pt idx="302">
                  <c:v>29.1</c:v>
                </c:pt>
                <c:pt idx="303">
                  <c:v>29.08</c:v>
                </c:pt>
                <c:pt idx="304">
                  <c:v>29</c:v>
                </c:pt>
                <c:pt idx="305">
                  <c:v>29.08</c:v>
                </c:pt>
                <c:pt idx="306">
                  <c:v>28.98</c:v>
                </c:pt>
                <c:pt idx="307">
                  <c:v>28.8</c:v>
                </c:pt>
                <c:pt idx="308">
                  <c:v>28.75</c:v>
                </c:pt>
                <c:pt idx="309">
                  <c:v>28.67</c:v>
                </c:pt>
                <c:pt idx="310">
                  <c:v>28.55</c:v>
                </c:pt>
                <c:pt idx="311">
                  <c:v>28.5</c:v>
                </c:pt>
                <c:pt idx="312">
                  <c:v>28.35</c:v>
                </c:pt>
                <c:pt idx="313">
                  <c:v>29.7</c:v>
                </c:pt>
                <c:pt idx="314">
                  <c:v>28.45</c:v>
                </c:pt>
                <c:pt idx="315">
                  <c:v>28.1</c:v>
                </c:pt>
                <c:pt idx="316">
                  <c:v>28.05</c:v>
                </c:pt>
                <c:pt idx="317">
                  <c:v>27.95</c:v>
                </c:pt>
                <c:pt idx="318">
                  <c:v>28.25</c:v>
                </c:pt>
                <c:pt idx="319">
                  <c:v>28.6</c:v>
                </c:pt>
                <c:pt idx="320">
                  <c:v>28.9</c:v>
                </c:pt>
                <c:pt idx="321">
                  <c:v>29</c:v>
                </c:pt>
                <c:pt idx="322">
                  <c:v>29</c:v>
                </c:pt>
                <c:pt idx="323">
                  <c:v>28.68</c:v>
                </c:pt>
                <c:pt idx="324">
                  <c:v>29</c:v>
                </c:pt>
                <c:pt idx="325">
                  <c:v>29</c:v>
                </c:pt>
                <c:pt idx="326">
                  <c:v>28.7</c:v>
                </c:pt>
                <c:pt idx="327">
                  <c:v>29.22</c:v>
                </c:pt>
                <c:pt idx="328">
                  <c:v>28.73</c:v>
                </c:pt>
                <c:pt idx="329">
                  <c:v>28.48</c:v>
                </c:pt>
                <c:pt idx="330">
                  <c:v>28.68</c:v>
                </c:pt>
                <c:pt idx="331">
                  <c:v>28.75</c:v>
                </c:pt>
                <c:pt idx="332">
                  <c:v>28.9</c:v>
                </c:pt>
                <c:pt idx="333">
                  <c:v>29.2</c:v>
                </c:pt>
                <c:pt idx="334">
                  <c:v>29.35</c:v>
                </c:pt>
                <c:pt idx="335">
                  <c:v>29.83</c:v>
                </c:pt>
                <c:pt idx="336">
                  <c:v>30.25</c:v>
                </c:pt>
                <c:pt idx="337">
                  <c:v>30.5</c:v>
                </c:pt>
                <c:pt idx="338">
                  <c:v>30.8</c:v>
                </c:pt>
                <c:pt idx="339">
                  <c:v>30.85</c:v>
                </c:pt>
                <c:pt idx="340">
                  <c:v>31.2</c:v>
                </c:pt>
                <c:pt idx="341">
                  <c:v>31.5</c:v>
                </c:pt>
                <c:pt idx="342">
                  <c:v>32</c:v>
                </c:pt>
                <c:pt idx="343">
                  <c:v>32</c:v>
                </c:pt>
                <c:pt idx="344">
                  <c:v>31.85</c:v>
                </c:pt>
                <c:pt idx="345">
                  <c:v>32.1</c:v>
                </c:pt>
                <c:pt idx="346">
                  <c:v>32.450000000000003</c:v>
                </c:pt>
                <c:pt idx="347">
                  <c:v>32.5</c:v>
                </c:pt>
                <c:pt idx="348">
                  <c:v>32</c:v>
                </c:pt>
                <c:pt idx="349">
                  <c:v>32</c:v>
                </c:pt>
                <c:pt idx="350">
                  <c:v>32.5</c:v>
                </c:pt>
                <c:pt idx="351">
                  <c:v>32.5</c:v>
                </c:pt>
                <c:pt idx="352">
                  <c:v>32.25</c:v>
                </c:pt>
                <c:pt idx="353">
                  <c:v>32.43</c:v>
                </c:pt>
                <c:pt idx="354">
                  <c:v>32.43</c:v>
                </c:pt>
                <c:pt idx="355">
                  <c:v>32.71</c:v>
                </c:pt>
                <c:pt idx="356">
                  <c:v>32.83</c:v>
                </c:pt>
                <c:pt idx="357">
                  <c:v>32.68</c:v>
                </c:pt>
                <c:pt idx="358">
                  <c:v>32.450000000000003</c:v>
                </c:pt>
                <c:pt idx="359">
                  <c:v>32.85</c:v>
                </c:pt>
                <c:pt idx="360">
                  <c:v>32.630000000000003</c:v>
                </c:pt>
                <c:pt idx="361">
                  <c:v>32</c:v>
                </c:pt>
                <c:pt idx="362">
                  <c:v>32.5</c:v>
                </c:pt>
                <c:pt idx="363">
                  <c:v>32.5</c:v>
                </c:pt>
                <c:pt idx="364">
                  <c:v>32.549999999999997</c:v>
                </c:pt>
                <c:pt idx="365">
                  <c:v>32.75</c:v>
                </c:pt>
                <c:pt idx="366">
                  <c:v>33</c:v>
                </c:pt>
                <c:pt idx="367">
                  <c:v>32.85</c:v>
                </c:pt>
                <c:pt idx="368">
                  <c:v>33</c:v>
                </c:pt>
                <c:pt idx="369">
                  <c:v>32.799999999999997</c:v>
                </c:pt>
                <c:pt idx="370">
                  <c:v>33.25</c:v>
                </c:pt>
                <c:pt idx="371">
                  <c:v>33.25</c:v>
                </c:pt>
                <c:pt idx="372">
                  <c:v>32.9</c:v>
                </c:pt>
                <c:pt idx="373">
                  <c:v>33.15</c:v>
                </c:pt>
                <c:pt idx="374">
                  <c:v>33.65</c:v>
                </c:pt>
                <c:pt idx="375">
                  <c:v>33.479999999999997</c:v>
                </c:pt>
                <c:pt idx="376">
                  <c:v>33.43</c:v>
                </c:pt>
                <c:pt idx="377">
                  <c:v>33.700000000000003</c:v>
                </c:pt>
                <c:pt idx="378">
                  <c:v>33.299999999999997</c:v>
                </c:pt>
                <c:pt idx="379">
                  <c:v>33.299999999999997</c:v>
                </c:pt>
                <c:pt idx="380">
                  <c:v>33.4</c:v>
                </c:pt>
                <c:pt idx="381">
                  <c:v>33.4</c:v>
                </c:pt>
                <c:pt idx="382">
                  <c:v>33.08</c:v>
                </c:pt>
                <c:pt idx="383">
                  <c:v>32.68</c:v>
                </c:pt>
                <c:pt idx="384">
                  <c:v>32.5</c:v>
                </c:pt>
                <c:pt idx="385">
                  <c:v>32.75</c:v>
                </c:pt>
                <c:pt idx="386">
                  <c:v>33.4</c:v>
                </c:pt>
                <c:pt idx="387">
                  <c:v>33.08</c:v>
                </c:pt>
                <c:pt idx="388">
                  <c:v>32.71</c:v>
                </c:pt>
                <c:pt idx="389">
                  <c:v>32.68</c:v>
                </c:pt>
                <c:pt idx="390">
                  <c:v>32.630000000000003</c:v>
                </c:pt>
                <c:pt idx="391">
                  <c:v>32.630000000000003</c:v>
                </c:pt>
                <c:pt idx="392">
                  <c:v>32.46</c:v>
                </c:pt>
                <c:pt idx="393">
                  <c:v>32.4</c:v>
                </c:pt>
                <c:pt idx="394">
                  <c:v>32.25</c:v>
                </c:pt>
                <c:pt idx="395">
                  <c:v>32.200000000000003</c:v>
                </c:pt>
                <c:pt idx="396">
                  <c:v>32.4</c:v>
                </c:pt>
                <c:pt idx="397">
                  <c:v>32.33</c:v>
                </c:pt>
                <c:pt idx="398">
                  <c:v>32.299999999999997</c:v>
                </c:pt>
                <c:pt idx="399">
                  <c:v>32.299999999999997</c:v>
                </c:pt>
                <c:pt idx="400">
                  <c:v>32.5</c:v>
                </c:pt>
                <c:pt idx="401">
                  <c:v>32.5</c:v>
                </c:pt>
                <c:pt idx="402">
                  <c:v>32.5</c:v>
                </c:pt>
                <c:pt idx="403">
                  <c:v>32.35</c:v>
                </c:pt>
                <c:pt idx="404">
                  <c:v>31.56</c:v>
                </c:pt>
                <c:pt idx="405">
                  <c:v>31.54</c:v>
                </c:pt>
                <c:pt idx="406">
                  <c:v>31.31</c:v>
                </c:pt>
                <c:pt idx="407">
                  <c:v>31.41</c:v>
                </c:pt>
                <c:pt idx="408">
                  <c:v>31.64</c:v>
                </c:pt>
                <c:pt idx="409">
                  <c:v>31.88</c:v>
                </c:pt>
                <c:pt idx="410">
                  <c:v>31.26</c:v>
                </c:pt>
                <c:pt idx="411">
                  <c:v>30.63</c:v>
                </c:pt>
                <c:pt idx="412">
                  <c:v>30.05</c:v>
                </c:pt>
                <c:pt idx="413">
                  <c:v>30.05</c:v>
                </c:pt>
                <c:pt idx="414">
                  <c:v>30.3</c:v>
                </c:pt>
                <c:pt idx="415">
                  <c:v>30.1</c:v>
                </c:pt>
                <c:pt idx="416">
                  <c:v>30.1</c:v>
                </c:pt>
                <c:pt idx="417">
                  <c:v>30.13</c:v>
                </c:pt>
                <c:pt idx="418">
                  <c:v>29.63</c:v>
                </c:pt>
                <c:pt idx="419">
                  <c:v>29.58</c:v>
                </c:pt>
                <c:pt idx="420">
                  <c:v>29.18</c:v>
                </c:pt>
                <c:pt idx="421">
                  <c:v>29.43</c:v>
                </c:pt>
                <c:pt idx="422">
                  <c:v>29.43</c:v>
                </c:pt>
                <c:pt idx="423">
                  <c:v>28.83</c:v>
                </c:pt>
                <c:pt idx="424">
                  <c:v>28.98</c:v>
                </c:pt>
                <c:pt idx="425">
                  <c:v>29.4</c:v>
                </c:pt>
                <c:pt idx="426">
                  <c:v>29.9</c:v>
                </c:pt>
                <c:pt idx="427">
                  <c:v>29.83</c:v>
                </c:pt>
                <c:pt idx="428">
                  <c:v>29.73</c:v>
                </c:pt>
                <c:pt idx="429">
                  <c:v>29.58</c:v>
                </c:pt>
                <c:pt idx="430">
                  <c:v>29.5</c:v>
                </c:pt>
                <c:pt idx="431">
                  <c:v>29.58</c:v>
                </c:pt>
                <c:pt idx="432">
                  <c:v>28.98</c:v>
                </c:pt>
                <c:pt idx="433">
                  <c:v>30</c:v>
                </c:pt>
                <c:pt idx="434">
                  <c:v>29.8</c:v>
                </c:pt>
                <c:pt idx="435">
                  <c:v>30.24</c:v>
                </c:pt>
                <c:pt idx="436">
                  <c:v>30.83</c:v>
                </c:pt>
                <c:pt idx="437">
                  <c:v>31.02</c:v>
                </c:pt>
                <c:pt idx="438">
                  <c:v>30.65</c:v>
                </c:pt>
                <c:pt idx="439">
                  <c:v>31.02</c:v>
                </c:pt>
                <c:pt idx="440">
                  <c:v>31.55</c:v>
                </c:pt>
                <c:pt idx="441">
                  <c:v>31.82</c:v>
                </c:pt>
                <c:pt idx="442">
                  <c:v>31.85</c:v>
                </c:pt>
                <c:pt idx="443">
                  <c:v>31.43</c:v>
                </c:pt>
                <c:pt idx="444">
                  <c:v>32</c:v>
                </c:pt>
                <c:pt idx="445">
                  <c:v>32.53</c:v>
                </c:pt>
                <c:pt idx="446">
                  <c:v>32.58</c:v>
                </c:pt>
                <c:pt idx="447">
                  <c:v>31.85</c:v>
                </c:pt>
                <c:pt idx="448">
                  <c:v>31.6</c:v>
                </c:pt>
                <c:pt idx="449">
                  <c:v>31.4</c:v>
                </c:pt>
                <c:pt idx="450">
                  <c:v>31.25</c:v>
                </c:pt>
                <c:pt idx="451">
                  <c:v>30.9</c:v>
                </c:pt>
                <c:pt idx="452">
                  <c:v>30.7</c:v>
                </c:pt>
                <c:pt idx="453">
                  <c:v>30.7</c:v>
                </c:pt>
                <c:pt idx="454">
                  <c:v>30.4</c:v>
                </c:pt>
                <c:pt idx="455">
                  <c:v>30.38</c:v>
                </c:pt>
                <c:pt idx="456">
                  <c:v>30.65</c:v>
                </c:pt>
                <c:pt idx="457">
                  <c:v>29.9</c:v>
                </c:pt>
                <c:pt idx="458">
                  <c:v>30.05</c:v>
                </c:pt>
                <c:pt idx="459">
                  <c:v>29.86</c:v>
                </c:pt>
                <c:pt idx="460">
                  <c:v>29.6</c:v>
                </c:pt>
                <c:pt idx="461">
                  <c:v>29.05</c:v>
                </c:pt>
                <c:pt idx="462">
                  <c:v>29.18</c:v>
                </c:pt>
                <c:pt idx="463">
                  <c:v>29.15</c:v>
                </c:pt>
                <c:pt idx="464">
                  <c:v>29.41</c:v>
                </c:pt>
                <c:pt idx="465">
                  <c:v>29.45</c:v>
                </c:pt>
                <c:pt idx="466">
                  <c:v>29.28</c:v>
                </c:pt>
                <c:pt idx="467">
                  <c:v>29.33</c:v>
                </c:pt>
                <c:pt idx="468">
                  <c:v>29.63</c:v>
                </c:pt>
                <c:pt idx="469">
                  <c:v>29.5</c:v>
                </c:pt>
                <c:pt idx="470">
                  <c:v>29.3</c:v>
                </c:pt>
                <c:pt idx="471">
                  <c:v>29.28</c:v>
                </c:pt>
                <c:pt idx="472">
                  <c:v>29.3</c:v>
                </c:pt>
                <c:pt idx="473">
                  <c:v>29.38</c:v>
                </c:pt>
                <c:pt idx="474">
                  <c:v>29</c:v>
                </c:pt>
                <c:pt idx="475">
                  <c:v>28.93</c:v>
                </c:pt>
                <c:pt idx="476">
                  <c:v>28.85</c:v>
                </c:pt>
                <c:pt idx="477">
                  <c:v>28.53</c:v>
                </c:pt>
                <c:pt idx="478">
                  <c:v>28.3</c:v>
                </c:pt>
                <c:pt idx="479">
                  <c:v>28.15</c:v>
                </c:pt>
                <c:pt idx="480">
                  <c:v>28</c:v>
                </c:pt>
                <c:pt idx="481">
                  <c:v>28</c:v>
                </c:pt>
                <c:pt idx="482">
                  <c:v>28.12</c:v>
                </c:pt>
                <c:pt idx="483">
                  <c:v>27.98</c:v>
                </c:pt>
                <c:pt idx="484">
                  <c:v>27.73</c:v>
                </c:pt>
                <c:pt idx="485">
                  <c:v>27.43</c:v>
                </c:pt>
                <c:pt idx="486">
                  <c:v>27.35</c:v>
                </c:pt>
                <c:pt idx="487">
                  <c:v>27.6</c:v>
                </c:pt>
                <c:pt idx="488">
                  <c:v>27.5</c:v>
                </c:pt>
                <c:pt idx="489">
                  <c:v>27.7</c:v>
                </c:pt>
                <c:pt idx="490">
                  <c:v>27.78</c:v>
                </c:pt>
                <c:pt idx="491">
                  <c:v>27.95</c:v>
                </c:pt>
                <c:pt idx="492">
                  <c:v>27.95</c:v>
                </c:pt>
                <c:pt idx="493">
                  <c:v>27.95</c:v>
                </c:pt>
                <c:pt idx="494">
                  <c:v>28</c:v>
                </c:pt>
                <c:pt idx="495">
                  <c:v>27.98</c:v>
                </c:pt>
                <c:pt idx="496">
                  <c:v>28.4</c:v>
                </c:pt>
                <c:pt idx="497">
                  <c:v>28</c:v>
                </c:pt>
                <c:pt idx="498">
                  <c:v>28.38</c:v>
                </c:pt>
                <c:pt idx="499">
                  <c:v>28.65</c:v>
                </c:pt>
                <c:pt idx="500">
                  <c:v>28.1</c:v>
                </c:pt>
                <c:pt idx="501">
                  <c:v>28.28</c:v>
                </c:pt>
                <c:pt idx="502">
                  <c:v>28.1</c:v>
                </c:pt>
                <c:pt idx="503">
                  <c:v>28.38</c:v>
                </c:pt>
                <c:pt idx="504">
                  <c:v>28.55</c:v>
                </c:pt>
                <c:pt idx="505">
                  <c:v>28.68</c:v>
                </c:pt>
                <c:pt idx="506">
                  <c:v>28.55</c:v>
                </c:pt>
                <c:pt idx="507">
                  <c:v>28.6</c:v>
                </c:pt>
                <c:pt idx="508">
                  <c:v>28.45</c:v>
                </c:pt>
                <c:pt idx="509">
                  <c:v>28.25</c:v>
                </c:pt>
                <c:pt idx="510">
                  <c:v>28.35</c:v>
                </c:pt>
                <c:pt idx="511">
                  <c:v>28.25</c:v>
                </c:pt>
                <c:pt idx="512">
                  <c:v>28.65</c:v>
                </c:pt>
                <c:pt idx="513">
                  <c:v>28.48</c:v>
                </c:pt>
                <c:pt idx="514">
                  <c:v>28.48</c:v>
                </c:pt>
                <c:pt idx="515">
                  <c:v>28.58</c:v>
                </c:pt>
                <c:pt idx="516">
                  <c:v>28.73</c:v>
                </c:pt>
                <c:pt idx="517">
                  <c:v>28.35</c:v>
                </c:pt>
                <c:pt idx="518">
                  <c:v>28.4</c:v>
                </c:pt>
                <c:pt idx="519">
                  <c:v>28.45</c:v>
                </c:pt>
                <c:pt idx="520">
                  <c:v>29.75</c:v>
                </c:pt>
                <c:pt idx="521">
                  <c:v>29.88</c:v>
                </c:pt>
                <c:pt idx="522">
                  <c:v>29.8</c:v>
                </c:pt>
                <c:pt idx="523">
                  <c:v>29.83</c:v>
                </c:pt>
                <c:pt idx="524">
                  <c:v>29.75</c:v>
                </c:pt>
                <c:pt idx="525">
                  <c:v>29.8</c:v>
                </c:pt>
                <c:pt idx="526">
                  <c:v>29.8</c:v>
                </c:pt>
                <c:pt idx="527">
                  <c:v>29.75</c:v>
                </c:pt>
                <c:pt idx="528">
                  <c:v>29.63</c:v>
                </c:pt>
                <c:pt idx="529">
                  <c:v>29.68</c:v>
                </c:pt>
                <c:pt idx="530">
                  <c:v>29.7</c:v>
                </c:pt>
                <c:pt idx="531">
                  <c:v>29.7</c:v>
                </c:pt>
                <c:pt idx="532">
                  <c:v>29.75</c:v>
                </c:pt>
                <c:pt idx="533">
                  <c:v>29.88</c:v>
                </c:pt>
                <c:pt idx="534">
                  <c:v>29.63</c:v>
                </c:pt>
                <c:pt idx="535">
                  <c:v>29.63</c:v>
                </c:pt>
                <c:pt idx="536">
                  <c:v>29.7</c:v>
                </c:pt>
                <c:pt idx="537">
                  <c:v>30.1</c:v>
                </c:pt>
                <c:pt idx="538">
                  <c:v>30.45</c:v>
                </c:pt>
                <c:pt idx="539">
                  <c:v>30.55</c:v>
                </c:pt>
                <c:pt idx="540">
                  <c:v>30.5</c:v>
                </c:pt>
                <c:pt idx="541">
                  <c:v>30.4</c:v>
                </c:pt>
                <c:pt idx="542">
                  <c:v>30.75</c:v>
                </c:pt>
                <c:pt idx="543">
                  <c:v>30.65</c:v>
                </c:pt>
                <c:pt idx="544">
                  <c:v>30.88</c:v>
                </c:pt>
                <c:pt idx="545">
                  <c:v>31.3</c:v>
                </c:pt>
                <c:pt idx="546">
                  <c:v>31.3</c:v>
                </c:pt>
                <c:pt idx="547">
                  <c:v>31.3</c:v>
                </c:pt>
                <c:pt idx="548">
                  <c:v>31.4</c:v>
                </c:pt>
                <c:pt idx="549">
                  <c:v>31</c:v>
                </c:pt>
                <c:pt idx="550">
                  <c:v>31.4</c:v>
                </c:pt>
                <c:pt idx="551">
                  <c:v>31.38</c:v>
                </c:pt>
                <c:pt idx="552">
                  <c:v>31.5</c:v>
                </c:pt>
                <c:pt idx="553">
                  <c:v>31.18</c:v>
                </c:pt>
                <c:pt idx="554">
                  <c:v>31.5</c:v>
                </c:pt>
                <c:pt idx="555">
                  <c:v>31.35</c:v>
                </c:pt>
                <c:pt idx="556">
                  <c:v>31.8</c:v>
                </c:pt>
                <c:pt idx="557">
                  <c:v>31.8</c:v>
                </c:pt>
                <c:pt idx="558">
                  <c:v>31.5</c:v>
                </c:pt>
                <c:pt idx="559">
                  <c:v>31.5</c:v>
                </c:pt>
                <c:pt idx="560">
                  <c:v>31.5</c:v>
                </c:pt>
                <c:pt idx="561">
                  <c:v>31.65</c:v>
                </c:pt>
                <c:pt idx="562">
                  <c:v>31.95</c:v>
                </c:pt>
                <c:pt idx="563">
                  <c:v>31.65</c:v>
                </c:pt>
                <c:pt idx="564">
                  <c:v>31.55</c:v>
                </c:pt>
                <c:pt idx="565">
                  <c:v>31.7</c:v>
                </c:pt>
                <c:pt idx="566">
                  <c:v>31.8</c:v>
                </c:pt>
                <c:pt idx="567">
                  <c:v>31.63</c:v>
                </c:pt>
                <c:pt idx="568">
                  <c:v>31.83</c:v>
                </c:pt>
                <c:pt idx="569">
                  <c:v>31.95</c:v>
                </c:pt>
                <c:pt idx="570">
                  <c:v>31.95</c:v>
                </c:pt>
                <c:pt idx="571">
                  <c:v>31.88</c:v>
                </c:pt>
                <c:pt idx="572">
                  <c:v>31.73</c:v>
                </c:pt>
                <c:pt idx="573">
                  <c:v>32.4</c:v>
                </c:pt>
                <c:pt idx="574">
                  <c:v>32.200000000000003</c:v>
                </c:pt>
                <c:pt idx="575">
                  <c:v>32.25</c:v>
                </c:pt>
                <c:pt idx="576">
                  <c:v>32.229999999999997</c:v>
                </c:pt>
                <c:pt idx="577">
                  <c:v>32.1</c:v>
                </c:pt>
                <c:pt idx="578">
                  <c:v>31.7</c:v>
                </c:pt>
                <c:pt idx="579">
                  <c:v>31.65</c:v>
                </c:pt>
                <c:pt idx="580">
                  <c:v>31.63</c:v>
                </c:pt>
                <c:pt idx="581">
                  <c:v>31.3</c:v>
                </c:pt>
                <c:pt idx="582">
                  <c:v>31.35</c:v>
                </c:pt>
                <c:pt idx="583">
                  <c:v>31.25</c:v>
                </c:pt>
                <c:pt idx="584">
                  <c:v>30.93</c:v>
                </c:pt>
                <c:pt idx="585">
                  <c:v>31.4</c:v>
                </c:pt>
                <c:pt idx="586">
                  <c:v>30.7</c:v>
                </c:pt>
                <c:pt idx="587">
                  <c:v>30.7</c:v>
                </c:pt>
                <c:pt idx="588">
                  <c:v>30.8</c:v>
                </c:pt>
                <c:pt idx="589">
                  <c:v>30.88</c:v>
                </c:pt>
                <c:pt idx="590">
                  <c:v>30.8</c:v>
                </c:pt>
                <c:pt idx="591">
                  <c:v>30.5</c:v>
                </c:pt>
                <c:pt idx="592">
                  <c:v>30.45</c:v>
                </c:pt>
                <c:pt idx="593">
                  <c:v>30.25</c:v>
                </c:pt>
                <c:pt idx="594">
                  <c:v>30.1</c:v>
                </c:pt>
                <c:pt idx="595">
                  <c:v>30</c:v>
                </c:pt>
                <c:pt idx="596">
                  <c:v>29.9</c:v>
                </c:pt>
                <c:pt idx="597">
                  <c:v>29.85</c:v>
                </c:pt>
                <c:pt idx="598">
                  <c:v>29.95</c:v>
                </c:pt>
                <c:pt idx="599">
                  <c:v>29.95</c:v>
                </c:pt>
                <c:pt idx="600">
                  <c:v>29.8</c:v>
                </c:pt>
                <c:pt idx="601">
                  <c:v>29.6</c:v>
                </c:pt>
                <c:pt idx="602">
                  <c:v>29.6</c:v>
                </c:pt>
                <c:pt idx="603">
                  <c:v>29.55</c:v>
                </c:pt>
                <c:pt idx="604">
                  <c:v>30.05</c:v>
                </c:pt>
                <c:pt idx="605">
                  <c:v>30.05</c:v>
                </c:pt>
                <c:pt idx="606">
                  <c:v>30</c:v>
                </c:pt>
                <c:pt idx="607">
                  <c:v>30</c:v>
                </c:pt>
                <c:pt idx="608">
                  <c:v>29.85</c:v>
                </c:pt>
                <c:pt idx="609">
                  <c:v>29.63</c:v>
                </c:pt>
                <c:pt idx="610">
                  <c:v>30.25</c:v>
                </c:pt>
                <c:pt idx="611">
                  <c:v>30.35</c:v>
                </c:pt>
                <c:pt idx="612">
                  <c:v>30.15</c:v>
                </c:pt>
                <c:pt idx="613">
                  <c:v>30.15</c:v>
                </c:pt>
                <c:pt idx="614">
                  <c:v>30.15</c:v>
                </c:pt>
                <c:pt idx="615">
                  <c:v>30.05</c:v>
                </c:pt>
                <c:pt idx="616">
                  <c:v>29.95</c:v>
                </c:pt>
                <c:pt idx="617">
                  <c:v>30.05</c:v>
                </c:pt>
                <c:pt idx="618">
                  <c:v>30</c:v>
                </c:pt>
                <c:pt idx="619">
                  <c:v>29.85</c:v>
                </c:pt>
                <c:pt idx="620">
                  <c:v>29.85</c:v>
                </c:pt>
                <c:pt idx="621">
                  <c:v>29.85</c:v>
                </c:pt>
                <c:pt idx="622">
                  <c:v>29.35</c:v>
                </c:pt>
                <c:pt idx="623">
                  <c:v>29.25</c:v>
                </c:pt>
                <c:pt idx="624">
                  <c:v>29.25</c:v>
                </c:pt>
                <c:pt idx="625">
                  <c:v>29.5</c:v>
                </c:pt>
                <c:pt idx="626">
                  <c:v>29.45</c:v>
                </c:pt>
                <c:pt idx="627">
                  <c:v>29.25</c:v>
                </c:pt>
                <c:pt idx="628">
                  <c:v>29.08</c:v>
                </c:pt>
                <c:pt idx="629">
                  <c:v>29</c:v>
                </c:pt>
                <c:pt idx="630">
                  <c:v>29</c:v>
                </c:pt>
                <c:pt idx="631">
                  <c:v>28.9</c:v>
                </c:pt>
                <c:pt idx="632">
                  <c:v>28.9</c:v>
                </c:pt>
                <c:pt idx="633">
                  <c:v>29</c:v>
                </c:pt>
                <c:pt idx="634">
                  <c:v>28.88</c:v>
                </c:pt>
                <c:pt idx="635">
                  <c:v>28.65</c:v>
                </c:pt>
                <c:pt idx="636">
                  <c:v>28.65</c:v>
                </c:pt>
                <c:pt idx="637">
                  <c:v>28.65</c:v>
                </c:pt>
                <c:pt idx="638">
                  <c:v>28.5</c:v>
                </c:pt>
                <c:pt idx="639">
                  <c:v>28.5</c:v>
                </c:pt>
                <c:pt idx="640">
                  <c:v>28.45</c:v>
                </c:pt>
                <c:pt idx="641">
                  <c:v>28.35</c:v>
                </c:pt>
                <c:pt idx="642">
                  <c:v>28.35</c:v>
                </c:pt>
                <c:pt idx="643">
                  <c:v>28.35</c:v>
                </c:pt>
                <c:pt idx="644">
                  <c:v>28.35</c:v>
                </c:pt>
                <c:pt idx="645">
                  <c:v>28.35</c:v>
                </c:pt>
                <c:pt idx="646">
                  <c:v>28.25</c:v>
                </c:pt>
                <c:pt idx="647">
                  <c:v>28.35</c:v>
                </c:pt>
                <c:pt idx="648">
                  <c:v>28.15</c:v>
                </c:pt>
                <c:pt idx="649">
                  <c:v>28.15</c:v>
                </c:pt>
                <c:pt idx="650">
                  <c:v>28.15</c:v>
                </c:pt>
                <c:pt idx="651">
                  <c:v>28.15</c:v>
                </c:pt>
                <c:pt idx="652">
                  <c:v>28.15</c:v>
                </c:pt>
                <c:pt idx="653">
                  <c:v>28.15</c:v>
                </c:pt>
                <c:pt idx="654">
                  <c:v>28.15</c:v>
                </c:pt>
                <c:pt idx="655">
                  <c:v>28.15</c:v>
                </c:pt>
                <c:pt idx="656">
                  <c:v>28.18</c:v>
                </c:pt>
                <c:pt idx="657">
                  <c:v>28.05</c:v>
                </c:pt>
                <c:pt idx="658">
                  <c:v>28</c:v>
                </c:pt>
                <c:pt idx="659">
                  <c:v>28.13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27.88</c:v>
                </c:pt>
                <c:pt idx="665">
                  <c:v>27.8</c:v>
                </c:pt>
                <c:pt idx="666">
                  <c:v>27.75</c:v>
                </c:pt>
                <c:pt idx="667">
                  <c:v>27.6</c:v>
                </c:pt>
                <c:pt idx="668">
                  <c:v>27.5</c:v>
                </c:pt>
                <c:pt idx="669">
                  <c:v>27.45</c:v>
                </c:pt>
                <c:pt idx="670">
                  <c:v>27.5</c:v>
                </c:pt>
                <c:pt idx="671">
                  <c:v>27.45</c:v>
                </c:pt>
                <c:pt idx="672">
                  <c:v>27.2</c:v>
                </c:pt>
                <c:pt idx="673">
                  <c:v>26.93</c:v>
                </c:pt>
                <c:pt idx="674">
                  <c:v>26.95</c:v>
                </c:pt>
                <c:pt idx="675">
                  <c:v>26.98</c:v>
                </c:pt>
                <c:pt idx="676">
                  <c:v>27.03</c:v>
                </c:pt>
                <c:pt idx="677">
                  <c:v>27.08</c:v>
                </c:pt>
                <c:pt idx="678">
                  <c:v>27.28</c:v>
                </c:pt>
                <c:pt idx="679">
                  <c:v>27.2</c:v>
                </c:pt>
                <c:pt idx="680">
                  <c:v>27.19</c:v>
                </c:pt>
                <c:pt idx="681">
                  <c:v>27.3</c:v>
                </c:pt>
                <c:pt idx="682">
                  <c:v>27.5</c:v>
                </c:pt>
                <c:pt idx="683">
                  <c:v>27.98</c:v>
                </c:pt>
                <c:pt idx="684">
                  <c:v>28.08</c:v>
                </c:pt>
                <c:pt idx="685">
                  <c:v>28.33</c:v>
                </c:pt>
                <c:pt idx="686">
                  <c:v>28.6</c:v>
                </c:pt>
                <c:pt idx="687">
                  <c:v>29.1</c:v>
                </c:pt>
                <c:pt idx="688">
                  <c:v>28.9</c:v>
                </c:pt>
                <c:pt idx="689">
                  <c:v>29.1</c:v>
                </c:pt>
                <c:pt idx="690">
                  <c:v>28.9</c:v>
                </c:pt>
                <c:pt idx="691">
                  <c:v>28.8</c:v>
                </c:pt>
                <c:pt idx="692">
                  <c:v>28.75</c:v>
                </c:pt>
                <c:pt idx="693">
                  <c:v>28.8</c:v>
                </c:pt>
                <c:pt idx="694">
                  <c:v>28.7</c:v>
                </c:pt>
                <c:pt idx="695">
                  <c:v>28.75</c:v>
                </c:pt>
                <c:pt idx="696">
                  <c:v>28.75</c:v>
                </c:pt>
                <c:pt idx="697">
                  <c:v>28.7</c:v>
                </c:pt>
                <c:pt idx="698">
                  <c:v>28.6</c:v>
                </c:pt>
                <c:pt idx="699">
                  <c:v>28.6</c:v>
                </c:pt>
                <c:pt idx="700">
                  <c:v>28.6</c:v>
                </c:pt>
                <c:pt idx="701">
                  <c:v>28.6</c:v>
                </c:pt>
                <c:pt idx="702">
                  <c:v>28.5</c:v>
                </c:pt>
                <c:pt idx="703">
                  <c:v>28.25</c:v>
                </c:pt>
                <c:pt idx="704">
                  <c:v>28.6</c:v>
                </c:pt>
                <c:pt idx="705">
                  <c:v>28.6</c:v>
                </c:pt>
                <c:pt idx="706">
                  <c:v>28.65</c:v>
                </c:pt>
                <c:pt idx="707">
                  <c:v>28.75</c:v>
                </c:pt>
                <c:pt idx="708">
                  <c:v>28.85</c:v>
                </c:pt>
                <c:pt idx="709">
                  <c:v>28.7</c:v>
                </c:pt>
                <c:pt idx="710">
                  <c:v>28.7</c:v>
                </c:pt>
                <c:pt idx="711">
                  <c:v>28.6</c:v>
                </c:pt>
                <c:pt idx="712">
                  <c:v>28.6</c:v>
                </c:pt>
                <c:pt idx="713">
                  <c:v>28.65</c:v>
                </c:pt>
                <c:pt idx="714">
                  <c:v>28.75</c:v>
                </c:pt>
                <c:pt idx="715">
                  <c:v>28.85</c:v>
                </c:pt>
                <c:pt idx="716">
                  <c:v>28.85</c:v>
                </c:pt>
                <c:pt idx="717">
                  <c:v>28.6</c:v>
                </c:pt>
                <c:pt idx="718">
                  <c:v>28.55</c:v>
                </c:pt>
                <c:pt idx="719">
                  <c:v>28.4</c:v>
                </c:pt>
                <c:pt idx="720">
                  <c:v>28.5</c:v>
                </c:pt>
                <c:pt idx="721">
                  <c:v>28.55</c:v>
                </c:pt>
                <c:pt idx="722">
                  <c:v>28.65</c:v>
                </c:pt>
                <c:pt idx="723">
                  <c:v>28.5</c:v>
                </c:pt>
                <c:pt idx="724">
                  <c:v>28.5</c:v>
                </c:pt>
                <c:pt idx="725">
                  <c:v>28.55</c:v>
                </c:pt>
                <c:pt idx="726">
                  <c:v>28.6</c:v>
                </c:pt>
                <c:pt idx="727">
                  <c:v>28.45</c:v>
                </c:pt>
                <c:pt idx="728">
                  <c:v>28.5</c:v>
                </c:pt>
                <c:pt idx="729">
                  <c:v>28.4</c:v>
                </c:pt>
                <c:pt idx="730">
                  <c:v>28.3</c:v>
                </c:pt>
                <c:pt idx="731">
                  <c:v>28.45</c:v>
                </c:pt>
                <c:pt idx="732">
                  <c:v>28.35</c:v>
                </c:pt>
                <c:pt idx="733">
                  <c:v>28.35</c:v>
                </c:pt>
                <c:pt idx="734">
                  <c:v>28.4</c:v>
                </c:pt>
                <c:pt idx="735">
                  <c:v>28.65</c:v>
                </c:pt>
                <c:pt idx="736">
                  <c:v>28.75</c:v>
                </c:pt>
                <c:pt idx="737">
                  <c:v>28.75</c:v>
                </c:pt>
                <c:pt idx="738">
                  <c:v>28.93</c:v>
                </c:pt>
                <c:pt idx="739">
                  <c:v>28.6</c:v>
                </c:pt>
                <c:pt idx="740">
                  <c:v>28.5</c:v>
                </c:pt>
                <c:pt idx="741">
                  <c:v>28.5</c:v>
                </c:pt>
                <c:pt idx="742">
                  <c:v>28.5</c:v>
                </c:pt>
                <c:pt idx="743">
                  <c:v>28.5</c:v>
                </c:pt>
                <c:pt idx="744">
                  <c:v>28.7</c:v>
                </c:pt>
                <c:pt idx="745">
                  <c:v>28.75</c:v>
                </c:pt>
                <c:pt idx="746">
                  <c:v>28.75</c:v>
                </c:pt>
                <c:pt idx="747">
                  <c:v>28.82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28.95</c:v>
                </c:pt>
                <c:pt idx="752">
                  <c:v>29.05</c:v>
                </c:pt>
                <c:pt idx="753">
                  <c:v>28.91</c:v>
                </c:pt>
                <c:pt idx="754">
                  <c:v>28.85</c:v>
                </c:pt>
                <c:pt idx="755">
                  <c:v>28.95</c:v>
                </c:pt>
                <c:pt idx="756">
                  <c:v>28.9</c:v>
                </c:pt>
                <c:pt idx="757">
                  <c:v>28.9</c:v>
                </c:pt>
                <c:pt idx="758">
                  <c:v>28.9</c:v>
                </c:pt>
                <c:pt idx="759">
                  <c:v>28.85</c:v>
                </c:pt>
                <c:pt idx="760">
                  <c:v>28.8</c:v>
                </c:pt>
                <c:pt idx="761">
                  <c:v>28.9</c:v>
                </c:pt>
                <c:pt idx="762">
                  <c:v>28.95</c:v>
                </c:pt>
                <c:pt idx="763">
                  <c:v>28.93</c:v>
                </c:pt>
                <c:pt idx="764">
                  <c:v>29</c:v>
                </c:pt>
                <c:pt idx="765">
                  <c:v>29</c:v>
                </c:pt>
                <c:pt idx="766">
                  <c:v>28.7</c:v>
                </c:pt>
                <c:pt idx="767">
                  <c:v>28.85</c:v>
                </c:pt>
                <c:pt idx="768">
                  <c:v>28.8</c:v>
                </c:pt>
                <c:pt idx="769">
                  <c:v>28.55</c:v>
                </c:pt>
                <c:pt idx="770">
                  <c:v>28.85</c:v>
                </c:pt>
                <c:pt idx="771">
                  <c:v>29.3</c:v>
                </c:pt>
                <c:pt idx="772">
                  <c:v>29.3</c:v>
                </c:pt>
                <c:pt idx="773">
                  <c:v>29.3</c:v>
                </c:pt>
                <c:pt idx="774">
                  <c:v>29.35</c:v>
                </c:pt>
                <c:pt idx="775">
                  <c:v>29.35</c:v>
                </c:pt>
                <c:pt idx="776">
                  <c:v>29.3</c:v>
                </c:pt>
                <c:pt idx="777">
                  <c:v>29.1</c:v>
                </c:pt>
                <c:pt idx="778">
                  <c:v>29.15</c:v>
                </c:pt>
                <c:pt idx="779">
                  <c:v>29.1</c:v>
                </c:pt>
                <c:pt idx="780">
                  <c:v>28.95</c:v>
                </c:pt>
                <c:pt idx="781">
                  <c:v>28.95</c:v>
                </c:pt>
                <c:pt idx="782">
                  <c:v>28.95</c:v>
                </c:pt>
                <c:pt idx="783">
                  <c:v>28.85</c:v>
                </c:pt>
                <c:pt idx="784">
                  <c:v>28.78</c:v>
                </c:pt>
                <c:pt idx="785">
                  <c:v>28.92</c:v>
                </c:pt>
                <c:pt idx="786">
                  <c:v>29.22</c:v>
                </c:pt>
                <c:pt idx="787">
                  <c:v>29.88</c:v>
                </c:pt>
                <c:pt idx="788">
                  <c:v>29.88</c:v>
                </c:pt>
                <c:pt idx="789">
                  <c:v>31</c:v>
                </c:pt>
                <c:pt idx="790">
                  <c:v>30.54</c:v>
                </c:pt>
                <c:pt idx="791">
                  <c:v>30.58</c:v>
                </c:pt>
                <c:pt idx="792">
                  <c:v>31.45</c:v>
                </c:pt>
                <c:pt idx="793">
                  <c:v>31.21</c:v>
                </c:pt>
                <c:pt idx="794">
                  <c:v>31.12</c:v>
                </c:pt>
                <c:pt idx="795">
                  <c:v>30.76</c:v>
                </c:pt>
                <c:pt idx="796">
                  <c:v>30.2</c:v>
                </c:pt>
                <c:pt idx="797">
                  <c:v>30.07</c:v>
                </c:pt>
                <c:pt idx="798">
                  <c:v>30</c:v>
                </c:pt>
                <c:pt idx="799">
                  <c:v>30</c:v>
                </c:pt>
                <c:pt idx="800">
                  <c:v>30.25</c:v>
                </c:pt>
                <c:pt idx="801">
                  <c:v>29.6</c:v>
                </c:pt>
                <c:pt idx="802">
                  <c:v>29.6</c:v>
                </c:pt>
                <c:pt idx="803">
                  <c:v>29.6</c:v>
                </c:pt>
                <c:pt idx="804">
                  <c:v>29.6</c:v>
                </c:pt>
                <c:pt idx="805">
                  <c:v>29.4</c:v>
                </c:pt>
                <c:pt idx="806">
                  <c:v>29.45</c:v>
                </c:pt>
                <c:pt idx="807">
                  <c:v>29.45</c:v>
                </c:pt>
                <c:pt idx="808">
                  <c:v>29.4</c:v>
                </c:pt>
                <c:pt idx="809">
                  <c:v>29.45</c:v>
                </c:pt>
                <c:pt idx="810">
                  <c:v>29.55</c:v>
                </c:pt>
                <c:pt idx="811">
                  <c:v>29.5</c:v>
                </c:pt>
                <c:pt idx="812">
                  <c:v>29</c:v>
                </c:pt>
                <c:pt idx="813">
                  <c:v>28.75</c:v>
                </c:pt>
                <c:pt idx="814">
                  <c:v>28.65</c:v>
                </c:pt>
                <c:pt idx="815">
                  <c:v>28.7</c:v>
                </c:pt>
                <c:pt idx="816">
                  <c:v>28.75</c:v>
                </c:pt>
                <c:pt idx="817">
                  <c:v>29.53</c:v>
                </c:pt>
                <c:pt idx="818">
                  <c:v>29.8</c:v>
                </c:pt>
                <c:pt idx="819">
                  <c:v>29.2</c:v>
                </c:pt>
                <c:pt idx="820">
                  <c:v>29.2</c:v>
                </c:pt>
                <c:pt idx="821">
                  <c:v>28.8</c:v>
                </c:pt>
                <c:pt idx="822">
                  <c:v>30.85</c:v>
                </c:pt>
                <c:pt idx="823">
                  <c:v>31.2</c:v>
                </c:pt>
                <c:pt idx="824">
                  <c:v>31.4</c:v>
                </c:pt>
                <c:pt idx="825">
                  <c:v>31.65</c:v>
                </c:pt>
                <c:pt idx="826">
                  <c:v>31.8</c:v>
                </c:pt>
                <c:pt idx="827">
                  <c:v>31.75</c:v>
                </c:pt>
                <c:pt idx="828">
                  <c:v>31.65</c:v>
                </c:pt>
                <c:pt idx="829">
                  <c:v>31.33</c:v>
                </c:pt>
                <c:pt idx="830">
                  <c:v>31.35</c:v>
                </c:pt>
                <c:pt idx="831">
                  <c:v>31.25</c:v>
                </c:pt>
                <c:pt idx="832">
                  <c:v>30.75</c:v>
                </c:pt>
                <c:pt idx="833">
                  <c:v>30.85</c:v>
                </c:pt>
                <c:pt idx="834">
                  <c:v>30.65</c:v>
                </c:pt>
                <c:pt idx="835">
                  <c:v>30.45</c:v>
                </c:pt>
                <c:pt idx="836">
                  <c:v>30.43</c:v>
                </c:pt>
                <c:pt idx="837">
                  <c:v>30.7</c:v>
                </c:pt>
                <c:pt idx="838">
                  <c:v>30.25</c:v>
                </c:pt>
                <c:pt idx="839">
                  <c:v>30.5</c:v>
                </c:pt>
                <c:pt idx="840">
                  <c:v>30.2</c:v>
                </c:pt>
                <c:pt idx="841">
                  <c:v>29.88</c:v>
                </c:pt>
                <c:pt idx="842">
                  <c:v>30.45</c:v>
                </c:pt>
                <c:pt idx="843">
                  <c:v>30.55</c:v>
                </c:pt>
                <c:pt idx="844">
                  <c:v>30.35</c:v>
                </c:pt>
                <c:pt idx="845">
                  <c:v>30.15</c:v>
                </c:pt>
                <c:pt idx="846">
                  <c:v>29.73</c:v>
                </c:pt>
                <c:pt idx="847">
                  <c:v>29.9</c:v>
                </c:pt>
                <c:pt idx="848">
                  <c:v>29.75</c:v>
                </c:pt>
                <c:pt idx="849">
                  <c:v>29.85</c:v>
                </c:pt>
                <c:pt idx="850">
                  <c:v>29.9</c:v>
                </c:pt>
                <c:pt idx="851">
                  <c:v>30.3</c:v>
                </c:pt>
                <c:pt idx="852">
                  <c:v>29.75</c:v>
                </c:pt>
                <c:pt idx="853">
                  <c:v>29.73</c:v>
                </c:pt>
                <c:pt idx="854">
                  <c:v>29.85</c:v>
                </c:pt>
                <c:pt idx="855">
                  <c:v>29.35</c:v>
                </c:pt>
                <c:pt idx="856">
                  <c:v>29.55</c:v>
                </c:pt>
                <c:pt idx="857">
                  <c:v>29.03</c:v>
                </c:pt>
                <c:pt idx="858">
                  <c:v>28.53</c:v>
                </c:pt>
                <c:pt idx="859">
                  <c:v>28.45</c:v>
                </c:pt>
                <c:pt idx="860">
                  <c:v>28.3</c:v>
                </c:pt>
                <c:pt idx="861">
                  <c:v>27.95</c:v>
                </c:pt>
                <c:pt idx="862">
                  <c:v>27.92</c:v>
                </c:pt>
                <c:pt idx="863">
                  <c:v>27.8</c:v>
                </c:pt>
                <c:pt idx="864">
                  <c:v>27.8</c:v>
                </c:pt>
                <c:pt idx="865">
                  <c:v>27.68</c:v>
                </c:pt>
                <c:pt idx="866">
                  <c:v>27.9</c:v>
                </c:pt>
                <c:pt idx="867">
                  <c:v>28.25</c:v>
                </c:pt>
                <c:pt idx="868">
                  <c:v>28.3</c:v>
                </c:pt>
                <c:pt idx="869">
                  <c:v>28.45</c:v>
                </c:pt>
                <c:pt idx="870">
                  <c:v>28.6</c:v>
                </c:pt>
                <c:pt idx="871">
                  <c:v>28.6</c:v>
                </c:pt>
                <c:pt idx="872">
                  <c:v>28.73</c:v>
                </c:pt>
                <c:pt idx="873">
                  <c:v>29.05</c:v>
                </c:pt>
                <c:pt idx="874">
                  <c:v>28.93</c:v>
                </c:pt>
                <c:pt idx="875">
                  <c:v>29.25</c:v>
                </c:pt>
                <c:pt idx="876">
                  <c:v>29.5</c:v>
                </c:pt>
                <c:pt idx="877">
                  <c:v>29.45</c:v>
                </c:pt>
                <c:pt idx="878">
                  <c:v>29.5</c:v>
                </c:pt>
                <c:pt idx="879">
                  <c:v>29.35</c:v>
                </c:pt>
                <c:pt idx="880">
                  <c:v>29.4</c:v>
                </c:pt>
                <c:pt idx="881">
                  <c:v>29.15</c:v>
                </c:pt>
                <c:pt idx="882">
                  <c:v>29.25</c:v>
                </c:pt>
                <c:pt idx="883">
                  <c:v>29.2</c:v>
                </c:pt>
                <c:pt idx="884">
                  <c:v>29.05</c:v>
                </c:pt>
                <c:pt idx="885">
                  <c:v>29.15</c:v>
                </c:pt>
                <c:pt idx="886">
                  <c:v>29.2</c:v>
                </c:pt>
                <c:pt idx="887">
                  <c:v>29.2</c:v>
                </c:pt>
                <c:pt idx="888">
                  <c:v>29.2</c:v>
                </c:pt>
                <c:pt idx="889">
                  <c:v>29.2</c:v>
                </c:pt>
                <c:pt idx="890">
                  <c:v>29.1</c:v>
                </c:pt>
                <c:pt idx="891">
                  <c:v>29</c:v>
                </c:pt>
                <c:pt idx="892">
                  <c:v>29</c:v>
                </c:pt>
                <c:pt idx="893">
                  <c:v>28.75</c:v>
                </c:pt>
                <c:pt idx="894">
                  <c:v>28.58</c:v>
                </c:pt>
                <c:pt idx="895">
                  <c:v>28.95</c:v>
                </c:pt>
                <c:pt idx="896">
                  <c:v>28.78</c:v>
                </c:pt>
                <c:pt idx="897">
                  <c:v>29.1</c:v>
                </c:pt>
                <c:pt idx="898">
                  <c:v>28.8</c:v>
                </c:pt>
                <c:pt idx="899">
                  <c:v>28.8</c:v>
                </c:pt>
                <c:pt idx="900">
                  <c:v>29.03</c:v>
                </c:pt>
                <c:pt idx="901">
                  <c:v>28.73</c:v>
                </c:pt>
                <c:pt idx="902">
                  <c:v>28.95</c:v>
                </c:pt>
                <c:pt idx="903">
                  <c:v>29.1</c:v>
                </c:pt>
                <c:pt idx="904">
                  <c:v>29.1</c:v>
                </c:pt>
                <c:pt idx="905">
                  <c:v>29.25</c:v>
                </c:pt>
                <c:pt idx="906">
                  <c:v>28.95</c:v>
                </c:pt>
                <c:pt idx="907">
                  <c:v>28.95</c:v>
                </c:pt>
                <c:pt idx="908">
                  <c:v>29.05</c:v>
                </c:pt>
                <c:pt idx="909">
                  <c:v>29.05</c:v>
                </c:pt>
                <c:pt idx="910">
                  <c:v>28.8</c:v>
                </c:pt>
                <c:pt idx="911">
                  <c:v>28.9</c:v>
                </c:pt>
                <c:pt idx="912">
                  <c:v>28.9</c:v>
                </c:pt>
                <c:pt idx="913">
                  <c:v>28.75</c:v>
                </c:pt>
                <c:pt idx="914">
                  <c:v>28.75</c:v>
                </c:pt>
                <c:pt idx="915">
                  <c:v>28.75</c:v>
                </c:pt>
                <c:pt idx="916">
                  <c:v>28.9</c:v>
                </c:pt>
                <c:pt idx="917">
                  <c:v>28.6</c:v>
                </c:pt>
                <c:pt idx="918">
                  <c:v>29.1</c:v>
                </c:pt>
                <c:pt idx="919">
                  <c:v>29.3</c:v>
                </c:pt>
                <c:pt idx="920">
                  <c:v>29</c:v>
                </c:pt>
                <c:pt idx="921">
                  <c:v>28.4</c:v>
                </c:pt>
                <c:pt idx="922">
                  <c:v>28.2</c:v>
                </c:pt>
                <c:pt idx="923">
                  <c:v>28</c:v>
                </c:pt>
                <c:pt idx="924">
                  <c:v>27.9</c:v>
                </c:pt>
                <c:pt idx="925">
                  <c:v>28</c:v>
                </c:pt>
                <c:pt idx="926">
                  <c:v>28.4</c:v>
                </c:pt>
                <c:pt idx="927">
                  <c:v>28.25</c:v>
                </c:pt>
                <c:pt idx="928">
                  <c:v>28.4</c:v>
                </c:pt>
                <c:pt idx="929">
                  <c:v>28.65</c:v>
                </c:pt>
                <c:pt idx="930">
                  <c:v>28.25</c:v>
                </c:pt>
                <c:pt idx="931">
                  <c:v>28.35</c:v>
                </c:pt>
                <c:pt idx="932">
                  <c:v>28.6</c:v>
                </c:pt>
                <c:pt idx="933">
                  <c:v>28.35</c:v>
                </c:pt>
                <c:pt idx="934">
                  <c:v>28.25</c:v>
                </c:pt>
                <c:pt idx="935">
                  <c:v>28.25</c:v>
                </c:pt>
                <c:pt idx="936">
                  <c:v>28.65</c:v>
                </c:pt>
                <c:pt idx="937">
                  <c:v>28.83</c:v>
                </c:pt>
                <c:pt idx="938">
                  <c:v>29.13</c:v>
                </c:pt>
                <c:pt idx="939">
                  <c:v>28.63</c:v>
                </c:pt>
                <c:pt idx="940">
                  <c:v>28</c:v>
                </c:pt>
                <c:pt idx="941">
                  <c:v>28</c:v>
                </c:pt>
                <c:pt idx="942">
                  <c:v>27.88</c:v>
                </c:pt>
                <c:pt idx="943">
                  <c:v>27.93</c:v>
                </c:pt>
                <c:pt idx="944">
                  <c:v>27.75</c:v>
                </c:pt>
                <c:pt idx="945">
                  <c:v>27.98</c:v>
                </c:pt>
                <c:pt idx="946">
                  <c:v>27.98</c:v>
                </c:pt>
                <c:pt idx="947">
                  <c:v>27.65</c:v>
                </c:pt>
                <c:pt idx="948">
                  <c:v>27.48</c:v>
                </c:pt>
                <c:pt idx="949">
                  <c:v>27.3</c:v>
                </c:pt>
                <c:pt idx="950">
                  <c:v>27.25</c:v>
                </c:pt>
                <c:pt idx="951">
                  <c:v>27.15</c:v>
                </c:pt>
                <c:pt idx="952">
                  <c:v>27.03</c:v>
                </c:pt>
                <c:pt idx="953">
                  <c:v>26.75</c:v>
                </c:pt>
                <c:pt idx="954">
                  <c:v>26.75</c:v>
                </c:pt>
                <c:pt idx="955">
                  <c:v>26.75</c:v>
                </c:pt>
                <c:pt idx="956">
                  <c:v>26.75</c:v>
                </c:pt>
                <c:pt idx="957">
                  <c:v>26.45</c:v>
                </c:pt>
                <c:pt idx="958">
                  <c:v>26.35</c:v>
                </c:pt>
                <c:pt idx="959">
                  <c:v>26.35</c:v>
                </c:pt>
                <c:pt idx="960">
                  <c:v>26.38</c:v>
                </c:pt>
                <c:pt idx="961">
                  <c:v>26.13</c:v>
                </c:pt>
                <c:pt idx="962">
                  <c:v>26.13</c:v>
                </c:pt>
                <c:pt idx="963">
                  <c:v>25.83</c:v>
                </c:pt>
                <c:pt idx="964">
                  <c:v>25.85</c:v>
                </c:pt>
                <c:pt idx="965">
                  <c:v>25.98</c:v>
                </c:pt>
                <c:pt idx="966">
                  <c:v>25.78</c:v>
                </c:pt>
                <c:pt idx="967">
                  <c:v>26.46</c:v>
                </c:pt>
                <c:pt idx="968">
                  <c:v>25.98</c:v>
                </c:pt>
                <c:pt idx="969">
                  <c:v>25.5</c:v>
                </c:pt>
                <c:pt idx="970">
                  <c:v>25.4</c:v>
                </c:pt>
                <c:pt idx="971">
                  <c:v>25.13</c:v>
                </c:pt>
                <c:pt idx="972">
                  <c:v>24.5</c:v>
                </c:pt>
                <c:pt idx="973">
                  <c:v>24.4</c:v>
                </c:pt>
                <c:pt idx="974">
                  <c:v>24.63</c:v>
                </c:pt>
                <c:pt idx="975">
                  <c:v>24.25</c:v>
                </c:pt>
                <c:pt idx="976">
                  <c:v>24.15</c:v>
                </c:pt>
                <c:pt idx="977">
                  <c:v>24.23</c:v>
                </c:pt>
                <c:pt idx="978">
                  <c:v>23.45</c:v>
                </c:pt>
                <c:pt idx="979">
                  <c:v>22.33</c:v>
                </c:pt>
                <c:pt idx="980">
                  <c:v>22.18</c:v>
                </c:pt>
                <c:pt idx="981">
                  <c:v>22.06</c:v>
                </c:pt>
                <c:pt idx="982">
                  <c:v>22.05</c:v>
                </c:pt>
                <c:pt idx="983">
                  <c:v>22.05</c:v>
                </c:pt>
                <c:pt idx="984">
                  <c:v>22.15</c:v>
                </c:pt>
                <c:pt idx="985">
                  <c:v>22.18</c:v>
                </c:pt>
                <c:pt idx="986">
                  <c:v>22.2</c:v>
                </c:pt>
                <c:pt idx="987">
                  <c:v>22.1</c:v>
                </c:pt>
                <c:pt idx="988">
                  <c:v>21.95</c:v>
                </c:pt>
                <c:pt idx="989">
                  <c:v>21.7</c:v>
                </c:pt>
                <c:pt idx="990">
                  <c:v>21.7</c:v>
                </c:pt>
                <c:pt idx="991">
                  <c:v>21.7</c:v>
                </c:pt>
                <c:pt idx="992">
                  <c:v>21.7</c:v>
                </c:pt>
                <c:pt idx="993">
                  <c:v>21.63</c:v>
                </c:pt>
                <c:pt idx="994">
                  <c:v>21.65</c:v>
                </c:pt>
                <c:pt idx="995">
                  <c:v>21.75</c:v>
                </c:pt>
                <c:pt idx="996">
                  <c:v>21.75</c:v>
                </c:pt>
                <c:pt idx="997">
                  <c:v>22</c:v>
                </c:pt>
                <c:pt idx="998">
                  <c:v>22.23</c:v>
                </c:pt>
                <c:pt idx="999">
                  <c:v>22.48</c:v>
                </c:pt>
                <c:pt idx="1000">
                  <c:v>21.9</c:v>
                </c:pt>
                <c:pt idx="1001">
                  <c:v>21.7</c:v>
                </c:pt>
                <c:pt idx="1002">
                  <c:v>21.68</c:v>
                </c:pt>
                <c:pt idx="1003">
                  <c:v>21.5</c:v>
                </c:pt>
                <c:pt idx="1004">
                  <c:v>21.28</c:v>
                </c:pt>
                <c:pt idx="1005">
                  <c:v>21.23</c:v>
                </c:pt>
                <c:pt idx="1006">
                  <c:v>21.35</c:v>
                </c:pt>
                <c:pt idx="1007">
                  <c:v>21.35</c:v>
                </c:pt>
                <c:pt idx="1008">
                  <c:v>21.33</c:v>
                </c:pt>
                <c:pt idx="1009">
                  <c:v>21.45</c:v>
                </c:pt>
                <c:pt idx="1010">
                  <c:v>21.35</c:v>
                </c:pt>
                <c:pt idx="1011">
                  <c:v>21.2</c:v>
                </c:pt>
                <c:pt idx="1012">
                  <c:v>21.5</c:v>
                </c:pt>
                <c:pt idx="1013">
                  <c:v>21.6</c:v>
                </c:pt>
                <c:pt idx="1014">
                  <c:v>21.48</c:v>
                </c:pt>
                <c:pt idx="1015">
                  <c:v>21.48</c:v>
                </c:pt>
                <c:pt idx="1016">
                  <c:v>21.23</c:v>
                </c:pt>
                <c:pt idx="1017">
                  <c:v>21.05</c:v>
                </c:pt>
                <c:pt idx="1018">
                  <c:v>21.2</c:v>
                </c:pt>
                <c:pt idx="1019">
                  <c:v>21.25</c:v>
                </c:pt>
                <c:pt idx="1020">
                  <c:v>21.25</c:v>
                </c:pt>
                <c:pt idx="1021">
                  <c:v>21.3</c:v>
                </c:pt>
                <c:pt idx="1022">
                  <c:v>21.7</c:v>
                </c:pt>
                <c:pt idx="1023">
                  <c:v>22</c:v>
                </c:pt>
                <c:pt idx="1024">
                  <c:v>22.5</c:v>
                </c:pt>
                <c:pt idx="1025">
                  <c:v>22.05</c:v>
                </c:pt>
                <c:pt idx="1026">
                  <c:v>22.1</c:v>
                </c:pt>
                <c:pt idx="1027">
                  <c:v>22</c:v>
                </c:pt>
                <c:pt idx="1028">
                  <c:v>22.3</c:v>
                </c:pt>
                <c:pt idx="1029">
                  <c:v>22.65</c:v>
                </c:pt>
                <c:pt idx="1030">
                  <c:v>22.8</c:v>
                </c:pt>
                <c:pt idx="1031">
                  <c:v>22.75</c:v>
                </c:pt>
                <c:pt idx="1032">
                  <c:v>22.6</c:v>
                </c:pt>
                <c:pt idx="1033">
                  <c:v>22.6</c:v>
                </c:pt>
                <c:pt idx="1034">
                  <c:v>22.65</c:v>
                </c:pt>
                <c:pt idx="1035">
                  <c:v>22.25</c:v>
                </c:pt>
                <c:pt idx="1036">
                  <c:v>22.75</c:v>
                </c:pt>
                <c:pt idx="1037">
                  <c:v>22.75</c:v>
                </c:pt>
                <c:pt idx="1038">
                  <c:v>22.85</c:v>
                </c:pt>
                <c:pt idx="1039">
                  <c:v>22.9</c:v>
                </c:pt>
                <c:pt idx="1040">
                  <c:v>23.38</c:v>
                </c:pt>
                <c:pt idx="1041">
                  <c:v>23.59</c:v>
                </c:pt>
                <c:pt idx="1042">
                  <c:v>23.74</c:v>
                </c:pt>
                <c:pt idx="1043">
                  <c:v>24</c:v>
                </c:pt>
                <c:pt idx="1044">
                  <c:v>24.55</c:v>
                </c:pt>
                <c:pt idx="1045">
                  <c:v>24.88</c:v>
                </c:pt>
                <c:pt idx="1046">
                  <c:v>25</c:v>
                </c:pt>
                <c:pt idx="1047">
                  <c:v>24.98</c:v>
                </c:pt>
                <c:pt idx="1048">
                  <c:v>25.13</c:v>
                </c:pt>
                <c:pt idx="1049">
                  <c:v>25.75</c:v>
                </c:pt>
                <c:pt idx="1050">
                  <c:v>25.75</c:v>
                </c:pt>
                <c:pt idx="1051">
                  <c:v>25.25</c:v>
                </c:pt>
                <c:pt idx="1052">
                  <c:v>25.25</c:v>
                </c:pt>
                <c:pt idx="1053">
                  <c:v>24.9</c:v>
                </c:pt>
                <c:pt idx="1054">
                  <c:v>24.9</c:v>
                </c:pt>
                <c:pt idx="1055">
                  <c:v>25.45</c:v>
                </c:pt>
                <c:pt idx="1056">
                  <c:v>25.95</c:v>
                </c:pt>
                <c:pt idx="1057">
                  <c:v>25</c:v>
                </c:pt>
                <c:pt idx="1058">
                  <c:v>24.9</c:v>
                </c:pt>
                <c:pt idx="1059">
                  <c:v>25.95</c:v>
                </c:pt>
                <c:pt idx="1060">
                  <c:v>25.33</c:v>
                </c:pt>
                <c:pt idx="1061">
                  <c:v>24.45</c:v>
                </c:pt>
                <c:pt idx="1062">
                  <c:v>24.98</c:v>
                </c:pt>
                <c:pt idx="1063">
                  <c:v>26.03</c:v>
                </c:pt>
                <c:pt idx="1064">
                  <c:v>26.13</c:v>
                </c:pt>
                <c:pt idx="1065">
                  <c:v>26.1</c:v>
                </c:pt>
                <c:pt idx="1066">
                  <c:v>25.93</c:v>
                </c:pt>
                <c:pt idx="1067">
                  <c:v>25.75</c:v>
                </c:pt>
                <c:pt idx="1068">
                  <c:v>25.75</c:v>
                </c:pt>
                <c:pt idx="1069">
                  <c:v>25.1</c:v>
                </c:pt>
                <c:pt idx="1070">
                  <c:v>25.1</c:v>
                </c:pt>
                <c:pt idx="1071">
                  <c:v>25.1</c:v>
                </c:pt>
                <c:pt idx="1072">
                  <c:v>25.1</c:v>
                </c:pt>
                <c:pt idx="1073">
                  <c:v>25.1</c:v>
                </c:pt>
                <c:pt idx="1074">
                  <c:v>25.4</c:v>
                </c:pt>
                <c:pt idx="1075">
                  <c:v>25.43</c:v>
                </c:pt>
                <c:pt idx="1076">
                  <c:v>25.7</c:v>
                </c:pt>
                <c:pt idx="1077">
                  <c:v>25.7</c:v>
                </c:pt>
                <c:pt idx="1078">
                  <c:v>26.1</c:v>
                </c:pt>
                <c:pt idx="1079">
                  <c:v>25.35</c:v>
                </c:pt>
                <c:pt idx="1080">
                  <c:v>25.7</c:v>
                </c:pt>
                <c:pt idx="1081">
                  <c:v>26</c:v>
                </c:pt>
                <c:pt idx="1082">
                  <c:v>26</c:v>
                </c:pt>
                <c:pt idx="1083">
                  <c:v>26.6</c:v>
                </c:pt>
                <c:pt idx="1084">
                  <c:v>26.88</c:v>
                </c:pt>
                <c:pt idx="1085">
                  <c:v>27.6</c:v>
                </c:pt>
                <c:pt idx="1086">
                  <c:v>27.83</c:v>
                </c:pt>
                <c:pt idx="1087">
                  <c:v>28.55</c:v>
                </c:pt>
                <c:pt idx="1088">
                  <c:v>28.7</c:v>
                </c:pt>
                <c:pt idx="1089">
                  <c:v>28.4</c:v>
                </c:pt>
                <c:pt idx="1090">
                  <c:v>28.4</c:v>
                </c:pt>
                <c:pt idx="1091">
                  <c:v>29.18</c:v>
                </c:pt>
                <c:pt idx="1092">
                  <c:v>29.25</c:v>
                </c:pt>
                <c:pt idx="1093">
                  <c:v>29.25</c:v>
                </c:pt>
                <c:pt idx="1094">
                  <c:v>28.45</c:v>
                </c:pt>
                <c:pt idx="1095">
                  <c:v>29.18</c:v>
                </c:pt>
                <c:pt idx="1096">
                  <c:v>29</c:v>
                </c:pt>
                <c:pt idx="1097">
                  <c:v>29.1</c:v>
                </c:pt>
                <c:pt idx="1098">
                  <c:v>29</c:v>
                </c:pt>
                <c:pt idx="1099">
                  <c:v>29.1</c:v>
                </c:pt>
                <c:pt idx="1100">
                  <c:v>29.6</c:v>
                </c:pt>
                <c:pt idx="1101">
                  <c:v>28.83</c:v>
                </c:pt>
                <c:pt idx="1102">
                  <c:v>28.83</c:v>
                </c:pt>
                <c:pt idx="1103">
                  <c:v>29</c:v>
                </c:pt>
                <c:pt idx="1104">
                  <c:v>28.95</c:v>
                </c:pt>
                <c:pt idx="1105">
                  <c:v>28.95</c:v>
                </c:pt>
                <c:pt idx="1106">
                  <c:v>29.2</c:v>
                </c:pt>
                <c:pt idx="1107">
                  <c:v>29.4</c:v>
                </c:pt>
                <c:pt idx="1108">
                  <c:v>29.2</c:v>
                </c:pt>
                <c:pt idx="1109">
                  <c:v>29.55</c:v>
                </c:pt>
                <c:pt idx="1110">
                  <c:v>29.25</c:v>
                </c:pt>
                <c:pt idx="1111">
                  <c:v>29.2</c:v>
                </c:pt>
                <c:pt idx="1112">
                  <c:v>29.18</c:v>
                </c:pt>
                <c:pt idx="1113">
                  <c:v>29.18</c:v>
                </c:pt>
                <c:pt idx="1114">
                  <c:v>29.15</c:v>
                </c:pt>
                <c:pt idx="1115">
                  <c:v>29.63</c:v>
                </c:pt>
                <c:pt idx="1116">
                  <c:v>29.83</c:v>
                </c:pt>
                <c:pt idx="1117">
                  <c:v>29.9</c:v>
                </c:pt>
                <c:pt idx="1118">
                  <c:v>30.05</c:v>
                </c:pt>
                <c:pt idx="1119">
                  <c:v>30.1</c:v>
                </c:pt>
                <c:pt idx="1120">
                  <c:v>30.58</c:v>
                </c:pt>
                <c:pt idx="1121">
                  <c:v>31.15</c:v>
                </c:pt>
                <c:pt idx="1122">
                  <c:v>30.8</c:v>
                </c:pt>
                <c:pt idx="1123">
                  <c:v>30.85</c:v>
                </c:pt>
                <c:pt idx="1124">
                  <c:v>31</c:v>
                </c:pt>
                <c:pt idx="1125">
                  <c:v>31.33</c:v>
                </c:pt>
                <c:pt idx="1126">
                  <c:v>32.049999999999997</c:v>
                </c:pt>
                <c:pt idx="1127">
                  <c:v>31.5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31.78</c:v>
                </c:pt>
                <c:pt idx="1132">
                  <c:v>32</c:v>
                </c:pt>
                <c:pt idx="1133">
                  <c:v>32</c:v>
                </c:pt>
                <c:pt idx="1134">
                  <c:v>33.25</c:v>
                </c:pt>
                <c:pt idx="1135">
                  <c:v>32</c:v>
                </c:pt>
                <c:pt idx="1136">
                  <c:v>32</c:v>
                </c:pt>
                <c:pt idx="1137">
                  <c:v>32.08</c:v>
                </c:pt>
                <c:pt idx="1138">
                  <c:v>31.6</c:v>
                </c:pt>
                <c:pt idx="1139">
                  <c:v>31.6</c:v>
                </c:pt>
                <c:pt idx="1140">
                  <c:v>31.7</c:v>
                </c:pt>
                <c:pt idx="1141">
                  <c:v>31.78</c:v>
                </c:pt>
                <c:pt idx="1142">
                  <c:v>32.950000000000003</c:v>
                </c:pt>
                <c:pt idx="1143">
                  <c:v>33.049999999999997</c:v>
                </c:pt>
                <c:pt idx="1144">
                  <c:v>33.049999999999997</c:v>
                </c:pt>
                <c:pt idx="1145">
                  <c:v>33.229999999999997</c:v>
                </c:pt>
                <c:pt idx="1146">
                  <c:v>32.75</c:v>
                </c:pt>
                <c:pt idx="1147">
                  <c:v>33</c:v>
                </c:pt>
                <c:pt idx="1148">
                  <c:v>33.200000000000003</c:v>
                </c:pt>
                <c:pt idx="1149">
                  <c:v>33.28</c:v>
                </c:pt>
                <c:pt idx="1150">
                  <c:v>33.1</c:v>
                </c:pt>
                <c:pt idx="1151">
                  <c:v>33.1</c:v>
                </c:pt>
                <c:pt idx="1152">
                  <c:v>33.1</c:v>
                </c:pt>
                <c:pt idx="1153">
                  <c:v>33.35</c:v>
                </c:pt>
                <c:pt idx="1154">
                  <c:v>33.200000000000003</c:v>
                </c:pt>
                <c:pt idx="1155">
                  <c:v>33.549999999999997</c:v>
                </c:pt>
                <c:pt idx="1156">
                  <c:v>33.6</c:v>
                </c:pt>
                <c:pt idx="1157">
                  <c:v>33.1</c:v>
                </c:pt>
                <c:pt idx="1158">
                  <c:v>33.299999999999997</c:v>
                </c:pt>
                <c:pt idx="1159">
                  <c:v>33.299999999999997</c:v>
                </c:pt>
                <c:pt idx="1160">
                  <c:v>33.299999999999997</c:v>
                </c:pt>
                <c:pt idx="1161">
                  <c:v>33.43</c:v>
                </c:pt>
                <c:pt idx="1162">
                  <c:v>33.299999999999997</c:v>
                </c:pt>
                <c:pt idx="1163">
                  <c:v>33.299999999999997</c:v>
                </c:pt>
                <c:pt idx="1164">
                  <c:v>33.299999999999997</c:v>
                </c:pt>
                <c:pt idx="1165">
                  <c:v>33.299999999999997</c:v>
                </c:pt>
                <c:pt idx="1166">
                  <c:v>33.299999999999997</c:v>
                </c:pt>
                <c:pt idx="1167">
                  <c:v>33.299999999999997</c:v>
                </c:pt>
                <c:pt idx="1168">
                  <c:v>33.299999999999997</c:v>
                </c:pt>
                <c:pt idx="1169">
                  <c:v>33.299999999999997</c:v>
                </c:pt>
                <c:pt idx="1170">
                  <c:v>33.299999999999997</c:v>
                </c:pt>
                <c:pt idx="1171">
                  <c:v>33.299999999999997</c:v>
                </c:pt>
                <c:pt idx="1172">
                  <c:v>33.299999999999997</c:v>
                </c:pt>
                <c:pt idx="1173">
                  <c:v>33.299999999999997</c:v>
                </c:pt>
                <c:pt idx="1174">
                  <c:v>33.25</c:v>
                </c:pt>
                <c:pt idx="1175">
                  <c:v>33.25</c:v>
                </c:pt>
                <c:pt idx="1176">
                  <c:v>33.25</c:v>
                </c:pt>
                <c:pt idx="1177">
                  <c:v>34.1</c:v>
                </c:pt>
                <c:pt idx="1178">
                  <c:v>33.700000000000003</c:v>
                </c:pt>
                <c:pt idx="1179">
                  <c:v>33.630000000000003</c:v>
                </c:pt>
                <c:pt idx="1180">
                  <c:v>32.880000000000003</c:v>
                </c:pt>
                <c:pt idx="1181">
                  <c:v>33.4</c:v>
                </c:pt>
                <c:pt idx="1182">
                  <c:v>33.25</c:v>
                </c:pt>
                <c:pt idx="1183">
                  <c:v>33.25</c:v>
                </c:pt>
                <c:pt idx="1184">
                  <c:v>33.049999999999997</c:v>
                </c:pt>
                <c:pt idx="1185">
                  <c:v>33.4</c:v>
                </c:pt>
                <c:pt idx="1186">
                  <c:v>33.1</c:v>
                </c:pt>
                <c:pt idx="1187">
                  <c:v>33.130000000000003</c:v>
                </c:pt>
                <c:pt idx="1188">
                  <c:v>33.15</c:v>
                </c:pt>
                <c:pt idx="1189">
                  <c:v>33.15</c:v>
                </c:pt>
                <c:pt idx="1190">
                  <c:v>33.15</c:v>
                </c:pt>
                <c:pt idx="1191">
                  <c:v>33.6</c:v>
                </c:pt>
                <c:pt idx="1192">
                  <c:v>33.200000000000003</c:v>
                </c:pt>
                <c:pt idx="1193">
                  <c:v>33.4</c:v>
                </c:pt>
                <c:pt idx="1194">
                  <c:v>33.549999999999997</c:v>
                </c:pt>
                <c:pt idx="1195">
                  <c:v>32.9</c:v>
                </c:pt>
                <c:pt idx="1196">
                  <c:v>33.200000000000003</c:v>
                </c:pt>
                <c:pt idx="1197">
                  <c:v>33.200000000000003</c:v>
                </c:pt>
                <c:pt idx="1198">
                  <c:v>33.200000000000003</c:v>
                </c:pt>
                <c:pt idx="1199">
                  <c:v>33.200000000000003</c:v>
                </c:pt>
                <c:pt idx="1200">
                  <c:v>33.85</c:v>
                </c:pt>
                <c:pt idx="1201">
                  <c:v>33.200000000000003</c:v>
                </c:pt>
                <c:pt idx="1202">
                  <c:v>33.200000000000003</c:v>
                </c:pt>
                <c:pt idx="1203">
                  <c:v>33.200000000000003</c:v>
                </c:pt>
                <c:pt idx="1204">
                  <c:v>33.35</c:v>
                </c:pt>
                <c:pt idx="1205">
                  <c:v>33.35</c:v>
                </c:pt>
                <c:pt idx="1206">
                  <c:v>33.200000000000003</c:v>
                </c:pt>
                <c:pt idx="1207">
                  <c:v>33.200000000000003</c:v>
                </c:pt>
                <c:pt idx="1208">
                  <c:v>33.35</c:v>
                </c:pt>
                <c:pt idx="1209">
                  <c:v>33.35</c:v>
                </c:pt>
                <c:pt idx="1210">
                  <c:v>33.4</c:v>
                </c:pt>
                <c:pt idx="1211">
                  <c:v>33.35</c:v>
                </c:pt>
                <c:pt idx="1212">
                  <c:v>33.75</c:v>
                </c:pt>
                <c:pt idx="1213">
                  <c:v>33.18</c:v>
                </c:pt>
                <c:pt idx="1214">
                  <c:v>33.479999999999997</c:v>
                </c:pt>
                <c:pt idx="1215">
                  <c:v>32.950000000000003</c:v>
                </c:pt>
                <c:pt idx="1216">
                  <c:v>32.950000000000003</c:v>
                </c:pt>
                <c:pt idx="1217">
                  <c:v>32.950000000000003</c:v>
                </c:pt>
                <c:pt idx="1218">
                  <c:v>32.950000000000003</c:v>
                </c:pt>
                <c:pt idx="1219">
                  <c:v>33.35</c:v>
                </c:pt>
                <c:pt idx="1220">
                  <c:v>32.950000000000003</c:v>
                </c:pt>
                <c:pt idx="1221">
                  <c:v>33.049999999999997</c:v>
                </c:pt>
                <c:pt idx="1222">
                  <c:v>33.03</c:v>
                </c:pt>
                <c:pt idx="1223">
                  <c:v>32.5</c:v>
                </c:pt>
                <c:pt idx="1224">
                  <c:v>32.6</c:v>
                </c:pt>
                <c:pt idx="1225">
                  <c:v>32.700000000000003</c:v>
                </c:pt>
                <c:pt idx="1226">
                  <c:v>32.950000000000003</c:v>
                </c:pt>
                <c:pt idx="1227">
                  <c:v>33.33</c:v>
                </c:pt>
                <c:pt idx="1228">
                  <c:v>33.799999999999997</c:v>
                </c:pt>
                <c:pt idx="1229">
                  <c:v>33.799999999999997</c:v>
                </c:pt>
                <c:pt idx="1230">
                  <c:v>34</c:v>
                </c:pt>
                <c:pt idx="1231">
                  <c:v>34.25</c:v>
                </c:pt>
                <c:pt idx="1232">
                  <c:v>34.25</c:v>
                </c:pt>
                <c:pt idx="1233">
                  <c:v>34.700000000000003</c:v>
                </c:pt>
                <c:pt idx="1234">
                  <c:v>34.700000000000003</c:v>
                </c:pt>
                <c:pt idx="1235">
                  <c:v>34.700000000000003</c:v>
                </c:pt>
                <c:pt idx="1236">
                  <c:v>34.700000000000003</c:v>
                </c:pt>
                <c:pt idx="1237">
                  <c:v>34.700000000000003</c:v>
                </c:pt>
                <c:pt idx="1238">
                  <c:v>34.6</c:v>
                </c:pt>
                <c:pt idx="1239">
                  <c:v>34.6</c:v>
                </c:pt>
                <c:pt idx="1240">
                  <c:v>34.93</c:v>
                </c:pt>
                <c:pt idx="1241">
                  <c:v>34.93</c:v>
                </c:pt>
                <c:pt idx="1242">
                  <c:v>35.4</c:v>
                </c:pt>
                <c:pt idx="1243">
                  <c:v>35.5</c:v>
                </c:pt>
                <c:pt idx="1244">
                  <c:v>35.5</c:v>
                </c:pt>
                <c:pt idx="1245">
                  <c:v>35.549999999999997</c:v>
                </c:pt>
                <c:pt idx="1246">
                  <c:v>35.5</c:v>
                </c:pt>
                <c:pt idx="1247">
                  <c:v>35.5</c:v>
                </c:pt>
                <c:pt idx="1248">
                  <c:v>35.85</c:v>
                </c:pt>
                <c:pt idx="1249">
                  <c:v>35.68</c:v>
                </c:pt>
                <c:pt idx="1250">
                  <c:v>35.85</c:v>
                </c:pt>
                <c:pt idx="1251">
                  <c:v>35.4</c:v>
                </c:pt>
                <c:pt idx="1252">
                  <c:v>35.58</c:v>
                </c:pt>
                <c:pt idx="1253">
                  <c:v>35.549999999999997</c:v>
                </c:pt>
                <c:pt idx="1254">
                  <c:v>35.549999999999997</c:v>
                </c:pt>
                <c:pt idx="1255">
                  <c:v>35.729999999999997</c:v>
                </c:pt>
                <c:pt idx="1256">
                  <c:v>35.65</c:v>
                </c:pt>
                <c:pt idx="1257">
                  <c:v>35.979999999999997</c:v>
                </c:pt>
                <c:pt idx="1258">
                  <c:v>36</c:v>
                </c:pt>
                <c:pt idx="1259">
                  <c:v>36.049999999999997</c:v>
                </c:pt>
                <c:pt idx="1260">
                  <c:v>36.03</c:v>
                </c:pt>
                <c:pt idx="1261">
                  <c:v>35.4</c:v>
                </c:pt>
                <c:pt idx="1262">
                  <c:v>35.83</c:v>
                </c:pt>
                <c:pt idx="1263">
                  <c:v>36.07</c:v>
                </c:pt>
                <c:pt idx="1264">
                  <c:v>36.020000000000003</c:v>
                </c:pt>
                <c:pt idx="1265">
                  <c:v>35.93</c:v>
                </c:pt>
                <c:pt idx="1266">
                  <c:v>35.93</c:v>
                </c:pt>
                <c:pt idx="1267">
                  <c:v>35.93</c:v>
                </c:pt>
                <c:pt idx="1268">
                  <c:v>35.950000000000003</c:v>
                </c:pt>
                <c:pt idx="1269">
                  <c:v>35.729999999999997</c:v>
                </c:pt>
                <c:pt idx="1270">
                  <c:v>35.93</c:v>
                </c:pt>
                <c:pt idx="1271">
                  <c:v>35.93</c:v>
                </c:pt>
                <c:pt idx="1272">
                  <c:v>35.93</c:v>
                </c:pt>
                <c:pt idx="1273">
                  <c:v>35.6</c:v>
                </c:pt>
                <c:pt idx="1274">
                  <c:v>35.6</c:v>
                </c:pt>
                <c:pt idx="1275">
                  <c:v>35.479999999999997</c:v>
                </c:pt>
                <c:pt idx="1276">
                  <c:v>35.950000000000003</c:v>
                </c:pt>
                <c:pt idx="1277">
                  <c:v>35.950000000000003</c:v>
                </c:pt>
                <c:pt idx="1278">
                  <c:v>35.950000000000003</c:v>
                </c:pt>
                <c:pt idx="1279">
                  <c:v>35.93</c:v>
                </c:pt>
                <c:pt idx="1280">
                  <c:v>35.9</c:v>
                </c:pt>
                <c:pt idx="1281">
                  <c:v>35.93</c:v>
                </c:pt>
                <c:pt idx="1282">
                  <c:v>35.93</c:v>
                </c:pt>
                <c:pt idx="1283">
                  <c:v>36.130000000000003</c:v>
                </c:pt>
                <c:pt idx="1284">
                  <c:v>36.229999999999997</c:v>
                </c:pt>
                <c:pt idx="1285">
                  <c:v>35.950000000000003</c:v>
                </c:pt>
                <c:pt idx="1286">
                  <c:v>35.93</c:v>
                </c:pt>
                <c:pt idx="1287">
                  <c:v>35.979999999999997</c:v>
                </c:pt>
                <c:pt idx="1288">
                  <c:v>36.1</c:v>
                </c:pt>
                <c:pt idx="1289">
                  <c:v>36.049999999999997</c:v>
                </c:pt>
                <c:pt idx="1290">
                  <c:v>36.049999999999997</c:v>
                </c:pt>
                <c:pt idx="1291">
                  <c:v>36.08</c:v>
                </c:pt>
                <c:pt idx="1292">
                  <c:v>36.1</c:v>
                </c:pt>
                <c:pt idx="1293">
                  <c:v>36.08</c:v>
                </c:pt>
                <c:pt idx="1294">
                  <c:v>36.08</c:v>
                </c:pt>
                <c:pt idx="1295">
                  <c:v>36.15</c:v>
                </c:pt>
                <c:pt idx="1296">
                  <c:v>36</c:v>
                </c:pt>
                <c:pt idx="1297">
                  <c:v>36.15</c:v>
                </c:pt>
                <c:pt idx="1298">
                  <c:v>36.15</c:v>
                </c:pt>
                <c:pt idx="1299">
                  <c:v>36.15</c:v>
                </c:pt>
                <c:pt idx="1300">
                  <c:v>36.200000000000003</c:v>
                </c:pt>
                <c:pt idx="1301">
                  <c:v>36.299999999999997</c:v>
                </c:pt>
                <c:pt idx="1302">
                  <c:v>36.299999999999997</c:v>
                </c:pt>
                <c:pt idx="1303">
                  <c:v>36.049999999999997</c:v>
                </c:pt>
                <c:pt idx="1304">
                  <c:v>36.049999999999997</c:v>
                </c:pt>
                <c:pt idx="1305">
                  <c:v>36</c:v>
                </c:pt>
                <c:pt idx="1306">
                  <c:v>36</c:v>
                </c:pt>
                <c:pt idx="1307">
                  <c:v>35.9</c:v>
                </c:pt>
                <c:pt idx="1308">
                  <c:v>35.9</c:v>
                </c:pt>
                <c:pt idx="1309">
                  <c:v>35.9</c:v>
                </c:pt>
                <c:pt idx="1310">
                  <c:v>35.9</c:v>
                </c:pt>
                <c:pt idx="1311">
                  <c:v>35.9</c:v>
                </c:pt>
                <c:pt idx="1312">
                  <c:v>35.9</c:v>
                </c:pt>
                <c:pt idx="1313">
                  <c:v>35.9</c:v>
                </c:pt>
                <c:pt idx="1314">
                  <c:v>35.9</c:v>
                </c:pt>
                <c:pt idx="1315">
                  <c:v>36</c:v>
                </c:pt>
                <c:pt idx="1316">
                  <c:v>36</c:v>
                </c:pt>
                <c:pt idx="1317">
                  <c:v>36</c:v>
                </c:pt>
                <c:pt idx="1318">
                  <c:v>36</c:v>
                </c:pt>
                <c:pt idx="1319">
                  <c:v>36</c:v>
                </c:pt>
                <c:pt idx="1320">
                  <c:v>36</c:v>
                </c:pt>
                <c:pt idx="1321">
                  <c:v>36.200000000000003</c:v>
                </c:pt>
                <c:pt idx="1322">
                  <c:v>36.299999999999997</c:v>
                </c:pt>
                <c:pt idx="1323">
                  <c:v>36.299999999999997</c:v>
                </c:pt>
                <c:pt idx="1324">
                  <c:v>36.35</c:v>
                </c:pt>
                <c:pt idx="1325">
                  <c:v>36.35</c:v>
                </c:pt>
                <c:pt idx="1326">
                  <c:v>36.35</c:v>
                </c:pt>
                <c:pt idx="1327">
                  <c:v>36.35</c:v>
                </c:pt>
                <c:pt idx="1328">
                  <c:v>36.35</c:v>
                </c:pt>
                <c:pt idx="1329">
                  <c:v>36.35</c:v>
                </c:pt>
                <c:pt idx="1330">
                  <c:v>36.35</c:v>
                </c:pt>
                <c:pt idx="1331">
                  <c:v>36.35</c:v>
                </c:pt>
                <c:pt idx="1332">
                  <c:v>36.5</c:v>
                </c:pt>
                <c:pt idx="1333">
                  <c:v>36.6</c:v>
                </c:pt>
                <c:pt idx="1334">
                  <c:v>36.6</c:v>
                </c:pt>
                <c:pt idx="1335">
                  <c:v>36.6</c:v>
                </c:pt>
                <c:pt idx="1336">
                  <c:v>36.6</c:v>
                </c:pt>
                <c:pt idx="1337">
                  <c:v>36.549999999999997</c:v>
                </c:pt>
                <c:pt idx="1338">
                  <c:v>36.549999999999997</c:v>
                </c:pt>
                <c:pt idx="1339">
                  <c:v>36.549999999999997</c:v>
                </c:pt>
                <c:pt idx="1340">
                  <c:v>36</c:v>
                </c:pt>
                <c:pt idx="1341">
                  <c:v>36</c:v>
                </c:pt>
                <c:pt idx="1342">
                  <c:v>36.049999999999997</c:v>
                </c:pt>
                <c:pt idx="1343">
                  <c:v>36.049999999999997</c:v>
                </c:pt>
                <c:pt idx="1344">
                  <c:v>36.049999999999997</c:v>
                </c:pt>
                <c:pt idx="1345">
                  <c:v>36.479999999999997</c:v>
                </c:pt>
                <c:pt idx="1346">
                  <c:v>36.85</c:v>
                </c:pt>
                <c:pt idx="1347">
                  <c:v>36.85</c:v>
                </c:pt>
                <c:pt idx="1348">
                  <c:v>36.85</c:v>
                </c:pt>
                <c:pt idx="1349">
                  <c:v>36.75</c:v>
                </c:pt>
                <c:pt idx="1350">
                  <c:v>36.75</c:v>
                </c:pt>
                <c:pt idx="1351">
                  <c:v>36.75</c:v>
                </c:pt>
                <c:pt idx="1352">
                  <c:v>36.5</c:v>
                </c:pt>
                <c:pt idx="1353">
                  <c:v>36.5</c:v>
                </c:pt>
                <c:pt idx="1354">
                  <c:v>36.5</c:v>
                </c:pt>
                <c:pt idx="1355">
                  <c:v>36.75</c:v>
                </c:pt>
                <c:pt idx="1356">
                  <c:v>36.75</c:v>
                </c:pt>
                <c:pt idx="1357">
                  <c:v>36.75</c:v>
                </c:pt>
                <c:pt idx="1358">
                  <c:v>36.75</c:v>
                </c:pt>
                <c:pt idx="1359">
                  <c:v>36.75</c:v>
                </c:pt>
                <c:pt idx="1360">
                  <c:v>36.75</c:v>
                </c:pt>
                <c:pt idx="1361">
                  <c:v>36.75</c:v>
                </c:pt>
                <c:pt idx="1362">
                  <c:v>36.75</c:v>
                </c:pt>
                <c:pt idx="1363">
                  <c:v>36.75</c:v>
                </c:pt>
                <c:pt idx="1364">
                  <c:v>36.75</c:v>
                </c:pt>
                <c:pt idx="1365">
                  <c:v>36.75</c:v>
                </c:pt>
                <c:pt idx="1366">
                  <c:v>36.75</c:v>
                </c:pt>
                <c:pt idx="1367">
                  <c:v>36.75</c:v>
                </c:pt>
                <c:pt idx="1368">
                  <c:v>36.75</c:v>
                </c:pt>
                <c:pt idx="1369">
                  <c:v>36.75</c:v>
                </c:pt>
                <c:pt idx="1370">
                  <c:v>36.75</c:v>
                </c:pt>
                <c:pt idx="1371">
                  <c:v>36.75</c:v>
                </c:pt>
                <c:pt idx="1372">
                  <c:v>36.75</c:v>
                </c:pt>
                <c:pt idx="1373">
                  <c:v>36.75</c:v>
                </c:pt>
                <c:pt idx="1374">
                  <c:v>36.75</c:v>
                </c:pt>
                <c:pt idx="1375">
                  <c:v>36.75</c:v>
                </c:pt>
                <c:pt idx="1376">
                  <c:v>36.75</c:v>
                </c:pt>
                <c:pt idx="1377">
                  <c:v>36.75</c:v>
                </c:pt>
                <c:pt idx="1378">
                  <c:v>36.75</c:v>
                </c:pt>
                <c:pt idx="1379">
                  <c:v>36.5</c:v>
                </c:pt>
                <c:pt idx="1380">
                  <c:v>36.5</c:v>
                </c:pt>
                <c:pt idx="1381">
                  <c:v>36</c:v>
                </c:pt>
                <c:pt idx="1382">
                  <c:v>36.5</c:v>
                </c:pt>
                <c:pt idx="1383">
                  <c:v>36.5</c:v>
                </c:pt>
                <c:pt idx="1384">
                  <c:v>36.4</c:v>
                </c:pt>
                <c:pt idx="1385">
                  <c:v>36.9</c:v>
                </c:pt>
                <c:pt idx="1386">
                  <c:v>36.85</c:v>
                </c:pt>
                <c:pt idx="1387">
                  <c:v>36.799999999999997</c:v>
                </c:pt>
                <c:pt idx="1388">
                  <c:v>36.700000000000003</c:v>
                </c:pt>
                <c:pt idx="1389">
                  <c:v>36.4</c:v>
                </c:pt>
                <c:pt idx="1390">
                  <c:v>36.380000000000003</c:v>
                </c:pt>
                <c:pt idx="1391">
                  <c:v>36.4</c:v>
                </c:pt>
                <c:pt idx="1392">
                  <c:v>36.4</c:v>
                </c:pt>
                <c:pt idx="1393">
                  <c:v>36.9</c:v>
                </c:pt>
                <c:pt idx="1394">
                  <c:v>36.9</c:v>
                </c:pt>
                <c:pt idx="1395">
                  <c:v>36.9</c:v>
                </c:pt>
                <c:pt idx="1396">
                  <c:v>36.9</c:v>
                </c:pt>
                <c:pt idx="1397">
                  <c:v>36.9</c:v>
                </c:pt>
                <c:pt idx="1398">
                  <c:v>36.9</c:v>
                </c:pt>
                <c:pt idx="1399">
                  <c:v>36.78</c:v>
                </c:pt>
                <c:pt idx="1400">
                  <c:v>36.9</c:v>
                </c:pt>
                <c:pt idx="1401">
                  <c:v>36.9</c:v>
                </c:pt>
                <c:pt idx="1402">
                  <c:v>36.9</c:v>
                </c:pt>
                <c:pt idx="1403">
                  <c:v>36.9</c:v>
                </c:pt>
                <c:pt idx="1404">
                  <c:v>36.9</c:v>
                </c:pt>
                <c:pt idx="1405">
                  <c:v>36.9</c:v>
                </c:pt>
                <c:pt idx="1406">
                  <c:v>36.799999999999997</c:v>
                </c:pt>
                <c:pt idx="1407">
                  <c:v>36.85</c:v>
                </c:pt>
                <c:pt idx="1408">
                  <c:v>36.799999999999997</c:v>
                </c:pt>
                <c:pt idx="1409">
                  <c:v>37</c:v>
                </c:pt>
                <c:pt idx="1410">
                  <c:v>36.950000000000003</c:v>
                </c:pt>
                <c:pt idx="1411">
                  <c:v>36.85</c:v>
                </c:pt>
                <c:pt idx="1412">
                  <c:v>36.799999999999997</c:v>
                </c:pt>
                <c:pt idx="1413">
                  <c:v>36.799999999999997</c:v>
                </c:pt>
                <c:pt idx="1414">
                  <c:v>36.75</c:v>
                </c:pt>
                <c:pt idx="1415">
                  <c:v>36.75</c:v>
                </c:pt>
                <c:pt idx="1416">
                  <c:v>36.75</c:v>
                </c:pt>
                <c:pt idx="1417">
                  <c:v>37.130000000000003</c:v>
                </c:pt>
                <c:pt idx="1418">
                  <c:v>36.75</c:v>
                </c:pt>
                <c:pt idx="1419">
                  <c:v>36.979999999999997</c:v>
                </c:pt>
                <c:pt idx="1420">
                  <c:v>36.75</c:v>
                </c:pt>
                <c:pt idx="1421">
                  <c:v>36.9</c:v>
                </c:pt>
                <c:pt idx="1422">
                  <c:v>36.9</c:v>
                </c:pt>
                <c:pt idx="1423">
                  <c:v>36.9</c:v>
                </c:pt>
                <c:pt idx="1424">
                  <c:v>36.9</c:v>
                </c:pt>
                <c:pt idx="1425">
                  <c:v>36.9</c:v>
                </c:pt>
                <c:pt idx="1426">
                  <c:v>36.9</c:v>
                </c:pt>
                <c:pt idx="1427">
                  <c:v>36.9</c:v>
                </c:pt>
                <c:pt idx="1428">
                  <c:v>36.880000000000003</c:v>
                </c:pt>
                <c:pt idx="1429">
                  <c:v>36.75</c:v>
                </c:pt>
                <c:pt idx="1430">
                  <c:v>36.479999999999997</c:v>
                </c:pt>
                <c:pt idx="1431">
                  <c:v>36.25</c:v>
                </c:pt>
                <c:pt idx="1432">
                  <c:v>36.25</c:v>
                </c:pt>
                <c:pt idx="1433">
                  <c:v>36.25</c:v>
                </c:pt>
                <c:pt idx="1434">
                  <c:v>36.25</c:v>
                </c:pt>
                <c:pt idx="1435">
                  <c:v>36.25</c:v>
                </c:pt>
                <c:pt idx="1436">
                  <c:v>36.119999999999997</c:v>
                </c:pt>
                <c:pt idx="1437">
                  <c:v>36.200000000000003</c:v>
                </c:pt>
                <c:pt idx="1438">
                  <c:v>36.299999999999997</c:v>
                </c:pt>
                <c:pt idx="1439">
                  <c:v>36.35</c:v>
                </c:pt>
                <c:pt idx="1440">
                  <c:v>36.299999999999997</c:v>
                </c:pt>
                <c:pt idx="1441">
                  <c:v>36.1</c:v>
                </c:pt>
                <c:pt idx="1442">
                  <c:v>36.1</c:v>
                </c:pt>
                <c:pt idx="1443">
                  <c:v>36.1</c:v>
                </c:pt>
                <c:pt idx="1444">
                  <c:v>36.1</c:v>
                </c:pt>
                <c:pt idx="1445">
                  <c:v>36.1</c:v>
                </c:pt>
                <c:pt idx="1446">
                  <c:v>36.1</c:v>
                </c:pt>
                <c:pt idx="1447">
                  <c:v>36.1</c:v>
                </c:pt>
                <c:pt idx="1448">
                  <c:v>36.1</c:v>
                </c:pt>
                <c:pt idx="1449">
                  <c:v>36.1</c:v>
                </c:pt>
                <c:pt idx="1450">
                  <c:v>36.1</c:v>
                </c:pt>
                <c:pt idx="1451">
                  <c:v>36.15</c:v>
                </c:pt>
                <c:pt idx="1452">
                  <c:v>36.1</c:v>
                </c:pt>
                <c:pt idx="1453">
                  <c:v>36.1</c:v>
                </c:pt>
                <c:pt idx="1454">
                  <c:v>36.1</c:v>
                </c:pt>
                <c:pt idx="1455">
                  <c:v>36.1</c:v>
                </c:pt>
                <c:pt idx="1456">
                  <c:v>36.1</c:v>
                </c:pt>
                <c:pt idx="1457">
                  <c:v>36.049999999999997</c:v>
                </c:pt>
                <c:pt idx="1458">
                  <c:v>36.049999999999997</c:v>
                </c:pt>
                <c:pt idx="1459">
                  <c:v>36.049999999999997</c:v>
                </c:pt>
                <c:pt idx="1460">
                  <c:v>36.049999999999997</c:v>
                </c:pt>
                <c:pt idx="1461">
                  <c:v>36.049999999999997</c:v>
                </c:pt>
                <c:pt idx="1462">
                  <c:v>36.049999999999997</c:v>
                </c:pt>
                <c:pt idx="1463">
                  <c:v>36.049999999999997</c:v>
                </c:pt>
                <c:pt idx="1464">
                  <c:v>36.049999999999997</c:v>
                </c:pt>
                <c:pt idx="1465">
                  <c:v>36.049999999999997</c:v>
                </c:pt>
                <c:pt idx="1466">
                  <c:v>36.049999999999997</c:v>
                </c:pt>
                <c:pt idx="1467">
                  <c:v>36.049999999999997</c:v>
                </c:pt>
                <c:pt idx="1468">
                  <c:v>36.049999999999997</c:v>
                </c:pt>
                <c:pt idx="1469">
                  <c:v>36.15</c:v>
                </c:pt>
                <c:pt idx="1470">
                  <c:v>36.200000000000003</c:v>
                </c:pt>
                <c:pt idx="1471">
                  <c:v>36.200000000000003</c:v>
                </c:pt>
                <c:pt idx="1472">
                  <c:v>36.25</c:v>
                </c:pt>
                <c:pt idx="1473">
                  <c:v>36.25</c:v>
                </c:pt>
                <c:pt idx="1474">
                  <c:v>36.35</c:v>
                </c:pt>
                <c:pt idx="1475">
                  <c:v>36.299999999999997</c:v>
                </c:pt>
                <c:pt idx="1476">
                  <c:v>36.299999999999997</c:v>
                </c:pt>
                <c:pt idx="1477">
                  <c:v>36.25</c:v>
                </c:pt>
                <c:pt idx="1478">
                  <c:v>36.25</c:v>
                </c:pt>
                <c:pt idx="1479">
                  <c:v>36.25</c:v>
                </c:pt>
                <c:pt idx="1480">
                  <c:v>36</c:v>
                </c:pt>
                <c:pt idx="1481">
                  <c:v>36</c:v>
                </c:pt>
                <c:pt idx="1482">
                  <c:v>36</c:v>
                </c:pt>
                <c:pt idx="1483">
                  <c:v>36.15</c:v>
                </c:pt>
                <c:pt idx="1484">
                  <c:v>36.15</c:v>
                </c:pt>
                <c:pt idx="1485">
                  <c:v>36</c:v>
                </c:pt>
                <c:pt idx="1486">
                  <c:v>36</c:v>
                </c:pt>
                <c:pt idx="1487">
                  <c:v>35.950000000000003</c:v>
                </c:pt>
                <c:pt idx="1488">
                  <c:v>36</c:v>
                </c:pt>
                <c:pt idx="1489">
                  <c:v>36</c:v>
                </c:pt>
                <c:pt idx="1490">
                  <c:v>35.880000000000003</c:v>
                </c:pt>
                <c:pt idx="1491">
                  <c:v>36.08</c:v>
                </c:pt>
                <c:pt idx="1492">
                  <c:v>35.9</c:v>
                </c:pt>
                <c:pt idx="1493">
                  <c:v>36.380000000000003</c:v>
                </c:pt>
                <c:pt idx="1494">
                  <c:v>36.380000000000003</c:v>
                </c:pt>
                <c:pt idx="1495">
                  <c:v>36.5</c:v>
                </c:pt>
                <c:pt idx="1496">
                  <c:v>36</c:v>
                </c:pt>
                <c:pt idx="1497">
                  <c:v>35.950000000000003</c:v>
                </c:pt>
                <c:pt idx="1498">
                  <c:v>36.25</c:v>
                </c:pt>
                <c:pt idx="1499">
                  <c:v>36.25</c:v>
                </c:pt>
                <c:pt idx="1500">
                  <c:v>36.5</c:v>
                </c:pt>
                <c:pt idx="1501">
                  <c:v>36.5</c:v>
                </c:pt>
                <c:pt idx="1502">
                  <c:v>36.5</c:v>
                </c:pt>
                <c:pt idx="1503">
                  <c:v>36.5</c:v>
                </c:pt>
                <c:pt idx="1504">
                  <c:v>36.5</c:v>
                </c:pt>
                <c:pt idx="1505">
                  <c:v>36.5</c:v>
                </c:pt>
                <c:pt idx="1506">
                  <c:v>36.5</c:v>
                </c:pt>
                <c:pt idx="1507">
                  <c:v>36.5</c:v>
                </c:pt>
                <c:pt idx="1508">
                  <c:v>36.5</c:v>
                </c:pt>
                <c:pt idx="1509">
                  <c:v>38</c:v>
                </c:pt>
                <c:pt idx="1510">
                  <c:v>38</c:v>
                </c:pt>
                <c:pt idx="1511">
                  <c:v>38</c:v>
                </c:pt>
                <c:pt idx="1512">
                  <c:v>38</c:v>
                </c:pt>
                <c:pt idx="1513">
                  <c:v>38.25</c:v>
                </c:pt>
                <c:pt idx="1514">
                  <c:v>38.5</c:v>
                </c:pt>
                <c:pt idx="1515">
                  <c:v>38.5</c:v>
                </c:pt>
                <c:pt idx="1516">
                  <c:v>38.75</c:v>
                </c:pt>
                <c:pt idx="1517">
                  <c:v>38.75</c:v>
                </c:pt>
                <c:pt idx="1518">
                  <c:v>38.75</c:v>
                </c:pt>
                <c:pt idx="1519">
                  <c:v>38.75</c:v>
                </c:pt>
                <c:pt idx="1520">
                  <c:v>38.75</c:v>
                </c:pt>
                <c:pt idx="1521">
                  <c:v>38.75</c:v>
                </c:pt>
                <c:pt idx="1522">
                  <c:v>38.75</c:v>
                </c:pt>
                <c:pt idx="1523">
                  <c:v>38.75</c:v>
                </c:pt>
                <c:pt idx="1524">
                  <c:v>38.75</c:v>
                </c:pt>
                <c:pt idx="1525">
                  <c:v>38.75</c:v>
                </c:pt>
                <c:pt idx="1526">
                  <c:v>38.6</c:v>
                </c:pt>
                <c:pt idx="1527">
                  <c:v>38.6</c:v>
                </c:pt>
                <c:pt idx="1528">
                  <c:v>38.6</c:v>
                </c:pt>
                <c:pt idx="1529">
                  <c:v>38.5</c:v>
                </c:pt>
                <c:pt idx="1530">
                  <c:v>38.5</c:v>
                </c:pt>
                <c:pt idx="1531">
                  <c:v>38.5</c:v>
                </c:pt>
                <c:pt idx="1532">
                  <c:v>38.5</c:v>
                </c:pt>
                <c:pt idx="1533">
                  <c:v>38.5</c:v>
                </c:pt>
                <c:pt idx="1534">
                  <c:v>38.630000000000003</c:v>
                </c:pt>
                <c:pt idx="1535">
                  <c:v>38.5</c:v>
                </c:pt>
                <c:pt idx="1536">
                  <c:v>39</c:v>
                </c:pt>
                <c:pt idx="1537">
                  <c:v>38.700000000000003</c:v>
                </c:pt>
                <c:pt idx="1538">
                  <c:v>39.5</c:v>
                </c:pt>
                <c:pt idx="1539">
                  <c:v>39.5</c:v>
                </c:pt>
                <c:pt idx="1540">
                  <c:v>39.5</c:v>
                </c:pt>
                <c:pt idx="1541">
                  <c:v>39.5</c:v>
                </c:pt>
                <c:pt idx="1542">
                  <c:v>39.5</c:v>
                </c:pt>
                <c:pt idx="1543">
                  <c:v>39.630000000000003</c:v>
                </c:pt>
                <c:pt idx="1544">
                  <c:v>39.5</c:v>
                </c:pt>
                <c:pt idx="1545">
                  <c:v>39.75</c:v>
                </c:pt>
                <c:pt idx="1546">
                  <c:v>40</c:v>
                </c:pt>
                <c:pt idx="1547">
                  <c:v>39.75</c:v>
                </c:pt>
                <c:pt idx="1548">
                  <c:v>40</c:v>
                </c:pt>
                <c:pt idx="1549">
                  <c:v>40.5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4-43FF-970F-B41304E92DB8}"/>
            </c:ext>
          </c:extLst>
        </c:ser>
        <c:ser>
          <c:idx val="2"/>
          <c:order val="1"/>
          <c:tx>
            <c:strRef>
              <c:f>'FUT 2021-22-23-24'!$E$1</c:f>
              <c:strCache>
                <c:ptCount val="1"/>
                <c:pt idx="0">
                  <c:v>NEXF3Y (2023)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'FUT 2021-22-23-24'!$D$2:$D$1744</c:f>
              <c:numCache>
                <c:formatCode>m/d/yyyy</c:formatCode>
                <c:ptCount val="1743"/>
                <c:pt idx="0">
                  <c:v>43889</c:v>
                </c:pt>
                <c:pt idx="1">
                  <c:v>43888</c:v>
                </c:pt>
                <c:pt idx="2">
                  <c:v>43887</c:v>
                </c:pt>
                <c:pt idx="3">
                  <c:v>43886</c:v>
                </c:pt>
                <c:pt idx="4">
                  <c:v>43885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43875</c:v>
                </c:pt>
                <c:pt idx="11">
                  <c:v>43874</c:v>
                </c:pt>
                <c:pt idx="12">
                  <c:v>43873</c:v>
                </c:pt>
                <c:pt idx="13">
                  <c:v>43872</c:v>
                </c:pt>
                <c:pt idx="14">
                  <c:v>43871</c:v>
                </c:pt>
                <c:pt idx="15">
                  <c:v>43868</c:v>
                </c:pt>
                <c:pt idx="16">
                  <c:v>43867</c:v>
                </c:pt>
                <c:pt idx="17">
                  <c:v>43866</c:v>
                </c:pt>
                <c:pt idx="18">
                  <c:v>43865</c:v>
                </c:pt>
                <c:pt idx="19">
                  <c:v>43864</c:v>
                </c:pt>
                <c:pt idx="20">
                  <c:v>43861</c:v>
                </c:pt>
                <c:pt idx="21">
                  <c:v>43860</c:v>
                </c:pt>
                <c:pt idx="22">
                  <c:v>43859</c:v>
                </c:pt>
                <c:pt idx="23">
                  <c:v>43858</c:v>
                </c:pt>
                <c:pt idx="24">
                  <c:v>43857</c:v>
                </c:pt>
                <c:pt idx="25">
                  <c:v>43854</c:v>
                </c:pt>
                <c:pt idx="26">
                  <c:v>43853</c:v>
                </c:pt>
                <c:pt idx="27">
                  <c:v>43852</c:v>
                </c:pt>
                <c:pt idx="28">
                  <c:v>43851</c:v>
                </c:pt>
                <c:pt idx="29">
                  <c:v>43850</c:v>
                </c:pt>
                <c:pt idx="30">
                  <c:v>43847</c:v>
                </c:pt>
                <c:pt idx="31">
                  <c:v>43846</c:v>
                </c:pt>
                <c:pt idx="32">
                  <c:v>43845</c:v>
                </c:pt>
                <c:pt idx="33">
                  <c:v>43844</c:v>
                </c:pt>
                <c:pt idx="34">
                  <c:v>43843</c:v>
                </c:pt>
                <c:pt idx="35">
                  <c:v>43840</c:v>
                </c:pt>
                <c:pt idx="36">
                  <c:v>43839</c:v>
                </c:pt>
                <c:pt idx="37">
                  <c:v>43838</c:v>
                </c:pt>
                <c:pt idx="38">
                  <c:v>43837</c:v>
                </c:pt>
                <c:pt idx="39">
                  <c:v>43836</c:v>
                </c:pt>
                <c:pt idx="40">
                  <c:v>43833</c:v>
                </c:pt>
                <c:pt idx="41">
                  <c:v>43832</c:v>
                </c:pt>
                <c:pt idx="42">
                  <c:v>43829</c:v>
                </c:pt>
                <c:pt idx="43">
                  <c:v>43826</c:v>
                </c:pt>
                <c:pt idx="44">
                  <c:v>43822</c:v>
                </c:pt>
                <c:pt idx="45">
                  <c:v>43819</c:v>
                </c:pt>
                <c:pt idx="46">
                  <c:v>43818</c:v>
                </c:pt>
                <c:pt idx="47">
                  <c:v>43817</c:v>
                </c:pt>
                <c:pt idx="48">
                  <c:v>43816</c:v>
                </c:pt>
                <c:pt idx="49">
                  <c:v>43815</c:v>
                </c:pt>
                <c:pt idx="50">
                  <c:v>43812</c:v>
                </c:pt>
                <c:pt idx="51">
                  <c:v>43811</c:v>
                </c:pt>
                <c:pt idx="52">
                  <c:v>43810</c:v>
                </c:pt>
                <c:pt idx="53">
                  <c:v>43809</c:v>
                </c:pt>
                <c:pt idx="54">
                  <c:v>43808</c:v>
                </c:pt>
                <c:pt idx="55">
                  <c:v>43805</c:v>
                </c:pt>
                <c:pt idx="56">
                  <c:v>43804</c:v>
                </c:pt>
                <c:pt idx="57">
                  <c:v>43803</c:v>
                </c:pt>
                <c:pt idx="58">
                  <c:v>43802</c:v>
                </c:pt>
                <c:pt idx="59">
                  <c:v>43801</c:v>
                </c:pt>
                <c:pt idx="60">
                  <c:v>43798</c:v>
                </c:pt>
                <c:pt idx="61">
                  <c:v>43797</c:v>
                </c:pt>
                <c:pt idx="62">
                  <c:v>43796</c:v>
                </c:pt>
                <c:pt idx="63">
                  <c:v>43795</c:v>
                </c:pt>
                <c:pt idx="64">
                  <c:v>43794</c:v>
                </c:pt>
                <c:pt idx="65">
                  <c:v>43791</c:v>
                </c:pt>
                <c:pt idx="66">
                  <c:v>43790</c:v>
                </c:pt>
                <c:pt idx="67">
                  <c:v>43789</c:v>
                </c:pt>
                <c:pt idx="68">
                  <c:v>43788</c:v>
                </c:pt>
                <c:pt idx="69">
                  <c:v>43787</c:v>
                </c:pt>
                <c:pt idx="70">
                  <c:v>43784</c:v>
                </c:pt>
                <c:pt idx="71">
                  <c:v>43783</c:v>
                </c:pt>
                <c:pt idx="72">
                  <c:v>43782</c:v>
                </c:pt>
                <c:pt idx="73">
                  <c:v>43781</c:v>
                </c:pt>
                <c:pt idx="74">
                  <c:v>43780</c:v>
                </c:pt>
                <c:pt idx="75">
                  <c:v>43777</c:v>
                </c:pt>
                <c:pt idx="76">
                  <c:v>43776</c:v>
                </c:pt>
                <c:pt idx="77">
                  <c:v>43775</c:v>
                </c:pt>
                <c:pt idx="78">
                  <c:v>43774</c:v>
                </c:pt>
                <c:pt idx="79">
                  <c:v>43773</c:v>
                </c:pt>
                <c:pt idx="80">
                  <c:v>43770</c:v>
                </c:pt>
                <c:pt idx="81">
                  <c:v>43769</c:v>
                </c:pt>
                <c:pt idx="82">
                  <c:v>43768</c:v>
                </c:pt>
                <c:pt idx="83">
                  <c:v>43767</c:v>
                </c:pt>
                <c:pt idx="84">
                  <c:v>43766</c:v>
                </c:pt>
                <c:pt idx="85">
                  <c:v>43763</c:v>
                </c:pt>
                <c:pt idx="86">
                  <c:v>43762</c:v>
                </c:pt>
                <c:pt idx="87">
                  <c:v>43761</c:v>
                </c:pt>
                <c:pt idx="88">
                  <c:v>43760</c:v>
                </c:pt>
                <c:pt idx="89">
                  <c:v>43759</c:v>
                </c:pt>
                <c:pt idx="90">
                  <c:v>43756</c:v>
                </c:pt>
                <c:pt idx="91">
                  <c:v>43755</c:v>
                </c:pt>
                <c:pt idx="92">
                  <c:v>43754</c:v>
                </c:pt>
                <c:pt idx="93">
                  <c:v>43753</c:v>
                </c:pt>
                <c:pt idx="94">
                  <c:v>43752</c:v>
                </c:pt>
                <c:pt idx="95">
                  <c:v>43749</c:v>
                </c:pt>
                <c:pt idx="96">
                  <c:v>43748</c:v>
                </c:pt>
                <c:pt idx="97">
                  <c:v>43747</c:v>
                </c:pt>
                <c:pt idx="98">
                  <c:v>43746</c:v>
                </c:pt>
                <c:pt idx="99">
                  <c:v>43745</c:v>
                </c:pt>
                <c:pt idx="100">
                  <c:v>43742</c:v>
                </c:pt>
                <c:pt idx="101">
                  <c:v>43741</c:v>
                </c:pt>
                <c:pt idx="102">
                  <c:v>43740</c:v>
                </c:pt>
                <c:pt idx="103">
                  <c:v>43739</c:v>
                </c:pt>
                <c:pt idx="104">
                  <c:v>43738</c:v>
                </c:pt>
                <c:pt idx="105">
                  <c:v>43735</c:v>
                </c:pt>
                <c:pt idx="106">
                  <c:v>43734</c:v>
                </c:pt>
                <c:pt idx="107">
                  <c:v>43733</c:v>
                </c:pt>
                <c:pt idx="108">
                  <c:v>43732</c:v>
                </c:pt>
                <c:pt idx="109">
                  <c:v>43731</c:v>
                </c:pt>
                <c:pt idx="110">
                  <c:v>43728</c:v>
                </c:pt>
                <c:pt idx="111">
                  <c:v>43727</c:v>
                </c:pt>
                <c:pt idx="112">
                  <c:v>43726</c:v>
                </c:pt>
                <c:pt idx="113">
                  <c:v>43725</c:v>
                </c:pt>
                <c:pt idx="114">
                  <c:v>43724</c:v>
                </c:pt>
                <c:pt idx="115">
                  <c:v>43721</c:v>
                </c:pt>
                <c:pt idx="116">
                  <c:v>43720</c:v>
                </c:pt>
                <c:pt idx="117">
                  <c:v>43719</c:v>
                </c:pt>
                <c:pt idx="118">
                  <c:v>43718</c:v>
                </c:pt>
                <c:pt idx="119">
                  <c:v>43717</c:v>
                </c:pt>
                <c:pt idx="120">
                  <c:v>43714</c:v>
                </c:pt>
                <c:pt idx="121">
                  <c:v>43713</c:v>
                </c:pt>
                <c:pt idx="122">
                  <c:v>43712</c:v>
                </c:pt>
                <c:pt idx="123">
                  <c:v>43711</c:v>
                </c:pt>
                <c:pt idx="124">
                  <c:v>43710</c:v>
                </c:pt>
                <c:pt idx="125">
                  <c:v>43707</c:v>
                </c:pt>
                <c:pt idx="126">
                  <c:v>43706</c:v>
                </c:pt>
                <c:pt idx="127">
                  <c:v>43705</c:v>
                </c:pt>
                <c:pt idx="128">
                  <c:v>43704</c:v>
                </c:pt>
                <c:pt idx="129">
                  <c:v>43703</c:v>
                </c:pt>
                <c:pt idx="130">
                  <c:v>43700</c:v>
                </c:pt>
                <c:pt idx="131">
                  <c:v>43699</c:v>
                </c:pt>
                <c:pt idx="132">
                  <c:v>43698</c:v>
                </c:pt>
                <c:pt idx="133">
                  <c:v>43697</c:v>
                </c:pt>
                <c:pt idx="134">
                  <c:v>43696</c:v>
                </c:pt>
                <c:pt idx="135">
                  <c:v>43693</c:v>
                </c:pt>
                <c:pt idx="136">
                  <c:v>43692</c:v>
                </c:pt>
                <c:pt idx="137">
                  <c:v>43691</c:v>
                </c:pt>
                <c:pt idx="138">
                  <c:v>43690</c:v>
                </c:pt>
                <c:pt idx="139">
                  <c:v>43689</c:v>
                </c:pt>
                <c:pt idx="140">
                  <c:v>43686</c:v>
                </c:pt>
                <c:pt idx="141">
                  <c:v>43685</c:v>
                </c:pt>
                <c:pt idx="142">
                  <c:v>43684</c:v>
                </c:pt>
                <c:pt idx="143">
                  <c:v>43683</c:v>
                </c:pt>
                <c:pt idx="144">
                  <c:v>43682</c:v>
                </c:pt>
                <c:pt idx="145">
                  <c:v>43679</c:v>
                </c:pt>
                <c:pt idx="146">
                  <c:v>43678</c:v>
                </c:pt>
                <c:pt idx="147">
                  <c:v>43677</c:v>
                </c:pt>
                <c:pt idx="148">
                  <c:v>43676</c:v>
                </c:pt>
                <c:pt idx="149">
                  <c:v>43675</c:v>
                </c:pt>
                <c:pt idx="150">
                  <c:v>43672</c:v>
                </c:pt>
                <c:pt idx="151">
                  <c:v>43671</c:v>
                </c:pt>
                <c:pt idx="152">
                  <c:v>43670</c:v>
                </c:pt>
                <c:pt idx="153">
                  <c:v>43669</c:v>
                </c:pt>
                <c:pt idx="154">
                  <c:v>43668</c:v>
                </c:pt>
                <c:pt idx="155">
                  <c:v>43665</c:v>
                </c:pt>
                <c:pt idx="156">
                  <c:v>43664</c:v>
                </c:pt>
                <c:pt idx="157">
                  <c:v>43663</c:v>
                </c:pt>
                <c:pt idx="158">
                  <c:v>43662</c:v>
                </c:pt>
                <c:pt idx="159">
                  <c:v>43661</c:v>
                </c:pt>
                <c:pt idx="160">
                  <c:v>43658</c:v>
                </c:pt>
                <c:pt idx="161">
                  <c:v>43657</c:v>
                </c:pt>
                <c:pt idx="162">
                  <c:v>43656</c:v>
                </c:pt>
                <c:pt idx="163">
                  <c:v>43655</c:v>
                </c:pt>
                <c:pt idx="164">
                  <c:v>43654</c:v>
                </c:pt>
                <c:pt idx="165">
                  <c:v>43651</c:v>
                </c:pt>
                <c:pt idx="166">
                  <c:v>43650</c:v>
                </c:pt>
                <c:pt idx="167">
                  <c:v>43649</c:v>
                </c:pt>
                <c:pt idx="168">
                  <c:v>43648</c:v>
                </c:pt>
                <c:pt idx="169">
                  <c:v>43647</c:v>
                </c:pt>
                <c:pt idx="170">
                  <c:v>43644</c:v>
                </c:pt>
                <c:pt idx="171">
                  <c:v>43643</c:v>
                </c:pt>
                <c:pt idx="172">
                  <c:v>43642</c:v>
                </c:pt>
                <c:pt idx="173">
                  <c:v>43641</c:v>
                </c:pt>
                <c:pt idx="174">
                  <c:v>43640</c:v>
                </c:pt>
                <c:pt idx="175">
                  <c:v>43637</c:v>
                </c:pt>
                <c:pt idx="176">
                  <c:v>43636</c:v>
                </c:pt>
                <c:pt idx="177">
                  <c:v>43635</c:v>
                </c:pt>
                <c:pt idx="178">
                  <c:v>43634</c:v>
                </c:pt>
                <c:pt idx="179">
                  <c:v>43633</c:v>
                </c:pt>
                <c:pt idx="180">
                  <c:v>43630</c:v>
                </c:pt>
                <c:pt idx="181">
                  <c:v>43629</c:v>
                </c:pt>
                <c:pt idx="182">
                  <c:v>43628</c:v>
                </c:pt>
                <c:pt idx="183">
                  <c:v>43627</c:v>
                </c:pt>
                <c:pt idx="184">
                  <c:v>43623</c:v>
                </c:pt>
                <c:pt idx="185">
                  <c:v>43622</c:v>
                </c:pt>
                <c:pt idx="186">
                  <c:v>43621</c:v>
                </c:pt>
                <c:pt idx="187">
                  <c:v>43620</c:v>
                </c:pt>
                <c:pt idx="188">
                  <c:v>43619</c:v>
                </c:pt>
                <c:pt idx="189">
                  <c:v>43616</c:v>
                </c:pt>
                <c:pt idx="190">
                  <c:v>43614</c:v>
                </c:pt>
                <c:pt idx="191">
                  <c:v>43613</c:v>
                </c:pt>
                <c:pt idx="192">
                  <c:v>43612</c:v>
                </c:pt>
                <c:pt idx="193">
                  <c:v>43609</c:v>
                </c:pt>
                <c:pt idx="194">
                  <c:v>43608</c:v>
                </c:pt>
                <c:pt idx="195">
                  <c:v>43607</c:v>
                </c:pt>
                <c:pt idx="196">
                  <c:v>43606</c:v>
                </c:pt>
                <c:pt idx="197">
                  <c:v>43605</c:v>
                </c:pt>
                <c:pt idx="198">
                  <c:v>43601</c:v>
                </c:pt>
                <c:pt idx="199">
                  <c:v>43600</c:v>
                </c:pt>
                <c:pt idx="200">
                  <c:v>43599</c:v>
                </c:pt>
                <c:pt idx="201">
                  <c:v>43598</c:v>
                </c:pt>
                <c:pt idx="202">
                  <c:v>43595</c:v>
                </c:pt>
                <c:pt idx="203">
                  <c:v>43594</c:v>
                </c:pt>
                <c:pt idx="204">
                  <c:v>43593</c:v>
                </c:pt>
                <c:pt idx="205">
                  <c:v>43592</c:v>
                </c:pt>
                <c:pt idx="206">
                  <c:v>43591</c:v>
                </c:pt>
                <c:pt idx="207">
                  <c:v>43588</c:v>
                </c:pt>
                <c:pt idx="208">
                  <c:v>43587</c:v>
                </c:pt>
                <c:pt idx="209">
                  <c:v>43585</c:v>
                </c:pt>
                <c:pt idx="210">
                  <c:v>43584</c:v>
                </c:pt>
                <c:pt idx="211">
                  <c:v>43581</c:v>
                </c:pt>
                <c:pt idx="212">
                  <c:v>43580</c:v>
                </c:pt>
                <c:pt idx="213">
                  <c:v>43579</c:v>
                </c:pt>
                <c:pt idx="214">
                  <c:v>43578</c:v>
                </c:pt>
                <c:pt idx="215">
                  <c:v>43572</c:v>
                </c:pt>
                <c:pt idx="216">
                  <c:v>43571</c:v>
                </c:pt>
                <c:pt idx="217">
                  <c:v>43570</c:v>
                </c:pt>
                <c:pt idx="218">
                  <c:v>43567</c:v>
                </c:pt>
                <c:pt idx="219">
                  <c:v>43566</c:v>
                </c:pt>
                <c:pt idx="220">
                  <c:v>43565</c:v>
                </c:pt>
                <c:pt idx="221">
                  <c:v>43564</c:v>
                </c:pt>
                <c:pt idx="222">
                  <c:v>43563</c:v>
                </c:pt>
                <c:pt idx="223">
                  <c:v>43560</c:v>
                </c:pt>
                <c:pt idx="224">
                  <c:v>43559</c:v>
                </c:pt>
                <c:pt idx="225">
                  <c:v>43558</c:v>
                </c:pt>
                <c:pt idx="226">
                  <c:v>43557</c:v>
                </c:pt>
                <c:pt idx="227">
                  <c:v>43556</c:v>
                </c:pt>
                <c:pt idx="228">
                  <c:v>43553</c:v>
                </c:pt>
                <c:pt idx="229">
                  <c:v>43552</c:v>
                </c:pt>
                <c:pt idx="230">
                  <c:v>43551</c:v>
                </c:pt>
                <c:pt idx="231">
                  <c:v>43550</c:v>
                </c:pt>
                <c:pt idx="232">
                  <c:v>43549</c:v>
                </c:pt>
                <c:pt idx="233">
                  <c:v>43546</c:v>
                </c:pt>
                <c:pt idx="234">
                  <c:v>43545</c:v>
                </c:pt>
                <c:pt idx="235">
                  <c:v>43544</c:v>
                </c:pt>
                <c:pt idx="236">
                  <c:v>43543</c:v>
                </c:pt>
                <c:pt idx="237">
                  <c:v>43542</c:v>
                </c:pt>
                <c:pt idx="238">
                  <c:v>43539</c:v>
                </c:pt>
                <c:pt idx="239">
                  <c:v>43538</c:v>
                </c:pt>
                <c:pt idx="240">
                  <c:v>43537</c:v>
                </c:pt>
                <c:pt idx="241">
                  <c:v>43536</c:v>
                </c:pt>
                <c:pt idx="242">
                  <c:v>43535</c:v>
                </c:pt>
                <c:pt idx="243">
                  <c:v>43532</c:v>
                </c:pt>
                <c:pt idx="244">
                  <c:v>43531</c:v>
                </c:pt>
                <c:pt idx="245">
                  <c:v>43530</c:v>
                </c:pt>
                <c:pt idx="246">
                  <c:v>43529</c:v>
                </c:pt>
                <c:pt idx="247">
                  <c:v>43528</c:v>
                </c:pt>
                <c:pt idx="248">
                  <c:v>43525</c:v>
                </c:pt>
                <c:pt idx="249">
                  <c:v>43524</c:v>
                </c:pt>
                <c:pt idx="250">
                  <c:v>43523</c:v>
                </c:pt>
                <c:pt idx="251">
                  <c:v>43522</c:v>
                </c:pt>
                <c:pt idx="252">
                  <c:v>43521</c:v>
                </c:pt>
                <c:pt idx="253">
                  <c:v>43518</c:v>
                </c:pt>
                <c:pt idx="254">
                  <c:v>43517</c:v>
                </c:pt>
                <c:pt idx="255">
                  <c:v>43516</c:v>
                </c:pt>
                <c:pt idx="256">
                  <c:v>43515</c:v>
                </c:pt>
                <c:pt idx="257">
                  <c:v>43514</c:v>
                </c:pt>
                <c:pt idx="258">
                  <c:v>43511</c:v>
                </c:pt>
                <c:pt idx="259">
                  <c:v>43510</c:v>
                </c:pt>
                <c:pt idx="260">
                  <c:v>43509</c:v>
                </c:pt>
                <c:pt idx="261">
                  <c:v>43508</c:v>
                </c:pt>
                <c:pt idx="262">
                  <c:v>43507</c:v>
                </c:pt>
                <c:pt idx="263">
                  <c:v>43504</c:v>
                </c:pt>
                <c:pt idx="264">
                  <c:v>43503</c:v>
                </c:pt>
                <c:pt idx="265">
                  <c:v>43502</c:v>
                </c:pt>
                <c:pt idx="266">
                  <c:v>43501</c:v>
                </c:pt>
                <c:pt idx="267">
                  <c:v>43500</c:v>
                </c:pt>
                <c:pt idx="268">
                  <c:v>43497</c:v>
                </c:pt>
                <c:pt idx="269">
                  <c:v>43496</c:v>
                </c:pt>
                <c:pt idx="270">
                  <c:v>43495</c:v>
                </c:pt>
                <c:pt idx="271">
                  <c:v>43494</c:v>
                </c:pt>
                <c:pt idx="272">
                  <c:v>43493</c:v>
                </c:pt>
                <c:pt idx="273">
                  <c:v>43490</c:v>
                </c:pt>
                <c:pt idx="274">
                  <c:v>43489</c:v>
                </c:pt>
                <c:pt idx="275">
                  <c:v>43488</c:v>
                </c:pt>
                <c:pt idx="276">
                  <c:v>43487</c:v>
                </c:pt>
                <c:pt idx="277">
                  <c:v>43486</c:v>
                </c:pt>
                <c:pt idx="278">
                  <c:v>43483</c:v>
                </c:pt>
                <c:pt idx="279">
                  <c:v>43482</c:v>
                </c:pt>
                <c:pt idx="280">
                  <c:v>43481</c:v>
                </c:pt>
                <c:pt idx="281">
                  <c:v>43480</c:v>
                </c:pt>
                <c:pt idx="282">
                  <c:v>43479</c:v>
                </c:pt>
                <c:pt idx="283">
                  <c:v>43476</c:v>
                </c:pt>
                <c:pt idx="284">
                  <c:v>43475</c:v>
                </c:pt>
                <c:pt idx="285">
                  <c:v>43474</c:v>
                </c:pt>
                <c:pt idx="286">
                  <c:v>43473</c:v>
                </c:pt>
                <c:pt idx="287">
                  <c:v>43472</c:v>
                </c:pt>
                <c:pt idx="288">
                  <c:v>43469</c:v>
                </c:pt>
                <c:pt idx="289">
                  <c:v>43468</c:v>
                </c:pt>
                <c:pt idx="290">
                  <c:v>43467</c:v>
                </c:pt>
                <c:pt idx="291">
                  <c:v>43462</c:v>
                </c:pt>
                <c:pt idx="292">
                  <c:v>43461</c:v>
                </c:pt>
                <c:pt idx="293">
                  <c:v>43455</c:v>
                </c:pt>
                <c:pt idx="294">
                  <c:v>43454</c:v>
                </c:pt>
                <c:pt idx="295">
                  <c:v>43453</c:v>
                </c:pt>
                <c:pt idx="296">
                  <c:v>43452</c:v>
                </c:pt>
                <c:pt idx="297">
                  <c:v>43451</c:v>
                </c:pt>
                <c:pt idx="298">
                  <c:v>43448</c:v>
                </c:pt>
                <c:pt idx="299">
                  <c:v>43447</c:v>
                </c:pt>
                <c:pt idx="300">
                  <c:v>43446</c:v>
                </c:pt>
                <c:pt idx="301">
                  <c:v>43445</c:v>
                </c:pt>
                <c:pt idx="302">
                  <c:v>43444</c:v>
                </c:pt>
                <c:pt idx="303">
                  <c:v>43441</c:v>
                </c:pt>
                <c:pt idx="304">
                  <c:v>43440</c:v>
                </c:pt>
                <c:pt idx="305">
                  <c:v>43439</c:v>
                </c:pt>
                <c:pt idx="306">
                  <c:v>43438</c:v>
                </c:pt>
                <c:pt idx="307">
                  <c:v>43437</c:v>
                </c:pt>
                <c:pt idx="308">
                  <c:v>43434</c:v>
                </c:pt>
                <c:pt idx="309">
                  <c:v>43433</c:v>
                </c:pt>
                <c:pt idx="310">
                  <c:v>43432</c:v>
                </c:pt>
                <c:pt idx="311">
                  <c:v>43431</c:v>
                </c:pt>
                <c:pt idx="312">
                  <c:v>43430</c:v>
                </c:pt>
                <c:pt idx="313">
                  <c:v>43427</c:v>
                </c:pt>
                <c:pt idx="314">
                  <c:v>43426</c:v>
                </c:pt>
                <c:pt idx="315">
                  <c:v>43425</c:v>
                </c:pt>
                <c:pt idx="316">
                  <c:v>43424</c:v>
                </c:pt>
                <c:pt idx="317">
                  <c:v>43423</c:v>
                </c:pt>
                <c:pt idx="318">
                  <c:v>43420</c:v>
                </c:pt>
                <c:pt idx="319">
                  <c:v>43419</c:v>
                </c:pt>
                <c:pt idx="320">
                  <c:v>43418</c:v>
                </c:pt>
                <c:pt idx="321">
                  <c:v>43417</c:v>
                </c:pt>
                <c:pt idx="322">
                  <c:v>43416</c:v>
                </c:pt>
                <c:pt idx="323">
                  <c:v>43413</c:v>
                </c:pt>
                <c:pt idx="324">
                  <c:v>43412</c:v>
                </c:pt>
                <c:pt idx="325">
                  <c:v>43411</c:v>
                </c:pt>
                <c:pt idx="326">
                  <c:v>43410</c:v>
                </c:pt>
                <c:pt idx="327">
                  <c:v>43409</c:v>
                </c:pt>
                <c:pt idx="328">
                  <c:v>43406</c:v>
                </c:pt>
                <c:pt idx="329">
                  <c:v>43405</c:v>
                </c:pt>
                <c:pt idx="330">
                  <c:v>43404</c:v>
                </c:pt>
                <c:pt idx="331">
                  <c:v>43403</c:v>
                </c:pt>
                <c:pt idx="332">
                  <c:v>43402</c:v>
                </c:pt>
                <c:pt idx="333">
                  <c:v>43399</c:v>
                </c:pt>
                <c:pt idx="334">
                  <c:v>43398</c:v>
                </c:pt>
                <c:pt idx="335">
                  <c:v>43397</c:v>
                </c:pt>
                <c:pt idx="336">
                  <c:v>43396</c:v>
                </c:pt>
                <c:pt idx="337">
                  <c:v>43395</c:v>
                </c:pt>
                <c:pt idx="338">
                  <c:v>43392</c:v>
                </c:pt>
                <c:pt idx="339">
                  <c:v>43391</c:v>
                </c:pt>
                <c:pt idx="340">
                  <c:v>43390</c:v>
                </c:pt>
                <c:pt idx="341">
                  <c:v>43389</c:v>
                </c:pt>
                <c:pt idx="342">
                  <c:v>43388</c:v>
                </c:pt>
                <c:pt idx="343">
                  <c:v>43385</c:v>
                </c:pt>
                <c:pt idx="344">
                  <c:v>43384</c:v>
                </c:pt>
                <c:pt idx="345">
                  <c:v>43383</c:v>
                </c:pt>
                <c:pt idx="346">
                  <c:v>43382</c:v>
                </c:pt>
                <c:pt idx="347">
                  <c:v>43381</c:v>
                </c:pt>
                <c:pt idx="348">
                  <c:v>43378</c:v>
                </c:pt>
                <c:pt idx="349">
                  <c:v>43377</c:v>
                </c:pt>
                <c:pt idx="350">
                  <c:v>43376</c:v>
                </c:pt>
                <c:pt idx="351">
                  <c:v>43375</c:v>
                </c:pt>
                <c:pt idx="352">
                  <c:v>43374</c:v>
                </c:pt>
                <c:pt idx="353">
                  <c:v>43371</c:v>
                </c:pt>
                <c:pt idx="354">
                  <c:v>43370</c:v>
                </c:pt>
                <c:pt idx="355">
                  <c:v>43369</c:v>
                </c:pt>
                <c:pt idx="356">
                  <c:v>43368</c:v>
                </c:pt>
                <c:pt idx="357">
                  <c:v>43367</c:v>
                </c:pt>
                <c:pt idx="358">
                  <c:v>43364</c:v>
                </c:pt>
                <c:pt idx="359">
                  <c:v>43363</c:v>
                </c:pt>
                <c:pt idx="360">
                  <c:v>43362</c:v>
                </c:pt>
                <c:pt idx="361">
                  <c:v>43361</c:v>
                </c:pt>
                <c:pt idx="362">
                  <c:v>43360</c:v>
                </c:pt>
                <c:pt idx="363">
                  <c:v>43357</c:v>
                </c:pt>
                <c:pt idx="364">
                  <c:v>43356</c:v>
                </c:pt>
                <c:pt idx="365">
                  <c:v>43355</c:v>
                </c:pt>
                <c:pt idx="366">
                  <c:v>43354</c:v>
                </c:pt>
                <c:pt idx="367">
                  <c:v>43353</c:v>
                </c:pt>
                <c:pt idx="368">
                  <c:v>43350</c:v>
                </c:pt>
                <c:pt idx="369">
                  <c:v>43349</c:v>
                </c:pt>
                <c:pt idx="370">
                  <c:v>43348</c:v>
                </c:pt>
                <c:pt idx="371">
                  <c:v>43347</c:v>
                </c:pt>
                <c:pt idx="372">
                  <c:v>43346</c:v>
                </c:pt>
                <c:pt idx="373">
                  <c:v>43343</c:v>
                </c:pt>
                <c:pt idx="374">
                  <c:v>43342</c:v>
                </c:pt>
                <c:pt idx="375">
                  <c:v>43341</c:v>
                </c:pt>
                <c:pt idx="376">
                  <c:v>43340</c:v>
                </c:pt>
                <c:pt idx="377">
                  <c:v>43339</c:v>
                </c:pt>
                <c:pt idx="378">
                  <c:v>43336</c:v>
                </c:pt>
                <c:pt idx="379">
                  <c:v>43335</c:v>
                </c:pt>
                <c:pt idx="380">
                  <c:v>43334</c:v>
                </c:pt>
                <c:pt idx="381">
                  <c:v>43333</c:v>
                </c:pt>
                <c:pt idx="382">
                  <c:v>43332</c:v>
                </c:pt>
                <c:pt idx="383">
                  <c:v>43329</c:v>
                </c:pt>
                <c:pt idx="384">
                  <c:v>43328</c:v>
                </c:pt>
                <c:pt idx="385">
                  <c:v>43327</c:v>
                </c:pt>
                <c:pt idx="386">
                  <c:v>43326</c:v>
                </c:pt>
                <c:pt idx="387">
                  <c:v>43325</c:v>
                </c:pt>
                <c:pt idx="388">
                  <c:v>43322</c:v>
                </c:pt>
                <c:pt idx="389">
                  <c:v>43321</c:v>
                </c:pt>
                <c:pt idx="390">
                  <c:v>43320</c:v>
                </c:pt>
                <c:pt idx="391">
                  <c:v>43319</c:v>
                </c:pt>
                <c:pt idx="392">
                  <c:v>43318</c:v>
                </c:pt>
                <c:pt idx="393">
                  <c:v>43315</c:v>
                </c:pt>
                <c:pt idx="394">
                  <c:v>43314</c:v>
                </c:pt>
                <c:pt idx="395">
                  <c:v>43313</c:v>
                </c:pt>
                <c:pt idx="396">
                  <c:v>43312</c:v>
                </c:pt>
                <c:pt idx="397">
                  <c:v>43311</c:v>
                </c:pt>
                <c:pt idx="398">
                  <c:v>43308</c:v>
                </c:pt>
                <c:pt idx="399">
                  <c:v>43307</c:v>
                </c:pt>
                <c:pt idx="400">
                  <c:v>43306</c:v>
                </c:pt>
                <c:pt idx="401">
                  <c:v>43305</c:v>
                </c:pt>
                <c:pt idx="402">
                  <c:v>43304</c:v>
                </c:pt>
                <c:pt idx="403">
                  <c:v>43301</c:v>
                </c:pt>
                <c:pt idx="404">
                  <c:v>43300</c:v>
                </c:pt>
                <c:pt idx="405">
                  <c:v>43299</c:v>
                </c:pt>
                <c:pt idx="406">
                  <c:v>43298</c:v>
                </c:pt>
                <c:pt idx="407">
                  <c:v>43297</c:v>
                </c:pt>
                <c:pt idx="408">
                  <c:v>43294</c:v>
                </c:pt>
                <c:pt idx="409">
                  <c:v>43293</c:v>
                </c:pt>
                <c:pt idx="410">
                  <c:v>43292</c:v>
                </c:pt>
                <c:pt idx="411">
                  <c:v>43291</c:v>
                </c:pt>
                <c:pt idx="412">
                  <c:v>43290</c:v>
                </c:pt>
                <c:pt idx="413">
                  <c:v>43287</c:v>
                </c:pt>
                <c:pt idx="414">
                  <c:v>43286</c:v>
                </c:pt>
                <c:pt idx="415">
                  <c:v>43285</c:v>
                </c:pt>
                <c:pt idx="416">
                  <c:v>43284</c:v>
                </c:pt>
                <c:pt idx="417">
                  <c:v>43283</c:v>
                </c:pt>
                <c:pt idx="418">
                  <c:v>43280</c:v>
                </c:pt>
                <c:pt idx="419">
                  <c:v>43279</c:v>
                </c:pt>
                <c:pt idx="420">
                  <c:v>43278</c:v>
                </c:pt>
                <c:pt idx="421">
                  <c:v>43277</c:v>
                </c:pt>
                <c:pt idx="422">
                  <c:v>43276</c:v>
                </c:pt>
                <c:pt idx="423">
                  <c:v>43273</c:v>
                </c:pt>
                <c:pt idx="424">
                  <c:v>43272</c:v>
                </c:pt>
                <c:pt idx="425">
                  <c:v>43271</c:v>
                </c:pt>
                <c:pt idx="426">
                  <c:v>43270</c:v>
                </c:pt>
                <c:pt idx="427">
                  <c:v>43269</c:v>
                </c:pt>
                <c:pt idx="428">
                  <c:v>43266</c:v>
                </c:pt>
                <c:pt idx="429">
                  <c:v>43265</c:v>
                </c:pt>
                <c:pt idx="430">
                  <c:v>43264</c:v>
                </c:pt>
                <c:pt idx="431">
                  <c:v>43263</c:v>
                </c:pt>
                <c:pt idx="432">
                  <c:v>43262</c:v>
                </c:pt>
                <c:pt idx="433">
                  <c:v>43259</c:v>
                </c:pt>
                <c:pt idx="434">
                  <c:v>43258</c:v>
                </c:pt>
                <c:pt idx="435">
                  <c:v>43257</c:v>
                </c:pt>
                <c:pt idx="436">
                  <c:v>43256</c:v>
                </c:pt>
                <c:pt idx="437">
                  <c:v>43255</c:v>
                </c:pt>
                <c:pt idx="438">
                  <c:v>43252</c:v>
                </c:pt>
                <c:pt idx="439">
                  <c:v>43251</c:v>
                </c:pt>
                <c:pt idx="440">
                  <c:v>43250</c:v>
                </c:pt>
                <c:pt idx="441">
                  <c:v>43249</c:v>
                </c:pt>
                <c:pt idx="442">
                  <c:v>43248</c:v>
                </c:pt>
                <c:pt idx="443">
                  <c:v>43245</c:v>
                </c:pt>
                <c:pt idx="444">
                  <c:v>43244</c:v>
                </c:pt>
                <c:pt idx="445">
                  <c:v>43243</c:v>
                </c:pt>
                <c:pt idx="446">
                  <c:v>43242</c:v>
                </c:pt>
                <c:pt idx="447">
                  <c:v>43238</c:v>
                </c:pt>
                <c:pt idx="448">
                  <c:v>43236</c:v>
                </c:pt>
                <c:pt idx="449">
                  <c:v>43235</c:v>
                </c:pt>
                <c:pt idx="450">
                  <c:v>43234</c:v>
                </c:pt>
                <c:pt idx="451">
                  <c:v>43231</c:v>
                </c:pt>
                <c:pt idx="452">
                  <c:v>43229</c:v>
                </c:pt>
                <c:pt idx="453">
                  <c:v>43228</c:v>
                </c:pt>
                <c:pt idx="454">
                  <c:v>43227</c:v>
                </c:pt>
                <c:pt idx="455">
                  <c:v>43224</c:v>
                </c:pt>
                <c:pt idx="456">
                  <c:v>43223</c:v>
                </c:pt>
                <c:pt idx="457">
                  <c:v>43222</c:v>
                </c:pt>
                <c:pt idx="458">
                  <c:v>43220</c:v>
                </c:pt>
                <c:pt idx="459">
                  <c:v>43217</c:v>
                </c:pt>
                <c:pt idx="460">
                  <c:v>43216</c:v>
                </c:pt>
                <c:pt idx="461">
                  <c:v>43215</c:v>
                </c:pt>
                <c:pt idx="462">
                  <c:v>43214</c:v>
                </c:pt>
                <c:pt idx="463">
                  <c:v>43213</c:v>
                </c:pt>
                <c:pt idx="464">
                  <c:v>43210</c:v>
                </c:pt>
                <c:pt idx="465">
                  <c:v>43209</c:v>
                </c:pt>
                <c:pt idx="466">
                  <c:v>43208</c:v>
                </c:pt>
                <c:pt idx="467">
                  <c:v>43207</c:v>
                </c:pt>
                <c:pt idx="468">
                  <c:v>43206</c:v>
                </c:pt>
                <c:pt idx="469">
                  <c:v>43203</c:v>
                </c:pt>
                <c:pt idx="470">
                  <c:v>43202</c:v>
                </c:pt>
                <c:pt idx="471">
                  <c:v>43201</c:v>
                </c:pt>
                <c:pt idx="472">
                  <c:v>43200</c:v>
                </c:pt>
                <c:pt idx="473">
                  <c:v>43199</c:v>
                </c:pt>
                <c:pt idx="474">
                  <c:v>43196</c:v>
                </c:pt>
                <c:pt idx="475">
                  <c:v>43195</c:v>
                </c:pt>
                <c:pt idx="476">
                  <c:v>43194</c:v>
                </c:pt>
                <c:pt idx="477">
                  <c:v>43193</c:v>
                </c:pt>
                <c:pt idx="478">
                  <c:v>43187</c:v>
                </c:pt>
                <c:pt idx="479">
                  <c:v>43186</c:v>
                </c:pt>
                <c:pt idx="480">
                  <c:v>43185</c:v>
                </c:pt>
                <c:pt idx="481">
                  <c:v>43182</c:v>
                </c:pt>
                <c:pt idx="482">
                  <c:v>43181</c:v>
                </c:pt>
                <c:pt idx="483">
                  <c:v>43180</c:v>
                </c:pt>
                <c:pt idx="484">
                  <c:v>43179</c:v>
                </c:pt>
                <c:pt idx="485">
                  <c:v>43178</c:v>
                </c:pt>
                <c:pt idx="486">
                  <c:v>43175</c:v>
                </c:pt>
                <c:pt idx="487">
                  <c:v>43174</c:v>
                </c:pt>
                <c:pt idx="488">
                  <c:v>43173</c:v>
                </c:pt>
                <c:pt idx="489">
                  <c:v>43172</c:v>
                </c:pt>
                <c:pt idx="490">
                  <c:v>43171</c:v>
                </c:pt>
                <c:pt idx="491">
                  <c:v>43168</c:v>
                </c:pt>
                <c:pt idx="492">
                  <c:v>43167</c:v>
                </c:pt>
                <c:pt idx="493">
                  <c:v>43166</c:v>
                </c:pt>
                <c:pt idx="494">
                  <c:v>43165</c:v>
                </c:pt>
                <c:pt idx="495">
                  <c:v>43164</c:v>
                </c:pt>
                <c:pt idx="496">
                  <c:v>43161</c:v>
                </c:pt>
                <c:pt idx="497">
                  <c:v>43160</c:v>
                </c:pt>
                <c:pt idx="498">
                  <c:v>43159</c:v>
                </c:pt>
                <c:pt idx="499">
                  <c:v>43158</c:v>
                </c:pt>
                <c:pt idx="500">
                  <c:v>43157</c:v>
                </c:pt>
                <c:pt idx="501">
                  <c:v>43154</c:v>
                </c:pt>
                <c:pt idx="502">
                  <c:v>43153</c:v>
                </c:pt>
                <c:pt idx="503">
                  <c:v>43152</c:v>
                </c:pt>
                <c:pt idx="504">
                  <c:v>43151</c:v>
                </c:pt>
                <c:pt idx="505">
                  <c:v>43150</c:v>
                </c:pt>
                <c:pt idx="506">
                  <c:v>43147</c:v>
                </c:pt>
                <c:pt idx="507">
                  <c:v>43146</c:v>
                </c:pt>
                <c:pt idx="508">
                  <c:v>43145</c:v>
                </c:pt>
                <c:pt idx="509">
                  <c:v>43144</c:v>
                </c:pt>
                <c:pt idx="510">
                  <c:v>43143</c:v>
                </c:pt>
                <c:pt idx="511">
                  <c:v>43140</c:v>
                </c:pt>
                <c:pt idx="512">
                  <c:v>43139</c:v>
                </c:pt>
                <c:pt idx="513">
                  <c:v>43138</c:v>
                </c:pt>
                <c:pt idx="514">
                  <c:v>43137</c:v>
                </c:pt>
                <c:pt idx="515">
                  <c:v>43136</c:v>
                </c:pt>
                <c:pt idx="516">
                  <c:v>43133</c:v>
                </c:pt>
                <c:pt idx="517">
                  <c:v>43132</c:v>
                </c:pt>
                <c:pt idx="518">
                  <c:v>43131</c:v>
                </c:pt>
                <c:pt idx="519">
                  <c:v>43130</c:v>
                </c:pt>
                <c:pt idx="520">
                  <c:v>43129</c:v>
                </c:pt>
                <c:pt idx="521">
                  <c:v>43126</c:v>
                </c:pt>
                <c:pt idx="522">
                  <c:v>43125</c:v>
                </c:pt>
                <c:pt idx="523">
                  <c:v>43124</c:v>
                </c:pt>
                <c:pt idx="524">
                  <c:v>43123</c:v>
                </c:pt>
                <c:pt idx="525">
                  <c:v>43122</c:v>
                </c:pt>
                <c:pt idx="526">
                  <c:v>43119</c:v>
                </c:pt>
                <c:pt idx="527">
                  <c:v>43118</c:v>
                </c:pt>
                <c:pt idx="528">
                  <c:v>43117</c:v>
                </c:pt>
                <c:pt idx="529">
                  <c:v>43116</c:v>
                </c:pt>
                <c:pt idx="530">
                  <c:v>43115</c:v>
                </c:pt>
                <c:pt idx="531">
                  <c:v>43112</c:v>
                </c:pt>
                <c:pt idx="532">
                  <c:v>43111</c:v>
                </c:pt>
                <c:pt idx="533">
                  <c:v>43110</c:v>
                </c:pt>
                <c:pt idx="534">
                  <c:v>43109</c:v>
                </c:pt>
                <c:pt idx="535">
                  <c:v>43108</c:v>
                </c:pt>
                <c:pt idx="536">
                  <c:v>43105</c:v>
                </c:pt>
                <c:pt idx="537">
                  <c:v>43104</c:v>
                </c:pt>
                <c:pt idx="538">
                  <c:v>43103</c:v>
                </c:pt>
                <c:pt idx="539">
                  <c:v>43102</c:v>
                </c:pt>
                <c:pt idx="540">
                  <c:v>43098</c:v>
                </c:pt>
                <c:pt idx="541">
                  <c:v>43097</c:v>
                </c:pt>
                <c:pt idx="542">
                  <c:v>43096</c:v>
                </c:pt>
                <c:pt idx="543">
                  <c:v>43091</c:v>
                </c:pt>
                <c:pt idx="544">
                  <c:v>43090</c:v>
                </c:pt>
                <c:pt idx="545">
                  <c:v>43089</c:v>
                </c:pt>
                <c:pt idx="546">
                  <c:v>43088</c:v>
                </c:pt>
                <c:pt idx="547">
                  <c:v>43087</c:v>
                </c:pt>
                <c:pt idx="548">
                  <c:v>43084</c:v>
                </c:pt>
                <c:pt idx="549">
                  <c:v>43083</c:v>
                </c:pt>
                <c:pt idx="550">
                  <c:v>43082</c:v>
                </c:pt>
                <c:pt idx="551">
                  <c:v>43081</c:v>
                </c:pt>
                <c:pt idx="552">
                  <c:v>43080</c:v>
                </c:pt>
                <c:pt idx="553">
                  <c:v>43077</c:v>
                </c:pt>
                <c:pt idx="554">
                  <c:v>43076</c:v>
                </c:pt>
                <c:pt idx="555">
                  <c:v>43075</c:v>
                </c:pt>
                <c:pt idx="556">
                  <c:v>43074</c:v>
                </c:pt>
                <c:pt idx="557">
                  <c:v>43073</c:v>
                </c:pt>
                <c:pt idx="558">
                  <c:v>43070</c:v>
                </c:pt>
                <c:pt idx="559">
                  <c:v>43069</c:v>
                </c:pt>
                <c:pt idx="560">
                  <c:v>43068</c:v>
                </c:pt>
                <c:pt idx="561">
                  <c:v>43067</c:v>
                </c:pt>
                <c:pt idx="562">
                  <c:v>43066</c:v>
                </c:pt>
                <c:pt idx="563">
                  <c:v>43063</c:v>
                </c:pt>
                <c:pt idx="564">
                  <c:v>43062</c:v>
                </c:pt>
                <c:pt idx="565">
                  <c:v>43061</c:v>
                </c:pt>
                <c:pt idx="566">
                  <c:v>43060</c:v>
                </c:pt>
                <c:pt idx="567">
                  <c:v>43059</c:v>
                </c:pt>
                <c:pt idx="568">
                  <c:v>43056</c:v>
                </c:pt>
                <c:pt idx="569">
                  <c:v>43055</c:v>
                </c:pt>
                <c:pt idx="570">
                  <c:v>43054</c:v>
                </c:pt>
                <c:pt idx="571">
                  <c:v>43053</c:v>
                </c:pt>
                <c:pt idx="572">
                  <c:v>43052</c:v>
                </c:pt>
                <c:pt idx="573">
                  <c:v>43049</c:v>
                </c:pt>
                <c:pt idx="574">
                  <c:v>43048</c:v>
                </c:pt>
                <c:pt idx="575">
                  <c:v>43047</c:v>
                </c:pt>
                <c:pt idx="576">
                  <c:v>43046</c:v>
                </c:pt>
                <c:pt idx="577">
                  <c:v>43045</c:v>
                </c:pt>
                <c:pt idx="578">
                  <c:v>43042</c:v>
                </c:pt>
                <c:pt idx="579">
                  <c:v>43041</c:v>
                </c:pt>
                <c:pt idx="580">
                  <c:v>43040</c:v>
                </c:pt>
                <c:pt idx="581">
                  <c:v>43039</c:v>
                </c:pt>
                <c:pt idx="582">
                  <c:v>43038</c:v>
                </c:pt>
                <c:pt idx="583">
                  <c:v>43035</c:v>
                </c:pt>
                <c:pt idx="584">
                  <c:v>43034</c:v>
                </c:pt>
                <c:pt idx="585">
                  <c:v>43033</c:v>
                </c:pt>
                <c:pt idx="586">
                  <c:v>43032</c:v>
                </c:pt>
                <c:pt idx="587">
                  <c:v>43031</c:v>
                </c:pt>
                <c:pt idx="588">
                  <c:v>43028</c:v>
                </c:pt>
                <c:pt idx="589">
                  <c:v>43027</c:v>
                </c:pt>
                <c:pt idx="590">
                  <c:v>43026</c:v>
                </c:pt>
                <c:pt idx="591">
                  <c:v>43025</c:v>
                </c:pt>
                <c:pt idx="592">
                  <c:v>43024</c:v>
                </c:pt>
                <c:pt idx="593">
                  <c:v>43021</c:v>
                </c:pt>
                <c:pt idx="594">
                  <c:v>43020</c:v>
                </c:pt>
                <c:pt idx="595">
                  <c:v>43019</c:v>
                </c:pt>
                <c:pt idx="596">
                  <c:v>43018</c:v>
                </c:pt>
                <c:pt idx="597">
                  <c:v>43017</c:v>
                </c:pt>
                <c:pt idx="598">
                  <c:v>43014</c:v>
                </c:pt>
                <c:pt idx="599">
                  <c:v>43013</c:v>
                </c:pt>
                <c:pt idx="600">
                  <c:v>43012</c:v>
                </c:pt>
                <c:pt idx="601">
                  <c:v>43011</c:v>
                </c:pt>
                <c:pt idx="602">
                  <c:v>43010</c:v>
                </c:pt>
                <c:pt idx="603">
                  <c:v>43007</c:v>
                </c:pt>
                <c:pt idx="604">
                  <c:v>43006</c:v>
                </c:pt>
                <c:pt idx="605">
                  <c:v>43005</c:v>
                </c:pt>
                <c:pt idx="606">
                  <c:v>43004</c:v>
                </c:pt>
                <c:pt idx="607">
                  <c:v>43003</c:v>
                </c:pt>
                <c:pt idx="608">
                  <c:v>43000</c:v>
                </c:pt>
                <c:pt idx="609">
                  <c:v>42999</c:v>
                </c:pt>
                <c:pt idx="610">
                  <c:v>42998</c:v>
                </c:pt>
                <c:pt idx="611">
                  <c:v>42997</c:v>
                </c:pt>
                <c:pt idx="612">
                  <c:v>42996</c:v>
                </c:pt>
                <c:pt idx="613">
                  <c:v>42993</c:v>
                </c:pt>
                <c:pt idx="614">
                  <c:v>42992</c:v>
                </c:pt>
                <c:pt idx="615">
                  <c:v>42991</c:v>
                </c:pt>
                <c:pt idx="616">
                  <c:v>42990</c:v>
                </c:pt>
                <c:pt idx="617">
                  <c:v>42989</c:v>
                </c:pt>
                <c:pt idx="618">
                  <c:v>42986</c:v>
                </c:pt>
                <c:pt idx="619">
                  <c:v>42985</c:v>
                </c:pt>
                <c:pt idx="620">
                  <c:v>42984</c:v>
                </c:pt>
                <c:pt idx="621">
                  <c:v>42983</c:v>
                </c:pt>
                <c:pt idx="622">
                  <c:v>42982</c:v>
                </c:pt>
                <c:pt idx="623">
                  <c:v>42979</c:v>
                </c:pt>
                <c:pt idx="624">
                  <c:v>42978</c:v>
                </c:pt>
                <c:pt idx="625">
                  <c:v>42977</c:v>
                </c:pt>
                <c:pt idx="626">
                  <c:v>42976</c:v>
                </c:pt>
                <c:pt idx="627">
                  <c:v>42975</c:v>
                </c:pt>
                <c:pt idx="628">
                  <c:v>42972</c:v>
                </c:pt>
                <c:pt idx="629">
                  <c:v>42971</c:v>
                </c:pt>
                <c:pt idx="630">
                  <c:v>42970</c:v>
                </c:pt>
                <c:pt idx="631">
                  <c:v>42969</c:v>
                </c:pt>
                <c:pt idx="632">
                  <c:v>42968</c:v>
                </c:pt>
                <c:pt idx="633">
                  <c:v>42965</c:v>
                </c:pt>
                <c:pt idx="634">
                  <c:v>42964</c:v>
                </c:pt>
                <c:pt idx="635">
                  <c:v>42963</c:v>
                </c:pt>
                <c:pt idx="636">
                  <c:v>42962</c:v>
                </c:pt>
                <c:pt idx="637">
                  <c:v>42961</c:v>
                </c:pt>
                <c:pt idx="638">
                  <c:v>42958</c:v>
                </c:pt>
                <c:pt idx="639">
                  <c:v>42957</c:v>
                </c:pt>
                <c:pt idx="640">
                  <c:v>42956</c:v>
                </c:pt>
                <c:pt idx="641">
                  <c:v>42955</c:v>
                </c:pt>
                <c:pt idx="642">
                  <c:v>42954</c:v>
                </c:pt>
                <c:pt idx="643">
                  <c:v>42951</c:v>
                </c:pt>
                <c:pt idx="644">
                  <c:v>42950</c:v>
                </c:pt>
                <c:pt idx="645">
                  <c:v>42949</c:v>
                </c:pt>
                <c:pt idx="646">
                  <c:v>42948</c:v>
                </c:pt>
                <c:pt idx="647">
                  <c:v>42947</c:v>
                </c:pt>
                <c:pt idx="648">
                  <c:v>42944</c:v>
                </c:pt>
                <c:pt idx="649">
                  <c:v>42943</c:v>
                </c:pt>
                <c:pt idx="650">
                  <c:v>42942</c:v>
                </c:pt>
                <c:pt idx="651">
                  <c:v>42941</c:v>
                </c:pt>
                <c:pt idx="652">
                  <c:v>42940</c:v>
                </c:pt>
                <c:pt idx="653">
                  <c:v>42937</c:v>
                </c:pt>
                <c:pt idx="654">
                  <c:v>42936</c:v>
                </c:pt>
                <c:pt idx="655">
                  <c:v>42935</c:v>
                </c:pt>
                <c:pt idx="656">
                  <c:v>42934</c:v>
                </c:pt>
                <c:pt idx="657">
                  <c:v>42933</c:v>
                </c:pt>
                <c:pt idx="658">
                  <c:v>42930</c:v>
                </c:pt>
                <c:pt idx="659">
                  <c:v>42929</c:v>
                </c:pt>
                <c:pt idx="660">
                  <c:v>42928</c:v>
                </c:pt>
                <c:pt idx="661">
                  <c:v>42927</c:v>
                </c:pt>
                <c:pt idx="662">
                  <c:v>42926</c:v>
                </c:pt>
                <c:pt idx="663">
                  <c:v>42923</c:v>
                </c:pt>
                <c:pt idx="664">
                  <c:v>42922</c:v>
                </c:pt>
                <c:pt idx="665">
                  <c:v>42921</c:v>
                </c:pt>
                <c:pt idx="666">
                  <c:v>42920</c:v>
                </c:pt>
                <c:pt idx="667">
                  <c:v>42919</c:v>
                </c:pt>
                <c:pt idx="668">
                  <c:v>42916</c:v>
                </c:pt>
                <c:pt idx="669">
                  <c:v>42915</c:v>
                </c:pt>
                <c:pt idx="670">
                  <c:v>42914</c:v>
                </c:pt>
                <c:pt idx="671">
                  <c:v>42913</c:v>
                </c:pt>
                <c:pt idx="672">
                  <c:v>42912</c:v>
                </c:pt>
                <c:pt idx="673">
                  <c:v>42909</c:v>
                </c:pt>
                <c:pt idx="674">
                  <c:v>42908</c:v>
                </c:pt>
                <c:pt idx="675">
                  <c:v>42907</c:v>
                </c:pt>
                <c:pt idx="676">
                  <c:v>42906</c:v>
                </c:pt>
                <c:pt idx="677">
                  <c:v>42905</c:v>
                </c:pt>
                <c:pt idx="678">
                  <c:v>42902</c:v>
                </c:pt>
                <c:pt idx="679">
                  <c:v>42901</c:v>
                </c:pt>
                <c:pt idx="680">
                  <c:v>42900</c:v>
                </c:pt>
                <c:pt idx="681">
                  <c:v>42899</c:v>
                </c:pt>
                <c:pt idx="682">
                  <c:v>42898</c:v>
                </c:pt>
                <c:pt idx="683">
                  <c:v>42895</c:v>
                </c:pt>
                <c:pt idx="684">
                  <c:v>42894</c:v>
                </c:pt>
                <c:pt idx="685">
                  <c:v>42893</c:v>
                </c:pt>
                <c:pt idx="686">
                  <c:v>42892</c:v>
                </c:pt>
                <c:pt idx="687">
                  <c:v>42888</c:v>
                </c:pt>
                <c:pt idx="688">
                  <c:v>42887</c:v>
                </c:pt>
                <c:pt idx="689">
                  <c:v>42886</c:v>
                </c:pt>
                <c:pt idx="690">
                  <c:v>42885</c:v>
                </c:pt>
                <c:pt idx="691">
                  <c:v>42884</c:v>
                </c:pt>
                <c:pt idx="692">
                  <c:v>42881</c:v>
                </c:pt>
                <c:pt idx="693">
                  <c:v>42879</c:v>
                </c:pt>
                <c:pt idx="694">
                  <c:v>42878</c:v>
                </c:pt>
                <c:pt idx="695">
                  <c:v>42877</c:v>
                </c:pt>
                <c:pt idx="696">
                  <c:v>42874</c:v>
                </c:pt>
                <c:pt idx="697">
                  <c:v>42873</c:v>
                </c:pt>
                <c:pt idx="698">
                  <c:v>42871</c:v>
                </c:pt>
                <c:pt idx="699">
                  <c:v>42870</c:v>
                </c:pt>
                <c:pt idx="700">
                  <c:v>42867</c:v>
                </c:pt>
                <c:pt idx="701">
                  <c:v>42866</c:v>
                </c:pt>
                <c:pt idx="702">
                  <c:v>42865</c:v>
                </c:pt>
                <c:pt idx="703">
                  <c:v>42864</c:v>
                </c:pt>
                <c:pt idx="704">
                  <c:v>42863</c:v>
                </c:pt>
                <c:pt idx="705">
                  <c:v>42860</c:v>
                </c:pt>
                <c:pt idx="706">
                  <c:v>42859</c:v>
                </c:pt>
                <c:pt idx="707">
                  <c:v>42858</c:v>
                </c:pt>
                <c:pt idx="708">
                  <c:v>42857</c:v>
                </c:pt>
                <c:pt idx="709">
                  <c:v>42853</c:v>
                </c:pt>
                <c:pt idx="710">
                  <c:v>42852</c:v>
                </c:pt>
                <c:pt idx="711">
                  <c:v>42851</c:v>
                </c:pt>
                <c:pt idx="712">
                  <c:v>42850</c:v>
                </c:pt>
                <c:pt idx="713">
                  <c:v>42849</c:v>
                </c:pt>
                <c:pt idx="714">
                  <c:v>42846</c:v>
                </c:pt>
                <c:pt idx="715">
                  <c:v>42845</c:v>
                </c:pt>
                <c:pt idx="716">
                  <c:v>42844</c:v>
                </c:pt>
                <c:pt idx="717">
                  <c:v>42843</c:v>
                </c:pt>
                <c:pt idx="718">
                  <c:v>42837</c:v>
                </c:pt>
                <c:pt idx="719">
                  <c:v>42836</c:v>
                </c:pt>
                <c:pt idx="720">
                  <c:v>42835</c:v>
                </c:pt>
                <c:pt idx="721">
                  <c:v>42832</c:v>
                </c:pt>
                <c:pt idx="722">
                  <c:v>42831</c:v>
                </c:pt>
                <c:pt idx="723">
                  <c:v>42830</c:v>
                </c:pt>
                <c:pt idx="724">
                  <c:v>42829</c:v>
                </c:pt>
                <c:pt idx="725">
                  <c:v>42828</c:v>
                </c:pt>
                <c:pt idx="726">
                  <c:v>42825</c:v>
                </c:pt>
                <c:pt idx="727">
                  <c:v>42824</c:v>
                </c:pt>
                <c:pt idx="728">
                  <c:v>42823</c:v>
                </c:pt>
                <c:pt idx="729">
                  <c:v>42822</c:v>
                </c:pt>
                <c:pt idx="730">
                  <c:v>42821</c:v>
                </c:pt>
                <c:pt idx="731">
                  <c:v>42818</c:v>
                </c:pt>
                <c:pt idx="732">
                  <c:v>42817</c:v>
                </c:pt>
                <c:pt idx="733">
                  <c:v>42816</c:v>
                </c:pt>
                <c:pt idx="734">
                  <c:v>42815</c:v>
                </c:pt>
                <c:pt idx="735">
                  <c:v>42814</c:v>
                </c:pt>
                <c:pt idx="736">
                  <c:v>42811</c:v>
                </c:pt>
                <c:pt idx="737">
                  <c:v>42810</c:v>
                </c:pt>
                <c:pt idx="738">
                  <c:v>42809</c:v>
                </c:pt>
                <c:pt idx="739">
                  <c:v>42808</c:v>
                </c:pt>
                <c:pt idx="740">
                  <c:v>42807</c:v>
                </c:pt>
                <c:pt idx="741">
                  <c:v>42804</c:v>
                </c:pt>
                <c:pt idx="742">
                  <c:v>42803</c:v>
                </c:pt>
                <c:pt idx="743">
                  <c:v>42802</c:v>
                </c:pt>
                <c:pt idx="744">
                  <c:v>42801</c:v>
                </c:pt>
                <c:pt idx="745">
                  <c:v>42800</c:v>
                </c:pt>
                <c:pt idx="746">
                  <c:v>42797</c:v>
                </c:pt>
                <c:pt idx="747">
                  <c:v>42796</c:v>
                </c:pt>
                <c:pt idx="748">
                  <c:v>42795</c:v>
                </c:pt>
                <c:pt idx="749">
                  <c:v>42794</c:v>
                </c:pt>
                <c:pt idx="750">
                  <c:v>42793</c:v>
                </c:pt>
                <c:pt idx="751">
                  <c:v>42790</c:v>
                </c:pt>
                <c:pt idx="752">
                  <c:v>42789</c:v>
                </c:pt>
                <c:pt idx="753">
                  <c:v>42788</c:v>
                </c:pt>
                <c:pt idx="754">
                  <c:v>42787</c:v>
                </c:pt>
                <c:pt idx="755">
                  <c:v>42786</c:v>
                </c:pt>
                <c:pt idx="756">
                  <c:v>42783</c:v>
                </c:pt>
                <c:pt idx="757">
                  <c:v>42782</c:v>
                </c:pt>
                <c:pt idx="758">
                  <c:v>42781</c:v>
                </c:pt>
                <c:pt idx="759">
                  <c:v>42780</c:v>
                </c:pt>
                <c:pt idx="760">
                  <c:v>42779</c:v>
                </c:pt>
                <c:pt idx="761">
                  <c:v>42776</c:v>
                </c:pt>
                <c:pt idx="762">
                  <c:v>42775</c:v>
                </c:pt>
                <c:pt idx="763">
                  <c:v>42774</c:v>
                </c:pt>
                <c:pt idx="764">
                  <c:v>42773</c:v>
                </c:pt>
                <c:pt idx="765">
                  <c:v>42772</c:v>
                </c:pt>
                <c:pt idx="766">
                  <c:v>42769</c:v>
                </c:pt>
                <c:pt idx="767">
                  <c:v>42768</c:v>
                </c:pt>
                <c:pt idx="768">
                  <c:v>42767</c:v>
                </c:pt>
                <c:pt idx="769">
                  <c:v>42766</c:v>
                </c:pt>
                <c:pt idx="770">
                  <c:v>42765</c:v>
                </c:pt>
                <c:pt idx="771">
                  <c:v>42762</c:v>
                </c:pt>
                <c:pt idx="772">
                  <c:v>42761</c:v>
                </c:pt>
                <c:pt idx="773">
                  <c:v>42760</c:v>
                </c:pt>
                <c:pt idx="774">
                  <c:v>42759</c:v>
                </c:pt>
                <c:pt idx="775">
                  <c:v>42758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42748</c:v>
                </c:pt>
                <c:pt idx="782">
                  <c:v>42747</c:v>
                </c:pt>
                <c:pt idx="783">
                  <c:v>42746</c:v>
                </c:pt>
                <c:pt idx="784">
                  <c:v>42745</c:v>
                </c:pt>
                <c:pt idx="785">
                  <c:v>42744</c:v>
                </c:pt>
                <c:pt idx="786">
                  <c:v>42741</c:v>
                </c:pt>
                <c:pt idx="787">
                  <c:v>42740</c:v>
                </c:pt>
                <c:pt idx="788">
                  <c:v>42739</c:v>
                </c:pt>
                <c:pt idx="789">
                  <c:v>42738</c:v>
                </c:pt>
                <c:pt idx="790">
                  <c:v>42737</c:v>
                </c:pt>
                <c:pt idx="791">
                  <c:v>42734</c:v>
                </c:pt>
                <c:pt idx="792">
                  <c:v>42733</c:v>
                </c:pt>
                <c:pt idx="793">
                  <c:v>42732</c:v>
                </c:pt>
                <c:pt idx="794">
                  <c:v>42731</c:v>
                </c:pt>
                <c:pt idx="795">
                  <c:v>42727</c:v>
                </c:pt>
                <c:pt idx="796">
                  <c:v>42726</c:v>
                </c:pt>
                <c:pt idx="797">
                  <c:v>42725</c:v>
                </c:pt>
                <c:pt idx="798">
                  <c:v>42724</c:v>
                </c:pt>
                <c:pt idx="799">
                  <c:v>42723</c:v>
                </c:pt>
                <c:pt idx="800">
                  <c:v>42720</c:v>
                </c:pt>
                <c:pt idx="801">
                  <c:v>42719</c:v>
                </c:pt>
                <c:pt idx="802">
                  <c:v>42718</c:v>
                </c:pt>
                <c:pt idx="803">
                  <c:v>42717</c:v>
                </c:pt>
                <c:pt idx="804">
                  <c:v>42716</c:v>
                </c:pt>
                <c:pt idx="805">
                  <c:v>42713</c:v>
                </c:pt>
                <c:pt idx="806">
                  <c:v>42712</c:v>
                </c:pt>
                <c:pt idx="807">
                  <c:v>42711</c:v>
                </c:pt>
                <c:pt idx="808">
                  <c:v>42710</c:v>
                </c:pt>
                <c:pt idx="809">
                  <c:v>42709</c:v>
                </c:pt>
                <c:pt idx="810">
                  <c:v>42706</c:v>
                </c:pt>
                <c:pt idx="811">
                  <c:v>42705</c:v>
                </c:pt>
                <c:pt idx="812">
                  <c:v>42704</c:v>
                </c:pt>
                <c:pt idx="813">
                  <c:v>42703</c:v>
                </c:pt>
                <c:pt idx="814">
                  <c:v>42702</c:v>
                </c:pt>
                <c:pt idx="815">
                  <c:v>42699</c:v>
                </c:pt>
                <c:pt idx="816">
                  <c:v>42698</c:v>
                </c:pt>
                <c:pt idx="817">
                  <c:v>42697</c:v>
                </c:pt>
                <c:pt idx="818">
                  <c:v>42696</c:v>
                </c:pt>
                <c:pt idx="819">
                  <c:v>42695</c:v>
                </c:pt>
                <c:pt idx="820">
                  <c:v>42692</c:v>
                </c:pt>
                <c:pt idx="821">
                  <c:v>42691</c:v>
                </c:pt>
                <c:pt idx="822">
                  <c:v>42690</c:v>
                </c:pt>
                <c:pt idx="823">
                  <c:v>42689</c:v>
                </c:pt>
                <c:pt idx="824">
                  <c:v>42688</c:v>
                </c:pt>
                <c:pt idx="825">
                  <c:v>42685</c:v>
                </c:pt>
                <c:pt idx="826">
                  <c:v>42684</c:v>
                </c:pt>
                <c:pt idx="827">
                  <c:v>42683</c:v>
                </c:pt>
                <c:pt idx="828">
                  <c:v>42682</c:v>
                </c:pt>
                <c:pt idx="829">
                  <c:v>42681</c:v>
                </c:pt>
                <c:pt idx="830">
                  <c:v>42678</c:v>
                </c:pt>
                <c:pt idx="831">
                  <c:v>42677</c:v>
                </c:pt>
                <c:pt idx="832">
                  <c:v>42676</c:v>
                </c:pt>
                <c:pt idx="833">
                  <c:v>42675</c:v>
                </c:pt>
                <c:pt idx="834">
                  <c:v>42674</c:v>
                </c:pt>
                <c:pt idx="835">
                  <c:v>42671</c:v>
                </c:pt>
                <c:pt idx="836">
                  <c:v>42670</c:v>
                </c:pt>
                <c:pt idx="837">
                  <c:v>42669</c:v>
                </c:pt>
                <c:pt idx="838">
                  <c:v>42668</c:v>
                </c:pt>
                <c:pt idx="839">
                  <c:v>42667</c:v>
                </c:pt>
                <c:pt idx="840">
                  <c:v>42664</c:v>
                </c:pt>
                <c:pt idx="841">
                  <c:v>42663</c:v>
                </c:pt>
                <c:pt idx="842">
                  <c:v>42662</c:v>
                </c:pt>
                <c:pt idx="843">
                  <c:v>42661</c:v>
                </c:pt>
                <c:pt idx="844">
                  <c:v>42660</c:v>
                </c:pt>
                <c:pt idx="845">
                  <c:v>42657</c:v>
                </c:pt>
                <c:pt idx="846">
                  <c:v>42656</c:v>
                </c:pt>
                <c:pt idx="847">
                  <c:v>42655</c:v>
                </c:pt>
                <c:pt idx="848">
                  <c:v>42654</c:v>
                </c:pt>
                <c:pt idx="849">
                  <c:v>42653</c:v>
                </c:pt>
                <c:pt idx="850">
                  <c:v>42650</c:v>
                </c:pt>
                <c:pt idx="851">
                  <c:v>42649</c:v>
                </c:pt>
                <c:pt idx="852">
                  <c:v>42648</c:v>
                </c:pt>
                <c:pt idx="853">
                  <c:v>42647</c:v>
                </c:pt>
                <c:pt idx="854">
                  <c:v>42646</c:v>
                </c:pt>
                <c:pt idx="855">
                  <c:v>42643</c:v>
                </c:pt>
                <c:pt idx="856">
                  <c:v>42642</c:v>
                </c:pt>
                <c:pt idx="857">
                  <c:v>42641</c:v>
                </c:pt>
                <c:pt idx="858">
                  <c:v>42640</c:v>
                </c:pt>
                <c:pt idx="859">
                  <c:v>42639</c:v>
                </c:pt>
                <c:pt idx="860">
                  <c:v>42636</c:v>
                </c:pt>
                <c:pt idx="861">
                  <c:v>42635</c:v>
                </c:pt>
                <c:pt idx="862">
                  <c:v>42634</c:v>
                </c:pt>
                <c:pt idx="863">
                  <c:v>42633</c:v>
                </c:pt>
                <c:pt idx="864">
                  <c:v>42632</c:v>
                </c:pt>
                <c:pt idx="865">
                  <c:v>42629</c:v>
                </c:pt>
                <c:pt idx="866">
                  <c:v>42628</c:v>
                </c:pt>
                <c:pt idx="867">
                  <c:v>42627</c:v>
                </c:pt>
                <c:pt idx="868">
                  <c:v>42626</c:v>
                </c:pt>
                <c:pt idx="869">
                  <c:v>42625</c:v>
                </c:pt>
                <c:pt idx="870">
                  <c:v>42622</c:v>
                </c:pt>
                <c:pt idx="871">
                  <c:v>42621</c:v>
                </c:pt>
                <c:pt idx="872">
                  <c:v>42620</c:v>
                </c:pt>
                <c:pt idx="873">
                  <c:v>42619</c:v>
                </c:pt>
                <c:pt idx="874">
                  <c:v>42618</c:v>
                </c:pt>
                <c:pt idx="875">
                  <c:v>42615</c:v>
                </c:pt>
                <c:pt idx="876">
                  <c:v>42614</c:v>
                </c:pt>
                <c:pt idx="877">
                  <c:v>42613</c:v>
                </c:pt>
                <c:pt idx="878">
                  <c:v>42612</c:v>
                </c:pt>
                <c:pt idx="879">
                  <c:v>42611</c:v>
                </c:pt>
                <c:pt idx="880">
                  <c:v>42608</c:v>
                </c:pt>
                <c:pt idx="881">
                  <c:v>42607</c:v>
                </c:pt>
                <c:pt idx="882">
                  <c:v>42606</c:v>
                </c:pt>
                <c:pt idx="883">
                  <c:v>42605</c:v>
                </c:pt>
                <c:pt idx="884">
                  <c:v>42604</c:v>
                </c:pt>
                <c:pt idx="885">
                  <c:v>42601</c:v>
                </c:pt>
                <c:pt idx="886">
                  <c:v>42600</c:v>
                </c:pt>
                <c:pt idx="887">
                  <c:v>42599</c:v>
                </c:pt>
                <c:pt idx="888">
                  <c:v>42598</c:v>
                </c:pt>
                <c:pt idx="889">
                  <c:v>42597</c:v>
                </c:pt>
                <c:pt idx="890">
                  <c:v>42594</c:v>
                </c:pt>
                <c:pt idx="891">
                  <c:v>42593</c:v>
                </c:pt>
                <c:pt idx="892">
                  <c:v>42592</c:v>
                </c:pt>
                <c:pt idx="893">
                  <c:v>42591</c:v>
                </c:pt>
                <c:pt idx="894">
                  <c:v>42590</c:v>
                </c:pt>
                <c:pt idx="895">
                  <c:v>42587</c:v>
                </c:pt>
                <c:pt idx="896">
                  <c:v>42586</c:v>
                </c:pt>
                <c:pt idx="897">
                  <c:v>42585</c:v>
                </c:pt>
                <c:pt idx="898">
                  <c:v>42584</c:v>
                </c:pt>
                <c:pt idx="899">
                  <c:v>42583</c:v>
                </c:pt>
                <c:pt idx="900">
                  <c:v>42580</c:v>
                </c:pt>
                <c:pt idx="901">
                  <c:v>42579</c:v>
                </c:pt>
                <c:pt idx="902">
                  <c:v>42578</c:v>
                </c:pt>
                <c:pt idx="903">
                  <c:v>42577</c:v>
                </c:pt>
                <c:pt idx="904">
                  <c:v>42576</c:v>
                </c:pt>
                <c:pt idx="905">
                  <c:v>42573</c:v>
                </c:pt>
                <c:pt idx="906">
                  <c:v>42572</c:v>
                </c:pt>
                <c:pt idx="907">
                  <c:v>42571</c:v>
                </c:pt>
                <c:pt idx="908">
                  <c:v>42570</c:v>
                </c:pt>
                <c:pt idx="909">
                  <c:v>42569</c:v>
                </c:pt>
                <c:pt idx="910">
                  <c:v>42566</c:v>
                </c:pt>
                <c:pt idx="911">
                  <c:v>42565</c:v>
                </c:pt>
                <c:pt idx="912">
                  <c:v>42564</c:v>
                </c:pt>
                <c:pt idx="913">
                  <c:v>42563</c:v>
                </c:pt>
                <c:pt idx="914">
                  <c:v>42562</c:v>
                </c:pt>
                <c:pt idx="915">
                  <c:v>42559</c:v>
                </c:pt>
                <c:pt idx="916">
                  <c:v>42558</c:v>
                </c:pt>
                <c:pt idx="917">
                  <c:v>42557</c:v>
                </c:pt>
                <c:pt idx="918">
                  <c:v>42556</c:v>
                </c:pt>
                <c:pt idx="919">
                  <c:v>42555</c:v>
                </c:pt>
                <c:pt idx="920">
                  <c:v>42552</c:v>
                </c:pt>
                <c:pt idx="921">
                  <c:v>42551</c:v>
                </c:pt>
                <c:pt idx="922">
                  <c:v>42550</c:v>
                </c:pt>
                <c:pt idx="923">
                  <c:v>42549</c:v>
                </c:pt>
                <c:pt idx="924">
                  <c:v>42548</c:v>
                </c:pt>
                <c:pt idx="925">
                  <c:v>42545</c:v>
                </c:pt>
                <c:pt idx="926">
                  <c:v>42544</c:v>
                </c:pt>
                <c:pt idx="927">
                  <c:v>42543</c:v>
                </c:pt>
                <c:pt idx="928">
                  <c:v>42542</c:v>
                </c:pt>
                <c:pt idx="929">
                  <c:v>42541</c:v>
                </c:pt>
                <c:pt idx="930">
                  <c:v>42538</c:v>
                </c:pt>
                <c:pt idx="931">
                  <c:v>42537</c:v>
                </c:pt>
                <c:pt idx="932">
                  <c:v>42536</c:v>
                </c:pt>
                <c:pt idx="933">
                  <c:v>42535</c:v>
                </c:pt>
                <c:pt idx="934">
                  <c:v>42534</c:v>
                </c:pt>
                <c:pt idx="935">
                  <c:v>42531</c:v>
                </c:pt>
                <c:pt idx="936">
                  <c:v>42530</c:v>
                </c:pt>
                <c:pt idx="937">
                  <c:v>42529</c:v>
                </c:pt>
                <c:pt idx="938">
                  <c:v>42528</c:v>
                </c:pt>
                <c:pt idx="939">
                  <c:v>42527</c:v>
                </c:pt>
                <c:pt idx="940">
                  <c:v>42524</c:v>
                </c:pt>
                <c:pt idx="941">
                  <c:v>42523</c:v>
                </c:pt>
                <c:pt idx="942">
                  <c:v>42522</c:v>
                </c:pt>
                <c:pt idx="943">
                  <c:v>42521</c:v>
                </c:pt>
                <c:pt idx="944">
                  <c:v>42520</c:v>
                </c:pt>
                <c:pt idx="945">
                  <c:v>42517</c:v>
                </c:pt>
                <c:pt idx="946">
                  <c:v>42516</c:v>
                </c:pt>
                <c:pt idx="947">
                  <c:v>42515</c:v>
                </c:pt>
                <c:pt idx="948">
                  <c:v>42514</c:v>
                </c:pt>
                <c:pt idx="949">
                  <c:v>42513</c:v>
                </c:pt>
                <c:pt idx="950">
                  <c:v>42510</c:v>
                </c:pt>
                <c:pt idx="951">
                  <c:v>42509</c:v>
                </c:pt>
                <c:pt idx="952">
                  <c:v>42508</c:v>
                </c:pt>
                <c:pt idx="953">
                  <c:v>42507</c:v>
                </c:pt>
                <c:pt idx="954">
                  <c:v>42506</c:v>
                </c:pt>
                <c:pt idx="955">
                  <c:v>42503</c:v>
                </c:pt>
                <c:pt idx="956">
                  <c:v>42502</c:v>
                </c:pt>
                <c:pt idx="957">
                  <c:v>42501</c:v>
                </c:pt>
                <c:pt idx="958">
                  <c:v>42500</c:v>
                </c:pt>
                <c:pt idx="959">
                  <c:v>42499</c:v>
                </c:pt>
                <c:pt idx="960">
                  <c:v>42496</c:v>
                </c:pt>
                <c:pt idx="961">
                  <c:v>42495</c:v>
                </c:pt>
                <c:pt idx="962">
                  <c:v>42494</c:v>
                </c:pt>
                <c:pt idx="963">
                  <c:v>42493</c:v>
                </c:pt>
                <c:pt idx="964">
                  <c:v>42492</c:v>
                </c:pt>
                <c:pt idx="965">
                  <c:v>42489</c:v>
                </c:pt>
                <c:pt idx="966">
                  <c:v>42488</c:v>
                </c:pt>
                <c:pt idx="967">
                  <c:v>42487</c:v>
                </c:pt>
                <c:pt idx="968">
                  <c:v>42486</c:v>
                </c:pt>
                <c:pt idx="969">
                  <c:v>42485</c:v>
                </c:pt>
                <c:pt idx="970">
                  <c:v>42482</c:v>
                </c:pt>
                <c:pt idx="971">
                  <c:v>42481</c:v>
                </c:pt>
                <c:pt idx="972">
                  <c:v>42480</c:v>
                </c:pt>
                <c:pt idx="973">
                  <c:v>42479</c:v>
                </c:pt>
                <c:pt idx="974">
                  <c:v>42478</c:v>
                </c:pt>
                <c:pt idx="975">
                  <c:v>42475</c:v>
                </c:pt>
                <c:pt idx="976">
                  <c:v>42474</c:v>
                </c:pt>
                <c:pt idx="977">
                  <c:v>42473</c:v>
                </c:pt>
                <c:pt idx="978">
                  <c:v>42472</c:v>
                </c:pt>
                <c:pt idx="979">
                  <c:v>42471</c:v>
                </c:pt>
                <c:pt idx="980">
                  <c:v>42468</c:v>
                </c:pt>
                <c:pt idx="981">
                  <c:v>42467</c:v>
                </c:pt>
                <c:pt idx="982">
                  <c:v>42466</c:v>
                </c:pt>
                <c:pt idx="983">
                  <c:v>42465</c:v>
                </c:pt>
                <c:pt idx="984">
                  <c:v>42464</c:v>
                </c:pt>
                <c:pt idx="985">
                  <c:v>42461</c:v>
                </c:pt>
                <c:pt idx="986">
                  <c:v>42460</c:v>
                </c:pt>
                <c:pt idx="987">
                  <c:v>42459</c:v>
                </c:pt>
                <c:pt idx="988">
                  <c:v>42458</c:v>
                </c:pt>
                <c:pt idx="989">
                  <c:v>42457</c:v>
                </c:pt>
                <c:pt idx="990">
                  <c:v>42453</c:v>
                </c:pt>
                <c:pt idx="991">
                  <c:v>42452</c:v>
                </c:pt>
                <c:pt idx="992">
                  <c:v>42451</c:v>
                </c:pt>
                <c:pt idx="993">
                  <c:v>42450</c:v>
                </c:pt>
                <c:pt idx="994">
                  <c:v>42447</c:v>
                </c:pt>
                <c:pt idx="995">
                  <c:v>42446</c:v>
                </c:pt>
                <c:pt idx="996">
                  <c:v>42445</c:v>
                </c:pt>
                <c:pt idx="997">
                  <c:v>42444</c:v>
                </c:pt>
                <c:pt idx="998">
                  <c:v>42443</c:v>
                </c:pt>
                <c:pt idx="999">
                  <c:v>42440</c:v>
                </c:pt>
                <c:pt idx="1000">
                  <c:v>42439</c:v>
                </c:pt>
                <c:pt idx="1001">
                  <c:v>42438</c:v>
                </c:pt>
                <c:pt idx="1002">
                  <c:v>42437</c:v>
                </c:pt>
                <c:pt idx="1003">
                  <c:v>42436</c:v>
                </c:pt>
                <c:pt idx="1004">
                  <c:v>42433</c:v>
                </c:pt>
                <c:pt idx="1005">
                  <c:v>42432</c:v>
                </c:pt>
                <c:pt idx="1006">
                  <c:v>42431</c:v>
                </c:pt>
                <c:pt idx="1007">
                  <c:v>42430</c:v>
                </c:pt>
                <c:pt idx="1008">
                  <c:v>42429</c:v>
                </c:pt>
                <c:pt idx="1009">
                  <c:v>42426</c:v>
                </c:pt>
                <c:pt idx="1010">
                  <c:v>42425</c:v>
                </c:pt>
                <c:pt idx="1011">
                  <c:v>42424</c:v>
                </c:pt>
                <c:pt idx="1012">
                  <c:v>42423</c:v>
                </c:pt>
                <c:pt idx="1013">
                  <c:v>42422</c:v>
                </c:pt>
                <c:pt idx="1014">
                  <c:v>42419</c:v>
                </c:pt>
                <c:pt idx="1015">
                  <c:v>42418</c:v>
                </c:pt>
                <c:pt idx="1016">
                  <c:v>42417</c:v>
                </c:pt>
                <c:pt idx="1017">
                  <c:v>42416</c:v>
                </c:pt>
                <c:pt idx="1018">
                  <c:v>42415</c:v>
                </c:pt>
                <c:pt idx="1019">
                  <c:v>42412</c:v>
                </c:pt>
                <c:pt idx="1020">
                  <c:v>42411</c:v>
                </c:pt>
                <c:pt idx="1021">
                  <c:v>42410</c:v>
                </c:pt>
                <c:pt idx="1022">
                  <c:v>42409</c:v>
                </c:pt>
                <c:pt idx="1023">
                  <c:v>42408</c:v>
                </c:pt>
                <c:pt idx="1024">
                  <c:v>42405</c:v>
                </c:pt>
                <c:pt idx="1025">
                  <c:v>42404</c:v>
                </c:pt>
                <c:pt idx="1026">
                  <c:v>42403</c:v>
                </c:pt>
                <c:pt idx="1027">
                  <c:v>42402</c:v>
                </c:pt>
                <c:pt idx="1028">
                  <c:v>42401</c:v>
                </c:pt>
                <c:pt idx="1029">
                  <c:v>42398</c:v>
                </c:pt>
                <c:pt idx="1030">
                  <c:v>42397</c:v>
                </c:pt>
                <c:pt idx="1031">
                  <c:v>42396</c:v>
                </c:pt>
                <c:pt idx="1032">
                  <c:v>42395</c:v>
                </c:pt>
                <c:pt idx="1033">
                  <c:v>42394</c:v>
                </c:pt>
                <c:pt idx="1034">
                  <c:v>42391</c:v>
                </c:pt>
                <c:pt idx="1035">
                  <c:v>42390</c:v>
                </c:pt>
                <c:pt idx="1036">
                  <c:v>42389</c:v>
                </c:pt>
                <c:pt idx="1037">
                  <c:v>42388</c:v>
                </c:pt>
                <c:pt idx="1038">
                  <c:v>42387</c:v>
                </c:pt>
                <c:pt idx="1039">
                  <c:v>42384</c:v>
                </c:pt>
                <c:pt idx="1040">
                  <c:v>42383</c:v>
                </c:pt>
                <c:pt idx="1041">
                  <c:v>42382</c:v>
                </c:pt>
                <c:pt idx="1042">
                  <c:v>42381</c:v>
                </c:pt>
                <c:pt idx="1043">
                  <c:v>42380</c:v>
                </c:pt>
                <c:pt idx="1044">
                  <c:v>42377</c:v>
                </c:pt>
                <c:pt idx="1045">
                  <c:v>42376</c:v>
                </c:pt>
                <c:pt idx="1046">
                  <c:v>42375</c:v>
                </c:pt>
                <c:pt idx="1047">
                  <c:v>42374</c:v>
                </c:pt>
                <c:pt idx="1048">
                  <c:v>42373</c:v>
                </c:pt>
                <c:pt idx="1049">
                  <c:v>42369</c:v>
                </c:pt>
                <c:pt idx="1050">
                  <c:v>42368</c:v>
                </c:pt>
                <c:pt idx="1051">
                  <c:v>42367</c:v>
                </c:pt>
                <c:pt idx="1052">
                  <c:v>42366</c:v>
                </c:pt>
                <c:pt idx="1053">
                  <c:v>42362</c:v>
                </c:pt>
                <c:pt idx="1054">
                  <c:v>42361</c:v>
                </c:pt>
                <c:pt idx="1055">
                  <c:v>42360</c:v>
                </c:pt>
                <c:pt idx="1056">
                  <c:v>42359</c:v>
                </c:pt>
                <c:pt idx="1057">
                  <c:v>42356</c:v>
                </c:pt>
                <c:pt idx="1058">
                  <c:v>42355</c:v>
                </c:pt>
                <c:pt idx="1059">
                  <c:v>42354</c:v>
                </c:pt>
                <c:pt idx="1060">
                  <c:v>42353</c:v>
                </c:pt>
                <c:pt idx="1061">
                  <c:v>42352</c:v>
                </c:pt>
                <c:pt idx="1062">
                  <c:v>42349</c:v>
                </c:pt>
                <c:pt idx="1063">
                  <c:v>42348</c:v>
                </c:pt>
                <c:pt idx="1064">
                  <c:v>42347</c:v>
                </c:pt>
                <c:pt idx="1065">
                  <c:v>42346</c:v>
                </c:pt>
                <c:pt idx="1066">
                  <c:v>42345</c:v>
                </c:pt>
                <c:pt idx="1067">
                  <c:v>42342</c:v>
                </c:pt>
                <c:pt idx="1068">
                  <c:v>42341</c:v>
                </c:pt>
                <c:pt idx="1069">
                  <c:v>42340</c:v>
                </c:pt>
                <c:pt idx="1070">
                  <c:v>42339</c:v>
                </c:pt>
                <c:pt idx="1071">
                  <c:v>42338</c:v>
                </c:pt>
                <c:pt idx="1072">
                  <c:v>42335</c:v>
                </c:pt>
                <c:pt idx="1073">
                  <c:v>42334</c:v>
                </c:pt>
                <c:pt idx="1074">
                  <c:v>42333</c:v>
                </c:pt>
                <c:pt idx="1075">
                  <c:v>42332</c:v>
                </c:pt>
                <c:pt idx="1076">
                  <c:v>42331</c:v>
                </c:pt>
                <c:pt idx="1077">
                  <c:v>42328</c:v>
                </c:pt>
                <c:pt idx="1078">
                  <c:v>42327</c:v>
                </c:pt>
                <c:pt idx="1079">
                  <c:v>42326</c:v>
                </c:pt>
                <c:pt idx="1080">
                  <c:v>42325</c:v>
                </c:pt>
                <c:pt idx="1081">
                  <c:v>42324</c:v>
                </c:pt>
                <c:pt idx="1082">
                  <c:v>42321</c:v>
                </c:pt>
                <c:pt idx="1083">
                  <c:v>42320</c:v>
                </c:pt>
                <c:pt idx="1084">
                  <c:v>42319</c:v>
                </c:pt>
                <c:pt idx="1085">
                  <c:v>42318</c:v>
                </c:pt>
                <c:pt idx="1086">
                  <c:v>42317</c:v>
                </c:pt>
                <c:pt idx="1087">
                  <c:v>42314</c:v>
                </c:pt>
                <c:pt idx="1088">
                  <c:v>42313</c:v>
                </c:pt>
                <c:pt idx="1089">
                  <c:v>42312</c:v>
                </c:pt>
                <c:pt idx="1090">
                  <c:v>42311</c:v>
                </c:pt>
                <c:pt idx="1091">
                  <c:v>42310</c:v>
                </c:pt>
                <c:pt idx="1092">
                  <c:v>42307</c:v>
                </c:pt>
                <c:pt idx="1093">
                  <c:v>42306</c:v>
                </c:pt>
                <c:pt idx="1094">
                  <c:v>42305</c:v>
                </c:pt>
                <c:pt idx="1095">
                  <c:v>42304</c:v>
                </c:pt>
                <c:pt idx="1096">
                  <c:v>42303</c:v>
                </c:pt>
                <c:pt idx="1097">
                  <c:v>42300</c:v>
                </c:pt>
                <c:pt idx="1098">
                  <c:v>42299</c:v>
                </c:pt>
                <c:pt idx="1099">
                  <c:v>42298</c:v>
                </c:pt>
                <c:pt idx="1100">
                  <c:v>42297</c:v>
                </c:pt>
                <c:pt idx="1101">
                  <c:v>42296</c:v>
                </c:pt>
                <c:pt idx="1102">
                  <c:v>42293</c:v>
                </c:pt>
                <c:pt idx="1103">
                  <c:v>42292</c:v>
                </c:pt>
                <c:pt idx="1104">
                  <c:v>42291</c:v>
                </c:pt>
                <c:pt idx="1105">
                  <c:v>42290</c:v>
                </c:pt>
                <c:pt idx="1106">
                  <c:v>42289</c:v>
                </c:pt>
                <c:pt idx="1107">
                  <c:v>42286</c:v>
                </c:pt>
                <c:pt idx="1108">
                  <c:v>42285</c:v>
                </c:pt>
                <c:pt idx="1109">
                  <c:v>42284</c:v>
                </c:pt>
                <c:pt idx="1110">
                  <c:v>42283</c:v>
                </c:pt>
                <c:pt idx="1111">
                  <c:v>42282</c:v>
                </c:pt>
                <c:pt idx="1112">
                  <c:v>42279</c:v>
                </c:pt>
                <c:pt idx="1113">
                  <c:v>42278</c:v>
                </c:pt>
                <c:pt idx="1114">
                  <c:v>42277</c:v>
                </c:pt>
                <c:pt idx="1115">
                  <c:v>42276</c:v>
                </c:pt>
                <c:pt idx="1116">
                  <c:v>42275</c:v>
                </c:pt>
                <c:pt idx="1117">
                  <c:v>42272</c:v>
                </c:pt>
                <c:pt idx="1118">
                  <c:v>42271</c:v>
                </c:pt>
                <c:pt idx="1119">
                  <c:v>42270</c:v>
                </c:pt>
                <c:pt idx="1120">
                  <c:v>42269</c:v>
                </c:pt>
                <c:pt idx="1121">
                  <c:v>42268</c:v>
                </c:pt>
                <c:pt idx="1122">
                  <c:v>42265</c:v>
                </c:pt>
                <c:pt idx="1123">
                  <c:v>42264</c:v>
                </c:pt>
                <c:pt idx="1124">
                  <c:v>42263</c:v>
                </c:pt>
                <c:pt idx="1125">
                  <c:v>42262</c:v>
                </c:pt>
                <c:pt idx="1126">
                  <c:v>42261</c:v>
                </c:pt>
                <c:pt idx="1127">
                  <c:v>42258</c:v>
                </c:pt>
                <c:pt idx="1128">
                  <c:v>42257</c:v>
                </c:pt>
                <c:pt idx="1129">
                  <c:v>42256</c:v>
                </c:pt>
                <c:pt idx="1130">
                  <c:v>42255</c:v>
                </c:pt>
                <c:pt idx="1131">
                  <c:v>42254</c:v>
                </c:pt>
                <c:pt idx="1132">
                  <c:v>42251</c:v>
                </c:pt>
                <c:pt idx="1133">
                  <c:v>42250</c:v>
                </c:pt>
                <c:pt idx="1134">
                  <c:v>42249</c:v>
                </c:pt>
                <c:pt idx="1135">
                  <c:v>42248</c:v>
                </c:pt>
                <c:pt idx="1136">
                  <c:v>42247</c:v>
                </c:pt>
                <c:pt idx="1137">
                  <c:v>42244</c:v>
                </c:pt>
                <c:pt idx="1138">
                  <c:v>42243</c:v>
                </c:pt>
                <c:pt idx="1139">
                  <c:v>42242</c:v>
                </c:pt>
                <c:pt idx="1140">
                  <c:v>42241</c:v>
                </c:pt>
                <c:pt idx="1141">
                  <c:v>42240</c:v>
                </c:pt>
                <c:pt idx="1142">
                  <c:v>42237</c:v>
                </c:pt>
                <c:pt idx="1143">
                  <c:v>42236</c:v>
                </c:pt>
                <c:pt idx="1144">
                  <c:v>42235</c:v>
                </c:pt>
                <c:pt idx="1145">
                  <c:v>42234</c:v>
                </c:pt>
                <c:pt idx="1146">
                  <c:v>42233</c:v>
                </c:pt>
                <c:pt idx="1147">
                  <c:v>42230</c:v>
                </c:pt>
                <c:pt idx="1148">
                  <c:v>42229</c:v>
                </c:pt>
                <c:pt idx="1149">
                  <c:v>42228</c:v>
                </c:pt>
                <c:pt idx="1150">
                  <c:v>42227</c:v>
                </c:pt>
                <c:pt idx="1151">
                  <c:v>42226</c:v>
                </c:pt>
                <c:pt idx="1152">
                  <c:v>42223</c:v>
                </c:pt>
                <c:pt idx="1153">
                  <c:v>42222</c:v>
                </c:pt>
                <c:pt idx="1154">
                  <c:v>42221</c:v>
                </c:pt>
                <c:pt idx="1155">
                  <c:v>42220</c:v>
                </c:pt>
                <c:pt idx="1156">
                  <c:v>42219</c:v>
                </c:pt>
                <c:pt idx="1157">
                  <c:v>42216</c:v>
                </c:pt>
                <c:pt idx="1158">
                  <c:v>42215</c:v>
                </c:pt>
                <c:pt idx="1159">
                  <c:v>42214</c:v>
                </c:pt>
                <c:pt idx="1160">
                  <c:v>42213</c:v>
                </c:pt>
                <c:pt idx="1161">
                  <c:v>42212</c:v>
                </c:pt>
                <c:pt idx="1162">
                  <c:v>42209</c:v>
                </c:pt>
                <c:pt idx="1163">
                  <c:v>42208</c:v>
                </c:pt>
                <c:pt idx="1164">
                  <c:v>42207</c:v>
                </c:pt>
                <c:pt idx="1165">
                  <c:v>42206</c:v>
                </c:pt>
                <c:pt idx="1166">
                  <c:v>42205</c:v>
                </c:pt>
                <c:pt idx="1167">
                  <c:v>42202</c:v>
                </c:pt>
                <c:pt idx="1168">
                  <c:v>42201</c:v>
                </c:pt>
                <c:pt idx="1169">
                  <c:v>42200</c:v>
                </c:pt>
                <c:pt idx="1170">
                  <c:v>42199</c:v>
                </c:pt>
                <c:pt idx="1171">
                  <c:v>42198</c:v>
                </c:pt>
                <c:pt idx="1172">
                  <c:v>42195</c:v>
                </c:pt>
                <c:pt idx="1173">
                  <c:v>42194</c:v>
                </c:pt>
                <c:pt idx="1174">
                  <c:v>42193</c:v>
                </c:pt>
                <c:pt idx="1175">
                  <c:v>42192</c:v>
                </c:pt>
                <c:pt idx="1176">
                  <c:v>42191</c:v>
                </c:pt>
                <c:pt idx="1177">
                  <c:v>42188</c:v>
                </c:pt>
                <c:pt idx="1178">
                  <c:v>42187</c:v>
                </c:pt>
                <c:pt idx="1179">
                  <c:v>42186</c:v>
                </c:pt>
                <c:pt idx="1180">
                  <c:v>42185</c:v>
                </c:pt>
                <c:pt idx="1181">
                  <c:v>42184</c:v>
                </c:pt>
                <c:pt idx="1182">
                  <c:v>42181</c:v>
                </c:pt>
                <c:pt idx="1183">
                  <c:v>42180</c:v>
                </c:pt>
                <c:pt idx="1184">
                  <c:v>42179</c:v>
                </c:pt>
                <c:pt idx="1185">
                  <c:v>42178</c:v>
                </c:pt>
                <c:pt idx="1186">
                  <c:v>42177</c:v>
                </c:pt>
                <c:pt idx="1187">
                  <c:v>42174</c:v>
                </c:pt>
                <c:pt idx="1188">
                  <c:v>42173</c:v>
                </c:pt>
                <c:pt idx="1189">
                  <c:v>42172</c:v>
                </c:pt>
                <c:pt idx="1190">
                  <c:v>42171</c:v>
                </c:pt>
                <c:pt idx="1191">
                  <c:v>42170</c:v>
                </c:pt>
                <c:pt idx="1192">
                  <c:v>42167</c:v>
                </c:pt>
                <c:pt idx="1193">
                  <c:v>42166</c:v>
                </c:pt>
                <c:pt idx="1194">
                  <c:v>42165</c:v>
                </c:pt>
                <c:pt idx="1195">
                  <c:v>42164</c:v>
                </c:pt>
                <c:pt idx="1196">
                  <c:v>42163</c:v>
                </c:pt>
                <c:pt idx="1197">
                  <c:v>42160</c:v>
                </c:pt>
                <c:pt idx="1198">
                  <c:v>42159</c:v>
                </c:pt>
                <c:pt idx="1199">
                  <c:v>42158</c:v>
                </c:pt>
                <c:pt idx="1200">
                  <c:v>42157</c:v>
                </c:pt>
                <c:pt idx="1201">
                  <c:v>42156</c:v>
                </c:pt>
                <c:pt idx="1202">
                  <c:v>42153</c:v>
                </c:pt>
                <c:pt idx="1203">
                  <c:v>42152</c:v>
                </c:pt>
                <c:pt idx="1204">
                  <c:v>42151</c:v>
                </c:pt>
                <c:pt idx="1205">
                  <c:v>42150</c:v>
                </c:pt>
                <c:pt idx="1206">
                  <c:v>42146</c:v>
                </c:pt>
                <c:pt idx="1207">
                  <c:v>42145</c:v>
                </c:pt>
                <c:pt idx="1208">
                  <c:v>42144</c:v>
                </c:pt>
                <c:pt idx="1209">
                  <c:v>42143</c:v>
                </c:pt>
                <c:pt idx="1210">
                  <c:v>42142</c:v>
                </c:pt>
                <c:pt idx="1211">
                  <c:v>42139</c:v>
                </c:pt>
                <c:pt idx="1212">
                  <c:v>42137</c:v>
                </c:pt>
                <c:pt idx="1213">
                  <c:v>42136</c:v>
                </c:pt>
                <c:pt idx="1214">
                  <c:v>42135</c:v>
                </c:pt>
                <c:pt idx="1215">
                  <c:v>42132</c:v>
                </c:pt>
                <c:pt idx="1216">
                  <c:v>42131</c:v>
                </c:pt>
                <c:pt idx="1217">
                  <c:v>42130</c:v>
                </c:pt>
                <c:pt idx="1218">
                  <c:v>42129</c:v>
                </c:pt>
                <c:pt idx="1219">
                  <c:v>42128</c:v>
                </c:pt>
                <c:pt idx="1220">
                  <c:v>42124</c:v>
                </c:pt>
                <c:pt idx="1221">
                  <c:v>42123</c:v>
                </c:pt>
                <c:pt idx="1222">
                  <c:v>42122</c:v>
                </c:pt>
                <c:pt idx="1223">
                  <c:v>42121</c:v>
                </c:pt>
                <c:pt idx="1224">
                  <c:v>42118</c:v>
                </c:pt>
                <c:pt idx="1225">
                  <c:v>42117</c:v>
                </c:pt>
                <c:pt idx="1226">
                  <c:v>42116</c:v>
                </c:pt>
                <c:pt idx="1227">
                  <c:v>42115</c:v>
                </c:pt>
                <c:pt idx="1228">
                  <c:v>42114</c:v>
                </c:pt>
                <c:pt idx="1229">
                  <c:v>42111</c:v>
                </c:pt>
                <c:pt idx="1230">
                  <c:v>42110</c:v>
                </c:pt>
                <c:pt idx="1231">
                  <c:v>42109</c:v>
                </c:pt>
                <c:pt idx="1232">
                  <c:v>42108</c:v>
                </c:pt>
                <c:pt idx="1233">
                  <c:v>42107</c:v>
                </c:pt>
                <c:pt idx="1234">
                  <c:v>42104</c:v>
                </c:pt>
                <c:pt idx="1235">
                  <c:v>42103</c:v>
                </c:pt>
                <c:pt idx="1236">
                  <c:v>42102</c:v>
                </c:pt>
                <c:pt idx="1237">
                  <c:v>42101</c:v>
                </c:pt>
                <c:pt idx="1238">
                  <c:v>42095</c:v>
                </c:pt>
                <c:pt idx="1239">
                  <c:v>42094</c:v>
                </c:pt>
                <c:pt idx="1240">
                  <c:v>42093</c:v>
                </c:pt>
                <c:pt idx="1241">
                  <c:v>42090</c:v>
                </c:pt>
                <c:pt idx="1242">
                  <c:v>42089</c:v>
                </c:pt>
                <c:pt idx="1243">
                  <c:v>42088</c:v>
                </c:pt>
                <c:pt idx="1244">
                  <c:v>42087</c:v>
                </c:pt>
                <c:pt idx="1245">
                  <c:v>42086</c:v>
                </c:pt>
                <c:pt idx="1246">
                  <c:v>42083</c:v>
                </c:pt>
                <c:pt idx="1247">
                  <c:v>42082</c:v>
                </c:pt>
                <c:pt idx="1248">
                  <c:v>42081</c:v>
                </c:pt>
                <c:pt idx="1249">
                  <c:v>42080</c:v>
                </c:pt>
                <c:pt idx="1250">
                  <c:v>42079</c:v>
                </c:pt>
                <c:pt idx="1251">
                  <c:v>42076</c:v>
                </c:pt>
                <c:pt idx="1252">
                  <c:v>42075</c:v>
                </c:pt>
                <c:pt idx="1253">
                  <c:v>42074</c:v>
                </c:pt>
                <c:pt idx="1254">
                  <c:v>42073</c:v>
                </c:pt>
                <c:pt idx="1255">
                  <c:v>42072</c:v>
                </c:pt>
                <c:pt idx="1256">
                  <c:v>42069</c:v>
                </c:pt>
                <c:pt idx="1257">
                  <c:v>42068</c:v>
                </c:pt>
                <c:pt idx="1258">
                  <c:v>42067</c:v>
                </c:pt>
                <c:pt idx="1259">
                  <c:v>42066</c:v>
                </c:pt>
                <c:pt idx="1260">
                  <c:v>42065</c:v>
                </c:pt>
                <c:pt idx="1261">
                  <c:v>42062</c:v>
                </c:pt>
                <c:pt idx="1262">
                  <c:v>42061</c:v>
                </c:pt>
                <c:pt idx="1263">
                  <c:v>42060</c:v>
                </c:pt>
                <c:pt idx="1264">
                  <c:v>42059</c:v>
                </c:pt>
                <c:pt idx="1265">
                  <c:v>42058</c:v>
                </c:pt>
                <c:pt idx="1266">
                  <c:v>42055</c:v>
                </c:pt>
                <c:pt idx="1267">
                  <c:v>42054</c:v>
                </c:pt>
                <c:pt idx="1268">
                  <c:v>42053</c:v>
                </c:pt>
                <c:pt idx="1269">
                  <c:v>42052</c:v>
                </c:pt>
                <c:pt idx="1270">
                  <c:v>42051</c:v>
                </c:pt>
                <c:pt idx="1271">
                  <c:v>42048</c:v>
                </c:pt>
                <c:pt idx="1272">
                  <c:v>42047</c:v>
                </c:pt>
                <c:pt idx="1273">
                  <c:v>42046</c:v>
                </c:pt>
                <c:pt idx="1274">
                  <c:v>42045</c:v>
                </c:pt>
                <c:pt idx="1275">
                  <c:v>42044</c:v>
                </c:pt>
                <c:pt idx="1276">
                  <c:v>42041</c:v>
                </c:pt>
                <c:pt idx="1277">
                  <c:v>42040</c:v>
                </c:pt>
                <c:pt idx="1278">
                  <c:v>42039</c:v>
                </c:pt>
                <c:pt idx="1279">
                  <c:v>42038</c:v>
                </c:pt>
                <c:pt idx="1280">
                  <c:v>42037</c:v>
                </c:pt>
                <c:pt idx="1281">
                  <c:v>42034</c:v>
                </c:pt>
                <c:pt idx="1282">
                  <c:v>42033</c:v>
                </c:pt>
                <c:pt idx="1283">
                  <c:v>42032</c:v>
                </c:pt>
                <c:pt idx="1284">
                  <c:v>42031</c:v>
                </c:pt>
                <c:pt idx="1285">
                  <c:v>42030</c:v>
                </c:pt>
                <c:pt idx="1286">
                  <c:v>42027</c:v>
                </c:pt>
                <c:pt idx="1287">
                  <c:v>42026</c:v>
                </c:pt>
                <c:pt idx="1288">
                  <c:v>42025</c:v>
                </c:pt>
                <c:pt idx="1289">
                  <c:v>42024</c:v>
                </c:pt>
                <c:pt idx="1290">
                  <c:v>42023</c:v>
                </c:pt>
                <c:pt idx="1291">
                  <c:v>42020</c:v>
                </c:pt>
                <c:pt idx="1292">
                  <c:v>42019</c:v>
                </c:pt>
                <c:pt idx="1293">
                  <c:v>42018</c:v>
                </c:pt>
                <c:pt idx="1294">
                  <c:v>42017</c:v>
                </c:pt>
                <c:pt idx="1295">
                  <c:v>42016</c:v>
                </c:pt>
                <c:pt idx="1296">
                  <c:v>42013</c:v>
                </c:pt>
                <c:pt idx="1297">
                  <c:v>42012</c:v>
                </c:pt>
                <c:pt idx="1298">
                  <c:v>42011</c:v>
                </c:pt>
                <c:pt idx="1299">
                  <c:v>42010</c:v>
                </c:pt>
                <c:pt idx="1300">
                  <c:v>42009</c:v>
                </c:pt>
                <c:pt idx="1301">
                  <c:v>42006</c:v>
                </c:pt>
                <c:pt idx="1302">
                  <c:v>42003</c:v>
                </c:pt>
                <c:pt idx="1303">
                  <c:v>42002</c:v>
                </c:pt>
                <c:pt idx="1304">
                  <c:v>41996</c:v>
                </c:pt>
                <c:pt idx="1305">
                  <c:v>41995</c:v>
                </c:pt>
                <c:pt idx="1306">
                  <c:v>41992</c:v>
                </c:pt>
                <c:pt idx="1307">
                  <c:v>41991</c:v>
                </c:pt>
                <c:pt idx="1308">
                  <c:v>41990</c:v>
                </c:pt>
                <c:pt idx="1309">
                  <c:v>41989</c:v>
                </c:pt>
                <c:pt idx="1310">
                  <c:v>41988</c:v>
                </c:pt>
                <c:pt idx="1311">
                  <c:v>41985</c:v>
                </c:pt>
                <c:pt idx="1312">
                  <c:v>41984</c:v>
                </c:pt>
                <c:pt idx="1313">
                  <c:v>41983</c:v>
                </c:pt>
                <c:pt idx="1314">
                  <c:v>41982</c:v>
                </c:pt>
                <c:pt idx="1315">
                  <c:v>41981</c:v>
                </c:pt>
                <c:pt idx="1316">
                  <c:v>41978</c:v>
                </c:pt>
                <c:pt idx="1317">
                  <c:v>41977</c:v>
                </c:pt>
                <c:pt idx="1318">
                  <c:v>41976</c:v>
                </c:pt>
                <c:pt idx="1319">
                  <c:v>41975</c:v>
                </c:pt>
                <c:pt idx="1320">
                  <c:v>41974</c:v>
                </c:pt>
                <c:pt idx="1321">
                  <c:v>41971</c:v>
                </c:pt>
                <c:pt idx="1322">
                  <c:v>41970</c:v>
                </c:pt>
                <c:pt idx="1323">
                  <c:v>41969</c:v>
                </c:pt>
                <c:pt idx="1324">
                  <c:v>41968</c:v>
                </c:pt>
                <c:pt idx="1325">
                  <c:v>41967</c:v>
                </c:pt>
                <c:pt idx="1326">
                  <c:v>41964</c:v>
                </c:pt>
                <c:pt idx="1327">
                  <c:v>41963</c:v>
                </c:pt>
                <c:pt idx="1328">
                  <c:v>41962</c:v>
                </c:pt>
                <c:pt idx="1329">
                  <c:v>41961</c:v>
                </c:pt>
                <c:pt idx="1330">
                  <c:v>41960</c:v>
                </c:pt>
                <c:pt idx="1331">
                  <c:v>41957</c:v>
                </c:pt>
                <c:pt idx="1332">
                  <c:v>41956</c:v>
                </c:pt>
                <c:pt idx="1333">
                  <c:v>41955</c:v>
                </c:pt>
                <c:pt idx="1334">
                  <c:v>41954</c:v>
                </c:pt>
                <c:pt idx="1335">
                  <c:v>41953</c:v>
                </c:pt>
                <c:pt idx="1336">
                  <c:v>41950</c:v>
                </c:pt>
                <c:pt idx="1337">
                  <c:v>41949</c:v>
                </c:pt>
                <c:pt idx="1338">
                  <c:v>41948</c:v>
                </c:pt>
                <c:pt idx="1339">
                  <c:v>41947</c:v>
                </c:pt>
                <c:pt idx="1340">
                  <c:v>41946</c:v>
                </c:pt>
                <c:pt idx="1341">
                  <c:v>41943</c:v>
                </c:pt>
                <c:pt idx="1342">
                  <c:v>41942</c:v>
                </c:pt>
                <c:pt idx="1343">
                  <c:v>41941</c:v>
                </c:pt>
                <c:pt idx="1344">
                  <c:v>41940</c:v>
                </c:pt>
                <c:pt idx="1345">
                  <c:v>41939</c:v>
                </c:pt>
                <c:pt idx="1346">
                  <c:v>41936</c:v>
                </c:pt>
                <c:pt idx="1347">
                  <c:v>41935</c:v>
                </c:pt>
                <c:pt idx="1348">
                  <c:v>41934</c:v>
                </c:pt>
                <c:pt idx="1349">
                  <c:v>41933</c:v>
                </c:pt>
                <c:pt idx="1350">
                  <c:v>41932</c:v>
                </c:pt>
                <c:pt idx="1351">
                  <c:v>41929</c:v>
                </c:pt>
                <c:pt idx="1352">
                  <c:v>41928</c:v>
                </c:pt>
                <c:pt idx="1353">
                  <c:v>41927</c:v>
                </c:pt>
                <c:pt idx="1354">
                  <c:v>41926</c:v>
                </c:pt>
                <c:pt idx="1355">
                  <c:v>41925</c:v>
                </c:pt>
                <c:pt idx="1356">
                  <c:v>41922</c:v>
                </c:pt>
                <c:pt idx="1357">
                  <c:v>41921</c:v>
                </c:pt>
                <c:pt idx="1358">
                  <c:v>41920</c:v>
                </c:pt>
                <c:pt idx="1359">
                  <c:v>41919</c:v>
                </c:pt>
                <c:pt idx="1360">
                  <c:v>41918</c:v>
                </c:pt>
                <c:pt idx="1361">
                  <c:v>41915</c:v>
                </c:pt>
                <c:pt idx="1362">
                  <c:v>41914</c:v>
                </c:pt>
                <c:pt idx="1363">
                  <c:v>41913</c:v>
                </c:pt>
                <c:pt idx="1364">
                  <c:v>41912</c:v>
                </c:pt>
                <c:pt idx="1365">
                  <c:v>41911</c:v>
                </c:pt>
                <c:pt idx="1366">
                  <c:v>41908</c:v>
                </c:pt>
                <c:pt idx="1367">
                  <c:v>41907</c:v>
                </c:pt>
                <c:pt idx="1368">
                  <c:v>41906</c:v>
                </c:pt>
                <c:pt idx="1369">
                  <c:v>41905</c:v>
                </c:pt>
                <c:pt idx="1370">
                  <c:v>41904</c:v>
                </c:pt>
                <c:pt idx="1371">
                  <c:v>41901</c:v>
                </c:pt>
                <c:pt idx="1372">
                  <c:v>41900</c:v>
                </c:pt>
                <c:pt idx="1373">
                  <c:v>41899</c:v>
                </c:pt>
                <c:pt idx="1374">
                  <c:v>41898</c:v>
                </c:pt>
                <c:pt idx="1375">
                  <c:v>41897</c:v>
                </c:pt>
                <c:pt idx="1376">
                  <c:v>41894</c:v>
                </c:pt>
                <c:pt idx="1377">
                  <c:v>41893</c:v>
                </c:pt>
                <c:pt idx="1378">
                  <c:v>41892</c:v>
                </c:pt>
                <c:pt idx="1379">
                  <c:v>41891</c:v>
                </c:pt>
                <c:pt idx="1380">
                  <c:v>41890</c:v>
                </c:pt>
                <c:pt idx="1381">
                  <c:v>41887</c:v>
                </c:pt>
                <c:pt idx="1382">
                  <c:v>41886</c:v>
                </c:pt>
                <c:pt idx="1383">
                  <c:v>41885</c:v>
                </c:pt>
                <c:pt idx="1384">
                  <c:v>41884</c:v>
                </c:pt>
                <c:pt idx="1385">
                  <c:v>41883</c:v>
                </c:pt>
                <c:pt idx="1386">
                  <c:v>41880</c:v>
                </c:pt>
                <c:pt idx="1387">
                  <c:v>41879</c:v>
                </c:pt>
                <c:pt idx="1388">
                  <c:v>41878</c:v>
                </c:pt>
                <c:pt idx="1389">
                  <c:v>41877</c:v>
                </c:pt>
                <c:pt idx="1390">
                  <c:v>41876</c:v>
                </c:pt>
                <c:pt idx="1391">
                  <c:v>41873</c:v>
                </c:pt>
                <c:pt idx="1392">
                  <c:v>41872</c:v>
                </c:pt>
                <c:pt idx="1393">
                  <c:v>41871</c:v>
                </c:pt>
                <c:pt idx="1394">
                  <c:v>41870</c:v>
                </c:pt>
                <c:pt idx="1395">
                  <c:v>41869</c:v>
                </c:pt>
                <c:pt idx="1396">
                  <c:v>41866</c:v>
                </c:pt>
                <c:pt idx="1397">
                  <c:v>41865</c:v>
                </c:pt>
                <c:pt idx="1398">
                  <c:v>41864</c:v>
                </c:pt>
                <c:pt idx="1399">
                  <c:v>41863</c:v>
                </c:pt>
                <c:pt idx="1400">
                  <c:v>41862</c:v>
                </c:pt>
                <c:pt idx="1401">
                  <c:v>41859</c:v>
                </c:pt>
                <c:pt idx="1402">
                  <c:v>41858</c:v>
                </c:pt>
                <c:pt idx="1403">
                  <c:v>41857</c:v>
                </c:pt>
                <c:pt idx="1404">
                  <c:v>41856</c:v>
                </c:pt>
                <c:pt idx="1405">
                  <c:v>41855</c:v>
                </c:pt>
                <c:pt idx="1406">
                  <c:v>41852</c:v>
                </c:pt>
                <c:pt idx="1407">
                  <c:v>41851</c:v>
                </c:pt>
                <c:pt idx="1408">
                  <c:v>41850</c:v>
                </c:pt>
                <c:pt idx="1409">
                  <c:v>41849</c:v>
                </c:pt>
                <c:pt idx="1410">
                  <c:v>41848</c:v>
                </c:pt>
                <c:pt idx="1411">
                  <c:v>41845</c:v>
                </c:pt>
                <c:pt idx="1412">
                  <c:v>41844</c:v>
                </c:pt>
                <c:pt idx="1413">
                  <c:v>41843</c:v>
                </c:pt>
                <c:pt idx="1414">
                  <c:v>41842</c:v>
                </c:pt>
                <c:pt idx="1415">
                  <c:v>41841</c:v>
                </c:pt>
                <c:pt idx="1416">
                  <c:v>41838</c:v>
                </c:pt>
                <c:pt idx="1417">
                  <c:v>41837</c:v>
                </c:pt>
                <c:pt idx="1418">
                  <c:v>41836</c:v>
                </c:pt>
                <c:pt idx="1419">
                  <c:v>41835</c:v>
                </c:pt>
                <c:pt idx="1420">
                  <c:v>41834</c:v>
                </c:pt>
                <c:pt idx="1421">
                  <c:v>41831</c:v>
                </c:pt>
                <c:pt idx="1422">
                  <c:v>41830</c:v>
                </c:pt>
                <c:pt idx="1423">
                  <c:v>41829</c:v>
                </c:pt>
                <c:pt idx="1424">
                  <c:v>41828</c:v>
                </c:pt>
                <c:pt idx="1425">
                  <c:v>41827</c:v>
                </c:pt>
                <c:pt idx="1426">
                  <c:v>41824</c:v>
                </c:pt>
                <c:pt idx="1427">
                  <c:v>41823</c:v>
                </c:pt>
                <c:pt idx="1428">
                  <c:v>41822</c:v>
                </c:pt>
                <c:pt idx="1429">
                  <c:v>41821</c:v>
                </c:pt>
                <c:pt idx="1430">
                  <c:v>41820</c:v>
                </c:pt>
                <c:pt idx="1431">
                  <c:v>41817</c:v>
                </c:pt>
                <c:pt idx="1432">
                  <c:v>41816</c:v>
                </c:pt>
                <c:pt idx="1433">
                  <c:v>41815</c:v>
                </c:pt>
                <c:pt idx="1434">
                  <c:v>41814</c:v>
                </c:pt>
                <c:pt idx="1435">
                  <c:v>41813</c:v>
                </c:pt>
                <c:pt idx="1436">
                  <c:v>41810</c:v>
                </c:pt>
                <c:pt idx="1437">
                  <c:v>41809</c:v>
                </c:pt>
                <c:pt idx="1438">
                  <c:v>41808</c:v>
                </c:pt>
                <c:pt idx="1439">
                  <c:v>41807</c:v>
                </c:pt>
                <c:pt idx="1440">
                  <c:v>41806</c:v>
                </c:pt>
                <c:pt idx="1441">
                  <c:v>41803</c:v>
                </c:pt>
                <c:pt idx="1442">
                  <c:v>41802</c:v>
                </c:pt>
                <c:pt idx="1443">
                  <c:v>41801</c:v>
                </c:pt>
                <c:pt idx="1444">
                  <c:v>41800</c:v>
                </c:pt>
                <c:pt idx="1445">
                  <c:v>41796</c:v>
                </c:pt>
                <c:pt idx="1446">
                  <c:v>41795</c:v>
                </c:pt>
                <c:pt idx="1447">
                  <c:v>41794</c:v>
                </c:pt>
                <c:pt idx="1448">
                  <c:v>41793</c:v>
                </c:pt>
                <c:pt idx="1449">
                  <c:v>41792</c:v>
                </c:pt>
                <c:pt idx="1450">
                  <c:v>41789</c:v>
                </c:pt>
                <c:pt idx="1451">
                  <c:v>41787</c:v>
                </c:pt>
                <c:pt idx="1452">
                  <c:v>41786</c:v>
                </c:pt>
                <c:pt idx="1453">
                  <c:v>41785</c:v>
                </c:pt>
                <c:pt idx="1454">
                  <c:v>41782</c:v>
                </c:pt>
                <c:pt idx="1455">
                  <c:v>41781</c:v>
                </c:pt>
                <c:pt idx="1456">
                  <c:v>41780</c:v>
                </c:pt>
                <c:pt idx="1457">
                  <c:v>41779</c:v>
                </c:pt>
                <c:pt idx="1458">
                  <c:v>41778</c:v>
                </c:pt>
                <c:pt idx="1459">
                  <c:v>41775</c:v>
                </c:pt>
                <c:pt idx="1460">
                  <c:v>41774</c:v>
                </c:pt>
                <c:pt idx="1461">
                  <c:v>41773</c:v>
                </c:pt>
                <c:pt idx="1462">
                  <c:v>41772</c:v>
                </c:pt>
                <c:pt idx="1463">
                  <c:v>41771</c:v>
                </c:pt>
                <c:pt idx="1464">
                  <c:v>41768</c:v>
                </c:pt>
                <c:pt idx="1465">
                  <c:v>41767</c:v>
                </c:pt>
                <c:pt idx="1466">
                  <c:v>41766</c:v>
                </c:pt>
                <c:pt idx="1467">
                  <c:v>41765</c:v>
                </c:pt>
                <c:pt idx="1468">
                  <c:v>41764</c:v>
                </c:pt>
                <c:pt idx="1469">
                  <c:v>41761</c:v>
                </c:pt>
                <c:pt idx="1470">
                  <c:v>41759</c:v>
                </c:pt>
                <c:pt idx="1471">
                  <c:v>41758</c:v>
                </c:pt>
                <c:pt idx="1472">
                  <c:v>41757</c:v>
                </c:pt>
                <c:pt idx="1473">
                  <c:v>41754</c:v>
                </c:pt>
                <c:pt idx="1474">
                  <c:v>41753</c:v>
                </c:pt>
                <c:pt idx="1475">
                  <c:v>41752</c:v>
                </c:pt>
                <c:pt idx="1476">
                  <c:v>41751</c:v>
                </c:pt>
                <c:pt idx="1477">
                  <c:v>41745</c:v>
                </c:pt>
                <c:pt idx="1478">
                  <c:v>41744</c:v>
                </c:pt>
                <c:pt idx="1479">
                  <c:v>41743</c:v>
                </c:pt>
                <c:pt idx="1480">
                  <c:v>41740</c:v>
                </c:pt>
                <c:pt idx="1481">
                  <c:v>41739</c:v>
                </c:pt>
                <c:pt idx="1482">
                  <c:v>41738</c:v>
                </c:pt>
                <c:pt idx="1483">
                  <c:v>41737</c:v>
                </c:pt>
                <c:pt idx="1484">
                  <c:v>41736</c:v>
                </c:pt>
                <c:pt idx="1485">
                  <c:v>41733</c:v>
                </c:pt>
                <c:pt idx="1486">
                  <c:v>41732</c:v>
                </c:pt>
                <c:pt idx="1487">
                  <c:v>41731</c:v>
                </c:pt>
                <c:pt idx="1488">
                  <c:v>41730</c:v>
                </c:pt>
                <c:pt idx="1489">
                  <c:v>41729</c:v>
                </c:pt>
                <c:pt idx="1490">
                  <c:v>41726</c:v>
                </c:pt>
                <c:pt idx="1491">
                  <c:v>41725</c:v>
                </c:pt>
                <c:pt idx="1492">
                  <c:v>41724</c:v>
                </c:pt>
                <c:pt idx="1493">
                  <c:v>41723</c:v>
                </c:pt>
                <c:pt idx="1494">
                  <c:v>41722</c:v>
                </c:pt>
                <c:pt idx="1495">
                  <c:v>41719</c:v>
                </c:pt>
                <c:pt idx="1496">
                  <c:v>41718</c:v>
                </c:pt>
                <c:pt idx="1497">
                  <c:v>41717</c:v>
                </c:pt>
                <c:pt idx="1498">
                  <c:v>41716</c:v>
                </c:pt>
                <c:pt idx="1499">
                  <c:v>41715</c:v>
                </c:pt>
                <c:pt idx="1500">
                  <c:v>41712</c:v>
                </c:pt>
                <c:pt idx="1501">
                  <c:v>41711</c:v>
                </c:pt>
                <c:pt idx="1502">
                  <c:v>41710</c:v>
                </c:pt>
                <c:pt idx="1503">
                  <c:v>41709</c:v>
                </c:pt>
                <c:pt idx="1504">
                  <c:v>41708</c:v>
                </c:pt>
                <c:pt idx="1505">
                  <c:v>41705</c:v>
                </c:pt>
                <c:pt idx="1506">
                  <c:v>41704</c:v>
                </c:pt>
                <c:pt idx="1507">
                  <c:v>41703</c:v>
                </c:pt>
                <c:pt idx="1508">
                  <c:v>41702</c:v>
                </c:pt>
                <c:pt idx="1509">
                  <c:v>41701</c:v>
                </c:pt>
                <c:pt idx="1510">
                  <c:v>41698</c:v>
                </c:pt>
                <c:pt idx="1511">
                  <c:v>41697</c:v>
                </c:pt>
                <c:pt idx="1512">
                  <c:v>41696</c:v>
                </c:pt>
                <c:pt idx="1513">
                  <c:v>41695</c:v>
                </c:pt>
                <c:pt idx="1514">
                  <c:v>41694</c:v>
                </c:pt>
                <c:pt idx="1515">
                  <c:v>41691</c:v>
                </c:pt>
                <c:pt idx="1516">
                  <c:v>41690</c:v>
                </c:pt>
                <c:pt idx="1517">
                  <c:v>41689</c:v>
                </c:pt>
                <c:pt idx="1518">
                  <c:v>41688</c:v>
                </c:pt>
                <c:pt idx="1519">
                  <c:v>41687</c:v>
                </c:pt>
                <c:pt idx="1520">
                  <c:v>41684</c:v>
                </c:pt>
                <c:pt idx="1521">
                  <c:v>41683</c:v>
                </c:pt>
                <c:pt idx="1522">
                  <c:v>41682</c:v>
                </c:pt>
                <c:pt idx="1523">
                  <c:v>41681</c:v>
                </c:pt>
                <c:pt idx="1524">
                  <c:v>41680</c:v>
                </c:pt>
                <c:pt idx="1525">
                  <c:v>41677</c:v>
                </c:pt>
                <c:pt idx="1526">
                  <c:v>41676</c:v>
                </c:pt>
                <c:pt idx="1527">
                  <c:v>41675</c:v>
                </c:pt>
                <c:pt idx="1528">
                  <c:v>41674</c:v>
                </c:pt>
                <c:pt idx="1529">
                  <c:v>41673</c:v>
                </c:pt>
                <c:pt idx="1530">
                  <c:v>41670</c:v>
                </c:pt>
                <c:pt idx="1531">
                  <c:v>41669</c:v>
                </c:pt>
                <c:pt idx="1532">
                  <c:v>41668</c:v>
                </c:pt>
                <c:pt idx="1533">
                  <c:v>41667</c:v>
                </c:pt>
                <c:pt idx="1534">
                  <c:v>41666</c:v>
                </c:pt>
                <c:pt idx="1535">
                  <c:v>41663</c:v>
                </c:pt>
                <c:pt idx="1536">
                  <c:v>41662</c:v>
                </c:pt>
                <c:pt idx="1537">
                  <c:v>41661</c:v>
                </c:pt>
                <c:pt idx="1538">
                  <c:v>41660</c:v>
                </c:pt>
                <c:pt idx="1539">
                  <c:v>41659</c:v>
                </c:pt>
                <c:pt idx="1540">
                  <c:v>41656</c:v>
                </c:pt>
                <c:pt idx="1541">
                  <c:v>41655</c:v>
                </c:pt>
                <c:pt idx="1542">
                  <c:v>41654</c:v>
                </c:pt>
                <c:pt idx="1543">
                  <c:v>41653</c:v>
                </c:pt>
                <c:pt idx="1544">
                  <c:v>41652</c:v>
                </c:pt>
                <c:pt idx="1545">
                  <c:v>41649</c:v>
                </c:pt>
                <c:pt idx="1546">
                  <c:v>41648</c:v>
                </c:pt>
                <c:pt idx="1547">
                  <c:v>41647</c:v>
                </c:pt>
                <c:pt idx="1548">
                  <c:v>41646</c:v>
                </c:pt>
                <c:pt idx="1549">
                  <c:v>41645</c:v>
                </c:pt>
                <c:pt idx="1550">
                  <c:v>41642</c:v>
                </c:pt>
                <c:pt idx="1551">
                  <c:v>41641</c:v>
                </c:pt>
                <c:pt idx="1552">
                  <c:v>41638</c:v>
                </c:pt>
                <c:pt idx="1553">
                  <c:v>41635</c:v>
                </c:pt>
                <c:pt idx="1554">
                  <c:v>41631</c:v>
                </c:pt>
                <c:pt idx="1555">
                  <c:v>41628</c:v>
                </c:pt>
                <c:pt idx="1556">
                  <c:v>41627</c:v>
                </c:pt>
                <c:pt idx="1557">
                  <c:v>41626</c:v>
                </c:pt>
                <c:pt idx="1558">
                  <c:v>41625</c:v>
                </c:pt>
                <c:pt idx="1559">
                  <c:v>41624</c:v>
                </c:pt>
                <c:pt idx="1560">
                  <c:v>41621</c:v>
                </c:pt>
                <c:pt idx="1561">
                  <c:v>41620</c:v>
                </c:pt>
                <c:pt idx="1562">
                  <c:v>41619</c:v>
                </c:pt>
                <c:pt idx="1563">
                  <c:v>41618</c:v>
                </c:pt>
                <c:pt idx="1564">
                  <c:v>41617</c:v>
                </c:pt>
                <c:pt idx="1565">
                  <c:v>41614</c:v>
                </c:pt>
                <c:pt idx="1566">
                  <c:v>41613</c:v>
                </c:pt>
                <c:pt idx="1567">
                  <c:v>41612</c:v>
                </c:pt>
                <c:pt idx="1568">
                  <c:v>41611</c:v>
                </c:pt>
                <c:pt idx="1569">
                  <c:v>41610</c:v>
                </c:pt>
                <c:pt idx="1570">
                  <c:v>41607</c:v>
                </c:pt>
                <c:pt idx="1571">
                  <c:v>41606</c:v>
                </c:pt>
                <c:pt idx="1572">
                  <c:v>41605</c:v>
                </c:pt>
                <c:pt idx="1573">
                  <c:v>41604</c:v>
                </c:pt>
                <c:pt idx="1574">
                  <c:v>41603</c:v>
                </c:pt>
                <c:pt idx="1575">
                  <c:v>41600</c:v>
                </c:pt>
                <c:pt idx="1576">
                  <c:v>41599</c:v>
                </c:pt>
                <c:pt idx="1577">
                  <c:v>41598</c:v>
                </c:pt>
                <c:pt idx="1578">
                  <c:v>41597</c:v>
                </c:pt>
                <c:pt idx="1579">
                  <c:v>41596</c:v>
                </c:pt>
                <c:pt idx="1580">
                  <c:v>41593</c:v>
                </c:pt>
                <c:pt idx="1581">
                  <c:v>41592</c:v>
                </c:pt>
                <c:pt idx="1582">
                  <c:v>41591</c:v>
                </c:pt>
                <c:pt idx="1583">
                  <c:v>41590</c:v>
                </c:pt>
                <c:pt idx="1584">
                  <c:v>41589</c:v>
                </c:pt>
                <c:pt idx="1585">
                  <c:v>41586</c:v>
                </c:pt>
                <c:pt idx="1586">
                  <c:v>41585</c:v>
                </c:pt>
                <c:pt idx="1587">
                  <c:v>41584</c:v>
                </c:pt>
                <c:pt idx="1588">
                  <c:v>41583</c:v>
                </c:pt>
                <c:pt idx="1589">
                  <c:v>41582</c:v>
                </c:pt>
                <c:pt idx="1590">
                  <c:v>41579</c:v>
                </c:pt>
                <c:pt idx="1591">
                  <c:v>41578</c:v>
                </c:pt>
                <c:pt idx="1592">
                  <c:v>41577</c:v>
                </c:pt>
                <c:pt idx="1593">
                  <c:v>41576</c:v>
                </c:pt>
                <c:pt idx="1594">
                  <c:v>41575</c:v>
                </c:pt>
                <c:pt idx="1595">
                  <c:v>41572</c:v>
                </c:pt>
                <c:pt idx="1596">
                  <c:v>41571</c:v>
                </c:pt>
                <c:pt idx="1597">
                  <c:v>41570</c:v>
                </c:pt>
                <c:pt idx="1598">
                  <c:v>41569</c:v>
                </c:pt>
                <c:pt idx="1599">
                  <c:v>41568</c:v>
                </c:pt>
                <c:pt idx="1600">
                  <c:v>41565</c:v>
                </c:pt>
                <c:pt idx="1601">
                  <c:v>41564</c:v>
                </c:pt>
                <c:pt idx="1602">
                  <c:v>41563</c:v>
                </c:pt>
                <c:pt idx="1603">
                  <c:v>41562</c:v>
                </c:pt>
                <c:pt idx="1604">
                  <c:v>41561</c:v>
                </c:pt>
                <c:pt idx="1605">
                  <c:v>41558</c:v>
                </c:pt>
                <c:pt idx="1606">
                  <c:v>41557</c:v>
                </c:pt>
                <c:pt idx="1607">
                  <c:v>41556</c:v>
                </c:pt>
                <c:pt idx="1608">
                  <c:v>41555</c:v>
                </c:pt>
                <c:pt idx="1609">
                  <c:v>41554</c:v>
                </c:pt>
                <c:pt idx="1610">
                  <c:v>41551</c:v>
                </c:pt>
                <c:pt idx="1611">
                  <c:v>41550</c:v>
                </c:pt>
                <c:pt idx="1612">
                  <c:v>41549</c:v>
                </c:pt>
                <c:pt idx="1613">
                  <c:v>41548</c:v>
                </c:pt>
                <c:pt idx="1614">
                  <c:v>41547</c:v>
                </c:pt>
                <c:pt idx="1615">
                  <c:v>41544</c:v>
                </c:pt>
                <c:pt idx="1616">
                  <c:v>41543</c:v>
                </c:pt>
                <c:pt idx="1617">
                  <c:v>41542</c:v>
                </c:pt>
                <c:pt idx="1618">
                  <c:v>41541</c:v>
                </c:pt>
                <c:pt idx="1619">
                  <c:v>41540</c:v>
                </c:pt>
                <c:pt idx="1620">
                  <c:v>41537</c:v>
                </c:pt>
                <c:pt idx="1621">
                  <c:v>41536</c:v>
                </c:pt>
                <c:pt idx="1622">
                  <c:v>41535</c:v>
                </c:pt>
                <c:pt idx="1623">
                  <c:v>41534</c:v>
                </c:pt>
                <c:pt idx="1624">
                  <c:v>41533</c:v>
                </c:pt>
                <c:pt idx="1625">
                  <c:v>41530</c:v>
                </c:pt>
                <c:pt idx="1626">
                  <c:v>41529</c:v>
                </c:pt>
                <c:pt idx="1627">
                  <c:v>41528</c:v>
                </c:pt>
                <c:pt idx="1628">
                  <c:v>41527</c:v>
                </c:pt>
                <c:pt idx="1629">
                  <c:v>41526</c:v>
                </c:pt>
                <c:pt idx="1630">
                  <c:v>41523</c:v>
                </c:pt>
                <c:pt idx="1631">
                  <c:v>41522</c:v>
                </c:pt>
                <c:pt idx="1632">
                  <c:v>41521</c:v>
                </c:pt>
                <c:pt idx="1633">
                  <c:v>41520</c:v>
                </c:pt>
                <c:pt idx="1634">
                  <c:v>41519</c:v>
                </c:pt>
                <c:pt idx="1635">
                  <c:v>41516</c:v>
                </c:pt>
                <c:pt idx="1636">
                  <c:v>41515</c:v>
                </c:pt>
                <c:pt idx="1637">
                  <c:v>41514</c:v>
                </c:pt>
                <c:pt idx="1638">
                  <c:v>41513</c:v>
                </c:pt>
                <c:pt idx="1639">
                  <c:v>41512</c:v>
                </c:pt>
                <c:pt idx="1640">
                  <c:v>41509</c:v>
                </c:pt>
                <c:pt idx="1641">
                  <c:v>41508</c:v>
                </c:pt>
                <c:pt idx="1642">
                  <c:v>41507</c:v>
                </c:pt>
                <c:pt idx="1643">
                  <c:v>41506</c:v>
                </c:pt>
                <c:pt idx="1644">
                  <c:v>41505</c:v>
                </c:pt>
                <c:pt idx="1645">
                  <c:v>41502</c:v>
                </c:pt>
                <c:pt idx="1646">
                  <c:v>41501</c:v>
                </c:pt>
                <c:pt idx="1647">
                  <c:v>41500</c:v>
                </c:pt>
                <c:pt idx="1648">
                  <c:v>41499</c:v>
                </c:pt>
                <c:pt idx="1649">
                  <c:v>41498</c:v>
                </c:pt>
                <c:pt idx="1650">
                  <c:v>41495</c:v>
                </c:pt>
                <c:pt idx="1651">
                  <c:v>41494</c:v>
                </c:pt>
                <c:pt idx="1652">
                  <c:v>41493</c:v>
                </c:pt>
                <c:pt idx="1653">
                  <c:v>41492</c:v>
                </c:pt>
                <c:pt idx="1654">
                  <c:v>41491</c:v>
                </c:pt>
                <c:pt idx="1655">
                  <c:v>41488</c:v>
                </c:pt>
                <c:pt idx="1656">
                  <c:v>41487</c:v>
                </c:pt>
                <c:pt idx="1657">
                  <c:v>41486</c:v>
                </c:pt>
                <c:pt idx="1658">
                  <c:v>41485</c:v>
                </c:pt>
                <c:pt idx="1659">
                  <c:v>41484</c:v>
                </c:pt>
                <c:pt idx="1660">
                  <c:v>41481</c:v>
                </c:pt>
                <c:pt idx="1661">
                  <c:v>41480</c:v>
                </c:pt>
                <c:pt idx="1662">
                  <c:v>41479</c:v>
                </c:pt>
                <c:pt idx="1663">
                  <c:v>41478</c:v>
                </c:pt>
                <c:pt idx="1664">
                  <c:v>41477</c:v>
                </c:pt>
                <c:pt idx="1665">
                  <c:v>41474</c:v>
                </c:pt>
                <c:pt idx="1666">
                  <c:v>41473</c:v>
                </c:pt>
                <c:pt idx="1667">
                  <c:v>41472</c:v>
                </c:pt>
                <c:pt idx="1668">
                  <c:v>41471</c:v>
                </c:pt>
                <c:pt idx="1669">
                  <c:v>41470</c:v>
                </c:pt>
                <c:pt idx="1670">
                  <c:v>41467</c:v>
                </c:pt>
                <c:pt idx="1671">
                  <c:v>41466</c:v>
                </c:pt>
                <c:pt idx="1672">
                  <c:v>41465</c:v>
                </c:pt>
                <c:pt idx="1673">
                  <c:v>41464</c:v>
                </c:pt>
                <c:pt idx="1674">
                  <c:v>41463</c:v>
                </c:pt>
                <c:pt idx="1675">
                  <c:v>41460</c:v>
                </c:pt>
                <c:pt idx="1676">
                  <c:v>41459</c:v>
                </c:pt>
                <c:pt idx="1677">
                  <c:v>41458</c:v>
                </c:pt>
                <c:pt idx="1678">
                  <c:v>41457</c:v>
                </c:pt>
                <c:pt idx="1679">
                  <c:v>41456</c:v>
                </c:pt>
                <c:pt idx="1680">
                  <c:v>41453</c:v>
                </c:pt>
                <c:pt idx="1681">
                  <c:v>41452</c:v>
                </c:pt>
                <c:pt idx="1682">
                  <c:v>41451</c:v>
                </c:pt>
                <c:pt idx="1683">
                  <c:v>41450</c:v>
                </c:pt>
                <c:pt idx="1684">
                  <c:v>41449</c:v>
                </c:pt>
                <c:pt idx="1685">
                  <c:v>41446</c:v>
                </c:pt>
                <c:pt idx="1686">
                  <c:v>41445</c:v>
                </c:pt>
                <c:pt idx="1687">
                  <c:v>41444</c:v>
                </c:pt>
                <c:pt idx="1688">
                  <c:v>41443</c:v>
                </c:pt>
                <c:pt idx="1689">
                  <c:v>41442</c:v>
                </c:pt>
                <c:pt idx="1690">
                  <c:v>41439</c:v>
                </c:pt>
                <c:pt idx="1691">
                  <c:v>41438</c:v>
                </c:pt>
                <c:pt idx="1692">
                  <c:v>41437</c:v>
                </c:pt>
                <c:pt idx="1693">
                  <c:v>41436</c:v>
                </c:pt>
                <c:pt idx="1694">
                  <c:v>41435</c:v>
                </c:pt>
                <c:pt idx="1695">
                  <c:v>41432</c:v>
                </c:pt>
                <c:pt idx="1696">
                  <c:v>41431</c:v>
                </c:pt>
                <c:pt idx="1697">
                  <c:v>41430</c:v>
                </c:pt>
                <c:pt idx="1698">
                  <c:v>41429</c:v>
                </c:pt>
                <c:pt idx="1699">
                  <c:v>41428</c:v>
                </c:pt>
                <c:pt idx="1700">
                  <c:v>41425</c:v>
                </c:pt>
                <c:pt idx="1701">
                  <c:v>41424</c:v>
                </c:pt>
                <c:pt idx="1702">
                  <c:v>41423</c:v>
                </c:pt>
                <c:pt idx="1703">
                  <c:v>41422</c:v>
                </c:pt>
                <c:pt idx="1704">
                  <c:v>41421</c:v>
                </c:pt>
                <c:pt idx="1705">
                  <c:v>41418</c:v>
                </c:pt>
                <c:pt idx="1706">
                  <c:v>41417</c:v>
                </c:pt>
                <c:pt idx="1707">
                  <c:v>41416</c:v>
                </c:pt>
                <c:pt idx="1708">
                  <c:v>41415</c:v>
                </c:pt>
                <c:pt idx="1709">
                  <c:v>41410</c:v>
                </c:pt>
                <c:pt idx="1710">
                  <c:v>41409</c:v>
                </c:pt>
                <c:pt idx="1711">
                  <c:v>41408</c:v>
                </c:pt>
                <c:pt idx="1712">
                  <c:v>41407</c:v>
                </c:pt>
                <c:pt idx="1713">
                  <c:v>41404</c:v>
                </c:pt>
                <c:pt idx="1714">
                  <c:v>41402</c:v>
                </c:pt>
                <c:pt idx="1715">
                  <c:v>41401</c:v>
                </c:pt>
                <c:pt idx="1716">
                  <c:v>41400</c:v>
                </c:pt>
                <c:pt idx="1717">
                  <c:v>41397</c:v>
                </c:pt>
                <c:pt idx="1718">
                  <c:v>41396</c:v>
                </c:pt>
                <c:pt idx="1719">
                  <c:v>41394</c:v>
                </c:pt>
                <c:pt idx="1720">
                  <c:v>41393</c:v>
                </c:pt>
                <c:pt idx="1721">
                  <c:v>41390</c:v>
                </c:pt>
                <c:pt idx="1722">
                  <c:v>41389</c:v>
                </c:pt>
                <c:pt idx="1723">
                  <c:v>41388</c:v>
                </c:pt>
                <c:pt idx="1724">
                  <c:v>41387</c:v>
                </c:pt>
                <c:pt idx="1725">
                  <c:v>41386</c:v>
                </c:pt>
                <c:pt idx="1726">
                  <c:v>41383</c:v>
                </c:pt>
                <c:pt idx="1727">
                  <c:v>41382</c:v>
                </c:pt>
                <c:pt idx="1728">
                  <c:v>41381</c:v>
                </c:pt>
                <c:pt idx="1729">
                  <c:v>41380</c:v>
                </c:pt>
                <c:pt idx="1730">
                  <c:v>41379</c:v>
                </c:pt>
                <c:pt idx="1731">
                  <c:v>41376</c:v>
                </c:pt>
                <c:pt idx="1732">
                  <c:v>41375</c:v>
                </c:pt>
                <c:pt idx="1733">
                  <c:v>41374</c:v>
                </c:pt>
                <c:pt idx="1734">
                  <c:v>41373</c:v>
                </c:pt>
                <c:pt idx="1735">
                  <c:v>41372</c:v>
                </c:pt>
                <c:pt idx="1736">
                  <c:v>41369</c:v>
                </c:pt>
                <c:pt idx="1737">
                  <c:v>41368</c:v>
                </c:pt>
                <c:pt idx="1738">
                  <c:v>41367</c:v>
                </c:pt>
                <c:pt idx="1739">
                  <c:v>41366</c:v>
                </c:pt>
                <c:pt idx="1740">
                  <c:v>41360</c:v>
                </c:pt>
                <c:pt idx="1741">
                  <c:v>41359</c:v>
                </c:pt>
                <c:pt idx="1742">
                  <c:v>41358</c:v>
                </c:pt>
              </c:numCache>
            </c:numRef>
          </c:cat>
          <c:val>
            <c:numRef>
              <c:f>'FUT 2021-22-23-24'!$E$2:$E$1744</c:f>
              <c:numCache>
                <c:formatCode>General</c:formatCode>
                <c:ptCount val="1743"/>
                <c:pt idx="0">
                  <c:v>29.2</c:v>
                </c:pt>
                <c:pt idx="1">
                  <c:v>29.33</c:v>
                </c:pt>
                <c:pt idx="2">
                  <c:v>29.35</c:v>
                </c:pt>
                <c:pt idx="3">
                  <c:v>29.45</c:v>
                </c:pt>
                <c:pt idx="4">
                  <c:v>29.25</c:v>
                </c:pt>
                <c:pt idx="5">
                  <c:v>29.68</c:v>
                </c:pt>
                <c:pt idx="6">
                  <c:v>29.45</c:v>
                </c:pt>
                <c:pt idx="7">
                  <c:v>29.4</c:v>
                </c:pt>
                <c:pt idx="8">
                  <c:v>29.7</c:v>
                </c:pt>
                <c:pt idx="9">
                  <c:v>29.63</c:v>
                </c:pt>
                <c:pt idx="10">
                  <c:v>29.68</c:v>
                </c:pt>
                <c:pt idx="11">
                  <c:v>29.44</c:v>
                </c:pt>
                <c:pt idx="12">
                  <c:v>29.25</c:v>
                </c:pt>
                <c:pt idx="13">
                  <c:v>29</c:v>
                </c:pt>
                <c:pt idx="14">
                  <c:v>28.3</c:v>
                </c:pt>
                <c:pt idx="15">
                  <c:v>28.9</c:v>
                </c:pt>
                <c:pt idx="16">
                  <c:v>28.63</c:v>
                </c:pt>
                <c:pt idx="17">
                  <c:v>28.9</c:v>
                </c:pt>
                <c:pt idx="18">
                  <c:v>28.85</c:v>
                </c:pt>
                <c:pt idx="19">
                  <c:v>28.25</c:v>
                </c:pt>
                <c:pt idx="20">
                  <c:v>28.45</c:v>
                </c:pt>
                <c:pt idx="21">
                  <c:v>28.1</c:v>
                </c:pt>
                <c:pt idx="22">
                  <c:v>29.1</c:v>
                </c:pt>
                <c:pt idx="23">
                  <c:v>29.9</c:v>
                </c:pt>
                <c:pt idx="24">
                  <c:v>30.05</c:v>
                </c:pt>
                <c:pt idx="25">
                  <c:v>30.43</c:v>
                </c:pt>
                <c:pt idx="26">
                  <c:v>30.92</c:v>
                </c:pt>
                <c:pt idx="27">
                  <c:v>30.95</c:v>
                </c:pt>
                <c:pt idx="28">
                  <c:v>30.63</c:v>
                </c:pt>
                <c:pt idx="29">
                  <c:v>31.1</c:v>
                </c:pt>
                <c:pt idx="30">
                  <c:v>31.68</c:v>
                </c:pt>
                <c:pt idx="31">
                  <c:v>31.73</c:v>
                </c:pt>
                <c:pt idx="32">
                  <c:v>31.47</c:v>
                </c:pt>
                <c:pt idx="33">
                  <c:v>31.15</c:v>
                </c:pt>
                <c:pt idx="34">
                  <c:v>31.85</c:v>
                </c:pt>
                <c:pt idx="35">
                  <c:v>32.25</c:v>
                </c:pt>
                <c:pt idx="36">
                  <c:v>32.33</c:v>
                </c:pt>
                <c:pt idx="37">
                  <c:v>32.130000000000003</c:v>
                </c:pt>
                <c:pt idx="38">
                  <c:v>31.95</c:v>
                </c:pt>
                <c:pt idx="39">
                  <c:v>31.88</c:v>
                </c:pt>
                <c:pt idx="40">
                  <c:v>32.32</c:v>
                </c:pt>
                <c:pt idx="41">
                  <c:v>32.5</c:v>
                </c:pt>
                <c:pt idx="42">
                  <c:v>32.78</c:v>
                </c:pt>
                <c:pt idx="43">
                  <c:v>32.85</c:v>
                </c:pt>
                <c:pt idx="44">
                  <c:v>33</c:v>
                </c:pt>
                <c:pt idx="45">
                  <c:v>33</c:v>
                </c:pt>
                <c:pt idx="46">
                  <c:v>32.85</c:v>
                </c:pt>
                <c:pt idx="47">
                  <c:v>32.700000000000003</c:v>
                </c:pt>
                <c:pt idx="48">
                  <c:v>32.700000000000003</c:v>
                </c:pt>
                <c:pt idx="49">
                  <c:v>32.65</c:v>
                </c:pt>
                <c:pt idx="50">
                  <c:v>32.65</c:v>
                </c:pt>
                <c:pt idx="51">
                  <c:v>32.65</c:v>
                </c:pt>
                <c:pt idx="52">
                  <c:v>32.6</c:v>
                </c:pt>
                <c:pt idx="53">
                  <c:v>32.6</c:v>
                </c:pt>
                <c:pt idx="54">
                  <c:v>32.68</c:v>
                </c:pt>
                <c:pt idx="55">
                  <c:v>32.75</c:v>
                </c:pt>
                <c:pt idx="56">
                  <c:v>32.78</c:v>
                </c:pt>
                <c:pt idx="57">
                  <c:v>32.799999999999997</c:v>
                </c:pt>
                <c:pt idx="58">
                  <c:v>32.75</c:v>
                </c:pt>
                <c:pt idx="59">
                  <c:v>32.729999999999997</c:v>
                </c:pt>
                <c:pt idx="60">
                  <c:v>32.85</c:v>
                </c:pt>
                <c:pt idx="61">
                  <c:v>32.950000000000003</c:v>
                </c:pt>
                <c:pt idx="62">
                  <c:v>32.950000000000003</c:v>
                </c:pt>
                <c:pt idx="63">
                  <c:v>32.950000000000003</c:v>
                </c:pt>
                <c:pt idx="64">
                  <c:v>32.950000000000003</c:v>
                </c:pt>
                <c:pt idx="65">
                  <c:v>32.9</c:v>
                </c:pt>
                <c:pt idx="66">
                  <c:v>32.799999999999997</c:v>
                </c:pt>
                <c:pt idx="67">
                  <c:v>32.78</c:v>
                </c:pt>
                <c:pt idx="68">
                  <c:v>32.700000000000003</c:v>
                </c:pt>
                <c:pt idx="69">
                  <c:v>32.770000000000003</c:v>
                </c:pt>
                <c:pt idx="70">
                  <c:v>32.68</c:v>
                </c:pt>
                <c:pt idx="71">
                  <c:v>32.68</c:v>
                </c:pt>
                <c:pt idx="72">
                  <c:v>32.729999999999997</c:v>
                </c:pt>
                <c:pt idx="73">
                  <c:v>32.700000000000003</c:v>
                </c:pt>
                <c:pt idx="74">
                  <c:v>32.83</c:v>
                </c:pt>
                <c:pt idx="75">
                  <c:v>32.75</c:v>
                </c:pt>
                <c:pt idx="76">
                  <c:v>32.729999999999997</c:v>
                </c:pt>
                <c:pt idx="77">
                  <c:v>32.799999999999997</c:v>
                </c:pt>
                <c:pt idx="78">
                  <c:v>32.75</c:v>
                </c:pt>
                <c:pt idx="79">
                  <c:v>32.590000000000003</c:v>
                </c:pt>
                <c:pt idx="80">
                  <c:v>32.700000000000003</c:v>
                </c:pt>
                <c:pt idx="81">
                  <c:v>32.6</c:v>
                </c:pt>
                <c:pt idx="82">
                  <c:v>32.64</c:v>
                </c:pt>
                <c:pt idx="83">
                  <c:v>32.6</c:v>
                </c:pt>
                <c:pt idx="84">
                  <c:v>32.479999999999997</c:v>
                </c:pt>
                <c:pt idx="85">
                  <c:v>32.549999999999997</c:v>
                </c:pt>
                <c:pt idx="86">
                  <c:v>32.729999999999997</c:v>
                </c:pt>
                <c:pt idx="87">
                  <c:v>32.5</c:v>
                </c:pt>
                <c:pt idx="88">
                  <c:v>32.4</c:v>
                </c:pt>
                <c:pt idx="89">
                  <c:v>32.479999999999997</c:v>
                </c:pt>
                <c:pt idx="90">
                  <c:v>32.549999999999997</c:v>
                </c:pt>
                <c:pt idx="91">
                  <c:v>32.5</c:v>
                </c:pt>
                <c:pt idx="92">
                  <c:v>32.51</c:v>
                </c:pt>
                <c:pt idx="93">
                  <c:v>32.5</c:v>
                </c:pt>
                <c:pt idx="94">
                  <c:v>32.5</c:v>
                </c:pt>
                <c:pt idx="95">
                  <c:v>32.5</c:v>
                </c:pt>
                <c:pt idx="96">
                  <c:v>32.36</c:v>
                </c:pt>
                <c:pt idx="97">
                  <c:v>32.299999999999997</c:v>
                </c:pt>
                <c:pt idx="98">
                  <c:v>32.229999999999997</c:v>
                </c:pt>
                <c:pt idx="99">
                  <c:v>32.5</c:v>
                </c:pt>
                <c:pt idx="100">
                  <c:v>32.6</c:v>
                </c:pt>
                <c:pt idx="101">
                  <c:v>32.5</c:v>
                </c:pt>
                <c:pt idx="102">
                  <c:v>32.479999999999997</c:v>
                </c:pt>
                <c:pt idx="103">
                  <c:v>32.58</c:v>
                </c:pt>
                <c:pt idx="104">
                  <c:v>32.65</c:v>
                </c:pt>
                <c:pt idx="105">
                  <c:v>32.64</c:v>
                </c:pt>
                <c:pt idx="106">
                  <c:v>32.6</c:v>
                </c:pt>
                <c:pt idx="107">
                  <c:v>32.65</c:v>
                </c:pt>
                <c:pt idx="108">
                  <c:v>32.78</c:v>
                </c:pt>
                <c:pt idx="109">
                  <c:v>32.85</c:v>
                </c:pt>
                <c:pt idx="110">
                  <c:v>32.93</c:v>
                </c:pt>
                <c:pt idx="111">
                  <c:v>32.9</c:v>
                </c:pt>
                <c:pt idx="112">
                  <c:v>32.69</c:v>
                </c:pt>
                <c:pt idx="113">
                  <c:v>32.729999999999997</c:v>
                </c:pt>
                <c:pt idx="114">
                  <c:v>32.78</c:v>
                </c:pt>
                <c:pt idx="115">
                  <c:v>32.78</c:v>
                </c:pt>
                <c:pt idx="116">
                  <c:v>32.83</c:v>
                </c:pt>
                <c:pt idx="117">
                  <c:v>32.9</c:v>
                </c:pt>
                <c:pt idx="118">
                  <c:v>32.700000000000003</c:v>
                </c:pt>
                <c:pt idx="119">
                  <c:v>32.68</c:v>
                </c:pt>
                <c:pt idx="120">
                  <c:v>32.630000000000003</c:v>
                </c:pt>
                <c:pt idx="121">
                  <c:v>32.6</c:v>
                </c:pt>
                <c:pt idx="122">
                  <c:v>32.5</c:v>
                </c:pt>
                <c:pt idx="123">
                  <c:v>32.479999999999997</c:v>
                </c:pt>
                <c:pt idx="124">
                  <c:v>32.299999999999997</c:v>
                </c:pt>
                <c:pt idx="125">
                  <c:v>32.56</c:v>
                </c:pt>
                <c:pt idx="126">
                  <c:v>32.5</c:v>
                </c:pt>
                <c:pt idx="127">
                  <c:v>32.5</c:v>
                </c:pt>
                <c:pt idx="128">
                  <c:v>32.380000000000003</c:v>
                </c:pt>
                <c:pt idx="129">
                  <c:v>32.28</c:v>
                </c:pt>
                <c:pt idx="130">
                  <c:v>32.5</c:v>
                </c:pt>
                <c:pt idx="131">
                  <c:v>32.5</c:v>
                </c:pt>
                <c:pt idx="132">
                  <c:v>32.700000000000003</c:v>
                </c:pt>
                <c:pt idx="133">
                  <c:v>32.85</c:v>
                </c:pt>
                <c:pt idx="134">
                  <c:v>33</c:v>
                </c:pt>
                <c:pt idx="135">
                  <c:v>33.049999999999997</c:v>
                </c:pt>
                <c:pt idx="136">
                  <c:v>33.130000000000003</c:v>
                </c:pt>
                <c:pt idx="137">
                  <c:v>33.1</c:v>
                </c:pt>
                <c:pt idx="138">
                  <c:v>33.200000000000003</c:v>
                </c:pt>
                <c:pt idx="139">
                  <c:v>33.1</c:v>
                </c:pt>
                <c:pt idx="140">
                  <c:v>33.450000000000003</c:v>
                </c:pt>
                <c:pt idx="141">
                  <c:v>33.409999999999997</c:v>
                </c:pt>
                <c:pt idx="142">
                  <c:v>33.299999999999997</c:v>
                </c:pt>
                <c:pt idx="143">
                  <c:v>33.4</c:v>
                </c:pt>
                <c:pt idx="144">
                  <c:v>33.39</c:v>
                </c:pt>
                <c:pt idx="145">
                  <c:v>33.75</c:v>
                </c:pt>
                <c:pt idx="146">
                  <c:v>33.68</c:v>
                </c:pt>
                <c:pt idx="147">
                  <c:v>33.75</c:v>
                </c:pt>
                <c:pt idx="148">
                  <c:v>33.5</c:v>
                </c:pt>
                <c:pt idx="149">
                  <c:v>33.58</c:v>
                </c:pt>
                <c:pt idx="150">
                  <c:v>33.68</c:v>
                </c:pt>
                <c:pt idx="151">
                  <c:v>33.770000000000003</c:v>
                </c:pt>
                <c:pt idx="152">
                  <c:v>33.85</c:v>
                </c:pt>
                <c:pt idx="153">
                  <c:v>33.979999999999997</c:v>
                </c:pt>
                <c:pt idx="154">
                  <c:v>33.83</c:v>
                </c:pt>
                <c:pt idx="155">
                  <c:v>33.9</c:v>
                </c:pt>
                <c:pt idx="156">
                  <c:v>33.659999999999997</c:v>
                </c:pt>
                <c:pt idx="157">
                  <c:v>33.630000000000003</c:v>
                </c:pt>
                <c:pt idx="158">
                  <c:v>33.630000000000003</c:v>
                </c:pt>
                <c:pt idx="159">
                  <c:v>33.700000000000003</c:v>
                </c:pt>
                <c:pt idx="160">
                  <c:v>33.5</c:v>
                </c:pt>
                <c:pt idx="161">
                  <c:v>33.630000000000003</c:v>
                </c:pt>
                <c:pt idx="162">
                  <c:v>33.4</c:v>
                </c:pt>
                <c:pt idx="163">
                  <c:v>33.18</c:v>
                </c:pt>
                <c:pt idx="164">
                  <c:v>33.200000000000003</c:v>
                </c:pt>
                <c:pt idx="165">
                  <c:v>32.96</c:v>
                </c:pt>
                <c:pt idx="166">
                  <c:v>32.78</c:v>
                </c:pt>
                <c:pt idx="167">
                  <c:v>32.799999999999997</c:v>
                </c:pt>
                <c:pt idx="168">
                  <c:v>32.82</c:v>
                </c:pt>
                <c:pt idx="169">
                  <c:v>32.729999999999997</c:v>
                </c:pt>
                <c:pt idx="170">
                  <c:v>32.729999999999997</c:v>
                </c:pt>
                <c:pt idx="171">
                  <c:v>32.799999999999997</c:v>
                </c:pt>
                <c:pt idx="172">
                  <c:v>33.22</c:v>
                </c:pt>
                <c:pt idx="173">
                  <c:v>33.1</c:v>
                </c:pt>
                <c:pt idx="174">
                  <c:v>33.15</c:v>
                </c:pt>
                <c:pt idx="175">
                  <c:v>32.700000000000003</c:v>
                </c:pt>
                <c:pt idx="176">
                  <c:v>32.58</c:v>
                </c:pt>
                <c:pt idx="177">
                  <c:v>32.53</c:v>
                </c:pt>
                <c:pt idx="178">
                  <c:v>32.549999999999997</c:v>
                </c:pt>
                <c:pt idx="179">
                  <c:v>32.75</c:v>
                </c:pt>
                <c:pt idx="180">
                  <c:v>32.68</c:v>
                </c:pt>
                <c:pt idx="181">
                  <c:v>32.630000000000003</c:v>
                </c:pt>
                <c:pt idx="182">
                  <c:v>32.43</c:v>
                </c:pt>
                <c:pt idx="183">
                  <c:v>32.549999999999997</c:v>
                </c:pt>
                <c:pt idx="184">
                  <c:v>32.53</c:v>
                </c:pt>
                <c:pt idx="185">
                  <c:v>32.299999999999997</c:v>
                </c:pt>
                <c:pt idx="186">
                  <c:v>32.33</c:v>
                </c:pt>
                <c:pt idx="187">
                  <c:v>32.15</c:v>
                </c:pt>
                <c:pt idx="188">
                  <c:v>32.5</c:v>
                </c:pt>
                <c:pt idx="189">
                  <c:v>32.61</c:v>
                </c:pt>
                <c:pt idx="190">
                  <c:v>32.83</c:v>
                </c:pt>
                <c:pt idx="191">
                  <c:v>32.85</c:v>
                </c:pt>
                <c:pt idx="192">
                  <c:v>32.729999999999997</c:v>
                </c:pt>
                <c:pt idx="193">
                  <c:v>32.68</c:v>
                </c:pt>
                <c:pt idx="194">
                  <c:v>32.68</c:v>
                </c:pt>
                <c:pt idx="195">
                  <c:v>32.83</c:v>
                </c:pt>
                <c:pt idx="196">
                  <c:v>32.6</c:v>
                </c:pt>
                <c:pt idx="197">
                  <c:v>32.6</c:v>
                </c:pt>
                <c:pt idx="198">
                  <c:v>32.630000000000003</c:v>
                </c:pt>
                <c:pt idx="199">
                  <c:v>32.43</c:v>
                </c:pt>
                <c:pt idx="200">
                  <c:v>32.450000000000003</c:v>
                </c:pt>
                <c:pt idx="201">
                  <c:v>32.53</c:v>
                </c:pt>
                <c:pt idx="202">
                  <c:v>32.659999999999997</c:v>
                </c:pt>
                <c:pt idx="203">
                  <c:v>32.83</c:v>
                </c:pt>
                <c:pt idx="204">
                  <c:v>32.840000000000003</c:v>
                </c:pt>
                <c:pt idx="205">
                  <c:v>32.630000000000003</c:v>
                </c:pt>
                <c:pt idx="206">
                  <c:v>32.57</c:v>
                </c:pt>
                <c:pt idx="207">
                  <c:v>32.28</c:v>
                </c:pt>
                <c:pt idx="208">
                  <c:v>32.200000000000003</c:v>
                </c:pt>
                <c:pt idx="209">
                  <c:v>32.200000000000003</c:v>
                </c:pt>
                <c:pt idx="210">
                  <c:v>32.049999999999997</c:v>
                </c:pt>
                <c:pt idx="211">
                  <c:v>32.08</c:v>
                </c:pt>
                <c:pt idx="212">
                  <c:v>32.33</c:v>
                </c:pt>
                <c:pt idx="213">
                  <c:v>32.299999999999997</c:v>
                </c:pt>
                <c:pt idx="214">
                  <c:v>32.46</c:v>
                </c:pt>
                <c:pt idx="215">
                  <c:v>32.380000000000003</c:v>
                </c:pt>
                <c:pt idx="216">
                  <c:v>32.299999999999997</c:v>
                </c:pt>
                <c:pt idx="217">
                  <c:v>32.200000000000003</c:v>
                </c:pt>
                <c:pt idx="218">
                  <c:v>32.130000000000003</c:v>
                </c:pt>
                <c:pt idx="219">
                  <c:v>32.130000000000003</c:v>
                </c:pt>
                <c:pt idx="220">
                  <c:v>32.25</c:v>
                </c:pt>
                <c:pt idx="221">
                  <c:v>32.130000000000003</c:v>
                </c:pt>
                <c:pt idx="222">
                  <c:v>32.380000000000003</c:v>
                </c:pt>
                <c:pt idx="223">
                  <c:v>32.28</c:v>
                </c:pt>
                <c:pt idx="224">
                  <c:v>32.1</c:v>
                </c:pt>
                <c:pt idx="225">
                  <c:v>31.85</c:v>
                </c:pt>
                <c:pt idx="226">
                  <c:v>31.75</c:v>
                </c:pt>
                <c:pt idx="227">
                  <c:v>31.71</c:v>
                </c:pt>
                <c:pt idx="228">
                  <c:v>31.82</c:v>
                </c:pt>
                <c:pt idx="229">
                  <c:v>31.82</c:v>
                </c:pt>
                <c:pt idx="230">
                  <c:v>31.83</c:v>
                </c:pt>
                <c:pt idx="231">
                  <c:v>31.75</c:v>
                </c:pt>
                <c:pt idx="232">
                  <c:v>31.55</c:v>
                </c:pt>
                <c:pt idx="233">
                  <c:v>31.66</c:v>
                </c:pt>
                <c:pt idx="234">
                  <c:v>31.73</c:v>
                </c:pt>
                <c:pt idx="235">
                  <c:v>31.7</c:v>
                </c:pt>
                <c:pt idx="236">
                  <c:v>31.45</c:v>
                </c:pt>
                <c:pt idx="237">
                  <c:v>31.33</c:v>
                </c:pt>
                <c:pt idx="238">
                  <c:v>31.8</c:v>
                </c:pt>
                <c:pt idx="239">
                  <c:v>31.88</c:v>
                </c:pt>
                <c:pt idx="240">
                  <c:v>31.6</c:v>
                </c:pt>
                <c:pt idx="241">
                  <c:v>31.7</c:v>
                </c:pt>
                <c:pt idx="242">
                  <c:v>31.98</c:v>
                </c:pt>
                <c:pt idx="243">
                  <c:v>32.25</c:v>
                </c:pt>
                <c:pt idx="244">
                  <c:v>32.6</c:v>
                </c:pt>
                <c:pt idx="245">
                  <c:v>32.450000000000003</c:v>
                </c:pt>
                <c:pt idx="246">
                  <c:v>32.450000000000003</c:v>
                </c:pt>
                <c:pt idx="247">
                  <c:v>33.299999999999997</c:v>
                </c:pt>
                <c:pt idx="248">
                  <c:v>33.18</c:v>
                </c:pt>
                <c:pt idx="249">
                  <c:v>33.479999999999997</c:v>
                </c:pt>
                <c:pt idx="250">
                  <c:v>32.770000000000003</c:v>
                </c:pt>
                <c:pt idx="251">
                  <c:v>32.06</c:v>
                </c:pt>
                <c:pt idx="252">
                  <c:v>32.020000000000003</c:v>
                </c:pt>
                <c:pt idx="253">
                  <c:v>31.88</c:v>
                </c:pt>
                <c:pt idx="254">
                  <c:v>31.7</c:v>
                </c:pt>
                <c:pt idx="255">
                  <c:v>31.85</c:v>
                </c:pt>
                <c:pt idx="256">
                  <c:v>31.5</c:v>
                </c:pt>
                <c:pt idx="257">
                  <c:v>31.45</c:v>
                </c:pt>
                <c:pt idx="258">
                  <c:v>31.9</c:v>
                </c:pt>
                <c:pt idx="259">
                  <c:v>32.06</c:v>
                </c:pt>
                <c:pt idx="260">
                  <c:v>32.15</c:v>
                </c:pt>
                <c:pt idx="261">
                  <c:v>32.31</c:v>
                </c:pt>
                <c:pt idx="262">
                  <c:v>32.65</c:v>
                </c:pt>
                <c:pt idx="263">
                  <c:v>33</c:v>
                </c:pt>
                <c:pt idx="264">
                  <c:v>32.950000000000003</c:v>
                </c:pt>
                <c:pt idx="265">
                  <c:v>32.85</c:v>
                </c:pt>
                <c:pt idx="266">
                  <c:v>32.6</c:v>
                </c:pt>
                <c:pt idx="267">
                  <c:v>32.75</c:v>
                </c:pt>
                <c:pt idx="268">
                  <c:v>32.979999999999997</c:v>
                </c:pt>
                <c:pt idx="269">
                  <c:v>32.75</c:v>
                </c:pt>
                <c:pt idx="270">
                  <c:v>33</c:v>
                </c:pt>
                <c:pt idx="271">
                  <c:v>33.06</c:v>
                </c:pt>
                <c:pt idx="272">
                  <c:v>32.53</c:v>
                </c:pt>
                <c:pt idx="273">
                  <c:v>32.18</c:v>
                </c:pt>
                <c:pt idx="274">
                  <c:v>32.33</c:v>
                </c:pt>
                <c:pt idx="275">
                  <c:v>32.130000000000003</c:v>
                </c:pt>
                <c:pt idx="276">
                  <c:v>31.65</c:v>
                </c:pt>
                <c:pt idx="277">
                  <c:v>31.35</c:v>
                </c:pt>
                <c:pt idx="278">
                  <c:v>31.88</c:v>
                </c:pt>
                <c:pt idx="279">
                  <c:v>31.85</c:v>
                </c:pt>
                <c:pt idx="280">
                  <c:v>31.33</c:v>
                </c:pt>
                <c:pt idx="281">
                  <c:v>31.07</c:v>
                </c:pt>
                <c:pt idx="282">
                  <c:v>31.13</c:v>
                </c:pt>
                <c:pt idx="283">
                  <c:v>31.15</c:v>
                </c:pt>
                <c:pt idx="284">
                  <c:v>30.73</c:v>
                </c:pt>
                <c:pt idx="285">
                  <c:v>30.45</c:v>
                </c:pt>
                <c:pt idx="286">
                  <c:v>30.4</c:v>
                </c:pt>
                <c:pt idx="287">
                  <c:v>30.15</c:v>
                </c:pt>
                <c:pt idx="288">
                  <c:v>30.58</c:v>
                </c:pt>
                <c:pt idx="289">
                  <c:v>30.15</c:v>
                </c:pt>
                <c:pt idx="290">
                  <c:v>30.38</c:v>
                </c:pt>
                <c:pt idx="291">
                  <c:v>30.05</c:v>
                </c:pt>
                <c:pt idx="292">
                  <c:v>30.3</c:v>
                </c:pt>
                <c:pt idx="293">
                  <c:v>30.9</c:v>
                </c:pt>
                <c:pt idx="294">
                  <c:v>31.1</c:v>
                </c:pt>
                <c:pt idx="295">
                  <c:v>31.58</c:v>
                </c:pt>
                <c:pt idx="296">
                  <c:v>31.73</c:v>
                </c:pt>
                <c:pt idx="297">
                  <c:v>32.200000000000003</c:v>
                </c:pt>
                <c:pt idx="298">
                  <c:v>32.15</c:v>
                </c:pt>
                <c:pt idx="299">
                  <c:v>30.93</c:v>
                </c:pt>
                <c:pt idx="300">
                  <c:v>30.8</c:v>
                </c:pt>
                <c:pt idx="301">
                  <c:v>30.53</c:v>
                </c:pt>
                <c:pt idx="302">
                  <c:v>30.35</c:v>
                </c:pt>
                <c:pt idx="303">
                  <c:v>30.25</c:v>
                </c:pt>
                <c:pt idx="304">
                  <c:v>30.35</c:v>
                </c:pt>
                <c:pt idx="305">
                  <c:v>30.4</c:v>
                </c:pt>
                <c:pt idx="306">
                  <c:v>30.25</c:v>
                </c:pt>
                <c:pt idx="307">
                  <c:v>29.93</c:v>
                </c:pt>
                <c:pt idx="308">
                  <c:v>29.7</c:v>
                </c:pt>
                <c:pt idx="309">
                  <c:v>29.75</c:v>
                </c:pt>
                <c:pt idx="310">
                  <c:v>29.63</c:v>
                </c:pt>
                <c:pt idx="311">
                  <c:v>29.55</c:v>
                </c:pt>
                <c:pt idx="312">
                  <c:v>29.28</c:v>
                </c:pt>
                <c:pt idx="313">
                  <c:v>29.28</c:v>
                </c:pt>
                <c:pt idx="314">
                  <c:v>29.25</c:v>
                </c:pt>
                <c:pt idx="315">
                  <c:v>28.9</c:v>
                </c:pt>
                <c:pt idx="316">
                  <c:v>28.85</c:v>
                </c:pt>
                <c:pt idx="317">
                  <c:v>28.75</c:v>
                </c:pt>
                <c:pt idx="318">
                  <c:v>29.05</c:v>
                </c:pt>
                <c:pt idx="319">
                  <c:v>29.4</c:v>
                </c:pt>
                <c:pt idx="320">
                  <c:v>29.7</c:v>
                </c:pt>
                <c:pt idx="321">
                  <c:v>29.75</c:v>
                </c:pt>
                <c:pt idx="322">
                  <c:v>29.78</c:v>
                </c:pt>
                <c:pt idx="323">
                  <c:v>29.53</c:v>
                </c:pt>
                <c:pt idx="324">
                  <c:v>30.05</c:v>
                </c:pt>
                <c:pt idx="325">
                  <c:v>30.05</c:v>
                </c:pt>
                <c:pt idx="326">
                  <c:v>29.55</c:v>
                </c:pt>
                <c:pt idx="327">
                  <c:v>29.37</c:v>
                </c:pt>
                <c:pt idx="328">
                  <c:v>28.88</c:v>
                </c:pt>
                <c:pt idx="329">
                  <c:v>28.63</c:v>
                </c:pt>
                <c:pt idx="330">
                  <c:v>28.83</c:v>
                </c:pt>
                <c:pt idx="331">
                  <c:v>28.9</c:v>
                </c:pt>
                <c:pt idx="332">
                  <c:v>29.08</c:v>
                </c:pt>
                <c:pt idx="333">
                  <c:v>29.15</c:v>
                </c:pt>
                <c:pt idx="334">
                  <c:v>29.3</c:v>
                </c:pt>
                <c:pt idx="335">
                  <c:v>29.75</c:v>
                </c:pt>
                <c:pt idx="336">
                  <c:v>30.1</c:v>
                </c:pt>
                <c:pt idx="337">
                  <c:v>30.55</c:v>
                </c:pt>
                <c:pt idx="338">
                  <c:v>30.9</c:v>
                </c:pt>
                <c:pt idx="339">
                  <c:v>30.93</c:v>
                </c:pt>
                <c:pt idx="340">
                  <c:v>31.25</c:v>
                </c:pt>
                <c:pt idx="341">
                  <c:v>31.5</c:v>
                </c:pt>
                <c:pt idx="342">
                  <c:v>31.88</c:v>
                </c:pt>
                <c:pt idx="343">
                  <c:v>32.08</c:v>
                </c:pt>
                <c:pt idx="344">
                  <c:v>32.1</c:v>
                </c:pt>
                <c:pt idx="345">
                  <c:v>32.6</c:v>
                </c:pt>
                <c:pt idx="346">
                  <c:v>32.950000000000003</c:v>
                </c:pt>
                <c:pt idx="347">
                  <c:v>33</c:v>
                </c:pt>
                <c:pt idx="348">
                  <c:v>32.5</c:v>
                </c:pt>
                <c:pt idx="349">
                  <c:v>32.5</c:v>
                </c:pt>
                <c:pt idx="350">
                  <c:v>32.950000000000003</c:v>
                </c:pt>
                <c:pt idx="351">
                  <c:v>32.950000000000003</c:v>
                </c:pt>
                <c:pt idx="352">
                  <c:v>32.700000000000003</c:v>
                </c:pt>
                <c:pt idx="353">
                  <c:v>32.75</c:v>
                </c:pt>
                <c:pt idx="354">
                  <c:v>32.75</c:v>
                </c:pt>
                <c:pt idx="355">
                  <c:v>33.03</c:v>
                </c:pt>
                <c:pt idx="356">
                  <c:v>33.15</c:v>
                </c:pt>
                <c:pt idx="357">
                  <c:v>33</c:v>
                </c:pt>
                <c:pt idx="358">
                  <c:v>33</c:v>
                </c:pt>
                <c:pt idx="359">
                  <c:v>33.1</c:v>
                </c:pt>
                <c:pt idx="360">
                  <c:v>32.729999999999997</c:v>
                </c:pt>
                <c:pt idx="361">
                  <c:v>32.5</c:v>
                </c:pt>
                <c:pt idx="362">
                  <c:v>32.75</c:v>
                </c:pt>
                <c:pt idx="363">
                  <c:v>32.950000000000003</c:v>
                </c:pt>
                <c:pt idx="364">
                  <c:v>33.450000000000003</c:v>
                </c:pt>
                <c:pt idx="365">
                  <c:v>33.75</c:v>
                </c:pt>
                <c:pt idx="366">
                  <c:v>33.880000000000003</c:v>
                </c:pt>
                <c:pt idx="367">
                  <c:v>33.53</c:v>
                </c:pt>
                <c:pt idx="368">
                  <c:v>33.78</c:v>
                </c:pt>
                <c:pt idx="369">
                  <c:v>33.5</c:v>
                </c:pt>
                <c:pt idx="370">
                  <c:v>33.25</c:v>
                </c:pt>
                <c:pt idx="371">
                  <c:v>33.25</c:v>
                </c:pt>
                <c:pt idx="372">
                  <c:v>33.18</c:v>
                </c:pt>
                <c:pt idx="373">
                  <c:v>33.5</c:v>
                </c:pt>
                <c:pt idx="374">
                  <c:v>34</c:v>
                </c:pt>
                <c:pt idx="375">
                  <c:v>33.83</c:v>
                </c:pt>
                <c:pt idx="376">
                  <c:v>33.78</c:v>
                </c:pt>
                <c:pt idx="377">
                  <c:v>34.200000000000003</c:v>
                </c:pt>
                <c:pt idx="378">
                  <c:v>33.799999999999997</c:v>
                </c:pt>
                <c:pt idx="379">
                  <c:v>33.880000000000003</c:v>
                </c:pt>
                <c:pt idx="380">
                  <c:v>33.979999999999997</c:v>
                </c:pt>
                <c:pt idx="381">
                  <c:v>33.9</c:v>
                </c:pt>
                <c:pt idx="382">
                  <c:v>33.58</c:v>
                </c:pt>
                <c:pt idx="383">
                  <c:v>33.18</c:v>
                </c:pt>
                <c:pt idx="384">
                  <c:v>33</c:v>
                </c:pt>
                <c:pt idx="385">
                  <c:v>33.020000000000003</c:v>
                </c:pt>
                <c:pt idx="386">
                  <c:v>32.85</c:v>
                </c:pt>
                <c:pt idx="387">
                  <c:v>32.53</c:v>
                </c:pt>
                <c:pt idx="388">
                  <c:v>32.159999999999997</c:v>
                </c:pt>
                <c:pt idx="389">
                  <c:v>32.130000000000003</c:v>
                </c:pt>
                <c:pt idx="390">
                  <c:v>32.08</c:v>
                </c:pt>
                <c:pt idx="391">
                  <c:v>32.08</c:v>
                </c:pt>
                <c:pt idx="392">
                  <c:v>31.91</c:v>
                </c:pt>
                <c:pt idx="393">
                  <c:v>31.85</c:v>
                </c:pt>
                <c:pt idx="394">
                  <c:v>31.7</c:v>
                </c:pt>
                <c:pt idx="395">
                  <c:v>31.65</c:v>
                </c:pt>
                <c:pt idx="396">
                  <c:v>31.85</c:v>
                </c:pt>
                <c:pt idx="397">
                  <c:v>31.78</c:v>
                </c:pt>
                <c:pt idx="398">
                  <c:v>31.75</c:v>
                </c:pt>
                <c:pt idx="399">
                  <c:v>31.9</c:v>
                </c:pt>
                <c:pt idx="400">
                  <c:v>32.1</c:v>
                </c:pt>
                <c:pt idx="401">
                  <c:v>32.1</c:v>
                </c:pt>
                <c:pt idx="402">
                  <c:v>32.15</c:v>
                </c:pt>
                <c:pt idx="403">
                  <c:v>32</c:v>
                </c:pt>
                <c:pt idx="404">
                  <c:v>32.200000000000003</c:v>
                </c:pt>
                <c:pt idx="405">
                  <c:v>32.18</c:v>
                </c:pt>
                <c:pt idx="406">
                  <c:v>31.95</c:v>
                </c:pt>
                <c:pt idx="407">
                  <c:v>32.049999999999997</c:v>
                </c:pt>
                <c:pt idx="408">
                  <c:v>32.28</c:v>
                </c:pt>
                <c:pt idx="409">
                  <c:v>32.520000000000003</c:v>
                </c:pt>
                <c:pt idx="410">
                  <c:v>32.53</c:v>
                </c:pt>
                <c:pt idx="411">
                  <c:v>31.9</c:v>
                </c:pt>
                <c:pt idx="412">
                  <c:v>31.6</c:v>
                </c:pt>
                <c:pt idx="413">
                  <c:v>31.6</c:v>
                </c:pt>
                <c:pt idx="414">
                  <c:v>31.73</c:v>
                </c:pt>
                <c:pt idx="415">
                  <c:v>31.75</c:v>
                </c:pt>
                <c:pt idx="416">
                  <c:v>31</c:v>
                </c:pt>
                <c:pt idx="417">
                  <c:v>31</c:v>
                </c:pt>
                <c:pt idx="418">
                  <c:v>30.5</c:v>
                </c:pt>
                <c:pt idx="419">
                  <c:v>30.23</c:v>
                </c:pt>
                <c:pt idx="420">
                  <c:v>30.28</c:v>
                </c:pt>
                <c:pt idx="421">
                  <c:v>29.7</c:v>
                </c:pt>
                <c:pt idx="422">
                  <c:v>29.75</c:v>
                </c:pt>
                <c:pt idx="423">
                  <c:v>29.5</c:v>
                </c:pt>
                <c:pt idx="424">
                  <c:v>29.65</c:v>
                </c:pt>
                <c:pt idx="425">
                  <c:v>29.85</c:v>
                </c:pt>
                <c:pt idx="426">
                  <c:v>29.9</c:v>
                </c:pt>
                <c:pt idx="427">
                  <c:v>29.95</c:v>
                </c:pt>
                <c:pt idx="428">
                  <c:v>29.85</c:v>
                </c:pt>
                <c:pt idx="429">
                  <c:v>30.26</c:v>
                </c:pt>
                <c:pt idx="430">
                  <c:v>30.2</c:v>
                </c:pt>
                <c:pt idx="431">
                  <c:v>29.7</c:v>
                </c:pt>
                <c:pt idx="432">
                  <c:v>29.3</c:v>
                </c:pt>
                <c:pt idx="433">
                  <c:v>29.85</c:v>
                </c:pt>
                <c:pt idx="434">
                  <c:v>30.05</c:v>
                </c:pt>
                <c:pt idx="435">
                  <c:v>30.28</c:v>
                </c:pt>
                <c:pt idx="436">
                  <c:v>30.95</c:v>
                </c:pt>
                <c:pt idx="437">
                  <c:v>31.25</c:v>
                </c:pt>
                <c:pt idx="438">
                  <c:v>30.88</c:v>
                </c:pt>
                <c:pt idx="439">
                  <c:v>31.25</c:v>
                </c:pt>
                <c:pt idx="440">
                  <c:v>31.78</c:v>
                </c:pt>
                <c:pt idx="441">
                  <c:v>32.049999999999997</c:v>
                </c:pt>
                <c:pt idx="442">
                  <c:v>32.08</c:v>
                </c:pt>
                <c:pt idx="443">
                  <c:v>32.03</c:v>
                </c:pt>
                <c:pt idx="444">
                  <c:v>32.6</c:v>
                </c:pt>
                <c:pt idx="445">
                  <c:v>32.700000000000003</c:v>
                </c:pt>
                <c:pt idx="446">
                  <c:v>32.75</c:v>
                </c:pt>
                <c:pt idx="447">
                  <c:v>31.93</c:v>
                </c:pt>
                <c:pt idx="448">
                  <c:v>31.65</c:v>
                </c:pt>
                <c:pt idx="449">
                  <c:v>31.4</c:v>
                </c:pt>
                <c:pt idx="450">
                  <c:v>31.2</c:v>
                </c:pt>
                <c:pt idx="451">
                  <c:v>30.78</c:v>
                </c:pt>
                <c:pt idx="452">
                  <c:v>30.58</c:v>
                </c:pt>
                <c:pt idx="453">
                  <c:v>30.4</c:v>
                </c:pt>
                <c:pt idx="454">
                  <c:v>30.35</c:v>
                </c:pt>
                <c:pt idx="455">
                  <c:v>30.25</c:v>
                </c:pt>
                <c:pt idx="456">
                  <c:v>29.8</c:v>
                </c:pt>
                <c:pt idx="457">
                  <c:v>29.75</c:v>
                </c:pt>
                <c:pt idx="458">
                  <c:v>29.88</c:v>
                </c:pt>
                <c:pt idx="459">
                  <c:v>29.84</c:v>
                </c:pt>
                <c:pt idx="460">
                  <c:v>29.63</c:v>
                </c:pt>
                <c:pt idx="461">
                  <c:v>29.1</c:v>
                </c:pt>
                <c:pt idx="462">
                  <c:v>29.2</c:v>
                </c:pt>
                <c:pt idx="463">
                  <c:v>29.38</c:v>
                </c:pt>
                <c:pt idx="464">
                  <c:v>29.38</c:v>
                </c:pt>
                <c:pt idx="465">
                  <c:v>29.35</c:v>
                </c:pt>
                <c:pt idx="466">
                  <c:v>29.2</c:v>
                </c:pt>
                <c:pt idx="467">
                  <c:v>29.2</c:v>
                </c:pt>
                <c:pt idx="468">
                  <c:v>29.5</c:v>
                </c:pt>
                <c:pt idx="469">
                  <c:v>29.5</c:v>
                </c:pt>
                <c:pt idx="470">
                  <c:v>29.3</c:v>
                </c:pt>
                <c:pt idx="471">
                  <c:v>29.2</c:v>
                </c:pt>
                <c:pt idx="472">
                  <c:v>29.23</c:v>
                </c:pt>
                <c:pt idx="473">
                  <c:v>29.18</c:v>
                </c:pt>
                <c:pt idx="474">
                  <c:v>28.93</c:v>
                </c:pt>
                <c:pt idx="475">
                  <c:v>28.8</c:v>
                </c:pt>
                <c:pt idx="476">
                  <c:v>28.68</c:v>
                </c:pt>
                <c:pt idx="477">
                  <c:v>28.53</c:v>
                </c:pt>
                <c:pt idx="478">
                  <c:v>28.13</c:v>
                </c:pt>
                <c:pt idx="479">
                  <c:v>28.03</c:v>
                </c:pt>
                <c:pt idx="480">
                  <c:v>27.88</c:v>
                </c:pt>
                <c:pt idx="481">
                  <c:v>28</c:v>
                </c:pt>
                <c:pt idx="482">
                  <c:v>27.9</c:v>
                </c:pt>
                <c:pt idx="483">
                  <c:v>27.85</c:v>
                </c:pt>
                <c:pt idx="484">
                  <c:v>27.3</c:v>
                </c:pt>
                <c:pt idx="485">
                  <c:v>27.05</c:v>
                </c:pt>
                <c:pt idx="486">
                  <c:v>27.05</c:v>
                </c:pt>
                <c:pt idx="487">
                  <c:v>27.1</c:v>
                </c:pt>
                <c:pt idx="488">
                  <c:v>27.1</c:v>
                </c:pt>
                <c:pt idx="489">
                  <c:v>27.2</c:v>
                </c:pt>
                <c:pt idx="490">
                  <c:v>27.3</c:v>
                </c:pt>
                <c:pt idx="491">
                  <c:v>27.3</c:v>
                </c:pt>
                <c:pt idx="492">
                  <c:v>27.25</c:v>
                </c:pt>
                <c:pt idx="493">
                  <c:v>27.23</c:v>
                </c:pt>
                <c:pt idx="494">
                  <c:v>27.25</c:v>
                </c:pt>
                <c:pt idx="495">
                  <c:v>27.28</c:v>
                </c:pt>
                <c:pt idx="496">
                  <c:v>27.43</c:v>
                </c:pt>
                <c:pt idx="497">
                  <c:v>27.4</c:v>
                </c:pt>
                <c:pt idx="498">
                  <c:v>27.75</c:v>
                </c:pt>
                <c:pt idx="499">
                  <c:v>27.85</c:v>
                </c:pt>
                <c:pt idx="500">
                  <c:v>27.75</c:v>
                </c:pt>
                <c:pt idx="501">
                  <c:v>27.9</c:v>
                </c:pt>
                <c:pt idx="502">
                  <c:v>27.98</c:v>
                </c:pt>
                <c:pt idx="503">
                  <c:v>27.9</c:v>
                </c:pt>
                <c:pt idx="504">
                  <c:v>28.08</c:v>
                </c:pt>
                <c:pt idx="505">
                  <c:v>28.25</c:v>
                </c:pt>
                <c:pt idx="506">
                  <c:v>27.98</c:v>
                </c:pt>
                <c:pt idx="507">
                  <c:v>28.15</c:v>
                </c:pt>
                <c:pt idx="508">
                  <c:v>28.05</c:v>
                </c:pt>
                <c:pt idx="509">
                  <c:v>27.9</c:v>
                </c:pt>
                <c:pt idx="510">
                  <c:v>27.4</c:v>
                </c:pt>
                <c:pt idx="511">
                  <c:v>27.2</c:v>
                </c:pt>
                <c:pt idx="512">
                  <c:v>27.8</c:v>
                </c:pt>
                <c:pt idx="513">
                  <c:v>28.05</c:v>
                </c:pt>
                <c:pt idx="514">
                  <c:v>27.98</c:v>
                </c:pt>
                <c:pt idx="515">
                  <c:v>28.03</c:v>
                </c:pt>
                <c:pt idx="516">
                  <c:v>28.15</c:v>
                </c:pt>
                <c:pt idx="517">
                  <c:v>28.08</c:v>
                </c:pt>
                <c:pt idx="518">
                  <c:v>28.05</c:v>
                </c:pt>
                <c:pt idx="519">
                  <c:v>27.9</c:v>
                </c:pt>
                <c:pt idx="520">
                  <c:v>28.75</c:v>
                </c:pt>
                <c:pt idx="521">
                  <c:v>28.83</c:v>
                </c:pt>
                <c:pt idx="522">
                  <c:v>28.7</c:v>
                </c:pt>
                <c:pt idx="523">
                  <c:v>28.73</c:v>
                </c:pt>
                <c:pt idx="524">
                  <c:v>28.75</c:v>
                </c:pt>
                <c:pt idx="525">
                  <c:v>28.8</c:v>
                </c:pt>
                <c:pt idx="526">
                  <c:v>28.7</c:v>
                </c:pt>
                <c:pt idx="527">
                  <c:v>28.65</c:v>
                </c:pt>
                <c:pt idx="528">
                  <c:v>28.7</c:v>
                </c:pt>
                <c:pt idx="529">
                  <c:v>28.83</c:v>
                </c:pt>
                <c:pt idx="530">
                  <c:v>28.83</c:v>
                </c:pt>
                <c:pt idx="531">
                  <c:v>28.8</c:v>
                </c:pt>
                <c:pt idx="532">
                  <c:v>28.83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29.25</c:v>
                </c:pt>
                <c:pt idx="538">
                  <c:v>29.5</c:v>
                </c:pt>
                <c:pt idx="539">
                  <c:v>29.63</c:v>
                </c:pt>
                <c:pt idx="540">
                  <c:v>29.6</c:v>
                </c:pt>
                <c:pt idx="541">
                  <c:v>29.6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30.4</c:v>
                </c:pt>
                <c:pt idx="546">
                  <c:v>30.4</c:v>
                </c:pt>
                <c:pt idx="547">
                  <c:v>30.4</c:v>
                </c:pt>
                <c:pt idx="548">
                  <c:v>30.5</c:v>
                </c:pt>
                <c:pt idx="549">
                  <c:v>30.25</c:v>
                </c:pt>
                <c:pt idx="550">
                  <c:v>30.5</c:v>
                </c:pt>
                <c:pt idx="551">
                  <c:v>30.55</c:v>
                </c:pt>
                <c:pt idx="552">
                  <c:v>30.6</c:v>
                </c:pt>
                <c:pt idx="553">
                  <c:v>30.6</c:v>
                </c:pt>
                <c:pt idx="554">
                  <c:v>30.6</c:v>
                </c:pt>
                <c:pt idx="555">
                  <c:v>30.65</c:v>
                </c:pt>
                <c:pt idx="556">
                  <c:v>30.9</c:v>
                </c:pt>
                <c:pt idx="557">
                  <c:v>30.9</c:v>
                </c:pt>
                <c:pt idx="558">
                  <c:v>30.75</c:v>
                </c:pt>
                <c:pt idx="559">
                  <c:v>30.5</c:v>
                </c:pt>
                <c:pt idx="560">
                  <c:v>30.55</c:v>
                </c:pt>
                <c:pt idx="561">
                  <c:v>30.37</c:v>
                </c:pt>
                <c:pt idx="562">
                  <c:v>30.53</c:v>
                </c:pt>
                <c:pt idx="563">
                  <c:v>30.95</c:v>
                </c:pt>
                <c:pt idx="564">
                  <c:v>30.75</c:v>
                </c:pt>
                <c:pt idx="565">
                  <c:v>30.75</c:v>
                </c:pt>
                <c:pt idx="566">
                  <c:v>31.35</c:v>
                </c:pt>
                <c:pt idx="567">
                  <c:v>31.2</c:v>
                </c:pt>
                <c:pt idx="568">
                  <c:v>31.6</c:v>
                </c:pt>
                <c:pt idx="569">
                  <c:v>31.63</c:v>
                </c:pt>
                <c:pt idx="570">
                  <c:v>31.5</c:v>
                </c:pt>
                <c:pt idx="571">
                  <c:v>31.25</c:v>
                </c:pt>
                <c:pt idx="572">
                  <c:v>31.38</c:v>
                </c:pt>
                <c:pt idx="573">
                  <c:v>31.88</c:v>
                </c:pt>
                <c:pt idx="574">
                  <c:v>31.65</c:v>
                </c:pt>
                <c:pt idx="575">
                  <c:v>31.55</c:v>
                </c:pt>
                <c:pt idx="576">
                  <c:v>31.75</c:v>
                </c:pt>
                <c:pt idx="577">
                  <c:v>31.65</c:v>
                </c:pt>
                <c:pt idx="578">
                  <c:v>31.05</c:v>
                </c:pt>
                <c:pt idx="579">
                  <c:v>31.18</c:v>
                </c:pt>
                <c:pt idx="580">
                  <c:v>31.03</c:v>
                </c:pt>
                <c:pt idx="581">
                  <c:v>30.85</c:v>
                </c:pt>
                <c:pt idx="582">
                  <c:v>30.7</c:v>
                </c:pt>
                <c:pt idx="583">
                  <c:v>30.8</c:v>
                </c:pt>
                <c:pt idx="584">
                  <c:v>30.33</c:v>
                </c:pt>
                <c:pt idx="585">
                  <c:v>30.75</c:v>
                </c:pt>
                <c:pt idx="586">
                  <c:v>30.38</c:v>
                </c:pt>
                <c:pt idx="587">
                  <c:v>29.95</c:v>
                </c:pt>
                <c:pt idx="588">
                  <c:v>29.7</c:v>
                </c:pt>
                <c:pt idx="589">
                  <c:v>29.85</c:v>
                </c:pt>
                <c:pt idx="590">
                  <c:v>30</c:v>
                </c:pt>
                <c:pt idx="591">
                  <c:v>29.7</c:v>
                </c:pt>
                <c:pt idx="592">
                  <c:v>29.7</c:v>
                </c:pt>
                <c:pt idx="593">
                  <c:v>29.45</c:v>
                </c:pt>
                <c:pt idx="594">
                  <c:v>29.25</c:v>
                </c:pt>
                <c:pt idx="595">
                  <c:v>29.15</c:v>
                </c:pt>
                <c:pt idx="596">
                  <c:v>29.1</c:v>
                </c:pt>
                <c:pt idx="597">
                  <c:v>28.7</c:v>
                </c:pt>
                <c:pt idx="598">
                  <c:v>29.15</c:v>
                </c:pt>
                <c:pt idx="599">
                  <c:v>29.15</c:v>
                </c:pt>
                <c:pt idx="600">
                  <c:v>29.15</c:v>
                </c:pt>
                <c:pt idx="601">
                  <c:v>28.95</c:v>
                </c:pt>
                <c:pt idx="602">
                  <c:v>28.8</c:v>
                </c:pt>
                <c:pt idx="603">
                  <c:v>28.78</c:v>
                </c:pt>
                <c:pt idx="604">
                  <c:v>29.25</c:v>
                </c:pt>
                <c:pt idx="605">
                  <c:v>29.25</c:v>
                </c:pt>
                <c:pt idx="606">
                  <c:v>29.4</c:v>
                </c:pt>
                <c:pt idx="607">
                  <c:v>29.4</c:v>
                </c:pt>
                <c:pt idx="608">
                  <c:v>29.2</c:v>
                </c:pt>
                <c:pt idx="609">
                  <c:v>28.63</c:v>
                </c:pt>
                <c:pt idx="610">
                  <c:v>28.73</c:v>
                </c:pt>
                <c:pt idx="611">
                  <c:v>29.1</c:v>
                </c:pt>
                <c:pt idx="612">
                  <c:v>29.45</c:v>
                </c:pt>
                <c:pt idx="613">
                  <c:v>29.12</c:v>
                </c:pt>
                <c:pt idx="614">
                  <c:v>29.45</c:v>
                </c:pt>
                <c:pt idx="615">
                  <c:v>29.1</c:v>
                </c:pt>
                <c:pt idx="616">
                  <c:v>28.95</c:v>
                </c:pt>
                <c:pt idx="617">
                  <c:v>29.15</c:v>
                </c:pt>
                <c:pt idx="618">
                  <c:v>29.1</c:v>
                </c:pt>
                <c:pt idx="619">
                  <c:v>28.9</c:v>
                </c:pt>
                <c:pt idx="620">
                  <c:v>29.3</c:v>
                </c:pt>
                <c:pt idx="621">
                  <c:v>29.3</c:v>
                </c:pt>
                <c:pt idx="622">
                  <c:v>28.55</c:v>
                </c:pt>
                <c:pt idx="623">
                  <c:v>28.5</c:v>
                </c:pt>
                <c:pt idx="624">
                  <c:v>28.5</c:v>
                </c:pt>
                <c:pt idx="625">
                  <c:v>28.45</c:v>
                </c:pt>
                <c:pt idx="626">
                  <c:v>28.55</c:v>
                </c:pt>
                <c:pt idx="627">
                  <c:v>28.55</c:v>
                </c:pt>
                <c:pt idx="628">
                  <c:v>28.43</c:v>
                </c:pt>
                <c:pt idx="629">
                  <c:v>28.38</c:v>
                </c:pt>
                <c:pt idx="630">
                  <c:v>28.25</c:v>
                </c:pt>
                <c:pt idx="631">
                  <c:v>28.15</c:v>
                </c:pt>
                <c:pt idx="632">
                  <c:v>28.15</c:v>
                </c:pt>
                <c:pt idx="633">
                  <c:v>28.43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27.9</c:v>
                </c:pt>
                <c:pt idx="638">
                  <c:v>27.75</c:v>
                </c:pt>
                <c:pt idx="639">
                  <c:v>27.75</c:v>
                </c:pt>
                <c:pt idx="640">
                  <c:v>27.7</c:v>
                </c:pt>
                <c:pt idx="641">
                  <c:v>27.6</c:v>
                </c:pt>
                <c:pt idx="642">
                  <c:v>27.6</c:v>
                </c:pt>
                <c:pt idx="643">
                  <c:v>27.6</c:v>
                </c:pt>
                <c:pt idx="644">
                  <c:v>27.6</c:v>
                </c:pt>
                <c:pt idx="645">
                  <c:v>27.6</c:v>
                </c:pt>
                <c:pt idx="646">
                  <c:v>27.58</c:v>
                </c:pt>
                <c:pt idx="647">
                  <c:v>27.73</c:v>
                </c:pt>
                <c:pt idx="648">
                  <c:v>27.45</c:v>
                </c:pt>
                <c:pt idx="649">
                  <c:v>27.45</c:v>
                </c:pt>
                <c:pt idx="650">
                  <c:v>27.45</c:v>
                </c:pt>
                <c:pt idx="651">
                  <c:v>27.4</c:v>
                </c:pt>
                <c:pt idx="652">
                  <c:v>27.4</c:v>
                </c:pt>
                <c:pt idx="653">
                  <c:v>27.4</c:v>
                </c:pt>
                <c:pt idx="654">
                  <c:v>27.4</c:v>
                </c:pt>
                <c:pt idx="655">
                  <c:v>27.4</c:v>
                </c:pt>
                <c:pt idx="656">
                  <c:v>27.43</c:v>
                </c:pt>
                <c:pt idx="657">
                  <c:v>27.3</c:v>
                </c:pt>
                <c:pt idx="658">
                  <c:v>27.25</c:v>
                </c:pt>
                <c:pt idx="659">
                  <c:v>27.5</c:v>
                </c:pt>
                <c:pt idx="660">
                  <c:v>27.25</c:v>
                </c:pt>
                <c:pt idx="661">
                  <c:v>27.25</c:v>
                </c:pt>
                <c:pt idx="662">
                  <c:v>27.38</c:v>
                </c:pt>
                <c:pt idx="663">
                  <c:v>27.25</c:v>
                </c:pt>
                <c:pt idx="664">
                  <c:v>27.13</c:v>
                </c:pt>
                <c:pt idx="665">
                  <c:v>26.95</c:v>
                </c:pt>
                <c:pt idx="666">
                  <c:v>26.88</c:v>
                </c:pt>
                <c:pt idx="667">
                  <c:v>26.85</c:v>
                </c:pt>
                <c:pt idx="668">
                  <c:v>26.85</c:v>
                </c:pt>
                <c:pt idx="669">
                  <c:v>26.85</c:v>
                </c:pt>
                <c:pt idx="670">
                  <c:v>26.83</c:v>
                </c:pt>
                <c:pt idx="671">
                  <c:v>26.43</c:v>
                </c:pt>
                <c:pt idx="672">
                  <c:v>26.33</c:v>
                </c:pt>
                <c:pt idx="673">
                  <c:v>26.25</c:v>
                </c:pt>
                <c:pt idx="674">
                  <c:v>26.33</c:v>
                </c:pt>
                <c:pt idx="675">
                  <c:v>26.33</c:v>
                </c:pt>
                <c:pt idx="676">
                  <c:v>26.55</c:v>
                </c:pt>
                <c:pt idx="677">
                  <c:v>26.55</c:v>
                </c:pt>
                <c:pt idx="678">
                  <c:v>26.38</c:v>
                </c:pt>
                <c:pt idx="679">
                  <c:v>26.35</c:v>
                </c:pt>
                <c:pt idx="680">
                  <c:v>26.43</c:v>
                </c:pt>
                <c:pt idx="681">
                  <c:v>26.33</c:v>
                </c:pt>
                <c:pt idx="682">
                  <c:v>26.65</c:v>
                </c:pt>
                <c:pt idx="683">
                  <c:v>27.05</c:v>
                </c:pt>
                <c:pt idx="684">
                  <c:v>27.13</c:v>
                </c:pt>
                <c:pt idx="685">
                  <c:v>27.3</c:v>
                </c:pt>
                <c:pt idx="686">
                  <c:v>27.6</c:v>
                </c:pt>
                <c:pt idx="687">
                  <c:v>28.17</c:v>
                </c:pt>
                <c:pt idx="688">
                  <c:v>27.72</c:v>
                </c:pt>
                <c:pt idx="689">
                  <c:v>28.38</c:v>
                </c:pt>
                <c:pt idx="690">
                  <c:v>28.2</c:v>
                </c:pt>
                <c:pt idx="691">
                  <c:v>28.05</c:v>
                </c:pt>
                <c:pt idx="692">
                  <c:v>28.1</c:v>
                </c:pt>
                <c:pt idx="693">
                  <c:v>28.08</c:v>
                </c:pt>
                <c:pt idx="694">
                  <c:v>28.03</c:v>
                </c:pt>
                <c:pt idx="695">
                  <c:v>28</c:v>
                </c:pt>
                <c:pt idx="696">
                  <c:v>28</c:v>
                </c:pt>
                <c:pt idx="697">
                  <c:v>28.03</c:v>
                </c:pt>
                <c:pt idx="698">
                  <c:v>27.71</c:v>
                </c:pt>
                <c:pt idx="699">
                  <c:v>27.9</c:v>
                </c:pt>
                <c:pt idx="700">
                  <c:v>27.9</c:v>
                </c:pt>
                <c:pt idx="701">
                  <c:v>27.75</c:v>
                </c:pt>
                <c:pt idx="702">
                  <c:v>27.7</c:v>
                </c:pt>
                <c:pt idx="703">
                  <c:v>27.55</c:v>
                </c:pt>
                <c:pt idx="704">
                  <c:v>27.7</c:v>
                </c:pt>
                <c:pt idx="705">
                  <c:v>27.75</c:v>
                </c:pt>
                <c:pt idx="706">
                  <c:v>27.8</c:v>
                </c:pt>
                <c:pt idx="707">
                  <c:v>27.7</c:v>
                </c:pt>
                <c:pt idx="708">
                  <c:v>27.93</c:v>
                </c:pt>
                <c:pt idx="709">
                  <c:v>27.9</c:v>
                </c:pt>
                <c:pt idx="710">
                  <c:v>27.8</c:v>
                </c:pt>
                <c:pt idx="711">
                  <c:v>27.83</c:v>
                </c:pt>
                <c:pt idx="712">
                  <c:v>27.78</c:v>
                </c:pt>
                <c:pt idx="713">
                  <c:v>27.8</c:v>
                </c:pt>
                <c:pt idx="714">
                  <c:v>27.9</c:v>
                </c:pt>
                <c:pt idx="715">
                  <c:v>27.8</c:v>
                </c:pt>
                <c:pt idx="716">
                  <c:v>27.95</c:v>
                </c:pt>
                <c:pt idx="717">
                  <c:v>27.68</c:v>
                </c:pt>
                <c:pt idx="718">
                  <c:v>28.03</c:v>
                </c:pt>
                <c:pt idx="719">
                  <c:v>27.65</c:v>
                </c:pt>
                <c:pt idx="720">
                  <c:v>27.68</c:v>
                </c:pt>
                <c:pt idx="721">
                  <c:v>27.85</c:v>
                </c:pt>
                <c:pt idx="722">
                  <c:v>27.75</c:v>
                </c:pt>
                <c:pt idx="723">
                  <c:v>27.55</c:v>
                </c:pt>
                <c:pt idx="724">
                  <c:v>27.5</c:v>
                </c:pt>
                <c:pt idx="725">
                  <c:v>27.48</c:v>
                </c:pt>
                <c:pt idx="726">
                  <c:v>27.6</c:v>
                </c:pt>
                <c:pt idx="727">
                  <c:v>27.15</c:v>
                </c:pt>
                <c:pt idx="728">
                  <c:v>27.35</c:v>
                </c:pt>
                <c:pt idx="729">
                  <c:v>27.27</c:v>
                </c:pt>
                <c:pt idx="730">
                  <c:v>27.42</c:v>
                </c:pt>
                <c:pt idx="731">
                  <c:v>27.34</c:v>
                </c:pt>
                <c:pt idx="732">
                  <c:v>27.28</c:v>
                </c:pt>
                <c:pt idx="733">
                  <c:v>27.29</c:v>
                </c:pt>
                <c:pt idx="734">
                  <c:v>27.23</c:v>
                </c:pt>
                <c:pt idx="735">
                  <c:v>27.6</c:v>
                </c:pt>
                <c:pt idx="736">
                  <c:v>27.74</c:v>
                </c:pt>
                <c:pt idx="737">
                  <c:v>28.1</c:v>
                </c:pt>
                <c:pt idx="738">
                  <c:v>28.13</c:v>
                </c:pt>
                <c:pt idx="739">
                  <c:v>27.95</c:v>
                </c:pt>
                <c:pt idx="740">
                  <c:v>27.45</c:v>
                </c:pt>
                <c:pt idx="741">
                  <c:v>27.6</c:v>
                </c:pt>
                <c:pt idx="742">
                  <c:v>27.35</c:v>
                </c:pt>
                <c:pt idx="743">
                  <c:v>27.52</c:v>
                </c:pt>
                <c:pt idx="744">
                  <c:v>27.63</c:v>
                </c:pt>
                <c:pt idx="745">
                  <c:v>27.8</c:v>
                </c:pt>
                <c:pt idx="746">
                  <c:v>27.6</c:v>
                </c:pt>
                <c:pt idx="747">
                  <c:v>28.67</c:v>
                </c:pt>
                <c:pt idx="748">
                  <c:v>28.85</c:v>
                </c:pt>
                <c:pt idx="749">
                  <c:v>28.85</c:v>
                </c:pt>
                <c:pt idx="750">
                  <c:v>28.85</c:v>
                </c:pt>
                <c:pt idx="751">
                  <c:v>28.8</c:v>
                </c:pt>
                <c:pt idx="752">
                  <c:v>28.9</c:v>
                </c:pt>
                <c:pt idx="753">
                  <c:v>28.76</c:v>
                </c:pt>
                <c:pt idx="754">
                  <c:v>28.7</c:v>
                </c:pt>
                <c:pt idx="755">
                  <c:v>28.8</c:v>
                </c:pt>
                <c:pt idx="756">
                  <c:v>28.75</c:v>
                </c:pt>
                <c:pt idx="757">
                  <c:v>28.75</c:v>
                </c:pt>
                <c:pt idx="758">
                  <c:v>28.75</c:v>
                </c:pt>
                <c:pt idx="759">
                  <c:v>28.7</c:v>
                </c:pt>
                <c:pt idx="760">
                  <c:v>28.65</c:v>
                </c:pt>
                <c:pt idx="761">
                  <c:v>28.75</c:v>
                </c:pt>
                <c:pt idx="762">
                  <c:v>28.8</c:v>
                </c:pt>
                <c:pt idx="763">
                  <c:v>28.78</c:v>
                </c:pt>
                <c:pt idx="764">
                  <c:v>28.85</c:v>
                </c:pt>
                <c:pt idx="765">
                  <c:v>28.85</c:v>
                </c:pt>
                <c:pt idx="766">
                  <c:v>28.43</c:v>
                </c:pt>
                <c:pt idx="767">
                  <c:v>28.58</c:v>
                </c:pt>
                <c:pt idx="768">
                  <c:v>28.58</c:v>
                </c:pt>
                <c:pt idx="769">
                  <c:v>28.53</c:v>
                </c:pt>
                <c:pt idx="770">
                  <c:v>28.65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28.75</c:v>
                </c:pt>
                <c:pt idx="775">
                  <c:v>28.75</c:v>
                </c:pt>
                <c:pt idx="776">
                  <c:v>28.7</c:v>
                </c:pt>
                <c:pt idx="777">
                  <c:v>28.5</c:v>
                </c:pt>
                <c:pt idx="778">
                  <c:v>28.55</c:v>
                </c:pt>
                <c:pt idx="779">
                  <c:v>28.5</c:v>
                </c:pt>
                <c:pt idx="780">
                  <c:v>28.33</c:v>
                </c:pt>
                <c:pt idx="781">
                  <c:v>28.35</c:v>
                </c:pt>
                <c:pt idx="782">
                  <c:v>28.35</c:v>
                </c:pt>
                <c:pt idx="783">
                  <c:v>28.15</c:v>
                </c:pt>
                <c:pt idx="784">
                  <c:v>28.1</c:v>
                </c:pt>
                <c:pt idx="785">
                  <c:v>28</c:v>
                </c:pt>
                <c:pt idx="786">
                  <c:v>28.45</c:v>
                </c:pt>
                <c:pt idx="787">
                  <c:v>28.75</c:v>
                </c:pt>
                <c:pt idx="788">
                  <c:v>28.75</c:v>
                </c:pt>
                <c:pt idx="789">
                  <c:v>29.25</c:v>
                </c:pt>
                <c:pt idx="790">
                  <c:v>29.25</c:v>
                </c:pt>
                <c:pt idx="791">
                  <c:v>29.23</c:v>
                </c:pt>
                <c:pt idx="792">
                  <c:v>29.55</c:v>
                </c:pt>
                <c:pt idx="793">
                  <c:v>29.3</c:v>
                </c:pt>
                <c:pt idx="794">
                  <c:v>29.3</c:v>
                </c:pt>
                <c:pt idx="795">
                  <c:v>29.29</c:v>
                </c:pt>
                <c:pt idx="796">
                  <c:v>29.05</c:v>
                </c:pt>
                <c:pt idx="797">
                  <c:v>28.87</c:v>
                </c:pt>
                <c:pt idx="798">
                  <c:v>28.8</c:v>
                </c:pt>
                <c:pt idx="799">
                  <c:v>28.6</c:v>
                </c:pt>
                <c:pt idx="800">
                  <c:v>29.25</c:v>
                </c:pt>
                <c:pt idx="801">
                  <c:v>28.4</c:v>
                </c:pt>
                <c:pt idx="802">
                  <c:v>28.4</c:v>
                </c:pt>
                <c:pt idx="803">
                  <c:v>28.4</c:v>
                </c:pt>
                <c:pt idx="804">
                  <c:v>28.4</c:v>
                </c:pt>
                <c:pt idx="805">
                  <c:v>28.25</c:v>
                </c:pt>
                <c:pt idx="806">
                  <c:v>28.11</c:v>
                </c:pt>
                <c:pt idx="807">
                  <c:v>28.2</c:v>
                </c:pt>
                <c:pt idx="808">
                  <c:v>28.15</c:v>
                </c:pt>
                <c:pt idx="809">
                  <c:v>28.2</c:v>
                </c:pt>
                <c:pt idx="810">
                  <c:v>28.3</c:v>
                </c:pt>
                <c:pt idx="811">
                  <c:v>28.25</c:v>
                </c:pt>
                <c:pt idx="812">
                  <c:v>28.1</c:v>
                </c:pt>
                <c:pt idx="813">
                  <c:v>27.98</c:v>
                </c:pt>
                <c:pt idx="814">
                  <c:v>27.88</c:v>
                </c:pt>
                <c:pt idx="815">
                  <c:v>27.93</c:v>
                </c:pt>
                <c:pt idx="816">
                  <c:v>28</c:v>
                </c:pt>
                <c:pt idx="817">
                  <c:v>28.85</c:v>
                </c:pt>
                <c:pt idx="818">
                  <c:v>29.25</c:v>
                </c:pt>
                <c:pt idx="819">
                  <c:v>28.65</c:v>
                </c:pt>
                <c:pt idx="820">
                  <c:v>28.63</c:v>
                </c:pt>
                <c:pt idx="821">
                  <c:v>28.25</c:v>
                </c:pt>
                <c:pt idx="822">
                  <c:v>30.1</c:v>
                </c:pt>
                <c:pt idx="823">
                  <c:v>30.45</c:v>
                </c:pt>
                <c:pt idx="824">
                  <c:v>30.65</c:v>
                </c:pt>
                <c:pt idx="825">
                  <c:v>30.9</c:v>
                </c:pt>
                <c:pt idx="826">
                  <c:v>31.05</c:v>
                </c:pt>
                <c:pt idx="827">
                  <c:v>31</c:v>
                </c:pt>
                <c:pt idx="828">
                  <c:v>30.9</c:v>
                </c:pt>
                <c:pt idx="829">
                  <c:v>30.38</c:v>
                </c:pt>
                <c:pt idx="830">
                  <c:v>30.6</c:v>
                </c:pt>
                <c:pt idx="831">
                  <c:v>30.35</c:v>
                </c:pt>
                <c:pt idx="832">
                  <c:v>30.05</c:v>
                </c:pt>
                <c:pt idx="833">
                  <c:v>30.15</c:v>
                </c:pt>
                <c:pt idx="834">
                  <c:v>29.95</c:v>
                </c:pt>
                <c:pt idx="835">
                  <c:v>29.75</c:v>
                </c:pt>
                <c:pt idx="836">
                  <c:v>29.65</c:v>
                </c:pt>
                <c:pt idx="837">
                  <c:v>30</c:v>
                </c:pt>
                <c:pt idx="838">
                  <c:v>29.4</c:v>
                </c:pt>
                <c:pt idx="839">
                  <c:v>29.8</c:v>
                </c:pt>
                <c:pt idx="840">
                  <c:v>29.5</c:v>
                </c:pt>
                <c:pt idx="841">
                  <c:v>29.03</c:v>
                </c:pt>
                <c:pt idx="842">
                  <c:v>29.7</c:v>
                </c:pt>
                <c:pt idx="843">
                  <c:v>29.8</c:v>
                </c:pt>
                <c:pt idx="844">
                  <c:v>29.6</c:v>
                </c:pt>
                <c:pt idx="845">
                  <c:v>29.4</c:v>
                </c:pt>
                <c:pt idx="846">
                  <c:v>28.88</c:v>
                </c:pt>
                <c:pt idx="847">
                  <c:v>29.15</c:v>
                </c:pt>
                <c:pt idx="848">
                  <c:v>29</c:v>
                </c:pt>
                <c:pt idx="849">
                  <c:v>29.1</c:v>
                </c:pt>
                <c:pt idx="850">
                  <c:v>29.15</c:v>
                </c:pt>
                <c:pt idx="851">
                  <c:v>29.25</c:v>
                </c:pt>
                <c:pt idx="852">
                  <c:v>28.5</c:v>
                </c:pt>
                <c:pt idx="853">
                  <c:v>28.38</c:v>
                </c:pt>
                <c:pt idx="854">
                  <c:v>28.35</c:v>
                </c:pt>
                <c:pt idx="855">
                  <c:v>28.2</c:v>
                </c:pt>
                <c:pt idx="856">
                  <c:v>28.05</c:v>
                </c:pt>
                <c:pt idx="857">
                  <c:v>28.15</c:v>
                </c:pt>
                <c:pt idx="858">
                  <c:v>27.73</c:v>
                </c:pt>
                <c:pt idx="859">
                  <c:v>27.65</c:v>
                </c:pt>
                <c:pt idx="860">
                  <c:v>27.5</c:v>
                </c:pt>
                <c:pt idx="861">
                  <c:v>27.58</c:v>
                </c:pt>
                <c:pt idx="862">
                  <c:v>27.3</c:v>
                </c:pt>
                <c:pt idx="863">
                  <c:v>27.15</c:v>
                </c:pt>
                <c:pt idx="864">
                  <c:v>27.1</c:v>
                </c:pt>
                <c:pt idx="865">
                  <c:v>26.9</c:v>
                </c:pt>
                <c:pt idx="866">
                  <c:v>26.95</c:v>
                </c:pt>
                <c:pt idx="867">
                  <c:v>27.25</c:v>
                </c:pt>
                <c:pt idx="868">
                  <c:v>27.3</c:v>
                </c:pt>
                <c:pt idx="869">
                  <c:v>27.38</c:v>
                </c:pt>
                <c:pt idx="870">
                  <c:v>27.6</c:v>
                </c:pt>
                <c:pt idx="871">
                  <c:v>27.55</c:v>
                </c:pt>
                <c:pt idx="872">
                  <c:v>27.7</c:v>
                </c:pt>
                <c:pt idx="873">
                  <c:v>27.9</c:v>
                </c:pt>
                <c:pt idx="874">
                  <c:v>28.05</c:v>
                </c:pt>
                <c:pt idx="875">
                  <c:v>28.45</c:v>
                </c:pt>
                <c:pt idx="876">
                  <c:v>28.95</c:v>
                </c:pt>
                <c:pt idx="877">
                  <c:v>28.9</c:v>
                </c:pt>
                <c:pt idx="878">
                  <c:v>28.95</c:v>
                </c:pt>
                <c:pt idx="879">
                  <c:v>28.8</c:v>
                </c:pt>
                <c:pt idx="880">
                  <c:v>28.85</c:v>
                </c:pt>
                <c:pt idx="881">
                  <c:v>28.7</c:v>
                </c:pt>
                <c:pt idx="882">
                  <c:v>28.7</c:v>
                </c:pt>
                <c:pt idx="883">
                  <c:v>28.43</c:v>
                </c:pt>
                <c:pt idx="884">
                  <c:v>28.5</c:v>
                </c:pt>
                <c:pt idx="885">
                  <c:v>28.6</c:v>
                </c:pt>
                <c:pt idx="886">
                  <c:v>28.65</c:v>
                </c:pt>
                <c:pt idx="887">
                  <c:v>28.95</c:v>
                </c:pt>
                <c:pt idx="888">
                  <c:v>28.65</c:v>
                </c:pt>
                <c:pt idx="889">
                  <c:v>28.65</c:v>
                </c:pt>
                <c:pt idx="890">
                  <c:v>28.55</c:v>
                </c:pt>
                <c:pt idx="891">
                  <c:v>28.45</c:v>
                </c:pt>
                <c:pt idx="892">
                  <c:v>28.45</c:v>
                </c:pt>
                <c:pt idx="893">
                  <c:v>28.25</c:v>
                </c:pt>
                <c:pt idx="894">
                  <c:v>28.4</c:v>
                </c:pt>
                <c:pt idx="895">
                  <c:v>28.4</c:v>
                </c:pt>
                <c:pt idx="896">
                  <c:v>28.15</c:v>
                </c:pt>
                <c:pt idx="897">
                  <c:v>28.03</c:v>
                </c:pt>
                <c:pt idx="898">
                  <c:v>28.08</c:v>
                </c:pt>
                <c:pt idx="899">
                  <c:v>28.03</c:v>
                </c:pt>
                <c:pt idx="900">
                  <c:v>28.45</c:v>
                </c:pt>
                <c:pt idx="901">
                  <c:v>28.2</c:v>
                </c:pt>
                <c:pt idx="902">
                  <c:v>28.28</c:v>
                </c:pt>
                <c:pt idx="903">
                  <c:v>28.38</c:v>
                </c:pt>
                <c:pt idx="904">
                  <c:v>28.5</c:v>
                </c:pt>
                <c:pt idx="905">
                  <c:v>29</c:v>
                </c:pt>
                <c:pt idx="906">
                  <c:v>28.7</c:v>
                </c:pt>
                <c:pt idx="907">
                  <c:v>28.7</c:v>
                </c:pt>
                <c:pt idx="908">
                  <c:v>28.8</c:v>
                </c:pt>
                <c:pt idx="909">
                  <c:v>28.8</c:v>
                </c:pt>
                <c:pt idx="910">
                  <c:v>28.55</c:v>
                </c:pt>
                <c:pt idx="911">
                  <c:v>28.65</c:v>
                </c:pt>
                <c:pt idx="912">
                  <c:v>28.65</c:v>
                </c:pt>
                <c:pt idx="913">
                  <c:v>28.45</c:v>
                </c:pt>
                <c:pt idx="914">
                  <c:v>28.45</c:v>
                </c:pt>
                <c:pt idx="915">
                  <c:v>28.45</c:v>
                </c:pt>
                <c:pt idx="916">
                  <c:v>28.6</c:v>
                </c:pt>
                <c:pt idx="917">
                  <c:v>28.3</c:v>
                </c:pt>
                <c:pt idx="918">
                  <c:v>28.55</c:v>
                </c:pt>
                <c:pt idx="919">
                  <c:v>28.8</c:v>
                </c:pt>
                <c:pt idx="920">
                  <c:v>28.55</c:v>
                </c:pt>
                <c:pt idx="921">
                  <c:v>27.7</c:v>
                </c:pt>
                <c:pt idx="922">
                  <c:v>27.5</c:v>
                </c:pt>
                <c:pt idx="923">
                  <c:v>27.15</c:v>
                </c:pt>
                <c:pt idx="924">
                  <c:v>27.15</c:v>
                </c:pt>
                <c:pt idx="925">
                  <c:v>27.5</c:v>
                </c:pt>
                <c:pt idx="926">
                  <c:v>28.25</c:v>
                </c:pt>
                <c:pt idx="927">
                  <c:v>28</c:v>
                </c:pt>
                <c:pt idx="928">
                  <c:v>28.1</c:v>
                </c:pt>
                <c:pt idx="929">
                  <c:v>28.4</c:v>
                </c:pt>
                <c:pt idx="930">
                  <c:v>28</c:v>
                </c:pt>
                <c:pt idx="931">
                  <c:v>28.05</c:v>
                </c:pt>
                <c:pt idx="932">
                  <c:v>28.3</c:v>
                </c:pt>
                <c:pt idx="933">
                  <c:v>28.38</c:v>
                </c:pt>
                <c:pt idx="934">
                  <c:v>27.95</c:v>
                </c:pt>
                <c:pt idx="935">
                  <c:v>27.95</c:v>
                </c:pt>
                <c:pt idx="936">
                  <c:v>28.3</c:v>
                </c:pt>
                <c:pt idx="937">
                  <c:v>28.55</c:v>
                </c:pt>
                <c:pt idx="938">
                  <c:v>28.85</c:v>
                </c:pt>
                <c:pt idx="939">
                  <c:v>28.35</c:v>
                </c:pt>
                <c:pt idx="940">
                  <c:v>27.5</c:v>
                </c:pt>
                <c:pt idx="941">
                  <c:v>27.7</c:v>
                </c:pt>
                <c:pt idx="942">
                  <c:v>27.53</c:v>
                </c:pt>
                <c:pt idx="943">
                  <c:v>27.58</c:v>
                </c:pt>
                <c:pt idx="944">
                  <c:v>27.38</c:v>
                </c:pt>
                <c:pt idx="945">
                  <c:v>27.6</c:v>
                </c:pt>
                <c:pt idx="946">
                  <c:v>27.6</c:v>
                </c:pt>
                <c:pt idx="947">
                  <c:v>27.28</c:v>
                </c:pt>
                <c:pt idx="948">
                  <c:v>27.13</c:v>
                </c:pt>
                <c:pt idx="949">
                  <c:v>26.95</c:v>
                </c:pt>
                <c:pt idx="950">
                  <c:v>26.83</c:v>
                </c:pt>
                <c:pt idx="951">
                  <c:v>26.68</c:v>
                </c:pt>
                <c:pt idx="952">
                  <c:v>26.65</c:v>
                </c:pt>
                <c:pt idx="953">
                  <c:v>26.2</c:v>
                </c:pt>
                <c:pt idx="954">
                  <c:v>26.2</c:v>
                </c:pt>
                <c:pt idx="955">
                  <c:v>26.2</c:v>
                </c:pt>
                <c:pt idx="956">
                  <c:v>26.35</c:v>
                </c:pt>
                <c:pt idx="957">
                  <c:v>26</c:v>
                </c:pt>
                <c:pt idx="958">
                  <c:v>26</c:v>
                </c:pt>
                <c:pt idx="959">
                  <c:v>26.03</c:v>
                </c:pt>
                <c:pt idx="960">
                  <c:v>26</c:v>
                </c:pt>
                <c:pt idx="961">
                  <c:v>25.8</c:v>
                </c:pt>
                <c:pt idx="962">
                  <c:v>25.8</c:v>
                </c:pt>
                <c:pt idx="963">
                  <c:v>25.5</c:v>
                </c:pt>
                <c:pt idx="964">
                  <c:v>25.53</c:v>
                </c:pt>
                <c:pt idx="965">
                  <c:v>25.35</c:v>
                </c:pt>
                <c:pt idx="966">
                  <c:v>25.33</c:v>
                </c:pt>
                <c:pt idx="967">
                  <c:v>25.76</c:v>
                </c:pt>
                <c:pt idx="968">
                  <c:v>25.65</c:v>
                </c:pt>
                <c:pt idx="969">
                  <c:v>25.1</c:v>
                </c:pt>
                <c:pt idx="970">
                  <c:v>25.08</c:v>
                </c:pt>
                <c:pt idx="971">
                  <c:v>24.73</c:v>
                </c:pt>
                <c:pt idx="972">
                  <c:v>24.15</c:v>
                </c:pt>
                <c:pt idx="973">
                  <c:v>24.05</c:v>
                </c:pt>
                <c:pt idx="974">
                  <c:v>24.3</c:v>
                </c:pt>
                <c:pt idx="975">
                  <c:v>23.85</c:v>
                </c:pt>
                <c:pt idx="976">
                  <c:v>23.9</c:v>
                </c:pt>
                <c:pt idx="977">
                  <c:v>23.93</c:v>
                </c:pt>
                <c:pt idx="978">
                  <c:v>23.15</c:v>
                </c:pt>
                <c:pt idx="979">
                  <c:v>22.23</c:v>
                </c:pt>
                <c:pt idx="980">
                  <c:v>22.08</c:v>
                </c:pt>
                <c:pt idx="981">
                  <c:v>22.06</c:v>
                </c:pt>
                <c:pt idx="982">
                  <c:v>21.85</c:v>
                </c:pt>
                <c:pt idx="983">
                  <c:v>21.83</c:v>
                </c:pt>
                <c:pt idx="984">
                  <c:v>21.95</c:v>
                </c:pt>
                <c:pt idx="985">
                  <c:v>21.95</c:v>
                </c:pt>
                <c:pt idx="986">
                  <c:v>21.95</c:v>
                </c:pt>
                <c:pt idx="987">
                  <c:v>21.9</c:v>
                </c:pt>
                <c:pt idx="988">
                  <c:v>21.75</c:v>
                </c:pt>
                <c:pt idx="989">
                  <c:v>21.65</c:v>
                </c:pt>
                <c:pt idx="990">
                  <c:v>21.65</c:v>
                </c:pt>
                <c:pt idx="991">
                  <c:v>21.65</c:v>
                </c:pt>
                <c:pt idx="992">
                  <c:v>21.55</c:v>
                </c:pt>
                <c:pt idx="993">
                  <c:v>21.43</c:v>
                </c:pt>
                <c:pt idx="994">
                  <c:v>21.45</c:v>
                </c:pt>
                <c:pt idx="995">
                  <c:v>21.58</c:v>
                </c:pt>
                <c:pt idx="996">
                  <c:v>21.55</c:v>
                </c:pt>
                <c:pt idx="997">
                  <c:v>21.85</c:v>
                </c:pt>
                <c:pt idx="998">
                  <c:v>22.03</c:v>
                </c:pt>
                <c:pt idx="999">
                  <c:v>22.33</c:v>
                </c:pt>
                <c:pt idx="1000">
                  <c:v>21.8</c:v>
                </c:pt>
                <c:pt idx="1001">
                  <c:v>21.68</c:v>
                </c:pt>
                <c:pt idx="1002">
                  <c:v>22.08</c:v>
                </c:pt>
                <c:pt idx="1003">
                  <c:v>21.88</c:v>
                </c:pt>
                <c:pt idx="1004">
                  <c:v>21.08</c:v>
                </c:pt>
                <c:pt idx="1005">
                  <c:v>21.03</c:v>
                </c:pt>
                <c:pt idx="1006">
                  <c:v>21.15</c:v>
                </c:pt>
                <c:pt idx="1007">
                  <c:v>21.15</c:v>
                </c:pt>
                <c:pt idx="1008">
                  <c:v>21.13</c:v>
                </c:pt>
                <c:pt idx="1009">
                  <c:v>21.43</c:v>
                </c:pt>
                <c:pt idx="1010">
                  <c:v>21.15</c:v>
                </c:pt>
                <c:pt idx="1011">
                  <c:v>21</c:v>
                </c:pt>
                <c:pt idx="1012">
                  <c:v>21.3</c:v>
                </c:pt>
                <c:pt idx="1013">
                  <c:v>21.4</c:v>
                </c:pt>
                <c:pt idx="1014">
                  <c:v>20.98</c:v>
                </c:pt>
                <c:pt idx="1015">
                  <c:v>20.98</c:v>
                </c:pt>
                <c:pt idx="1016">
                  <c:v>20.73</c:v>
                </c:pt>
                <c:pt idx="1017">
                  <c:v>20.55</c:v>
                </c:pt>
                <c:pt idx="1018">
                  <c:v>20.7</c:v>
                </c:pt>
                <c:pt idx="1019">
                  <c:v>21</c:v>
                </c:pt>
                <c:pt idx="1020">
                  <c:v>21</c:v>
                </c:pt>
                <c:pt idx="1021">
                  <c:v>20.8</c:v>
                </c:pt>
                <c:pt idx="1022">
                  <c:v>21.2</c:v>
                </c:pt>
                <c:pt idx="1023">
                  <c:v>21.5</c:v>
                </c:pt>
                <c:pt idx="1024">
                  <c:v>22</c:v>
                </c:pt>
                <c:pt idx="1025">
                  <c:v>21.95</c:v>
                </c:pt>
                <c:pt idx="1026">
                  <c:v>22</c:v>
                </c:pt>
                <c:pt idx="1027">
                  <c:v>21.9</c:v>
                </c:pt>
                <c:pt idx="1028">
                  <c:v>22.2</c:v>
                </c:pt>
                <c:pt idx="1029">
                  <c:v>22.55</c:v>
                </c:pt>
                <c:pt idx="1030">
                  <c:v>22.7</c:v>
                </c:pt>
                <c:pt idx="1031">
                  <c:v>22.65</c:v>
                </c:pt>
                <c:pt idx="1032">
                  <c:v>22.5</c:v>
                </c:pt>
                <c:pt idx="1033">
                  <c:v>22.5</c:v>
                </c:pt>
                <c:pt idx="1034">
                  <c:v>22.85</c:v>
                </c:pt>
                <c:pt idx="1035">
                  <c:v>22.63</c:v>
                </c:pt>
                <c:pt idx="1036">
                  <c:v>22.65</c:v>
                </c:pt>
                <c:pt idx="1037">
                  <c:v>23.13</c:v>
                </c:pt>
                <c:pt idx="1038">
                  <c:v>22.85</c:v>
                </c:pt>
                <c:pt idx="1039">
                  <c:v>23.08</c:v>
                </c:pt>
                <c:pt idx="1040">
                  <c:v>23.08</c:v>
                </c:pt>
                <c:pt idx="1041">
                  <c:v>23.39</c:v>
                </c:pt>
                <c:pt idx="1042">
                  <c:v>23.54</c:v>
                </c:pt>
                <c:pt idx="1043">
                  <c:v>23.8</c:v>
                </c:pt>
                <c:pt idx="1044">
                  <c:v>24.35</c:v>
                </c:pt>
                <c:pt idx="1045">
                  <c:v>24.58</c:v>
                </c:pt>
                <c:pt idx="1046">
                  <c:v>24.88</c:v>
                </c:pt>
                <c:pt idx="1047">
                  <c:v>25</c:v>
                </c:pt>
                <c:pt idx="1048">
                  <c:v>25.2</c:v>
                </c:pt>
                <c:pt idx="1049">
                  <c:v>25.25</c:v>
                </c:pt>
                <c:pt idx="1050">
                  <c:v>25.25</c:v>
                </c:pt>
                <c:pt idx="1051">
                  <c:v>24.75</c:v>
                </c:pt>
                <c:pt idx="1052">
                  <c:v>24.75</c:v>
                </c:pt>
                <c:pt idx="1053">
                  <c:v>24.4</c:v>
                </c:pt>
                <c:pt idx="1054">
                  <c:v>24.4</c:v>
                </c:pt>
                <c:pt idx="1055">
                  <c:v>25.25</c:v>
                </c:pt>
                <c:pt idx="1056">
                  <c:v>25.33</c:v>
                </c:pt>
                <c:pt idx="1057">
                  <c:v>25.45</c:v>
                </c:pt>
                <c:pt idx="1058">
                  <c:v>25.45</c:v>
                </c:pt>
                <c:pt idx="1059">
                  <c:v>25.45</c:v>
                </c:pt>
                <c:pt idx="1060">
                  <c:v>25.28</c:v>
                </c:pt>
                <c:pt idx="1061">
                  <c:v>24.5</c:v>
                </c:pt>
                <c:pt idx="1062">
                  <c:v>25.5</c:v>
                </c:pt>
                <c:pt idx="1063">
                  <c:v>25.65</c:v>
                </c:pt>
                <c:pt idx="1064">
                  <c:v>25.65</c:v>
                </c:pt>
                <c:pt idx="1065">
                  <c:v>25.65</c:v>
                </c:pt>
                <c:pt idx="1066">
                  <c:v>25.58</c:v>
                </c:pt>
                <c:pt idx="1067">
                  <c:v>25.48</c:v>
                </c:pt>
                <c:pt idx="1068">
                  <c:v>25.15</c:v>
                </c:pt>
                <c:pt idx="1069">
                  <c:v>25.45</c:v>
                </c:pt>
                <c:pt idx="1070">
                  <c:v>24.9</c:v>
                </c:pt>
                <c:pt idx="1071">
                  <c:v>24.9</c:v>
                </c:pt>
                <c:pt idx="1072">
                  <c:v>25.28</c:v>
                </c:pt>
                <c:pt idx="1073">
                  <c:v>25.3</c:v>
                </c:pt>
                <c:pt idx="1074">
                  <c:v>25.7</c:v>
                </c:pt>
                <c:pt idx="1075">
                  <c:v>25.7</c:v>
                </c:pt>
                <c:pt idx="1076">
                  <c:v>25.55</c:v>
                </c:pt>
                <c:pt idx="1077">
                  <c:v>26.2</c:v>
                </c:pt>
                <c:pt idx="1078">
                  <c:v>25.6</c:v>
                </c:pt>
                <c:pt idx="1079">
                  <c:v>25.63</c:v>
                </c:pt>
                <c:pt idx="1080">
                  <c:v>25.5</c:v>
                </c:pt>
                <c:pt idx="1081">
                  <c:v>25.8</c:v>
                </c:pt>
                <c:pt idx="1082">
                  <c:v>25.83</c:v>
                </c:pt>
                <c:pt idx="1083">
                  <c:v>26.5</c:v>
                </c:pt>
                <c:pt idx="1084">
                  <c:v>26.55</c:v>
                </c:pt>
                <c:pt idx="1085">
                  <c:v>27.63</c:v>
                </c:pt>
                <c:pt idx="1086">
                  <c:v>27.43</c:v>
                </c:pt>
                <c:pt idx="1087">
                  <c:v>28.25</c:v>
                </c:pt>
                <c:pt idx="1088">
                  <c:v>28.25</c:v>
                </c:pt>
                <c:pt idx="1089">
                  <c:v>28.15</c:v>
                </c:pt>
                <c:pt idx="1090">
                  <c:v>28.58</c:v>
                </c:pt>
                <c:pt idx="1091">
                  <c:v>28.68</c:v>
                </c:pt>
                <c:pt idx="1092">
                  <c:v>28.7</c:v>
                </c:pt>
                <c:pt idx="1093">
                  <c:v>28.7</c:v>
                </c:pt>
                <c:pt idx="1094">
                  <c:v>28.68</c:v>
                </c:pt>
                <c:pt idx="1095">
                  <c:v>28.68</c:v>
                </c:pt>
                <c:pt idx="1096">
                  <c:v>28</c:v>
                </c:pt>
                <c:pt idx="1097">
                  <c:v>28.68</c:v>
                </c:pt>
                <c:pt idx="1098">
                  <c:v>28.68</c:v>
                </c:pt>
                <c:pt idx="1099">
                  <c:v>28.83</c:v>
                </c:pt>
                <c:pt idx="1100">
                  <c:v>29.45</c:v>
                </c:pt>
                <c:pt idx="1101">
                  <c:v>28.75</c:v>
                </c:pt>
                <c:pt idx="1102">
                  <c:v>28.5</c:v>
                </c:pt>
                <c:pt idx="1103">
                  <c:v>28.8</c:v>
                </c:pt>
                <c:pt idx="1104">
                  <c:v>28.75</c:v>
                </c:pt>
                <c:pt idx="1105">
                  <c:v>28.75</c:v>
                </c:pt>
                <c:pt idx="1106">
                  <c:v>28.9</c:v>
                </c:pt>
                <c:pt idx="1107">
                  <c:v>29</c:v>
                </c:pt>
                <c:pt idx="1108">
                  <c:v>29</c:v>
                </c:pt>
                <c:pt idx="1109">
                  <c:v>29.5</c:v>
                </c:pt>
                <c:pt idx="1110">
                  <c:v>29.05</c:v>
                </c:pt>
                <c:pt idx="1111">
                  <c:v>29.08</c:v>
                </c:pt>
                <c:pt idx="1112">
                  <c:v>28.98</c:v>
                </c:pt>
                <c:pt idx="1113">
                  <c:v>28.98</c:v>
                </c:pt>
                <c:pt idx="1114">
                  <c:v>28.95</c:v>
                </c:pt>
                <c:pt idx="1115">
                  <c:v>29.45</c:v>
                </c:pt>
                <c:pt idx="1116">
                  <c:v>29.68</c:v>
                </c:pt>
                <c:pt idx="1117">
                  <c:v>29.53</c:v>
                </c:pt>
                <c:pt idx="1118">
                  <c:v>29.85</c:v>
                </c:pt>
                <c:pt idx="1119">
                  <c:v>30.13</c:v>
                </c:pt>
                <c:pt idx="1120">
                  <c:v>30.48</c:v>
                </c:pt>
                <c:pt idx="1121">
                  <c:v>30.95</c:v>
                </c:pt>
                <c:pt idx="1122">
                  <c:v>30.6</c:v>
                </c:pt>
                <c:pt idx="1123">
                  <c:v>30.8</c:v>
                </c:pt>
                <c:pt idx="1124">
                  <c:v>30.75</c:v>
                </c:pt>
                <c:pt idx="1125">
                  <c:v>31</c:v>
                </c:pt>
                <c:pt idx="1126">
                  <c:v>31.98</c:v>
                </c:pt>
                <c:pt idx="1127">
                  <c:v>30.98</c:v>
                </c:pt>
                <c:pt idx="1128">
                  <c:v>31.95</c:v>
                </c:pt>
                <c:pt idx="1129">
                  <c:v>31.85</c:v>
                </c:pt>
                <c:pt idx="1130">
                  <c:v>31.93</c:v>
                </c:pt>
                <c:pt idx="1131">
                  <c:v>31.45</c:v>
                </c:pt>
                <c:pt idx="1132">
                  <c:v>32</c:v>
                </c:pt>
                <c:pt idx="1133">
                  <c:v>32</c:v>
                </c:pt>
                <c:pt idx="1134">
                  <c:v>33</c:v>
                </c:pt>
                <c:pt idx="1135">
                  <c:v>31.95</c:v>
                </c:pt>
                <c:pt idx="1136">
                  <c:v>31.95</c:v>
                </c:pt>
                <c:pt idx="1137">
                  <c:v>31.93</c:v>
                </c:pt>
                <c:pt idx="1138">
                  <c:v>31.5</c:v>
                </c:pt>
                <c:pt idx="1139">
                  <c:v>31.43</c:v>
                </c:pt>
                <c:pt idx="1140">
                  <c:v>31.53</c:v>
                </c:pt>
                <c:pt idx="1141">
                  <c:v>31.85</c:v>
                </c:pt>
                <c:pt idx="1142">
                  <c:v>32.700000000000003</c:v>
                </c:pt>
                <c:pt idx="1143">
                  <c:v>32.78</c:v>
                </c:pt>
                <c:pt idx="1144">
                  <c:v>32.799999999999997</c:v>
                </c:pt>
                <c:pt idx="1145">
                  <c:v>32.880000000000003</c:v>
                </c:pt>
                <c:pt idx="1146">
                  <c:v>32.85</c:v>
                </c:pt>
                <c:pt idx="1147">
                  <c:v>32.950000000000003</c:v>
                </c:pt>
                <c:pt idx="1148">
                  <c:v>32.950000000000003</c:v>
                </c:pt>
                <c:pt idx="1149">
                  <c:v>32.9</c:v>
                </c:pt>
                <c:pt idx="1150">
                  <c:v>32.9</c:v>
                </c:pt>
                <c:pt idx="1151">
                  <c:v>32.9</c:v>
                </c:pt>
                <c:pt idx="1152">
                  <c:v>32.9</c:v>
                </c:pt>
                <c:pt idx="1153">
                  <c:v>32.9</c:v>
                </c:pt>
                <c:pt idx="1154">
                  <c:v>32.9</c:v>
                </c:pt>
                <c:pt idx="1155">
                  <c:v>32.9</c:v>
                </c:pt>
                <c:pt idx="1156">
                  <c:v>33.049999999999997</c:v>
                </c:pt>
                <c:pt idx="1157">
                  <c:v>33.049999999999997</c:v>
                </c:pt>
                <c:pt idx="1158">
                  <c:v>33.25</c:v>
                </c:pt>
                <c:pt idx="1159">
                  <c:v>33.25</c:v>
                </c:pt>
                <c:pt idx="1160">
                  <c:v>33.25</c:v>
                </c:pt>
                <c:pt idx="1161">
                  <c:v>33.25</c:v>
                </c:pt>
                <c:pt idx="1162">
                  <c:v>33.25</c:v>
                </c:pt>
                <c:pt idx="1163">
                  <c:v>33.25</c:v>
                </c:pt>
                <c:pt idx="1164">
                  <c:v>33.25</c:v>
                </c:pt>
                <c:pt idx="1165">
                  <c:v>33.25</c:v>
                </c:pt>
                <c:pt idx="1166">
                  <c:v>33.25</c:v>
                </c:pt>
                <c:pt idx="1167">
                  <c:v>33.25</c:v>
                </c:pt>
                <c:pt idx="1168">
                  <c:v>33.25</c:v>
                </c:pt>
                <c:pt idx="1169">
                  <c:v>33.25</c:v>
                </c:pt>
                <c:pt idx="1170">
                  <c:v>33.25</c:v>
                </c:pt>
                <c:pt idx="1171">
                  <c:v>33.4</c:v>
                </c:pt>
                <c:pt idx="1172">
                  <c:v>33.25</c:v>
                </c:pt>
                <c:pt idx="1173">
                  <c:v>33.25</c:v>
                </c:pt>
                <c:pt idx="1174">
                  <c:v>33.200000000000003</c:v>
                </c:pt>
                <c:pt idx="1175">
                  <c:v>33.200000000000003</c:v>
                </c:pt>
                <c:pt idx="1176">
                  <c:v>33.200000000000003</c:v>
                </c:pt>
                <c:pt idx="1177">
                  <c:v>33.75</c:v>
                </c:pt>
                <c:pt idx="1178">
                  <c:v>33.729999999999997</c:v>
                </c:pt>
                <c:pt idx="1179">
                  <c:v>33.729999999999997</c:v>
                </c:pt>
                <c:pt idx="1180">
                  <c:v>33.049999999999997</c:v>
                </c:pt>
                <c:pt idx="1181">
                  <c:v>33.35</c:v>
                </c:pt>
                <c:pt idx="1182">
                  <c:v>33.200000000000003</c:v>
                </c:pt>
                <c:pt idx="1183">
                  <c:v>33.200000000000003</c:v>
                </c:pt>
                <c:pt idx="1184">
                  <c:v>33.15</c:v>
                </c:pt>
                <c:pt idx="1185">
                  <c:v>33.130000000000003</c:v>
                </c:pt>
                <c:pt idx="1186">
                  <c:v>32.799999999999997</c:v>
                </c:pt>
                <c:pt idx="1187">
                  <c:v>33.1</c:v>
                </c:pt>
                <c:pt idx="1188">
                  <c:v>33.1</c:v>
                </c:pt>
                <c:pt idx="1189">
                  <c:v>33.1</c:v>
                </c:pt>
                <c:pt idx="1190">
                  <c:v>33.1</c:v>
                </c:pt>
                <c:pt idx="1191">
                  <c:v>33.1</c:v>
                </c:pt>
                <c:pt idx="1192">
                  <c:v>33.15</c:v>
                </c:pt>
                <c:pt idx="1193">
                  <c:v>33.28</c:v>
                </c:pt>
                <c:pt idx="1194">
                  <c:v>33.130000000000003</c:v>
                </c:pt>
                <c:pt idx="1195">
                  <c:v>33.4</c:v>
                </c:pt>
                <c:pt idx="1196">
                  <c:v>33.15</c:v>
                </c:pt>
                <c:pt idx="1197">
                  <c:v>33.15</c:v>
                </c:pt>
                <c:pt idx="1198">
                  <c:v>33.1</c:v>
                </c:pt>
                <c:pt idx="1199">
                  <c:v>33.1</c:v>
                </c:pt>
                <c:pt idx="1200">
                  <c:v>33.1</c:v>
                </c:pt>
                <c:pt idx="1201">
                  <c:v>33.1</c:v>
                </c:pt>
                <c:pt idx="1202">
                  <c:v>33.1</c:v>
                </c:pt>
                <c:pt idx="1203">
                  <c:v>33.1</c:v>
                </c:pt>
                <c:pt idx="1204">
                  <c:v>33.25</c:v>
                </c:pt>
                <c:pt idx="1205">
                  <c:v>33.25</c:v>
                </c:pt>
                <c:pt idx="1206">
                  <c:v>33.1</c:v>
                </c:pt>
                <c:pt idx="1207">
                  <c:v>33.1</c:v>
                </c:pt>
                <c:pt idx="1208">
                  <c:v>33.25</c:v>
                </c:pt>
                <c:pt idx="1209">
                  <c:v>33.25</c:v>
                </c:pt>
                <c:pt idx="1210">
                  <c:v>33.049999999999997</c:v>
                </c:pt>
                <c:pt idx="1211">
                  <c:v>33.25</c:v>
                </c:pt>
                <c:pt idx="1212">
                  <c:v>33.049999999999997</c:v>
                </c:pt>
                <c:pt idx="1213">
                  <c:v>32.93</c:v>
                </c:pt>
                <c:pt idx="1214">
                  <c:v>33.4</c:v>
                </c:pt>
                <c:pt idx="1215">
                  <c:v>32.799999999999997</c:v>
                </c:pt>
                <c:pt idx="1216">
                  <c:v>32.799999999999997</c:v>
                </c:pt>
                <c:pt idx="1217">
                  <c:v>32.799999999999997</c:v>
                </c:pt>
                <c:pt idx="1218">
                  <c:v>32.799999999999997</c:v>
                </c:pt>
                <c:pt idx="1219">
                  <c:v>33.25</c:v>
                </c:pt>
                <c:pt idx="1220">
                  <c:v>32.549999999999997</c:v>
                </c:pt>
                <c:pt idx="1221">
                  <c:v>32.9</c:v>
                </c:pt>
                <c:pt idx="1222">
                  <c:v>32.75</c:v>
                </c:pt>
                <c:pt idx="1223">
                  <c:v>32.380000000000003</c:v>
                </c:pt>
                <c:pt idx="1224">
                  <c:v>32.43</c:v>
                </c:pt>
                <c:pt idx="1225">
                  <c:v>32.65</c:v>
                </c:pt>
                <c:pt idx="1226">
                  <c:v>32.75</c:v>
                </c:pt>
                <c:pt idx="1227">
                  <c:v>32.979999999999997</c:v>
                </c:pt>
                <c:pt idx="1228">
                  <c:v>33.630000000000003</c:v>
                </c:pt>
                <c:pt idx="1229">
                  <c:v>33.880000000000003</c:v>
                </c:pt>
                <c:pt idx="1230">
                  <c:v>33.880000000000003</c:v>
                </c:pt>
                <c:pt idx="1231">
                  <c:v>34.130000000000003</c:v>
                </c:pt>
                <c:pt idx="1232">
                  <c:v>34.130000000000003</c:v>
                </c:pt>
                <c:pt idx="1233">
                  <c:v>34.33</c:v>
                </c:pt>
                <c:pt idx="1234">
                  <c:v>34.33</c:v>
                </c:pt>
                <c:pt idx="1235">
                  <c:v>34.65</c:v>
                </c:pt>
                <c:pt idx="1236">
                  <c:v>34.33</c:v>
                </c:pt>
                <c:pt idx="1237">
                  <c:v>34.380000000000003</c:v>
                </c:pt>
                <c:pt idx="1238">
                  <c:v>34.380000000000003</c:v>
                </c:pt>
                <c:pt idx="1239">
                  <c:v>34.380000000000003</c:v>
                </c:pt>
                <c:pt idx="1240">
                  <c:v>34.630000000000003</c:v>
                </c:pt>
                <c:pt idx="1241">
                  <c:v>34.53</c:v>
                </c:pt>
                <c:pt idx="1242">
                  <c:v>34.78</c:v>
                </c:pt>
                <c:pt idx="1243">
                  <c:v>34.78</c:v>
                </c:pt>
                <c:pt idx="1244">
                  <c:v>34.729999999999997</c:v>
                </c:pt>
                <c:pt idx="1245">
                  <c:v>35.03</c:v>
                </c:pt>
                <c:pt idx="1246">
                  <c:v>35</c:v>
                </c:pt>
                <c:pt idx="1247">
                  <c:v>34.83</c:v>
                </c:pt>
                <c:pt idx="1248">
                  <c:v>34.83</c:v>
                </c:pt>
                <c:pt idx="1249">
                  <c:v>34.83</c:v>
                </c:pt>
                <c:pt idx="1250">
                  <c:v>34.880000000000003</c:v>
                </c:pt>
                <c:pt idx="1251">
                  <c:v>34.880000000000003</c:v>
                </c:pt>
                <c:pt idx="1252">
                  <c:v>35.229999999999997</c:v>
                </c:pt>
                <c:pt idx="1253">
                  <c:v>35.200000000000003</c:v>
                </c:pt>
                <c:pt idx="1254">
                  <c:v>34.5</c:v>
                </c:pt>
                <c:pt idx="1255">
                  <c:v>34.9</c:v>
                </c:pt>
                <c:pt idx="1256">
                  <c:v>34.950000000000003</c:v>
                </c:pt>
                <c:pt idx="1257">
                  <c:v>35.380000000000003</c:v>
                </c:pt>
                <c:pt idx="1258">
                  <c:v>35.380000000000003</c:v>
                </c:pt>
                <c:pt idx="1259">
                  <c:v>35.4</c:v>
                </c:pt>
                <c:pt idx="1260">
                  <c:v>34.630000000000003</c:v>
                </c:pt>
                <c:pt idx="1261">
                  <c:v>35</c:v>
                </c:pt>
                <c:pt idx="1262">
                  <c:v>34.85</c:v>
                </c:pt>
                <c:pt idx="1263">
                  <c:v>35.53</c:v>
                </c:pt>
                <c:pt idx="1264">
                  <c:v>35.479999999999997</c:v>
                </c:pt>
                <c:pt idx="1265">
                  <c:v>35.380000000000003</c:v>
                </c:pt>
                <c:pt idx="1266">
                  <c:v>35.380000000000003</c:v>
                </c:pt>
                <c:pt idx="1267">
                  <c:v>35.380000000000003</c:v>
                </c:pt>
                <c:pt idx="1268">
                  <c:v>35.15</c:v>
                </c:pt>
                <c:pt idx="1269">
                  <c:v>35.200000000000003</c:v>
                </c:pt>
                <c:pt idx="1270">
                  <c:v>35.35</c:v>
                </c:pt>
                <c:pt idx="1271">
                  <c:v>35.380000000000003</c:v>
                </c:pt>
                <c:pt idx="1272">
                  <c:v>35.380000000000003</c:v>
                </c:pt>
                <c:pt idx="1273">
                  <c:v>35.08</c:v>
                </c:pt>
                <c:pt idx="1274">
                  <c:v>35.08</c:v>
                </c:pt>
                <c:pt idx="1275">
                  <c:v>34.950000000000003</c:v>
                </c:pt>
                <c:pt idx="1276">
                  <c:v>35.4</c:v>
                </c:pt>
                <c:pt idx="1277">
                  <c:v>35.4</c:v>
                </c:pt>
                <c:pt idx="1278">
                  <c:v>35.4</c:v>
                </c:pt>
                <c:pt idx="1279">
                  <c:v>35.35</c:v>
                </c:pt>
                <c:pt idx="1280">
                  <c:v>35.35</c:v>
                </c:pt>
                <c:pt idx="1281">
                  <c:v>35.35</c:v>
                </c:pt>
                <c:pt idx="1282">
                  <c:v>35.35</c:v>
                </c:pt>
                <c:pt idx="1283">
                  <c:v>35.200000000000003</c:v>
                </c:pt>
                <c:pt idx="1284">
                  <c:v>35.4</c:v>
                </c:pt>
                <c:pt idx="1285">
                  <c:v>35.4</c:v>
                </c:pt>
                <c:pt idx="1286">
                  <c:v>35.380000000000003</c:v>
                </c:pt>
                <c:pt idx="1287">
                  <c:v>35.43</c:v>
                </c:pt>
                <c:pt idx="1288">
                  <c:v>35.549999999999997</c:v>
                </c:pt>
                <c:pt idx="1289">
                  <c:v>35.53</c:v>
                </c:pt>
                <c:pt idx="1290">
                  <c:v>35.53</c:v>
                </c:pt>
                <c:pt idx="1291">
                  <c:v>35.549999999999997</c:v>
                </c:pt>
                <c:pt idx="1292">
                  <c:v>35.549999999999997</c:v>
                </c:pt>
                <c:pt idx="1293">
                  <c:v>35.549999999999997</c:v>
                </c:pt>
                <c:pt idx="1294">
                  <c:v>35.549999999999997</c:v>
                </c:pt>
                <c:pt idx="1295">
                  <c:v>35.6</c:v>
                </c:pt>
                <c:pt idx="1296">
                  <c:v>35.6</c:v>
                </c:pt>
                <c:pt idx="1297">
                  <c:v>35.6</c:v>
                </c:pt>
                <c:pt idx="1298">
                  <c:v>35.6</c:v>
                </c:pt>
                <c:pt idx="1299">
                  <c:v>35.6</c:v>
                </c:pt>
                <c:pt idx="1300">
                  <c:v>35.65</c:v>
                </c:pt>
                <c:pt idx="1301">
                  <c:v>35.75</c:v>
                </c:pt>
                <c:pt idx="1302">
                  <c:v>35.75</c:v>
                </c:pt>
                <c:pt idx="1303">
                  <c:v>35.549999999999997</c:v>
                </c:pt>
                <c:pt idx="1304">
                  <c:v>35.549999999999997</c:v>
                </c:pt>
                <c:pt idx="1305">
                  <c:v>35.5</c:v>
                </c:pt>
                <c:pt idx="1306">
                  <c:v>35.5</c:v>
                </c:pt>
                <c:pt idx="1307">
                  <c:v>35.4</c:v>
                </c:pt>
                <c:pt idx="1308">
                  <c:v>35.4</c:v>
                </c:pt>
                <c:pt idx="1309">
                  <c:v>35.4</c:v>
                </c:pt>
                <c:pt idx="1310">
                  <c:v>35.4</c:v>
                </c:pt>
                <c:pt idx="1311">
                  <c:v>35.4</c:v>
                </c:pt>
                <c:pt idx="1312">
                  <c:v>35.4</c:v>
                </c:pt>
                <c:pt idx="1313">
                  <c:v>35.4</c:v>
                </c:pt>
                <c:pt idx="1314">
                  <c:v>35.4</c:v>
                </c:pt>
                <c:pt idx="1315">
                  <c:v>35.5</c:v>
                </c:pt>
                <c:pt idx="1316">
                  <c:v>35.5</c:v>
                </c:pt>
                <c:pt idx="1317">
                  <c:v>35.5</c:v>
                </c:pt>
                <c:pt idx="1318">
                  <c:v>35.5</c:v>
                </c:pt>
                <c:pt idx="1319">
                  <c:v>35.5</c:v>
                </c:pt>
                <c:pt idx="1320">
                  <c:v>35.5</c:v>
                </c:pt>
                <c:pt idx="1321">
                  <c:v>35.700000000000003</c:v>
                </c:pt>
                <c:pt idx="1322">
                  <c:v>35.799999999999997</c:v>
                </c:pt>
                <c:pt idx="1323">
                  <c:v>35.799999999999997</c:v>
                </c:pt>
                <c:pt idx="1324">
                  <c:v>35.85</c:v>
                </c:pt>
                <c:pt idx="1325">
                  <c:v>35.85</c:v>
                </c:pt>
                <c:pt idx="1326">
                  <c:v>35.85</c:v>
                </c:pt>
                <c:pt idx="1327">
                  <c:v>35.85</c:v>
                </c:pt>
                <c:pt idx="1328">
                  <c:v>35.85</c:v>
                </c:pt>
                <c:pt idx="1329">
                  <c:v>35.85</c:v>
                </c:pt>
                <c:pt idx="1330">
                  <c:v>35.85</c:v>
                </c:pt>
                <c:pt idx="1331">
                  <c:v>35.85</c:v>
                </c:pt>
                <c:pt idx="1332">
                  <c:v>36</c:v>
                </c:pt>
                <c:pt idx="1333">
                  <c:v>36.049999999999997</c:v>
                </c:pt>
                <c:pt idx="1334">
                  <c:v>36.049999999999997</c:v>
                </c:pt>
                <c:pt idx="1335">
                  <c:v>36.049999999999997</c:v>
                </c:pt>
                <c:pt idx="1336">
                  <c:v>36.049999999999997</c:v>
                </c:pt>
                <c:pt idx="1337">
                  <c:v>35.950000000000003</c:v>
                </c:pt>
                <c:pt idx="1338">
                  <c:v>35.950000000000003</c:v>
                </c:pt>
                <c:pt idx="1339">
                  <c:v>35.950000000000003</c:v>
                </c:pt>
                <c:pt idx="1340">
                  <c:v>35.4</c:v>
                </c:pt>
                <c:pt idx="1341">
                  <c:v>35.4</c:v>
                </c:pt>
                <c:pt idx="1342">
                  <c:v>35.4</c:v>
                </c:pt>
                <c:pt idx="1343">
                  <c:v>35.4</c:v>
                </c:pt>
                <c:pt idx="1344">
                  <c:v>35.4</c:v>
                </c:pt>
                <c:pt idx="1345">
                  <c:v>35.68</c:v>
                </c:pt>
                <c:pt idx="1346">
                  <c:v>36.35</c:v>
                </c:pt>
                <c:pt idx="1347">
                  <c:v>36.35</c:v>
                </c:pt>
                <c:pt idx="1348">
                  <c:v>36.35</c:v>
                </c:pt>
                <c:pt idx="1349">
                  <c:v>36.25</c:v>
                </c:pt>
                <c:pt idx="1350">
                  <c:v>36.25</c:v>
                </c:pt>
                <c:pt idx="1351">
                  <c:v>36.25</c:v>
                </c:pt>
                <c:pt idx="1352">
                  <c:v>35.880000000000003</c:v>
                </c:pt>
                <c:pt idx="1353">
                  <c:v>36</c:v>
                </c:pt>
                <c:pt idx="1354">
                  <c:v>36</c:v>
                </c:pt>
                <c:pt idx="1355">
                  <c:v>36.25</c:v>
                </c:pt>
                <c:pt idx="1356">
                  <c:v>36.25</c:v>
                </c:pt>
                <c:pt idx="1357">
                  <c:v>36.25</c:v>
                </c:pt>
                <c:pt idx="1358">
                  <c:v>36.25</c:v>
                </c:pt>
                <c:pt idx="1359">
                  <c:v>36.25</c:v>
                </c:pt>
                <c:pt idx="1360">
                  <c:v>36.25</c:v>
                </c:pt>
                <c:pt idx="1361">
                  <c:v>36.25</c:v>
                </c:pt>
                <c:pt idx="1362">
                  <c:v>36.25</c:v>
                </c:pt>
                <c:pt idx="1363">
                  <c:v>36.25</c:v>
                </c:pt>
                <c:pt idx="1364">
                  <c:v>36.25</c:v>
                </c:pt>
                <c:pt idx="1365">
                  <c:v>36.25</c:v>
                </c:pt>
                <c:pt idx="1366">
                  <c:v>36.25</c:v>
                </c:pt>
                <c:pt idx="1367">
                  <c:v>36.25</c:v>
                </c:pt>
                <c:pt idx="1368">
                  <c:v>36.25</c:v>
                </c:pt>
                <c:pt idx="1369">
                  <c:v>36.25</c:v>
                </c:pt>
                <c:pt idx="1370">
                  <c:v>36.25</c:v>
                </c:pt>
                <c:pt idx="1371">
                  <c:v>36.25</c:v>
                </c:pt>
                <c:pt idx="1372">
                  <c:v>36.25</c:v>
                </c:pt>
                <c:pt idx="1373">
                  <c:v>36.25</c:v>
                </c:pt>
                <c:pt idx="1374">
                  <c:v>36.25</c:v>
                </c:pt>
                <c:pt idx="1375">
                  <c:v>36.25</c:v>
                </c:pt>
                <c:pt idx="1376">
                  <c:v>36.25</c:v>
                </c:pt>
                <c:pt idx="1377">
                  <c:v>36.25</c:v>
                </c:pt>
                <c:pt idx="1378">
                  <c:v>36.380000000000003</c:v>
                </c:pt>
                <c:pt idx="1379">
                  <c:v>36</c:v>
                </c:pt>
                <c:pt idx="1380">
                  <c:v>36</c:v>
                </c:pt>
                <c:pt idx="1381">
                  <c:v>35.5</c:v>
                </c:pt>
                <c:pt idx="1382">
                  <c:v>36</c:v>
                </c:pt>
                <c:pt idx="1383">
                  <c:v>36</c:v>
                </c:pt>
                <c:pt idx="1384">
                  <c:v>35.5</c:v>
                </c:pt>
                <c:pt idx="1385">
                  <c:v>36.049999999999997</c:v>
                </c:pt>
                <c:pt idx="1386">
                  <c:v>35.950000000000003</c:v>
                </c:pt>
                <c:pt idx="1387">
                  <c:v>35.9</c:v>
                </c:pt>
                <c:pt idx="1388">
                  <c:v>35.799999999999997</c:v>
                </c:pt>
                <c:pt idx="1389">
                  <c:v>35.75</c:v>
                </c:pt>
                <c:pt idx="1390">
                  <c:v>35.85</c:v>
                </c:pt>
                <c:pt idx="1391">
                  <c:v>35.549999999999997</c:v>
                </c:pt>
                <c:pt idx="1392">
                  <c:v>35.43</c:v>
                </c:pt>
                <c:pt idx="1393">
                  <c:v>35.950000000000003</c:v>
                </c:pt>
                <c:pt idx="1394">
                  <c:v>35.950000000000003</c:v>
                </c:pt>
                <c:pt idx="1395">
                  <c:v>35.950000000000003</c:v>
                </c:pt>
                <c:pt idx="1396">
                  <c:v>35.950000000000003</c:v>
                </c:pt>
                <c:pt idx="1397">
                  <c:v>35.950000000000003</c:v>
                </c:pt>
                <c:pt idx="1398">
                  <c:v>35.950000000000003</c:v>
                </c:pt>
                <c:pt idx="1399">
                  <c:v>35.83</c:v>
                </c:pt>
                <c:pt idx="1400">
                  <c:v>35.950000000000003</c:v>
                </c:pt>
                <c:pt idx="1401">
                  <c:v>35.950000000000003</c:v>
                </c:pt>
                <c:pt idx="1402">
                  <c:v>35.950000000000003</c:v>
                </c:pt>
                <c:pt idx="1403">
                  <c:v>35.950000000000003</c:v>
                </c:pt>
                <c:pt idx="1404">
                  <c:v>35.950000000000003</c:v>
                </c:pt>
                <c:pt idx="1405">
                  <c:v>35.950000000000003</c:v>
                </c:pt>
                <c:pt idx="1406">
                  <c:v>36</c:v>
                </c:pt>
                <c:pt idx="1407">
                  <c:v>36.049999999999997</c:v>
                </c:pt>
                <c:pt idx="1408">
                  <c:v>36</c:v>
                </c:pt>
                <c:pt idx="1409">
                  <c:v>36.200000000000003</c:v>
                </c:pt>
                <c:pt idx="1410">
                  <c:v>36.15</c:v>
                </c:pt>
                <c:pt idx="1411">
                  <c:v>36.1</c:v>
                </c:pt>
                <c:pt idx="1412">
                  <c:v>36.049999999999997</c:v>
                </c:pt>
                <c:pt idx="1413">
                  <c:v>36.049999999999997</c:v>
                </c:pt>
                <c:pt idx="1414">
                  <c:v>36</c:v>
                </c:pt>
                <c:pt idx="1415">
                  <c:v>36</c:v>
                </c:pt>
                <c:pt idx="1416">
                  <c:v>36</c:v>
                </c:pt>
                <c:pt idx="1417">
                  <c:v>36</c:v>
                </c:pt>
                <c:pt idx="1418">
                  <c:v>36</c:v>
                </c:pt>
                <c:pt idx="1419">
                  <c:v>36.15</c:v>
                </c:pt>
                <c:pt idx="1420">
                  <c:v>36</c:v>
                </c:pt>
                <c:pt idx="1421">
                  <c:v>35.950000000000003</c:v>
                </c:pt>
                <c:pt idx="1422">
                  <c:v>35.950000000000003</c:v>
                </c:pt>
                <c:pt idx="1423">
                  <c:v>36.03</c:v>
                </c:pt>
                <c:pt idx="1424">
                  <c:v>35.950000000000003</c:v>
                </c:pt>
                <c:pt idx="1425">
                  <c:v>35.950000000000003</c:v>
                </c:pt>
                <c:pt idx="1426">
                  <c:v>35.950000000000003</c:v>
                </c:pt>
                <c:pt idx="1427">
                  <c:v>35.950000000000003</c:v>
                </c:pt>
                <c:pt idx="1428">
                  <c:v>35.93</c:v>
                </c:pt>
                <c:pt idx="1429">
                  <c:v>35.700000000000003</c:v>
                </c:pt>
                <c:pt idx="1430">
                  <c:v>35.630000000000003</c:v>
                </c:pt>
                <c:pt idx="1431">
                  <c:v>35.5</c:v>
                </c:pt>
                <c:pt idx="1432">
                  <c:v>35.5</c:v>
                </c:pt>
                <c:pt idx="1433">
                  <c:v>35.5</c:v>
                </c:pt>
                <c:pt idx="1434">
                  <c:v>35.5</c:v>
                </c:pt>
                <c:pt idx="1435">
                  <c:v>35.5</c:v>
                </c:pt>
                <c:pt idx="1436">
                  <c:v>35.32</c:v>
                </c:pt>
                <c:pt idx="1437">
                  <c:v>35.4</c:v>
                </c:pt>
                <c:pt idx="1438">
                  <c:v>35.630000000000003</c:v>
                </c:pt>
                <c:pt idx="1439">
                  <c:v>35.380000000000003</c:v>
                </c:pt>
                <c:pt idx="1440">
                  <c:v>34.78</c:v>
                </c:pt>
                <c:pt idx="1441">
                  <c:v>35.15</c:v>
                </c:pt>
                <c:pt idx="1442">
                  <c:v>35.15</c:v>
                </c:pt>
                <c:pt idx="1443">
                  <c:v>35.15</c:v>
                </c:pt>
                <c:pt idx="1444">
                  <c:v>35.15</c:v>
                </c:pt>
                <c:pt idx="1445">
                  <c:v>35.15</c:v>
                </c:pt>
                <c:pt idx="1446">
                  <c:v>35.15</c:v>
                </c:pt>
                <c:pt idx="1447">
                  <c:v>35.15</c:v>
                </c:pt>
                <c:pt idx="1448">
                  <c:v>35.15</c:v>
                </c:pt>
                <c:pt idx="1449">
                  <c:v>35.15</c:v>
                </c:pt>
                <c:pt idx="1450">
                  <c:v>35.15</c:v>
                </c:pt>
                <c:pt idx="1451">
                  <c:v>35.25</c:v>
                </c:pt>
                <c:pt idx="1452">
                  <c:v>35.200000000000003</c:v>
                </c:pt>
                <c:pt idx="1453">
                  <c:v>35.200000000000003</c:v>
                </c:pt>
                <c:pt idx="1454">
                  <c:v>35.15</c:v>
                </c:pt>
                <c:pt idx="1455">
                  <c:v>35.15</c:v>
                </c:pt>
                <c:pt idx="1456">
                  <c:v>35.15</c:v>
                </c:pt>
                <c:pt idx="1457">
                  <c:v>35.1</c:v>
                </c:pt>
                <c:pt idx="1458">
                  <c:v>35.1</c:v>
                </c:pt>
                <c:pt idx="1459">
                  <c:v>35.1</c:v>
                </c:pt>
                <c:pt idx="1460">
                  <c:v>35.049999999999997</c:v>
                </c:pt>
                <c:pt idx="1461">
                  <c:v>35.049999999999997</c:v>
                </c:pt>
                <c:pt idx="1462">
                  <c:v>35.049999999999997</c:v>
                </c:pt>
                <c:pt idx="1463">
                  <c:v>35.049999999999997</c:v>
                </c:pt>
                <c:pt idx="1464">
                  <c:v>35.049999999999997</c:v>
                </c:pt>
                <c:pt idx="1465">
                  <c:v>35.049999999999997</c:v>
                </c:pt>
                <c:pt idx="1466">
                  <c:v>35.049999999999997</c:v>
                </c:pt>
                <c:pt idx="1467">
                  <c:v>35.049999999999997</c:v>
                </c:pt>
                <c:pt idx="1468">
                  <c:v>35.049999999999997</c:v>
                </c:pt>
                <c:pt idx="1469">
                  <c:v>35.15</c:v>
                </c:pt>
                <c:pt idx="1470">
                  <c:v>35.200000000000003</c:v>
                </c:pt>
                <c:pt idx="1471">
                  <c:v>35.200000000000003</c:v>
                </c:pt>
                <c:pt idx="1472">
                  <c:v>35.25</c:v>
                </c:pt>
                <c:pt idx="1473">
                  <c:v>35.25</c:v>
                </c:pt>
                <c:pt idx="1474">
                  <c:v>35.35</c:v>
                </c:pt>
                <c:pt idx="1475">
                  <c:v>35.299999999999997</c:v>
                </c:pt>
                <c:pt idx="1476">
                  <c:v>35.299999999999997</c:v>
                </c:pt>
                <c:pt idx="1477">
                  <c:v>35.25</c:v>
                </c:pt>
                <c:pt idx="1478">
                  <c:v>35.25</c:v>
                </c:pt>
                <c:pt idx="1479">
                  <c:v>35.25</c:v>
                </c:pt>
                <c:pt idx="1480">
                  <c:v>35</c:v>
                </c:pt>
                <c:pt idx="1481">
                  <c:v>35</c:v>
                </c:pt>
                <c:pt idx="1482">
                  <c:v>35</c:v>
                </c:pt>
                <c:pt idx="1483">
                  <c:v>35.15</c:v>
                </c:pt>
                <c:pt idx="1484">
                  <c:v>35.15</c:v>
                </c:pt>
                <c:pt idx="1485">
                  <c:v>35</c:v>
                </c:pt>
                <c:pt idx="1486">
                  <c:v>35</c:v>
                </c:pt>
                <c:pt idx="1487">
                  <c:v>35</c:v>
                </c:pt>
                <c:pt idx="1488">
                  <c:v>35.25</c:v>
                </c:pt>
                <c:pt idx="1489">
                  <c:v>35.25</c:v>
                </c:pt>
                <c:pt idx="1490">
                  <c:v>35.1</c:v>
                </c:pt>
                <c:pt idx="1491">
                  <c:v>35.35</c:v>
                </c:pt>
                <c:pt idx="1492">
                  <c:v>35</c:v>
                </c:pt>
                <c:pt idx="1493">
                  <c:v>35.25</c:v>
                </c:pt>
                <c:pt idx="1494">
                  <c:v>35.5</c:v>
                </c:pt>
                <c:pt idx="1495">
                  <c:v>35.5</c:v>
                </c:pt>
                <c:pt idx="1496">
                  <c:v>35.5</c:v>
                </c:pt>
                <c:pt idx="1497">
                  <c:v>35.5</c:v>
                </c:pt>
                <c:pt idx="1498">
                  <c:v>35.5</c:v>
                </c:pt>
                <c:pt idx="1499">
                  <c:v>35.5</c:v>
                </c:pt>
                <c:pt idx="1500">
                  <c:v>35.75</c:v>
                </c:pt>
                <c:pt idx="1501">
                  <c:v>35.75</c:v>
                </c:pt>
                <c:pt idx="1502">
                  <c:v>35.75</c:v>
                </c:pt>
                <c:pt idx="1503">
                  <c:v>35.75</c:v>
                </c:pt>
                <c:pt idx="1504">
                  <c:v>35.75</c:v>
                </c:pt>
                <c:pt idx="1505">
                  <c:v>35.75</c:v>
                </c:pt>
                <c:pt idx="1506">
                  <c:v>35.75</c:v>
                </c:pt>
                <c:pt idx="1507">
                  <c:v>35.5</c:v>
                </c:pt>
                <c:pt idx="1508">
                  <c:v>35.75</c:v>
                </c:pt>
                <c:pt idx="1509">
                  <c:v>35.75</c:v>
                </c:pt>
                <c:pt idx="1510">
                  <c:v>35.880000000000003</c:v>
                </c:pt>
                <c:pt idx="1511">
                  <c:v>36.25</c:v>
                </c:pt>
                <c:pt idx="1512">
                  <c:v>37.75</c:v>
                </c:pt>
                <c:pt idx="1513">
                  <c:v>38</c:v>
                </c:pt>
                <c:pt idx="1514">
                  <c:v>38.25</c:v>
                </c:pt>
                <c:pt idx="1515">
                  <c:v>38.25</c:v>
                </c:pt>
                <c:pt idx="1516">
                  <c:v>38.25</c:v>
                </c:pt>
                <c:pt idx="1517">
                  <c:v>38.5</c:v>
                </c:pt>
                <c:pt idx="1518">
                  <c:v>38.5</c:v>
                </c:pt>
                <c:pt idx="1519">
                  <c:v>38.5</c:v>
                </c:pt>
                <c:pt idx="1520">
                  <c:v>38.5</c:v>
                </c:pt>
                <c:pt idx="1521">
                  <c:v>38.5</c:v>
                </c:pt>
                <c:pt idx="1522">
                  <c:v>38.6</c:v>
                </c:pt>
                <c:pt idx="1523">
                  <c:v>38.6</c:v>
                </c:pt>
                <c:pt idx="1524">
                  <c:v>38.6</c:v>
                </c:pt>
                <c:pt idx="1525">
                  <c:v>38.6</c:v>
                </c:pt>
                <c:pt idx="1526">
                  <c:v>38.450000000000003</c:v>
                </c:pt>
                <c:pt idx="1527">
                  <c:v>38.35</c:v>
                </c:pt>
                <c:pt idx="1528">
                  <c:v>38.35</c:v>
                </c:pt>
                <c:pt idx="1529">
                  <c:v>38.25</c:v>
                </c:pt>
                <c:pt idx="1530">
                  <c:v>38.25</c:v>
                </c:pt>
                <c:pt idx="1531">
                  <c:v>38.25</c:v>
                </c:pt>
                <c:pt idx="1532">
                  <c:v>38.25</c:v>
                </c:pt>
                <c:pt idx="1533">
                  <c:v>38.25</c:v>
                </c:pt>
                <c:pt idx="1534">
                  <c:v>38.25</c:v>
                </c:pt>
                <c:pt idx="1535">
                  <c:v>38</c:v>
                </c:pt>
                <c:pt idx="1536">
                  <c:v>38.479999999999997</c:v>
                </c:pt>
                <c:pt idx="1537">
                  <c:v>38</c:v>
                </c:pt>
                <c:pt idx="1538">
                  <c:v>38.75</c:v>
                </c:pt>
                <c:pt idx="1539">
                  <c:v>38.75</c:v>
                </c:pt>
                <c:pt idx="1540">
                  <c:v>38.75</c:v>
                </c:pt>
                <c:pt idx="1541">
                  <c:v>38.75</c:v>
                </c:pt>
                <c:pt idx="1542">
                  <c:v>38.75</c:v>
                </c:pt>
                <c:pt idx="1543">
                  <c:v>38.75</c:v>
                </c:pt>
                <c:pt idx="1544">
                  <c:v>38.75</c:v>
                </c:pt>
                <c:pt idx="1545">
                  <c:v>39</c:v>
                </c:pt>
                <c:pt idx="1546">
                  <c:v>39</c:v>
                </c:pt>
                <c:pt idx="1547">
                  <c:v>39.130000000000003</c:v>
                </c:pt>
                <c:pt idx="1548">
                  <c:v>39.380000000000003</c:v>
                </c:pt>
                <c:pt idx="1549">
                  <c:v>40.25</c:v>
                </c:pt>
                <c:pt idx="1550">
                  <c:v>40.25</c:v>
                </c:pt>
                <c:pt idx="1551">
                  <c:v>40.25</c:v>
                </c:pt>
                <c:pt idx="1552">
                  <c:v>40</c:v>
                </c:pt>
                <c:pt idx="1553">
                  <c:v>40.5</c:v>
                </c:pt>
                <c:pt idx="1554">
                  <c:v>40</c:v>
                </c:pt>
                <c:pt idx="1555">
                  <c:v>40</c:v>
                </c:pt>
                <c:pt idx="1556">
                  <c:v>40.25</c:v>
                </c:pt>
                <c:pt idx="1557">
                  <c:v>40</c:v>
                </c:pt>
                <c:pt idx="1558">
                  <c:v>40</c:v>
                </c:pt>
                <c:pt idx="1559">
                  <c:v>40.130000000000003</c:v>
                </c:pt>
                <c:pt idx="1560">
                  <c:v>40.25</c:v>
                </c:pt>
                <c:pt idx="1561">
                  <c:v>40.25</c:v>
                </c:pt>
                <c:pt idx="1562">
                  <c:v>40.75</c:v>
                </c:pt>
                <c:pt idx="1563">
                  <c:v>41</c:v>
                </c:pt>
                <c:pt idx="1564">
                  <c:v>41</c:v>
                </c:pt>
                <c:pt idx="1565">
                  <c:v>41.25</c:v>
                </c:pt>
                <c:pt idx="1566">
                  <c:v>41.5</c:v>
                </c:pt>
                <c:pt idx="1567">
                  <c:v>41.5</c:v>
                </c:pt>
                <c:pt idx="1568">
                  <c:v>41.5</c:v>
                </c:pt>
                <c:pt idx="1569">
                  <c:v>41.5</c:v>
                </c:pt>
                <c:pt idx="1570">
                  <c:v>41.5</c:v>
                </c:pt>
                <c:pt idx="1571">
                  <c:v>41.5</c:v>
                </c:pt>
                <c:pt idx="1572">
                  <c:v>41.5</c:v>
                </c:pt>
                <c:pt idx="1573">
                  <c:v>41.5</c:v>
                </c:pt>
                <c:pt idx="1574">
                  <c:v>41.5</c:v>
                </c:pt>
                <c:pt idx="1575">
                  <c:v>41.75</c:v>
                </c:pt>
                <c:pt idx="1576">
                  <c:v>41.75</c:v>
                </c:pt>
                <c:pt idx="1577">
                  <c:v>41.75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42.08</c:v>
                </c:pt>
                <c:pt idx="1585">
                  <c:v>42</c:v>
                </c:pt>
                <c:pt idx="1586">
                  <c:v>41.88</c:v>
                </c:pt>
                <c:pt idx="1587">
                  <c:v>41.75</c:v>
                </c:pt>
                <c:pt idx="1588">
                  <c:v>41.88</c:v>
                </c:pt>
                <c:pt idx="1589">
                  <c:v>41.75</c:v>
                </c:pt>
                <c:pt idx="1590">
                  <c:v>41.5</c:v>
                </c:pt>
                <c:pt idx="1591">
                  <c:v>41.5</c:v>
                </c:pt>
                <c:pt idx="1592">
                  <c:v>41.5</c:v>
                </c:pt>
                <c:pt idx="1593">
                  <c:v>41.75</c:v>
                </c:pt>
                <c:pt idx="1594">
                  <c:v>41.75</c:v>
                </c:pt>
                <c:pt idx="1595">
                  <c:v>42</c:v>
                </c:pt>
                <c:pt idx="1596">
                  <c:v>42</c:v>
                </c:pt>
                <c:pt idx="1597">
                  <c:v>42.25</c:v>
                </c:pt>
                <c:pt idx="1598">
                  <c:v>42.25</c:v>
                </c:pt>
                <c:pt idx="1599">
                  <c:v>42.25</c:v>
                </c:pt>
                <c:pt idx="1600">
                  <c:v>42</c:v>
                </c:pt>
                <c:pt idx="1601">
                  <c:v>42</c:v>
                </c:pt>
                <c:pt idx="1602">
                  <c:v>42.25</c:v>
                </c:pt>
                <c:pt idx="1603">
                  <c:v>42.38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42.25</c:v>
                </c:pt>
                <c:pt idx="1609">
                  <c:v>42.38</c:v>
                </c:pt>
                <c:pt idx="1610">
                  <c:v>42.25</c:v>
                </c:pt>
                <c:pt idx="1611">
                  <c:v>42.5</c:v>
                </c:pt>
                <c:pt idx="1612">
                  <c:v>42.5</c:v>
                </c:pt>
                <c:pt idx="1613">
                  <c:v>42.5</c:v>
                </c:pt>
                <c:pt idx="1614">
                  <c:v>42.5</c:v>
                </c:pt>
                <c:pt idx="1615">
                  <c:v>43</c:v>
                </c:pt>
                <c:pt idx="1616">
                  <c:v>41.75</c:v>
                </c:pt>
                <c:pt idx="1617">
                  <c:v>41.5</c:v>
                </c:pt>
                <c:pt idx="1618">
                  <c:v>42.33</c:v>
                </c:pt>
                <c:pt idx="1619">
                  <c:v>42.25</c:v>
                </c:pt>
                <c:pt idx="1620">
                  <c:v>41.75</c:v>
                </c:pt>
                <c:pt idx="1621">
                  <c:v>41.88</c:v>
                </c:pt>
                <c:pt idx="1622">
                  <c:v>42</c:v>
                </c:pt>
                <c:pt idx="1623">
                  <c:v>41.88</c:v>
                </c:pt>
                <c:pt idx="1624">
                  <c:v>41.5</c:v>
                </c:pt>
                <c:pt idx="1625">
                  <c:v>41.88</c:v>
                </c:pt>
                <c:pt idx="1626">
                  <c:v>40.75</c:v>
                </c:pt>
                <c:pt idx="1627">
                  <c:v>40</c:v>
                </c:pt>
                <c:pt idx="1628">
                  <c:v>40</c:v>
                </c:pt>
                <c:pt idx="1629">
                  <c:v>40.5</c:v>
                </c:pt>
                <c:pt idx="1630">
                  <c:v>40.25</c:v>
                </c:pt>
                <c:pt idx="1631">
                  <c:v>40.25</c:v>
                </c:pt>
                <c:pt idx="1632">
                  <c:v>40.25</c:v>
                </c:pt>
                <c:pt idx="1633">
                  <c:v>40.25</c:v>
                </c:pt>
                <c:pt idx="1634">
                  <c:v>40.549999999999997</c:v>
                </c:pt>
                <c:pt idx="1635">
                  <c:v>40</c:v>
                </c:pt>
                <c:pt idx="1636">
                  <c:v>40</c:v>
                </c:pt>
                <c:pt idx="1637">
                  <c:v>40.25</c:v>
                </c:pt>
                <c:pt idx="1638">
                  <c:v>39.75</c:v>
                </c:pt>
                <c:pt idx="1639">
                  <c:v>39.75</c:v>
                </c:pt>
                <c:pt idx="1640">
                  <c:v>39.75</c:v>
                </c:pt>
                <c:pt idx="1641">
                  <c:v>39.5</c:v>
                </c:pt>
                <c:pt idx="1642">
                  <c:v>39.5</c:v>
                </c:pt>
                <c:pt idx="1643">
                  <c:v>39.5</c:v>
                </c:pt>
                <c:pt idx="1644">
                  <c:v>39.5</c:v>
                </c:pt>
                <c:pt idx="1645">
                  <c:v>39.5</c:v>
                </c:pt>
                <c:pt idx="1646">
                  <c:v>39.75</c:v>
                </c:pt>
                <c:pt idx="1647">
                  <c:v>39.5</c:v>
                </c:pt>
                <c:pt idx="1648">
                  <c:v>39.5</c:v>
                </c:pt>
                <c:pt idx="1649">
                  <c:v>39.5</c:v>
                </c:pt>
                <c:pt idx="1650">
                  <c:v>39.5</c:v>
                </c:pt>
                <c:pt idx="1651">
                  <c:v>39.25</c:v>
                </c:pt>
                <c:pt idx="1652">
                  <c:v>39.25</c:v>
                </c:pt>
                <c:pt idx="1653">
                  <c:v>39.25</c:v>
                </c:pt>
                <c:pt idx="1654">
                  <c:v>39.5</c:v>
                </c:pt>
                <c:pt idx="1655">
                  <c:v>39.75</c:v>
                </c:pt>
                <c:pt idx="1656">
                  <c:v>39.75</c:v>
                </c:pt>
                <c:pt idx="1657">
                  <c:v>39.75</c:v>
                </c:pt>
                <c:pt idx="1658">
                  <c:v>40</c:v>
                </c:pt>
                <c:pt idx="1659">
                  <c:v>40.25</c:v>
                </c:pt>
                <c:pt idx="1660">
                  <c:v>40.25</c:v>
                </c:pt>
                <c:pt idx="1661">
                  <c:v>40.25</c:v>
                </c:pt>
                <c:pt idx="1662">
                  <c:v>40.25</c:v>
                </c:pt>
                <c:pt idx="1663">
                  <c:v>40.25</c:v>
                </c:pt>
                <c:pt idx="1664">
                  <c:v>40.5</c:v>
                </c:pt>
                <c:pt idx="1665">
                  <c:v>40.75</c:v>
                </c:pt>
                <c:pt idx="1666">
                  <c:v>40.75</c:v>
                </c:pt>
                <c:pt idx="1667">
                  <c:v>40.75</c:v>
                </c:pt>
                <c:pt idx="1668">
                  <c:v>40.75</c:v>
                </c:pt>
                <c:pt idx="1669">
                  <c:v>40.5</c:v>
                </c:pt>
                <c:pt idx="1670">
                  <c:v>40.5</c:v>
                </c:pt>
                <c:pt idx="1671">
                  <c:v>40.5</c:v>
                </c:pt>
                <c:pt idx="1672">
                  <c:v>40.5</c:v>
                </c:pt>
                <c:pt idx="1673">
                  <c:v>40.5</c:v>
                </c:pt>
                <c:pt idx="1674">
                  <c:v>40.75</c:v>
                </c:pt>
                <c:pt idx="1675">
                  <c:v>40.75</c:v>
                </c:pt>
                <c:pt idx="1676">
                  <c:v>40.75</c:v>
                </c:pt>
                <c:pt idx="1677">
                  <c:v>40.75</c:v>
                </c:pt>
                <c:pt idx="1678">
                  <c:v>40.799999999999997</c:v>
                </c:pt>
                <c:pt idx="1679">
                  <c:v>40.549999999999997</c:v>
                </c:pt>
                <c:pt idx="1680">
                  <c:v>40.549999999999997</c:v>
                </c:pt>
                <c:pt idx="1681">
                  <c:v>40.549999999999997</c:v>
                </c:pt>
                <c:pt idx="1682">
                  <c:v>40.549999999999997</c:v>
                </c:pt>
                <c:pt idx="1683">
                  <c:v>40.549999999999997</c:v>
                </c:pt>
                <c:pt idx="1684">
                  <c:v>40.799999999999997</c:v>
                </c:pt>
                <c:pt idx="1685">
                  <c:v>40.799999999999997</c:v>
                </c:pt>
                <c:pt idx="1686">
                  <c:v>40.799999999999997</c:v>
                </c:pt>
                <c:pt idx="1687">
                  <c:v>40.85</c:v>
                </c:pt>
                <c:pt idx="1688">
                  <c:v>40.700000000000003</c:v>
                </c:pt>
                <c:pt idx="1689">
                  <c:v>40.630000000000003</c:v>
                </c:pt>
                <c:pt idx="1690">
                  <c:v>40.86</c:v>
                </c:pt>
                <c:pt idx="1691">
                  <c:v>40.700000000000003</c:v>
                </c:pt>
                <c:pt idx="1692">
                  <c:v>40.950000000000003</c:v>
                </c:pt>
                <c:pt idx="1693">
                  <c:v>40.78</c:v>
                </c:pt>
                <c:pt idx="1694">
                  <c:v>41.5</c:v>
                </c:pt>
                <c:pt idx="1695">
                  <c:v>41.98</c:v>
                </c:pt>
                <c:pt idx="1696">
                  <c:v>41.54</c:v>
                </c:pt>
                <c:pt idx="1697">
                  <c:v>42.03</c:v>
                </c:pt>
                <c:pt idx="1698">
                  <c:v>42.08</c:v>
                </c:pt>
                <c:pt idx="1699">
                  <c:v>42.08</c:v>
                </c:pt>
                <c:pt idx="1700">
                  <c:v>42.18</c:v>
                </c:pt>
                <c:pt idx="1701">
                  <c:v>42.18</c:v>
                </c:pt>
                <c:pt idx="1702">
                  <c:v>42.18</c:v>
                </c:pt>
                <c:pt idx="1703">
                  <c:v>42.08</c:v>
                </c:pt>
                <c:pt idx="1704">
                  <c:v>42.08</c:v>
                </c:pt>
                <c:pt idx="1705">
                  <c:v>41.86</c:v>
                </c:pt>
                <c:pt idx="1706">
                  <c:v>42.01</c:v>
                </c:pt>
                <c:pt idx="1707">
                  <c:v>42.14</c:v>
                </c:pt>
                <c:pt idx="1708">
                  <c:v>41.77</c:v>
                </c:pt>
                <c:pt idx="1709">
                  <c:v>41.74</c:v>
                </c:pt>
                <c:pt idx="1710">
                  <c:v>41.89</c:v>
                </c:pt>
                <c:pt idx="1711">
                  <c:v>41.73</c:v>
                </c:pt>
                <c:pt idx="1712">
                  <c:v>41.65</c:v>
                </c:pt>
                <c:pt idx="1713">
                  <c:v>41.79</c:v>
                </c:pt>
                <c:pt idx="1714">
                  <c:v>43.16</c:v>
                </c:pt>
                <c:pt idx="1715">
                  <c:v>42.45</c:v>
                </c:pt>
                <c:pt idx="1716">
                  <c:v>41.84</c:v>
                </c:pt>
                <c:pt idx="1717">
                  <c:v>42.08</c:v>
                </c:pt>
                <c:pt idx="1718">
                  <c:v>41.73</c:v>
                </c:pt>
                <c:pt idx="1719">
                  <c:v>42.32</c:v>
                </c:pt>
                <c:pt idx="1720">
                  <c:v>42.47</c:v>
                </c:pt>
                <c:pt idx="1721">
                  <c:v>42.67</c:v>
                </c:pt>
                <c:pt idx="1722">
                  <c:v>42.63</c:v>
                </c:pt>
                <c:pt idx="1723">
                  <c:v>42.5</c:v>
                </c:pt>
                <c:pt idx="1724">
                  <c:v>42.54</c:v>
                </c:pt>
                <c:pt idx="1725">
                  <c:v>42.52</c:v>
                </c:pt>
                <c:pt idx="1726">
                  <c:v>42.52</c:v>
                </c:pt>
                <c:pt idx="1727">
                  <c:v>42.6</c:v>
                </c:pt>
                <c:pt idx="1728">
                  <c:v>42</c:v>
                </c:pt>
                <c:pt idx="1729">
                  <c:v>42.2</c:v>
                </c:pt>
                <c:pt idx="1730">
                  <c:v>42.2</c:v>
                </c:pt>
                <c:pt idx="1731">
                  <c:v>42.25</c:v>
                </c:pt>
                <c:pt idx="1732">
                  <c:v>42.05</c:v>
                </c:pt>
                <c:pt idx="1733">
                  <c:v>42.05</c:v>
                </c:pt>
                <c:pt idx="1734">
                  <c:v>42.05</c:v>
                </c:pt>
                <c:pt idx="1735">
                  <c:v>43.1</c:v>
                </c:pt>
                <c:pt idx="1736">
                  <c:v>42</c:v>
                </c:pt>
                <c:pt idx="1737">
                  <c:v>43.3</c:v>
                </c:pt>
                <c:pt idx="1738">
                  <c:v>43</c:v>
                </c:pt>
                <c:pt idx="1739">
                  <c:v>43</c:v>
                </c:pt>
                <c:pt idx="1740">
                  <c:v>43.4</c:v>
                </c:pt>
                <c:pt idx="1741">
                  <c:v>43.4</c:v>
                </c:pt>
                <c:pt idx="1742">
                  <c:v>43.05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34-43FF-970F-B41304E92DB8}"/>
            </c:ext>
          </c:extLst>
        </c:ser>
        <c:ser>
          <c:idx val="3"/>
          <c:order val="2"/>
          <c:tx>
            <c:strRef>
              <c:f>'FUT 2021-22-23-24'!$H$1</c:f>
              <c:strCache>
                <c:ptCount val="1"/>
                <c:pt idx="0">
                  <c:v>NEXF2Y (2022)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'FUT 2021-22-23-24'!$D$2:$D$1744</c:f>
              <c:numCache>
                <c:formatCode>m/d/yyyy</c:formatCode>
                <c:ptCount val="1743"/>
                <c:pt idx="0">
                  <c:v>43889</c:v>
                </c:pt>
                <c:pt idx="1">
                  <c:v>43888</c:v>
                </c:pt>
                <c:pt idx="2">
                  <c:v>43887</c:v>
                </c:pt>
                <c:pt idx="3">
                  <c:v>43886</c:v>
                </c:pt>
                <c:pt idx="4">
                  <c:v>43885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43875</c:v>
                </c:pt>
                <c:pt idx="11">
                  <c:v>43874</c:v>
                </c:pt>
                <c:pt idx="12">
                  <c:v>43873</c:v>
                </c:pt>
                <c:pt idx="13">
                  <c:v>43872</c:v>
                </c:pt>
                <c:pt idx="14">
                  <c:v>43871</c:v>
                </c:pt>
                <c:pt idx="15">
                  <c:v>43868</c:v>
                </c:pt>
                <c:pt idx="16">
                  <c:v>43867</c:v>
                </c:pt>
                <c:pt idx="17">
                  <c:v>43866</c:v>
                </c:pt>
                <c:pt idx="18">
                  <c:v>43865</c:v>
                </c:pt>
                <c:pt idx="19">
                  <c:v>43864</c:v>
                </c:pt>
                <c:pt idx="20">
                  <c:v>43861</c:v>
                </c:pt>
                <c:pt idx="21">
                  <c:v>43860</c:v>
                </c:pt>
                <c:pt idx="22">
                  <c:v>43859</c:v>
                </c:pt>
                <c:pt idx="23">
                  <c:v>43858</c:v>
                </c:pt>
                <c:pt idx="24">
                  <c:v>43857</c:v>
                </c:pt>
                <c:pt idx="25">
                  <c:v>43854</c:v>
                </c:pt>
                <c:pt idx="26">
                  <c:v>43853</c:v>
                </c:pt>
                <c:pt idx="27">
                  <c:v>43852</c:v>
                </c:pt>
                <c:pt idx="28">
                  <c:v>43851</c:v>
                </c:pt>
                <c:pt idx="29">
                  <c:v>43850</c:v>
                </c:pt>
                <c:pt idx="30">
                  <c:v>43847</c:v>
                </c:pt>
                <c:pt idx="31">
                  <c:v>43846</c:v>
                </c:pt>
                <c:pt idx="32">
                  <c:v>43845</c:v>
                </c:pt>
                <c:pt idx="33">
                  <c:v>43844</c:v>
                </c:pt>
                <c:pt idx="34">
                  <c:v>43843</c:v>
                </c:pt>
                <c:pt idx="35">
                  <c:v>43840</c:v>
                </c:pt>
                <c:pt idx="36">
                  <c:v>43839</c:v>
                </c:pt>
                <c:pt idx="37">
                  <c:v>43838</c:v>
                </c:pt>
                <c:pt idx="38">
                  <c:v>43837</c:v>
                </c:pt>
                <c:pt idx="39">
                  <c:v>43836</c:v>
                </c:pt>
                <c:pt idx="40">
                  <c:v>43833</c:v>
                </c:pt>
                <c:pt idx="41">
                  <c:v>43832</c:v>
                </c:pt>
                <c:pt idx="42">
                  <c:v>43829</c:v>
                </c:pt>
                <c:pt idx="43">
                  <c:v>43826</c:v>
                </c:pt>
                <c:pt idx="44">
                  <c:v>43822</c:v>
                </c:pt>
                <c:pt idx="45">
                  <c:v>43819</c:v>
                </c:pt>
                <c:pt idx="46">
                  <c:v>43818</c:v>
                </c:pt>
                <c:pt idx="47">
                  <c:v>43817</c:v>
                </c:pt>
                <c:pt idx="48">
                  <c:v>43816</c:v>
                </c:pt>
                <c:pt idx="49">
                  <c:v>43815</c:v>
                </c:pt>
                <c:pt idx="50">
                  <c:v>43812</c:v>
                </c:pt>
                <c:pt idx="51">
                  <c:v>43811</c:v>
                </c:pt>
                <c:pt idx="52">
                  <c:v>43810</c:v>
                </c:pt>
                <c:pt idx="53">
                  <c:v>43809</c:v>
                </c:pt>
                <c:pt idx="54">
                  <c:v>43808</c:v>
                </c:pt>
                <c:pt idx="55">
                  <c:v>43805</c:v>
                </c:pt>
                <c:pt idx="56">
                  <c:v>43804</c:v>
                </c:pt>
                <c:pt idx="57">
                  <c:v>43803</c:v>
                </c:pt>
                <c:pt idx="58">
                  <c:v>43802</c:v>
                </c:pt>
                <c:pt idx="59">
                  <c:v>43801</c:v>
                </c:pt>
                <c:pt idx="60">
                  <c:v>43798</c:v>
                </c:pt>
                <c:pt idx="61">
                  <c:v>43797</c:v>
                </c:pt>
                <c:pt idx="62">
                  <c:v>43796</c:v>
                </c:pt>
                <c:pt idx="63">
                  <c:v>43795</c:v>
                </c:pt>
                <c:pt idx="64">
                  <c:v>43794</c:v>
                </c:pt>
                <c:pt idx="65">
                  <c:v>43791</c:v>
                </c:pt>
                <c:pt idx="66">
                  <c:v>43790</c:v>
                </c:pt>
                <c:pt idx="67">
                  <c:v>43789</c:v>
                </c:pt>
                <c:pt idx="68">
                  <c:v>43788</c:v>
                </c:pt>
                <c:pt idx="69">
                  <c:v>43787</c:v>
                </c:pt>
                <c:pt idx="70">
                  <c:v>43784</c:v>
                </c:pt>
                <c:pt idx="71">
                  <c:v>43783</c:v>
                </c:pt>
                <c:pt idx="72">
                  <c:v>43782</c:v>
                </c:pt>
                <c:pt idx="73">
                  <c:v>43781</c:v>
                </c:pt>
                <c:pt idx="74">
                  <c:v>43780</c:v>
                </c:pt>
                <c:pt idx="75">
                  <c:v>43777</c:v>
                </c:pt>
                <c:pt idx="76">
                  <c:v>43776</c:v>
                </c:pt>
                <c:pt idx="77">
                  <c:v>43775</c:v>
                </c:pt>
                <c:pt idx="78">
                  <c:v>43774</c:v>
                </c:pt>
                <c:pt idx="79">
                  <c:v>43773</c:v>
                </c:pt>
                <c:pt idx="80">
                  <c:v>43770</c:v>
                </c:pt>
                <c:pt idx="81">
                  <c:v>43769</c:v>
                </c:pt>
                <c:pt idx="82">
                  <c:v>43768</c:v>
                </c:pt>
                <c:pt idx="83">
                  <c:v>43767</c:v>
                </c:pt>
                <c:pt idx="84">
                  <c:v>43766</c:v>
                </c:pt>
                <c:pt idx="85">
                  <c:v>43763</c:v>
                </c:pt>
                <c:pt idx="86">
                  <c:v>43762</c:v>
                </c:pt>
                <c:pt idx="87">
                  <c:v>43761</c:v>
                </c:pt>
                <c:pt idx="88">
                  <c:v>43760</c:v>
                </c:pt>
                <c:pt idx="89">
                  <c:v>43759</c:v>
                </c:pt>
                <c:pt idx="90">
                  <c:v>43756</c:v>
                </c:pt>
                <c:pt idx="91">
                  <c:v>43755</c:v>
                </c:pt>
                <c:pt idx="92">
                  <c:v>43754</c:v>
                </c:pt>
                <c:pt idx="93">
                  <c:v>43753</c:v>
                </c:pt>
                <c:pt idx="94">
                  <c:v>43752</c:v>
                </c:pt>
                <c:pt idx="95">
                  <c:v>43749</c:v>
                </c:pt>
                <c:pt idx="96">
                  <c:v>43748</c:v>
                </c:pt>
                <c:pt idx="97">
                  <c:v>43747</c:v>
                </c:pt>
                <c:pt idx="98">
                  <c:v>43746</c:v>
                </c:pt>
                <c:pt idx="99">
                  <c:v>43745</c:v>
                </c:pt>
                <c:pt idx="100">
                  <c:v>43742</c:v>
                </c:pt>
                <c:pt idx="101">
                  <c:v>43741</c:v>
                </c:pt>
                <c:pt idx="102">
                  <c:v>43740</c:v>
                </c:pt>
                <c:pt idx="103">
                  <c:v>43739</c:v>
                </c:pt>
                <c:pt idx="104">
                  <c:v>43738</c:v>
                </c:pt>
                <c:pt idx="105">
                  <c:v>43735</c:v>
                </c:pt>
                <c:pt idx="106">
                  <c:v>43734</c:v>
                </c:pt>
                <c:pt idx="107">
                  <c:v>43733</c:v>
                </c:pt>
                <c:pt idx="108">
                  <c:v>43732</c:v>
                </c:pt>
                <c:pt idx="109">
                  <c:v>43731</c:v>
                </c:pt>
                <c:pt idx="110">
                  <c:v>43728</c:v>
                </c:pt>
                <c:pt idx="111">
                  <c:v>43727</c:v>
                </c:pt>
                <c:pt idx="112">
                  <c:v>43726</c:v>
                </c:pt>
                <c:pt idx="113">
                  <c:v>43725</c:v>
                </c:pt>
                <c:pt idx="114">
                  <c:v>43724</c:v>
                </c:pt>
                <c:pt idx="115">
                  <c:v>43721</c:v>
                </c:pt>
                <c:pt idx="116">
                  <c:v>43720</c:v>
                </c:pt>
                <c:pt idx="117">
                  <c:v>43719</c:v>
                </c:pt>
                <c:pt idx="118">
                  <c:v>43718</c:v>
                </c:pt>
                <c:pt idx="119">
                  <c:v>43717</c:v>
                </c:pt>
                <c:pt idx="120">
                  <c:v>43714</c:v>
                </c:pt>
                <c:pt idx="121">
                  <c:v>43713</c:v>
                </c:pt>
                <c:pt idx="122">
                  <c:v>43712</c:v>
                </c:pt>
                <c:pt idx="123">
                  <c:v>43711</c:v>
                </c:pt>
                <c:pt idx="124">
                  <c:v>43710</c:v>
                </c:pt>
                <c:pt idx="125">
                  <c:v>43707</c:v>
                </c:pt>
                <c:pt idx="126">
                  <c:v>43706</c:v>
                </c:pt>
                <c:pt idx="127">
                  <c:v>43705</c:v>
                </c:pt>
                <c:pt idx="128">
                  <c:v>43704</c:v>
                </c:pt>
                <c:pt idx="129">
                  <c:v>43703</c:v>
                </c:pt>
                <c:pt idx="130">
                  <c:v>43700</c:v>
                </c:pt>
                <c:pt idx="131">
                  <c:v>43699</c:v>
                </c:pt>
                <c:pt idx="132">
                  <c:v>43698</c:v>
                </c:pt>
                <c:pt idx="133">
                  <c:v>43697</c:v>
                </c:pt>
                <c:pt idx="134">
                  <c:v>43696</c:v>
                </c:pt>
                <c:pt idx="135">
                  <c:v>43693</c:v>
                </c:pt>
                <c:pt idx="136">
                  <c:v>43692</c:v>
                </c:pt>
                <c:pt idx="137">
                  <c:v>43691</c:v>
                </c:pt>
                <c:pt idx="138">
                  <c:v>43690</c:v>
                </c:pt>
                <c:pt idx="139">
                  <c:v>43689</c:v>
                </c:pt>
                <c:pt idx="140">
                  <c:v>43686</c:v>
                </c:pt>
                <c:pt idx="141">
                  <c:v>43685</c:v>
                </c:pt>
                <c:pt idx="142">
                  <c:v>43684</c:v>
                </c:pt>
                <c:pt idx="143">
                  <c:v>43683</c:v>
                </c:pt>
                <c:pt idx="144">
                  <c:v>43682</c:v>
                </c:pt>
                <c:pt idx="145">
                  <c:v>43679</c:v>
                </c:pt>
                <c:pt idx="146">
                  <c:v>43678</c:v>
                </c:pt>
                <c:pt idx="147">
                  <c:v>43677</c:v>
                </c:pt>
                <c:pt idx="148">
                  <c:v>43676</c:v>
                </c:pt>
                <c:pt idx="149">
                  <c:v>43675</c:v>
                </c:pt>
                <c:pt idx="150">
                  <c:v>43672</c:v>
                </c:pt>
                <c:pt idx="151">
                  <c:v>43671</c:v>
                </c:pt>
                <c:pt idx="152">
                  <c:v>43670</c:v>
                </c:pt>
                <c:pt idx="153">
                  <c:v>43669</c:v>
                </c:pt>
                <c:pt idx="154">
                  <c:v>43668</c:v>
                </c:pt>
                <c:pt idx="155">
                  <c:v>43665</c:v>
                </c:pt>
                <c:pt idx="156">
                  <c:v>43664</c:v>
                </c:pt>
                <c:pt idx="157">
                  <c:v>43663</c:v>
                </c:pt>
                <c:pt idx="158">
                  <c:v>43662</c:v>
                </c:pt>
                <c:pt idx="159">
                  <c:v>43661</c:v>
                </c:pt>
                <c:pt idx="160">
                  <c:v>43658</c:v>
                </c:pt>
                <c:pt idx="161">
                  <c:v>43657</c:v>
                </c:pt>
                <c:pt idx="162">
                  <c:v>43656</c:v>
                </c:pt>
                <c:pt idx="163">
                  <c:v>43655</c:v>
                </c:pt>
                <c:pt idx="164">
                  <c:v>43654</c:v>
                </c:pt>
                <c:pt idx="165">
                  <c:v>43651</c:v>
                </c:pt>
                <c:pt idx="166">
                  <c:v>43650</c:v>
                </c:pt>
                <c:pt idx="167">
                  <c:v>43649</c:v>
                </c:pt>
                <c:pt idx="168">
                  <c:v>43648</c:v>
                </c:pt>
                <c:pt idx="169">
                  <c:v>43647</c:v>
                </c:pt>
                <c:pt idx="170">
                  <c:v>43644</c:v>
                </c:pt>
                <c:pt idx="171">
                  <c:v>43643</c:v>
                </c:pt>
                <c:pt idx="172">
                  <c:v>43642</c:v>
                </c:pt>
                <c:pt idx="173">
                  <c:v>43641</c:v>
                </c:pt>
                <c:pt idx="174">
                  <c:v>43640</c:v>
                </c:pt>
                <c:pt idx="175">
                  <c:v>43637</c:v>
                </c:pt>
                <c:pt idx="176">
                  <c:v>43636</c:v>
                </c:pt>
                <c:pt idx="177">
                  <c:v>43635</c:v>
                </c:pt>
                <c:pt idx="178">
                  <c:v>43634</c:v>
                </c:pt>
                <c:pt idx="179">
                  <c:v>43633</c:v>
                </c:pt>
                <c:pt idx="180">
                  <c:v>43630</c:v>
                </c:pt>
                <c:pt idx="181">
                  <c:v>43629</c:v>
                </c:pt>
                <c:pt idx="182">
                  <c:v>43628</c:v>
                </c:pt>
                <c:pt idx="183">
                  <c:v>43627</c:v>
                </c:pt>
                <c:pt idx="184">
                  <c:v>43623</c:v>
                </c:pt>
                <c:pt idx="185">
                  <c:v>43622</c:v>
                </c:pt>
                <c:pt idx="186">
                  <c:v>43621</c:v>
                </c:pt>
                <c:pt idx="187">
                  <c:v>43620</c:v>
                </c:pt>
                <c:pt idx="188">
                  <c:v>43619</c:v>
                </c:pt>
                <c:pt idx="189">
                  <c:v>43616</c:v>
                </c:pt>
                <c:pt idx="190">
                  <c:v>43614</c:v>
                </c:pt>
                <c:pt idx="191">
                  <c:v>43613</c:v>
                </c:pt>
                <c:pt idx="192">
                  <c:v>43612</c:v>
                </c:pt>
                <c:pt idx="193">
                  <c:v>43609</c:v>
                </c:pt>
                <c:pt idx="194">
                  <c:v>43608</c:v>
                </c:pt>
                <c:pt idx="195">
                  <c:v>43607</c:v>
                </c:pt>
                <c:pt idx="196">
                  <c:v>43606</c:v>
                </c:pt>
                <c:pt idx="197">
                  <c:v>43605</c:v>
                </c:pt>
                <c:pt idx="198">
                  <c:v>43601</c:v>
                </c:pt>
                <c:pt idx="199">
                  <c:v>43600</c:v>
                </c:pt>
                <c:pt idx="200">
                  <c:v>43599</c:v>
                </c:pt>
                <c:pt idx="201">
                  <c:v>43598</c:v>
                </c:pt>
                <c:pt idx="202">
                  <c:v>43595</c:v>
                </c:pt>
                <c:pt idx="203">
                  <c:v>43594</c:v>
                </c:pt>
                <c:pt idx="204">
                  <c:v>43593</c:v>
                </c:pt>
                <c:pt idx="205">
                  <c:v>43592</c:v>
                </c:pt>
                <c:pt idx="206">
                  <c:v>43591</c:v>
                </c:pt>
                <c:pt idx="207">
                  <c:v>43588</c:v>
                </c:pt>
                <c:pt idx="208">
                  <c:v>43587</c:v>
                </c:pt>
                <c:pt idx="209">
                  <c:v>43585</c:v>
                </c:pt>
                <c:pt idx="210">
                  <c:v>43584</c:v>
                </c:pt>
                <c:pt idx="211">
                  <c:v>43581</c:v>
                </c:pt>
                <c:pt idx="212">
                  <c:v>43580</c:v>
                </c:pt>
                <c:pt idx="213">
                  <c:v>43579</c:v>
                </c:pt>
                <c:pt idx="214">
                  <c:v>43578</c:v>
                </c:pt>
                <c:pt idx="215">
                  <c:v>43572</c:v>
                </c:pt>
                <c:pt idx="216">
                  <c:v>43571</c:v>
                </c:pt>
                <c:pt idx="217">
                  <c:v>43570</c:v>
                </c:pt>
                <c:pt idx="218">
                  <c:v>43567</c:v>
                </c:pt>
                <c:pt idx="219">
                  <c:v>43566</c:v>
                </c:pt>
                <c:pt idx="220">
                  <c:v>43565</c:v>
                </c:pt>
                <c:pt idx="221">
                  <c:v>43564</c:v>
                </c:pt>
                <c:pt idx="222">
                  <c:v>43563</c:v>
                </c:pt>
                <c:pt idx="223">
                  <c:v>43560</c:v>
                </c:pt>
                <c:pt idx="224">
                  <c:v>43559</c:v>
                </c:pt>
                <c:pt idx="225">
                  <c:v>43558</c:v>
                </c:pt>
                <c:pt idx="226">
                  <c:v>43557</c:v>
                </c:pt>
                <c:pt idx="227">
                  <c:v>43556</c:v>
                </c:pt>
                <c:pt idx="228">
                  <c:v>43553</c:v>
                </c:pt>
                <c:pt idx="229">
                  <c:v>43552</c:v>
                </c:pt>
                <c:pt idx="230">
                  <c:v>43551</c:v>
                </c:pt>
                <c:pt idx="231">
                  <c:v>43550</c:v>
                </c:pt>
                <c:pt idx="232">
                  <c:v>43549</c:v>
                </c:pt>
                <c:pt idx="233">
                  <c:v>43546</c:v>
                </c:pt>
                <c:pt idx="234">
                  <c:v>43545</c:v>
                </c:pt>
                <c:pt idx="235">
                  <c:v>43544</c:v>
                </c:pt>
                <c:pt idx="236">
                  <c:v>43543</c:v>
                </c:pt>
                <c:pt idx="237">
                  <c:v>43542</c:v>
                </c:pt>
                <c:pt idx="238">
                  <c:v>43539</c:v>
                </c:pt>
                <c:pt idx="239">
                  <c:v>43538</c:v>
                </c:pt>
                <c:pt idx="240">
                  <c:v>43537</c:v>
                </c:pt>
                <c:pt idx="241">
                  <c:v>43536</c:v>
                </c:pt>
                <c:pt idx="242">
                  <c:v>43535</c:v>
                </c:pt>
                <c:pt idx="243">
                  <c:v>43532</c:v>
                </c:pt>
                <c:pt idx="244">
                  <c:v>43531</c:v>
                </c:pt>
                <c:pt idx="245">
                  <c:v>43530</c:v>
                </c:pt>
                <c:pt idx="246">
                  <c:v>43529</c:v>
                </c:pt>
                <c:pt idx="247">
                  <c:v>43528</c:v>
                </c:pt>
                <c:pt idx="248">
                  <c:v>43525</c:v>
                </c:pt>
                <c:pt idx="249">
                  <c:v>43524</c:v>
                </c:pt>
                <c:pt idx="250">
                  <c:v>43523</c:v>
                </c:pt>
                <c:pt idx="251">
                  <c:v>43522</c:v>
                </c:pt>
                <c:pt idx="252">
                  <c:v>43521</c:v>
                </c:pt>
                <c:pt idx="253">
                  <c:v>43518</c:v>
                </c:pt>
                <c:pt idx="254">
                  <c:v>43517</c:v>
                </c:pt>
                <c:pt idx="255">
                  <c:v>43516</c:v>
                </c:pt>
                <c:pt idx="256">
                  <c:v>43515</c:v>
                </c:pt>
                <c:pt idx="257">
                  <c:v>43514</c:v>
                </c:pt>
                <c:pt idx="258">
                  <c:v>43511</c:v>
                </c:pt>
                <c:pt idx="259">
                  <c:v>43510</c:v>
                </c:pt>
                <c:pt idx="260">
                  <c:v>43509</c:v>
                </c:pt>
                <c:pt idx="261">
                  <c:v>43508</c:v>
                </c:pt>
                <c:pt idx="262">
                  <c:v>43507</c:v>
                </c:pt>
                <c:pt idx="263">
                  <c:v>43504</c:v>
                </c:pt>
                <c:pt idx="264">
                  <c:v>43503</c:v>
                </c:pt>
                <c:pt idx="265">
                  <c:v>43502</c:v>
                </c:pt>
                <c:pt idx="266">
                  <c:v>43501</c:v>
                </c:pt>
                <c:pt idx="267">
                  <c:v>43500</c:v>
                </c:pt>
                <c:pt idx="268">
                  <c:v>43497</c:v>
                </c:pt>
                <c:pt idx="269">
                  <c:v>43496</c:v>
                </c:pt>
                <c:pt idx="270">
                  <c:v>43495</c:v>
                </c:pt>
                <c:pt idx="271">
                  <c:v>43494</c:v>
                </c:pt>
                <c:pt idx="272">
                  <c:v>43493</c:v>
                </c:pt>
                <c:pt idx="273">
                  <c:v>43490</c:v>
                </c:pt>
                <c:pt idx="274">
                  <c:v>43489</c:v>
                </c:pt>
                <c:pt idx="275">
                  <c:v>43488</c:v>
                </c:pt>
                <c:pt idx="276">
                  <c:v>43487</c:v>
                </c:pt>
                <c:pt idx="277">
                  <c:v>43486</c:v>
                </c:pt>
                <c:pt idx="278">
                  <c:v>43483</c:v>
                </c:pt>
                <c:pt idx="279">
                  <c:v>43482</c:v>
                </c:pt>
                <c:pt idx="280">
                  <c:v>43481</c:v>
                </c:pt>
                <c:pt idx="281">
                  <c:v>43480</c:v>
                </c:pt>
                <c:pt idx="282">
                  <c:v>43479</c:v>
                </c:pt>
                <c:pt idx="283">
                  <c:v>43476</c:v>
                </c:pt>
                <c:pt idx="284">
                  <c:v>43475</c:v>
                </c:pt>
                <c:pt idx="285">
                  <c:v>43474</c:v>
                </c:pt>
                <c:pt idx="286">
                  <c:v>43473</c:v>
                </c:pt>
                <c:pt idx="287">
                  <c:v>43472</c:v>
                </c:pt>
                <c:pt idx="288">
                  <c:v>43469</c:v>
                </c:pt>
                <c:pt idx="289">
                  <c:v>43468</c:v>
                </c:pt>
                <c:pt idx="290">
                  <c:v>43467</c:v>
                </c:pt>
                <c:pt idx="291">
                  <c:v>43462</c:v>
                </c:pt>
                <c:pt idx="292">
                  <c:v>43461</c:v>
                </c:pt>
                <c:pt idx="293">
                  <c:v>43455</c:v>
                </c:pt>
                <c:pt idx="294">
                  <c:v>43454</c:v>
                </c:pt>
                <c:pt idx="295">
                  <c:v>43453</c:v>
                </c:pt>
                <c:pt idx="296">
                  <c:v>43452</c:v>
                </c:pt>
                <c:pt idx="297">
                  <c:v>43451</c:v>
                </c:pt>
                <c:pt idx="298">
                  <c:v>43448</c:v>
                </c:pt>
                <c:pt idx="299">
                  <c:v>43447</c:v>
                </c:pt>
                <c:pt idx="300">
                  <c:v>43446</c:v>
                </c:pt>
                <c:pt idx="301">
                  <c:v>43445</c:v>
                </c:pt>
                <c:pt idx="302">
                  <c:v>43444</c:v>
                </c:pt>
                <c:pt idx="303">
                  <c:v>43441</c:v>
                </c:pt>
                <c:pt idx="304">
                  <c:v>43440</c:v>
                </c:pt>
                <c:pt idx="305">
                  <c:v>43439</c:v>
                </c:pt>
                <c:pt idx="306">
                  <c:v>43438</c:v>
                </c:pt>
                <c:pt idx="307">
                  <c:v>43437</c:v>
                </c:pt>
                <c:pt idx="308">
                  <c:v>43434</c:v>
                </c:pt>
                <c:pt idx="309">
                  <c:v>43433</c:v>
                </c:pt>
                <c:pt idx="310">
                  <c:v>43432</c:v>
                </c:pt>
                <c:pt idx="311">
                  <c:v>43431</c:v>
                </c:pt>
                <c:pt idx="312">
                  <c:v>43430</c:v>
                </c:pt>
                <c:pt idx="313">
                  <c:v>43427</c:v>
                </c:pt>
                <c:pt idx="314">
                  <c:v>43426</c:v>
                </c:pt>
                <c:pt idx="315">
                  <c:v>43425</c:v>
                </c:pt>
                <c:pt idx="316">
                  <c:v>43424</c:v>
                </c:pt>
                <c:pt idx="317">
                  <c:v>43423</c:v>
                </c:pt>
                <c:pt idx="318">
                  <c:v>43420</c:v>
                </c:pt>
                <c:pt idx="319">
                  <c:v>43419</c:v>
                </c:pt>
                <c:pt idx="320">
                  <c:v>43418</c:v>
                </c:pt>
                <c:pt idx="321">
                  <c:v>43417</c:v>
                </c:pt>
                <c:pt idx="322">
                  <c:v>43416</c:v>
                </c:pt>
                <c:pt idx="323">
                  <c:v>43413</c:v>
                </c:pt>
                <c:pt idx="324">
                  <c:v>43412</c:v>
                </c:pt>
                <c:pt idx="325">
                  <c:v>43411</c:v>
                </c:pt>
                <c:pt idx="326">
                  <c:v>43410</c:v>
                </c:pt>
                <c:pt idx="327">
                  <c:v>43409</c:v>
                </c:pt>
                <c:pt idx="328">
                  <c:v>43406</c:v>
                </c:pt>
                <c:pt idx="329">
                  <c:v>43405</c:v>
                </c:pt>
                <c:pt idx="330">
                  <c:v>43404</c:v>
                </c:pt>
                <c:pt idx="331">
                  <c:v>43403</c:v>
                </c:pt>
                <c:pt idx="332">
                  <c:v>43402</c:v>
                </c:pt>
                <c:pt idx="333">
                  <c:v>43399</c:v>
                </c:pt>
                <c:pt idx="334">
                  <c:v>43398</c:v>
                </c:pt>
                <c:pt idx="335">
                  <c:v>43397</c:v>
                </c:pt>
                <c:pt idx="336">
                  <c:v>43396</c:v>
                </c:pt>
                <c:pt idx="337">
                  <c:v>43395</c:v>
                </c:pt>
                <c:pt idx="338">
                  <c:v>43392</c:v>
                </c:pt>
                <c:pt idx="339">
                  <c:v>43391</c:v>
                </c:pt>
                <c:pt idx="340">
                  <c:v>43390</c:v>
                </c:pt>
                <c:pt idx="341">
                  <c:v>43389</c:v>
                </c:pt>
                <c:pt idx="342">
                  <c:v>43388</c:v>
                </c:pt>
                <c:pt idx="343">
                  <c:v>43385</c:v>
                </c:pt>
                <c:pt idx="344">
                  <c:v>43384</c:v>
                </c:pt>
                <c:pt idx="345">
                  <c:v>43383</c:v>
                </c:pt>
                <c:pt idx="346">
                  <c:v>43382</c:v>
                </c:pt>
                <c:pt idx="347">
                  <c:v>43381</c:v>
                </c:pt>
                <c:pt idx="348">
                  <c:v>43378</c:v>
                </c:pt>
                <c:pt idx="349">
                  <c:v>43377</c:v>
                </c:pt>
                <c:pt idx="350">
                  <c:v>43376</c:v>
                </c:pt>
                <c:pt idx="351">
                  <c:v>43375</c:v>
                </c:pt>
                <c:pt idx="352">
                  <c:v>43374</c:v>
                </c:pt>
                <c:pt idx="353">
                  <c:v>43371</c:v>
                </c:pt>
                <c:pt idx="354">
                  <c:v>43370</c:v>
                </c:pt>
                <c:pt idx="355">
                  <c:v>43369</c:v>
                </c:pt>
                <c:pt idx="356">
                  <c:v>43368</c:v>
                </c:pt>
                <c:pt idx="357">
                  <c:v>43367</c:v>
                </c:pt>
                <c:pt idx="358">
                  <c:v>43364</c:v>
                </c:pt>
                <c:pt idx="359">
                  <c:v>43363</c:v>
                </c:pt>
                <c:pt idx="360">
                  <c:v>43362</c:v>
                </c:pt>
                <c:pt idx="361">
                  <c:v>43361</c:v>
                </c:pt>
                <c:pt idx="362">
                  <c:v>43360</c:v>
                </c:pt>
                <c:pt idx="363">
                  <c:v>43357</c:v>
                </c:pt>
                <c:pt idx="364">
                  <c:v>43356</c:v>
                </c:pt>
                <c:pt idx="365">
                  <c:v>43355</c:v>
                </c:pt>
                <c:pt idx="366">
                  <c:v>43354</c:v>
                </c:pt>
                <c:pt idx="367">
                  <c:v>43353</c:v>
                </c:pt>
                <c:pt idx="368">
                  <c:v>43350</c:v>
                </c:pt>
                <c:pt idx="369">
                  <c:v>43349</c:v>
                </c:pt>
                <c:pt idx="370">
                  <c:v>43348</c:v>
                </c:pt>
                <c:pt idx="371">
                  <c:v>43347</c:v>
                </c:pt>
                <c:pt idx="372">
                  <c:v>43346</c:v>
                </c:pt>
                <c:pt idx="373">
                  <c:v>43343</c:v>
                </c:pt>
                <c:pt idx="374">
                  <c:v>43342</c:v>
                </c:pt>
                <c:pt idx="375">
                  <c:v>43341</c:v>
                </c:pt>
                <c:pt idx="376">
                  <c:v>43340</c:v>
                </c:pt>
                <c:pt idx="377">
                  <c:v>43339</c:v>
                </c:pt>
                <c:pt idx="378">
                  <c:v>43336</c:v>
                </c:pt>
                <c:pt idx="379">
                  <c:v>43335</c:v>
                </c:pt>
                <c:pt idx="380">
                  <c:v>43334</c:v>
                </c:pt>
                <c:pt idx="381">
                  <c:v>43333</c:v>
                </c:pt>
                <c:pt idx="382">
                  <c:v>43332</c:v>
                </c:pt>
                <c:pt idx="383">
                  <c:v>43329</c:v>
                </c:pt>
                <c:pt idx="384">
                  <c:v>43328</c:v>
                </c:pt>
                <c:pt idx="385">
                  <c:v>43327</c:v>
                </c:pt>
                <c:pt idx="386">
                  <c:v>43326</c:v>
                </c:pt>
                <c:pt idx="387">
                  <c:v>43325</c:v>
                </c:pt>
                <c:pt idx="388">
                  <c:v>43322</c:v>
                </c:pt>
                <c:pt idx="389">
                  <c:v>43321</c:v>
                </c:pt>
                <c:pt idx="390">
                  <c:v>43320</c:v>
                </c:pt>
                <c:pt idx="391">
                  <c:v>43319</c:v>
                </c:pt>
                <c:pt idx="392">
                  <c:v>43318</c:v>
                </c:pt>
                <c:pt idx="393">
                  <c:v>43315</c:v>
                </c:pt>
                <c:pt idx="394">
                  <c:v>43314</c:v>
                </c:pt>
                <c:pt idx="395">
                  <c:v>43313</c:v>
                </c:pt>
                <c:pt idx="396">
                  <c:v>43312</c:v>
                </c:pt>
                <c:pt idx="397">
                  <c:v>43311</c:v>
                </c:pt>
                <c:pt idx="398">
                  <c:v>43308</c:v>
                </c:pt>
                <c:pt idx="399">
                  <c:v>43307</c:v>
                </c:pt>
                <c:pt idx="400">
                  <c:v>43306</c:v>
                </c:pt>
                <c:pt idx="401">
                  <c:v>43305</c:v>
                </c:pt>
                <c:pt idx="402">
                  <c:v>43304</c:v>
                </c:pt>
                <c:pt idx="403">
                  <c:v>43301</c:v>
                </c:pt>
                <c:pt idx="404">
                  <c:v>43300</c:v>
                </c:pt>
                <c:pt idx="405">
                  <c:v>43299</c:v>
                </c:pt>
                <c:pt idx="406">
                  <c:v>43298</c:v>
                </c:pt>
                <c:pt idx="407">
                  <c:v>43297</c:v>
                </c:pt>
                <c:pt idx="408">
                  <c:v>43294</c:v>
                </c:pt>
                <c:pt idx="409">
                  <c:v>43293</c:v>
                </c:pt>
                <c:pt idx="410">
                  <c:v>43292</c:v>
                </c:pt>
                <c:pt idx="411">
                  <c:v>43291</c:v>
                </c:pt>
                <c:pt idx="412">
                  <c:v>43290</c:v>
                </c:pt>
                <c:pt idx="413">
                  <c:v>43287</c:v>
                </c:pt>
                <c:pt idx="414">
                  <c:v>43286</c:v>
                </c:pt>
                <c:pt idx="415">
                  <c:v>43285</c:v>
                </c:pt>
                <c:pt idx="416">
                  <c:v>43284</c:v>
                </c:pt>
                <c:pt idx="417">
                  <c:v>43283</c:v>
                </c:pt>
                <c:pt idx="418">
                  <c:v>43280</c:v>
                </c:pt>
                <c:pt idx="419">
                  <c:v>43279</c:v>
                </c:pt>
                <c:pt idx="420">
                  <c:v>43278</c:v>
                </c:pt>
                <c:pt idx="421">
                  <c:v>43277</c:v>
                </c:pt>
                <c:pt idx="422">
                  <c:v>43276</c:v>
                </c:pt>
                <c:pt idx="423">
                  <c:v>43273</c:v>
                </c:pt>
                <c:pt idx="424">
                  <c:v>43272</c:v>
                </c:pt>
                <c:pt idx="425">
                  <c:v>43271</c:v>
                </c:pt>
                <c:pt idx="426">
                  <c:v>43270</c:v>
                </c:pt>
                <c:pt idx="427">
                  <c:v>43269</c:v>
                </c:pt>
                <c:pt idx="428">
                  <c:v>43266</c:v>
                </c:pt>
                <c:pt idx="429">
                  <c:v>43265</c:v>
                </c:pt>
                <c:pt idx="430">
                  <c:v>43264</c:v>
                </c:pt>
                <c:pt idx="431">
                  <c:v>43263</c:v>
                </c:pt>
                <c:pt idx="432">
                  <c:v>43262</c:v>
                </c:pt>
                <c:pt idx="433">
                  <c:v>43259</c:v>
                </c:pt>
                <c:pt idx="434">
                  <c:v>43258</c:v>
                </c:pt>
                <c:pt idx="435">
                  <c:v>43257</c:v>
                </c:pt>
                <c:pt idx="436">
                  <c:v>43256</c:v>
                </c:pt>
                <c:pt idx="437">
                  <c:v>43255</c:v>
                </c:pt>
                <c:pt idx="438">
                  <c:v>43252</c:v>
                </c:pt>
                <c:pt idx="439">
                  <c:v>43251</c:v>
                </c:pt>
                <c:pt idx="440">
                  <c:v>43250</c:v>
                </c:pt>
                <c:pt idx="441">
                  <c:v>43249</c:v>
                </c:pt>
                <c:pt idx="442">
                  <c:v>43248</c:v>
                </c:pt>
                <c:pt idx="443">
                  <c:v>43245</c:v>
                </c:pt>
                <c:pt idx="444">
                  <c:v>43244</c:v>
                </c:pt>
                <c:pt idx="445">
                  <c:v>43243</c:v>
                </c:pt>
                <c:pt idx="446">
                  <c:v>43242</c:v>
                </c:pt>
                <c:pt idx="447">
                  <c:v>43238</c:v>
                </c:pt>
                <c:pt idx="448">
                  <c:v>43236</c:v>
                </c:pt>
                <c:pt idx="449">
                  <c:v>43235</c:v>
                </c:pt>
                <c:pt idx="450">
                  <c:v>43234</c:v>
                </c:pt>
                <c:pt idx="451">
                  <c:v>43231</c:v>
                </c:pt>
                <c:pt idx="452">
                  <c:v>43229</c:v>
                </c:pt>
                <c:pt idx="453">
                  <c:v>43228</c:v>
                </c:pt>
                <c:pt idx="454">
                  <c:v>43227</c:v>
                </c:pt>
                <c:pt idx="455">
                  <c:v>43224</c:v>
                </c:pt>
                <c:pt idx="456">
                  <c:v>43223</c:v>
                </c:pt>
                <c:pt idx="457">
                  <c:v>43222</c:v>
                </c:pt>
                <c:pt idx="458">
                  <c:v>43220</c:v>
                </c:pt>
                <c:pt idx="459">
                  <c:v>43217</c:v>
                </c:pt>
                <c:pt idx="460">
                  <c:v>43216</c:v>
                </c:pt>
                <c:pt idx="461">
                  <c:v>43215</c:v>
                </c:pt>
                <c:pt idx="462">
                  <c:v>43214</c:v>
                </c:pt>
                <c:pt idx="463">
                  <c:v>43213</c:v>
                </c:pt>
                <c:pt idx="464">
                  <c:v>43210</c:v>
                </c:pt>
                <c:pt idx="465">
                  <c:v>43209</c:v>
                </c:pt>
                <c:pt idx="466">
                  <c:v>43208</c:v>
                </c:pt>
                <c:pt idx="467">
                  <c:v>43207</c:v>
                </c:pt>
                <c:pt idx="468">
                  <c:v>43206</c:v>
                </c:pt>
                <c:pt idx="469">
                  <c:v>43203</c:v>
                </c:pt>
                <c:pt idx="470">
                  <c:v>43202</c:v>
                </c:pt>
                <c:pt idx="471">
                  <c:v>43201</c:v>
                </c:pt>
                <c:pt idx="472">
                  <c:v>43200</c:v>
                </c:pt>
                <c:pt idx="473">
                  <c:v>43199</c:v>
                </c:pt>
                <c:pt idx="474">
                  <c:v>43196</c:v>
                </c:pt>
                <c:pt idx="475">
                  <c:v>43195</c:v>
                </c:pt>
                <c:pt idx="476">
                  <c:v>43194</c:v>
                </c:pt>
                <c:pt idx="477">
                  <c:v>43193</c:v>
                </c:pt>
                <c:pt idx="478">
                  <c:v>43187</c:v>
                </c:pt>
                <c:pt idx="479">
                  <c:v>43186</c:v>
                </c:pt>
                <c:pt idx="480">
                  <c:v>43185</c:v>
                </c:pt>
                <c:pt idx="481">
                  <c:v>43182</c:v>
                </c:pt>
                <c:pt idx="482">
                  <c:v>43181</c:v>
                </c:pt>
                <c:pt idx="483">
                  <c:v>43180</c:v>
                </c:pt>
                <c:pt idx="484">
                  <c:v>43179</c:v>
                </c:pt>
                <c:pt idx="485">
                  <c:v>43178</c:v>
                </c:pt>
                <c:pt idx="486">
                  <c:v>43175</c:v>
                </c:pt>
                <c:pt idx="487">
                  <c:v>43174</c:v>
                </c:pt>
                <c:pt idx="488">
                  <c:v>43173</c:v>
                </c:pt>
                <c:pt idx="489">
                  <c:v>43172</c:v>
                </c:pt>
                <c:pt idx="490">
                  <c:v>43171</c:v>
                </c:pt>
                <c:pt idx="491">
                  <c:v>43168</c:v>
                </c:pt>
                <c:pt idx="492">
                  <c:v>43167</c:v>
                </c:pt>
                <c:pt idx="493">
                  <c:v>43166</c:v>
                </c:pt>
                <c:pt idx="494">
                  <c:v>43165</c:v>
                </c:pt>
                <c:pt idx="495">
                  <c:v>43164</c:v>
                </c:pt>
                <c:pt idx="496">
                  <c:v>43161</c:v>
                </c:pt>
                <c:pt idx="497">
                  <c:v>43160</c:v>
                </c:pt>
                <c:pt idx="498">
                  <c:v>43159</c:v>
                </c:pt>
                <c:pt idx="499">
                  <c:v>43158</c:v>
                </c:pt>
                <c:pt idx="500">
                  <c:v>43157</c:v>
                </c:pt>
                <c:pt idx="501">
                  <c:v>43154</c:v>
                </c:pt>
                <c:pt idx="502">
                  <c:v>43153</c:v>
                </c:pt>
                <c:pt idx="503">
                  <c:v>43152</c:v>
                </c:pt>
                <c:pt idx="504">
                  <c:v>43151</c:v>
                </c:pt>
                <c:pt idx="505">
                  <c:v>43150</c:v>
                </c:pt>
                <c:pt idx="506">
                  <c:v>43147</c:v>
                </c:pt>
                <c:pt idx="507">
                  <c:v>43146</c:v>
                </c:pt>
                <c:pt idx="508">
                  <c:v>43145</c:v>
                </c:pt>
                <c:pt idx="509">
                  <c:v>43144</c:v>
                </c:pt>
                <c:pt idx="510">
                  <c:v>43143</c:v>
                </c:pt>
                <c:pt idx="511">
                  <c:v>43140</c:v>
                </c:pt>
                <c:pt idx="512">
                  <c:v>43139</c:v>
                </c:pt>
                <c:pt idx="513">
                  <c:v>43138</c:v>
                </c:pt>
                <c:pt idx="514">
                  <c:v>43137</c:v>
                </c:pt>
                <c:pt idx="515">
                  <c:v>43136</c:v>
                </c:pt>
                <c:pt idx="516">
                  <c:v>43133</c:v>
                </c:pt>
                <c:pt idx="517">
                  <c:v>43132</c:v>
                </c:pt>
                <c:pt idx="518">
                  <c:v>43131</c:v>
                </c:pt>
                <c:pt idx="519">
                  <c:v>43130</c:v>
                </c:pt>
                <c:pt idx="520">
                  <c:v>43129</c:v>
                </c:pt>
                <c:pt idx="521">
                  <c:v>43126</c:v>
                </c:pt>
                <c:pt idx="522">
                  <c:v>43125</c:v>
                </c:pt>
                <c:pt idx="523">
                  <c:v>43124</c:v>
                </c:pt>
                <c:pt idx="524">
                  <c:v>43123</c:v>
                </c:pt>
                <c:pt idx="525">
                  <c:v>43122</c:v>
                </c:pt>
                <c:pt idx="526">
                  <c:v>43119</c:v>
                </c:pt>
                <c:pt idx="527">
                  <c:v>43118</c:v>
                </c:pt>
                <c:pt idx="528">
                  <c:v>43117</c:v>
                </c:pt>
                <c:pt idx="529">
                  <c:v>43116</c:v>
                </c:pt>
                <c:pt idx="530">
                  <c:v>43115</c:v>
                </c:pt>
                <c:pt idx="531">
                  <c:v>43112</c:v>
                </c:pt>
                <c:pt idx="532">
                  <c:v>43111</c:v>
                </c:pt>
                <c:pt idx="533">
                  <c:v>43110</c:v>
                </c:pt>
                <c:pt idx="534">
                  <c:v>43109</c:v>
                </c:pt>
                <c:pt idx="535">
                  <c:v>43108</c:v>
                </c:pt>
                <c:pt idx="536">
                  <c:v>43105</c:v>
                </c:pt>
                <c:pt idx="537">
                  <c:v>43104</c:v>
                </c:pt>
                <c:pt idx="538">
                  <c:v>43103</c:v>
                </c:pt>
                <c:pt idx="539">
                  <c:v>43102</c:v>
                </c:pt>
                <c:pt idx="540">
                  <c:v>43098</c:v>
                </c:pt>
                <c:pt idx="541">
                  <c:v>43097</c:v>
                </c:pt>
                <c:pt idx="542">
                  <c:v>43096</c:v>
                </c:pt>
                <c:pt idx="543">
                  <c:v>43091</c:v>
                </c:pt>
                <c:pt idx="544">
                  <c:v>43090</c:v>
                </c:pt>
                <c:pt idx="545">
                  <c:v>43089</c:v>
                </c:pt>
                <c:pt idx="546">
                  <c:v>43088</c:v>
                </c:pt>
                <c:pt idx="547">
                  <c:v>43087</c:v>
                </c:pt>
                <c:pt idx="548">
                  <c:v>43084</c:v>
                </c:pt>
                <c:pt idx="549">
                  <c:v>43083</c:v>
                </c:pt>
                <c:pt idx="550">
                  <c:v>43082</c:v>
                </c:pt>
                <c:pt idx="551">
                  <c:v>43081</c:v>
                </c:pt>
                <c:pt idx="552">
                  <c:v>43080</c:v>
                </c:pt>
                <c:pt idx="553">
                  <c:v>43077</c:v>
                </c:pt>
                <c:pt idx="554">
                  <c:v>43076</c:v>
                </c:pt>
                <c:pt idx="555">
                  <c:v>43075</c:v>
                </c:pt>
                <c:pt idx="556">
                  <c:v>43074</c:v>
                </c:pt>
                <c:pt idx="557">
                  <c:v>43073</c:v>
                </c:pt>
                <c:pt idx="558">
                  <c:v>43070</c:v>
                </c:pt>
                <c:pt idx="559">
                  <c:v>43069</c:v>
                </c:pt>
                <c:pt idx="560">
                  <c:v>43068</c:v>
                </c:pt>
                <c:pt idx="561">
                  <c:v>43067</c:v>
                </c:pt>
                <c:pt idx="562">
                  <c:v>43066</c:v>
                </c:pt>
                <c:pt idx="563">
                  <c:v>43063</c:v>
                </c:pt>
                <c:pt idx="564">
                  <c:v>43062</c:v>
                </c:pt>
                <c:pt idx="565">
                  <c:v>43061</c:v>
                </c:pt>
                <c:pt idx="566">
                  <c:v>43060</c:v>
                </c:pt>
                <c:pt idx="567">
                  <c:v>43059</c:v>
                </c:pt>
                <c:pt idx="568">
                  <c:v>43056</c:v>
                </c:pt>
                <c:pt idx="569">
                  <c:v>43055</c:v>
                </c:pt>
                <c:pt idx="570">
                  <c:v>43054</c:v>
                </c:pt>
                <c:pt idx="571">
                  <c:v>43053</c:v>
                </c:pt>
                <c:pt idx="572">
                  <c:v>43052</c:v>
                </c:pt>
                <c:pt idx="573">
                  <c:v>43049</c:v>
                </c:pt>
                <c:pt idx="574">
                  <c:v>43048</c:v>
                </c:pt>
                <c:pt idx="575">
                  <c:v>43047</c:v>
                </c:pt>
                <c:pt idx="576">
                  <c:v>43046</c:v>
                </c:pt>
                <c:pt idx="577">
                  <c:v>43045</c:v>
                </c:pt>
                <c:pt idx="578">
                  <c:v>43042</c:v>
                </c:pt>
                <c:pt idx="579">
                  <c:v>43041</c:v>
                </c:pt>
                <c:pt idx="580">
                  <c:v>43040</c:v>
                </c:pt>
                <c:pt idx="581">
                  <c:v>43039</c:v>
                </c:pt>
                <c:pt idx="582">
                  <c:v>43038</c:v>
                </c:pt>
                <c:pt idx="583">
                  <c:v>43035</c:v>
                </c:pt>
                <c:pt idx="584">
                  <c:v>43034</c:v>
                </c:pt>
                <c:pt idx="585">
                  <c:v>43033</c:v>
                </c:pt>
                <c:pt idx="586">
                  <c:v>43032</c:v>
                </c:pt>
                <c:pt idx="587">
                  <c:v>43031</c:v>
                </c:pt>
                <c:pt idx="588">
                  <c:v>43028</c:v>
                </c:pt>
                <c:pt idx="589">
                  <c:v>43027</c:v>
                </c:pt>
                <c:pt idx="590">
                  <c:v>43026</c:v>
                </c:pt>
                <c:pt idx="591">
                  <c:v>43025</c:v>
                </c:pt>
                <c:pt idx="592">
                  <c:v>43024</c:v>
                </c:pt>
                <c:pt idx="593">
                  <c:v>43021</c:v>
                </c:pt>
                <c:pt idx="594">
                  <c:v>43020</c:v>
                </c:pt>
                <c:pt idx="595">
                  <c:v>43019</c:v>
                </c:pt>
                <c:pt idx="596">
                  <c:v>43018</c:v>
                </c:pt>
                <c:pt idx="597">
                  <c:v>43017</c:v>
                </c:pt>
                <c:pt idx="598">
                  <c:v>43014</c:v>
                </c:pt>
                <c:pt idx="599">
                  <c:v>43013</c:v>
                </c:pt>
                <c:pt idx="600">
                  <c:v>43012</c:v>
                </c:pt>
                <c:pt idx="601">
                  <c:v>43011</c:v>
                </c:pt>
                <c:pt idx="602">
                  <c:v>43010</c:v>
                </c:pt>
                <c:pt idx="603">
                  <c:v>43007</c:v>
                </c:pt>
                <c:pt idx="604">
                  <c:v>43006</c:v>
                </c:pt>
                <c:pt idx="605">
                  <c:v>43005</c:v>
                </c:pt>
                <c:pt idx="606">
                  <c:v>43004</c:v>
                </c:pt>
                <c:pt idx="607">
                  <c:v>43003</c:v>
                </c:pt>
                <c:pt idx="608">
                  <c:v>43000</c:v>
                </c:pt>
                <c:pt idx="609">
                  <c:v>42999</c:v>
                </c:pt>
                <c:pt idx="610">
                  <c:v>42998</c:v>
                </c:pt>
                <c:pt idx="611">
                  <c:v>42997</c:v>
                </c:pt>
                <c:pt idx="612">
                  <c:v>42996</c:v>
                </c:pt>
                <c:pt idx="613">
                  <c:v>42993</c:v>
                </c:pt>
                <c:pt idx="614">
                  <c:v>42992</c:v>
                </c:pt>
                <c:pt idx="615">
                  <c:v>42991</c:v>
                </c:pt>
                <c:pt idx="616">
                  <c:v>42990</c:v>
                </c:pt>
                <c:pt idx="617">
                  <c:v>42989</c:v>
                </c:pt>
                <c:pt idx="618">
                  <c:v>42986</c:v>
                </c:pt>
                <c:pt idx="619">
                  <c:v>42985</c:v>
                </c:pt>
                <c:pt idx="620">
                  <c:v>42984</c:v>
                </c:pt>
                <c:pt idx="621">
                  <c:v>42983</c:v>
                </c:pt>
                <c:pt idx="622">
                  <c:v>42982</c:v>
                </c:pt>
                <c:pt idx="623">
                  <c:v>42979</c:v>
                </c:pt>
                <c:pt idx="624">
                  <c:v>42978</c:v>
                </c:pt>
                <c:pt idx="625">
                  <c:v>42977</c:v>
                </c:pt>
                <c:pt idx="626">
                  <c:v>42976</c:v>
                </c:pt>
                <c:pt idx="627">
                  <c:v>42975</c:v>
                </c:pt>
                <c:pt idx="628">
                  <c:v>42972</c:v>
                </c:pt>
                <c:pt idx="629">
                  <c:v>42971</c:v>
                </c:pt>
                <c:pt idx="630">
                  <c:v>42970</c:v>
                </c:pt>
                <c:pt idx="631">
                  <c:v>42969</c:v>
                </c:pt>
                <c:pt idx="632">
                  <c:v>42968</c:v>
                </c:pt>
                <c:pt idx="633">
                  <c:v>42965</c:v>
                </c:pt>
                <c:pt idx="634">
                  <c:v>42964</c:v>
                </c:pt>
                <c:pt idx="635">
                  <c:v>42963</c:v>
                </c:pt>
                <c:pt idx="636">
                  <c:v>42962</c:v>
                </c:pt>
                <c:pt idx="637">
                  <c:v>42961</c:v>
                </c:pt>
                <c:pt idx="638">
                  <c:v>42958</c:v>
                </c:pt>
                <c:pt idx="639">
                  <c:v>42957</c:v>
                </c:pt>
                <c:pt idx="640">
                  <c:v>42956</c:v>
                </c:pt>
                <c:pt idx="641">
                  <c:v>42955</c:v>
                </c:pt>
                <c:pt idx="642">
                  <c:v>42954</c:v>
                </c:pt>
                <c:pt idx="643">
                  <c:v>42951</c:v>
                </c:pt>
                <c:pt idx="644">
                  <c:v>42950</c:v>
                </c:pt>
                <c:pt idx="645">
                  <c:v>42949</c:v>
                </c:pt>
                <c:pt idx="646">
                  <c:v>42948</c:v>
                </c:pt>
                <c:pt idx="647">
                  <c:v>42947</c:v>
                </c:pt>
                <c:pt idx="648">
                  <c:v>42944</c:v>
                </c:pt>
                <c:pt idx="649">
                  <c:v>42943</c:v>
                </c:pt>
                <c:pt idx="650">
                  <c:v>42942</c:v>
                </c:pt>
                <c:pt idx="651">
                  <c:v>42941</c:v>
                </c:pt>
                <c:pt idx="652">
                  <c:v>42940</c:v>
                </c:pt>
                <c:pt idx="653">
                  <c:v>42937</c:v>
                </c:pt>
                <c:pt idx="654">
                  <c:v>42936</c:v>
                </c:pt>
                <c:pt idx="655">
                  <c:v>42935</c:v>
                </c:pt>
                <c:pt idx="656">
                  <c:v>42934</c:v>
                </c:pt>
                <c:pt idx="657">
                  <c:v>42933</c:v>
                </c:pt>
                <c:pt idx="658">
                  <c:v>42930</c:v>
                </c:pt>
                <c:pt idx="659">
                  <c:v>42929</c:v>
                </c:pt>
                <c:pt idx="660">
                  <c:v>42928</c:v>
                </c:pt>
                <c:pt idx="661">
                  <c:v>42927</c:v>
                </c:pt>
                <c:pt idx="662">
                  <c:v>42926</c:v>
                </c:pt>
                <c:pt idx="663">
                  <c:v>42923</c:v>
                </c:pt>
                <c:pt idx="664">
                  <c:v>42922</c:v>
                </c:pt>
                <c:pt idx="665">
                  <c:v>42921</c:v>
                </c:pt>
                <c:pt idx="666">
                  <c:v>42920</c:v>
                </c:pt>
                <c:pt idx="667">
                  <c:v>42919</c:v>
                </c:pt>
                <c:pt idx="668">
                  <c:v>42916</c:v>
                </c:pt>
                <c:pt idx="669">
                  <c:v>42915</c:v>
                </c:pt>
                <c:pt idx="670">
                  <c:v>42914</c:v>
                </c:pt>
                <c:pt idx="671">
                  <c:v>42913</c:v>
                </c:pt>
                <c:pt idx="672">
                  <c:v>42912</c:v>
                </c:pt>
                <c:pt idx="673">
                  <c:v>42909</c:v>
                </c:pt>
                <c:pt idx="674">
                  <c:v>42908</c:v>
                </c:pt>
                <c:pt idx="675">
                  <c:v>42907</c:v>
                </c:pt>
                <c:pt idx="676">
                  <c:v>42906</c:v>
                </c:pt>
                <c:pt idx="677">
                  <c:v>42905</c:v>
                </c:pt>
                <c:pt idx="678">
                  <c:v>42902</c:v>
                </c:pt>
                <c:pt idx="679">
                  <c:v>42901</c:v>
                </c:pt>
                <c:pt idx="680">
                  <c:v>42900</c:v>
                </c:pt>
                <c:pt idx="681">
                  <c:v>42899</c:v>
                </c:pt>
                <c:pt idx="682">
                  <c:v>42898</c:v>
                </c:pt>
                <c:pt idx="683">
                  <c:v>42895</c:v>
                </c:pt>
                <c:pt idx="684">
                  <c:v>42894</c:v>
                </c:pt>
                <c:pt idx="685">
                  <c:v>42893</c:v>
                </c:pt>
                <c:pt idx="686">
                  <c:v>42892</c:v>
                </c:pt>
                <c:pt idx="687">
                  <c:v>42888</c:v>
                </c:pt>
                <c:pt idx="688">
                  <c:v>42887</c:v>
                </c:pt>
                <c:pt idx="689">
                  <c:v>42886</c:v>
                </c:pt>
                <c:pt idx="690">
                  <c:v>42885</c:v>
                </c:pt>
                <c:pt idx="691">
                  <c:v>42884</c:v>
                </c:pt>
                <c:pt idx="692">
                  <c:v>42881</c:v>
                </c:pt>
                <c:pt idx="693">
                  <c:v>42879</c:v>
                </c:pt>
                <c:pt idx="694">
                  <c:v>42878</c:v>
                </c:pt>
                <c:pt idx="695">
                  <c:v>42877</c:v>
                </c:pt>
                <c:pt idx="696">
                  <c:v>42874</c:v>
                </c:pt>
                <c:pt idx="697">
                  <c:v>42873</c:v>
                </c:pt>
                <c:pt idx="698">
                  <c:v>42871</c:v>
                </c:pt>
                <c:pt idx="699">
                  <c:v>42870</c:v>
                </c:pt>
                <c:pt idx="700">
                  <c:v>42867</c:v>
                </c:pt>
                <c:pt idx="701">
                  <c:v>42866</c:v>
                </c:pt>
                <c:pt idx="702">
                  <c:v>42865</c:v>
                </c:pt>
                <c:pt idx="703">
                  <c:v>42864</c:v>
                </c:pt>
                <c:pt idx="704">
                  <c:v>42863</c:v>
                </c:pt>
                <c:pt idx="705">
                  <c:v>42860</c:v>
                </c:pt>
                <c:pt idx="706">
                  <c:v>42859</c:v>
                </c:pt>
                <c:pt idx="707">
                  <c:v>42858</c:v>
                </c:pt>
                <c:pt idx="708">
                  <c:v>42857</c:v>
                </c:pt>
                <c:pt idx="709">
                  <c:v>42853</c:v>
                </c:pt>
                <c:pt idx="710">
                  <c:v>42852</c:v>
                </c:pt>
                <c:pt idx="711">
                  <c:v>42851</c:v>
                </c:pt>
                <c:pt idx="712">
                  <c:v>42850</c:v>
                </c:pt>
                <c:pt idx="713">
                  <c:v>42849</c:v>
                </c:pt>
                <c:pt idx="714">
                  <c:v>42846</c:v>
                </c:pt>
                <c:pt idx="715">
                  <c:v>42845</c:v>
                </c:pt>
                <c:pt idx="716">
                  <c:v>42844</c:v>
                </c:pt>
                <c:pt idx="717">
                  <c:v>42843</c:v>
                </c:pt>
                <c:pt idx="718">
                  <c:v>42837</c:v>
                </c:pt>
                <c:pt idx="719">
                  <c:v>42836</c:v>
                </c:pt>
                <c:pt idx="720">
                  <c:v>42835</c:v>
                </c:pt>
                <c:pt idx="721">
                  <c:v>42832</c:v>
                </c:pt>
                <c:pt idx="722">
                  <c:v>42831</c:v>
                </c:pt>
                <c:pt idx="723">
                  <c:v>42830</c:v>
                </c:pt>
                <c:pt idx="724">
                  <c:v>42829</c:v>
                </c:pt>
                <c:pt idx="725">
                  <c:v>42828</c:v>
                </c:pt>
                <c:pt idx="726">
                  <c:v>42825</c:v>
                </c:pt>
                <c:pt idx="727">
                  <c:v>42824</c:v>
                </c:pt>
                <c:pt idx="728">
                  <c:v>42823</c:v>
                </c:pt>
                <c:pt idx="729">
                  <c:v>42822</c:v>
                </c:pt>
                <c:pt idx="730">
                  <c:v>42821</c:v>
                </c:pt>
                <c:pt idx="731">
                  <c:v>42818</c:v>
                </c:pt>
                <c:pt idx="732">
                  <c:v>42817</c:v>
                </c:pt>
                <c:pt idx="733">
                  <c:v>42816</c:v>
                </c:pt>
                <c:pt idx="734">
                  <c:v>42815</c:v>
                </c:pt>
                <c:pt idx="735">
                  <c:v>42814</c:v>
                </c:pt>
                <c:pt idx="736">
                  <c:v>42811</c:v>
                </c:pt>
                <c:pt idx="737">
                  <c:v>42810</c:v>
                </c:pt>
                <c:pt idx="738">
                  <c:v>42809</c:v>
                </c:pt>
                <c:pt idx="739">
                  <c:v>42808</c:v>
                </c:pt>
                <c:pt idx="740">
                  <c:v>42807</c:v>
                </c:pt>
                <c:pt idx="741">
                  <c:v>42804</c:v>
                </c:pt>
                <c:pt idx="742">
                  <c:v>42803</c:v>
                </c:pt>
                <c:pt idx="743">
                  <c:v>42802</c:v>
                </c:pt>
                <c:pt idx="744">
                  <c:v>42801</c:v>
                </c:pt>
                <c:pt idx="745">
                  <c:v>42800</c:v>
                </c:pt>
                <c:pt idx="746">
                  <c:v>42797</c:v>
                </c:pt>
                <c:pt idx="747">
                  <c:v>42796</c:v>
                </c:pt>
                <c:pt idx="748">
                  <c:v>42795</c:v>
                </c:pt>
                <c:pt idx="749">
                  <c:v>42794</c:v>
                </c:pt>
                <c:pt idx="750">
                  <c:v>42793</c:v>
                </c:pt>
                <c:pt idx="751">
                  <c:v>42790</c:v>
                </c:pt>
                <c:pt idx="752">
                  <c:v>42789</c:v>
                </c:pt>
                <c:pt idx="753">
                  <c:v>42788</c:v>
                </c:pt>
                <c:pt idx="754">
                  <c:v>42787</c:v>
                </c:pt>
                <c:pt idx="755">
                  <c:v>42786</c:v>
                </c:pt>
                <c:pt idx="756">
                  <c:v>42783</c:v>
                </c:pt>
                <c:pt idx="757">
                  <c:v>42782</c:v>
                </c:pt>
                <c:pt idx="758">
                  <c:v>42781</c:v>
                </c:pt>
                <c:pt idx="759">
                  <c:v>42780</c:v>
                </c:pt>
                <c:pt idx="760">
                  <c:v>42779</c:v>
                </c:pt>
                <c:pt idx="761">
                  <c:v>42776</c:v>
                </c:pt>
                <c:pt idx="762">
                  <c:v>42775</c:v>
                </c:pt>
                <c:pt idx="763">
                  <c:v>42774</c:v>
                </c:pt>
                <c:pt idx="764">
                  <c:v>42773</c:v>
                </c:pt>
                <c:pt idx="765">
                  <c:v>42772</c:v>
                </c:pt>
                <c:pt idx="766">
                  <c:v>42769</c:v>
                </c:pt>
                <c:pt idx="767">
                  <c:v>42768</c:v>
                </c:pt>
                <c:pt idx="768">
                  <c:v>42767</c:v>
                </c:pt>
                <c:pt idx="769">
                  <c:v>42766</c:v>
                </c:pt>
                <c:pt idx="770">
                  <c:v>42765</c:v>
                </c:pt>
                <c:pt idx="771">
                  <c:v>42762</c:v>
                </c:pt>
                <c:pt idx="772">
                  <c:v>42761</c:v>
                </c:pt>
                <c:pt idx="773">
                  <c:v>42760</c:v>
                </c:pt>
                <c:pt idx="774">
                  <c:v>42759</c:v>
                </c:pt>
                <c:pt idx="775">
                  <c:v>42758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42748</c:v>
                </c:pt>
                <c:pt idx="782">
                  <c:v>42747</c:v>
                </c:pt>
                <c:pt idx="783">
                  <c:v>42746</c:v>
                </c:pt>
                <c:pt idx="784">
                  <c:v>42745</c:v>
                </c:pt>
                <c:pt idx="785">
                  <c:v>42744</c:v>
                </c:pt>
                <c:pt idx="786">
                  <c:v>42741</c:v>
                </c:pt>
                <c:pt idx="787">
                  <c:v>42740</c:v>
                </c:pt>
                <c:pt idx="788">
                  <c:v>42739</c:v>
                </c:pt>
                <c:pt idx="789">
                  <c:v>42738</c:v>
                </c:pt>
                <c:pt idx="790">
                  <c:v>42737</c:v>
                </c:pt>
                <c:pt idx="791">
                  <c:v>42734</c:v>
                </c:pt>
                <c:pt idx="792">
                  <c:v>42733</c:v>
                </c:pt>
                <c:pt idx="793">
                  <c:v>42732</c:v>
                </c:pt>
                <c:pt idx="794">
                  <c:v>42731</c:v>
                </c:pt>
                <c:pt idx="795">
                  <c:v>42727</c:v>
                </c:pt>
                <c:pt idx="796">
                  <c:v>42726</c:v>
                </c:pt>
                <c:pt idx="797">
                  <c:v>42725</c:v>
                </c:pt>
                <c:pt idx="798">
                  <c:v>42724</c:v>
                </c:pt>
                <c:pt idx="799">
                  <c:v>42723</c:v>
                </c:pt>
                <c:pt idx="800">
                  <c:v>42720</c:v>
                </c:pt>
                <c:pt idx="801">
                  <c:v>42719</c:v>
                </c:pt>
                <c:pt idx="802">
                  <c:v>42718</c:v>
                </c:pt>
                <c:pt idx="803">
                  <c:v>42717</c:v>
                </c:pt>
                <c:pt idx="804">
                  <c:v>42716</c:v>
                </c:pt>
                <c:pt idx="805">
                  <c:v>42713</c:v>
                </c:pt>
                <c:pt idx="806">
                  <c:v>42712</c:v>
                </c:pt>
                <c:pt idx="807">
                  <c:v>42711</c:v>
                </c:pt>
                <c:pt idx="808">
                  <c:v>42710</c:v>
                </c:pt>
                <c:pt idx="809">
                  <c:v>42709</c:v>
                </c:pt>
                <c:pt idx="810">
                  <c:v>42706</c:v>
                </c:pt>
                <c:pt idx="811">
                  <c:v>42705</c:v>
                </c:pt>
                <c:pt idx="812">
                  <c:v>42704</c:v>
                </c:pt>
                <c:pt idx="813">
                  <c:v>42703</c:v>
                </c:pt>
                <c:pt idx="814">
                  <c:v>42702</c:v>
                </c:pt>
                <c:pt idx="815">
                  <c:v>42699</c:v>
                </c:pt>
                <c:pt idx="816">
                  <c:v>42698</c:v>
                </c:pt>
                <c:pt idx="817">
                  <c:v>42697</c:v>
                </c:pt>
                <c:pt idx="818">
                  <c:v>42696</c:v>
                </c:pt>
                <c:pt idx="819">
                  <c:v>42695</c:v>
                </c:pt>
                <c:pt idx="820">
                  <c:v>42692</c:v>
                </c:pt>
                <c:pt idx="821">
                  <c:v>42691</c:v>
                </c:pt>
                <c:pt idx="822">
                  <c:v>42690</c:v>
                </c:pt>
                <c:pt idx="823">
                  <c:v>42689</c:v>
                </c:pt>
                <c:pt idx="824">
                  <c:v>42688</c:v>
                </c:pt>
                <c:pt idx="825">
                  <c:v>42685</c:v>
                </c:pt>
                <c:pt idx="826">
                  <c:v>42684</c:v>
                </c:pt>
                <c:pt idx="827">
                  <c:v>42683</c:v>
                </c:pt>
                <c:pt idx="828">
                  <c:v>42682</c:v>
                </c:pt>
                <c:pt idx="829">
                  <c:v>42681</c:v>
                </c:pt>
                <c:pt idx="830">
                  <c:v>42678</c:v>
                </c:pt>
                <c:pt idx="831">
                  <c:v>42677</c:v>
                </c:pt>
                <c:pt idx="832">
                  <c:v>42676</c:v>
                </c:pt>
                <c:pt idx="833">
                  <c:v>42675</c:v>
                </c:pt>
                <c:pt idx="834">
                  <c:v>42674</c:v>
                </c:pt>
                <c:pt idx="835">
                  <c:v>42671</c:v>
                </c:pt>
                <c:pt idx="836">
                  <c:v>42670</c:v>
                </c:pt>
                <c:pt idx="837">
                  <c:v>42669</c:v>
                </c:pt>
                <c:pt idx="838">
                  <c:v>42668</c:v>
                </c:pt>
                <c:pt idx="839">
                  <c:v>42667</c:v>
                </c:pt>
                <c:pt idx="840">
                  <c:v>42664</c:v>
                </c:pt>
                <c:pt idx="841">
                  <c:v>42663</c:v>
                </c:pt>
                <c:pt idx="842">
                  <c:v>42662</c:v>
                </c:pt>
                <c:pt idx="843">
                  <c:v>42661</c:v>
                </c:pt>
                <c:pt idx="844">
                  <c:v>42660</c:v>
                </c:pt>
                <c:pt idx="845">
                  <c:v>42657</c:v>
                </c:pt>
                <c:pt idx="846">
                  <c:v>42656</c:v>
                </c:pt>
                <c:pt idx="847">
                  <c:v>42655</c:v>
                </c:pt>
                <c:pt idx="848">
                  <c:v>42654</c:v>
                </c:pt>
                <c:pt idx="849">
                  <c:v>42653</c:v>
                </c:pt>
                <c:pt idx="850">
                  <c:v>42650</c:v>
                </c:pt>
                <c:pt idx="851">
                  <c:v>42649</c:v>
                </c:pt>
                <c:pt idx="852">
                  <c:v>42648</c:v>
                </c:pt>
                <c:pt idx="853">
                  <c:v>42647</c:v>
                </c:pt>
                <c:pt idx="854">
                  <c:v>42646</c:v>
                </c:pt>
                <c:pt idx="855">
                  <c:v>42643</c:v>
                </c:pt>
                <c:pt idx="856">
                  <c:v>42642</c:v>
                </c:pt>
                <c:pt idx="857">
                  <c:v>42641</c:v>
                </c:pt>
                <c:pt idx="858">
                  <c:v>42640</c:v>
                </c:pt>
                <c:pt idx="859">
                  <c:v>42639</c:v>
                </c:pt>
                <c:pt idx="860">
                  <c:v>42636</c:v>
                </c:pt>
                <c:pt idx="861">
                  <c:v>42635</c:v>
                </c:pt>
                <c:pt idx="862">
                  <c:v>42634</c:v>
                </c:pt>
                <c:pt idx="863">
                  <c:v>42633</c:v>
                </c:pt>
                <c:pt idx="864">
                  <c:v>42632</c:v>
                </c:pt>
                <c:pt idx="865">
                  <c:v>42629</c:v>
                </c:pt>
                <c:pt idx="866">
                  <c:v>42628</c:v>
                </c:pt>
                <c:pt idx="867">
                  <c:v>42627</c:v>
                </c:pt>
                <c:pt idx="868">
                  <c:v>42626</c:v>
                </c:pt>
                <c:pt idx="869">
                  <c:v>42625</c:v>
                </c:pt>
                <c:pt idx="870">
                  <c:v>42622</c:v>
                </c:pt>
                <c:pt idx="871">
                  <c:v>42621</c:v>
                </c:pt>
                <c:pt idx="872">
                  <c:v>42620</c:v>
                </c:pt>
                <c:pt idx="873">
                  <c:v>42619</c:v>
                </c:pt>
                <c:pt idx="874">
                  <c:v>42618</c:v>
                </c:pt>
                <c:pt idx="875">
                  <c:v>42615</c:v>
                </c:pt>
                <c:pt idx="876">
                  <c:v>42614</c:v>
                </c:pt>
                <c:pt idx="877">
                  <c:v>42613</c:v>
                </c:pt>
                <c:pt idx="878">
                  <c:v>42612</c:v>
                </c:pt>
                <c:pt idx="879">
                  <c:v>42611</c:v>
                </c:pt>
                <c:pt idx="880">
                  <c:v>42608</c:v>
                </c:pt>
                <c:pt idx="881">
                  <c:v>42607</c:v>
                </c:pt>
                <c:pt idx="882">
                  <c:v>42606</c:v>
                </c:pt>
                <c:pt idx="883">
                  <c:v>42605</c:v>
                </c:pt>
                <c:pt idx="884">
                  <c:v>42604</c:v>
                </c:pt>
                <c:pt idx="885">
                  <c:v>42601</c:v>
                </c:pt>
                <c:pt idx="886">
                  <c:v>42600</c:v>
                </c:pt>
                <c:pt idx="887">
                  <c:v>42599</c:v>
                </c:pt>
                <c:pt idx="888">
                  <c:v>42598</c:v>
                </c:pt>
                <c:pt idx="889">
                  <c:v>42597</c:v>
                </c:pt>
                <c:pt idx="890">
                  <c:v>42594</c:v>
                </c:pt>
                <c:pt idx="891">
                  <c:v>42593</c:v>
                </c:pt>
                <c:pt idx="892">
                  <c:v>42592</c:v>
                </c:pt>
                <c:pt idx="893">
                  <c:v>42591</c:v>
                </c:pt>
                <c:pt idx="894">
                  <c:v>42590</c:v>
                </c:pt>
                <c:pt idx="895">
                  <c:v>42587</c:v>
                </c:pt>
                <c:pt idx="896">
                  <c:v>42586</c:v>
                </c:pt>
                <c:pt idx="897">
                  <c:v>42585</c:v>
                </c:pt>
                <c:pt idx="898">
                  <c:v>42584</c:v>
                </c:pt>
                <c:pt idx="899">
                  <c:v>42583</c:v>
                </c:pt>
                <c:pt idx="900">
                  <c:v>42580</c:v>
                </c:pt>
                <c:pt idx="901">
                  <c:v>42579</c:v>
                </c:pt>
                <c:pt idx="902">
                  <c:v>42578</c:v>
                </c:pt>
                <c:pt idx="903">
                  <c:v>42577</c:v>
                </c:pt>
                <c:pt idx="904">
                  <c:v>42576</c:v>
                </c:pt>
                <c:pt idx="905">
                  <c:v>42573</c:v>
                </c:pt>
                <c:pt idx="906">
                  <c:v>42572</c:v>
                </c:pt>
                <c:pt idx="907">
                  <c:v>42571</c:v>
                </c:pt>
                <c:pt idx="908">
                  <c:v>42570</c:v>
                </c:pt>
                <c:pt idx="909">
                  <c:v>42569</c:v>
                </c:pt>
                <c:pt idx="910">
                  <c:v>42566</c:v>
                </c:pt>
                <c:pt idx="911">
                  <c:v>42565</c:v>
                </c:pt>
                <c:pt idx="912">
                  <c:v>42564</c:v>
                </c:pt>
                <c:pt idx="913">
                  <c:v>42563</c:v>
                </c:pt>
                <c:pt idx="914">
                  <c:v>42562</c:v>
                </c:pt>
                <c:pt idx="915">
                  <c:v>42559</c:v>
                </c:pt>
                <c:pt idx="916">
                  <c:v>42558</c:v>
                </c:pt>
                <c:pt idx="917">
                  <c:v>42557</c:v>
                </c:pt>
                <c:pt idx="918">
                  <c:v>42556</c:v>
                </c:pt>
                <c:pt idx="919">
                  <c:v>42555</c:v>
                </c:pt>
                <c:pt idx="920">
                  <c:v>42552</c:v>
                </c:pt>
                <c:pt idx="921">
                  <c:v>42551</c:v>
                </c:pt>
                <c:pt idx="922">
                  <c:v>42550</c:v>
                </c:pt>
                <c:pt idx="923">
                  <c:v>42549</c:v>
                </c:pt>
                <c:pt idx="924">
                  <c:v>42548</c:v>
                </c:pt>
                <c:pt idx="925">
                  <c:v>42545</c:v>
                </c:pt>
                <c:pt idx="926">
                  <c:v>42544</c:v>
                </c:pt>
                <c:pt idx="927">
                  <c:v>42543</c:v>
                </c:pt>
                <c:pt idx="928">
                  <c:v>42542</c:v>
                </c:pt>
                <c:pt idx="929">
                  <c:v>42541</c:v>
                </c:pt>
                <c:pt idx="930">
                  <c:v>42538</c:v>
                </c:pt>
                <c:pt idx="931">
                  <c:v>42537</c:v>
                </c:pt>
                <c:pt idx="932">
                  <c:v>42536</c:v>
                </c:pt>
                <c:pt idx="933">
                  <c:v>42535</c:v>
                </c:pt>
                <c:pt idx="934">
                  <c:v>42534</c:v>
                </c:pt>
                <c:pt idx="935">
                  <c:v>42531</c:v>
                </c:pt>
                <c:pt idx="936">
                  <c:v>42530</c:v>
                </c:pt>
                <c:pt idx="937">
                  <c:v>42529</c:v>
                </c:pt>
                <c:pt idx="938">
                  <c:v>42528</c:v>
                </c:pt>
                <c:pt idx="939">
                  <c:v>42527</c:v>
                </c:pt>
                <c:pt idx="940">
                  <c:v>42524</c:v>
                </c:pt>
                <c:pt idx="941">
                  <c:v>42523</c:v>
                </c:pt>
                <c:pt idx="942">
                  <c:v>42522</c:v>
                </c:pt>
                <c:pt idx="943">
                  <c:v>42521</c:v>
                </c:pt>
                <c:pt idx="944">
                  <c:v>42520</c:v>
                </c:pt>
                <c:pt idx="945">
                  <c:v>42517</c:v>
                </c:pt>
                <c:pt idx="946">
                  <c:v>42516</c:v>
                </c:pt>
                <c:pt idx="947">
                  <c:v>42515</c:v>
                </c:pt>
                <c:pt idx="948">
                  <c:v>42514</c:v>
                </c:pt>
                <c:pt idx="949">
                  <c:v>42513</c:v>
                </c:pt>
                <c:pt idx="950">
                  <c:v>42510</c:v>
                </c:pt>
                <c:pt idx="951">
                  <c:v>42509</c:v>
                </c:pt>
                <c:pt idx="952">
                  <c:v>42508</c:v>
                </c:pt>
                <c:pt idx="953">
                  <c:v>42507</c:v>
                </c:pt>
                <c:pt idx="954">
                  <c:v>42506</c:v>
                </c:pt>
                <c:pt idx="955">
                  <c:v>42503</c:v>
                </c:pt>
                <c:pt idx="956">
                  <c:v>42502</c:v>
                </c:pt>
                <c:pt idx="957">
                  <c:v>42501</c:v>
                </c:pt>
                <c:pt idx="958">
                  <c:v>42500</c:v>
                </c:pt>
                <c:pt idx="959">
                  <c:v>42499</c:v>
                </c:pt>
                <c:pt idx="960">
                  <c:v>42496</c:v>
                </c:pt>
                <c:pt idx="961">
                  <c:v>42495</c:v>
                </c:pt>
                <c:pt idx="962">
                  <c:v>42494</c:v>
                </c:pt>
                <c:pt idx="963">
                  <c:v>42493</c:v>
                </c:pt>
                <c:pt idx="964">
                  <c:v>42492</c:v>
                </c:pt>
                <c:pt idx="965">
                  <c:v>42489</c:v>
                </c:pt>
                <c:pt idx="966">
                  <c:v>42488</c:v>
                </c:pt>
                <c:pt idx="967">
                  <c:v>42487</c:v>
                </c:pt>
                <c:pt idx="968">
                  <c:v>42486</c:v>
                </c:pt>
                <c:pt idx="969">
                  <c:v>42485</c:v>
                </c:pt>
                <c:pt idx="970">
                  <c:v>42482</c:v>
                </c:pt>
                <c:pt idx="971">
                  <c:v>42481</c:v>
                </c:pt>
                <c:pt idx="972">
                  <c:v>42480</c:v>
                </c:pt>
                <c:pt idx="973">
                  <c:v>42479</c:v>
                </c:pt>
                <c:pt idx="974">
                  <c:v>42478</c:v>
                </c:pt>
                <c:pt idx="975">
                  <c:v>42475</c:v>
                </c:pt>
                <c:pt idx="976">
                  <c:v>42474</c:v>
                </c:pt>
                <c:pt idx="977">
                  <c:v>42473</c:v>
                </c:pt>
                <c:pt idx="978">
                  <c:v>42472</c:v>
                </c:pt>
                <c:pt idx="979">
                  <c:v>42471</c:v>
                </c:pt>
                <c:pt idx="980">
                  <c:v>42468</c:v>
                </c:pt>
                <c:pt idx="981">
                  <c:v>42467</c:v>
                </c:pt>
                <c:pt idx="982">
                  <c:v>42466</c:v>
                </c:pt>
                <c:pt idx="983">
                  <c:v>42465</c:v>
                </c:pt>
                <c:pt idx="984">
                  <c:v>42464</c:v>
                </c:pt>
                <c:pt idx="985">
                  <c:v>42461</c:v>
                </c:pt>
                <c:pt idx="986">
                  <c:v>42460</c:v>
                </c:pt>
                <c:pt idx="987">
                  <c:v>42459</c:v>
                </c:pt>
                <c:pt idx="988">
                  <c:v>42458</c:v>
                </c:pt>
                <c:pt idx="989">
                  <c:v>42457</c:v>
                </c:pt>
                <c:pt idx="990">
                  <c:v>42453</c:v>
                </c:pt>
                <c:pt idx="991">
                  <c:v>42452</c:v>
                </c:pt>
                <c:pt idx="992">
                  <c:v>42451</c:v>
                </c:pt>
                <c:pt idx="993">
                  <c:v>42450</c:v>
                </c:pt>
                <c:pt idx="994">
                  <c:v>42447</c:v>
                </c:pt>
                <c:pt idx="995">
                  <c:v>42446</c:v>
                </c:pt>
                <c:pt idx="996">
                  <c:v>42445</c:v>
                </c:pt>
                <c:pt idx="997">
                  <c:v>42444</c:v>
                </c:pt>
                <c:pt idx="998">
                  <c:v>42443</c:v>
                </c:pt>
                <c:pt idx="999">
                  <c:v>42440</c:v>
                </c:pt>
                <c:pt idx="1000">
                  <c:v>42439</c:v>
                </c:pt>
                <c:pt idx="1001">
                  <c:v>42438</c:v>
                </c:pt>
                <c:pt idx="1002">
                  <c:v>42437</c:v>
                </c:pt>
                <c:pt idx="1003">
                  <c:v>42436</c:v>
                </c:pt>
                <c:pt idx="1004">
                  <c:v>42433</c:v>
                </c:pt>
                <c:pt idx="1005">
                  <c:v>42432</c:v>
                </c:pt>
                <c:pt idx="1006">
                  <c:v>42431</c:v>
                </c:pt>
                <c:pt idx="1007">
                  <c:v>42430</c:v>
                </c:pt>
                <c:pt idx="1008">
                  <c:v>42429</c:v>
                </c:pt>
                <c:pt idx="1009">
                  <c:v>42426</c:v>
                </c:pt>
                <c:pt idx="1010">
                  <c:v>42425</c:v>
                </c:pt>
                <c:pt idx="1011">
                  <c:v>42424</c:v>
                </c:pt>
                <c:pt idx="1012">
                  <c:v>42423</c:v>
                </c:pt>
                <c:pt idx="1013">
                  <c:v>42422</c:v>
                </c:pt>
                <c:pt idx="1014">
                  <c:v>42419</c:v>
                </c:pt>
                <c:pt idx="1015">
                  <c:v>42418</c:v>
                </c:pt>
                <c:pt idx="1016">
                  <c:v>42417</c:v>
                </c:pt>
                <c:pt idx="1017">
                  <c:v>42416</c:v>
                </c:pt>
                <c:pt idx="1018">
                  <c:v>42415</c:v>
                </c:pt>
                <c:pt idx="1019">
                  <c:v>42412</c:v>
                </c:pt>
                <c:pt idx="1020">
                  <c:v>42411</c:v>
                </c:pt>
                <c:pt idx="1021">
                  <c:v>42410</c:v>
                </c:pt>
                <c:pt idx="1022">
                  <c:v>42409</c:v>
                </c:pt>
                <c:pt idx="1023">
                  <c:v>42408</c:v>
                </c:pt>
                <c:pt idx="1024">
                  <c:v>42405</c:v>
                </c:pt>
                <c:pt idx="1025">
                  <c:v>42404</c:v>
                </c:pt>
                <c:pt idx="1026">
                  <c:v>42403</c:v>
                </c:pt>
                <c:pt idx="1027">
                  <c:v>42402</c:v>
                </c:pt>
                <c:pt idx="1028">
                  <c:v>42401</c:v>
                </c:pt>
                <c:pt idx="1029">
                  <c:v>42398</c:v>
                </c:pt>
                <c:pt idx="1030">
                  <c:v>42397</c:v>
                </c:pt>
                <c:pt idx="1031">
                  <c:v>42396</c:v>
                </c:pt>
                <c:pt idx="1032">
                  <c:v>42395</c:v>
                </c:pt>
                <c:pt idx="1033">
                  <c:v>42394</c:v>
                </c:pt>
                <c:pt idx="1034">
                  <c:v>42391</c:v>
                </c:pt>
                <c:pt idx="1035">
                  <c:v>42390</c:v>
                </c:pt>
                <c:pt idx="1036">
                  <c:v>42389</c:v>
                </c:pt>
                <c:pt idx="1037">
                  <c:v>42388</c:v>
                </c:pt>
                <c:pt idx="1038">
                  <c:v>42387</c:v>
                </c:pt>
                <c:pt idx="1039">
                  <c:v>42384</c:v>
                </c:pt>
                <c:pt idx="1040">
                  <c:v>42383</c:v>
                </c:pt>
                <c:pt idx="1041">
                  <c:v>42382</c:v>
                </c:pt>
                <c:pt idx="1042">
                  <c:v>42381</c:v>
                </c:pt>
                <c:pt idx="1043">
                  <c:v>42380</c:v>
                </c:pt>
                <c:pt idx="1044">
                  <c:v>42377</c:v>
                </c:pt>
                <c:pt idx="1045">
                  <c:v>42376</c:v>
                </c:pt>
                <c:pt idx="1046">
                  <c:v>42375</c:v>
                </c:pt>
                <c:pt idx="1047">
                  <c:v>42374</c:v>
                </c:pt>
                <c:pt idx="1048">
                  <c:v>42373</c:v>
                </c:pt>
                <c:pt idx="1049">
                  <c:v>42369</c:v>
                </c:pt>
                <c:pt idx="1050">
                  <c:v>42368</c:v>
                </c:pt>
                <c:pt idx="1051">
                  <c:v>42367</c:v>
                </c:pt>
                <c:pt idx="1052">
                  <c:v>42366</c:v>
                </c:pt>
                <c:pt idx="1053">
                  <c:v>42362</c:v>
                </c:pt>
                <c:pt idx="1054">
                  <c:v>42361</c:v>
                </c:pt>
                <c:pt idx="1055">
                  <c:v>42360</c:v>
                </c:pt>
                <c:pt idx="1056">
                  <c:v>42359</c:v>
                </c:pt>
                <c:pt idx="1057">
                  <c:v>42356</c:v>
                </c:pt>
                <c:pt idx="1058">
                  <c:v>42355</c:v>
                </c:pt>
                <c:pt idx="1059">
                  <c:v>42354</c:v>
                </c:pt>
                <c:pt idx="1060">
                  <c:v>42353</c:v>
                </c:pt>
                <c:pt idx="1061">
                  <c:v>42352</c:v>
                </c:pt>
                <c:pt idx="1062">
                  <c:v>42349</c:v>
                </c:pt>
                <c:pt idx="1063">
                  <c:v>42348</c:v>
                </c:pt>
                <c:pt idx="1064">
                  <c:v>42347</c:v>
                </c:pt>
                <c:pt idx="1065">
                  <c:v>42346</c:v>
                </c:pt>
                <c:pt idx="1066">
                  <c:v>42345</c:v>
                </c:pt>
                <c:pt idx="1067">
                  <c:v>42342</c:v>
                </c:pt>
                <c:pt idx="1068">
                  <c:v>42341</c:v>
                </c:pt>
                <c:pt idx="1069">
                  <c:v>42340</c:v>
                </c:pt>
                <c:pt idx="1070">
                  <c:v>42339</c:v>
                </c:pt>
                <c:pt idx="1071">
                  <c:v>42338</c:v>
                </c:pt>
                <c:pt idx="1072">
                  <c:v>42335</c:v>
                </c:pt>
                <c:pt idx="1073">
                  <c:v>42334</c:v>
                </c:pt>
                <c:pt idx="1074">
                  <c:v>42333</c:v>
                </c:pt>
                <c:pt idx="1075">
                  <c:v>42332</c:v>
                </c:pt>
                <c:pt idx="1076">
                  <c:v>42331</c:v>
                </c:pt>
                <c:pt idx="1077">
                  <c:v>42328</c:v>
                </c:pt>
                <c:pt idx="1078">
                  <c:v>42327</c:v>
                </c:pt>
                <c:pt idx="1079">
                  <c:v>42326</c:v>
                </c:pt>
                <c:pt idx="1080">
                  <c:v>42325</c:v>
                </c:pt>
                <c:pt idx="1081">
                  <c:v>42324</c:v>
                </c:pt>
                <c:pt idx="1082">
                  <c:v>42321</c:v>
                </c:pt>
                <c:pt idx="1083">
                  <c:v>42320</c:v>
                </c:pt>
                <c:pt idx="1084">
                  <c:v>42319</c:v>
                </c:pt>
                <c:pt idx="1085">
                  <c:v>42318</c:v>
                </c:pt>
                <c:pt idx="1086">
                  <c:v>42317</c:v>
                </c:pt>
                <c:pt idx="1087">
                  <c:v>42314</c:v>
                </c:pt>
                <c:pt idx="1088">
                  <c:v>42313</c:v>
                </c:pt>
                <c:pt idx="1089">
                  <c:v>42312</c:v>
                </c:pt>
                <c:pt idx="1090">
                  <c:v>42311</c:v>
                </c:pt>
                <c:pt idx="1091">
                  <c:v>42310</c:v>
                </c:pt>
                <c:pt idx="1092">
                  <c:v>42307</c:v>
                </c:pt>
                <c:pt idx="1093">
                  <c:v>42306</c:v>
                </c:pt>
                <c:pt idx="1094">
                  <c:v>42305</c:v>
                </c:pt>
                <c:pt idx="1095">
                  <c:v>42304</c:v>
                </c:pt>
                <c:pt idx="1096">
                  <c:v>42303</c:v>
                </c:pt>
                <c:pt idx="1097">
                  <c:v>42300</c:v>
                </c:pt>
                <c:pt idx="1098">
                  <c:v>42299</c:v>
                </c:pt>
                <c:pt idx="1099">
                  <c:v>42298</c:v>
                </c:pt>
                <c:pt idx="1100">
                  <c:v>42297</c:v>
                </c:pt>
                <c:pt idx="1101">
                  <c:v>42296</c:v>
                </c:pt>
                <c:pt idx="1102">
                  <c:v>42293</c:v>
                </c:pt>
                <c:pt idx="1103">
                  <c:v>42292</c:v>
                </c:pt>
                <c:pt idx="1104">
                  <c:v>42291</c:v>
                </c:pt>
                <c:pt idx="1105">
                  <c:v>42290</c:v>
                </c:pt>
                <c:pt idx="1106">
                  <c:v>42289</c:v>
                </c:pt>
                <c:pt idx="1107">
                  <c:v>42286</c:v>
                </c:pt>
                <c:pt idx="1108">
                  <c:v>42285</c:v>
                </c:pt>
                <c:pt idx="1109">
                  <c:v>42284</c:v>
                </c:pt>
                <c:pt idx="1110">
                  <c:v>42283</c:v>
                </c:pt>
                <c:pt idx="1111">
                  <c:v>42282</c:v>
                </c:pt>
                <c:pt idx="1112">
                  <c:v>42279</c:v>
                </c:pt>
                <c:pt idx="1113">
                  <c:v>42278</c:v>
                </c:pt>
                <c:pt idx="1114">
                  <c:v>42277</c:v>
                </c:pt>
                <c:pt idx="1115">
                  <c:v>42276</c:v>
                </c:pt>
                <c:pt idx="1116">
                  <c:v>42275</c:v>
                </c:pt>
                <c:pt idx="1117">
                  <c:v>42272</c:v>
                </c:pt>
                <c:pt idx="1118">
                  <c:v>42271</c:v>
                </c:pt>
                <c:pt idx="1119">
                  <c:v>42270</c:v>
                </c:pt>
                <c:pt idx="1120">
                  <c:v>42269</c:v>
                </c:pt>
                <c:pt idx="1121">
                  <c:v>42268</c:v>
                </c:pt>
                <c:pt idx="1122">
                  <c:v>42265</c:v>
                </c:pt>
                <c:pt idx="1123">
                  <c:v>42264</c:v>
                </c:pt>
                <c:pt idx="1124">
                  <c:v>42263</c:v>
                </c:pt>
                <c:pt idx="1125">
                  <c:v>42262</c:v>
                </c:pt>
                <c:pt idx="1126">
                  <c:v>42261</c:v>
                </c:pt>
                <c:pt idx="1127">
                  <c:v>42258</c:v>
                </c:pt>
                <c:pt idx="1128">
                  <c:v>42257</c:v>
                </c:pt>
                <c:pt idx="1129">
                  <c:v>42256</c:v>
                </c:pt>
                <c:pt idx="1130">
                  <c:v>42255</c:v>
                </c:pt>
                <c:pt idx="1131">
                  <c:v>42254</c:v>
                </c:pt>
                <c:pt idx="1132">
                  <c:v>42251</c:v>
                </c:pt>
                <c:pt idx="1133">
                  <c:v>42250</c:v>
                </c:pt>
                <c:pt idx="1134">
                  <c:v>42249</c:v>
                </c:pt>
                <c:pt idx="1135">
                  <c:v>42248</c:v>
                </c:pt>
                <c:pt idx="1136">
                  <c:v>42247</c:v>
                </c:pt>
                <c:pt idx="1137">
                  <c:v>42244</c:v>
                </c:pt>
                <c:pt idx="1138">
                  <c:v>42243</c:v>
                </c:pt>
                <c:pt idx="1139">
                  <c:v>42242</c:v>
                </c:pt>
                <c:pt idx="1140">
                  <c:v>42241</c:v>
                </c:pt>
                <c:pt idx="1141">
                  <c:v>42240</c:v>
                </c:pt>
                <c:pt idx="1142">
                  <c:v>42237</c:v>
                </c:pt>
                <c:pt idx="1143">
                  <c:v>42236</c:v>
                </c:pt>
                <c:pt idx="1144">
                  <c:v>42235</c:v>
                </c:pt>
                <c:pt idx="1145">
                  <c:v>42234</c:v>
                </c:pt>
                <c:pt idx="1146">
                  <c:v>42233</c:v>
                </c:pt>
                <c:pt idx="1147">
                  <c:v>42230</c:v>
                </c:pt>
                <c:pt idx="1148">
                  <c:v>42229</c:v>
                </c:pt>
                <c:pt idx="1149">
                  <c:v>42228</c:v>
                </c:pt>
                <c:pt idx="1150">
                  <c:v>42227</c:v>
                </c:pt>
                <c:pt idx="1151">
                  <c:v>42226</c:v>
                </c:pt>
                <c:pt idx="1152">
                  <c:v>42223</c:v>
                </c:pt>
                <c:pt idx="1153">
                  <c:v>42222</c:v>
                </c:pt>
                <c:pt idx="1154">
                  <c:v>42221</c:v>
                </c:pt>
                <c:pt idx="1155">
                  <c:v>42220</c:v>
                </c:pt>
                <c:pt idx="1156">
                  <c:v>42219</c:v>
                </c:pt>
                <c:pt idx="1157">
                  <c:v>42216</c:v>
                </c:pt>
                <c:pt idx="1158">
                  <c:v>42215</c:v>
                </c:pt>
                <c:pt idx="1159">
                  <c:v>42214</c:v>
                </c:pt>
                <c:pt idx="1160">
                  <c:v>42213</c:v>
                </c:pt>
                <c:pt idx="1161">
                  <c:v>42212</c:v>
                </c:pt>
                <c:pt idx="1162">
                  <c:v>42209</c:v>
                </c:pt>
                <c:pt idx="1163">
                  <c:v>42208</c:v>
                </c:pt>
                <c:pt idx="1164">
                  <c:v>42207</c:v>
                </c:pt>
                <c:pt idx="1165">
                  <c:v>42206</c:v>
                </c:pt>
                <c:pt idx="1166">
                  <c:v>42205</c:v>
                </c:pt>
                <c:pt idx="1167">
                  <c:v>42202</c:v>
                </c:pt>
                <c:pt idx="1168">
                  <c:v>42201</c:v>
                </c:pt>
                <c:pt idx="1169">
                  <c:v>42200</c:v>
                </c:pt>
                <c:pt idx="1170">
                  <c:v>42199</c:v>
                </c:pt>
                <c:pt idx="1171">
                  <c:v>42198</c:v>
                </c:pt>
                <c:pt idx="1172">
                  <c:v>42195</c:v>
                </c:pt>
                <c:pt idx="1173">
                  <c:v>42194</c:v>
                </c:pt>
                <c:pt idx="1174">
                  <c:v>42193</c:v>
                </c:pt>
                <c:pt idx="1175">
                  <c:v>42192</c:v>
                </c:pt>
                <c:pt idx="1176">
                  <c:v>42191</c:v>
                </c:pt>
                <c:pt idx="1177">
                  <c:v>42188</c:v>
                </c:pt>
                <c:pt idx="1178">
                  <c:v>42187</c:v>
                </c:pt>
                <c:pt idx="1179">
                  <c:v>42186</c:v>
                </c:pt>
                <c:pt idx="1180">
                  <c:v>42185</c:v>
                </c:pt>
                <c:pt idx="1181">
                  <c:v>42184</c:v>
                </c:pt>
                <c:pt idx="1182">
                  <c:v>42181</c:v>
                </c:pt>
                <c:pt idx="1183">
                  <c:v>42180</c:v>
                </c:pt>
                <c:pt idx="1184">
                  <c:v>42179</c:v>
                </c:pt>
                <c:pt idx="1185">
                  <c:v>42178</c:v>
                </c:pt>
                <c:pt idx="1186">
                  <c:v>42177</c:v>
                </c:pt>
                <c:pt idx="1187">
                  <c:v>42174</c:v>
                </c:pt>
                <c:pt idx="1188">
                  <c:v>42173</c:v>
                </c:pt>
                <c:pt idx="1189">
                  <c:v>42172</c:v>
                </c:pt>
                <c:pt idx="1190">
                  <c:v>42171</c:v>
                </c:pt>
                <c:pt idx="1191">
                  <c:v>42170</c:v>
                </c:pt>
                <c:pt idx="1192">
                  <c:v>42167</c:v>
                </c:pt>
                <c:pt idx="1193">
                  <c:v>42166</c:v>
                </c:pt>
                <c:pt idx="1194">
                  <c:v>42165</c:v>
                </c:pt>
                <c:pt idx="1195">
                  <c:v>42164</c:v>
                </c:pt>
                <c:pt idx="1196">
                  <c:v>42163</c:v>
                </c:pt>
                <c:pt idx="1197">
                  <c:v>42160</c:v>
                </c:pt>
                <c:pt idx="1198">
                  <c:v>42159</c:v>
                </c:pt>
                <c:pt idx="1199">
                  <c:v>42158</c:v>
                </c:pt>
                <c:pt idx="1200">
                  <c:v>42157</c:v>
                </c:pt>
                <c:pt idx="1201">
                  <c:v>42156</c:v>
                </c:pt>
                <c:pt idx="1202">
                  <c:v>42153</c:v>
                </c:pt>
                <c:pt idx="1203">
                  <c:v>42152</c:v>
                </c:pt>
                <c:pt idx="1204">
                  <c:v>42151</c:v>
                </c:pt>
                <c:pt idx="1205">
                  <c:v>42150</c:v>
                </c:pt>
                <c:pt idx="1206">
                  <c:v>42146</c:v>
                </c:pt>
                <c:pt idx="1207">
                  <c:v>42145</c:v>
                </c:pt>
                <c:pt idx="1208">
                  <c:v>42144</c:v>
                </c:pt>
                <c:pt idx="1209">
                  <c:v>42143</c:v>
                </c:pt>
                <c:pt idx="1210">
                  <c:v>42142</c:v>
                </c:pt>
                <c:pt idx="1211">
                  <c:v>42139</c:v>
                </c:pt>
                <c:pt idx="1212">
                  <c:v>42137</c:v>
                </c:pt>
                <c:pt idx="1213">
                  <c:v>42136</c:v>
                </c:pt>
                <c:pt idx="1214">
                  <c:v>42135</c:v>
                </c:pt>
                <c:pt idx="1215">
                  <c:v>42132</c:v>
                </c:pt>
                <c:pt idx="1216">
                  <c:v>42131</c:v>
                </c:pt>
                <c:pt idx="1217">
                  <c:v>42130</c:v>
                </c:pt>
                <c:pt idx="1218">
                  <c:v>42129</c:v>
                </c:pt>
                <c:pt idx="1219">
                  <c:v>42128</c:v>
                </c:pt>
                <c:pt idx="1220">
                  <c:v>42124</c:v>
                </c:pt>
                <c:pt idx="1221">
                  <c:v>42123</c:v>
                </c:pt>
                <c:pt idx="1222">
                  <c:v>42122</c:v>
                </c:pt>
                <c:pt idx="1223">
                  <c:v>42121</c:v>
                </c:pt>
                <c:pt idx="1224">
                  <c:v>42118</c:v>
                </c:pt>
                <c:pt idx="1225">
                  <c:v>42117</c:v>
                </c:pt>
                <c:pt idx="1226">
                  <c:v>42116</c:v>
                </c:pt>
                <c:pt idx="1227">
                  <c:v>42115</c:v>
                </c:pt>
                <c:pt idx="1228">
                  <c:v>42114</c:v>
                </c:pt>
                <c:pt idx="1229">
                  <c:v>42111</c:v>
                </c:pt>
                <c:pt idx="1230">
                  <c:v>42110</c:v>
                </c:pt>
                <c:pt idx="1231">
                  <c:v>42109</c:v>
                </c:pt>
                <c:pt idx="1232">
                  <c:v>42108</c:v>
                </c:pt>
                <c:pt idx="1233">
                  <c:v>42107</c:v>
                </c:pt>
                <c:pt idx="1234">
                  <c:v>42104</c:v>
                </c:pt>
                <c:pt idx="1235">
                  <c:v>42103</c:v>
                </c:pt>
                <c:pt idx="1236">
                  <c:v>42102</c:v>
                </c:pt>
                <c:pt idx="1237">
                  <c:v>42101</c:v>
                </c:pt>
                <c:pt idx="1238">
                  <c:v>42095</c:v>
                </c:pt>
                <c:pt idx="1239">
                  <c:v>42094</c:v>
                </c:pt>
                <c:pt idx="1240">
                  <c:v>42093</c:v>
                </c:pt>
                <c:pt idx="1241">
                  <c:v>42090</c:v>
                </c:pt>
                <c:pt idx="1242">
                  <c:v>42089</c:v>
                </c:pt>
                <c:pt idx="1243">
                  <c:v>42088</c:v>
                </c:pt>
                <c:pt idx="1244">
                  <c:v>42087</c:v>
                </c:pt>
                <c:pt idx="1245">
                  <c:v>42086</c:v>
                </c:pt>
                <c:pt idx="1246">
                  <c:v>42083</c:v>
                </c:pt>
                <c:pt idx="1247">
                  <c:v>42082</c:v>
                </c:pt>
                <c:pt idx="1248">
                  <c:v>42081</c:v>
                </c:pt>
                <c:pt idx="1249">
                  <c:v>42080</c:v>
                </c:pt>
                <c:pt idx="1250">
                  <c:v>42079</c:v>
                </c:pt>
                <c:pt idx="1251">
                  <c:v>42076</c:v>
                </c:pt>
                <c:pt idx="1252">
                  <c:v>42075</c:v>
                </c:pt>
                <c:pt idx="1253">
                  <c:v>42074</c:v>
                </c:pt>
                <c:pt idx="1254">
                  <c:v>42073</c:v>
                </c:pt>
                <c:pt idx="1255">
                  <c:v>42072</c:v>
                </c:pt>
                <c:pt idx="1256">
                  <c:v>42069</c:v>
                </c:pt>
                <c:pt idx="1257">
                  <c:v>42068</c:v>
                </c:pt>
                <c:pt idx="1258">
                  <c:v>42067</c:v>
                </c:pt>
                <c:pt idx="1259">
                  <c:v>42066</c:v>
                </c:pt>
                <c:pt idx="1260">
                  <c:v>42065</c:v>
                </c:pt>
                <c:pt idx="1261">
                  <c:v>42062</c:v>
                </c:pt>
                <c:pt idx="1262">
                  <c:v>42061</c:v>
                </c:pt>
                <c:pt idx="1263">
                  <c:v>42060</c:v>
                </c:pt>
                <c:pt idx="1264">
                  <c:v>42059</c:v>
                </c:pt>
                <c:pt idx="1265">
                  <c:v>42058</c:v>
                </c:pt>
                <c:pt idx="1266">
                  <c:v>42055</c:v>
                </c:pt>
                <c:pt idx="1267">
                  <c:v>42054</c:v>
                </c:pt>
                <c:pt idx="1268">
                  <c:v>42053</c:v>
                </c:pt>
                <c:pt idx="1269">
                  <c:v>42052</c:v>
                </c:pt>
                <c:pt idx="1270">
                  <c:v>42051</c:v>
                </c:pt>
                <c:pt idx="1271">
                  <c:v>42048</c:v>
                </c:pt>
                <c:pt idx="1272">
                  <c:v>42047</c:v>
                </c:pt>
                <c:pt idx="1273">
                  <c:v>42046</c:v>
                </c:pt>
                <c:pt idx="1274">
                  <c:v>42045</c:v>
                </c:pt>
                <c:pt idx="1275">
                  <c:v>42044</c:v>
                </c:pt>
                <c:pt idx="1276">
                  <c:v>42041</c:v>
                </c:pt>
                <c:pt idx="1277">
                  <c:v>42040</c:v>
                </c:pt>
                <c:pt idx="1278">
                  <c:v>42039</c:v>
                </c:pt>
                <c:pt idx="1279">
                  <c:v>42038</c:v>
                </c:pt>
                <c:pt idx="1280">
                  <c:v>42037</c:v>
                </c:pt>
                <c:pt idx="1281">
                  <c:v>42034</c:v>
                </c:pt>
                <c:pt idx="1282">
                  <c:v>42033</c:v>
                </c:pt>
                <c:pt idx="1283">
                  <c:v>42032</c:v>
                </c:pt>
                <c:pt idx="1284">
                  <c:v>42031</c:v>
                </c:pt>
                <c:pt idx="1285">
                  <c:v>42030</c:v>
                </c:pt>
                <c:pt idx="1286">
                  <c:v>42027</c:v>
                </c:pt>
                <c:pt idx="1287">
                  <c:v>42026</c:v>
                </c:pt>
                <c:pt idx="1288">
                  <c:v>42025</c:v>
                </c:pt>
                <c:pt idx="1289">
                  <c:v>42024</c:v>
                </c:pt>
                <c:pt idx="1290">
                  <c:v>42023</c:v>
                </c:pt>
                <c:pt idx="1291">
                  <c:v>42020</c:v>
                </c:pt>
                <c:pt idx="1292">
                  <c:v>42019</c:v>
                </c:pt>
                <c:pt idx="1293">
                  <c:v>42018</c:v>
                </c:pt>
                <c:pt idx="1294">
                  <c:v>42017</c:v>
                </c:pt>
                <c:pt idx="1295">
                  <c:v>42016</c:v>
                </c:pt>
                <c:pt idx="1296">
                  <c:v>42013</c:v>
                </c:pt>
                <c:pt idx="1297">
                  <c:v>42012</c:v>
                </c:pt>
                <c:pt idx="1298">
                  <c:v>42011</c:v>
                </c:pt>
                <c:pt idx="1299">
                  <c:v>42010</c:v>
                </c:pt>
                <c:pt idx="1300">
                  <c:v>42009</c:v>
                </c:pt>
                <c:pt idx="1301">
                  <c:v>42006</c:v>
                </c:pt>
                <c:pt idx="1302">
                  <c:v>42003</c:v>
                </c:pt>
                <c:pt idx="1303">
                  <c:v>42002</c:v>
                </c:pt>
                <c:pt idx="1304">
                  <c:v>41996</c:v>
                </c:pt>
                <c:pt idx="1305">
                  <c:v>41995</c:v>
                </c:pt>
                <c:pt idx="1306">
                  <c:v>41992</c:v>
                </c:pt>
                <c:pt idx="1307">
                  <c:v>41991</c:v>
                </c:pt>
                <c:pt idx="1308">
                  <c:v>41990</c:v>
                </c:pt>
                <c:pt idx="1309">
                  <c:v>41989</c:v>
                </c:pt>
                <c:pt idx="1310">
                  <c:v>41988</c:v>
                </c:pt>
                <c:pt idx="1311">
                  <c:v>41985</c:v>
                </c:pt>
                <c:pt idx="1312">
                  <c:v>41984</c:v>
                </c:pt>
                <c:pt idx="1313">
                  <c:v>41983</c:v>
                </c:pt>
                <c:pt idx="1314">
                  <c:v>41982</c:v>
                </c:pt>
                <c:pt idx="1315">
                  <c:v>41981</c:v>
                </c:pt>
                <c:pt idx="1316">
                  <c:v>41978</c:v>
                </c:pt>
                <c:pt idx="1317">
                  <c:v>41977</c:v>
                </c:pt>
                <c:pt idx="1318">
                  <c:v>41976</c:v>
                </c:pt>
                <c:pt idx="1319">
                  <c:v>41975</c:v>
                </c:pt>
                <c:pt idx="1320">
                  <c:v>41974</c:v>
                </c:pt>
                <c:pt idx="1321">
                  <c:v>41971</c:v>
                </c:pt>
                <c:pt idx="1322">
                  <c:v>41970</c:v>
                </c:pt>
                <c:pt idx="1323">
                  <c:v>41969</c:v>
                </c:pt>
                <c:pt idx="1324">
                  <c:v>41968</c:v>
                </c:pt>
                <c:pt idx="1325">
                  <c:v>41967</c:v>
                </c:pt>
                <c:pt idx="1326">
                  <c:v>41964</c:v>
                </c:pt>
                <c:pt idx="1327">
                  <c:v>41963</c:v>
                </c:pt>
                <c:pt idx="1328">
                  <c:v>41962</c:v>
                </c:pt>
                <c:pt idx="1329">
                  <c:v>41961</c:v>
                </c:pt>
                <c:pt idx="1330">
                  <c:v>41960</c:v>
                </c:pt>
                <c:pt idx="1331">
                  <c:v>41957</c:v>
                </c:pt>
                <c:pt idx="1332">
                  <c:v>41956</c:v>
                </c:pt>
                <c:pt idx="1333">
                  <c:v>41955</c:v>
                </c:pt>
                <c:pt idx="1334">
                  <c:v>41954</c:v>
                </c:pt>
                <c:pt idx="1335">
                  <c:v>41953</c:v>
                </c:pt>
                <c:pt idx="1336">
                  <c:v>41950</c:v>
                </c:pt>
                <c:pt idx="1337">
                  <c:v>41949</c:v>
                </c:pt>
                <c:pt idx="1338">
                  <c:v>41948</c:v>
                </c:pt>
                <c:pt idx="1339">
                  <c:v>41947</c:v>
                </c:pt>
                <c:pt idx="1340">
                  <c:v>41946</c:v>
                </c:pt>
                <c:pt idx="1341">
                  <c:v>41943</c:v>
                </c:pt>
                <c:pt idx="1342">
                  <c:v>41942</c:v>
                </c:pt>
                <c:pt idx="1343">
                  <c:v>41941</c:v>
                </c:pt>
                <c:pt idx="1344">
                  <c:v>41940</c:v>
                </c:pt>
                <c:pt idx="1345">
                  <c:v>41939</c:v>
                </c:pt>
                <c:pt idx="1346">
                  <c:v>41936</c:v>
                </c:pt>
                <c:pt idx="1347">
                  <c:v>41935</c:v>
                </c:pt>
                <c:pt idx="1348">
                  <c:v>41934</c:v>
                </c:pt>
                <c:pt idx="1349">
                  <c:v>41933</c:v>
                </c:pt>
                <c:pt idx="1350">
                  <c:v>41932</c:v>
                </c:pt>
                <c:pt idx="1351">
                  <c:v>41929</c:v>
                </c:pt>
                <c:pt idx="1352">
                  <c:v>41928</c:v>
                </c:pt>
                <c:pt idx="1353">
                  <c:v>41927</c:v>
                </c:pt>
                <c:pt idx="1354">
                  <c:v>41926</c:v>
                </c:pt>
                <c:pt idx="1355">
                  <c:v>41925</c:v>
                </c:pt>
                <c:pt idx="1356">
                  <c:v>41922</c:v>
                </c:pt>
                <c:pt idx="1357">
                  <c:v>41921</c:v>
                </c:pt>
                <c:pt idx="1358">
                  <c:v>41920</c:v>
                </c:pt>
                <c:pt idx="1359">
                  <c:v>41919</c:v>
                </c:pt>
                <c:pt idx="1360">
                  <c:v>41918</c:v>
                </c:pt>
                <c:pt idx="1361">
                  <c:v>41915</c:v>
                </c:pt>
                <c:pt idx="1362">
                  <c:v>41914</c:v>
                </c:pt>
                <c:pt idx="1363">
                  <c:v>41913</c:v>
                </c:pt>
                <c:pt idx="1364">
                  <c:v>41912</c:v>
                </c:pt>
                <c:pt idx="1365">
                  <c:v>41911</c:v>
                </c:pt>
                <c:pt idx="1366">
                  <c:v>41908</c:v>
                </c:pt>
                <c:pt idx="1367">
                  <c:v>41907</c:v>
                </c:pt>
                <c:pt idx="1368">
                  <c:v>41906</c:v>
                </c:pt>
                <c:pt idx="1369">
                  <c:v>41905</c:v>
                </c:pt>
                <c:pt idx="1370">
                  <c:v>41904</c:v>
                </c:pt>
                <c:pt idx="1371">
                  <c:v>41901</c:v>
                </c:pt>
                <c:pt idx="1372">
                  <c:v>41900</c:v>
                </c:pt>
                <c:pt idx="1373">
                  <c:v>41899</c:v>
                </c:pt>
                <c:pt idx="1374">
                  <c:v>41898</c:v>
                </c:pt>
                <c:pt idx="1375">
                  <c:v>41897</c:v>
                </c:pt>
                <c:pt idx="1376">
                  <c:v>41894</c:v>
                </c:pt>
                <c:pt idx="1377">
                  <c:v>41893</c:v>
                </c:pt>
                <c:pt idx="1378">
                  <c:v>41892</c:v>
                </c:pt>
                <c:pt idx="1379">
                  <c:v>41891</c:v>
                </c:pt>
                <c:pt idx="1380">
                  <c:v>41890</c:v>
                </c:pt>
                <c:pt idx="1381">
                  <c:v>41887</c:v>
                </c:pt>
                <c:pt idx="1382">
                  <c:v>41886</c:v>
                </c:pt>
                <c:pt idx="1383">
                  <c:v>41885</c:v>
                </c:pt>
                <c:pt idx="1384">
                  <c:v>41884</c:v>
                </c:pt>
                <c:pt idx="1385">
                  <c:v>41883</c:v>
                </c:pt>
                <c:pt idx="1386">
                  <c:v>41880</c:v>
                </c:pt>
                <c:pt idx="1387">
                  <c:v>41879</c:v>
                </c:pt>
                <c:pt idx="1388">
                  <c:v>41878</c:v>
                </c:pt>
                <c:pt idx="1389">
                  <c:v>41877</c:v>
                </c:pt>
                <c:pt idx="1390">
                  <c:v>41876</c:v>
                </c:pt>
                <c:pt idx="1391">
                  <c:v>41873</c:v>
                </c:pt>
                <c:pt idx="1392">
                  <c:v>41872</c:v>
                </c:pt>
                <c:pt idx="1393">
                  <c:v>41871</c:v>
                </c:pt>
                <c:pt idx="1394">
                  <c:v>41870</c:v>
                </c:pt>
                <c:pt idx="1395">
                  <c:v>41869</c:v>
                </c:pt>
                <c:pt idx="1396">
                  <c:v>41866</c:v>
                </c:pt>
                <c:pt idx="1397">
                  <c:v>41865</c:v>
                </c:pt>
                <c:pt idx="1398">
                  <c:v>41864</c:v>
                </c:pt>
                <c:pt idx="1399">
                  <c:v>41863</c:v>
                </c:pt>
                <c:pt idx="1400">
                  <c:v>41862</c:v>
                </c:pt>
                <c:pt idx="1401">
                  <c:v>41859</c:v>
                </c:pt>
                <c:pt idx="1402">
                  <c:v>41858</c:v>
                </c:pt>
                <c:pt idx="1403">
                  <c:v>41857</c:v>
                </c:pt>
                <c:pt idx="1404">
                  <c:v>41856</c:v>
                </c:pt>
                <c:pt idx="1405">
                  <c:v>41855</c:v>
                </c:pt>
                <c:pt idx="1406">
                  <c:v>41852</c:v>
                </c:pt>
                <c:pt idx="1407">
                  <c:v>41851</c:v>
                </c:pt>
                <c:pt idx="1408">
                  <c:v>41850</c:v>
                </c:pt>
                <c:pt idx="1409">
                  <c:v>41849</c:v>
                </c:pt>
                <c:pt idx="1410">
                  <c:v>41848</c:v>
                </c:pt>
                <c:pt idx="1411">
                  <c:v>41845</c:v>
                </c:pt>
                <c:pt idx="1412">
                  <c:v>41844</c:v>
                </c:pt>
                <c:pt idx="1413">
                  <c:v>41843</c:v>
                </c:pt>
                <c:pt idx="1414">
                  <c:v>41842</c:v>
                </c:pt>
                <c:pt idx="1415">
                  <c:v>41841</c:v>
                </c:pt>
                <c:pt idx="1416">
                  <c:v>41838</c:v>
                </c:pt>
                <c:pt idx="1417">
                  <c:v>41837</c:v>
                </c:pt>
                <c:pt idx="1418">
                  <c:v>41836</c:v>
                </c:pt>
                <c:pt idx="1419">
                  <c:v>41835</c:v>
                </c:pt>
                <c:pt idx="1420">
                  <c:v>41834</c:v>
                </c:pt>
                <c:pt idx="1421">
                  <c:v>41831</c:v>
                </c:pt>
                <c:pt idx="1422">
                  <c:v>41830</c:v>
                </c:pt>
                <c:pt idx="1423">
                  <c:v>41829</c:v>
                </c:pt>
                <c:pt idx="1424">
                  <c:v>41828</c:v>
                </c:pt>
                <c:pt idx="1425">
                  <c:v>41827</c:v>
                </c:pt>
                <c:pt idx="1426">
                  <c:v>41824</c:v>
                </c:pt>
                <c:pt idx="1427">
                  <c:v>41823</c:v>
                </c:pt>
                <c:pt idx="1428">
                  <c:v>41822</c:v>
                </c:pt>
                <c:pt idx="1429">
                  <c:v>41821</c:v>
                </c:pt>
                <c:pt idx="1430">
                  <c:v>41820</c:v>
                </c:pt>
                <c:pt idx="1431">
                  <c:v>41817</c:v>
                </c:pt>
                <c:pt idx="1432">
                  <c:v>41816</c:v>
                </c:pt>
                <c:pt idx="1433">
                  <c:v>41815</c:v>
                </c:pt>
                <c:pt idx="1434">
                  <c:v>41814</c:v>
                </c:pt>
                <c:pt idx="1435">
                  <c:v>41813</c:v>
                </c:pt>
                <c:pt idx="1436">
                  <c:v>41810</c:v>
                </c:pt>
                <c:pt idx="1437">
                  <c:v>41809</c:v>
                </c:pt>
                <c:pt idx="1438">
                  <c:v>41808</c:v>
                </c:pt>
                <c:pt idx="1439">
                  <c:v>41807</c:v>
                </c:pt>
                <c:pt idx="1440">
                  <c:v>41806</c:v>
                </c:pt>
                <c:pt idx="1441">
                  <c:v>41803</c:v>
                </c:pt>
                <c:pt idx="1442">
                  <c:v>41802</c:v>
                </c:pt>
                <c:pt idx="1443">
                  <c:v>41801</c:v>
                </c:pt>
                <c:pt idx="1444">
                  <c:v>41800</c:v>
                </c:pt>
                <c:pt idx="1445">
                  <c:v>41796</c:v>
                </c:pt>
                <c:pt idx="1446">
                  <c:v>41795</c:v>
                </c:pt>
                <c:pt idx="1447">
                  <c:v>41794</c:v>
                </c:pt>
                <c:pt idx="1448">
                  <c:v>41793</c:v>
                </c:pt>
                <c:pt idx="1449">
                  <c:v>41792</c:v>
                </c:pt>
                <c:pt idx="1450">
                  <c:v>41789</c:v>
                </c:pt>
                <c:pt idx="1451">
                  <c:v>41787</c:v>
                </c:pt>
                <c:pt idx="1452">
                  <c:v>41786</c:v>
                </c:pt>
                <c:pt idx="1453">
                  <c:v>41785</c:v>
                </c:pt>
                <c:pt idx="1454">
                  <c:v>41782</c:v>
                </c:pt>
                <c:pt idx="1455">
                  <c:v>41781</c:v>
                </c:pt>
                <c:pt idx="1456">
                  <c:v>41780</c:v>
                </c:pt>
                <c:pt idx="1457">
                  <c:v>41779</c:v>
                </c:pt>
                <c:pt idx="1458">
                  <c:v>41778</c:v>
                </c:pt>
                <c:pt idx="1459">
                  <c:v>41775</c:v>
                </c:pt>
                <c:pt idx="1460">
                  <c:v>41774</c:v>
                </c:pt>
                <c:pt idx="1461">
                  <c:v>41773</c:v>
                </c:pt>
                <c:pt idx="1462">
                  <c:v>41772</c:v>
                </c:pt>
                <c:pt idx="1463">
                  <c:v>41771</c:v>
                </c:pt>
                <c:pt idx="1464">
                  <c:v>41768</c:v>
                </c:pt>
                <c:pt idx="1465">
                  <c:v>41767</c:v>
                </c:pt>
                <c:pt idx="1466">
                  <c:v>41766</c:v>
                </c:pt>
                <c:pt idx="1467">
                  <c:v>41765</c:v>
                </c:pt>
                <c:pt idx="1468">
                  <c:v>41764</c:v>
                </c:pt>
                <c:pt idx="1469">
                  <c:v>41761</c:v>
                </c:pt>
                <c:pt idx="1470">
                  <c:v>41759</c:v>
                </c:pt>
                <c:pt idx="1471">
                  <c:v>41758</c:v>
                </c:pt>
                <c:pt idx="1472">
                  <c:v>41757</c:v>
                </c:pt>
                <c:pt idx="1473">
                  <c:v>41754</c:v>
                </c:pt>
                <c:pt idx="1474">
                  <c:v>41753</c:v>
                </c:pt>
                <c:pt idx="1475">
                  <c:v>41752</c:v>
                </c:pt>
                <c:pt idx="1476">
                  <c:v>41751</c:v>
                </c:pt>
                <c:pt idx="1477">
                  <c:v>41745</c:v>
                </c:pt>
                <c:pt idx="1478">
                  <c:v>41744</c:v>
                </c:pt>
                <c:pt idx="1479">
                  <c:v>41743</c:v>
                </c:pt>
                <c:pt idx="1480">
                  <c:v>41740</c:v>
                </c:pt>
                <c:pt idx="1481">
                  <c:v>41739</c:v>
                </c:pt>
                <c:pt idx="1482">
                  <c:v>41738</c:v>
                </c:pt>
                <c:pt idx="1483">
                  <c:v>41737</c:v>
                </c:pt>
                <c:pt idx="1484">
                  <c:v>41736</c:v>
                </c:pt>
                <c:pt idx="1485">
                  <c:v>41733</c:v>
                </c:pt>
                <c:pt idx="1486">
                  <c:v>41732</c:v>
                </c:pt>
                <c:pt idx="1487">
                  <c:v>41731</c:v>
                </c:pt>
                <c:pt idx="1488">
                  <c:v>41730</c:v>
                </c:pt>
                <c:pt idx="1489">
                  <c:v>41729</c:v>
                </c:pt>
                <c:pt idx="1490">
                  <c:v>41726</c:v>
                </c:pt>
                <c:pt idx="1491">
                  <c:v>41725</c:v>
                </c:pt>
                <c:pt idx="1492">
                  <c:v>41724</c:v>
                </c:pt>
                <c:pt idx="1493">
                  <c:v>41723</c:v>
                </c:pt>
                <c:pt idx="1494">
                  <c:v>41722</c:v>
                </c:pt>
                <c:pt idx="1495">
                  <c:v>41719</c:v>
                </c:pt>
                <c:pt idx="1496">
                  <c:v>41718</c:v>
                </c:pt>
                <c:pt idx="1497">
                  <c:v>41717</c:v>
                </c:pt>
                <c:pt idx="1498">
                  <c:v>41716</c:v>
                </c:pt>
                <c:pt idx="1499">
                  <c:v>41715</c:v>
                </c:pt>
                <c:pt idx="1500">
                  <c:v>41712</c:v>
                </c:pt>
                <c:pt idx="1501">
                  <c:v>41711</c:v>
                </c:pt>
                <c:pt idx="1502">
                  <c:v>41710</c:v>
                </c:pt>
                <c:pt idx="1503">
                  <c:v>41709</c:v>
                </c:pt>
                <c:pt idx="1504">
                  <c:v>41708</c:v>
                </c:pt>
                <c:pt idx="1505">
                  <c:v>41705</c:v>
                </c:pt>
                <c:pt idx="1506">
                  <c:v>41704</c:v>
                </c:pt>
                <c:pt idx="1507">
                  <c:v>41703</c:v>
                </c:pt>
                <c:pt idx="1508">
                  <c:v>41702</c:v>
                </c:pt>
                <c:pt idx="1509">
                  <c:v>41701</c:v>
                </c:pt>
                <c:pt idx="1510">
                  <c:v>41698</c:v>
                </c:pt>
                <c:pt idx="1511">
                  <c:v>41697</c:v>
                </c:pt>
                <c:pt idx="1512">
                  <c:v>41696</c:v>
                </c:pt>
                <c:pt idx="1513">
                  <c:v>41695</c:v>
                </c:pt>
                <c:pt idx="1514">
                  <c:v>41694</c:v>
                </c:pt>
                <c:pt idx="1515">
                  <c:v>41691</c:v>
                </c:pt>
                <c:pt idx="1516">
                  <c:v>41690</c:v>
                </c:pt>
                <c:pt idx="1517">
                  <c:v>41689</c:v>
                </c:pt>
                <c:pt idx="1518">
                  <c:v>41688</c:v>
                </c:pt>
                <c:pt idx="1519">
                  <c:v>41687</c:v>
                </c:pt>
                <c:pt idx="1520">
                  <c:v>41684</c:v>
                </c:pt>
                <c:pt idx="1521">
                  <c:v>41683</c:v>
                </c:pt>
                <c:pt idx="1522">
                  <c:v>41682</c:v>
                </c:pt>
                <c:pt idx="1523">
                  <c:v>41681</c:v>
                </c:pt>
                <c:pt idx="1524">
                  <c:v>41680</c:v>
                </c:pt>
                <c:pt idx="1525">
                  <c:v>41677</c:v>
                </c:pt>
                <c:pt idx="1526">
                  <c:v>41676</c:v>
                </c:pt>
                <c:pt idx="1527">
                  <c:v>41675</c:v>
                </c:pt>
                <c:pt idx="1528">
                  <c:v>41674</c:v>
                </c:pt>
                <c:pt idx="1529">
                  <c:v>41673</c:v>
                </c:pt>
                <c:pt idx="1530">
                  <c:v>41670</c:v>
                </c:pt>
                <c:pt idx="1531">
                  <c:v>41669</c:v>
                </c:pt>
                <c:pt idx="1532">
                  <c:v>41668</c:v>
                </c:pt>
                <c:pt idx="1533">
                  <c:v>41667</c:v>
                </c:pt>
                <c:pt idx="1534">
                  <c:v>41666</c:v>
                </c:pt>
                <c:pt idx="1535">
                  <c:v>41663</c:v>
                </c:pt>
                <c:pt idx="1536">
                  <c:v>41662</c:v>
                </c:pt>
                <c:pt idx="1537">
                  <c:v>41661</c:v>
                </c:pt>
                <c:pt idx="1538">
                  <c:v>41660</c:v>
                </c:pt>
                <c:pt idx="1539">
                  <c:v>41659</c:v>
                </c:pt>
                <c:pt idx="1540">
                  <c:v>41656</c:v>
                </c:pt>
                <c:pt idx="1541">
                  <c:v>41655</c:v>
                </c:pt>
                <c:pt idx="1542">
                  <c:v>41654</c:v>
                </c:pt>
                <c:pt idx="1543">
                  <c:v>41653</c:v>
                </c:pt>
                <c:pt idx="1544">
                  <c:v>41652</c:v>
                </c:pt>
                <c:pt idx="1545">
                  <c:v>41649</c:v>
                </c:pt>
                <c:pt idx="1546">
                  <c:v>41648</c:v>
                </c:pt>
                <c:pt idx="1547">
                  <c:v>41647</c:v>
                </c:pt>
                <c:pt idx="1548">
                  <c:v>41646</c:v>
                </c:pt>
                <c:pt idx="1549">
                  <c:v>41645</c:v>
                </c:pt>
                <c:pt idx="1550">
                  <c:v>41642</c:v>
                </c:pt>
                <c:pt idx="1551">
                  <c:v>41641</c:v>
                </c:pt>
                <c:pt idx="1552">
                  <c:v>41638</c:v>
                </c:pt>
                <c:pt idx="1553">
                  <c:v>41635</c:v>
                </c:pt>
                <c:pt idx="1554">
                  <c:v>41631</c:v>
                </c:pt>
                <c:pt idx="1555">
                  <c:v>41628</c:v>
                </c:pt>
                <c:pt idx="1556">
                  <c:v>41627</c:v>
                </c:pt>
                <c:pt idx="1557">
                  <c:v>41626</c:v>
                </c:pt>
                <c:pt idx="1558">
                  <c:v>41625</c:v>
                </c:pt>
                <c:pt idx="1559">
                  <c:v>41624</c:v>
                </c:pt>
                <c:pt idx="1560">
                  <c:v>41621</c:v>
                </c:pt>
                <c:pt idx="1561">
                  <c:v>41620</c:v>
                </c:pt>
                <c:pt idx="1562">
                  <c:v>41619</c:v>
                </c:pt>
                <c:pt idx="1563">
                  <c:v>41618</c:v>
                </c:pt>
                <c:pt idx="1564">
                  <c:v>41617</c:v>
                </c:pt>
                <c:pt idx="1565">
                  <c:v>41614</c:v>
                </c:pt>
                <c:pt idx="1566">
                  <c:v>41613</c:v>
                </c:pt>
                <c:pt idx="1567">
                  <c:v>41612</c:v>
                </c:pt>
                <c:pt idx="1568">
                  <c:v>41611</c:v>
                </c:pt>
                <c:pt idx="1569">
                  <c:v>41610</c:v>
                </c:pt>
                <c:pt idx="1570">
                  <c:v>41607</c:v>
                </c:pt>
                <c:pt idx="1571">
                  <c:v>41606</c:v>
                </c:pt>
                <c:pt idx="1572">
                  <c:v>41605</c:v>
                </c:pt>
                <c:pt idx="1573">
                  <c:v>41604</c:v>
                </c:pt>
                <c:pt idx="1574">
                  <c:v>41603</c:v>
                </c:pt>
                <c:pt idx="1575">
                  <c:v>41600</c:v>
                </c:pt>
                <c:pt idx="1576">
                  <c:v>41599</c:v>
                </c:pt>
                <c:pt idx="1577">
                  <c:v>41598</c:v>
                </c:pt>
                <c:pt idx="1578">
                  <c:v>41597</c:v>
                </c:pt>
                <c:pt idx="1579">
                  <c:v>41596</c:v>
                </c:pt>
                <c:pt idx="1580">
                  <c:v>41593</c:v>
                </c:pt>
                <c:pt idx="1581">
                  <c:v>41592</c:v>
                </c:pt>
                <c:pt idx="1582">
                  <c:v>41591</c:v>
                </c:pt>
                <c:pt idx="1583">
                  <c:v>41590</c:v>
                </c:pt>
                <c:pt idx="1584">
                  <c:v>41589</c:v>
                </c:pt>
                <c:pt idx="1585">
                  <c:v>41586</c:v>
                </c:pt>
                <c:pt idx="1586">
                  <c:v>41585</c:v>
                </c:pt>
                <c:pt idx="1587">
                  <c:v>41584</c:v>
                </c:pt>
                <c:pt idx="1588">
                  <c:v>41583</c:v>
                </c:pt>
                <c:pt idx="1589">
                  <c:v>41582</c:v>
                </c:pt>
                <c:pt idx="1590">
                  <c:v>41579</c:v>
                </c:pt>
                <c:pt idx="1591">
                  <c:v>41578</c:v>
                </c:pt>
                <c:pt idx="1592">
                  <c:v>41577</c:v>
                </c:pt>
                <c:pt idx="1593">
                  <c:v>41576</c:v>
                </c:pt>
                <c:pt idx="1594">
                  <c:v>41575</c:v>
                </c:pt>
                <c:pt idx="1595">
                  <c:v>41572</c:v>
                </c:pt>
                <c:pt idx="1596">
                  <c:v>41571</c:v>
                </c:pt>
                <c:pt idx="1597">
                  <c:v>41570</c:v>
                </c:pt>
                <c:pt idx="1598">
                  <c:v>41569</c:v>
                </c:pt>
                <c:pt idx="1599">
                  <c:v>41568</c:v>
                </c:pt>
                <c:pt idx="1600">
                  <c:v>41565</c:v>
                </c:pt>
                <c:pt idx="1601">
                  <c:v>41564</c:v>
                </c:pt>
                <c:pt idx="1602">
                  <c:v>41563</c:v>
                </c:pt>
                <c:pt idx="1603">
                  <c:v>41562</c:v>
                </c:pt>
                <c:pt idx="1604">
                  <c:v>41561</c:v>
                </c:pt>
                <c:pt idx="1605">
                  <c:v>41558</c:v>
                </c:pt>
                <c:pt idx="1606">
                  <c:v>41557</c:v>
                </c:pt>
                <c:pt idx="1607">
                  <c:v>41556</c:v>
                </c:pt>
                <c:pt idx="1608">
                  <c:v>41555</c:v>
                </c:pt>
                <c:pt idx="1609">
                  <c:v>41554</c:v>
                </c:pt>
                <c:pt idx="1610">
                  <c:v>41551</c:v>
                </c:pt>
                <c:pt idx="1611">
                  <c:v>41550</c:v>
                </c:pt>
                <c:pt idx="1612">
                  <c:v>41549</c:v>
                </c:pt>
                <c:pt idx="1613">
                  <c:v>41548</c:v>
                </c:pt>
                <c:pt idx="1614">
                  <c:v>41547</c:v>
                </c:pt>
                <c:pt idx="1615">
                  <c:v>41544</c:v>
                </c:pt>
                <c:pt idx="1616">
                  <c:v>41543</c:v>
                </c:pt>
                <c:pt idx="1617">
                  <c:v>41542</c:v>
                </c:pt>
                <c:pt idx="1618">
                  <c:v>41541</c:v>
                </c:pt>
                <c:pt idx="1619">
                  <c:v>41540</c:v>
                </c:pt>
                <c:pt idx="1620">
                  <c:v>41537</c:v>
                </c:pt>
                <c:pt idx="1621">
                  <c:v>41536</c:v>
                </c:pt>
                <c:pt idx="1622">
                  <c:v>41535</c:v>
                </c:pt>
                <c:pt idx="1623">
                  <c:v>41534</c:v>
                </c:pt>
                <c:pt idx="1624">
                  <c:v>41533</c:v>
                </c:pt>
                <c:pt idx="1625">
                  <c:v>41530</c:v>
                </c:pt>
                <c:pt idx="1626">
                  <c:v>41529</c:v>
                </c:pt>
                <c:pt idx="1627">
                  <c:v>41528</c:v>
                </c:pt>
                <c:pt idx="1628">
                  <c:v>41527</c:v>
                </c:pt>
                <c:pt idx="1629">
                  <c:v>41526</c:v>
                </c:pt>
                <c:pt idx="1630">
                  <c:v>41523</c:v>
                </c:pt>
                <c:pt idx="1631">
                  <c:v>41522</c:v>
                </c:pt>
                <c:pt idx="1632">
                  <c:v>41521</c:v>
                </c:pt>
                <c:pt idx="1633">
                  <c:v>41520</c:v>
                </c:pt>
                <c:pt idx="1634">
                  <c:v>41519</c:v>
                </c:pt>
                <c:pt idx="1635">
                  <c:v>41516</c:v>
                </c:pt>
                <c:pt idx="1636">
                  <c:v>41515</c:v>
                </c:pt>
                <c:pt idx="1637">
                  <c:v>41514</c:v>
                </c:pt>
                <c:pt idx="1638">
                  <c:v>41513</c:v>
                </c:pt>
                <c:pt idx="1639">
                  <c:v>41512</c:v>
                </c:pt>
                <c:pt idx="1640">
                  <c:v>41509</c:v>
                </c:pt>
                <c:pt idx="1641">
                  <c:v>41508</c:v>
                </c:pt>
                <c:pt idx="1642">
                  <c:v>41507</c:v>
                </c:pt>
                <c:pt idx="1643">
                  <c:v>41506</c:v>
                </c:pt>
                <c:pt idx="1644">
                  <c:v>41505</c:v>
                </c:pt>
                <c:pt idx="1645">
                  <c:v>41502</c:v>
                </c:pt>
                <c:pt idx="1646">
                  <c:v>41501</c:v>
                </c:pt>
                <c:pt idx="1647">
                  <c:v>41500</c:v>
                </c:pt>
                <c:pt idx="1648">
                  <c:v>41499</c:v>
                </c:pt>
                <c:pt idx="1649">
                  <c:v>41498</c:v>
                </c:pt>
                <c:pt idx="1650">
                  <c:v>41495</c:v>
                </c:pt>
                <c:pt idx="1651">
                  <c:v>41494</c:v>
                </c:pt>
                <c:pt idx="1652">
                  <c:v>41493</c:v>
                </c:pt>
                <c:pt idx="1653">
                  <c:v>41492</c:v>
                </c:pt>
                <c:pt idx="1654">
                  <c:v>41491</c:v>
                </c:pt>
                <c:pt idx="1655">
                  <c:v>41488</c:v>
                </c:pt>
                <c:pt idx="1656">
                  <c:v>41487</c:v>
                </c:pt>
                <c:pt idx="1657">
                  <c:v>41486</c:v>
                </c:pt>
                <c:pt idx="1658">
                  <c:v>41485</c:v>
                </c:pt>
                <c:pt idx="1659">
                  <c:v>41484</c:v>
                </c:pt>
                <c:pt idx="1660">
                  <c:v>41481</c:v>
                </c:pt>
                <c:pt idx="1661">
                  <c:v>41480</c:v>
                </c:pt>
                <c:pt idx="1662">
                  <c:v>41479</c:v>
                </c:pt>
                <c:pt idx="1663">
                  <c:v>41478</c:v>
                </c:pt>
                <c:pt idx="1664">
                  <c:v>41477</c:v>
                </c:pt>
                <c:pt idx="1665">
                  <c:v>41474</c:v>
                </c:pt>
                <c:pt idx="1666">
                  <c:v>41473</c:v>
                </c:pt>
                <c:pt idx="1667">
                  <c:v>41472</c:v>
                </c:pt>
                <c:pt idx="1668">
                  <c:v>41471</c:v>
                </c:pt>
                <c:pt idx="1669">
                  <c:v>41470</c:v>
                </c:pt>
                <c:pt idx="1670">
                  <c:v>41467</c:v>
                </c:pt>
                <c:pt idx="1671">
                  <c:v>41466</c:v>
                </c:pt>
                <c:pt idx="1672">
                  <c:v>41465</c:v>
                </c:pt>
                <c:pt idx="1673">
                  <c:v>41464</c:v>
                </c:pt>
                <c:pt idx="1674">
                  <c:v>41463</c:v>
                </c:pt>
                <c:pt idx="1675">
                  <c:v>41460</c:v>
                </c:pt>
                <c:pt idx="1676">
                  <c:v>41459</c:v>
                </c:pt>
                <c:pt idx="1677">
                  <c:v>41458</c:v>
                </c:pt>
                <c:pt idx="1678">
                  <c:v>41457</c:v>
                </c:pt>
                <c:pt idx="1679">
                  <c:v>41456</c:v>
                </c:pt>
                <c:pt idx="1680">
                  <c:v>41453</c:v>
                </c:pt>
                <c:pt idx="1681">
                  <c:v>41452</c:v>
                </c:pt>
                <c:pt idx="1682">
                  <c:v>41451</c:v>
                </c:pt>
                <c:pt idx="1683">
                  <c:v>41450</c:v>
                </c:pt>
                <c:pt idx="1684">
                  <c:v>41449</c:v>
                </c:pt>
                <c:pt idx="1685">
                  <c:v>41446</c:v>
                </c:pt>
                <c:pt idx="1686">
                  <c:v>41445</c:v>
                </c:pt>
                <c:pt idx="1687">
                  <c:v>41444</c:v>
                </c:pt>
                <c:pt idx="1688">
                  <c:v>41443</c:v>
                </c:pt>
                <c:pt idx="1689">
                  <c:v>41442</c:v>
                </c:pt>
                <c:pt idx="1690">
                  <c:v>41439</c:v>
                </c:pt>
                <c:pt idx="1691">
                  <c:v>41438</c:v>
                </c:pt>
                <c:pt idx="1692">
                  <c:v>41437</c:v>
                </c:pt>
                <c:pt idx="1693">
                  <c:v>41436</c:v>
                </c:pt>
                <c:pt idx="1694">
                  <c:v>41435</c:v>
                </c:pt>
                <c:pt idx="1695">
                  <c:v>41432</c:v>
                </c:pt>
                <c:pt idx="1696">
                  <c:v>41431</c:v>
                </c:pt>
                <c:pt idx="1697">
                  <c:v>41430</c:v>
                </c:pt>
                <c:pt idx="1698">
                  <c:v>41429</c:v>
                </c:pt>
                <c:pt idx="1699">
                  <c:v>41428</c:v>
                </c:pt>
                <c:pt idx="1700">
                  <c:v>41425</c:v>
                </c:pt>
                <c:pt idx="1701">
                  <c:v>41424</c:v>
                </c:pt>
                <c:pt idx="1702">
                  <c:v>41423</c:v>
                </c:pt>
                <c:pt idx="1703">
                  <c:v>41422</c:v>
                </c:pt>
                <c:pt idx="1704">
                  <c:v>41421</c:v>
                </c:pt>
                <c:pt idx="1705">
                  <c:v>41418</c:v>
                </c:pt>
                <c:pt idx="1706">
                  <c:v>41417</c:v>
                </c:pt>
                <c:pt idx="1707">
                  <c:v>41416</c:v>
                </c:pt>
                <c:pt idx="1708">
                  <c:v>41415</c:v>
                </c:pt>
                <c:pt idx="1709">
                  <c:v>41410</c:v>
                </c:pt>
                <c:pt idx="1710">
                  <c:v>41409</c:v>
                </c:pt>
                <c:pt idx="1711">
                  <c:v>41408</c:v>
                </c:pt>
                <c:pt idx="1712">
                  <c:v>41407</c:v>
                </c:pt>
                <c:pt idx="1713">
                  <c:v>41404</c:v>
                </c:pt>
                <c:pt idx="1714">
                  <c:v>41402</c:v>
                </c:pt>
                <c:pt idx="1715">
                  <c:v>41401</c:v>
                </c:pt>
                <c:pt idx="1716">
                  <c:v>41400</c:v>
                </c:pt>
                <c:pt idx="1717">
                  <c:v>41397</c:v>
                </c:pt>
                <c:pt idx="1718">
                  <c:v>41396</c:v>
                </c:pt>
                <c:pt idx="1719">
                  <c:v>41394</c:v>
                </c:pt>
                <c:pt idx="1720">
                  <c:v>41393</c:v>
                </c:pt>
                <c:pt idx="1721">
                  <c:v>41390</c:v>
                </c:pt>
                <c:pt idx="1722">
                  <c:v>41389</c:v>
                </c:pt>
                <c:pt idx="1723">
                  <c:v>41388</c:v>
                </c:pt>
                <c:pt idx="1724">
                  <c:v>41387</c:v>
                </c:pt>
                <c:pt idx="1725">
                  <c:v>41386</c:v>
                </c:pt>
                <c:pt idx="1726">
                  <c:v>41383</c:v>
                </c:pt>
                <c:pt idx="1727">
                  <c:v>41382</c:v>
                </c:pt>
                <c:pt idx="1728">
                  <c:v>41381</c:v>
                </c:pt>
                <c:pt idx="1729">
                  <c:v>41380</c:v>
                </c:pt>
                <c:pt idx="1730">
                  <c:v>41379</c:v>
                </c:pt>
                <c:pt idx="1731">
                  <c:v>41376</c:v>
                </c:pt>
                <c:pt idx="1732">
                  <c:v>41375</c:v>
                </c:pt>
                <c:pt idx="1733">
                  <c:v>41374</c:v>
                </c:pt>
                <c:pt idx="1734">
                  <c:v>41373</c:v>
                </c:pt>
                <c:pt idx="1735">
                  <c:v>41372</c:v>
                </c:pt>
                <c:pt idx="1736">
                  <c:v>41369</c:v>
                </c:pt>
                <c:pt idx="1737">
                  <c:v>41368</c:v>
                </c:pt>
                <c:pt idx="1738">
                  <c:v>41367</c:v>
                </c:pt>
                <c:pt idx="1739">
                  <c:v>41366</c:v>
                </c:pt>
                <c:pt idx="1740">
                  <c:v>41360</c:v>
                </c:pt>
                <c:pt idx="1741">
                  <c:v>41359</c:v>
                </c:pt>
                <c:pt idx="1742">
                  <c:v>41358</c:v>
                </c:pt>
              </c:numCache>
            </c:numRef>
          </c:cat>
          <c:val>
            <c:numRef>
              <c:f>'FUT 2021-22-23-24'!$H$2:$H$1741</c:f>
              <c:numCache>
                <c:formatCode>General</c:formatCode>
                <c:ptCount val="1740"/>
                <c:pt idx="0">
                  <c:v>28.55</c:v>
                </c:pt>
                <c:pt idx="1">
                  <c:v>28.9</c:v>
                </c:pt>
                <c:pt idx="2">
                  <c:v>29.33</c:v>
                </c:pt>
                <c:pt idx="3">
                  <c:v>29.45</c:v>
                </c:pt>
                <c:pt idx="4">
                  <c:v>29.45</c:v>
                </c:pt>
                <c:pt idx="5">
                  <c:v>29.25</c:v>
                </c:pt>
                <c:pt idx="6">
                  <c:v>29.15</c:v>
                </c:pt>
                <c:pt idx="7">
                  <c:v>29.35</c:v>
                </c:pt>
                <c:pt idx="8">
                  <c:v>29.4</c:v>
                </c:pt>
                <c:pt idx="9">
                  <c:v>29.8</c:v>
                </c:pt>
                <c:pt idx="10">
                  <c:v>29.8</c:v>
                </c:pt>
                <c:pt idx="11">
                  <c:v>29.75</c:v>
                </c:pt>
                <c:pt idx="12">
                  <c:v>29.35</c:v>
                </c:pt>
                <c:pt idx="13">
                  <c:v>29.1</c:v>
                </c:pt>
                <c:pt idx="14">
                  <c:v>28.61</c:v>
                </c:pt>
                <c:pt idx="15">
                  <c:v>28.8</c:v>
                </c:pt>
                <c:pt idx="16">
                  <c:v>28.45</c:v>
                </c:pt>
                <c:pt idx="17">
                  <c:v>28.85</c:v>
                </c:pt>
                <c:pt idx="18">
                  <c:v>28.7</c:v>
                </c:pt>
                <c:pt idx="19">
                  <c:v>28.1</c:v>
                </c:pt>
                <c:pt idx="20">
                  <c:v>28.35</c:v>
                </c:pt>
                <c:pt idx="21">
                  <c:v>28.1</c:v>
                </c:pt>
                <c:pt idx="22">
                  <c:v>29.2</c:v>
                </c:pt>
                <c:pt idx="23">
                  <c:v>30</c:v>
                </c:pt>
                <c:pt idx="24">
                  <c:v>30.4</c:v>
                </c:pt>
                <c:pt idx="25">
                  <c:v>30.4</c:v>
                </c:pt>
                <c:pt idx="26">
                  <c:v>30.8</c:v>
                </c:pt>
                <c:pt idx="27">
                  <c:v>30.95</c:v>
                </c:pt>
                <c:pt idx="28">
                  <c:v>30.68</c:v>
                </c:pt>
                <c:pt idx="29">
                  <c:v>31</c:v>
                </c:pt>
                <c:pt idx="30">
                  <c:v>31.98</c:v>
                </c:pt>
                <c:pt idx="31">
                  <c:v>32.1</c:v>
                </c:pt>
                <c:pt idx="32">
                  <c:v>32.270000000000003</c:v>
                </c:pt>
                <c:pt idx="33">
                  <c:v>32.25</c:v>
                </c:pt>
                <c:pt idx="34">
                  <c:v>32.880000000000003</c:v>
                </c:pt>
                <c:pt idx="35">
                  <c:v>33.049999999999997</c:v>
                </c:pt>
                <c:pt idx="36">
                  <c:v>32.93</c:v>
                </c:pt>
                <c:pt idx="37">
                  <c:v>32.35</c:v>
                </c:pt>
                <c:pt idx="38">
                  <c:v>31.99</c:v>
                </c:pt>
                <c:pt idx="39">
                  <c:v>31.6</c:v>
                </c:pt>
                <c:pt idx="40">
                  <c:v>32.6</c:v>
                </c:pt>
                <c:pt idx="41">
                  <c:v>32.5</c:v>
                </c:pt>
                <c:pt idx="42">
                  <c:v>32.950000000000003</c:v>
                </c:pt>
                <c:pt idx="43">
                  <c:v>33.130000000000003</c:v>
                </c:pt>
                <c:pt idx="44">
                  <c:v>33.17</c:v>
                </c:pt>
                <c:pt idx="45">
                  <c:v>33.21</c:v>
                </c:pt>
                <c:pt idx="46">
                  <c:v>33.06</c:v>
                </c:pt>
                <c:pt idx="47">
                  <c:v>32.700000000000003</c:v>
                </c:pt>
                <c:pt idx="48">
                  <c:v>32.75</c:v>
                </c:pt>
                <c:pt idx="49">
                  <c:v>32.65</c:v>
                </c:pt>
                <c:pt idx="50">
                  <c:v>32.75</c:v>
                </c:pt>
                <c:pt idx="51">
                  <c:v>32.75</c:v>
                </c:pt>
                <c:pt idx="52">
                  <c:v>32.69</c:v>
                </c:pt>
                <c:pt idx="53">
                  <c:v>32.799999999999997</c:v>
                </c:pt>
                <c:pt idx="54">
                  <c:v>32.799999999999997</c:v>
                </c:pt>
                <c:pt idx="55">
                  <c:v>32.85</c:v>
                </c:pt>
                <c:pt idx="56">
                  <c:v>32.9</c:v>
                </c:pt>
                <c:pt idx="57">
                  <c:v>33</c:v>
                </c:pt>
                <c:pt idx="58">
                  <c:v>32.9</c:v>
                </c:pt>
                <c:pt idx="59">
                  <c:v>32.85</c:v>
                </c:pt>
                <c:pt idx="60">
                  <c:v>32.96</c:v>
                </c:pt>
                <c:pt idx="61">
                  <c:v>33.15</c:v>
                </c:pt>
                <c:pt idx="62">
                  <c:v>33.15</c:v>
                </c:pt>
                <c:pt idx="63">
                  <c:v>33.049999999999997</c:v>
                </c:pt>
                <c:pt idx="64">
                  <c:v>33.15</c:v>
                </c:pt>
                <c:pt idx="65">
                  <c:v>33.15</c:v>
                </c:pt>
                <c:pt idx="66">
                  <c:v>32.9</c:v>
                </c:pt>
                <c:pt idx="67">
                  <c:v>32.9</c:v>
                </c:pt>
                <c:pt idx="68">
                  <c:v>32.9</c:v>
                </c:pt>
                <c:pt idx="69">
                  <c:v>32.799999999999997</c:v>
                </c:pt>
                <c:pt idx="70">
                  <c:v>32.770000000000003</c:v>
                </c:pt>
                <c:pt idx="71">
                  <c:v>32.85</c:v>
                </c:pt>
                <c:pt idx="72">
                  <c:v>32.799999999999997</c:v>
                </c:pt>
                <c:pt idx="73">
                  <c:v>32.799999999999997</c:v>
                </c:pt>
                <c:pt idx="74">
                  <c:v>32.950000000000003</c:v>
                </c:pt>
                <c:pt idx="75">
                  <c:v>32.85</c:v>
                </c:pt>
                <c:pt idx="76">
                  <c:v>32.9</c:v>
                </c:pt>
                <c:pt idx="77">
                  <c:v>32.799999999999997</c:v>
                </c:pt>
                <c:pt idx="78">
                  <c:v>32.950000000000003</c:v>
                </c:pt>
                <c:pt idx="79">
                  <c:v>33.049999999999997</c:v>
                </c:pt>
                <c:pt idx="80">
                  <c:v>32.85</c:v>
                </c:pt>
                <c:pt idx="81">
                  <c:v>32.68</c:v>
                </c:pt>
                <c:pt idx="82">
                  <c:v>32.65</c:v>
                </c:pt>
                <c:pt idx="83">
                  <c:v>32.659999999999997</c:v>
                </c:pt>
                <c:pt idx="84">
                  <c:v>32.5</c:v>
                </c:pt>
                <c:pt idx="85">
                  <c:v>32.5</c:v>
                </c:pt>
                <c:pt idx="86">
                  <c:v>32.6</c:v>
                </c:pt>
                <c:pt idx="87">
                  <c:v>32.479999999999997</c:v>
                </c:pt>
                <c:pt idx="88">
                  <c:v>32.299999999999997</c:v>
                </c:pt>
                <c:pt idx="89">
                  <c:v>32.450000000000003</c:v>
                </c:pt>
                <c:pt idx="90">
                  <c:v>32.5</c:v>
                </c:pt>
                <c:pt idx="91">
                  <c:v>32.5</c:v>
                </c:pt>
                <c:pt idx="92">
                  <c:v>32.65</c:v>
                </c:pt>
                <c:pt idx="93">
                  <c:v>32.56</c:v>
                </c:pt>
                <c:pt idx="94">
                  <c:v>32.5</c:v>
                </c:pt>
                <c:pt idx="95">
                  <c:v>32.65</c:v>
                </c:pt>
                <c:pt idx="96">
                  <c:v>32.6</c:v>
                </c:pt>
                <c:pt idx="97">
                  <c:v>32.450000000000003</c:v>
                </c:pt>
                <c:pt idx="98">
                  <c:v>32.35</c:v>
                </c:pt>
                <c:pt idx="99">
                  <c:v>32.5</c:v>
                </c:pt>
                <c:pt idx="100">
                  <c:v>32.65</c:v>
                </c:pt>
                <c:pt idx="101">
                  <c:v>32.299999999999997</c:v>
                </c:pt>
                <c:pt idx="102">
                  <c:v>32.15</c:v>
                </c:pt>
                <c:pt idx="103">
                  <c:v>32.450000000000003</c:v>
                </c:pt>
                <c:pt idx="104">
                  <c:v>32.6</c:v>
                </c:pt>
                <c:pt idx="105">
                  <c:v>32.549999999999997</c:v>
                </c:pt>
                <c:pt idx="106">
                  <c:v>32.6</c:v>
                </c:pt>
                <c:pt idx="107">
                  <c:v>32.799999999999997</c:v>
                </c:pt>
                <c:pt idx="108">
                  <c:v>33</c:v>
                </c:pt>
                <c:pt idx="109">
                  <c:v>33.049999999999997</c:v>
                </c:pt>
                <c:pt idx="110">
                  <c:v>33.15</c:v>
                </c:pt>
                <c:pt idx="111">
                  <c:v>33.049999999999997</c:v>
                </c:pt>
                <c:pt idx="112">
                  <c:v>32.9</c:v>
                </c:pt>
                <c:pt idx="113">
                  <c:v>33.1</c:v>
                </c:pt>
                <c:pt idx="114">
                  <c:v>33.200000000000003</c:v>
                </c:pt>
                <c:pt idx="115">
                  <c:v>33.049999999999997</c:v>
                </c:pt>
                <c:pt idx="116">
                  <c:v>33.1</c:v>
                </c:pt>
                <c:pt idx="117">
                  <c:v>33.049999999999997</c:v>
                </c:pt>
                <c:pt idx="118">
                  <c:v>32.85</c:v>
                </c:pt>
                <c:pt idx="119">
                  <c:v>32.68</c:v>
                </c:pt>
                <c:pt idx="120">
                  <c:v>32.6</c:v>
                </c:pt>
                <c:pt idx="121">
                  <c:v>32.56</c:v>
                </c:pt>
                <c:pt idx="122">
                  <c:v>32.53</c:v>
                </c:pt>
                <c:pt idx="123">
                  <c:v>32.4</c:v>
                </c:pt>
                <c:pt idx="124">
                  <c:v>32.25</c:v>
                </c:pt>
                <c:pt idx="125">
                  <c:v>32.72</c:v>
                </c:pt>
                <c:pt idx="126">
                  <c:v>32.549999999999997</c:v>
                </c:pt>
                <c:pt idx="127">
                  <c:v>32.47</c:v>
                </c:pt>
                <c:pt idx="128">
                  <c:v>32.06</c:v>
                </c:pt>
                <c:pt idx="129">
                  <c:v>32</c:v>
                </c:pt>
                <c:pt idx="130">
                  <c:v>32.07</c:v>
                </c:pt>
                <c:pt idx="131">
                  <c:v>32.4</c:v>
                </c:pt>
                <c:pt idx="132">
                  <c:v>32.6</c:v>
                </c:pt>
                <c:pt idx="133">
                  <c:v>32.6</c:v>
                </c:pt>
                <c:pt idx="134">
                  <c:v>32.799999999999997</c:v>
                </c:pt>
                <c:pt idx="135">
                  <c:v>32.950000000000003</c:v>
                </c:pt>
                <c:pt idx="136">
                  <c:v>33</c:v>
                </c:pt>
                <c:pt idx="137">
                  <c:v>33.18</c:v>
                </c:pt>
                <c:pt idx="138">
                  <c:v>33.020000000000003</c:v>
                </c:pt>
                <c:pt idx="139">
                  <c:v>33.049999999999997</c:v>
                </c:pt>
                <c:pt idx="140">
                  <c:v>33.200000000000003</c:v>
                </c:pt>
                <c:pt idx="141">
                  <c:v>33.25</c:v>
                </c:pt>
                <c:pt idx="142">
                  <c:v>33.25</c:v>
                </c:pt>
                <c:pt idx="143">
                  <c:v>33.299999999999997</c:v>
                </c:pt>
                <c:pt idx="144">
                  <c:v>33.450000000000003</c:v>
                </c:pt>
                <c:pt idx="145">
                  <c:v>33.700000000000003</c:v>
                </c:pt>
                <c:pt idx="146">
                  <c:v>33.6</c:v>
                </c:pt>
                <c:pt idx="147">
                  <c:v>33.5</c:v>
                </c:pt>
                <c:pt idx="148">
                  <c:v>33.4</c:v>
                </c:pt>
                <c:pt idx="149">
                  <c:v>33.450000000000003</c:v>
                </c:pt>
                <c:pt idx="150">
                  <c:v>33.6</c:v>
                </c:pt>
                <c:pt idx="151">
                  <c:v>33.85</c:v>
                </c:pt>
                <c:pt idx="152">
                  <c:v>33.85</c:v>
                </c:pt>
                <c:pt idx="153">
                  <c:v>34.049999999999997</c:v>
                </c:pt>
                <c:pt idx="154">
                  <c:v>33.83</c:v>
                </c:pt>
                <c:pt idx="155">
                  <c:v>33.799999999999997</c:v>
                </c:pt>
                <c:pt idx="156">
                  <c:v>33.299999999999997</c:v>
                </c:pt>
                <c:pt idx="157">
                  <c:v>33.549999999999997</c:v>
                </c:pt>
                <c:pt idx="158">
                  <c:v>33.6</c:v>
                </c:pt>
                <c:pt idx="159">
                  <c:v>34</c:v>
                </c:pt>
                <c:pt idx="160">
                  <c:v>33.700000000000003</c:v>
                </c:pt>
                <c:pt idx="161">
                  <c:v>33.799999999999997</c:v>
                </c:pt>
                <c:pt idx="162">
                  <c:v>33.799999999999997</c:v>
                </c:pt>
                <c:pt idx="163">
                  <c:v>33.65</c:v>
                </c:pt>
                <c:pt idx="164">
                  <c:v>33.6</c:v>
                </c:pt>
                <c:pt idx="165">
                  <c:v>33.15</c:v>
                </c:pt>
                <c:pt idx="166">
                  <c:v>33.08</c:v>
                </c:pt>
                <c:pt idx="167">
                  <c:v>32.979999999999997</c:v>
                </c:pt>
                <c:pt idx="168">
                  <c:v>33.020000000000003</c:v>
                </c:pt>
                <c:pt idx="169">
                  <c:v>32.96</c:v>
                </c:pt>
                <c:pt idx="170">
                  <c:v>33</c:v>
                </c:pt>
                <c:pt idx="171">
                  <c:v>33.4</c:v>
                </c:pt>
                <c:pt idx="172">
                  <c:v>33.549999999999997</c:v>
                </c:pt>
                <c:pt idx="173">
                  <c:v>33.35</c:v>
                </c:pt>
                <c:pt idx="174">
                  <c:v>33.450000000000003</c:v>
                </c:pt>
                <c:pt idx="175">
                  <c:v>32.85</c:v>
                </c:pt>
                <c:pt idx="176">
                  <c:v>32.65</c:v>
                </c:pt>
                <c:pt idx="177">
                  <c:v>32.630000000000003</c:v>
                </c:pt>
                <c:pt idx="178">
                  <c:v>32.5</c:v>
                </c:pt>
                <c:pt idx="179">
                  <c:v>32.47</c:v>
                </c:pt>
                <c:pt idx="180">
                  <c:v>32.4</c:v>
                </c:pt>
                <c:pt idx="181">
                  <c:v>32.28</c:v>
                </c:pt>
                <c:pt idx="182">
                  <c:v>32.200000000000003</c:v>
                </c:pt>
                <c:pt idx="183">
                  <c:v>32.25</c:v>
                </c:pt>
                <c:pt idx="184">
                  <c:v>32.369999999999997</c:v>
                </c:pt>
                <c:pt idx="185">
                  <c:v>32.15</c:v>
                </c:pt>
                <c:pt idx="186">
                  <c:v>32.15</c:v>
                </c:pt>
                <c:pt idx="187">
                  <c:v>32.1</c:v>
                </c:pt>
                <c:pt idx="188">
                  <c:v>32.049999999999997</c:v>
                </c:pt>
                <c:pt idx="189">
                  <c:v>32.43</c:v>
                </c:pt>
                <c:pt idx="190">
                  <c:v>32.65</c:v>
                </c:pt>
                <c:pt idx="191">
                  <c:v>32.520000000000003</c:v>
                </c:pt>
                <c:pt idx="192">
                  <c:v>32.35</c:v>
                </c:pt>
                <c:pt idx="193">
                  <c:v>32.200000000000003</c:v>
                </c:pt>
                <c:pt idx="194">
                  <c:v>32.200000000000003</c:v>
                </c:pt>
                <c:pt idx="195">
                  <c:v>32.200000000000003</c:v>
                </c:pt>
                <c:pt idx="196">
                  <c:v>32.17</c:v>
                </c:pt>
                <c:pt idx="197">
                  <c:v>32.200000000000003</c:v>
                </c:pt>
                <c:pt idx="198">
                  <c:v>32.299999999999997</c:v>
                </c:pt>
                <c:pt idx="199">
                  <c:v>31.9</c:v>
                </c:pt>
                <c:pt idx="200">
                  <c:v>31.93</c:v>
                </c:pt>
                <c:pt idx="201">
                  <c:v>32</c:v>
                </c:pt>
                <c:pt idx="202">
                  <c:v>32.369999999999997</c:v>
                </c:pt>
                <c:pt idx="203">
                  <c:v>32.65</c:v>
                </c:pt>
                <c:pt idx="204">
                  <c:v>32.65</c:v>
                </c:pt>
                <c:pt idx="205">
                  <c:v>32.35</c:v>
                </c:pt>
                <c:pt idx="206">
                  <c:v>32.36</c:v>
                </c:pt>
                <c:pt idx="207">
                  <c:v>32.200000000000003</c:v>
                </c:pt>
                <c:pt idx="208">
                  <c:v>31.99</c:v>
                </c:pt>
                <c:pt idx="209">
                  <c:v>32.299999999999997</c:v>
                </c:pt>
                <c:pt idx="210">
                  <c:v>32.06</c:v>
                </c:pt>
                <c:pt idx="211">
                  <c:v>32.049999999999997</c:v>
                </c:pt>
                <c:pt idx="212">
                  <c:v>32.450000000000003</c:v>
                </c:pt>
                <c:pt idx="213">
                  <c:v>32.76</c:v>
                </c:pt>
                <c:pt idx="214">
                  <c:v>32.700000000000003</c:v>
                </c:pt>
                <c:pt idx="215">
                  <c:v>32.700000000000003</c:v>
                </c:pt>
                <c:pt idx="216">
                  <c:v>32.65</c:v>
                </c:pt>
                <c:pt idx="217">
                  <c:v>32.74</c:v>
                </c:pt>
                <c:pt idx="218">
                  <c:v>32.65</c:v>
                </c:pt>
                <c:pt idx="219">
                  <c:v>32.5</c:v>
                </c:pt>
                <c:pt idx="220">
                  <c:v>32.729999999999997</c:v>
                </c:pt>
                <c:pt idx="221">
                  <c:v>32.299999999999997</c:v>
                </c:pt>
                <c:pt idx="222">
                  <c:v>32.43</c:v>
                </c:pt>
                <c:pt idx="223">
                  <c:v>32.6</c:v>
                </c:pt>
                <c:pt idx="224">
                  <c:v>32.479999999999997</c:v>
                </c:pt>
                <c:pt idx="225">
                  <c:v>32.1</c:v>
                </c:pt>
                <c:pt idx="226">
                  <c:v>31.85</c:v>
                </c:pt>
                <c:pt idx="227">
                  <c:v>31.78</c:v>
                </c:pt>
                <c:pt idx="228">
                  <c:v>31.8</c:v>
                </c:pt>
                <c:pt idx="229">
                  <c:v>32.020000000000003</c:v>
                </c:pt>
                <c:pt idx="230">
                  <c:v>31.9</c:v>
                </c:pt>
                <c:pt idx="231">
                  <c:v>31.85</c:v>
                </c:pt>
                <c:pt idx="232">
                  <c:v>31.75</c:v>
                </c:pt>
                <c:pt idx="233">
                  <c:v>31.8</c:v>
                </c:pt>
                <c:pt idx="234">
                  <c:v>31.9</c:v>
                </c:pt>
                <c:pt idx="235">
                  <c:v>32</c:v>
                </c:pt>
                <c:pt idx="236">
                  <c:v>31.7</c:v>
                </c:pt>
                <c:pt idx="237">
                  <c:v>31.25</c:v>
                </c:pt>
                <c:pt idx="238">
                  <c:v>31.45</c:v>
                </c:pt>
                <c:pt idx="239">
                  <c:v>31.42</c:v>
                </c:pt>
                <c:pt idx="240">
                  <c:v>31.4</c:v>
                </c:pt>
                <c:pt idx="241">
                  <c:v>31.6</c:v>
                </c:pt>
                <c:pt idx="242">
                  <c:v>31.45</c:v>
                </c:pt>
                <c:pt idx="243">
                  <c:v>32</c:v>
                </c:pt>
                <c:pt idx="244">
                  <c:v>32.5</c:v>
                </c:pt>
                <c:pt idx="245">
                  <c:v>32.5</c:v>
                </c:pt>
                <c:pt idx="246">
                  <c:v>32.78</c:v>
                </c:pt>
                <c:pt idx="247">
                  <c:v>33.94</c:v>
                </c:pt>
                <c:pt idx="248">
                  <c:v>33.700000000000003</c:v>
                </c:pt>
                <c:pt idx="249">
                  <c:v>33.450000000000003</c:v>
                </c:pt>
                <c:pt idx="250">
                  <c:v>32.75</c:v>
                </c:pt>
                <c:pt idx="251">
                  <c:v>32.01</c:v>
                </c:pt>
                <c:pt idx="252">
                  <c:v>31.78</c:v>
                </c:pt>
                <c:pt idx="253">
                  <c:v>31.98</c:v>
                </c:pt>
                <c:pt idx="254">
                  <c:v>32.049999999999997</c:v>
                </c:pt>
                <c:pt idx="255">
                  <c:v>32.5</c:v>
                </c:pt>
                <c:pt idx="256">
                  <c:v>31.91</c:v>
                </c:pt>
                <c:pt idx="257">
                  <c:v>31.3</c:v>
                </c:pt>
                <c:pt idx="258">
                  <c:v>31.6</c:v>
                </c:pt>
                <c:pt idx="259">
                  <c:v>31.7</c:v>
                </c:pt>
                <c:pt idx="260">
                  <c:v>31.7</c:v>
                </c:pt>
                <c:pt idx="261">
                  <c:v>32</c:v>
                </c:pt>
                <c:pt idx="262">
                  <c:v>32.4</c:v>
                </c:pt>
                <c:pt idx="263">
                  <c:v>33.1</c:v>
                </c:pt>
                <c:pt idx="264">
                  <c:v>33.299999999999997</c:v>
                </c:pt>
                <c:pt idx="265">
                  <c:v>33.54</c:v>
                </c:pt>
                <c:pt idx="266">
                  <c:v>33.21</c:v>
                </c:pt>
                <c:pt idx="267">
                  <c:v>33.450000000000003</c:v>
                </c:pt>
                <c:pt idx="268">
                  <c:v>33.85</c:v>
                </c:pt>
                <c:pt idx="269">
                  <c:v>33.9</c:v>
                </c:pt>
                <c:pt idx="270">
                  <c:v>34.35</c:v>
                </c:pt>
                <c:pt idx="271">
                  <c:v>34.58</c:v>
                </c:pt>
                <c:pt idx="272">
                  <c:v>34.049999999999997</c:v>
                </c:pt>
                <c:pt idx="273">
                  <c:v>33.700000000000003</c:v>
                </c:pt>
                <c:pt idx="274">
                  <c:v>33.950000000000003</c:v>
                </c:pt>
                <c:pt idx="275">
                  <c:v>34.25</c:v>
                </c:pt>
                <c:pt idx="276">
                  <c:v>33.5</c:v>
                </c:pt>
                <c:pt idx="277">
                  <c:v>33</c:v>
                </c:pt>
                <c:pt idx="278">
                  <c:v>33.549999999999997</c:v>
                </c:pt>
                <c:pt idx="279">
                  <c:v>33.200000000000003</c:v>
                </c:pt>
                <c:pt idx="280">
                  <c:v>32.799999999999997</c:v>
                </c:pt>
                <c:pt idx="281">
                  <c:v>32.549999999999997</c:v>
                </c:pt>
                <c:pt idx="282">
                  <c:v>32.049999999999997</c:v>
                </c:pt>
                <c:pt idx="283">
                  <c:v>32.119999999999997</c:v>
                </c:pt>
                <c:pt idx="284">
                  <c:v>31.37</c:v>
                </c:pt>
                <c:pt idx="285">
                  <c:v>31.2</c:v>
                </c:pt>
                <c:pt idx="286">
                  <c:v>31.3</c:v>
                </c:pt>
                <c:pt idx="287">
                  <c:v>31</c:v>
                </c:pt>
                <c:pt idx="288">
                  <c:v>32.200000000000003</c:v>
                </c:pt>
                <c:pt idx="289">
                  <c:v>31.85</c:v>
                </c:pt>
                <c:pt idx="290">
                  <c:v>32.4</c:v>
                </c:pt>
                <c:pt idx="291">
                  <c:v>32.549999999999997</c:v>
                </c:pt>
                <c:pt idx="292">
                  <c:v>32.65</c:v>
                </c:pt>
                <c:pt idx="293">
                  <c:v>32.58</c:v>
                </c:pt>
                <c:pt idx="294">
                  <c:v>32.6</c:v>
                </c:pt>
                <c:pt idx="295">
                  <c:v>33</c:v>
                </c:pt>
                <c:pt idx="296">
                  <c:v>33.28</c:v>
                </c:pt>
                <c:pt idx="297">
                  <c:v>34.25</c:v>
                </c:pt>
                <c:pt idx="298">
                  <c:v>34.020000000000003</c:v>
                </c:pt>
                <c:pt idx="299">
                  <c:v>33.700000000000003</c:v>
                </c:pt>
                <c:pt idx="300">
                  <c:v>33.35</c:v>
                </c:pt>
                <c:pt idx="301">
                  <c:v>33</c:v>
                </c:pt>
                <c:pt idx="302">
                  <c:v>32.85</c:v>
                </c:pt>
                <c:pt idx="303">
                  <c:v>32.659999999999997</c:v>
                </c:pt>
                <c:pt idx="304">
                  <c:v>32.15</c:v>
                </c:pt>
                <c:pt idx="305">
                  <c:v>32.200000000000003</c:v>
                </c:pt>
                <c:pt idx="306">
                  <c:v>32</c:v>
                </c:pt>
                <c:pt idx="307">
                  <c:v>31.75</c:v>
                </c:pt>
                <c:pt idx="308">
                  <c:v>31.34</c:v>
                </c:pt>
                <c:pt idx="309">
                  <c:v>31.45</c:v>
                </c:pt>
                <c:pt idx="310">
                  <c:v>31.3</c:v>
                </c:pt>
                <c:pt idx="311">
                  <c:v>31.13</c:v>
                </c:pt>
                <c:pt idx="312">
                  <c:v>31</c:v>
                </c:pt>
                <c:pt idx="313">
                  <c:v>31.1</c:v>
                </c:pt>
                <c:pt idx="314">
                  <c:v>31.13</c:v>
                </c:pt>
                <c:pt idx="315">
                  <c:v>30.35</c:v>
                </c:pt>
                <c:pt idx="316">
                  <c:v>30.45</c:v>
                </c:pt>
                <c:pt idx="317">
                  <c:v>30.33</c:v>
                </c:pt>
                <c:pt idx="318">
                  <c:v>30.9</c:v>
                </c:pt>
                <c:pt idx="319">
                  <c:v>30.9</c:v>
                </c:pt>
                <c:pt idx="320">
                  <c:v>31</c:v>
                </c:pt>
                <c:pt idx="321">
                  <c:v>31.25</c:v>
                </c:pt>
                <c:pt idx="322">
                  <c:v>31.43</c:v>
                </c:pt>
                <c:pt idx="323">
                  <c:v>30.6</c:v>
                </c:pt>
                <c:pt idx="324">
                  <c:v>31.03</c:v>
                </c:pt>
                <c:pt idx="325">
                  <c:v>31.05</c:v>
                </c:pt>
                <c:pt idx="326">
                  <c:v>30.3</c:v>
                </c:pt>
                <c:pt idx="327">
                  <c:v>29.5</c:v>
                </c:pt>
                <c:pt idx="328">
                  <c:v>29.5</c:v>
                </c:pt>
                <c:pt idx="329">
                  <c:v>29</c:v>
                </c:pt>
                <c:pt idx="330">
                  <c:v>29.73</c:v>
                </c:pt>
                <c:pt idx="331">
                  <c:v>29.55</c:v>
                </c:pt>
                <c:pt idx="332">
                  <c:v>30.15</c:v>
                </c:pt>
                <c:pt idx="333">
                  <c:v>30.38</c:v>
                </c:pt>
                <c:pt idx="334">
                  <c:v>30.63</c:v>
                </c:pt>
                <c:pt idx="335">
                  <c:v>30.95</c:v>
                </c:pt>
                <c:pt idx="336">
                  <c:v>30.9</c:v>
                </c:pt>
                <c:pt idx="337">
                  <c:v>31.15</c:v>
                </c:pt>
                <c:pt idx="338">
                  <c:v>31.6</c:v>
                </c:pt>
                <c:pt idx="339">
                  <c:v>31.65</c:v>
                </c:pt>
                <c:pt idx="340">
                  <c:v>32</c:v>
                </c:pt>
                <c:pt idx="341">
                  <c:v>32.049999999999997</c:v>
                </c:pt>
                <c:pt idx="342">
                  <c:v>32.450000000000003</c:v>
                </c:pt>
                <c:pt idx="343">
                  <c:v>32.53</c:v>
                </c:pt>
                <c:pt idx="344">
                  <c:v>32.1</c:v>
                </c:pt>
                <c:pt idx="345">
                  <c:v>32.53</c:v>
                </c:pt>
                <c:pt idx="346">
                  <c:v>32.85</c:v>
                </c:pt>
                <c:pt idx="347">
                  <c:v>32.85</c:v>
                </c:pt>
                <c:pt idx="348">
                  <c:v>32.729999999999997</c:v>
                </c:pt>
                <c:pt idx="349">
                  <c:v>32.729999999999997</c:v>
                </c:pt>
                <c:pt idx="350">
                  <c:v>32.799999999999997</c:v>
                </c:pt>
                <c:pt idx="351">
                  <c:v>32.799999999999997</c:v>
                </c:pt>
                <c:pt idx="352">
                  <c:v>32.68</c:v>
                </c:pt>
                <c:pt idx="353">
                  <c:v>32.5</c:v>
                </c:pt>
                <c:pt idx="354">
                  <c:v>32.75</c:v>
                </c:pt>
                <c:pt idx="355">
                  <c:v>32.85</c:v>
                </c:pt>
                <c:pt idx="356">
                  <c:v>33.15</c:v>
                </c:pt>
                <c:pt idx="357">
                  <c:v>33.049999999999997</c:v>
                </c:pt>
                <c:pt idx="358">
                  <c:v>33.049999999999997</c:v>
                </c:pt>
                <c:pt idx="359">
                  <c:v>33</c:v>
                </c:pt>
                <c:pt idx="360">
                  <c:v>32.479999999999997</c:v>
                </c:pt>
                <c:pt idx="361">
                  <c:v>32.08</c:v>
                </c:pt>
                <c:pt idx="362">
                  <c:v>32.25</c:v>
                </c:pt>
                <c:pt idx="363">
                  <c:v>32.5</c:v>
                </c:pt>
                <c:pt idx="364">
                  <c:v>33.4</c:v>
                </c:pt>
                <c:pt idx="365">
                  <c:v>33.65</c:v>
                </c:pt>
                <c:pt idx="366">
                  <c:v>34.049999999999997</c:v>
                </c:pt>
                <c:pt idx="367">
                  <c:v>34.15</c:v>
                </c:pt>
                <c:pt idx="368">
                  <c:v>34.04</c:v>
                </c:pt>
                <c:pt idx="369">
                  <c:v>33.78</c:v>
                </c:pt>
                <c:pt idx="370">
                  <c:v>33.5</c:v>
                </c:pt>
                <c:pt idx="371">
                  <c:v>33.270000000000003</c:v>
                </c:pt>
                <c:pt idx="372">
                  <c:v>33.15</c:v>
                </c:pt>
                <c:pt idx="373">
                  <c:v>33.700000000000003</c:v>
                </c:pt>
                <c:pt idx="374">
                  <c:v>34.299999999999997</c:v>
                </c:pt>
                <c:pt idx="375">
                  <c:v>33.85</c:v>
                </c:pt>
                <c:pt idx="376">
                  <c:v>33.700000000000003</c:v>
                </c:pt>
                <c:pt idx="377">
                  <c:v>34.5</c:v>
                </c:pt>
                <c:pt idx="378">
                  <c:v>34.06</c:v>
                </c:pt>
                <c:pt idx="379">
                  <c:v>34.130000000000003</c:v>
                </c:pt>
                <c:pt idx="380">
                  <c:v>34.1</c:v>
                </c:pt>
                <c:pt idx="381">
                  <c:v>34</c:v>
                </c:pt>
                <c:pt idx="382">
                  <c:v>33.700000000000003</c:v>
                </c:pt>
                <c:pt idx="383">
                  <c:v>33.28</c:v>
                </c:pt>
                <c:pt idx="384">
                  <c:v>33.36</c:v>
                </c:pt>
                <c:pt idx="385">
                  <c:v>33.33</c:v>
                </c:pt>
                <c:pt idx="386">
                  <c:v>33.200000000000003</c:v>
                </c:pt>
                <c:pt idx="387">
                  <c:v>32.630000000000003</c:v>
                </c:pt>
                <c:pt idx="388">
                  <c:v>31.93</c:v>
                </c:pt>
                <c:pt idx="389">
                  <c:v>31.7</c:v>
                </c:pt>
                <c:pt idx="390">
                  <c:v>31.65</c:v>
                </c:pt>
                <c:pt idx="391">
                  <c:v>31.48</c:v>
                </c:pt>
                <c:pt idx="392">
                  <c:v>31.45</c:v>
                </c:pt>
                <c:pt idx="393">
                  <c:v>31.4</c:v>
                </c:pt>
                <c:pt idx="394">
                  <c:v>31.23</c:v>
                </c:pt>
                <c:pt idx="395">
                  <c:v>31.5</c:v>
                </c:pt>
                <c:pt idx="396">
                  <c:v>31.86</c:v>
                </c:pt>
                <c:pt idx="397">
                  <c:v>31.9</c:v>
                </c:pt>
                <c:pt idx="398">
                  <c:v>31.9</c:v>
                </c:pt>
                <c:pt idx="399">
                  <c:v>31.75</c:v>
                </c:pt>
                <c:pt idx="400">
                  <c:v>31.85</c:v>
                </c:pt>
                <c:pt idx="401">
                  <c:v>31.83</c:v>
                </c:pt>
                <c:pt idx="402">
                  <c:v>31.95</c:v>
                </c:pt>
                <c:pt idx="403">
                  <c:v>32.15</c:v>
                </c:pt>
                <c:pt idx="404">
                  <c:v>32.28</c:v>
                </c:pt>
                <c:pt idx="405">
                  <c:v>32.090000000000003</c:v>
                </c:pt>
                <c:pt idx="406">
                  <c:v>32.07</c:v>
                </c:pt>
                <c:pt idx="407">
                  <c:v>32.450000000000003</c:v>
                </c:pt>
                <c:pt idx="408">
                  <c:v>32.299999999999997</c:v>
                </c:pt>
                <c:pt idx="409">
                  <c:v>32.700000000000003</c:v>
                </c:pt>
                <c:pt idx="410">
                  <c:v>33</c:v>
                </c:pt>
                <c:pt idx="411">
                  <c:v>32.9</c:v>
                </c:pt>
                <c:pt idx="412">
                  <c:v>32.520000000000003</c:v>
                </c:pt>
                <c:pt idx="413">
                  <c:v>32.549999999999997</c:v>
                </c:pt>
                <c:pt idx="414">
                  <c:v>32.67</c:v>
                </c:pt>
                <c:pt idx="415">
                  <c:v>32.68</c:v>
                </c:pt>
                <c:pt idx="416">
                  <c:v>31.95</c:v>
                </c:pt>
                <c:pt idx="417">
                  <c:v>31.7</c:v>
                </c:pt>
                <c:pt idx="418">
                  <c:v>31.15</c:v>
                </c:pt>
                <c:pt idx="419">
                  <c:v>30.93</c:v>
                </c:pt>
                <c:pt idx="420">
                  <c:v>30.45</c:v>
                </c:pt>
                <c:pt idx="421">
                  <c:v>29.93</c:v>
                </c:pt>
                <c:pt idx="422">
                  <c:v>29.83</c:v>
                </c:pt>
                <c:pt idx="423">
                  <c:v>29.78</c:v>
                </c:pt>
                <c:pt idx="424">
                  <c:v>29.98</c:v>
                </c:pt>
                <c:pt idx="425">
                  <c:v>29.86</c:v>
                </c:pt>
                <c:pt idx="426">
                  <c:v>30.11</c:v>
                </c:pt>
                <c:pt idx="427">
                  <c:v>30.05</c:v>
                </c:pt>
                <c:pt idx="428">
                  <c:v>30.1</c:v>
                </c:pt>
                <c:pt idx="429">
                  <c:v>30.3</c:v>
                </c:pt>
                <c:pt idx="430">
                  <c:v>30.1</c:v>
                </c:pt>
                <c:pt idx="431">
                  <c:v>29.65</c:v>
                </c:pt>
                <c:pt idx="432">
                  <c:v>29.33</c:v>
                </c:pt>
                <c:pt idx="433">
                  <c:v>29.8</c:v>
                </c:pt>
                <c:pt idx="434">
                  <c:v>30.03</c:v>
                </c:pt>
                <c:pt idx="435">
                  <c:v>30.3</c:v>
                </c:pt>
                <c:pt idx="436">
                  <c:v>30.85</c:v>
                </c:pt>
                <c:pt idx="437">
                  <c:v>31.1</c:v>
                </c:pt>
                <c:pt idx="438">
                  <c:v>30.35</c:v>
                </c:pt>
                <c:pt idx="439">
                  <c:v>30.7</c:v>
                </c:pt>
                <c:pt idx="440">
                  <c:v>31.25</c:v>
                </c:pt>
                <c:pt idx="441">
                  <c:v>31.95</c:v>
                </c:pt>
                <c:pt idx="442">
                  <c:v>32.229999999999997</c:v>
                </c:pt>
                <c:pt idx="443">
                  <c:v>32.229999999999997</c:v>
                </c:pt>
                <c:pt idx="444">
                  <c:v>32.950000000000003</c:v>
                </c:pt>
                <c:pt idx="445">
                  <c:v>33.15</c:v>
                </c:pt>
                <c:pt idx="446">
                  <c:v>33.1</c:v>
                </c:pt>
                <c:pt idx="447">
                  <c:v>32.1</c:v>
                </c:pt>
                <c:pt idx="448">
                  <c:v>31.65</c:v>
                </c:pt>
                <c:pt idx="449">
                  <c:v>31.5</c:v>
                </c:pt>
                <c:pt idx="450">
                  <c:v>31.23</c:v>
                </c:pt>
                <c:pt idx="451">
                  <c:v>31</c:v>
                </c:pt>
                <c:pt idx="452">
                  <c:v>30.36</c:v>
                </c:pt>
                <c:pt idx="453">
                  <c:v>30.31</c:v>
                </c:pt>
                <c:pt idx="454">
                  <c:v>30.1</c:v>
                </c:pt>
                <c:pt idx="455">
                  <c:v>29.96</c:v>
                </c:pt>
                <c:pt idx="456">
                  <c:v>29.73</c:v>
                </c:pt>
                <c:pt idx="457">
                  <c:v>29.65</c:v>
                </c:pt>
                <c:pt idx="458">
                  <c:v>29.67</c:v>
                </c:pt>
                <c:pt idx="459">
                  <c:v>29.55</c:v>
                </c:pt>
                <c:pt idx="460">
                  <c:v>29.48</c:v>
                </c:pt>
                <c:pt idx="461">
                  <c:v>29.03</c:v>
                </c:pt>
                <c:pt idx="462">
                  <c:v>29.08</c:v>
                </c:pt>
                <c:pt idx="463">
                  <c:v>29.13</c:v>
                </c:pt>
                <c:pt idx="464">
                  <c:v>29.02</c:v>
                </c:pt>
                <c:pt idx="465">
                  <c:v>29.1</c:v>
                </c:pt>
                <c:pt idx="466">
                  <c:v>28.75</c:v>
                </c:pt>
                <c:pt idx="467">
                  <c:v>28.65</c:v>
                </c:pt>
                <c:pt idx="468">
                  <c:v>29.25</c:v>
                </c:pt>
                <c:pt idx="469">
                  <c:v>29.11</c:v>
                </c:pt>
                <c:pt idx="470">
                  <c:v>29.05</c:v>
                </c:pt>
                <c:pt idx="471">
                  <c:v>28.96</c:v>
                </c:pt>
                <c:pt idx="472">
                  <c:v>29</c:v>
                </c:pt>
                <c:pt idx="473">
                  <c:v>28.91</c:v>
                </c:pt>
                <c:pt idx="474">
                  <c:v>28.58</c:v>
                </c:pt>
                <c:pt idx="475">
                  <c:v>28.73</c:v>
                </c:pt>
                <c:pt idx="476">
                  <c:v>28.63</c:v>
                </c:pt>
                <c:pt idx="477">
                  <c:v>28.55</c:v>
                </c:pt>
                <c:pt idx="478">
                  <c:v>28.15</c:v>
                </c:pt>
                <c:pt idx="479">
                  <c:v>27.75</c:v>
                </c:pt>
                <c:pt idx="480">
                  <c:v>27.55</c:v>
                </c:pt>
                <c:pt idx="481">
                  <c:v>27.65</c:v>
                </c:pt>
                <c:pt idx="482">
                  <c:v>27.75</c:v>
                </c:pt>
                <c:pt idx="483">
                  <c:v>27.7</c:v>
                </c:pt>
                <c:pt idx="484">
                  <c:v>27.1</c:v>
                </c:pt>
                <c:pt idx="485">
                  <c:v>26.9</c:v>
                </c:pt>
                <c:pt idx="486">
                  <c:v>26.95</c:v>
                </c:pt>
                <c:pt idx="487">
                  <c:v>26.8</c:v>
                </c:pt>
                <c:pt idx="488">
                  <c:v>26.8</c:v>
                </c:pt>
                <c:pt idx="489">
                  <c:v>26.98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26.9</c:v>
                </c:pt>
                <c:pt idx="494">
                  <c:v>26.95</c:v>
                </c:pt>
                <c:pt idx="495">
                  <c:v>26.83</c:v>
                </c:pt>
                <c:pt idx="496">
                  <c:v>26.98</c:v>
                </c:pt>
                <c:pt idx="497">
                  <c:v>26.85</c:v>
                </c:pt>
                <c:pt idx="498">
                  <c:v>27</c:v>
                </c:pt>
                <c:pt idx="499">
                  <c:v>27.1</c:v>
                </c:pt>
                <c:pt idx="500">
                  <c:v>27</c:v>
                </c:pt>
                <c:pt idx="501">
                  <c:v>27.3</c:v>
                </c:pt>
                <c:pt idx="502">
                  <c:v>27.3</c:v>
                </c:pt>
                <c:pt idx="503">
                  <c:v>27.3</c:v>
                </c:pt>
                <c:pt idx="504">
                  <c:v>27.48</c:v>
                </c:pt>
                <c:pt idx="505">
                  <c:v>27.55</c:v>
                </c:pt>
                <c:pt idx="506">
                  <c:v>27.15</c:v>
                </c:pt>
                <c:pt idx="507">
                  <c:v>27.18</c:v>
                </c:pt>
                <c:pt idx="508">
                  <c:v>26.95</c:v>
                </c:pt>
                <c:pt idx="509">
                  <c:v>26.73</c:v>
                </c:pt>
                <c:pt idx="510">
                  <c:v>26.05</c:v>
                </c:pt>
                <c:pt idx="511">
                  <c:v>25.88</c:v>
                </c:pt>
                <c:pt idx="512">
                  <c:v>26.35</c:v>
                </c:pt>
                <c:pt idx="513">
                  <c:v>26.6</c:v>
                </c:pt>
                <c:pt idx="514">
                  <c:v>26.39</c:v>
                </c:pt>
                <c:pt idx="515">
                  <c:v>26.59</c:v>
                </c:pt>
                <c:pt idx="516">
                  <c:v>26.93</c:v>
                </c:pt>
                <c:pt idx="517">
                  <c:v>27.13</c:v>
                </c:pt>
                <c:pt idx="518">
                  <c:v>26.93</c:v>
                </c:pt>
                <c:pt idx="519">
                  <c:v>26.85</c:v>
                </c:pt>
                <c:pt idx="520">
                  <c:v>27.4</c:v>
                </c:pt>
                <c:pt idx="521">
                  <c:v>27.47</c:v>
                </c:pt>
                <c:pt idx="522">
                  <c:v>27.45</c:v>
                </c:pt>
                <c:pt idx="523">
                  <c:v>27.55</c:v>
                </c:pt>
                <c:pt idx="524">
                  <c:v>27.5</c:v>
                </c:pt>
                <c:pt idx="525">
                  <c:v>27.58</c:v>
                </c:pt>
                <c:pt idx="526">
                  <c:v>27.7</c:v>
                </c:pt>
                <c:pt idx="527">
                  <c:v>27.78</c:v>
                </c:pt>
                <c:pt idx="528">
                  <c:v>27.85</c:v>
                </c:pt>
                <c:pt idx="529">
                  <c:v>28</c:v>
                </c:pt>
                <c:pt idx="530">
                  <c:v>28</c:v>
                </c:pt>
                <c:pt idx="531">
                  <c:v>28.04</c:v>
                </c:pt>
                <c:pt idx="532">
                  <c:v>28.03</c:v>
                </c:pt>
                <c:pt idx="533">
                  <c:v>28.25</c:v>
                </c:pt>
                <c:pt idx="534">
                  <c:v>28.18</c:v>
                </c:pt>
                <c:pt idx="535">
                  <c:v>27.98</c:v>
                </c:pt>
                <c:pt idx="536">
                  <c:v>27.75</c:v>
                </c:pt>
                <c:pt idx="537">
                  <c:v>27.9</c:v>
                </c:pt>
                <c:pt idx="538">
                  <c:v>28.45</c:v>
                </c:pt>
                <c:pt idx="539">
                  <c:v>28.53</c:v>
                </c:pt>
                <c:pt idx="540">
                  <c:v>28.48</c:v>
                </c:pt>
                <c:pt idx="541">
                  <c:v>28.4</c:v>
                </c:pt>
                <c:pt idx="542">
                  <c:v>28.63</c:v>
                </c:pt>
                <c:pt idx="543">
                  <c:v>28.5</c:v>
                </c:pt>
                <c:pt idx="544">
                  <c:v>28.18</c:v>
                </c:pt>
                <c:pt idx="545">
                  <c:v>28.43</c:v>
                </c:pt>
                <c:pt idx="546">
                  <c:v>28.43</c:v>
                </c:pt>
                <c:pt idx="547">
                  <c:v>28.63</c:v>
                </c:pt>
                <c:pt idx="548">
                  <c:v>28.7</c:v>
                </c:pt>
                <c:pt idx="549">
                  <c:v>28.6</c:v>
                </c:pt>
                <c:pt idx="550">
                  <c:v>28.7</c:v>
                </c:pt>
                <c:pt idx="551">
                  <c:v>28.8</c:v>
                </c:pt>
                <c:pt idx="552">
                  <c:v>28.85</c:v>
                </c:pt>
                <c:pt idx="553">
                  <c:v>28.75</c:v>
                </c:pt>
                <c:pt idx="554">
                  <c:v>28.83</c:v>
                </c:pt>
                <c:pt idx="555">
                  <c:v>28.73</c:v>
                </c:pt>
                <c:pt idx="556">
                  <c:v>28.75</c:v>
                </c:pt>
                <c:pt idx="557">
                  <c:v>28.75</c:v>
                </c:pt>
                <c:pt idx="558">
                  <c:v>28.65</c:v>
                </c:pt>
                <c:pt idx="559">
                  <c:v>28.7</c:v>
                </c:pt>
                <c:pt idx="560">
                  <c:v>29.05</c:v>
                </c:pt>
                <c:pt idx="561">
                  <c:v>29.18</c:v>
                </c:pt>
                <c:pt idx="562">
                  <c:v>29.2</c:v>
                </c:pt>
                <c:pt idx="563">
                  <c:v>29.23</c:v>
                </c:pt>
                <c:pt idx="564">
                  <c:v>28.98</c:v>
                </c:pt>
                <c:pt idx="565">
                  <c:v>28.9</c:v>
                </c:pt>
                <c:pt idx="566">
                  <c:v>29.03</c:v>
                </c:pt>
                <c:pt idx="567">
                  <c:v>29.15</c:v>
                </c:pt>
                <c:pt idx="568">
                  <c:v>29.92</c:v>
                </c:pt>
                <c:pt idx="569">
                  <c:v>29.75</c:v>
                </c:pt>
                <c:pt idx="570">
                  <c:v>30</c:v>
                </c:pt>
                <c:pt idx="571">
                  <c:v>30</c:v>
                </c:pt>
                <c:pt idx="572">
                  <c:v>30.23</c:v>
                </c:pt>
                <c:pt idx="573">
                  <c:v>30.4</c:v>
                </c:pt>
                <c:pt idx="574">
                  <c:v>30.45</c:v>
                </c:pt>
                <c:pt idx="575">
                  <c:v>30.4</c:v>
                </c:pt>
                <c:pt idx="576">
                  <c:v>30.45</c:v>
                </c:pt>
                <c:pt idx="577">
                  <c:v>30.18</c:v>
                </c:pt>
                <c:pt idx="578">
                  <c:v>29.69</c:v>
                </c:pt>
                <c:pt idx="579">
                  <c:v>29.73</c:v>
                </c:pt>
                <c:pt idx="580">
                  <c:v>29.43</c:v>
                </c:pt>
                <c:pt idx="581">
                  <c:v>29.19</c:v>
                </c:pt>
                <c:pt idx="582">
                  <c:v>28.88</c:v>
                </c:pt>
                <c:pt idx="583">
                  <c:v>29.23</c:v>
                </c:pt>
                <c:pt idx="584">
                  <c:v>29.15</c:v>
                </c:pt>
                <c:pt idx="585">
                  <c:v>29.18</c:v>
                </c:pt>
                <c:pt idx="586">
                  <c:v>28.4</c:v>
                </c:pt>
                <c:pt idx="587">
                  <c:v>28</c:v>
                </c:pt>
                <c:pt idx="588">
                  <c:v>27.65</c:v>
                </c:pt>
                <c:pt idx="589">
                  <c:v>27.73</c:v>
                </c:pt>
                <c:pt idx="590">
                  <c:v>27.85</c:v>
                </c:pt>
                <c:pt idx="591">
                  <c:v>27.28</c:v>
                </c:pt>
                <c:pt idx="592">
                  <c:v>27.45</c:v>
                </c:pt>
                <c:pt idx="593">
                  <c:v>27.2</c:v>
                </c:pt>
                <c:pt idx="594">
                  <c:v>27.08</c:v>
                </c:pt>
                <c:pt idx="595">
                  <c:v>27.1</c:v>
                </c:pt>
                <c:pt idx="596">
                  <c:v>27.01</c:v>
                </c:pt>
                <c:pt idx="597">
                  <c:v>27.08</c:v>
                </c:pt>
                <c:pt idx="598">
                  <c:v>26.88</c:v>
                </c:pt>
                <c:pt idx="599">
                  <c:v>27</c:v>
                </c:pt>
                <c:pt idx="600">
                  <c:v>27.05</c:v>
                </c:pt>
                <c:pt idx="601">
                  <c:v>26.82</c:v>
                </c:pt>
                <c:pt idx="602">
                  <c:v>26.8</c:v>
                </c:pt>
                <c:pt idx="603">
                  <c:v>26.8</c:v>
                </c:pt>
                <c:pt idx="604">
                  <c:v>27.1</c:v>
                </c:pt>
                <c:pt idx="605">
                  <c:v>27.31</c:v>
                </c:pt>
                <c:pt idx="606">
                  <c:v>27.25</c:v>
                </c:pt>
                <c:pt idx="607">
                  <c:v>27.5</c:v>
                </c:pt>
                <c:pt idx="608">
                  <c:v>27.15</c:v>
                </c:pt>
                <c:pt idx="609">
                  <c:v>27.16</c:v>
                </c:pt>
                <c:pt idx="610">
                  <c:v>27.38</c:v>
                </c:pt>
                <c:pt idx="611">
                  <c:v>27.23</c:v>
                </c:pt>
                <c:pt idx="612">
                  <c:v>27.33</c:v>
                </c:pt>
                <c:pt idx="613">
                  <c:v>27.35</c:v>
                </c:pt>
                <c:pt idx="614">
                  <c:v>27.4</c:v>
                </c:pt>
                <c:pt idx="615">
                  <c:v>27.25</c:v>
                </c:pt>
                <c:pt idx="616">
                  <c:v>26.8</c:v>
                </c:pt>
                <c:pt idx="617">
                  <c:v>26.87</c:v>
                </c:pt>
                <c:pt idx="618">
                  <c:v>26.75</c:v>
                </c:pt>
                <c:pt idx="619">
                  <c:v>26.68</c:v>
                </c:pt>
                <c:pt idx="620">
                  <c:v>26.68</c:v>
                </c:pt>
                <c:pt idx="621">
                  <c:v>26.5</c:v>
                </c:pt>
                <c:pt idx="622">
                  <c:v>26.56</c:v>
                </c:pt>
                <c:pt idx="623">
                  <c:v>26.73</c:v>
                </c:pt>
                <c:pt idx="624">
                  <c:v>26.63</c:v>
                </c:pt>
                <c:pt idx="625">
                  <c:v>26.78</c:v>
                </c:pt>
                <c:pt idx="626">
                  <c:v>26.73</c:v>
                </c:pt>
                <c:pt idx="627">
                  <c:v>26.75</c:v>
                </c:pt>
                <c:pt idx="628">
                  <c:v>26.73</c:v>
                </c:pt>
                <c:pt idx="629">
                  <c:v>26.6</c:v>
                </c:pt>
                <c:pt idx="630">
                  <c:v>26.48</c:v>
                </c:pt>
                <c:pt idx="631">
                  <c:v>26.38</c:v>
                </c:pt>
                <c:pt idx="632">
                  <c:v>26.53</c:v>
                </c:pt>
                <c:pt idx="633">
                  <c:v>26.58</c:v>
                </c:pt>
                <c:pt idx="634">
                  <c:v>26.65</c:v>
                </c:pt>
                <c:pt idx="635">
                  <c:v>26.45</c:v>
                </c:pt>
                <c:pt idx="636">
                  <c:v>26.35</c:v>
                </c:pt>
                <c:pt idx="637">
                  <c:v>26.35</c:v>
                </c:pt>
                <c:pt idx="638">
                  <c:v>26.2</c:v>
                </c:pt>
                <c:pt idx="639">
                  <c:v>26.2</c:v>
                </c:pt>
                <c:pt idx="640">
                  <c:v>26.2</c:v>
                </c:pt>
                <c:pt idx="641">
                  <c:v>26.1</c:v>
                </c:pt>
                <c:pt idx="642">
                  <c:v>26</c:v>
                </c:pt>
                <c:pt idx="643">
                  <c:v>26.23</c:v>
                </c:pt>
                <c:pt idx="644">
                  <c:v>26.13</c:v>
                </c:pt>
                <c:pt idx="645">
                  <c:v>26.1</c:v>
                </c:pt>
                <c:pt idx="646">
                  <c:v>26.18</c:v>
                </c:pt>
                <c:pt idx="647">
                  <c:v>26.08</c:v>
                </c:pt>
                <c:pt idx="648">
                  <c:v>25.98</c:v>
                </c:pt>
                <c:pt idx="649">
                  <c:v>26.03</c:v>
                </c:pt>
                <c:pt idx="650">
                  <c:v>25.98</c:v>
                </c:pt>
                <c:pt idx="651">
                  <c:v>25.78</c:v>
                </c:pt>
                <c:pt idx="652">
                  <c:v>25.73</c:v>
                </c:pt>
                <c:pt idx="653">
                  <c:v>25.7</c:v>
                </c:pt>
                <c:pt idx="654">
                  <c:v>25.69</c:v>
                </c:pt>
                <c:pt idx="655">
                  <c:v>25.65</c:v>
                </c:pt>
                <c:pt idx="656">
                  <c:v>25.65</c:v>
                </c:pt>
                <c:pt idx="657">
                  <c:v>25.53</c:v>
                </c:pt>
                <c:pt idx="658">
                  <c:v>25.43</c:v>
                </c:pt>
                <c:pt idx="659">
                  <c:v>25.49</c:v>
                </c:pt>
                <c:pt idx="660">
                  <c:v>25.6</c:v>
                </c:pt>
                <c:pt idx="661">
                  <c:v>25.53</c:v>
                </c:pt>
                <c:pt idx="662">
                  <c:v>25.63</c:v>
                </c:pt>
                <c:pt idx="663">
                  <c:v>25.43</c:v>
                </c:pt>
                <c:pt idx="664">
                  <c:v>25.4</c:v>
                </c:pt>
                <c:pt idx="665">
                  <c:v>25.38</c:v>
                </c:pt>
                <c:pt idx="666">
                  <c:v>25.4</c:v>
                </c:pt>
                <c:pt idx="667">
                  <c:v>25.38</c:v>
                </c:pt>
                <c:pt idx="668">
                  <c:v>25.35</c:v>
                </c:pt>
                <c:pt idx="669">
                  <c:v>25.35</c:v>
                </c:pt>
                <c:pt idx="670">
                  <c:v>25.38</c:v>
                </c:pt>
                <c:pt idx="671">
                  <c:v>25.46</c:v>
                </c:pt>
                <c:pt idx="672">
                  <c:v>25.35</c:v>
                </c:pt>
                <c:pt idx="673">
                  <c:v>25.18</c:v>
                </c:pt>
                <c:pt idx="674">
                  <c:v>25.2</c:v>
                </c:pt>
                <c:pt idx="675">
                  <c:v>25.3</c:v>
                </c:pt>
                <c:pt idx="676">
                  <c:v>25.43</c:v>
                </c:pt>
                <c:pt idx="677">
                  <c:v>25.45</c:v>
                </c:pt>
                <c:pt idx="678">
                  <c:v>25.2</c:v>
                </c:pt>
                <c:pt idx="679">
                  <c:v>25.2</c:v>
                </c:pt>
                <c:pt idx="680">
                  <c:v>25.3</c:v>
                </c:pt>
                <c:pt idx="681">
                  <c:v>25</c:v>
                </c:pt>
                <c:pt idx="682">
                  <c:v>25.25</c:v>
                </c:pt>
                <c:pt idx="683">
                  <c:v>25.35</c:v>
                </c:pt>
                <c:pt idx="684">
                  <c:v>25.28</c:v>
                </c:pt>
                <c:pt idx="685">
                  <c:v>25.2</c:v>
                </c:pt>
                <c:pt idx="686">
                  <c:v>25.38</c:v>
                </c:pt>
                <c:pt idx="687">
                  <c:v>25.4</c:v>
                </c:pt>
                <c:pt idx="688">
                  <c:v>25.43</c:v>
                </c:pt>
                <c:pt idx="689">
                  <c:v>25.63</c:v>
                </c:pt>
                <c:pt idx="690">
                  <c:v>25.6</c:v>
                </c:pt>
                <c:pt idx="691">
                  <c:v>25.6</c:v>
                </c:pt>
                <c:pt idx="692">
                  <c:v>25.55</c:v>
                </c:pt>
                <c:pt idx="693">
                  <c:v>25.58</c:v>
                </c:pt>
                <c:pt idx="694">
                  <c:v>25.5</c:v>
                </c:pt>
                <c:pt idx="695">
                  <c:v>25.44</c:v>
                </c:pt>
                <c:pt idx="696">
                  <c:v>25.18</c:v>
                </c:pt>
                <c:pt idx="697">
                  <c:v>25.13</c:v>
                </c:pt>
                <c:pt idx="698">
                  <c:v>25.15</c:v>
                </c:pt>
                <c:pt idx="699">
                  <c:v>25.18</c:v>
                </c:pt>
                <c:pt idx="700">
                  <c:v>25.22</c:v>
                </c:pt>
                <c:pt idx="701">
                  <c:v>25.13</c:v>
                </c:pt>
                <c:pt idx="702">
                  <c:v>25.03</c:v>
                </c:pt>
                <c:pt idx="703">
                  <c:v>24.9</c:v>
                </c:pt>
                <c:pt idx="704">
                  <c:v>25.05</c:v>
                </c:pt>
                <c:pt idx="705">
                  <c:v>25.07</c:v>
                </c:pt>
                <c:pt idx="706">
                  <c:v>25.23</c:v>
                </c:pt>
                <c:pt idx="707">
                  <c:v>25.3</c:v>
                </c:pt>
                <c:pt idx="708">
                  <c:v>25.35</c:v>
                </c:pt>
                <c:pt idx="709">
                  <c:v>25.28</c:v>
                </c:pt>
                <c:pt idx="710">
                  <c:v>25.25</c:v>
                </c:pt>
                <c:pt idx="711">
                  <c:v>25.35</c:v>
                </c:pt>
                <c:pt idx="712">
                  <c:v>25.28</c:v>
                </c:pt>
                <c:pt idx="713">
                  <c:v>25.41</c:v>
                </c:pt>
                <c:pt idx="714">
                  <c:v>25.4</c:v>
                </c:pt>
                <c:pt idx="715">
                  <c:v>25.33</c:v>
                </c:pt>
                <c:pt idx="716">
                  <c:v>25.45</c:v>
                </c:pt>
                <c:pt idx="717">
                  <c:v>25.35</c:v>
                </c:pt>
                <c:pt idx="718">
                  <c:v>25.2</c:v>
                </c:pt>
                <c:pt idx="719">
                  <c:v>25.07</c:v>
                </c:pt>
                <c:pt idx="720">
                  <c:v>25</c:v>
                </c:pt>
                <c:pt idx="721">
                  <c:v>25.05</c:v>
                </c:pt>
                <c:pt idx="722">
                  <c:v>25.25</c:v>
                </c:pt>
                <c:pt idx="723">
                  <c:v>25.08</c:v>
                </c:pt>
                <c:pt idx="724">
                  <c:v>25.03</c:v>
                </c:pt>
                <c:pt idx="725">
                  <c:v>25.3</c:v>
                </c:pt>
                <c:pt idx="726">
                  <c:v>25.08</c:v>
                </c:pt>
                <c:pt idx="727">
                  <c:v>25</c:v>
                </c:pt>
                <c:pt idx="728">
                  <c:v>25.18</c:v>
                </c:pt>
                <c:pt idx="729">
                  <c:v>25</c:v>
                </c:pt>
                <c:pt idx="730">
                  <c:v>24.89</c:v>
                </c:pt>
                <c:pt idx="731">
                  <c:v>24.97</c:v>
                </c:pt>
                <c:pt idx="732">
                  <c:v>24.93</c:v>
                </c:pt>
                <c:pt idx="733">
                  <c:v>24.84</c:v>
                </c:pt>
                <c:pt idx="734">
                  <c:v>24.98</c:v>
                </c:pt>
                <c:pt idx="735">
                  <c:v>25.08</c:v>
                </c:pt>
                <c:pt idx="736">
                  <c:v>25.24</c:v>
                </c:pt>
                <c:pt idx="737">
                  <c:v>25.36</c:v>
                </c:pt>
                <c:pt idx="738">
                  <c:v>25.71</c:v>
                </c:pt>
                <c:pt idx="739">
                  <c:v>25.35</c:v>
                </c:pt>
                <c:pt idx="740">
                  <c:v>25.25</c:v>
                </c:pt>
                <c:pt idx="741">
                  <c:v>25</c:v>
                </c:pt>
                <c:pt idx="742">
                  <c:v>25.15</c:v>
                </c:pt>
                <c:pt idx="743">
                  <c:v>25.15</c:v>
                </c:pt>
                <c:pt idx="744">
                  <c:v>25.22</c:v>
                </c:pt>
                <c:pt idx="745">
                  <c:v>25.38</c:v>
                </c:pt>
                <c:pt idx="746">
                  <c:v>25.16</c:v>
                </c:pt>
                <c:pt idx="747">
                  <c:v>25.15</c:v>
                </c:pt>
                <c:pt idx="748">
                  <c:v>25.33</c:v>
                </c:pt>
                <c:pt idx="749">
                  <c:v>25.45</c:v>
                </c:pt>
                <c:pt idx="750">
                  <c:v>25.45</c:v>
                </c:pt>
                <c:pt idx="751">
                  <c:v>25.5</c:v>
                </c:pt>
                <c:pt idx="752">
                  <c:v>25.6</c:v>
                </c:pt>
                <c:pt idx="753">
                  <c:v>25.43</c:v>
                </c:pt>
                <c:pt idx="754">
                  <c:v>25.37</c:v>
                </c:pt>
                <c:pt idx="755">
                  <c:v>25.45</c:v>
                </c:pt>
                <c:pt idx="756">
                  <c:v>25.28</c:v>
                </c:pt>
                <c:pt idx="757">
                  <c:v>25.2</c:v>
                </c:pt>
                <c:pt idx="758">
                  <c:v>25.2</c:v>
                </c:pt>
                <c:pt idx="759">
                  <c:v>25.2</c:v>
                </c:pt>
                <c:pt idx="760">
                  <c:v>25.15</c:v>
                </c:pt>
                <c:pt idx="761">
                  <c:v>25.25</c:v>
                </c:pt>
                <c:pt idx="762">
                  <c:v>25.55</c:v>
                </c:pt>
                <c:pt idx="763">
                  <c:v>25.43</c:v>
                </c:pt>
                <c:pt idx="764">
                  <c:v>25.5</c:v>
                </c:pt>
                <c:pt idx="765">
                  <c:v>25.68</c:v>
                </c:pt>
                <c:pt idx="766">
                  <c:v>25.4</c:v>
                </c:pt>
                <c:pt idx="767">
                  <c:v>25.38</c:v>
                </c:pt>
                <c:pt idx="768">
                  <c:v>25.4</c:v>
                </c:pt>
                <c:pt idx="769">
                  <c:v>25.1</c:v>
                </c:pt>
                <c:pt idx="770">
                  <c:v>25.55</c:v>
                </c:pt>
                <c:pt idx="771">
                  <c:v>25.18</c:v>
                </c:pt>
                <c:pt idx="772">
                  <c:v>25.2</c:v>
                </c:pt>
                <c:pt idx="773">
                  <c:v>25.21</c:v>
                </c:pt>
                <c:pt idx="774">
                  <c:v>25.34</c:v>
                </c:pt>
                <c:pt idx="775">
                  <c:v>25.55</c:v>
                </c:pt>
                <c:pt idx="776">
                  <c:v>25.49</c:v>
                </c:pt>
                <c:pt idx="777">
                  <c:v>25.35</c:v>
                </c:pt>
                <c:pt idx="778">
                  <c:v>25.45</c:v>
                </c:pt>
                <c:pt idx="779">
                  <c:v>25.41</c:v>
                </c:pt>
                <c:pt idx="780">
                  <c:v>25.3</c:v>
                </c:pt>
                <c:pt idx="781">
                  <c:v>25.71</c:v>
                </c:pt>
                <c:pt idx="782">
                  <c:v>25.88</c:v>
                </c:pt>
                <c:pt idx="783">
                  <c:v>25.5</c:v>
                </c:pt>
                <c:pt idx="784">
                  <c:v>25.28</c:v>
                </c:pt>
                <c:pt idx="785">
                  <c:v>25.57</c:v>
                </c:pt>
                <c:pt idx="786">
                  <c:v>25.6</c:v>
                </c:pt>
                <c:pt idx="787">
                  <c:v>25.95</c:v>
                </c:pt>
                <c:pt idx="788">
                  <c:v>26.4</c:v>
                </c:pt>
                <c:pt idx="789">
                  <c:v>26.35</c:v>
                </c:pt>
                <c:pt idx="790">
                  <c:v>26.75</c:v>
                </c:pt>
                <c:pt idx="791">
                  <c:v>27.43</c:v>
                </c:pt>
                <c:pt idx="792">
                  <c:v>27.4</c:v>
                </c:pt>
                <c:pt idx="793">
                  <c:v>27.1</c:v>
                </c:pt>
                <c:pt idx="794">
                  <c:v>27.15</c:v>
                </c:pt>
                <c:pt idx="795">
                  <c:v>26.9</c:v>
                </c:pt>
                <c:pt idx="796">
                  <c:v>26.9</c:v>
                </c:pt>
                <c:pt idx="797">
                  <c:v>26.67</c:v>
                </c:pt>
                <c:pt idx="798">
                  <c:v>26.6</c:v>
                </c:pt>
                <c:pt idx="799">
                  <c:v>26.38</c:v>
                </c:pt>
                <c:pt idx="800">
                  <c:v>26.6</c:v>
                </c:pt>
                <c:pt idx="801">
                  <c:v>26.25</c:v>
                </c:pt>
                <c:pt idx="802">
                  <c:v>26</c:v>
                </c:pt>
                <c:pt idx="803">
                  <c:v>26.08</c:v>
                </c:pt>
                <c:pt idx="804">
                  <c:v>25.63</c:v>
                </c:pt>
                <c:pt idx="805">
                  <c:v>25.65</c:v>
                </c:pt>
                <c:pt idx="806">
                  <c:v>25.65</c:v>
                </c:pt>
                <c:pt idx="807">
                  <c:v>25.6</c:v>
                </c:pt>
                <c:pt idx="808">
                  <c:v>25.65</c:v>
                </c:pt>
                <c:pt idx="809">
                  <c:v>26.2</c:v>
                </c:pt>
                <c:pt idx="810">
                  <c:v>26.3</c:v>
                </c:pt>
                <c:pt idx="811">
                  <c:v>26.25</c:v>
                </c:pt>
                <c:pt idx="812">
                  <c:v>26.25</c:v>
                </c:pt>
                <c:pt idx="813">
                  <c:v>26.1</c:v>
                </c:pt>
                <c:pt idx="814">
                  <c:v>26.4</c:v>
                </c:pt>
                <c:pt idx="815">
                  <c:v>26.45</c:v>
                </c:pt>
                <c:pt idx="816">
                  <c:v>26.3</c:v>
                </c:pt>
                <c:pt idx="817">
                  <c:v>26.7</c:v>
                </c:pt>
                <c:pt idx="818">
                  <c:v>27.1</c:v>
                </c:pt>
                <c:pt idx="819">
                  <c:v>26.11</c:v>
                </c:pt>
                <c:pt idx="820">
                  <c:v>26.48</c:v>
                </c:pt>
                <c:pt idx="821">
                  <c:v>25.8</c:v>
                </c:pt>
                <c:pt idx="822">
                  <c:v>26.38</c:v>
                </c:pt>
                <c:pt idx="823">
                  <c:v>27.4</c:v>
                </c:pt>
                <c:pt idx="824">
                  <c:v>27.6</c:v>
                </c:pt>
                <c:pt idx="825">
                  <c:v>27.85</c:v>
                </c:pt>
                <c:pt idx="826">
                  <c:v>28</c:v>
                </c:pt>
                <c:pt idx="827">
                  <c:v>27.95</c:v>
                </c:pt>
                <c:pt idx="828">
                  <c:v>27.85</c:v>
                </c:pt>
                <c:pt idx="829">
                  <c:v>27.85</c:v>
                </c:pt>
                <c:pt idx="830">
                  <c:v>27.65</c:v>
                </c:pt>
                <c:pt idx="831">
                  <c:v>27.25</c:v>
                </c:pt>
                <c:pt idx="832">
                  <c:v>27.1</c:v>
                </c:pt>
                <c:pt idx="833">
                  <c:v>27.2</c:v>
                </c:pt>
                <c:pt idx="834">
                  <c:v>27</c:v>
                </c:pt>
                <c:pt idx="835">
                  <c:v>26.8</c:v>
                </c:pt>
                <c:pt idx="836">
                  <c:v>26.8</c:v>
                </c:pt>
                <c:pt idx="837">
                  <c:v>27.53</c:v>
                </c:pt>
                <c:pt idx="838">
                  <c:v>27.13</c:v>
                </c:pt>
                <c:pt idx="839">
                  <c:v>27.25</c:v>
                </c:pt>
                <c:pt idx="840">
                  <c:v>26.85</c:v>
                </c:pt>
                <c:pt idx="841">
                  <c:v>26.65</c:v>
                </c:pt>
                <c:pt idx="842">
                  <c:v>27.08</c:v>
                </c:pt>
                <c:pt idx="843">
                  <c:v>27.18</c:v>
                </c:pt>
                <c:pt idx="844">
                  <c:v>26.98</c:v>
                </c:pt>
                <c:pt idx="845">
                  <c:v>26.8</c:v>
                </c:pt>
                <c:pt idx="846">
                  <c:v>26.05</c:v>
                </c:pt>
                <c:pt idx="847">
                  <c:v>26.48</c:v>
                </c:pt>
                <c:pt idx="848">
                  <c:v>26.5</c:v>
                </c:pt>
                <c:pt idx="849">
                  <c:v>26.6</c:v>
                </c:pt>
                <c:pt idx="850">
                  <c:v>26.7</c:v>
                </c:pt>
                <c:pt idx="851">
                  <c:v>27.08</c:v>
                </c:pt>
                <c:pt idx="852">
                  <c:v>26.65</c:v>
                </c:pt>
                <c:pt idx="853">
                  <c:v>26.3</c:v>
                </c:pt>
                <c:pt idx="854">
                  <c:v>27.1</c:v>
                </c:pt>
                <c:pt idx="855">
                  <c:v>26.45</c:v>
                </c:pt>
                <c:pt idx="856">
                  <c:v>26.7</c:v>
                </c:pt>
                <c:pt idx="857">
                  <c:v>26.88</c:v>
                </c:pt>
                <c:pt idx="858">
                  <c:v>26.38</c:v>
                </c:pt>
                <c:pt idx="859">
                  <c:v>26.3</c:v>
                </c:pt>
                <c:pt idx="860">
                  <c:v>25.75</c:v>
                </c:pt>
                <c:pt idx="861">
                  <c:v>26.05</c:v>
                </c:pt>
                <c:pt idx="862">
                  <c:v>25.75</c:v>
                </c:pt>
                <c:pt idx="863">
                  <c:v>25.3</c:v>
                </c:pt>
                <c:pt idx="864">
                  <c:v>25.75</c:v>
                </c:pt>
                <c:pt idx="865">
                  <c:v>25.2</c:v>
                </c:pt>
                <c:pt idx="866">
                  <c:v>25</c:v>
                </c:pt>
                <c:pt idx="867">
                  <c:v>25.25</c:v>
                </c:pt>
                <c:pt idx="868">
                  <c:v>25.68</c:v>
                </c:pt>
                <c:pt idx="869">
                  <c:v>26.35</c:v>
                </c:pt>
                <c:pt idx="870">
                  <c:v>26.2</c:v>
                </c:pt>
                <c:pt idx="871">
                  <c:v>25.8</c:v>
                </c:pt>
                <c:pt idx="872">
                  <c:v>26</c:v>
                </c:pt>
                <c:pt idx="873">
                  <c:v>26.1</c:v>
                </c:pt>
                <c:pt idx="874">
                  <c:v>25.9</c:v>
                </c:pt>
                <c:pt idx="875">
                  <c:v>26.13</c:v>
                </c:pt>
                <c:pt idx="876">
                  <c:v>26.85</c:v>
                </c:pt>
                <c:pt idx="877">
                  <c:v>26.8</c:v>
                </c:pt>
                <c:pt idx="878">
                  <c:v>26.88</c:v>
                </c:pt>
                <c:pt idx="879">
                  <c:v>26.73</c:v>
                </c:pt>
                <c:pt idx="880">
                  <c:v>26.5</c:v>
                </c:pt>
                <c:pt idx="881">
                  <c:v>26.35</c:v>
                </c:pt>
                <c:pt idx="882">
                  <c:v>26.38</c:v>
                </c:pt>
                <c:pt idx="883">
                  <c:v>25.5</c:v>
                </c:pt>
                <c:pt idx="884">
                  <c:v>26.28</c:v>
                </c:pt>
                <c:pt idx="885">
                  <c:v>26.7</c:v>
                </c:pt>
                <c:pt idx="886">
                  <c:v>26.38</c:v>
                </c:pt>
                <c:pt idx="887">
                  <c:v>26.38</c:v>
                </c:pt>
                <c:pt idx="888">
                  <c:v>26</c:v>
                </c:pt>
                <c:pt idx="889">
                  <c:v>26</c:v>
                </c:pt>
                <c:pt idx="890">
                  <c:v>25.9</c:v>
                </c:pt>
                <c:pt idx="891">
                  <c:v>25.8</c:v>
                </c:pt>
                <c:pt idx="892">
                  <c:v>25.8</c:v>
                </c:pt>
                <c:pt idx="893">
                  <c:v>25.68</c:v>
                </c:pt>
                <c:pt idx="894">
                  <c:v>25.68</c:v>
                </c:pt>
                <c:pt idx="895">
                  <c:v>25.55</c:v>
                </c:pt>
                <c:pt idx="896">
                  <c:v>25.4</c:v>
                </c:pt>
                <c:pt idx="897">
                  <c:v>25.2</c:v>
                </c:pt>
                <c:pt idx="898">
                  <c:v>25.2</c:v>
                </c:pt>
                <c:pt idx="899">
                  <c:v>25.25</c:v>
                </c:pt>
                <c:pt idx="900">
                  <c:v>25.25</c:v>
                </c:pt>
                <c:pt idx="901">
                  <c:v>25.35</c:v>
                </c:pt>
                <c:pt idx="902">
                  <c:v>25.45</c:v>
                </c:pt>
                <c:pt idx="903">
                  <c:v>25.68</c:v>
                </c:pt>
                <c:pt idx="904">
                  <c:v>26.05</c:v>
                </c:pt>
                <c:pt idx="905">
                  <c:v>26.6</c:v>
                </c:pt>
                <c:pt idx="906">
                  <c:v>26.6</c:v>
                </c:pt>
                <c:pt idx="907">
                  <c:v>26.2</c:v>
                </c:pt>
                <c:pt idx="908">
                  <c:v>26.3</c:v>
                </c:pt>
                <c:pt idx="909">
                  <c:v>26.3</c:v>
                </c:pt>
                <c:pt idx="910">
                  <c:v>26.05</c:v>
                </c:pt>
                <c:pt idx="911">
                  <c:v>26.15</c:v>
                </c:pt>
                <c:pt idx="912">
                  <c:v>26.15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26.15</c:v>
                </c:pt>
                <c:pt idx="917">
                  <c:v>25.85</c:v>
                </c:pt>
                <c:pt idx="918">
                  <c:v>26.1</c:v>
                </c:pt>
                <c:pt idx="919">
                  <c:v>26.3</c:v>
                </c:pt>
                <c:pt idx="920">
                  <c:v>26.2</c:v>
                </c:pt>
                <c:pt idx="921">
                  <c:v>25.3</c:v>
                </c:pt>
                <c:pt idx="922">
                  <c:v>25</c:v>
                </c:pt>
                <c:pt idx="923">
                  <c:v>25.15</c:v>
                </c:pt>
                <c:pt idx="924">
                  <c:v>25.63</c:v>
                </c:pt>
                <c:pt idx="925">
                  <c:v>26.4</c:v>
                </c:pt>
                <c:pt idx="926">
                  <c:v>27.2</c:v>
                </c:pt>
                <c:pt idx="927">
                  <c:v>27.3</c:v>
                </c:pt>
                <c:pt idx="928">
                  <c:v>26.9</c:v>
                </c:pt>
                <c:pt idx="929">
                  <c:v>27.8</c:v>
                </c:pt>
                <c:pt idx="930">
                  <c:v>27.25</c:v>
                </c:pt>
                <c:pt idx="931">
                  <c:v>27.95</c:v>
                </c:pt>
                <c:pt idx="932">
                  <c:v>28.2</c:v>
                </c:pt>
                <c:pt idx="933">
                  <c:v>27.6</c:v>
                </c:pt>
                <c:pt idx="934">
                  <c:v>27.45</c:v>
                </c:pt>
                <c:pt idx="935">
                  <c:v>27.45</c:v>
                </c:pt>
                <c:pt idx="936">
                  <c:v>27.6</c:v>
                </c:pt>
                <c:pt idx="937">
                  <c:v>28.18</c:v>
                </c:pt>
                <c:pt idx="938">
                  <c:v>28.5</c:v>
                </c:pt>
                <c:pt idx="939">
                  <c:v>28</c:v>
                </c:pt>
                <c:pt idx="940">
                  <c:v>26.88</c:v>
                </c:pt>
                <c:pt idx="941">
                  <c:v>27.45</c:v>
                </c:pt>
                <c:pt idx="942">
                  <c:v>27.1</c:v>
                </c:pt>
                <c:pt idx="943">
                  <c:v>27.15</c:v>
                </c:pt>
                <c:pt idx="944">
                  <c:v>26.85</c:v>
                </c:pt>
                <c:pt idx="945">
                  <c:v>27.2</c:v>
                </c:pt>
                <c:pt idx="946">
                  <c:v>27.23</c:v>
                </c:pt>
                <c:pt idx="947">
                  <c:v>27.15</c:v>
                </c:pt>
                <c:pt idx="948">
                  <c:v>26.8</c:v>
                </c:pt>
                <c:pt idx="949">
                  <c:v>26.6</c:v>
                </c:pt>
                <c:pt idx="950">
                  <c:v>26.6</c:v>
                </c:pt>
                <c:pt idx="951">
                  <c:v>26.3</c:v>
                </c:pt>
                <c:pt idx="952">
                  <c:v>26.33</c:v>
                </c:pt>
                <c:pt idx="953">
                  <c:v>25.75</c:v>
                </c:pt>
                <c:pt idx="954">
                  <c:v>25.75</c:v>
                </c:pt>
                <c:pt idx="955">
                  <c:v>25.75</c:v>
                </c:pt>
                <c:pt idx="956">
                  <c:v>25.95</c:v>
                </c:pt>
                <c:pt idx="957">
                  <c:v>25.68</c:v>
                </c:pt>
                <c:pt idx="958">
                  <c:v>25.15</c:v>
                </c:pt>
                <c:pt idx="959">
                  <c:v>25.65</c:v>
                </c:pt>
                <c:pt idx="960">
                  <c:v>25.7</c:v>
                </c:pt>
                <c:pt idx="961">
                  <c:v>25.45</c:v>
                </c:pt>
                <c:pt idx="962">
                  <c:v>25.45</c:v>
                </c:pt>
                <c:pt idx="963">
                  <c:v>25.18</c:v>
                </c:pt>
                <c:pt idx="964">
                  <c:v>25.2</c:v>
                </c:pt>
                <c:pt idx="965">
                  <c:v>25.2</c:v>
                </c:pt>
                <c:pt idx="966">
                  <c:v>24.91</c:v>
                </c:pt>
                <c:pt idx="967">
                  <c:v>25.5</c:v>
                </c:pt>
                <c:pt idx="968">
                  <c:v>25.2</c:v>
                </c:pt>
                <c:pt idx="969">
                  <c:v>24.7</c:v>
                </c:pt>
                <c:pt idx="970">
                  <c:v>24.63</c:v>
                </c:pt>
                <c:pt idx="971">
                  <c:v>24.33</c:v>
                </c:pt>
                <c:pt idx="972">
                  <c:v>23.75</c:v>
                </c:pt>
                <c:pt idx="973">
                  <c:v>23.5</c:v>
                </c:pt>
                <c:pt idx="974">
                  <c:v>23.48</c:v>
                </c:pt>
                <c:pt idx="975">
                  <c:v>23.5</c:v>
                </c:pt>
                <c:pt idx="976">
                  <c:v>23.5</c:v>
                </c:pt>
                <c:pt idx="977">
                  <c:v>23.45</c:v>
                </c:pt>
                <c:pt idx="978">
                  <c:v>22.88</c:v>
                </c:pt>
                <c:pt idx="979">
                  <c:v>22.1</c:v>
                </c:pt>
                <c:pt idx="980">
                  <c:v>21.83</c:v>
                </c:pt>
                <c:pt idx="981">
                  <c:v>21.83</c:v>
                </c:pt>
                <c:pt idx="982">
                  <c:v>21.65</c:v>
                </c:pt>
                <c:pt idx="983">
                  <c:v>21.65</c:v>
                </c:pt>
                <c:pt idx="984">
                  <c:v>21.75</c:v>
                </c:pt>
                <c:pt idx="985">
                  <c:v>21.75</c:v>
                </c:pt>
                <c:pt idx="986">
                  <c:v>21.75</c:v>
                </c:pt>
                <c:pt idx="987">
                  <c:v>21.65</c:v>
                </c:pt>
                <c:pt idx="988">
                  <c:v>21.5</c:v>
                </c:pt>
                <c:pt idx="989">
                  <c:v>21.5</c:v>
                </c:pt>
                <c:pt idx="990">
                  <c:v>21.5</c:v>
                </c:pt>
                <c:pt idx="991">
                  <c:v>21.5</c:v>
                </c:pt>
                <c:pt idx="992">
                  <c:v>21.35</c:v>
                </c:pt>
                <c:pt idx="993">
                  <c:v>21.23</c:v>
                </c:pt>
                <c:pt idx="994">
                  <c:v>21.25</c:v>
                </c:pt>
                <c:pt idx="995">
                  <c:v>21.45</c:v>
                </c:pt>
                <c:pt idx="996">
                  <c:v>21.4</c:v>
                </c:pt>
                <c:pt idx="997">
                  <c:v>21.6</c:v>
                </c:pt>
                <c:pt idx="998">
                  <c:v>21.88</c:v>
                </c:pt>
                <c:pt idx="999">
                  <c:v>22.18</c:v>
                </c:pt>
                <c:pt idx="1000">
                  <c:v>21.7</c:v>
                </c:pt>
                <c:pt idx="1001">
                  <c:v>21.58</c:v>
                </c:pt>
                <c:pt idx="1002">
                  <c:v>21.73</c:v>
                </c:pt>
                <c:pt idx="1003">
                  <c:v>21.68</c:v>
                </c:pt>
                <c:pt idx="1004">
                  <c:v>20.85</c:v>
                </c:pt>
                <c:pt idx="1005">
                  <c:v>20.83</c:v>
                </c:pt>
                <c:pt idx="1006">
                  <c:v>20.95</c:v>
                </c:pt>
                <c:pt idx="1007">
                  <c:v>20.95</c:v>
                </c:pt>
                <c:pt idx="1008">
                  <c:v>20.93</c:v>
                </c:pt>
                <c:pt idx="1009">
                  <c:v>21.38</c:v>
                </c:pt>
                <c:pt idx="1010">
                  <c:v>21.23</c:v>
                </c:pt>
                <c:pt idx="1011">
                  <c:v>20.8</c:v>
                </c:pt>
                <c:pt idx="1012">
                  <c:v>21.18</c:v>
                </c:pt>
                <c:pt idx="1013">
                  <c:v>21.2</c:v>
                </c:pt>
                <c:pt idx="1014">
                  <c:v>20.98</c:v>
                </c:pt>
                <c:pt idx="1015">
                  <c:v>20.95</c:v>
                </c:pt>
                <c:pt idx="1016">
                  <c:v>20.43</c:v>
                </c:pt>
                <c:pt idx="1017">
                  <c:v>20.25</c:v>
                </c:pt>
                <c:pt idx="1018">
                  <c:v>20.399999999999999</c:v>
                </c:pt>
                <c:pt idx="1019">
                  <c:v>21</c:v>
                </c:pt>
                <c:pt idx="1020">
                  <c:v>21</c:v>
                </c:pt>
                <c:pt idx="1021">
                  <c:v>20.8</c:v>
                </c:pt>
                <c:pt idx="1022">
                  <c:v>20.95</c:v>
                </c:pt>
                <c:pt idx="1023">
                  <c:v>21.5</c:v>
                </c:pt>
                <c:pt idx="1024">
                  <c:v>21.75</c:v>
                </c:pt>
                <c:pt idx="1025">
                  <c:v>21.88</c:v>
                </c:pt>
                <c:pt idx="1026">
                  <c:v>21.9</c:v>
                </c:pt>
                <c:pt idx="1027">
                  <c:v>21.85</c:v>
                </c:pt>
                <c:pt idx="1028">
                  <c:v>22</c:v>
                </c:pt>
                <c:pt idx="1029">
                  <c:v>22.35</c:v>
                </c:pt>
                <c:pt idx="1030">
                  <c:v>22.43</c:v>
                </c:pt>
                <c:pt idx="1031">
                  <c:v>22.43</c:v>
                </c:pt>
                <c:pt idx="1032">
                  <c:v>22.35</c:v>
                </c:pt>
                <c:pt idx="1033">
                  <c:v>22.2</c:v>
                </c:pt>
                <c:pt idx="1034">
                  <c:v>22.53</c:v>
                </c:pt>
                <c:pt idx="1035">
                  <c:v>21.9</c:v>
                </c:pt>
                <c:pt idx="1036">
                  <c:v>22.53</c:v>
                </c:pt>
                <c:pt idx="1037">
                  <c:v>22.68</c:v>
                </c:pt>
                <c:pt idx="1038">
                  <c:v>22.45</c:v>
                </c:pt>
                <c:pt idx="1039">
                  <c:v>22.43</c:v>
                </c:pt>
                <c:pt idx="1040">
                  <c:v>22.7</c:v>
                </c:pt>
                <c:pt idx="1041">
                  <c:v>22.69</c:v>
                </c:pt>
                <c:pt idx="1042">
                  <c:v>22.84</c:v>
                </c:pt>
                <c:pt idx="1043">
                  <c:v>23.1</c:v>
                </c:pt>
                <c:pt idx="1044">
                  <c:v>23.58</c:v>
                </c:pt>
                <c:pt idx="1045">
                  <c:v>23.88</c:v>
                </c:pt>
                <c:pt idx="1046">
                  <c:v>24.13</c:v>
                </c:pt>
                <c:pt idx="1047">
                  <c:v>24.5</c:v>
                </c:pt>
                <c:pt idx="1048">
                  <c:v>24.5</c:v>
                </c:pt>
                <c:pt idx="1049">
                  <c:v>24.75</c:v>
                </c:pt>
                <c:pt idx="1050">
                  <c:v>24.75</c:v>
                </c:pt>
                <c:pt idx="1051">
                  <c:v>24.5</c:v>
                </c:pt>
                <c:pt idx="1052">
                  <c:v>24.25</c:v>
                </c:pt>
                <c:pt idx="1053">
                  <c:v>24.25</c:v>
                </c:pt>
                <c:pt idx="1054">
                  <c:v>24.25</c:v>
                </c:pt>
                <c:pt idx="1055">
                  <c:v>23.9</c:v>
                </c:pt>
                <c:pt idx="1056">
                  <c:v>24.65</c:v>
                </c:pt>
                <c:pt idx="1057">
                  <c:v>24.35</c:v>
                </c:pt>
                <c:pt idx="1058">
                  <c:v>24.4</c:v>
                </c:pt>
                <c:pt idx="1059">
                  <c:v>24.5</c:v>
                </c:pt>
                <c:pt idx="1060">
                  <c:v>23.98</c:v>
                </c:pt>
                <c:pt idx="1061">
                  <c:v>23.4</c:v>
                </c:pt>
                <c:pt idx="1062">
                  <c:v>24</c:v>
                </c:pt>
                <c:pt idx="1063">
                  <c:v>24.85</c:v>
                </c:pt>
                <c:pt idx="1064">
                  <c:v>24.9</c:v>
                </c:pt>
                <c:pt idx="1065">
                  <c:v>24.95</c:v>
                </c:pt>
                <c:pt idx="1066">
                  <c:v>24.93</c:v>
                </c:pt>
                <c:pt idx="1067">
                  <c:v>24.9</c:v>
                </c:pt>
                <c:pt idx="1068">
                  <c:v>24.4</c:v>
                </c:pt>
                <c:pt idx="1069">
                  <c:v>24.55</c:v>
                </c:pt>
                <c:pt idx="1070">
                  <c:v>24.5</c:v>
                </c:pt>
                <c:pt idx="1071">
                  <c:v>24.28</c:v>
                </c:pt>
                <c:pt idx="1072">
                  <c:v>25.03</c:v>
                </c:pt>
                <c:pt idx="1073">
                  <c:v>25.1</c:v>
                </c:pt>
                <c:pt idx="1074">
                  <c:v>25.55</c:v>
                </c:pt>
                <c:pt idx="1075">
                  <c:v>25.55</c:v>
                </c:pt>
                <c:pt idx="1076">
                  <c:v>25.6</c:v>
                </c:pt>
                <c:pt idx="1077">
                  <c:v>25.7</c:v>
                </c:pt>
                <c:pt idx="1078">
                  <c:v>25.7</c:v>
                </c:pt>
                <c:pt idx="1079">
                  <c:v>25.13</c:v>
                </c:pt>
                <c:pt idx="1080">
                  <c:v>24.9</c:v>
                </c:pt>
                <c:pt idx="1081">
                  <c:v>25.2</c:v>
                </c:pt>
                <c:pt idx="1082">
                  <c:v>25.2</c:v>
                </c:pt>
                <c:pt idx="1083">
                  <c:v>25.4</c:v>
                </c:pt>
                <c:pt idx="1084">
                  <c:v>25.65</c:v>
                </c:pt>
                <c:pt idx="1085">
                  <c:v>26.28</c:v>
                </c:pt>
                <c:pt idx="1086">
                  <c:v>26.6</c:v>
                </c:pt>
                <c:pt idx="1087">
                  <c:v>27.1</c:v>
                </c:pt>
                <c:pt idx="1088">
                  <c:v>27.3</c:v>
                </c:pt>
                <c:pt idx="1089">
                  <c:v>27.15</c:v>
                </c:pt>
                <c:pt idx="1090">
                  <c:v>27.15</c:v>
                </c:pt>
                <c:pt idx="1091">
                  <c:v>27.58</c:v>
                </c:pt>
                <c:pt idx="1092">
                  <c:v>27.7</c:v>
                </c:pt>
                <c:pt idx="1093">
                  <c:v>27.25</c:v>
                </c:pt>
                <c:pt idx="1094">
                  <c:v>27.25</c:v>
                </c:pt>
                <c:pt idx="1095">
                  <c:v>27.63</c:v>
                </c:pt>
                <c:pt idx="1096">
                  <c:v>27.3</c:v>
                </c:pt>
                <c:pt idx="1097">
                  <c:v>27.5</c:v>
                </c:pt>
                <c:pt idx="1098">
                  <c:v>27.4</c:v>
                </c:pt>
                <c:pt idx="1099">
                  <c:v>27.5</c:v>
                </c:pt>
                <c:pt idx="1100">
                  <c:v>28.68</c:v>
                </c:pt>
                <c:pt idx="1101">
                  <c:v>27.88</c:v>
                </c:pt>
                <c:pt idx="1102">
                  <c:v>28</c:v>
                </c:pt>
                <c:pt idx="1103">
                  <c:v>28</c:v>
                </c:pt>
                <c:pt idx="1104">
                  <c:v>28.15</c:v>
                </c:pt>
                <c:pt idx="1105">
                  <c:v>28.15</c:v>
                </c:pt>
                <c:pt idx="1106">
                  <c:v>28.13</c:v>
                </c:pt>
                <c:pt idx="1107">
                  <c:v>28.5</c:v>
                </c:pt>
                <c:pt idx="1108">
                  <c:v>28.5</c:v>
                </c:pt>
                <c:pt idx="1109">
                  <c:v>28.5</c:v>
                </c:pt>
                <c:pt idx="1110">
                  <c:v>28.5</c:v>
                </c:pt>
                <c:pt idx="1111">
                  <c:v>28.5</c:v>
                </c:pt>
                <c:pt idx="1112">
                  <c:v>28.45</c:v>
                </c:pt>
                <c:pt idx="1113">
                  <c:v>28.45</c:v>
                </c:pt>
                <c:pt idx="1114">
                  <c:v>28</c:v>
                </c:pt>
                <c:pt idx="1115">
                  <c:v>28.75</c:v>
                </c:pt>
                <c:pt idx="1116">
                  <c:v>28.23</c:v>
                </c:pt>
                <c:pt idx="1117">
                  <c:v>28.45</c:v>
                </c:pt>
                <c:pt idx="1118">
                  <c:v>28.9</c:v>
                </c:pt>
                <c:pt idx="1119">
                  <c:v>28.75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28.85</c:v>
                </c:pt>
                <c:pt idx="1124">
                  <c:v>28.8</c:v>
                </c:pt>
                <c:pt idx="1125">
                  <c:v>29</c:v>
                </c:pt>
                <c:pt idx="1126">
                  <c:v>29.25</c:v>
                </c:pt>
                <c:pt idx="1127">
                  <c:v>29.6</c:v>
                </c:pt>
                <c:pt idx="1128">
                  <c:v>30.1</c:v>
                </c:pt>
                <c:pt idx="1129">
                  <c:v>30.1</c:v>
                </c:pt>
                <c:pt idx="1130">
                  <c:v>30.05</c:v>
                </c:pt>
                <c:pt idx="1131">
                  <c:v>30.18</c:v>
                </c:pt>
                <c:pt idx="1132">
                  <c:v>30.25</c:v>
                </c:pt>
                <c:pt idx="1133">
                  <c:v>30.25</c:v>
                </c:pt>
                <c:pt idx="1134">
                  <c:v>30.25</c:v>
                </c:pt>
                <c:pt idx="1135">
                  <c:v>30.25</c:v>
                </c:pt>
                <c:pt idx="1136">
                  <c:v>30.25</c:v>
                </c:pt>
                <c:pt idx="1137">
                  <c:v>30.08</c:v>
                </c:pt>
                <c:pt idx="1138">
                  <c:v>29.75</c:v>
                </c:pt>
                <c:pt idx="1139">
                  <c:v>29.88</c:v>
                </c:pt>
                <c:pt idx="1140">
                  <c:v>30</c:v>
                </c:pt>
                <c:pt idx="1141">
                  <c:v>30.5</c:v>
                </c:pt>
                <c:pt idx="1142">
                  <c:v>32.049999999999997</c:v>
                </c:pt>
                <c:pt idx="1143">
                  <c:v>31.03</c:v>
                </c:pt>
                <c:pt idx="1144">
                  <c:v>31.18</c:v>
                </c:pt>
                <c:pt idx="1145">
                  <c:v>31.35</c:v>
                </c:pt>
                <c:pt idx="1146">
                  <c:v>31.58</c:v>
                </c:pt>
                <c:pt idx="1147">
                  <c:v>31.58</c:v>
                </c:pt>
                <c:pt idx="1148">
                  <c:v>31.6</c:v>
                </c:pt>
                <c:pt idx="1149">
                  <c:v>31.6</c:v>
                </c:pt>
                <c:pt idx="1150">
                  <c:v>31.55</c:v>
                </c:pt>
                <c:pt idx="1151">
                  <c:v>31.55</c:v>
                </c:pt>
                <c:pt idx="1152">
                  <c:v>31.55</c:v>
                </c:pt>
                <c:pt idx="1153">
                  <c:v>32.700000000000003</c:v>
                </c:pt>
                <c:pt idx="1154">
                  <c:v>31.6</c:v>
                </c:pt>
                <c:pt idx="1155">
                  <c:v>31.68</c:v>
                </c:pt>
                <c:pt idx="1156">
                  <c:v>31.98</c:v>
                </c:pt>
                <c:pt idx="1157">
                  <c:v>31.98</c:v>
                </c:pt>
                <c:pt idx="1158">
                  <c:v>32.229999999999997</c:v>
                </c:pt>
                <c:pt idx="1159">
                  <c:v>32.28</c:v>
                </c:pt>
                <c:pt idx="1160">
                  <c:v>32.28</c:v>
                </c:pt>
                <c:pt idx="1161">
                  <c:v>33.15</c:v>
                </c:pt>
                <c:pt idx="1162">
                  <c:v>33.15</c:v>
                </c:pt>
                <c:pt idx="1163">
                  <c:v>33.15</c:v>
                </c:pt>
                <c:pt idx="1164">
                  <c:v>33.15</c:v>
                </c:pt>
                <c:pt idx="1165">
                  <c:v>33.15</c:v>
                </c:pt>
                <c:pt idx="1166">
                  <c:v>33.15</c:v>
                </c:pt>
                <c:pt idx="1167">
                  <c:v>33.15</c:v>
                </c:pt>
                <c:pt idx="1168">
                  <c:v>33.15</c:v>
                </c:pt>
                <c:pt idx="1169">
                  <c:v>33.15</c:v>
                </c:pt>
                <c:pt idx="1170">
                  <c:v>33.15</c:v>
                </c:pt>
                <c:pt idx="1171">
                  <c:v>33</c:v>
                </c:pt>
                <c:pt idx="1172">
                  <c:v>33.15</c:v>
                </c:pt>
                <c:pt idx="1173">
                  <c:v>33.15</c:v>
                </c:pt>
                <c:pt idx="1174">
                  <c:v>33.1</c:v>
                </c:pt>
                <c:pt idx="1175">
                  <c:v>33.1</c:v>
                </c:pt>
                <c:pt idx="1176">
                  <c:v>33.1</c:v>
                </c:pt>
                <c:pt idx="1177">
                  <c:v>32.130000000000003</c:v>
                </c:pt>
                <c:pt idx="1178">
                  <c:v>32.4</c:v>
                </c:pt>
                <c:pt idx="1179">
                  <c:v>32.43</c:v>
                </c:pt>
                <c:pt idx="1180">
                  <c:v>32.630000000000003</c:v>
                </c:pt>
                <c:pt idx="1181">
                  <c:v>32.700000000000003</c:v>
                </c:pt>
                <c:pt idx="1182">
                  <c:v>33.1</c:v>
                </c:pt>
                <c:pt idx="1183">
                  <c:v>33.1</c:v>
                </c:pt>
                <c:pt idx="1184">
                  <c:v>32.950000000000003</c:v>
                </c:pt>
                <c:pt idx="1185">
                  <c:v>33</c:v>
                </c:pt>
                <c:pt idx="1186">
                  <c:v>32.65</c:v>
                </c:pt>
                <c:pt idx="1187">
                  <c:v>33</c:v>
                </c:pt>
                <c:pt idx="1188">
                  <c:v>33</c:v>
                </c:pt>
                <c:pt idx="1189">
                  <c:v>33</c:v>
                </c:pt>
                <c:pt idx="1190">
                  <c:v>33</c:v>
                </c:pt>
                <c:pt idx="1191">
                  <c:v>32.880000000000003</c:v>
                </c:pt>
                <c:pt idx="1192">
                  <c:v>33</c:v>
                </c:pt>
                <c:pt idx="1193">
                  <c:v>32.880000000000003</c:v>
                </c:pt>
                <c:pt idx="1194">
                  <c:v>32.700000000000003</c:v>
                </c:pt>
                <c:pt idx="1195">
                  <c:v>32.380000000000003</c:v>
                </c:pt>
                <c:pt idx="1196">
                  <c:v>33</c:v>
                </c:pt>
                <c:pt idx="1197">
                  <c:v>33</c:v>
                </c:pt>
                <c:pt idx="1198">
                  <c:v>32.950000000000003</c:v>
                </c:pt>
                <c:pt idx="1199">
                  <c:v>32.950000000000003</c:v>
                </c:pt>
                <c:pt idx="1200">
                  <c:v>32.950000000000003</c:v>
                </c:pt>
                <c:pt idx="1201">
                  <c:v>32.950000000000003</c:v>
                </c:pt>
                <c:pt idx="1202">
                  <c:v>32.950000000000003</c:v>
                </c:pt>
                <c:pt idx="1203">
                  <c:v>32.950000000000003</c:v>
                </c:pt>
                <c:pt idx="1204">
                  <c:v>32.43</c:v>
                </c:pt>
                <c:pt idx="1205">
                  <c:v>32.43</c:v>
                </c:pt>
                <c:pt idx="1206">
                  <c:v>33</c:v>
                </c:pt>
                <c:pt idx="1207">
                  <c:v>33</c:v>
                </c:pt>
                <c:pt idx="1208">
                  <c:v>33</c:v>
                </c:pt>
                <c:pt idx="1209">
                  <c:v>33</c:v>
                </c:pt>
                <c:pt idx="1210">
                  <c:v>33</c:v>
                </c:pt>
                <c:pt idx="1211">
                  <c:v>32.85</c:v>
                </c:pt>
                <c:pt idx="1212">
                  <c:v>33</c:v>
                </c:pt>
                <c:pt idx="1213">
                  <c:v>32.85</c:v>
                </c:pt>
                <c:pt idx="1214">
                  <c:v>32.950000000000003</c:v>
                </c:pt>
                <c:pt idx="1215">
                  <c:v>32.4</c:v>
                </c:pt>
                <c:pt idx="1216">
                  <c:v>32.4</c:v>
                </c:pt>
                <c:pt idx="1217">
                  <c:v>32.4</c:v>
                </c:pt>
                <c:pt idx="1218">
                  <c:v>32.4</c:v>
                </c:pt>
                <c:pt idx="1219">
                  <c:v>32.6</c:v>
                </c:pt>
                <c:pt idx="1220">
                  <c:v>31.95</c:v>
                </c:pt>
                <c:pt idx="1221">
                  <c:v>32.5</c:v>
                </c:pt>
                <c:pt idx="1222">
                  <c:v>32.35</c:v>
                </c:pt>
                <c:pt idx="1223">
                  <c:v>31.95</c:v>
                </c:pt>
                <c:pt idx="1224">
                  <c:v>32.229999999999997</c:v>
                </c:pt>
                <c:pt idx="1225">
                  <c:v>32.049999999999997</c:v>
                </c:pt>
                <c:pt idx="1226">
                  <c:v>32.380000000000003</c:v>
                </c:pt>
                <c:pt idx="1227">
                  <c:v>32.630000000000003</c:v>
                </c:pt>
                <c:pt idx="1228">
                  <c:v>33.130000000000003</c:v>
                </c:pt>
                <c:pt idx="1229">
                  <c:v>33.380000000000003</c:v>
                </c:pt>
                <c:pt idx="1230">
                  <c:v>33.380000000000003</c:v>
                </c:pt>
                <c:pt idx="1231">
                  <c:v>33.630000000000003</c:v>
                </c:pt>
                <c:pt idx="1232">
                  <c:v>33.630000000000003</c:v>
                </c:pt>
                <c:pt idx="1233">
                  <c:v>33.880000000000003</c:v>
                </c:pt>
                <c:pt idx="1234">
                  <c:v>34.25</c:v>
                </c:pt>
                <c:pt idx="1235">
                  <c:v>34.25</c:v>
                </c:pt>
                <c:pt idx="1236">
                  <c:v>33.880000000000003</c:v>
                </c:pt>
                <c:pt idx="1237">
                  <c:v>33.93</c:v>
                </c:pt>
                <c:pt idx="1238">
                  <c:v>33.93</c:v>
                </c:pt>
                <c:pt idx="1239">
                  <c:v>33.93</c:v>
                </c:pt>
                <c:pt idx="1240">
                  <c:v>33.75</c:v>
                </c:pt>
                <c:pt idx="1241">
                  <c:v>33.68</c:v>
                </c:pt>
                <c:pt idx="1242">
                  <c:v>33.93</c:v>
                </c:pt>
                <c:pt idx="1243">
                  <c:v>33.93</c:v>
                </c:pt>
                <c:pt idx="1244">
                  <c:v>33.93</c:v>
                </c:pt>
                <c:pt idx="1245">
                  <c:v>33.93</c:v>
                </c:pt>
                <c:pt idx="1246">
                  <c:v>33.93</c:v>
                </c:pt>
                <c:pt idx="1247">
                  <c:v>33.93</c:v>
                </c:pt>
                <c:pt idx="1248">
                  <c:v>33.93</c:v>
                </c:pt>
                <c:pt idx="1249">
                  <c:v>33.43</c:v>
                </c:pt>
                <c:pt idx="1250">
                  <c:v>33.979999999999997</c:v>
                </c:pt>
                <c:pt idx="1251">
                  <c:v>33.979999999999997</c:v>
                </c:pt>
                <c:pt idx="1252">
                  <c:v>34.33</c:v>
                </c:pt>
                <c:pt idx="1253">
                  <c:v>34.33</c:v>
                </c:pt>
                <c:pt idx="1254">
                  <c:v>33.5</c:v>
                </c:pt>
                <c:pt idx="1255">
                  <c:v>33.950000000000003</c:v>
                </c:pt>
                <c:pt idx="1256">
                  <c:v>34</c:v>
                </c:pt>
                <c:pt idx="1257">
                  <c:v>34.450000000000003</c:v>
                </c:pt>
                <c:pt idx="1258">
                  <c:v>34.479999999999997</c:v>
                </c:pt>
                <c:pt idx="1259">
                  <c:v>34.5</c:v>
                </c:pt>
                <c:pt idx="1260">
                  <c:v>34.049999999999997</c:v>
                </c:pt>
                <c:pt idx="1261">
                  <c:v>34.299999999999997</c:v>
                </c:pt>
                <c:pt idx="1262">
                  <c:v>34.65</c:v>
                </c:pt>
                <c:pt idx="1263">
                  <c:v>34.83</c:v>
                </c:pt>
                <c:pt idx="1264">
                  <c:v>34.78</c:v>
                </c:pt>
                <c:pt idx="1265">
                  <c:v>34.479999999999997</c:v>
                </c:pt>
                <c:pt idx="1266">
                  <c:v>34.479999999999997</c:v>
                </c:pt>
                <c:pt idx="1267">
                  <c:v>34.479999999999997</c:v>
                </c:pt>
                <c:pt idx="1268">
                  <c:v>34.25</c:v>
                </c:pt>
                <c:pt idx="1269">
                  <c:v>34.25</c:v>
                </c:pt>
                <c:pt idx="1270">
                  <c:v>34.5</c:v>
                </c:pt>
                <c:pt idx="1271">
                  <c:v>34.5</c:v>
                </c:pt>
                <c:pt idx="1272">
                  <c:v>34.5</c:v>
                </c:pt>
                <c:pt idx="1273">
                  <c:v>34.5</c:v>
                </c:pt>
                <c:pt idx="1274">
                  <c:v>34.5</c:v>
                </c:pt>
                <c:pt idx="1275">
                  <c:v>34.5</c:v>
                </c:pt>
                <c:pt idx="1276">
                  <c:v>34.5</c:v>
                </c:pt>
                <c:pt idx="1277">
                  <c:v>34.5</c:v>
                </c:pt>
                <c:pt idx="1278">
                  <c:v>34.5</c:v>
                </c:pt>
                <c:pt idx="1279">
                  <c:v>34.5</c:v>
                </c:pt>
                <c:pt idx="1280">
                  <c:v>34.5</c:v>
                </c:pt>
                <c:pt idx="1281">
                  <c:v>34.5</c:v>
                </c:pt>
                <c:pt idx="1282">
                  <c:v>34.5</c:v>
                </c:pt>
                <c:pt idx="1283">
                  <c:v>34.5</c:v>
                </c:pt>
                <c:pt idx="1284">
                  <c:v>34.5</c:v>
                </c:pt>
                <c:pt idx="1285">
                  <c:v>34.5</c:v>
                </c:pt>
                <c:pt idx="1286">
                  <c:v>34.5</c:v>
                </c:pt>
                <c:pt idx="1287">
                  <c:v>34.549999999999997</c:v>
                </c:pt>
                <c:pt idx="1288">
                  <c:v>34.65</c:v>
                </c:pt>
                <c:pt idx="1289">
                  <c:v>34.65</c:v>
                </c:pt>
                <c:pt idx="1290">
                  <c:v>34.630000000000003</c:v>
                </c:pt>
                <c:pt idx="1291">
                  <c:v>34.700000000000003</c:v>
                </c:pt>
                <c:pt idx="1292">
                  <c:v>34.65</c:v>
                </c:pt>
                <c:pt idx="1293">
                  <c:v>34.700000000000003</c:v>
                </c:pt>
                <c:pt idx="1294">
                  <c:v>34.6</c:v>
                </c:pt>
                <c:pt idx="1295">
                  <c:v>34.700000000000003</c:v>
                </c:pt>
                <c:pt idx="1296">
                  <c:v>34.700000000000003</c:v>
                </c:pt>
                <c:pt idx="1297">
                  <c:v>34.700000000000003</c:v>
                </c:pt>
                <c:pt idx="1298">
                  <c:v>34.700000000000003</c:v>
                </c:pt>
                <c:pt idx="1299">
                  <c:v>34.700000000000003</c:v>
                </c:pt>
                <c:pt idx="1300">
                  <c:v>34.75</c:v>
                </c:pt>
                <c:pt idx="1301">
                  <c:v>34.85</c:v>
                </c:pt>
                <c:pt idx="1302">
                  <c:v>34.85</c:v>
                </c:pt>
                <c:pt idx="1303">
                  <c:v>34.65</c:v>
                </c:pt>
                <c:pt idx="1304">
                  <c:v>34.65</c:v>
                </c:pt>
                <c:pt idx="1305">
                  <c:v>34.6</c:v>
                </c:pt>
                <c:pt idx="1306">
                  <c:v>34.6</c:v>
                </c:pt>
                <c:pt idx="1307">
                  <c:v>34.5</c:v>
                </c:pt>
                <c:pt idx="1308">
                  <c:v>34.5</c:v>
                </c:pt>
                <c:pt idx="1309">
                  <c:v>34.5</c:v>
                </c:pt>
                <c:pt idx="1310">
                  <c:v>34.5</c:v>
                </c:pt>
                <c:pt idx="1311">
                  <c:v>34.5</c:v>
                </c:pt>
                <c:pt idx="1312">
                  <c:v>34.5</c:v>
                </c:pt>
                <c:pt idx="1313">
                  <c:v>34.5</c:v>
                </c:pt>
                <c:pt idx="1314">
                  <c:v>34.549999999999997</c:v>
                </c:pt>
                <c:pt idx="1315">
                  <c:v>34.65</c:v>
                </c:pt>
                <c:pt idx="1316">
                  <c:v>34.65</c:v>
                </c:pt>
                <c:pt idx="1317">
                  <c:v>34.65</c:v>
                </c:pt>
                <c:pt idx="1318">
                  <c:v>34.65</c:v>
                </c:pt>
                <c:pt idx="1319">
                  <c:v>34.65</c:v>
                </c:pt>
                <c:pt idx="1320">
                  <c:v>34.65</c:v>
                </c:pt>
                <c:pt idx="1321">
                  <c:v>34.700000000000003</c:v>
                </c:pt>
                <c:pt idx="1322">
                  <c:v>34.799999999999997</c:v>
                </c:pt>
                <c:pt idx="1323">
                  <c:v>34.799999999999997</c:v>
                </c:pt>
                <c:pt idx="1324">
                  <c:v>34.85</c:v>
                </c:pt>
                <c:pt idx="1325">
                  <c:v>34.85</c:v>
                </c:pt>
                <c:pt idx="1326">
                  <c:v>34.85</c:v>
                </c:pt>
                <c:pt idx="1327">
                  <c:v>34.85</c:v>
                </c:pt>
                <c:pt idx="1328">
                  <c:v>34.85</c:v>
                </c:pt>
                <c:pt idx="1329">
                  <c:v>34.85</c:v>
                </c:pt>
                <c:pt idx="1330">
                  <c:v>34.85</c:v>
                </c:pt>
                <c:pt idx="1331">
                  <c:v>34.85</c:v>
                </c:pt>
                <c:pt idx="1332">
                  <c:v>35</c:v>
                </c:pt>
                <c:pt idx="1333">
                  <c:v>35.049999999999997</c:v>
                </c:pt>
                <c:pt idx="1334">
                  <c:v>35.049999999999997</c:v>
                </c:pt>
                <c:pt idx="1335">
                  <c:v>35.049999999999997</c:v>
                </c:pt>
                <c:pt idx="1336">
                  <c:v>35.049999999999997</c:v>
                </c:pt>
                <c:pt idx="1337">
                  <c:v>34.950000000000003</c:v>
                </c:pt>
                <c:pt idx="1338">
                  <c:v>34.979999999999997</c:v>
                </c:pt>
                <c:pt idx="1339">
                  <c:v>34.950000000000003</c:v>
                </c:pt>
                <c:pt idx="1340">
                  <c:v>34.799999999999997</c:v>
                </c:pt>
                <c:pt idx="1341">
                  <c:v>34.799999999999997</c:v>
                </c:pt>
                <c:pt idx="1342">
                  <c:v>34.85</c:v>
                </c:pt>
                <c:pt idx="1343">
                  <c:v>34.85</c:v>
                </c:pt>
                <c:pt idx="1344">
                  <c:v>34.85</c:v>
                </c:pt>
                <c:pt idx="1345">
                  <c:v>34.75</c:v>
                </c:pt>
                <c:pt idx="1346">
                  <c:v>35.5</c:v>
                </c:pt>
                <c:pt idx="1347">
                  <c:v>35.5</c:v>
                </c:pt>
                <c:pt idx="1348">
                  <c:v>34.9</c:v>
                </c:pt>
                <c:pt idx="1349">
                  <c:v>34.880000000000003</c:v>
                </c:pt>
                <c:pt idx="1350">
                  <c:v>35.380000000000003</c:v>
                </c:pt>
                <c:pt idx="1351">
                  <c:v>35.75</c:v>
                </c:pt>
                <c:pt idx="1352">
                  <c:v>35.25</c:v>
                </c:pt>
                <c:pt idx="1353">
                  <c:v>35.5</c:v>
                </c:pt>
                <c:pt idx="1354">
                  <c:v>35.5</c:v>
                </c:pt>
                <c:pt idx="1355">
                  <c:v>35.5</c:v>
                </c:pt>
                <c:pt idx="1356">
                  <c:v>35.5</c:v>
                </c:pt>
                <c:pt idx="1357">
                  <c:v>35.5</c:v>
                </c:pt>
                <c:pt idx="1358">
                  <c:v>35.5</c:v>
                </c:pt>
                <c:pt idx="1359">
                  <c:v>35.5</c:v>
                </c:pt>
                <c:pt idx="1360">
                  <c:v>35.5</c:v>
                </c:pt>
                <c:pt idx="1361">
                  <c:v>35.5</c:v>
                </c:pt>
                <c:pt idx="1362">
                  <c:v>34.75</c:v>
                </c:pt>
                <c:pt idx="1363">
                  <c:v>35.5</c:v>
                </c:pt>
                <c:pt idx="1364">
                  <c:v>35.5</c:v>
                </c:pt>
                <c:pt idx="1365">
                  <c:v>35.5</c:v>
                </c:pt>
                <c:pt idx="1366">
                  <c:v>35.5</c:v>
                </c:pt>
                <c:pt idx="1367">
                  <c:v>35.5</c:v>
                </c:pt>
                <c:pt idx="1368">
                  <c:v>35.5</c:v>
                </c:pt>
                <c:pt idx="1369">
                  <c:v>35.5</c:v>
                </c:pt>
                <c:pt idx="1370">
                  <c:v>35.5</c:v>
                </c:pt>
                <c:pt idx="1371">
                  <c:v>35.5</c:v>
                </c:pt>
                <c:pt idx="1372">
                  <c:v>35.5</c:v>
                </c:pt>
                <c:pt idx="1373">
                  <c:v>35.5</c:v>
                </c:pt>
                <c:pt idx="1374">
                  <c:v>35.5</c:v>
                </c:pt>
                <c:pt idx="1375">
                  <c:v>35.5</c:v>
                </c:pt>
                <c:pt idx="1376">
                  <c:v>35.5</c:v>
                </c:pt>
                <c:pt idx="1377">
                  <c:v>35.5</c:v>
                </c:pt>
                <c:pt idx="1378">
                  <c:v>35.75</c:v>
                </c:pt>
                <c:pt idx="1379">
                  <c:v>35.299999999999997</c:v>
                </c:pt>
                <c:pt idx="1380">
                  <c:v>35.25</c:v>
                </c:pt>
                <c:pt idx="1381">
                  <c:v>34.880000000000003</c:v>
                </c:pt>
                <c:pt idx="1382">
                  <c:v>35.25</c:v>
                </c:pt>
                <c:pt idx="1383">
                  <c:v>35.25</c:v>
                </c:pt>
                <c:pt idx="1384">
                  <c:v>35.03</c:v>
                </c:pt>
                <c:pt idx="1385">
                  <c:v>35.200000000000003</c:v>
                </c:pt>
                <c:pt idx="1386">
                  <c:v>35.049999999999997</c:v>
                </c:pt>
                <c:pt idx="1387">
                  <c:v>35</c:v>
                </c:pt>
                <c:pt idx="1388">
                  <c:v>34.9</c:v>
                </c:pt>
                <c:pt idx="1389">
                  <c:v>34.9</c:v>
                </c:pt>
                <c:pt idx="1390">
                  <c:v>34.85</c:v>
                </c:pt>
                <c:pt idx="1391">
                  <c:v>34.65</c:v>
                </c:pt>
                <c:pt idx="1392">
                  <c:v>34.630000000000003</c:v>
                </c:pt>
                <c:pt idx="1393">
                  <c:v>34.700000000000003</c:v>
                </c:pt>
                <c:pt idx="1394">
                  <c:v>34.700000000000003</c:v>
                </c:pt>
                <c:pt idx="1395">
                  <c:v>34.700000000000003</c:v>
                </c:pt>
                <c:pt idx="1396">
                  <c:v>34.700000000000003</c:v>
                </c:pt>
                <c:pt idx="1397">
                  <c:v>34.700000000000003</c:v>
                </c:pt>
                <c:pt idx="1398">
                  <c:v>34.700000000000003</c:v>
                </c:pt>
                <c:pt idx="1399">
                  <c:v>34.58</c:v>
                </c:pt>
                <c:pt idx="1400">
                  <c:v>34.700000000000003</c:v>
                </c:pt>
                <c:pt idx="1401">
                  <c:v>34.700000000000003</c:v>
                </c:pt>
                <c:pt idx="1402">
                  <c:v>34.700000000000003</c:v>
                </c:pt>
                <c:pt idx="1403">
                  <c:v>34.700000000000003</c:v>
                </c:pt>
                <c:pt idx="1404">
                  <c:v>34.700000000000003</c:v>
                </c:pt>
                <c:pt idx="1405">
                  <c:v>34.700000000000003</c:v>
                </c:pt>
                <c:pt idx="1406">
                  <c:v>34.799999999999997</c:v>
                </c:pt>
                <c:pt idx="1407">
                  <c:v>34.85</c:v>
                </c:pt>
                <c:pt idx="1408">
                  <c:v>34.799999999999997</c:v>
                </c:pt>
                <c:pt idx="1409">
                  <c:v>35</c:v>
                </c:pt>
                <c:pt idx="1410">
                  <c:v>34.950000000000003</c:v>
                </c:pt>
                <c:pt idx="1411">
                  <c:v>34.85</c:v>
                </c:pt>
                <c:pt idx="1412">
                  <c:v>34.799999999999997</c:v>
                </c:pt>
                <c:pt idx="1413">
                  <c:v>34.799999999999997</c:v>
                </c:pt>
                <c:pt idx="1414">
                  <c:v>34.75</c:v>
                </c:pt>
                <c:pt idx="1415">
                  <c:v>34.75</c:v>
                </c:pt>
                <c:pt idx="1416">
                  <c:v>34.75</c:v>
                </c:pt>
                <c:pt idx="1417">
                  <c:v>34.75</c:v>
                </c:pt>
                <c:pt idx="1418">
                  <c:v>34.75</c:v>
                </c:pt>
                <c:pt idx="1419">
                  <c:v>34.75</c:v>
                </c:pt>
                <c:pt idx="1420">
                  <c:v>34.75</c:v>
                </c:pt>
                <c:pt idx="1421">
                  <c:v>34.700000000000003</c:v>
                </c:pt>
                <c:pt idx="1422">
                  <c:v>34.700000000000003</c:v>
                </c:pt>
                <c:pt idx="1423">
                  <c:v>34.700000000000003</c:v>
                </c:pt>
                <c:pt idx="1424">
                  <c:v>34.700000000000003</c:v>
                </c:pt>
                <c:pt idx="1425">
                  <c:v>34.700000000000003</c:v>
                </c:pt>
                <c:pt idx="1426">
                  <c:v>34.700000000000003</c:v>
                </c:pt>
                <c:pt idx="1427">
                  <c:v>34.700000000000003</c:v>
                </c:pt>
                <c:pt idx="1428">
                  <c:v>34.700000000000003</c:v>
                </c:pt>
                <c:pt idx="1429">
                  <c:v>34.5</c:v>
                </c:pt>
                <c:pt idx="1430">
                  <c:v>34.5</c:v>
                </c:pt>
                <c:pt idx="1431">
                  <c:v>34.5</c:v>
                </c:pt>
                <c:pt idx="1432">
                  <c:v>34.5</c:v>
                </c:pt>
                <c:pt idx="1433">
                  <c:v>34.5</c:v>
                </c:pt>
                <c:pt idx="1434">
                  <c:v>34.5</c:v>
                </c:pt>
                <c:pt idx="1435">
                  <c:v>34.5</c:v>
                </c:pt>
                <c:pt idx="1436">
                  <c:v>34.42</c:v>
                </c:pt>
                <c:pt idx="1437">
                  <c:v>34.5</c:v>
                </c:pt>
                <c:pt idx="1438">
                  <c:v>34.5</c:v>
                </c:pt>
                <c:pt idx="1439">
                  <c:v>34.450000000000003</c:v>
                </c:pt>
                <c:pt idx="1440">
                  <c:v>34.35</c:v>
                </c:pt>
                <c:pt idx="1441">
                  <c:v>34.200000000000003</c:v>
                </c:pt>
                <c:pt idx="1442">
                  <c:v>34.200000000000003</c:v>
                </c:pt>
                <c:pt idx="1443">
                  <c:v>34.200000000000003</c:v>
                </c:pt>
                <c:pt idx="1444">
                  <c:v>34.200000000000003</c:v>
                </c:pt>
                <c:pt idx="1445">
                  <c:v>34.200000000000003</c:v>
                </c:pt>
                <c:pt idx="1446">
                  <c:v>34.200000000000003</c:v>
                </c:pt>
                <c:pt idx="1447">
                  <c:v>34.200000000000003</c:v>
                </c:pt>
                <c:pt idx="1448">
                  <c:v>34.200000000000003</c:v>
                </c:pt>
                <c:pt idx="1449">
                  <c:v>34.200000000000003</c:v>
                </c:pt>
                <c:pt idx="1450">
                  <c:v>34.200000000000003</c:v>
                </c:pt>
                <c:pt idx="1451">
                  <c:v>34.299999999999997</c:v>
                </c:pt>
                <c:pt idx="1452">
                  <c:v>34.25</c:v>
                </c:pt>
                <c:pt idx="1453">
                  <c:v>34.25</c:v>
                </c:pt>
                <c:pt idx="1454">
                  <c:v>34.200000000000003</c:v>
                </c:pt>
                <c:pt idx="1455">
                  <c:v>34.200000000000003</c:v>
                </c:pt>
                <c:pt idx="1456">
                  <c:v>34.200000000000003</c:v>
                </c:pt>
                <c:pt idx="1457">
                  <c:v>34.1</c:v>
                </c:pt>
                <c:pt idx="1458">
                  <c:v>34.1</c:v>
                </c:pt>
                <c:pt idx="1459">
                  <c:v>34.1</c:v>
                </c:pt>
                <c:pt idx="1460">
                  <c:v>34.049999999999997</c:v>
                </c:pt>
                <c:pt idx="1461">
                  <c:v>34.1</c:v>
                </c:pt>
                <c:pt idx="1462">
                  <c:v>34.1</c:v>
                </c:pt>
                <c:pt idx="1463">
                  <c:v>34.1</c:v>
                </c:pt>
                <c:pt idx="1464">
                  <c:v>34.1</c:v>
                </c:pt>
                <c:pt idx="1465">
                  <c:v>34.1</c:v>
                </c:pt>
                <c:pt idx="1466">
                  <c:v>34.1</c:v>
                </c:pt>
                <c:pt idx="1467">
                  <c:v>34.1</c:v>
                </c:pt>
                <c:pt idx="1468">
                  <c:v>34.049999999999997</c:v>
                </c:pt>
                <c:pt idx="1469">
                  <c:v>34.15</c:v>
                </c:pt>
                <c:pt idx="1470">
                  <c:v>34.200000000000003</c:v>
                </c:pt>
                <c:pt idx="1471">
                  <c:v>34.200000000000003</c:v>
                </c:pt>
                <c:pt idx="1472">
                  <c:v>34.25</c:v>
                </c:pt>
                <c:pt idx="1473">
                  <c:v>34.25</c:v>
                </c:pt>
                <c:pt idx="1474">
                  <c:v>34.35</c:v>
                </c:pt>
                <c:pt idx="1475">
                  <c:v>34.299999999999997</c:v>
                </c:pt>
                <c:pt idx="1476">
                  <c:v>34.299999999999997</c:v>
                </c:pt>
                <c:pt idx="1477">
                  <c:v>34.25</c:v>
                </c:pt>
                <c:pt idx="1478">
                  <c:v>34.25</c:v>
                </c:pt>
                <c:pt idx="1479">
                  <c:v>34.25</c:v>
                </c:pt>
                <c:pt idx="1480">
                  <c:v>34</c:v>
                </c:pt>
                <c:pt idx="1481">
                  <c:v>34</c:v>
                </c:pt>
                <c:pt idx="1482">
                  <c:v>34</c:v>
                </c:pt>
                <c:pt idx="1483">
                  <c:v>34.15</c:v>
                </c:pt>
                <c:pt idx="1484">
                  <c:v>34.15</c:v>
                </c:pt>
                <c:pt idx="1485">
                  <c:v>34</c:v>
                </c:pt>
                <c:pt idx="1486">
                  <c:v>34</c:v>
                </c:pt>
                <c:pt idx="1487">
                  <c:v>34</c:v>
                </c:pt>
                <c:pt idx="1488">
                  <c:v>34.4</c:v>
                </c:pt>
                <c:pt idx="1489">
                  <c:v>34.380000000000003</c:v>
                </c:pt>
                <c:pt idx="1490">
                  <c:v>34.6</c:v>
                </c:pt>
                <c:pt idx="1491">
                  <c:v>34.880000000000003</c:v>
                </c:pt>
                <c:pt idx="1492">
                  <c:v>34.75</c:v>
                </c:pt>
                <c:pt idx="1493">
                  <c:v>35</c:v>
                </c:pt>
                <c:pt idx="1494">
                  <c:v>35.25</c:v>
                </c:pt>
                <c:pt idx="1495">
                  <c:v>35.25</c:v>
                </c:pt>
                <c:pt idx="1496">
                  <c:v>35</c:v>
                </c:pt>
                <c:pt idx="1497">
                  <c:v>35</c:v>
                </c:pt>
                <c:pt idx="1498">
                  <c:v>35.1</c:v>
                </c:pt>
                <c:pt idx="1499">
                  <c:v>35</c:v>
                </c:pt>
                <c:pt idx="1500">
                  <c:v>35.25</c:v>
                </c:pt>
                <c:pt idx="1501">
                  <c:v>35.25</c:v>
                </c:pt>
                <c:pt idx="1502">
                  <c:v>35.25</c:v>
                </c:pt>
                <c:pt idx="1503">
                  <c:v>35.25</c:v>
                </c:pt>
                <c:pt idx="1504">
                  <c:v>35.43</c:v>
                </c:pt>
                <c:pt idx="1505">
                  <c:v>35.25</c:v>
                </c:pt>
                <c:pt idx="1506">
                  <c:v>35.25</c:v>
                </c:pt>
                <c:pt idx="1507">
                  <c:v>35.25</c:v>
                </c:pt>
                <c:pt idx="1508">
                  <c:v>35.380000000000003</c:v>
                </c:pt>
                <c:pt idx="1509">
                  <c:v>35.299999999999997</c:v>
                </c:pt>
                <c:pt idx="1510">
                  <c:v>35.630000000000003</c:v>
                </c:pt>
                <c:pt idx="1511">
                  <c:v>36</c:v>
                </c:pt>
                <c:pt idx="1512">
                  <c:v>36</c:v>
                </c:pt>
                <c:pt idx="1513">
                  <c:v>36.15</c:v>
                </c:pt>
                <c:pt idx="1514">
                  <c:v>37.65</c:v>
                </c:pt>
                <c:pt idx="1515">
                  <c:v>37.25</c:v>
                </c:pt>
                <c:pt idx="1516">
                  <c:v>37.5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38.25</c:v>
                </c:pt>
                <c:pt idx="1522">
                  <c:v>38.25</c:v>
                </c:pt>
                <c:pt idx="1523">
                  <c:v>38.5</c:v>
                </c:pt>
                <c:pt idx="1524">
                  <c:v>38.5</c:v>
                </c:pt>
                <c:pt idx="1525">
                  <c:v>38.5</c:v>
                </c:pt>
                <c:pt idx="1526">
                  <c:v>38.35</c:v>
                </c:pt>
                <c:pt idx="1527">
                  <c:v>38.25</c:v>
                </c:pt>
                <c:pt idx="1528">
                  <c:v>38.25</c:v>
                </c:pt>
                <c:pt idx="1529">
                  <c:v>38.1</c:v>
                </c:pt>
                <c:pt idx="1530">
                  <c:v>38</c:v>
                </c:pt>
                <c:pt idx="1531">
                  <c:v>38</c:v>
                </c:pt>
                <c:pt idx="1532">
                  <c:v>38</c:v>
                </c:pt>
                <c:pt idx="1533">
                  <c:v>38</c:v>
                </c:pt>
                <c:pt idx="1534">
                  <c:v>38</c:v>
                </c:pt>
                <c:pt idx="1535">
                  <c:v>37.75</c:v>
                </c:pt>
                <c:pt idx="1536">
                  <c:v>38.25</c:v>
                </c:pt>
                <c:pt idx="1537">
                  <c:v>37.65</c:v>
                </c:pt>
                <c:pt idx="1538">
                  <c:v>38.35</c:v>
                </c:pt>
                <c:pt idx="1539">
                  <c:v>38.35</c:v>
                </c:pt>
                <c:pt idx="1540">
                  <c:v>38.35</c:v>
                </c:pt>
                <c:pt idx="1541">
                  <c:v>38.33</c:v>
                </c:pt>
                <c:pt idx="1542">
                  <c:v>38.35</c:v>
                </c:pt>
                <c:pt idx="1543">
                  <c:v>38.35</c:v>
                </c:pt>
                <c:pt idx="1544">
                  <c:v>38.43</c:v>
                </c:pt>
                <c:pt idx="1545">
                  <c:v>38.5</c:v>
                </c:pt>
                <c:pt idx="1546">
                  <c:v>38.25</c:v>
                </c:pt>
                <c:pt idx="1547">
                  <c:v>38.25</c:v>
                </c:pt>
                <c:pt idx="1548">
                  <c:v>38</c:v>
                </c:pt>
                <c:pt idx="1549">
                  <c:v>39.5</c:v>
                </c:pt>
                <c:pt idx="1550">
                  <c:v>39.25</c:v>
                </c:pt>
                <c:pt idx="1551">
                  <c:v>39.25</c:v>
                </c:pt>
                <c:pt idx="1552">
                  <c:v>39.5</c:v>
                </c:pt>
                <c:pt idx="1553">
                  <c:v>39.5</c:v>
                </c:pt>
                <c:pt idx="1554">
                  <c:v>39</c:v>
                </c:pt>
                <c:pt idx="1555">
                  <c:v>39</c:v>
                </c:pt>
                <c:pt idx="1556">
                  <c:v>39.25</c:v>
                </c:pt>
                <c:pt idx="1557">
                  <c:v>39</c:v>
                </c:pt>
                <c:pt idx="1558">
                  <c:v>39</c:v>
                </c:pt>
                <c:pt idx="1559">
                  <c:v>39.130000000000003</c:v>
                </c:pt>
                <c:pt idx="1560">
                  <c:v>39.25</c:v>
                </c:pt>
                <c:pt idx="1561">
                  <c:v>39.25</c:v>
                </c:pt>
                <c:pt idx="1562">
                  <c:v>39.75</c:v>
                </c:pt>
                <c:pt idx="1563">
                  <c:v>40</c:v>
                </c:pt>
                <c:pt idx="1564">
                  <c:v>40</c:v>
                </c:pt>
                <c:pt idx="1565">
                  <c:v>40.25</c:v>
                </c:pt>
                <c:pt idx="1566">
                  <c:v>40.5</c:v>
                </c:pt>
                <c:pt idx="1567">
                  <c:v>40.5</c:v>
                </c:pt>
                <c:pt idx="1568">
                  <c:v>40.5</c:v>
                </c:pt>
                <c:pt idx="1569">
                  <c:v>40.5</c:v>
                </c:pt>
                <c:pt idx="1570">
                  <c:v>40.5</c:v>
                </c:pt>
                <c:pt idx="1571">
                  <c:v>40.5</c:v>
                </c:pt>
                <c:pt idx="1572">
                  <c:v>40.5</c:v>
                </c:pt>
                <c:pt idx="1573">
                  <c:v>40.5</c:v>
                </c:pt>
                <c:pt idx="1574">
                  <c:v>40.5</c:v>
                </c:pt>
                <c:pt idx="1575">
                  <c:v>40.75</c:v>
                </c:pt>
                <c:pt idx="1576">
                  <c:v>40.75</c:v>
                </c:pt>
                <c:pt idx="1577">
                  <c:v>40.75</c:v>
                </c:pt>
                <c:pt idx="1578">
                  <c:v>41</c:v>
                </c:pt>
                <c:pt idx="1579">
                  <c:v>41</c:v>
                </c:pt>
                <c:pt idx="1580">
                  <c:v>41</c:v>
                </c:pt>
                <c:pt idx="1581">
                  <c:v>41</c:v>
                </c:pt>
                <c:pt idx="1582">
                  <c:v>41</c:v>
                </c:pt>
                <c:pt idx="1583">
                  <c:v>41</c:v>
                </c:pt>
                <c:pt idx="1584">
                  <c:v>41.05</c:v>
                </c:pt>
                <c:pt idx="1585">
                  <c:v>41</c:v>
                </c:pt>
                <c:pt idx="1586">
                  <c:v>41</c:v>
                </c:pt>
                <c:pt idx="1587">
                  <c:v>41</c:v>
                </c:pt>
                <c:pt idx="1588">
                  <c:v>41.05</c:v>
                </c:pt>
                <c:pt idx="1589">
                  <c:v>41</c:v>
                </c:pt>
                <c:pt idx="1590">
                  <c:v>40.75</c:v>
                </c:pt>
                <c:pt idx="1591">
                  <c:v>40.75</c:v>
                </c:pt>
                <c:pt idx="1592">
                  <c:v>40.75</c:v>
                </c:pt>
                <c:pt idx="1593">
                  <c:v>41</c:v>
                </c:pt>
                <c:pt idx="1594">
                  <c:v>41</c:v>
                </c:pt>
                <c:pt idx="1595">
                  <c:v>41.25</c:v>
                </c:pt>
                <c:pt idx="1596">
                  <c:v>41.25</c:v>
                </c:pt>
                <c:pt idx="1597">
                  <c:v>41.5</c:v>
                </c:pt>
                <c:pt idx="1598">
                  <c:v>41.5</c:v>
                </c:pt>
                <c:pt idx="1599">
                  <c:v>41.5</c:v>
                </c:pt>
                <c:pt idx="1600">
                  <c:v>41.25</c:v>
                </c:pt>
                <c:pt idx="1601">
                  <c:v>41.25</c:v>
                </c:pt>
                <c:pt idx="1602">
                  <c:v>41.5</c:v>
                </c:pt>
                <c:pt idx="1603">
                  <c:v>41.5</c:v>
                </c:pt>
                <c:pt idx="1604">
                  <c:v>41.25</c:v>
                </c:pt>
                <c:pt idx="1605">
                  <c:v>41.25</c:v>
                </c:pt>
                <c:pt idx="1606">
                  <c:v>41.25</c:v>
                </c:pt>
                <c:pt idx="1607">
                  <c:v>41.25</c:v>
                </c:pt>
                <c:pt idx="1608">
                  <c:v>41.5</c:v>
                </c:pt>
                <c:pt idx="1609">
                  <c:v>41.5</c:v>
                </c:pt>
                <c:pt idx="1610">
                  <c:v>41.5</c:v>
                </c:pt>
                <c:pt idx="1611">
                  <c:v>41.5</c:v>
                </c:pt>
                <c:pt idx="1612">
                  <c:v>41.75</c:v>
                </c:pt>
                <c:pt idx="1613">
                  <c:v>41.75</c:v>
                </c:pt>
                <c:pt idx="1614">
                  <c:v>41.75</c:v>
                </c:pt>
                <c:pt idx="1615">
                  <c:v>42</c:v>
                </c:pt>
                <c:pt idx="1616">
                  <c:v>41.25</c:v>
                </c:pt>
                <c:pt idx="1617">
                  <c:v>41.25</c:v>
                </c:pt>
                <c:pt idx="1618">
                  <c:v>41.25</c:v>
                </c:pt>
                <c:pt idx="1619">
                  <c:v>41.48</c:v>
                </c:pt>
                <c:pt idx="1620">
                  <c:v>41</c:v>
                </c:pt>
                <c:pt idx="1621">
                  <c:v>41</c:v>
                </c:pt>
                <c:pt idx="1622">
                  <c:v>41.13</c:v>
                </c:pt>
                <c:pt idx="1623">
                  <c:v>41.1</c:v>
                </c:pt>
                <c:pt idx="1624">
                  <c:v>40.5</c:v>
                </c:pt>
                <c:pt idx="1625">
                  <c:v>40.880000000000003</c:v>
                </c:pt>
                <c:pt idx="1626">
                  <c:v>41</c:v>
                </c:pt>
                <c:pt idx="1627">
                  <c:v>39.5</c:v>
                </c:pt>
                <c:pt idx="1628">
                  <c:v>39.5</c:v>
                </c:pt>
                <c:pt idx="1629">
                  <c:v>39.799999999999997</c:v>
                </c:pt>
                <c:pt idx="1630">
                  <c:v>39.880000000000003</c:v>
                </c:pt>
                <c:pt idx="1631">
                  <c:v>39.93</c:v>
                </c:pt>
                <c:pt idx="1632">
                  <c:v>39.25</c:v>
                </c:pt>
                <c:pt idx="1633">
                  <c:v>39.75</c:v>
                </c:pt>
                <c:pt idx="1634">
                  <c:v>39.78</c:v>
                </c:pt>
                <c:pt idx="1635">
                  <c:v>39</c:v>
                </c:pt>
                <c:pt idx="1636">
                  <c:v>39.5</c:v>
                </c:pt>
                <c:pt idx="1637">
                  <c:v>39.380000000000003</c:v>
                </c:pt>
                <c:pt idx="1638">
                  <c:v>39.35</c:v>
                </c:pt>
                <c:pt idx="1639">
                  <c:v>38.75</c:v>
                </c:pt>
                <c:pt idx="1640">
                  <c:v>38.75</c:v>
                </c:pt>
                <c:pt idx="1641">
                  <c:v>39.25</c:v>
                </c:pt>
                <c:pt idx="1642">
                  <c:v>38.75</c:v>
                </c:pt>
                <c:pt idx="1643">
                  <c:v>38.25</c:v>
                </c:pt>
                <c:pt idx="1644">
                  <c:v>38.5</c:v>
                </c:pt>
                <c:pt idx="1645">
                  <c:v>38.25</c:v>
                </c:pt>
                <c:pt idx="1646">
                  <c:v>38.5</c:v>
                </c:pt>
                <c:pt idx="1647">
                  <c:v>38.25</c:v>
                </c:pt>
                <c:pt idx="1648">
                  <c:v>38.25</c:v>
                </c:pt>
                <c:pt idx="1649">
                  <c:v>38.25</c:v>
                </c:pt>
                <c:pt idx="1650">
                  <c:v>38.25</c:v>
                </c:pt>
                <c:pt idx="1651">
                  <c:v>38</c:v>
                </c:pt>
                <c:pt idx="1652">
                  <c:v>38</c:v>
                </c:pt>
                <c:pt idx="1653">
                  <c:v>38</c:v>
                </c:pt>
                <c:pt idx="1654">
                  <c:v>38.25</c:v>
                </c:pt>
                <c:pt idx="1655">
                  <c:v>38.5</c:v>
                </c:pt>
                <c:pt idx="1656">
                  <c:v>39.130000000000003</c:v>
                </c:pt>
                <c:pt idx="1657">
                  <c:v>39</c:v>
                </c:pt>
                <c:pt idx="1658">
                  <c:v>38.75</c:v>
                </c:pt>
                <c:pt idx="1659">
                  <c:v>39</c:v>
                </c:pt>
                <c:pt idx="1660">
                  <c:v>39</c:v>
                </c:pt>
                <c:pt idx="1661">
                  <c:v>39.28</c:v>
                </c:pt>
                <c:pt idx="1662">
                  <c:v>39</c:v>
                </c:pt>
                <c:pt idx="1663">
                  <c:v>39</c:v>
                </c:pt>
                <c:pt idx="1664">
                  <c:v>39.25</c:v>
                </c:pt>
                <c:pt idx="1665">
                  <c:v>39.5</c:v>
                </c:pt>
                <c:pt idx="1666">
                  <c:v>39.5</c:v>
                </c:pt>
                <c:pt idx="1667">
                  <c:v>39.5</c:v>
                </c:pt>
                <c:pt idx="1668">
                  <c:v>39.630000000000003</c:v>
                </c:pt>
                <c:pt idx="1669">
                  <c:v>39.5</c:v>
                </c:pt>
                <c:pt idx="1670">
                  <c:v>39.25</c:v>
                </c:pt>
                <c:pt idx="1671">
                  <c:v>39.25</c:v>
                </c:pt>
                <c:pt idx="1672">
                  <c:v>39.25</c:v>
                </c:pt>
                <c:pt idx="1673">
                  <c:v>39.25</c:v>
                </c:pt>
                <c:pt idx="1674">
                  <c:v>39.5</c:v>
                </c:pt>
                <c:pt idx="1675">
                  <c:v>39.25</c:v>
                </c:pt>
                <c:pt idx="1676">
                  <c:v>39.25</c:v>
                </c:pt>
                <c:pt idx="1677">
                  <c:v>39.25</c:v>
                </c:pt>
                <c:pt idx="1678">
                  <c:v>39.880000000000003</c:v>
                </c:pt>
                <c:pt idx="1679">
                  <c:v>39.85</c:v>
                </c:pt>
                <c:pt idx="1680">
                  <c:v>38.880000000000003</c:v>
                </c:pt>
                <c:pt idx="1681">
                  <c:v>39.6</c:v>
                </c:pt>
                <c:pt idx="1682">
                  <c:v>39.450000000000003</c:v>
                </c:pt>
                <c:pt idx="1683">
                  <c:v>39.450000000000003</c:v>
                </c:pt>
                <c:pt idx="1684">
                  <c:v>39.450000000000003</c:v>
                </c:pt>
                <c:pt idx="1685">
                  <c:v>39.450000000000003</c:v>
                </c:pt>
                <c:pt idx="1686">
                  <c:v>39.450000000000003</c:v>
                </c:pt>
                <c:pt idx="1687">
                  <c:v>39.5</c:v>
                </c:pt>
                <c:pt idx="1688">
                  <c:v>39.380000000000003</c:v>
                </c:pt>
                <c:pt idx="1689">
                  <c:v>39.42</c:v>
                </c:pt>
                <c:pt idx="1690">
                  <c:v>39.65</c:v>
                </c:pt>
                <c:pt idx="1691">
                  <c:v>39.5</c:v>
                </c:pt>
                <c:pt idx="1692">
                  <c:v>39.75</c:v>
                </c:pt>
                <c:pt idx="1693">
                  <c:v>39.57</c:v>
                </c:pt>
                <c:pt idx="1694">
                  <c:v>40.5</c:v>
                </c:pt>
                <c:pt idx="1695">
                  <c:v>40.770000000000003</c:v>
                </c:pt>
                <c:pt idx="1696">
                  <c:v>40.33</c:v>
                </c:pt>
                <c:pt idx="1697">
                  <c:v>40.82</c:v>
                </c:pt>
                <c:pt idx="1698">
                  <c:v>40.869999999999997</c:v>
                </c:pt>
                <c:pt idx="1699">
                  <c:v>40.869999999999997</c:v>
                </c:pt>
                <c:pt idx="1700">
                  <c:v>40.97</c:v>
                </c:pt>
                <c:pt idx="1701">
                  <c:v>40.97</c:v>
                </c:pt>
                <c:pt idx="1702">
                  <c:v>40.97</c:v>
                </c:pt>
                <c:pt idx="1703">
                  <c:v>40.869999999999997</c:v>
                </c:pt>
                <c:pt idx="1704">
                  <c:v>40.869999999999997</c:v>
                </c:pt>
                <c:pt idx="1705">
                  <c:v>40.65</c:v>
                </c:pt>
                <c:pt idx="1706">
                  <c:v>40.799999999999997</c:v>
                </c:pt>
                <c:pt idx="1707">
                  <c:v>40.93</c:v>
                </c:pt>
                <c:pt idx="1708">
                  <c:v>40.56</c:v>
                </c:pt>
                <c:pt idx="1709">
                  <c:v>40.53</c:v>
                </c:pt>
                <c:pt idx="1710">
                  <c:v>40.68</c:v>
                </c:pt>
                <c:pt idx="1711">
                  <c:v>40.520000000000003</c:v>
                </c:pt>
                <c:pt idx="1712">
                  <c:v>40.44</c:v>
                </c:pt>
                <c:pt idx="1713">
                  <c:v>40.57</c:v>
                </c:pt>
                <c:pt idx="1714">
                  <c:v>41.91</c:v>
                </c:pt>
                <c:pt idx="1715">
                  <c:v>41.22</c:v>
                </c:pt>
                <c:pt idx="1716">
                  <c:v>40.619999999999997</c:v>
                </c:pt>
                <c:pt idx="1717">
                  <c:v>40.86</c:v>
                </c:pt>
                <c:pt idx="1718">
                  <c:v>40.520000000000003</c:v>
                </c:pt>
                <c:pt idx="1719">
                  <c:v>41.09</c:v>
                </c:pt>
                <c:pt idx="1720">
                  <c:v>41.23</c:v>
                </c:pt>
                <c:pt idx="1721">
                  <c:v>41.42</c:v>
                </c:pt>
                <c:pt idx="1722">
                  <c:v>41.39</c:v>
                </c:pt>
                <c:pt idx="1723">
                  <c:v>41.3</c:v>
                </c:pt>
                <c:pt idx="1724">
                  <c:v>41.3</c:v>
                </c:pt>
                <c:pt idx="1725">
                  <c:v>41.28</c:v>
                </c:pt>
                <c:pt idx="1726">
                  <c:v>41.28</c:v>
                </c:pt>
                <c:pt idx="1727">
                  <c:v>41.35</c:v>
                </c:pt>
                <c:pt idx="1728">
                  <c:v>40.5</c:v>
                </c:pt>
                <c:pt idx="1729">
                  <c:v>41.2</c:v>
                </c:pt>
                <c:pt idx="1730">
                  <c:v>41.2</c:v>
                </c:pt>
                <c:pt idx="1731">
                  <c:v>41.25</c:v>
                </c:pt>
                <c:pt idx="1732">
                  <c:v>41.05</c:v>
                </c:pt>
                <c:pt idx="1733">
                  <c:v>41.05</c:v>
                </c:pt>
                <c:pt idx="1734">
                  <c:v>41.05</c:v>
                </c:pt>
                <c:pt idx="1735">
                  <c:v>42.1</c:v>
                </c:pt>
                <c:pt idx="1736">
                  <c:v>42.05</c:v>
                </c:pt>
                <c:pt idx="1737">
                  <c:v>42.25</c:v>
                </c:pt>
                <c:pt idx="1738">
                  <c:v>42</c:v>
                </c:pt>
                <c:pt idx="1739">
                  <c:v>41.95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34-43FF-970F-B41304E92DB8}"/>
            </c:ext>
          </c:extLst>
        </c:ser>
        <c:ser>
          <c:idx val="4"/>
          <c:order val="3"/>
          <c:tx>
            <c:strRef>
              <c:f>'FUT 2021-22-23-24'!$K$1</c:f>
              <c:strCache>
                <c:ptCount val="1"/>
                <c:pt idx="0">
                  <c:v>NEXF1Y (2021)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'FUT 2021-22-23-24'!$D$2:$D$1744</c:f>
              <c:numCache>
                <c:formatCode>m/d/yyyy</c:formatCode>
                <c:ptCount val="1743"/>
                <c:pt idx="0">
                  <c:v>43889</c:v>
                </c:pt>
                <c:pt idx="1">
                  <c:v>43888</c:v>
                </c:pt>
                <c:pt idx="2">
                  <c:v>43887</c:v>
                </c:pt>
                <c:pt idx="3">
                  <c:v>43886</c:v>
                </c:pt>
                <c:pt idx="4">
                  <c:v>43885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43875</c:v>
                </c:pt>
                <c:pt idx="11">
                  <c:v>43874</c:v>
                </c:pt>
                <c:pt idx="12">
                  <c:v>43873</c:v>
                </c:pt>
                <c:pt idx="13">
                  <c:v>43872</c:v>
                </c:pt>
                <c:pt idx="14">
                  <c:v>43871</c:v>
                </c:pt>
                <c:pt idx="15">
                  <c:v>43868</c:v>
                </c:pt>
                <c:pt idx="16">
                  <c:v>43867</c:v>
                </c:pt>
                <c:pt idx="17">
                  <c:v>43866</c:v>
                </c:pt>
                <c:pt idx="18">
                  <c:v>43865</c:v>
                </c:pt>
                <c:pt idx="19">
                  <c:v>43864</c:v>
                </c:pt>
                <c:pt idx="20">
                  <c:v>43861</c:v>
                </c:pt>
                <c:pt idx="21">
                  <c:v>43860</c:v>
                </c:pt>
                <c:pt idx="22">
                  <c:v>43859</c:v>
                </c:pt>
                <c:pt idx="23">
                  <c:v>43858</c:v>
                </c:pt>
                <c:pt idx="24">
                  <c:v>43857</c:v>
                </c:pt>
                <c:pt idx="25">
                  <c:v>43854</c:v>
                </c:pt>
                <c:pt idx="26">
                  <c:v>43853</c:v>
                </c:pt>
                <c:pt idx="27">
                  <c:v>43852</c:v>
                </c:pt>
                <c:pt idx="28">
                  <c:v>43851</c:v>
                </c:pt>
                <c:pt idx="29">
                  <c:v>43850</c:v>
                </c:pt>
                <c:pt idx="30">
                  <c:v>43847</c:v>
                </c:pt>
                <c:pt idx="31">
                  <c:v>43846</c:v>
                </c:pt>
                <c:pt idx="32">
                  <c:v>43845</c:v>
                </c:pt>
                <c:pt idx="33">
                  <c:v>43844</c:v>
                </c:pt>
                <c:pt idx="34">
                  <c:v>43843</c:v>
                </c:pt>
                <c:pt idx="35">
                  <c:v>43840</c:v>
                </c:pt>
                <c:pt idx="36">
                  <c:v>43839</c:v>
                </c:pt>
                <c:pt idx="37">
                  <c:v>43838</c:v>
                </c:pt>
                <c:pt idx="38">
                  <c:v>43837</c:v>
                </c:pt>
                <c:pt idx="39">
                  <c:v>43836</c:v>
                </c:pt>
                <c:pt idx="40">
                  <c:v>43833</c:v>
                </c:pt>
                <c:pt idx="41">
                  <c:v>43832</c:v>
                </c:pt>
                <c:pt idx="42">
                  <c:v>43829</c:v>
                </c:pt>
                <c:pt idx="43">
                  <c:v>43826</c:v>
                </c:pt>
                <c:pt idx="44">
                  <c:v>43822</c:v>
                </c:pt>
                <c:pt idx="45">
                  <c:v>43819</c:v>
                </c:pt>
                <c:pt idx="46">
                  <c:v>43818</c:v>
                </c:pt>
                <c:pt idx="47">
                  <c:v>43817</c:v>
                </c:pt>
                <c:pt idx="48">
                  <c:v>43816</c:v>
                </c:pt>
                <c:pt idx="49">
                  <c:v>43815</c:v>
                </c:pt>
                <c:pt idx="50">
                  <c:v>43812</c:v>
                </c:pt>
                <c:pt idx="51">
                  <c:v>43811</c:v>
                </c:pt>
                <c:pt idx="52">
                  <c:v>43810</c:v>
                </c:pt>
                <c:pt idx="53">
                  <c:v>43809</c:v>
                </c:pt>
                <c:pt idx="54">
                  <c:v>43808</c:v>
                </c:pt>
                <c:pt idx="55">
                  <c:v>43805</c:v>
                </c:pt>
                <c:pt idx="56">
                  <c:v>43804</c:v>
                </c:pt>
                <c:pt idx="57">
                  <c:v>43803</c:v>
                </c:pt>
                <c:pt idx="58">
                  <c:v>43802</c:v>
                </c:pt>
                <c:pt idx="59">
                  <c:v>43801</c:v>
                </c:pt>
                <c:pt idx="60">
                  <c:v>43798</c:v>
                </c:pt>
                <c:pt idx="61">
                  <c:v>43797</c:v>
                </c:pt>
                <c:pt idx="62">
                  <c:v>43796</c:v>
                </c:pt>
                <c:pt idx="63">
                  <c:v>43795</c:v>
                </c:pt>
                <c:pt idx="64">
                  <c:v>43794</c:v>
                </c:pt>
                <c:pt idx="65">
                  <c:v>43791</c:v>
                </c:pt>
                <c:pt idx="66">
                  <c:v>43790</c:v>
                </c:pt>
                <c:pt idx="67">
                  <c:v>43789</c:v>
                </c:pt>
                <c:pt idx="68">
                  <c:v>43788</c:v>
                </c:pt>
                <c:pt idx="69">
                  <c:v>43787</c:v>
                </c:pt>
                <c:pt idx="70">
                  <c:v>43784</c:v>
                </c:pt>
                <c:pt idx="71">
                  <c:v>43783</c:v>
                </c:pt>
                <c:pt idx="72">
                  <c:v>43782</c:v>
                </c:pt>
                <c:pt idx="73">
                  <c:v>43781</c:v>
                </c:pt>
                <c:pt idx="74">
                  <c:v>43780</c:v>
                </c:pt>
                <c:pt idx="75">
                  <c:v>43777</c:v>
                </c:pt>
                <c:pt idx="76">
                  <c:v>43776</c:v>
                </c:pt>
                <c:pt idx="77">
                  <c:v>43775</c:v>
                </c:pt>
                <c:pt idx="78">
                  <c:v>43774</c:v>
                </c:pt>
                <c:pt idx="79">
                  <c:v>43773</c:v>
                </c:pt>
                <c:pt idx="80">
                  <c:v>43770</c:v>
                </c:pt>
                <c:pt idx="81">
                  <c:v>43769</c:v>
                </c:pt>
                <c:pt idx="82">
                  <c:v>43768</c:v>
                </c:pt>
                <c:pt idx="83">
                  <c:v>43767</c:v>
                </c:pt>
                <c:pt idx="84">
                  <c:v>43766</c:v>
                </c:pt>
                <c:pt idx="85">
                  <c:v>43763</c:v>
                </c:pt>
                <c:pt idx="86">
                  <c:v>43762</c:v>
                </c:pt>
                <c:pt idx="87">
                  <c:v>43761</c:v>
                </c:pt>
                <c:pt idx="88">
                  <c:v>43760</c:v>
                </c:pt>
                <c:pt idx="89">
                  <c:v>43759</c:v>
                </c:pt>
                <c:pt idx="90">
                  <c:v>43756</c:v>
                </c:pt>
                <c:pt idx="91">
                  <c:v>43755</c:v>
                </c:pt>
                <c:pt idx="92">
                  <c:v>43754</c:v>
                </c:pt>
                <c:pt idx="93">
                  <c:v>43753</c:v>
                </c:pt>
                <c:pt idx="94">
                  <c:v>43752</c:v>
                </c:pt>
                <c:pt idx="95">
                  <c:v>43749</c:v>
                </c:pt>
                <c:pt idx="96">
                  <c:v>43748</c:v>
                </c:pt>
                <c:pt idx="97">
                  <c:v>43747</c:v>
                </c:pt>
                <c:pt idx="98">
                  <c:v>43746</c:v>
                </c:pt>
                <c:pt idx="99">
                  <c:v>43745</c:v>
                </c:pt>
                <c:pt idx="100">
                  <c:v>43742</c:v>
                </c:pt>
                <c:pt idx="101">
                  <c:v>43741</c:v>
                </c:pt>
                <c:pt idx="102">
                  <c:v>43740</c:v>
                </c:pt>
                <c:pt idx="103">
                  <c:v>43739</c:v>
                </c:pt>
                <c:pt idx="104">
                  <c:v>43738</c:v>
                </c:pt>
                <c:pt idx="105">
                  <c:v>43735</c:v>
                </c:pt>
                <c:pt idx="106">
                  <c:v>43734</c:v>
                </c:pt>
                <c:pt idx="107">
                  <c:v>43733</c:v>
                </c:pt>
                <c:pt idx="108">
                  <c:v>43732</c:v>
                </c:pt>
                <c:pt idx="109">
                  <c:v>43731</c:v>
                </c:pt>
                <c:pt idx="110">
                  <c:v>43728</c:v>
                </c:pt>
                <c:pt idx="111">
                  <c:v>43727</c:v>
                </c:pt>
                <c:pt idx="112">
                  <c:v>43726</c:v>
                </c:pt>
                <c:pt idx="113">
                  <c:v>43725</c:v>
                </c:pt>
                <c:pt idx="114">
                  <c:v>43724</c:v>
                </c:pt>
                <c:pt idx="115">
                  <c:v>43721</c:v>
                </c:pt>
                <c:pt idx="116">
                  <c:v>43720</c:v>
                </c:pt>
                <c:pt idx="117">
                  <c:v>43719</c:v>
                </c:pt>
                <c:pt idx="118">
                  <c:v>43718</c:v>
                </c:pt>
                <c:pt idx="119">
                  <c:v>43717</c:v>
                </c:pt>
                <c:pt idx="120">
                  <c:v>43714</c:v>
                </c:pt>
                <c:pt idx="121">
                  <c:v>43713</c:v>
                </c:pt>
                <c:pt idx="122">
                  <c:v>43712</c:v>
                </c:pt>
                <c:pt idx="123">
                  <c:v>43711</c:v>
                </c:pt>
                <c:pt idx="124">
                  <c:v>43710</c:v>
                </c:pt>
                <c:pt idx="125">
                  <c:v>43707</c:v>
                </c:pt>
                <c:pt idx="126">
                  <c:v>43706</c:v>
                </c:pt>
                <c:pt idx="127">
                  <c:v>43705</c:v>
                </c:pt>
                <c:pt idx="128">
                  <c:v>43704</c:v>
                </c:pt>
                <c:pt idx="129">
                  <c:v>43703</c:v>
                </c:pt>
                <c:pt idx="130">
                  <c:v>43700</c:v>
                </c:pt>
                <c:pt idx="131">
                  <c:v>43699</c:v>
                </c:pt>
                <c:pt idx="132">
                  <c:v>43698</c:v>
                </c:pt>
                <c:pt idx="133">
                  <c:v>43697</c:v>
                </c:pt>
                <c:pt idx="134">
                  <c:v>43696</c:v>
                </c:pt>
                <c:pt idx="135">
                  <c:v>43693</c:v>
                </c:pt>
                <c:pt idx="136">
                  <c:v>43692</c:v>
                </c:pt>
                <c:pt idx="137">
                  <c:v>43691</c:v>
                </c:pt>
                <c:pt idx="138">
                  <c:v>43690</c:v>
                </c:pt>
                <c:pt idx="139">
                  <c:v>43689</c:v>
                </c:pt>
                <c:pt idx="140">
                  <c:v>43686</c:v>
                </c:pt>
                <c:pt idx="141">
                  <c:v>43685</c:v>
                </c:pt>
                <c:pt idx="142">
                  <c:v>43684</c:v>
                </c:pt>
                <c:pt idx="143">
                  <c:v>43683</c:v>
                </c:pt>
                <c:pt idx="144">
                  <c:v>43682</c:v>
                </c:pt>
                <c:pt idx="145">
                  <c:v>43679</c:v>
                </c:pt>
                <c:pt idx="146">
                  <c:v>43678</c:v>
                </c:pt>
                <c:pt idx="147">
                  <c:v>43677</c:v>
                </c:pt>
                <c:pt idx="148">
                  <c:v>43676</c:v>
                </c:pt>
                <c:pt idx="149">
                  <c:v>43675</c:v>
                </c:pt>
                <c:pt idx="150">
                  <c:v>43672</c:v>
                </c:pt>
                <c:pt idx="151">
                  <c:v>43671</c:v>
                </c:pt>
                <c:pt idx="152">
                  <c:v>43670</c:v>
                </c:pt>
                <c:pt idx="153">
                  <c:v>43669</c:v>
                </c:pt>
                <c:pt idx="154">
                  <c:v>43668</c:v>
                </c:pt>
                <c:pt idx="155">
                  <c:v>43665</c:v>
                </c:pt>
                <c:pt idx="156">
                  <c:v>43664</c:v>
                </c:pt>
                <c:pt idx="157">
                  <c:v>43663</c:v>
                </c:pt>
                <c:pt idx="158">
                  <c:v>43662</c:v>
                </c:pt>
                <c:pt idx="159">
                  <c:v>43661</c:v>
                </c:pt>
                <c:pt idx="160">
                  <c:v>43658</c:v>
                </c:pt>
                <c:pt idx="161">
                  <c:v>43657</c:v>
                </c:pt>
                <c:pt idx="162">
                  <c:v>43656</c:v>
                </c:pt>
                <c:pt idx="163">
                  <c:v>43655</c:v>
                </c:pt>
                <c:pt idx="164">
                  <c:v>43654</c:v>
                </c:pt>
                <c:pt idx="165">
                  <c:v>43651</c:v>
                </c:pt>
                <c:pt idx="166">
                  <c:v>43650</c:v>
                </c:pt>
                <c:pt idx="167">
                  <c:v>43649</c:v>
                </c:pt>
                <c:pt idx="168">
                  <c:v>43648</c:v>
                </c:pt>
                <c:pt idx="169">
                  <c:v>43647</c:v>
                </c:pt>
                <c:pt idx="170">
                  <c:v>43644</c:v>
                </c:pt>
                <c:pt idx="171">
                  <c:v>43643</c:v>
                </c:pt>
                <c:pt idx="172">
                  <c:v>43642</c:v>
                </c:pt>
                <c:pt idx="173">
                  <c:v>43641</c:v>
                </c:pt>
                <c:pt idx="174">
                  <c:v>43640</c:v>
                </c:pt>
                <c:pt idx="175">
                  <c:v>43637</c:v>
                </c:pt>
                <c:pt idx="176">
                  <c:v>43636</c:v>
                </c:pt>
                <c:pt idx="177">
                  <c:v>43635</c:v>
                </c:pt>
                <c:pt idx="178">
                  <c:v>43634</c:v>
                </c:pt>
                <c:pt idx="179">
                  <c:v>43633</c:v>
                </c:pt>
                <c:pt idx="180">
                  <c:v>43630</c:v>
                </c:pt>
                <c:pt idx="181">
                  <c:v>43629</c:v>
                </c:pt>
                <c:pt idx="182">
                  <c:v>43628</c:v>
                </c:pt>
                <c:pt idx="183">
                  <c:v>43627</c:v>
                </c:pt>
                <c:pt idx="184">
                  <c:v>43623</c:v>
                </c:pt>
                <c:pt idx="185">
                  <c:v>43622</c:v>
                </c:pt>
                <c:pt idx="186">
                  <c:v>43621</c:v>
                </c:pt>
                <c:pt idx="187">
                  <c:v>43620</c:v>
                </c:pt>
                <c:pt idx="188">
                  <c:v>43619</c:v>
                </c:pt>
                <c:pt idx="189">
                  <c:v>43616</c:v>
                </c:pt>
                <c:pt idx="190">
                  <c:v>43614</c:v>
                </c:pt>
                <c:pt idx="191">
                  <c:v>43613</c:v>
                </c:pt>
                <c:pt idx="192">
                  <c:v>43612</c:v>
                </c:pt>
                <c:pt idx="193">
                  <c:v>43609</c:v>
                </c:pt>
                <c:pt idx="194">
                  <c:v>43608</c:v>
                </c:pt>
                <c:pt idx="195">
                  <c:v>43607</c:v>
                </c:pt>
                <c:pt idx="196">
                  <c:v>43606</c:v>
                </c:pt>
                <c:pt idx="197">
                  <c:v>43605</c:v>
                </c:pt>
                <c:pt idx="198">
                  <c:v>43601</c:v>
                </c:pt>
                <c:pt idx="199">
                  <c:v>43600</c:v>
                </c:pt>
                <c:pt idx="200">
                  <c:v>43599</c:v>
                </c:pt>
                <c:pt idx="201">
                  <c:v>43598</c:v>
                </c:pt>
                <c:pt idx="202">
                  <c:v>43595</c:v>
                </c:pt>
                <c:pt idx="203">
                  <c:v>43594</c:v>
                </c:pt>
                <c:pt idx="204">
                  <c:v>43593</c:v>
                </c:pt>
                <c:pt idx="205">
                  <c:v>43592</c:v>
                </c:pt>
                <c:pt idx="206">
                  <c:v>43591</c:v>
                </c:pt>
                <c:pt idx="207">
                  <c:v>43588</c:v>
                </c:pt>
                <c:pt idx="208">
                  <c:v>43587</c:v>
                </c:pt>
                <c:pt idx="209">
                  <c:v>43585</c:v>
                </c:pt>
                <c:pt idx="210">
                  <c:v>43584</c:v>
                </c:pt>
                <c:pt idx="211">
                  <c:v>43581</c:v>
                </c:pt>
                <c:pt idx="212">
                  <c:v>43580</c:v>
                </c:pt>
                <c:pt idx="213">
                  <c:v>43579</c:v>
                </c:pt>
                <c:pt idx="214">
                  <c:v>43578</c:v>
                </c:pt>
                <c:pt idx="215">
                  <c:v>43572</c:v>
                </c:pt>
                <c:pt idx="216">
                  <c:v>43571</c:v>
                </c:pt>
                <c:pt idx="217">
                  <c:v>43570</c:v>
                </c:pt>
                <c:pt idx="218">
                  <c:v>43567</c:v>
                </c:pt>
                <c:pt idx="219">
                  <c:v>43566</c:v>
                </c:pt>
                <c:pt idx="220">
                  <c:v>43565</c:v>
                </c:pt>
                <c:pt idx="221">
                  <c:v>43564</c:v>
                </c:pt>
                <c:pt idx="222">
                  <c:v>43563</c:v>
                </c:pt>
                <c:pt idx="223">
                  <c:v>43560</c:v>
                </c:pt>
                <c:pt idx="224">
                  <c:v>43559</c:v>
                </c:pt>
                <c:pt idx="225">
                  <c:v>43558</c:v>
                </c:pt>
                <c:pt idx="226">
                  <c:v>43557</c:v>
                </c:pt>
                <c:pt idx="227">
                  <c:v>43556</c:v>
                </c:pt>
                <c:pt idx="228">
                  <c:v>43553</c:v>
                </c:pt>
                <c:pt idx="229">
                  <c:v>43552</c:v>
                </c:pt>
                <c:pt idx="230">
                  <c:v>43551</c:v>
                </c:pt>
                <c:pt idx="231">
                  <c:v>43550</c:v>
                </c:pt>
                <c:pt idx="232">
                  <c:v>43549</c:v>
                </c:pt>
                <c:pt idx="233">
                  <c:v>43546</c:v>
                </c:pt>
                <c:pt idx="234">
                  <c:v>43545</c:v>
                </c:pt>
                <c:pt idx="235">
                  <c:v>43544</c:v>
                </c:pt>
                <c:pt idx="236">
                  <c:v>43543</c:v>
                </c:pt>
                <c:pt idx="237">
                  <c:v>43542</c:v>
                </c:pt>
                <c:pt idx="238">
                  <c:v>43539</c:v>
                </c:pt>
                <c:pt idx="239">
                  <c:v>43538</c:v>
                </c:pt>
                <c:pt idx="240">
                  <c:v>43537</c:v>
                </c:pt>
                <c:pt idx="241">
                  <c:v>43536</c:v>
                </c:pt>
                <c:pt idx="242">
                  <c:v>43535</c:v>
                </c:pt>
                <c:pt idx="243">
                  <c:v>43532</c:v>
                </c:pt>
                <c:pt idx="244">
                  <c:v>43531</c:v>
                </c:pt>
                <c:pt idx="245">
                  <c:v>43530</c:v>
                </c:pt>
                <c:pt idx="246">
                  <c:v>43529</c:v>
                </c:pt>
                <c:pt idx="247">
                  <c:v>43528</c:v>
                </c:pt>
                <c:pt idx="248">
                  <c:v>43525</c:v>
                </c:pt>
                <c:pt idx="249">
                  <c:v>43524</c:v>
                </c:pt>
                <c:pt idx="250">
                  <c:v>43523</c:v>
                </c:pt>
                <c:pt idx="251">
                  <c:v>43522</c:v>
                </c:pt>
                <c:pt idx="252">
                  <c:v>43521</c:v>
                </c:pt>
                <c:pt idx="253">
                  <c:v>43518</c:v>
                </c:pt>
                <c:pt idx="254">
                  <c:v>43517</c:v>
                </c:pt>
                <c:pt idx="255">
                  <c:v>43516</c:v>
                </c:pt>
                <c:pt idx="256">
                  <c:v>43515</c:v>
                </c:pt>
                <c:pt idx="257">
                  <c:v>43514</c:v>
                </c:pt>
                <c:pt idx="258">
                  <c:v>43511</c:v>
                </c:pt>
                <c:pt idx="259">
                  <c:v>43510</c:v>
                </c:pt>
                <c:pt idx="260">
                  <c:v>43509</c:v>
                </c:pt>
                <c:pt idx="261">
                  <c:v>43508</c:v>
                </c:pt>
                <c:pt idx="262">
                  <c:v>43507</c:v>
                </c:pt>
                <c:pt idx="263">
                  <c:v>43504</c:v>
                </c:pt>
                <c:pt idx="264">
                  <c:v>43503</c:v>
                </c:pt>
                <c:pt idx="265">
                  <c:v>43502</c:v>
                </c:pt>
                <c:pt idx="266">
                  <c:v>43501</c:v>
                </c:pt>
                <c:pt idx="267">
                  <c:v>43500</c:v>
                </c:pt>
                <c:pt idx="268">
                  <c:v>43497</c:v>
                </c:pt>
                <c:pt idx="269">
                  <c:v>43496</c:v>
                </c:pt>
                <c:pt idx="270">
                  <c:v>43495</c:v>
                </c:pt>
                <c:pt idx="271">
                  <c:v>43494</c:v>
                </c:pt>
                <c:pt idx="272">
                  <c:v>43493</c:v>
                </c:pt>
                <c:pt idx="273">
                  <c:v>43490</c:v>
                </c:pt>
                <c:pt idx="274">
                  <c:v>43489</c:v>
                </c:pt>
                <c:pt idx="275">
                  <c:v>43488</c:v>
                </c:pt>
                <c:pt idx="276">
                  <c:v>43487</c:v>
                </c:pt>
                <c:pt idx="277">
                  <c:v>43486</c:v>
                </c:pt>
                <c:pt idx="278">
                  <c:v>43483</c:v>
                </c:pt>
                <c:pt idx="279">
                  <c:v>43482</c:v>
                </c:pt>
                <c:pt idx="280">
                  <c:v>43481</c:v>
                </c:pt>
                <c:pt idx="281">
                  <c:v>43480</c:v>
                </c:pt>
                <c:pt idx="282">
                  <c:v>43479</c:v>
                </c:pt>
                <c:pt idx="283">
                  <c:v>43476</c:v>
                </c:pt>
                <c:pt idx="284">
                  <c:v>43475</c:v>
                </c:pt>
                <c:pt idx="285">
                  <c:v>43474</c:v>
                </c:pt>
                <c:pt idx="286">
                  <c:v>43473</c:v>
                </c:pt>
                <c:pt idx="287">
                  <c:v>43472</c:v>
                </c:pt>
                <c:pt idx="288">
                  <c:v>43469</c:v>
                </c:pt>
                <c:pt idx="289">
                  <c:v>43468</c:v>
                </c:pt>
                <c:pt idx="290">
                  <c:v>43467</c:v>
                </c:pt>
                <c:pt idx="291">
                  <c:v>43462</c:v>
                </c:pt>
                <c:pt idx="292">
                  <c:v>43461</c:v>
                </c:pt>
                <c:pt idx="293">
                  <c:v>43455</c:v>
                </c:pt>
                <c:pt idx="294">
                  <c:v>43454</c:v>
                </c:pt>
                <c:pt idx="295">
                  <c:v>43453</c:v>
                </c:pt>
                <c:pt idx="296">
                  <c:v>43452</c:v>
                </c:pt>
                <c:pt idx="297">
                  <c:v>43451</c:v>
                </c:pt>
                <c:pt idx="298">
                  <c:v>43448</c:v>
                </c:pt>
                <c:pt idx="299">
                  <c:v>43447</c:v>
                </c:pt>
                <c:pt idx="300">
                  <c:v>43446</c:v>
                </c:pt>
                <c:pt idx="301">
                  <c:v>43445</c:v>
                </c:pt>
                <c:pt idx="302">
                  <c:v>43444</c:v>
                </c:pt>
                <c:pt idx="303">
                  <c:v>43441</c:v>
                </c:pt>
                <c:pt idx="304">
                  <c:v>43440</c:v>
                </c:pt>
                <c:pt idx="305">
                  <c:v>43439</c:v>
                </c:pt>
                <c:pt idx="306">
                  <c:v>43438</c:v>
                </c:pt>
                <c:pt idx="307">
                  <c:v>43437</c:v>
                </c:pt>
                <c:pt idx="308">
                  <c:v>43434</c:v>
                </c:pt>
                <c:pt idx="309">
                  <c:v>43433</c:v>
                </c:pt>
                <c:pt idx="310">
                  <c:v>43432</c:v>
                </c:pt>
                <c:pt idx="311">
                  <c:v>43431</c:v>
                </c:pt>
                <c:pt idx="312">
                  <c:v>43430</c:v>
                </c:pt>
                <c:pt idx="313">
                  <c:v>43427</c:v>
                </c:pt>
                <c:pt idx="314">
                  <c:v>43426</c:v>
                </c:pt>
                <c:pt idx="315">
                  <c:v>43425</c:v>
                </c:pt>
                <c:pt idx="316">
                  <c:v>43424</c:v>
                </c:pt>
                <c:pt idx="317">
                  <c:v>43423</c:v>
                </c:pt>
                <c:pt idx="318">
                  <c:v>43420</c:v>
                </c:pt>
                <c:pt idx="319">
                  <c:v>43419</c:v>
                </c:pt>
                <c:pt idx="320">
                  <c:v>43418</c:v>
                </c:pt>
                <c:pt idx="321">
                  <c:v>43417</c:v>
                </c:pt>
                <c:pt idx="322">
                  <c:v>43416</c:v>
                </c:pt>
                <c:pt idx="323">
                  <c:v>43413</c:v>
                </c:pt>
                <c:pt idx="324">
                  <c:v>43412</c:v>
                </c:pt>
                <c:pt idx="325">
                  <c:v>43411</c:v>
                </c:pt>
                <c:pt idx="326">
                  <c:v>43410</c:v>
                </c:pt>
                <c:pt idx="327">
                  <c:v>43409</c:v>
                </c:pt>
                <c:pt idx="328">
                  <c:v>43406</c:v>
                </c:pt>
                <c:pt idx="329">
                  <c:v>43405</c:v>
                </c:pt>
                <c:pt idx="330">
                  <c:v>43404</c:v>
                </c:pt>
                <c:pt idx="331">
                  <c:v>43403</c:v>
                </c:pt>
                <c:pt idx="332">
                  <c:v>43402</c:v>
                </c:pt>
                <c:pt idx="333">
                  <c:v>43399</c:v>
                </c:pt>
                <c:pt idx="334">
                  <c:v>43398</c:v>
                </c:pt>
                <c:pt idx="335">
                  <c:v>43397</c:v>
                </c:pt>
                <c:pt idx="336">
                  <c:v>43396</c:v>
                </c:pt>
                <c:pt idx="337">
                  <c:v>43395</c:v>
                </c:pt>
                <c:pt idx="338">
                  <c:v>43392</c:v>
                </c:pt>
                <c:pt idx="339">
                  <c:v>43391</c:v>
                </c:pt>
                <c:pt idx="340">
                  <c:v>43390</c:v>
                </c:pt>
                <c:pt idx="341">
                  <c:v>43389</c:v>
                </c:pt>
                <c:pt idx="342">
                  <c:v>43388</c:v>
                </c:pt>
                <c:pt idx="343">
                  <c:v>43385</c:v>
                </c:pt>
                <c:pt idx="344">
                  <c:v>43384</c:v>
                </c:pt>
                <c:pt idx="345">
                  <c:v>43383</c:v>
                </c:pt>
                <c:pt idx="346">
                  <c:v>43382</c:v>
                </c:pt>
                <c:pt idx="347">
                  <c:v>43381</c:v>
                </c:pt>
                <c:pt idx="348">
                  <c:v>43378</c:v>
                </c:pt>
                <c:pt idx="349">
                  <c:v>43377</c:v>
                </c:pt>
                <c:pt idx="350">
                  <c:v>43376</c:v>
                </c:pt>
                <c:pt idx="351">
                  <c:v>43375</c:v>
                </c:pt>
                <c:pt idx="352">
                  <c:v>43374</c:v>
                </c:pt>
                <c:pt idx="353">
                  <c:v>43371</c:v>
                </c:pt>
                <c:pt idx="354">
                  <c:v>43370</c:v>
                </c:pt>
                <c:pt idx="355">
                  <c:v>43369</c:v>
                </c:pt>
                <c:pt idx="356">
                  <c:v>43368</c:v>
                </c:pt>
                <c:pt idx="357">
                  <c:v>43367</c:v>
                </c:pt>
                <c:pt idx="358">
                  <c:v>43364</c:v>
                </c:pt>
                <c:pt idx="359">
                  <c:v>43363</c:v>
                </c:pt>
                <c:pt idx="360">
                  <c:v>43362</c:v>
                </c:pt>
                <c:pt idx="361">
                  <c:v>43361</c:v>
                </c:pt>
                <c:pt idx="362">
                  <c:v>43360</c:v>
                </c:pt>
                <c:pt idx="363">
                  <c:v>43357</c:v>
                </c:pt>
                <c:pt idx="364">
                  <c:v>43356</c:v>
                </c:pt>
                <c:pt idx="365">
                  <c:v>43355</c:v>
                </c:pt>
                <c:pt idx="366">
                  <c:v>43354</c:v>
                </c:pt>
                <c:pt idx="367">
                  <c:v>43353</c:v>
                </c:pt>
                <c:pt idx="368">
                  <c:v>43350</c:v>
                </c:pt>
                <c:pt idx="369">
                  <c:v>43349</c:v>
                </c:pt>
                <c:pt idx="370">
                  <c:v>43348</c:v>
                </c:pt>
                <c:pt idx="371">
                  <c:v>43347</c:v>
                </c:pt>
                <c:pt idx="372">
                  <c:v>43346</c:v>
                </c:pt>
                <c:pt idx="373">
                  <c:v>43343</c:v>
                </c:pt>
                <c:pt idx="374">
                  <c:v>43342</c:v>
                </c:pt>
                <c:pt idx="375">
                  <c:v>43341</c:v>
                </c:pt>
                <c:pt idx="376">
                  <c:v>43340</c:v>
                </c:pt>
                <c:pt idx="377">
                  <c:v>43339</c:v>
                </c:pt>
                <c:pt idx="378">
                  <c:v>43336</c:v>
                </c:pt>
                <c:pt idx="379">
                  <c:v>43335</c:v>
                </c:pt>
                <c:pt idx="380">
                  <c:v>43334</c:v>
                </c:pt>
                <c:pt idx="381">
                  <c:v>43333</c:v>
                </c:pt>
                <c:pt idx="382">
                  <c:v>43332</c:v>
                </c:pt>
                <c:pt idx="383">
                  <c:v>43329</c:v>
                </c:pt>
                <c:pt idx="384">
                  <c:v>43328</c:v>
                </c:pt>
                <c:pt idx="385">
                  <c:v>43327</c:v>
                </c:pt>
                <c:pt idx="386">
                  <c:v>43326</c:v>
                </c:pt>
                <c:pt idx="387">
                  <c:v>43325</c:v>
                </c:pt>
                <c:pt idx="388">
                  <c:v>43322</c:v>
                </c:pt>
                <c:pt idx="389">
                  <c:v>43321</c:v>
                </c:pt>
                <c:pt idx="390">
                  <c:v>43320</c:v>
                </c:pt>
                <c:pt idx="391">
                  <c:v>43319</c:v>
                </c:pt>
                <c:pt idx="392">
                  <c:v>43318</c:v>
                </c:pt>
                <c:pt idx="393">
                  <c:v>43315</c:v>
                </c:pt>
                <c:pt idx="394">
                  <c:v>43314</c:v>
                </c:pt>
                <c:pt idx="395">
                  <c:v>43313</c:v>
                </c:pt>
                <c:pt idx="396">
                  <c:v>43312</c:v>
                </c:pt>
                <c:pt idx="397">
                  <c:v>43311</c:v>
                </c:pt>
                <c:pt idx="398">
                  <c:v>43308</c:v>
                </c:pt>
                <c:pt idx="399">
                  <c:v>43307</c:v>
                </c:pt>
                <c:pt idx="400">
                  <c:v>43306</c:v>
                </c:pt>
                <c:pt idx="401">
                  <c:v>43305</c:v>
                </c:pt>
                <c:pt idx="402">
                  <c:v>43304</c:v>
                </c:pt>
                <c:pt idx="403">
                  <c:v>43301</c:v>
                </c:pt>
                <c:pt idx="404">
                  <c:v>43300</c:v>
                </c:pt>
                <c:pt idx="405">
                  <c:v>43299</c:v>
                </c:pt>
                <c:pt idx="406">
                  <c:v>43298</c:v>
                </c:pt>
                <c:pt idx="407">
                  <c:v>43297</c:v>
                </c:pt>
                <c:pt idx="408">
                  <c:v>43294</c:v>
                </c:pt>
                <c:pt idx="409">
                  <c:v>43293</c:v>
                </c:pt>
                <c:pt idx="410">
                  <c:v>43292</c:v>
                </c:pt>
                <c:pt idx="411">
                  <c:v>43291</c:v>
                </c:pt>
                <c:pt idx="412">
                  <c:v>43290</c:v>
                </c:pt>
                <c:pt idx="413">
                  <c:v>43287</c:v>
                </c:pt>
                <c:pt idx="414">
                  <c:v>43286</c:v>
                </c:pt>
                <c:pt idx="415">
                  <c:v>43285</c:v>
                </c:pt>
                <c:pt idx="416">
                  <c:v>43284</c:v>
                </c:pt>
                <c:pt idx="417">
                  <c:v>43283</c:v>
                </c:pt>
                <c:pt idx="418">
                  <c:v>43280</c:v>
                </c:pt>
                <c:pt idx="419">
                  <c:v>43279</c:v>
                </c:pt>
                <c:pt idx="420">
                  <c:v>43278</c:v>
                </c:pt>
                <c:pt idx="421">
                  <c:v>43277</c:v>
                </c:pt>
                <c:pt idx="422">
                  <c:v>43276</c:v>
                </c:pt>
                <c:pt idx="423">
                  <c:v>43273</c:v>
                </c:pt>
                <c:pt idx="424">
                  <c:v>43272</c:v>
                </c:pt>
                <c:pt idx="425">
                  <c:v>43271</c:v>
                </c:pt>
                <c:pt idx="426">
                  <c:v>43270</c:v>
                </c:pt>
                <c:pt idx="427">
                  <c:v>43269</c:v>
                </c:pt>
                <c:pt idx="428">
                  <c:v>43266</c:v>
                </c:pt>
                <c:pt idx="429">
                  <c:v>43265</c:v>
                </c:pt>
                <c:pt idx="430">
                  <c:v>43264</c:v>
                </c:pt>
                <c:pt idx="431">
                  <c:v>43263</c:v>
                </c:pt>
                <c:pt idx="432">
                  <c:v>43262</c:v>
                </c:pt>
                <c:pt idx="433">
                  <c:v>43259</c:v>
                </c:pt>
                <c:pt idx="434">
                  <c:v>43258</c:v>
                </c:pt>
                <c:pt idx="435">
                  <c:v>43257</c:v>
                </c:pt>
                <c:pt idx="436">
                  <c:v>43256</c:v>
                </c:pt>
                <c:pt idx="437">
                  <c:v>43255</c:v>
                </c:pt>
                <c:pt idx="438">
                  <c:v>43252</c:v>
                </c:pt>
                <c:pt idx="439">
                  <c:v>43251</c:v>
                </c:pt>
                <c:pt idx="440">
                  <c:v>43250</c:v>
                </c:pt>
                <c:pt idx="441">
                  <c:v>43249</c:v>
                </c:pt>
                <c:pt idx="442">
                  <c:v>43248</c:v>
                </c:pt>
                <c:pt idx="443">
                  <c:v>43245</c:v>
                </c:pt>
                <c:pt idx="444">
                  <c:v>43244</c:v>
                </c:pt>
                <c:pt idx="445">
                  <c:v>43243</c:v>
                </c:pt>
                <c:pt idx="446">
                  <c:v>43242</c:v>
                </c:pt>
                <c:pt idx="447">
                  <c:v>43238</c:v>
                </c:pt>
                <c:pt idx="448">
                  <c:v>43236</c:v>
                </c:pt>
                <c:pt idx="449">
                  <c:v>43235</c:v>
                </c:pt>
                <c:pt idx="450">
                  <c:v>43234</c:v>
                </c:pt>
                <c:pt idx="451">
                  <c:v>43231</c:v>
                </c:pt>
                <c:pt idx="452">
                  <c:v>43229</c:v>
                </c:pt>
                <c:pt idx="453">
                  <c:v>43228</c:v>
                </c:pt>
                <c:pt idx="454">
                  <c:v>43227</c:v>
                </c:pt>
                <c:pt idx="455">
                  <c:v>43224</c:v>
                </c:pt>
                <c:pt idx="456">
                  <c:v>43223</c:v>
                </c:pt>
                <c:pt idx="457">
                  <c:v>43222</c:v>
                </c:pt>
                <c:pt idx="458">
                  <c:v>43220</c:v>
                </c:pt>
                <c:pt idx="459">
                  <c:v>43217</c:v>
                </c:pt>
                <c:pt idx="460">
                  <c:v>43216</c:v>
                </c:pt>
                <c:pt idx="461">
                  <c:v>43215</c:v>
                </c:pt>
                <c:pt idx="462">
                  <c:v>43214</c:v>
                </c:pt>
                <c:pt idx="463">
                  <c:v>43213</c:v>
                </c:pt>
                <c:pt idx="464">
                  <c:v>43210</c:v>
                </c:pt>
                <c:pt idx="465">
                  <c:v>43209</c:v>
                </c:pt>
                <c:pt idx="466">
                  <c:v>43208</c:v>
                </c:pt>
                <c:pt idx="467">
                  <c:v>43207</c:v>
                </c:pt>
                <c:pt idx="468">
                  <c:v>43206</c:v>
                </c:pt>
                <c:pt idx="469">
                  <c:v>43203</c:v>
                </c:pt>
                <c:pt idx="470">
                  <c:v>43202</c:v>
                </c:pt>
                <c:pt idx="471">
                  <c:v>43201</c:v>
                </c:pt>
                <c:pt idx="472">
                  <c:v>43200</c:v>
                </c:pt>
                <c:pt idx="473">
                  <c:v>43199</c:v>
                </c:pt>
                <c:pt idx="474">
                  <c:v>43196</c:v>
                </c:pt>
                <c:pt idx="475">
                  <c:v>43195</c:v>
                </c:pt>
                <c:pt idx="476">
                  <c:v>43194</c:v>
                </c:pt>
                <c:pt idx="477">
                  <c:v>43193</c:v>
                </c:pt>
                <c:pt idx="478">
                  <c:v>43187</c:v>
                </c:pt>
                <c:pt idx="479">
                  <c:v>43186</c:v>
                </c:pt>
                <c:pt idx="480">
                  <c:v>43185</c:v>
                </c:pt>
                <c:pt idx="481">
                  <c:v>43182</c:v>
                </c:pt>
                <c:pt idx="482">
                  <c:v>43181</c:v>
                </c:pt>
                <c:pt idx="483">
                  <c:v>43180</c:v>
                </c:pt>
                <c:pt idx="484">
                  <c:v>43179</c:v>
                </c:pt>
                <c:pt idx="485">
                  <c:v>43178</c:v>
                </c:pt>
                <c:pt idx="486">
                  <c:v>43175</c:v>
                </c:pt>
                <c:pt idx="487">
                  <c:v>43174</c:v>
                </c:pt>
                <c:pt idx="488">
                  <c:v>43173</c:v>
                </c:pt>
                <c:pt idx="489">
                  <c:v>43172</c:v>
                </c:pt>
                <c:pt idx="490">
                  <c:v>43171</c:v>
                </c:pt>
                <c:pt idx="491">
                  <c:v>43168</c:v>
                </c:pt>
                <c:pt idx="492">
                  <c:v>43167</c:v>
                </c:pt>
                <c:pt idx="493">
                  <c:v>43166</c:v>
                </c:pt>
                <c:pt idx="494">
                  <c:v>43165</c:v>
                </c:pt>
                <c:pt idx="495">
                  <c:v>43164</c:v>
                </c:pt>
                <c:pt idx="496">
                  <c:v>43161</c:v>
                </c:pt>
                <c:pt idx="497">
                  <c:v>43160</c:v>
                </c:pt>
                <c:pt idx="498">
                  <c:v>43159</c:v>
                </c:pt>
                <c:pt idx="499">
                  <c:v>43158</c:v>
                </c:pt>
                <c:pt idx="500">
                  <c:v>43157</c:v>
                </c:pt>
                <c:pt idx="501">
                  <c:v>43154</c:v>
                </c:pt>
                <c:pt idx="502">
                  <c:v>43153</c:v>
                </c:pt>
                <c:pt idx="503">
                  <c:v>43152</c:v>
                </c:pt>
                <c:pt idx="504">
                  <c:v>43151</c:v>
                </c:pt>
                <c:pt idx="505">
                  <c:v>43150</c:v>
                </c:pt>
                <c:pt idx="506">
                  <c:v>43147</c:v>
                </c:pt>
                <c:pt idx="507">
                  <c:v>43146</c:v>
                </c:pt>
                <c:pt idx="508">
                  <c:v>43145</c:v>
                </c:pt>
                <c:pt idx="509">
                  <c:v>43144</c:v>
                </c:pt>
                <c:pt idx="510">
                  <c:v>43143</c:v>
                </c:pt>
                <c:pt idx="511">
                  <c:v>43140</c:v>
                </c:pt>
                <c:pt idx="512">
                  <c:v>43139</c:v>
                </c:pt>
                <c:pt idx="513">
                  <c:v>43138</c:v>
                </c:pt>
                <c:pt idx="514">
                  <c:v>43137</c:v>
                </c:pt>
                <c:pt idx="515">
                  <c:v>43136</c:v>
                </c:pt>
                <c:pt idx="516">
                  <c:v>43133</c:v>
                </c:pt>
                <c:pt idx="517">
                  <c:v>43132</c:v>
                </c:pt>
                <c:pt idx="518">
                  <c:v>43131</c:v>
                </c:pt>
                <c:pt idx="519">
                  <c:v>43130</c:v>
                </c:pt>
                <c:pt idx="520">
                  <c:v>43129</c:v>
                </c:pt>
                <c:pt idx="521">
                  <c:v>43126</c:v>
                </c:pt>
                <c:pt idx="522">
                  <c:v>43125</c:v>
                </c:pt>
                <c:pt idx="523">
                  <c:v>43124</c:v>
                </c:pt>
                <c:pt idx="524">
                  <c:v>43123</c:v>
                </c:pt>
                <c:pt idx="525">
                  <c:v>43122</c:v>
                </c:pt>
                <c:pt idx="526">
                  <c:v>43119</c:v>
                </c:pt>
                <c:pt idx="527">
                  <c:v>43118</c:v>
                </c:pt>
                <c:pt idx="528">
                  <c:v>43117</c:v>
                </c:pt>
                <c:pt idx="529">
                  <c:v>43116</c:v>
                </c:pt>
                <c:pt idx="530">
                  <c:v>43115</c:v>
                </c:pt>
                <c:pt idx="531">
                  <c:v>43112</c:v>
                </c:pt>
                <c:pt idx="532">
                  <c:v>43111</c:v>
                </c:pt>
                <c:pt idx="533">
                  <c:v>43110</c:v>
                </c:pt>
                <c:pt idx="534">
                  <c:v>43109</c:v>
                </c:pt>
                <c:pt idx="535">
                  <c:v>43108</c:v>
                </c:pt>
                <c:pt idx="536">
                  <c:v>43105</c:v>
                </c:pt>
                <c:pt idx="537">
                  <c:v>43104</c:v>
                </c:pt>
                <c:pt idx="538">
                  <c:v>43103</c:v>
                </c:pt>
                <c:pt idx="539">
                  <c:v>43102</c:v>
                </c:pt>
                <c:pt idx="540">
                  <c:v>43098</c:v>
                </c:pt>
                <c:pt idx="541">
                  <c:v>43097</c:v>
                </c:pt>
                <c:pt idx="542">
                  <c:v>43096</c:v>
                </c:pt>
                <c:pt idx="543">
                  <c:v>43091</c:v>
                </c:pt>
                <c:pt idx="544">
                  <c:v>43090</c:v>
                </c:pt>
                <c:pt idx="545">
                  <c:v>43089</c:v>
                </c:pt>
                <c:pt idx="546">
                  <c:v>43088</c:v>
                </c:pt>
                <c:pt idx="547">
                  <c:v>43087</c:v>
                </c:pt>
                <c:pt idx="548">
                  <c:v>43084</c:v>
                </c:pt>
                <c:pt idx="549">
                  <c:v>43083</c:v>
                </c:pt>
                <c:pt idx="550">
                  <c:v>43082</c:v>
                </c:pt>
                <c:pt idx="551">
                  <c:v>43081</c:v>
                </c:pt>
                <c:pt idx="552">
                  <c:v>43080</c:v>
                </c:pt>
                <c:pt idx="553">
                  <c:v>43077</c:v>
                </c:pt>
                <c:pt idx="554">
                  <c:v>43076</c:v>
                </c:pt>
                <c:pt idx="555">
                  <c:v>43075</c:v>
                </c:pt>
                <c:pt idx="556">
                  <c:v>43074</c:v>
                </c:pt>
                <c:pt idx="557">
                  <c:v>43073</c:v>
                </c:pt>
                <c:pt idx="558">
                  <c:v>43070</c:v>
                </c:pt>
                <c:pt idx="559">
                  <c:v>43069</c:v>
                </c:pt>
                <c:pt idx="560">
                  <c:v>43068</c:v>
                </c:pt>
                <c:pt idx="561">
                  <c:v>43067</c:v>
                </c:pt>
                <c:pt idx="562">
                  <c:v>43066</c:v>
                </c:pt>
                <c:pt idx="563">
                  <c:v>43063</c:v>
                </c:pt>
                <c:pt idx="564">
                  <c:v>43062</c:v>
                </c:pt>
                <c:pt idx="565">
                  <c:v>43061</c:v>
                </c:pt>
                <c:pt idx="566">
                  <c:v>43060</c:v>
                </c:pt>
                <c:pt idx="567">
                  <c:v>43059</c:v>
                </c:pt>
                <c:pt idx="568">
                  <c:v>43056</c:v>
                </c:pt>
                <c:pt idx="569">
                  <c:v>43055</c:v>
                </c:pt>
                <c:pt idx="570">
                  <c:v>43054</c:v>
                </c:pt>
                <c:pt idx="571">
                  <c:v>43053</c:v>
                </c:pt>
                <c:pt idx="572">
                  <c:v>43052</c:v>
                </c:pt>
                <c:pt idx="573">
                  <c:v>43049</c:v>
                </c:pt>
                <c:pt idx="574">
                  <c:v>43048</c:v>
                </c:pt>
                <c:pt idx="575">
                  <c:v>43047</c:v>
                </c:pt>
                <c:pt idx="576">
                  <c:v>43046</c:v>
                </c:pt>
                <c:pt idx="577">
                  <c:v>43045</c:v>
                </c:pt>
                <c:pt idx="578">
                  <c:v>43042</c:v>
                </c:pt>
                <c:pt idx="579">
                  <c:v>43041</c:v>
                </c:pt>
                <c:pt idx="580">
                  <c:v>43040</c:v>
                </c:pt>
                <c:pt idx="581">
                  <c:v>43039</c:v>
                </c:pt>
                <c:pt idx="582">
                  <c:v>43038</c:v>
                </c:pt>
                <c:pt idx="583">
                  <c:v>43035</c:v>
                </c:pt>
                <c:pt idx="584">
                  <c:v>43034</c:v>
                </c:pt>
                <c:pt idx="585">
                  <c:v>43033</c:v>
                </c:pt>
                <c:pt idx="586">
                  <c:v>43032</c:v>
                </c:pt>
                <c:pt idx="587">
                  <c:v>43031</c:v>
                </c:pt>
                <c:pt idx="588">
                  <c:v>43028</c:v>
                </c:pt>
                <c:pt idx="589">
                  <c:v>43027</c:v>
                </c:pt>
                <c:pt idx="590">
                  <c:v>43026</c:v>
                </c:pt>
                <c:pt idx="591">
                  <c:v>43025</c:v>
                </c:pt>
                <c:pt idx="592">
                  <c:v>43024</c:v>
                </c:pt>
                <c:pt idx="593">
                  <c:v>43021</c:v>
                </c:pt>
                <c:pt idx="594">
                  <c:v>43020</c:v>
                </c:pt>
                <c:pt idx="595">
                  <c:v>43019</c:v>
                </c:pt>
                <c:pt idx="596">
                  <c:v>43018</c:v>
                </c:pt>
                <c:pt idx="597">
                  <c:v>43017</c:v>
                </c:pt>
                <c:pt idx="598">
                  <c:v>43014</c:v>
                </c:pt>
                <c:pt idx="599">
                  <c:v>43013</c:v>
                </c:pt>
                <c:pt idx="600">
                  <c:v>43012</c:v>
                </c:pt>
                <c:pt idx="601">
                  <c:v>43011</c:v>
                </c:pt>
                <c:pt idx="602">
                  <c:v>43010</c:v>
                </c:pt>
                <c:pt idx="603">
                  <c:v>43007</c:v>
                </c:pt>
                <c:pt idx="604">
                  <c:v>43006</c:v>
                </c:pt>
                <c:pt idx="605">
                  <c:v>43005</c:v>
                </c:pt>
                <c:pt idx="606">
                  <c:v>43004</c:v>
                </c:pt>
                <c:pt idx="607">
                  <c:v>43003</c:v>
                </c:pt>
                <c:pt idx="608">
                  <c:v>43000</c:v>
                </c:pt>
                <c:pt idx="609">
                  <c:v>42999</c:v>
                </c:pt>
                <c:pt idx="610">
                  <c:v>42998</c:v>
                </c:pt>
                <c:pt idx="611">
                  <c:v>42997</c:v>
                </c:pt>
                <c:pt idx="612">
                  <c:v>42996</c:v>
                </c:pt>
                <c:pt idx="613">
                  <c:v>42993</c:v>
                </c:pt>
                <c:pt idx="614">
                  <c:v>42992</c:v>
                </c:pt>
                <c:pt idx="615">
                  <c:v>42991</c:v>
                </c:pt>
                <c:pt idx="616">
                  <c:v>42990</c:v>
                </c:pt>
                <c:pt idx="617">
                  <c:v>42989</c:v>
                </c:pt>
                <c:pt idx="618">
                  <c:v>42986</c:v>
                </c:pt>
                <c:pt idx="619">
                  <c:v>42985</c:v>
                </c:pt>
                <c:pt idx="620">
                  <c:v>42984</c:v>
                </c:pt>
                <c:pt idx="621">
                  <c:v>42983</c:v>
                </c:pt>
                <c:pt idx="622">
                  <c:v>42982</c:v>
                </c:pt>
                <c:pt idx="623">
                  <c:v>42979</c:v>
                </c:pt>
                <c:pt idx="624">
                  <c:v>42978</c:v>
                </c:pt>
                <c:pt idx="625">
                  <c:v>42977</c:v>
                </c:pt>
                <c:pt idx="626">
                  <c:v>42976</c:v>
                </c:pt>
                <c:pt idx="627">
                  <c:v>42975</c:v>
                </c:pt>
                <c:pt idx="628">
                  <c:v>42972</c:v>
                </c:pt>
                <c:pt idx="629">
                  <c:v>42971</c:v>
                </c:pt>
                <c:pt idx="630">
                  <c:v>42970</c:v>
                </c:pt>
                <c:pt idx="631">
                  <c:v>42969</c:v>
                </c:pt>
                <c:pt idx="632">
                  <c:v>42968</c:v>
                </c:pt>
                <c:pt idx="633">
                  <c:v>42965</c:v>
                </c:pt>
                <c:pt idx="634">
                  <c:v>42964</c:v>
                </c:pt>
                <c:pt idx="635">
                  <c:v>42963</c:v>
                </c:pt>
                <c:pt idx="636">
                  <c:v>42962</c:v>
                </c:pt>
                <c:pt idx="637">
                  <c:v>42961</c:v>
                </c:pt>
                <c:pt idx="638">
                  <c:v>42958</c:v>
                </c:pt>
                <c:pt idx="639">
                  <c:v>42957</c:v>
                </c:pt>
                <c:pt idx="640">
                  <c:v>42956</c:v>
                </c:pt>
                <c:pt idx="641">
                  <c:v>42955</c:v>
                </c:pt>
                <c:pt idx="642">
                  <c:v>42954</c:v>
                </c:pt>
                <c:pt idx="643">
                  <c:v>42951</c:v>
                </c:pt>
                <c:pt idx="644">
                  <c:v>42950</c:v>
                </c:pt>
                <c:pt idx="645">
                  <c:v>42949</c:v>
                </c:pt>
                <c:pt idx="646">
                  <c:v>42948</c:v>
                </c:pt>
                <c:pt idx="647">
                  <c:v>42947</c:v>
                </c:pt>
                <c:pt idx="648">
                  <c:v>42944</c:v>
                </c:pt>
                <c:pt idx="649">
                  <c:v>42943</c:v>
                </c:pt>
                <c:pt idx="650">
                  <c:v>42942</c:v>
                </c:pt>
                <c:pt idx="651">
                  <c:v>42941</c:v>
                </c:pt>
                <c:pt idx="652">
                  <c:v>42940</c:v>
                </c:pt>
                <c:pt idx="653">
                  <c:v>42937</c:v>
                </c:pt>
                <c:pt idx="654">
                  <c:v>42936</c:v>
                </c:pt>
                <c:pt idx="655">
                  <c:v>42935</c:v>
                </c:pt>
                <c:pt idx="656">
                  <c:v>42934</c:v>
                </c:pt>
                <c:pt idx="657">
                  <c:v>42933</c:v>
                </c:pt>
                <c:pt idx="658">
                  <c:v>42930</c:v>
                </c:pt>
                <c:pt idx="659">
                  <c:v>42929</c:v>
                </c:pt>
                <c:pt idx="660">
                  <c:v>42928</c:v>
                </c:pt>
                <c:pt idx="661">
                  <c:v>42927</c:v>
                </c:pt>
                <c:pt idx="662">
                  <c:v>42926</c:v>
                </c:pt>
                <c:pt idx="663">
                  <c:v>42923</c:v>
                </c:pt>
                <c:pt idx="664">
                  <c:v>42922</c:v>
                </c:pt>
                <c:pt idx="665">
                  <c:v>42921</c:v>
                </c:pt>
                <c:pt idx="666">
                  <c:v>42920</c:v>
                </c:pt>
                <c:pt idx="667">
                  <c:v>42919</c:v>
                </c:pt>
                <c:pt idx="668">
                  <c:v>42916</c:v>
                </c:pt>
                <c:pt idx="669">
                  <c:v>42915</c:v>
                </c:pt>
                <c:pt idx="670">
                  <c:v>42914</c:v>
                </c:pt>
                <c:pt idx="671">
                  <c:v>42913</c:v>
                </c:pt>
                <c:pt idx="672">
                  <c:v>42912</c:v>
                </c:pt>
                <c:pt idx="673">
                  <c:v>42909</c:v>
                </c:pt>
                <c:pt idx="674">
                  <c:v>42908</c:v>
                </c:pt>
                <c:pt idx="675">
                  <c:v>42907</c:v>
                </c:pt>
                <c:pt idx="676">
                  <c:v>42906</c:v>
                </c:pt>
                <c:pt idx="677">
                  <c:v>42905</c:v>
                </c:pt>
                <c:pt idx="678">
                  <c:v>42902</c:v>
                </c:pt>
                <c:pt idx="679">
                  <c:v>42901</c:v>
                </c:pt>
                <c:pt idx="680">
                  <c:v>42900</c:v>
                </c:pt>
                <c:pt idx="681">
                  <c:v>42899</c:v>
                </c:pt>
                <c:pt idx="682">
                  <c:v>42898</c:v>
                </c:pt>
                <c:pt idx="683">
                  <c:v>42895</c:v>
                </c:pt>
                <c:pt idx="684">
                  <c:v>42894</c:v>
                </c:pt>
                <c:pt idx="685">
                  <c:v>42893</c:v>
                </c:pt>
                <c:pt idx="686">
                  <c:v>42892</c:v>
                </c:pt>
                <c:pt idx="687">
                  <c:v>42888</c:v>
                </c:pt>
                <c:pt idx="688">
                  <c:v>42887</c:v>
                </c:pt>
                <c:pt idx="689">
                  <c:v>42886</c:v>
                </c:pt>
                <c:pt idx="690">
                  <c:v>42885</c:v>
                </c:pt>
                <c:pt idx="691">
                  <c:v>42884</c:v>
                </c:pt>
                <c:pt idx="692">
                  <c:v>42881</c:v>
                </c:pt>
                <c:pt idx="693">
                  <c:v>42879</c:v>
                </c:pt>
                <c:pt idx="694">
                  <c:v>42878</c:v>
                </c:pt>
                <c:pt idx="695">
                  <c:v>42877</c:v>
                </c:pt>
                <c:pt idx="696">
                  <c:v>42874</c:v>
                </c:pt>
                <c:pt idx="697">
                  <c:v>42873</c:v>
                </c:pt>
                <c:pt idx="698">
                  <c:v>42871</c:v>
                </c:pt>
                <c:pt idx="699">
                  <c:v>42870</c:v>
                </c:pt>
                <c:pt idx="700">
                  <c:v>42867</c:v>
                </c:pt>
                <c:pt idx="701">
                  <c:v>42866</c:v>
                </c:pt>
                <c:pt idx="702">
                  <c:v>42865</c:v>
                </c:pt>
                <c:pt idx="703">
                  <c:v>42864</c:v>
                </c:pt>
                <c:pt idx="704">
                  <c:v>42863</c:v>
                </c:pt>
                <c:pt idx="705">
                  <c:v>42860</c:v>
                </c:pt>
                <c:pt idx="706">
                  <c:v>42859</c:v>
                </c:pt>
                <c:pt idx="707">
                  <c:v>42858</c:v>
                </c:pt>
                <c:pt idx="708">
                  <c:v>42857</c:v>
                </c:pt>
                <c:pt idx="709">
                  <c:v>42853</c:v>
                </c:pt>
                <c:pt idx="710">
                  <c:v>42852</c:v>
                </c:pt>
                <c:pt idx="711">
                  <c:v>42851</c:v>
                </c:pt>
                <c:pt idx="712">
                  <c:v>42850</c:v>
                </c:pt>
                <c:pt idx="713">
                  <c:v>42849</c:v>
                </c:pt>
                <c:pt idx="714">
                  <c:v>42846</c:v>
                </c:pt>
                <c:pt idx="715">
                  <c:v>42845</c:v>
                </c:pt>
                <c:pt idx="716">
                  <c:v>42844</c:v>
                </c:pt>
                <c:pt idx="717">
                  <c:v>42843</c:v>
                </c:pt>
                <c:pt idx="718">
                  <c:v>42837</c:v>
                </c:pt>
                <c:pt idx="719">
                  <c:v>42836</c:v>
                </c:pt>
                <c:pt idx="720">
                  <c:v>42835</c:v>
                </c:pt>
                <c:pt idx="721">
                  <c:v>42832</c:v>
                </c:pt>
                <c:pt idx="722">
                  <c:v>42831</c:v>
                </c:pt>
                <c:pt idx="723">
                  <c:v>42830</c:v>
                </c:pt>
                <c:pt idx="724">
                  <c:v>42829</c:v>
                </c:pt>
                <c:pt idx="725">
                  <c:v>42828</c:v>
                </c:pt>
                <c:pt idx="726">
                  <c:v>42825</c:v>
                </c:pt>
                <c:pt idx="727">
                  <c:v>42824</c:v>
                </c:pt>
                <c:pt idx="728">
                  <c:v>42823</c:v>
                </c:pt>
                <c:pt idx="729">
                  <c:v>42822</c:v>
                </c:pt>
                <c:pt idx="730">
                  <c:v>42821</c:v>
                </c:pt>
                <c:pt idx="731">
                  <c:v>42818</c:v>
                </c:pt>
                <c:pt idx="732">
                  <c:v>42817</c:v>
                </c:pt>
                <c:pt idx="733">
                  <c:v>42816</c:v>
                </c:pt>
                <c:pt idx="734">
                  <c:v>42815</c:v>
                </c:pt>
                <c:pt idx="735">
                  <c:v>42814</c:v>
                </c:pt>
                <c:pt idx="736">
                  <c:v>42811</c:v>
                </c:pt>
                <c:pt idx="737">
                  <c:v>42810</c:v>
                </c:pt>
                <c:pt idx="738">
                  <c:v>42809</c:v>
                </c:pt>
                <c:pt idx="739">
                  <c:v>42808</c:v>
                </c:pt>
                <c:pt idx="740">
                  <c:v>42807</c:v>
                </c:pt>
                <c:pt idx="741">
                  <c:v>42804</c:v>
                </c:pt>
                <c:pt idx="742">
                  <c:v>42803</c:v>
                </c:pt>
                <c:pt idx="743">
                  <c:v>42802</c:v>
                </c:pt>
                <c:pt idx="744">
                  <c:v>42801</c:v>
                </c:pt>
                <c:pt idx="745">
                  <c:v>42800</c:v>
                </c:pt>
                <c:pt idx="746">
                  <c:v>42797</c:v>
                </c:pt>
                <c:pt idx="747">
                  <c:v>42796</c:v>
                </c:pt>
                <c:pt idx="748">
                  <c:v>42795</c:v>
                </c:pt>
                <c:pt idx="749">
                  <c:v>42794</c:v>
                </c:pt>
                <c:pt idx="750">
                  <c:v>42793</c:v>
                </c:pt>
                <c:pt idx="751">
                  <c:v>42790</c:v>
                </c:pt>
                <c:pt idx="752">
                  <c:v>42789</c:v>
                </c:pt>
                <c:pt idx="753">
                  <c:v>42788</c:v>
                </c:pt>
                <c:pt idx="754">
                  <c:v>42787</c:v>
                </c:pt>
                <c:pt idx="755">
                  <c:v>42786</c:v>
                </c:pt>
                <c:pt idx="756">
                  <c:v>42783</c:v>
                </c:pt>
                <c:pt idx="757">
                  <c:v>42782</c:v>
                </c:pt>
                <c:pt idx="758">
                  <c:v>42781</c:v>
                </c:pt>
                <c:pt idx="759">
                  <c:v>42780</c:v>
                </c:pt>
                <c:pt idx="760">
                  <c:v>42779</c:v>
                </c:pt>
                <c:pt idx="761">
                  <c:v>42776</c:v>
                </c:pt>
                <c:pt idx="762">
                  <c:v>42775</c:v>
                </c:pt>
                <c:pt idx="763">
                  <c:v>42774</c:v>
                </c:pt>
                <c:pt idx="764">
                  <c:v>42773</c:v>
                </c:pt>
                <c:pt idx="765">
                  <c:v>42772</c:v>
                </c:pt>
                <c:pt idx="766">
                  <c:v>42769</c:v>
                </c:pt>
                <c:pt idx="767">
                  <c:v>42768</c:v>
                </c:pt>
                <c:pt idx="768">
                  <c:v>42767</c:v>
                </c:pt>
                <c:pt idx="769">
                  <c:v>42766</c:v>
                </c:pt>
                <c:pt idx="770">
                  <c:v>42765</c:v>
                </c:pt>
                <c:pt idx="771">
                  <c:v>42762</c:v>
                </c:pt>
                <c:pt idx="772">
                  <c:v>42761</c:v>
                </c:pt>
                <c:pt idx="773">
                  <c:v>42760</c:v>
                </c:pt>
                <c:pt idx="774">
                  <c:v>42759</c:v>
                </c:pt>
                <c:pt idx="775">
                  <c:v>42758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42748</c:v>
                </c:pt>
                <c:pt idx="782">
                  <c:v>42747</c:v>
                </c:pt>
                <c:pt idx="783">
                  <c:v>42746</c:v>
                </c:pt>
                <c:pt idx="784">
                  <c:v>42745</c:v>
                </c:pt>
                <c:pt idx="785">
                  <c:v>42744</c:v>
                </c:pt>
                <c:pt idx="786">
                  <c:v>42741</c:v>
                </c:pt>
                <c:pt idx="787">
                  <c:v>42740</c:v>
                </c:pt>
                <c:pt idx="788">
                  <c:v>42739</c:v>
                </c:pt>
                <c:pt idx="789">
                  <c:v>42738</c:v>
                </c:pt>
                <c:pt idx="790">
                  <c:v>42737</c:v>
                </c:pt>
                <c:pt idx="791">
                  <c:v>42734</c:v>
                </c:pt>
                <c:pt idx="792">
                  <c:v>42733</c:v>
                </c:pt>
                <c:pt idx="793">
                  <c:v>42732</c:v>
                </c:pt>
                <c:pt idx="794">
                  <c:v>42731</c:v>
                </c:pt>
                <c:pt idx="795">
                  <c:v>42727</c:v>
                </c:pt>
                <c:pt idx="796">
                  <c:v>42726</c:v>
                </c:pt>
                <c:pt idx="797">
                  <c:v>42725</c:v>
                </c:pt>
                <c:pt idx="798">
                  <c:v>42724</c:v>
                </c:pt>
                <c:pt idx="799">
                  <c:v>42723</c:v>
                </c:pt>
                <c:pt idx="800">
                  <c:v>42720</c:v>
                </c:pt>
                <c:pt idx="801">
                  <c:v>42719</c:v>
                </c:pt>
                <c:pt idx="802">
                  <c:v>42718</c:v>
                </c:pt>
                <c:pt idx="803">
                  <c:v>42717</c:v>
                </c:pt>
                <c:pt idx="804">
                  <c:v>42716</c:v>
                </c:pt>
                <c:pt idx="805">
                  <c:v>42713</c:v>
                </c:pt>
                <c:pt idx="806">
                  <c:v>42712</c:v>
                </c:pt>
                <c:pt idx="807">
                  <c:v>42711</c:v>
                </c:pt>
                <c:pt idx="808">
                  <c:v>42710</c:v>
                </c:pt>
                <c:pt idx="809">
                  <c:v>42709</c:v>
                </c:pt>
                <c:pt idx="810">
                  <c:v>42706</c:v>
                </c:pt>
                <c:pt idx="811">
                  <c:v>42705</c:v>
                </c:pt>
                <c:pt idx="812">
                  <c:v>42704</c:v>
                </c:pt>
                <c:pt idx="813">
                  <c:v>42703</c:v>
                </c:pt>
                <c:pt idx="814">
                  <c:v>42702</c:v>
                </c:pt>
                <c:pt idx="815">
                  <c:v>42699</c:v>
                </c:pt>
                <c:pt idx="816">
                  <c:v>42698</c:v>
                </c:pt>
                <c:pt idx="817">
                  <c:v>42697</c:v>
                </c:pt>
                <c:pt idx="818">
                  <c:v>42696</c:v>
                </c:pt>
                <c:pt idx="819">
                  <c:v>42695</c:v>
                </c:pt>
                <c:pt idx="820">
                  <c:v>42692</c:v>
                </c:pt>
                <c:pt idx="821">
                  <c:v>42691</c:v>
                </c:pt>
                <c:pt idx="822">
                  <c:v>42690</c:v>
                </c:pt>
                <c:pt idx="823">
                  <c:v>42689</c:v>
                </c:pt>
                <c:pt idx="824">
                  <c:v>42688</c:v>
                </c:pt>
                <c:pt idx="825">
                  <c:v>42685</c:v>
                </c:pt>
                <c:pt idx="826">
                  <c:v>42684</c:v>
                </c:pt>
                <c:pt idx="827">
                  <c:v>42683</c:v>
                </c:pt>
                <c:pt idx="828">
                  <c:v>42682</c:v>
                </c:pt>
                <c:pt idx="829">
                  <c:v>42681</c:v>
                </c:pt>
                <c:pt idx="830">
                  <c:v>42678</c:v>
                </c:pt>
                <c:pt idx="831">
                  <c:v>42677</c:v>
                </c:pt>
                <c:pt idx="832">
                  <c:v>42676</c:v>
                </c:pt>
                <c:pt idx="833">
                  <c:v>42675</c:v>
                </c:pt>
                <c:pt idx="834">
                  <c:v>42674</c:v>
                </c:pt>
                <c:pt idx="835">
                  <c:v>42671</c:v>
                </c:pt>
                <c:pt idx="836">
                  <c:v>42670</c:v>
                </c:pt>
                <c:pt idx="837">
                  <c:v>42669</c:v>
                </c:pt>
                <c:pt idx="838">
                  <c:v>42668</c:v>
                </c:pt>
                <c:pt idx="839">
                  <c:v>42667</c:v>
                </c:pt>
                <c:pt idx="840">
                  <c:v>42664</c:v>
                </c:pt>
                <c:pt idx="841">
                  <c:v>42663</c:v>
                </c:pt>
                <c:pt idx="842">
                  <c:v>42662</c:v>
                </c:pt>
                <c:pt idx="843">
                  <c:v>42661</c:v>
                </c:pt>
                <c:pt idx="844">
                  <c:v>42660</c:v>
                </c:pt>
                <c:pt idx="845">
                  <c:v>42657</c:v>
                </c:pt>
                <c:pt idx="846">
                  <c:v>42656</c:v>
                </c:pt>
                <c:pt idx="847">
                  <c:v>42655</c:v>
                </c:pt>
                <c:pt idx="848">
                  <c:v>42654</c:v>
                </c:pt>
                <c:pt idx="849">
                  <c:v>42653</c:v>
                </c:pt>
                <c:pt idx="850">
                  <c:v>42650</c:v>
                </c:pt>
                <c:pt idx="851">
                  <c:v>42649</c:v>
                </c:pt>
                <c:pt idx="852">
                  <c:v>42648</c:v>
                </c:pt>
                <c:pt idx="853">
                  <c:v>42647</c:v>
                </c:pt>
                <c:pt idx="854">
                  <c:v>42646</c:v>
                </c:pt>
                <c:pt idx="855">
                  <c:v>42643</c:v>
                </c:pt>
                <c:pt idx="856">
                  <c:v>42642</c:v>
                </c:pt>
                <c:pt idx="857">
                  <c:v>42641</c:v>
                </c:pt>
                <c:pt idx="858">
                  <c:v>42640</c:v>
                </c:pt>
                <c:pt idx="859">
                  <c:v>42639</c:v>
                </c:pt>
                <c:pt idx="860">
                  <c:v>42636</c:v>
                </c:pt>
                <c:pt idx="861">
                  <c:v>42635</c:v>
                </c:pt>
                <c:pt idx="862">
                  <c:v>42634</c:v>
                </c:pt>
                <c:pt idx="863">
                  <c:v>42633</c:v>
                </c:pt>
                <c:pt idx="864">
                  <c:v>42632</c:v>
                </c:pt>
                <c:pt idx="865">
                  <c:v>42629</c:v>
                </c:pt>
                <c:pt idx="866">
                  <c:v>42628</c:v>
                </c:pt>
                <c:pt idx="867">
                  <c:v>42627</c:v>
                </c:pt>
                <c:pt idx="868">
                  <c:v>42626</c:v>
                </c:pt>
                <c:pt idx="869">
                  <c:v>42625</c:v>
                </c:pt>
                <c:pt idx="870">
                  <c:v>42622</c:v>
                </c:pt>
                <c:pt idx="871">
                  <c:v>42621</c:v>
                </c:pt>
                <c:pt idx="872">
                  <c:v>42620</c:v>
                </c:pt>
                <c:pt idx="873">
                  <c:v>42619</c:v>
                </c:pt>
                <c:pt idx="874">
                  <c:v>42618</c:v>
                </c:pt>
                <c:pt idx="875">
                  <c:v>42615</c:v>
                </c:pt>
                <c:pt idx="876">
                  <c:v>42614</c:v>
                </c:pt>
                <c:pt idx="877">
                  <c:v>42613</c:v>
                </c:pt>
                <c:pt idx="878">
                  <c:v>42612</c:v>
                </c:pt>
                <c:pt idx="879">
                  <c:v>42611</c:v>
                </c:pt>
                <c:pt idx="880">
                  <c:v>42608</c:v>
                </c:pt>
                <c:pt idx="881">
                  <c:v>42607</c:v>
                </c:pt>
                <c:pt idx="882">
                  <c:v>42606</c:v>
                </c:pt>
                <c:pt idx="883">
                  <c:v>42605</c:v>
                </c:pt>
                <c:pt idx="884">
                  <c:v>42604</c:v>
                </c:pt>
                <c:pt idx="885">
                  <c:v>42601</c:v>
                </c:pt>
                <c:pt idx="886">
                  <c:v>42600</c:v>
                </c:pt>
                <c:pt idx="887">
                  <c:v>42599</c:v>
                </c:pt>
                <c:pt idx="888">
                  <c:v>42598</c:v>
                </c:pt>
                <c:pt idx="889">
                  <c:v>42597</c:v>
                </c:pt>
                <c:pt idx="890">
                  <c:v>42594</c:v>
                </c:pt>
                <c:pt idx="891">
                  <c:v>42593</c:v>
                </c:pt>
                <c:pt idx="892">
                  <c:v>42592</c:v>
                </c:pt>
                <c:pt idx="893">
                  <c:v>42591</c:v>
                </c:pt>
                <c:pt idx="894">
                  <c:v>42590</c:v>
                </c:pt>
                <c:pt idx="895">
                  <c:v>42587</c:v>
                </c:pt>
                <c:pt idx="896">
                  <c:v>42586</c:v>
                </c:pt>
                <c:pt idx="897">
                  <c:v>42585</c:v>
                </c:pt>
                <c:pt idx="898">
                  <c:v>42584</c:v>
                </c:pt>
                <c:pt idx="899">
                  <c:v>42583</c:v>
                </c:pt>
                <c:pt idx="900">
                  <c:v>42580</c:v>
                </c:pt>
                <c:pt idx="901">
                  <c:v>42579</c:v>
                </c:pt>
                <c:pt idx="902">
                  <c:v>42578</c:v>
                </c:pt>
                <c:pt idx="903">
                  <c:v>42577</c:v>
                </c:pt>
                <c:pt idx="904">
                  <c:v>42576</c:v>
                </c:pt>
                <c:pt idx="905">
                  <c:v>42573</c:v>
                </c:pt>
                <c:pt idx="906">
                  <c:v>42572</c:v>
                </c:pt>
                <c:pt idx="907">
                  <c:v>42571</c:v>
                </c:pt>
                <c:pt idx="908">
                  <c:v>42570</c:v>
                </c:pt>
                <c:pt idx="909">
                  <c:v>42569</c:v>
                </c:pt>
                <c:pt idx="910">
                  <c:v>42566</c:v>
                </c:pt>
                <c:pt idx="911">
                  <c:v>42565</c:v>
                </c:pt>
                <c:pt idx="912">
                  <c:v>42564</c:v>
                </c:pt>
                <c:pt idx="913">
                  <c:v>42563</c:v>
                </c:pt>
                <c:pt idx="914">
                  <c:v>42562</c:v>
                </c:pt>
                <c:pt idx="915">
                  <c:v>42559</c:v>
                </c:pt>
                <c:pt idx="916">
                  <c:v>42558</c:v>
                </c:pt>
                <c:pt idx="917">
                  <c:v>42557</c:v>
                </c:pt>
                <c:pt idx="918">
                  <c:v>42556</c:v>
                </c:pt>
                <c:pt idx="919">
                  <c:v>42555</c:v>
                </c:pt>
                <c:pt idx="920">
                  <c:v>42552</c:v>
                </c:pt>
                <c:pt idx="921">
                  <c:v>42551</c:v>
                </c:pt>
                <c:pt idx="922">
                  <c:v>42550</c:v>
                </c:pt>
                <c:pt idx="923">
                  <c:v>42549</c:v>
                </c:pt>
                <c:pt idx="924">
                  <c:v>42548</c:v>
                </c:pt>
                <c:pt idx="925">
                  <c:v>42545</c:v>
                </c:pt>
                <c:pt idx="926">
                  <c:v>42544</c:v>
                </c:pt>
                <c:pt idx="927">
                  <c:v>42543</c:v>
                </c:pt>
                <c:pt idx="928">
                  <c:v>42542</c:v>
                </c:pt>
                <c:pt idx="929">
                  <c:v>42541</c:v>
                </c:pt>
                <c:pt idx="930">
                  <c:v>42538</c:v>
                </c:pt>
                <c:pt idx="931">
                  <c:v>42537</c:v>
                </c:pt>
                <c:pt idx="932">
                  <c:v>42536</c:v>
                </c:pt>
                <c:pt idx="933">
                  <c:v>42535</c:v>
                </c:pt>
                <c:pt idx="934">
                  <c:v>42534</c:v>
                </c:pt>
                <c:pt idx="935">
                  <c:v>42531</c:v>
                </c:pt>
                <c:pt idx="936">
                  <c:v>42530</c:v>
                </c:pt>
                <c:pt idx="937">
                  <c:v>42529</c:v>
                </c:pt>
                <c:pt idx="938">
                  <c:v>42528</c:v>
                </c:pt>
                <c:pt idx="939">
                  <c:v>42527</c:v>
                </c:pt>
                <c:pt idx="940">
                  <c:v>42524</c:v>
                </c:pt>
                <c:pt idx="941">
                  <c:v>42523</c:v>
                </c:pt>
                <c:pt idx="942">
                  <c:v>42522</c:v>
                </c:pt>
                <c:pt idx="943">
                  <c:v>42521</c:v>
                </c:pt>
                <c:pt idx="944">
                  <c:v>42520</c:v>
                </c:pt>
                <c:pt idx="945">
                  <c:v>42517</c:v>
                </c:pt>
                <c:pt idx="946">
                  <c:v>42516</c:v>
                </c:pt>
                <c:pt idx="947">
                  <c:v>42515</c:v>
                </c:pt>
                <c:pt idx="948">
                  <c:v>42514</c:v>
                </c:pt>
                <c:pt idx="949">
                  <c:v>42513</c:v>
                </c:pt>
                <c:pt idx="950">
                  <c:v>42510</c:v>
                </c:pt>
                <c:pt idx="951">
                  <c:v>42509</c:v>
                </c:pt>
                <c:pt idx="952">
                  <c:v>42508</c:v>
                </c:pt>
                <c:pt idx="953">
                  <c:v>42507</c:v>
                </c:pt>
                <c:pt idx="954">
                  <c:v>42506</c:v>
                </c:pt>
                <c:pt idx="955">
                  <c:v>42503</c:v>
                </c:pt>
                <c:pt idx="956">
                  <c:v>42502</c:v>
                </c:pt>
                <c:pt idx="957">
                  <c:v>42501</c:v>
                </c:pt>
                <c:pt idx="958">
                  <c:v>42500</c:v>
                </c:pt>
                <c:pt idx="959">
                  <c:v>42499</c:v>
                </c:pt>
                <c:pt idx="960">
                  <c:v>42496</c:v>
                </c:pt>
                <c:pt idx="961">
                  <c:v>42495</c:v>
                </c:pt>
                <c:pt idx="962">
                  <c:v>42494</c:v>
                </c:pt>
                <c:pt idx="963">
                  <c:v>42493</c:v>
                </c:pt>
                <c:pt idx="964">
                  <c:v>42492</c:v>
                </c:pt>
                <c:pt idx="965">
                  <c:v>42489</c:v>
                </c:pt>
                <c:pt idx="966">
                  <c:v>42488</c:v>
                </c:pt>
                <c:pt idx="967">
                  <c:v>42487</c:v>
                </c:pt>
                <c:pt idx="968">
                  <c:v>42486</c:v>
                </c:pt>
                <c:pt idx="969">
                  <c:v>42485</c:v>
                </c:pt>
                <c:pt idx="970">
                  <c:v>42482</c:v>
                </c:pt>
                <c:pt idx="971">
                  <c:v>42481</c:v>
                </c:pt>
                <c:pt idx="972">
                  <c:v>42480</c:v>
                </c:pt>
                <c:pt idx="973">
                  <c:v>42479</c:v>
                </c:pt>
                <c:pt idx="974">
                  <c:v>42478</c:v>
                </c:pt>
                <c:pt idx="975">
                  <c:v>42475</c:v>
                </c:pt>
                <c:pt idx="976">
                  <c:v>42474</c:v>
                </c:pt>
                <c:pt idx="977">
                  <c:v>42473</c:v>
                </c:pt>
                <c:pt idx="978">
                  <c:v>42472</c:v>
                </c:pt>
                <c:pt idx="979">
                  <c:v>42471</c:v>
                </c:pt>
                <c:pt idx="980">
                  <c:v>42468</c:v>
                </c:pt>
                <c:pt idx="981">
                  <c:v>42467</c:v>
                </c:pt>
                <c:pt idx="982">
                  <c:v>42466</c:v>
                </c:pt>
                <c:pt idx="983">
                  <c:v>42465</c:v>
                </c:pt>
                <c:pt idx="984">
                  <c:v>42464</c:v>
                </c:pt>
                <c:pt idx="985">
                  <c:v>42461</c:v>
                </c:pt>
                <c:pt idx="986">
                  <c:v>42460</c:v>
                </c:pt>
                <c:pt idx="987">
                  <c:v>42459</c:v>
                </c:pt>
                <c:pt idx="988">
                  <c:v>42458</c:v>
                </c:pt>
                <c:pt idx="989">
                  <c:v>42457</c:v>
                </c:pt>
                <c:pt idx="990">
                  <c:v>42453</c:v>
                </c:pt>
                <c:pt idx="991">
                  <c:v>42452</c:v>
                </c:pt>
                <c:pt idx="992">
                  <c:v>42451</c:v>
                </c:pt>
                <c:pt idx="993">
                  <c:v>42450</c:v>
                </c:pt>
                <c:pt idx="994">
                  <c:v>42447</c:v>
                </c:pt>
                <c:pt idx="995">
                  <c:v>42446</c:v>
                </c:pt>
                <c:pt idx="996">
                  <c:v>42445</c:v>
                </c:pt>
                <c:pt idx="997">
                  <c:v>42444</c:v>
                </c:pt>
                <c:pt idx="998">
                  <c:v>42443</c:v>
                </c:pt>
                <c:pt idx="999">
                  <c:v>42440</c:v>
                </c:pt>
                <c:pt idx="1000">
                  <c:v>42439</c:v>
                </c:pt>
                <c:pt idx="1001">
                  <c:v>42438</c:v>
                </c:pt>
                <c:pt idx="1002">
                  <c:v>42437</c:v>
                </c:pt>
                <c:pt idx="1003">
                  <c:v>42436</c:v>
                </c:pt>
                <c:pt idx="1004">
                  <c:v>42433</c:v>
                </c:pt>
                <c:pt idx="1005">
                  <c:v>42432</c:v>
                </c:pt>
                <c:pt idx="1006">
                  <c:v>42431</c:v>
                </c:pt>
                <c:pt idx="1007">
                  <c:v>42430</c:v>
                </c:pt>
                <c:pt idx="1008">
                  <c:v>42429</c:v>
                </c:pt>
                <c:pt idx="1009">
                  <c:v>42426</c:v>
                </c:pt>
                <c:pt idx="1010">
                  <c:v>42425</c:v>
                </c:pt>
                <c:pt idx="1011">
                  <c:v>42424</c:v>
                </c:pt>
                <c:pt idx="1012">
                  <c:v>42423</c:v>
                </c:pt>
                <c:pt idx="1013">
                  <c:v>42422</c:v>
                </c:pt>
                <c:pt idx="1014">
                  <c:v>42419</c:v>
                </c:pt>
                <c:pt idx="1015">
                  <c:v>42418</c:v>
                </c:pt>
                <c:pt idx="1016">
                  <c:v>42417</c:v>
                </c:pt>
                <c:pt idx="1017">
                  <c:v>42416</c:v>
                </c:pt>
                <c:pt idx="1018">
                  <c:v>42415</c:v>
                </c:pt>
                <c:pt idx="1019">
                  <c:v>42412</c:v>
                </c:pt>
                <c:pt idx="1020">
                  <c:v>42411</c:v>
                </c:pt>
                <c:pt idx="1021">
                  <c:v>42410</c:v>
                </c:pt>
                <c:pt idx="1022">
                  <c:v>42409</c:v>
                </c:pt>
                <c:pt idx="1023">
                  <c:v>42408</c:v>
                </c:pt>
                <c:pt idx="1024">
                  <c:v>42405</c:v>
                </c:pt>
                <c:pt idx="1025">
                  <c:v>42404</c:v>
                </c:pt>
                <c:pt idx="1026">
                  <c:v>42403</c:v>
                </c:pt>
                <c:pt idx="1027">
                  <c:v>42402</c:v>
                </c:pt>
                <c:pt idx="1028">
                  <c:v>42401</c:v>
                </c:pt>
                <c:pt idx="1029">
                  <c:v>42398</c:v>
                </c:pt>
                <c:pt idx="1030">
                  <c:v>42397</c:v>
                </c:pt>
                <c:pt idx="1031">
                  <c:v>42396</c:v>
                </c:pt>
                <c:pt idx="1032">
                  <c:v>42395</c:v>
                </c:pt>
                <c:pt idx="1033">
                  <c:v>42394</c:v>
                </c:pt>
                <c:pt idx="1034">
                  <c:v>42391</c:v>
                </c:pt>
                <c:pt idx="1035">
                  <c:v>42390</c:v>
                </c:pt>
                <c:pt idx="1036">
                  <c:v>42389</c:v>
                </c:pt>
                <c:pt idx="1037">
                  <c:v>42388</c:v>
                </c:pt>
                <c:pt idx="1038">
                  <c:v>42387</c:v>
                </c:pt>
                <c:pt idx="1039">
                  <c:v>42384</c:v>
                </c:pt>
                <c:pt idx="1040">
                  <c:v>42383</c:v>
                </c:pt>
                <c:pt idx="1041">
                  <c:v>42382</c:v>
                </c:pt>
                <c:pt idx="1042">
                  <c:v>42381</c:v>
                </c:pt>
                <c:pt idx="1043">
                  <c:v>42380</c:v>
                </c:pt>
                <c:pt idx="1044">
                  <c:v>42377</c:v>
                </c:pt>
                <c:pt idx="1045">
                  <c:v>42376</c:v>
                </c:pt>
                <c:pt idx="1046">
                  <c:v>42375</c:v>
                </c:pt>
                <c:pt idx="1047">
                  <c:v>42374</c:v>
                </c:pt>
                <c:pt idx="1048">
                  <c:v>42373</c:v>
                </c:pt>
                <c:pt idx="1049">
                  <c:v>42369</c:v>
                </c:pt>
                <c:pt idx="1050">
                  <c:v>42368</c:v>
                </c:pt>
                <c:pt idx="1051">
                  <c:v>42367</c:v>
                </c:pt>
                <c:pt idx="1052">
                  <c:v>42366</c:v>
                </c:pt>
                <c:pt idx="1053">
                  <c:v>42362</c:v>
                </c:pt>
                <c:pt idx="1054">
                  <c:v>42361</c:v>
                </c:pt>
                <c:pt idx="1055">
                  <c:v>42360</c:v>
                </c:pt>
                <c:pt idx="1056">
                  <c:v>42359</c:v>
                </c:pt>
                <c:pt idx="1057">
                  <c:v>42356</c:v>
                </c:pt>
                <c:pt idx="1058">
                  <c:v>42355</c:v>
                </c:pt>
                <c:pt idx="1059">
                  <c:v>42354</c:v>
                </c:pt>
                <c:pt idx="1060">
                  <c:v>42353</c:v>
                </c:pt>
                <c:pt idx="1061">
                  <c:v>42352</c:v>
                </c:pt>
                <c:pt idx="1062">
                  <c:v>42349</c:v>
                </c:pt>
                <c:pt idx="1063">
                  <c:v>42348</c:v>
                </c:pt>
                <c:pt idx="1064">
                  <c:v>42347</c:v>
                </c:pt>
                <c:pt idx="1065">
                  <c:v>42346</c:v>
                </c:pt>
                <c:pt idx="1066">
                  <c:v>42345</c:v>
                </c:pt>
                <c:pt idx="1067">
                  <c:v>42342</c:v>
                </c:pt>
                <c:pt idx="1068">
                  <c:v>42341</c:v>
                </c:pt>
                <c:pt idx="1069">
                  <c:v>42340</c:v>
                </c:pt>
                <c:pt idx="1070">
                  <c:v>42339</c:v>
                </c:pt>
                <c:pt idx="1071">
                  <c:v>42338</c:v>
                </c:pt>
                <c:pt idx="1072">
                  <c:v>42335</c:v>
                </c:pt>
                <c:pt idx="1073">
                  <c:v>42334</c:v>
                </c:pt>
                <c:pt idx="1074">
                  <c:v>42333</c:v>
                </c:pt>
                <c:pt idx="1075">
                  <c:v>42332</c:v>
                </c:pt>
                <c:pt idx="1076">
                  <c:v>42331</c:v>
                </c:pt>
                <c:pt idx="1077">
                  <c:v>42328</c:v>
                </c:pt>
                <c:pt idx="1078">
                  <c:v>42327</c:v>
                </c:pt>
                <c:pt idx="1079">
                  <c:v>42326</c:v>
                </c:pt>
                <c:pt idx="1080">
                  <c:v>42325</c:v>
                </c:pt>
                <c:pt idx="1081">
                  <c:v>42324</c:v>
                </c:pt>
                <c:pt idx="1082">
                  <c:v>42321</c:v>
                </c:pt>
                <c:pt idx="1083">
                  <c:v>42320</c:v>
                </c:pt>
                <c:pt idx="1084">
                  <c:v>42319</c:v>
                </c:pt>
                <c:pt idx="1085">
                  <c:v>42318</c:v>
                </c:pt>
                <c:pt idx="1086">
                  <c:v>42317</c:v>
                </c:pt>
                <c:pt idx="1087">
                  <c:v>42314</c:v>
                </c:pt>
                <c:pt idx="1088">
                  <c:v>42313</c:v>
                </c:pt>
                <c:pt idx="1089">
                  <c:v>42312</c:v>
                </c:pt>
                <c:pt idx="1090">
                  <c:v>42311</c:v>
                </c:pt>
                <c:pt idx="1091">
                  <c:v>42310</c:v>
                </c:pt>
                <c:pt idx="1092">
                  <c:v>42307</c:v>
                </c:pt>
                <c:pt idx="1093">
                  <c:v>42306</c:v>
                </c:pt>
                <c:pt idx="1094">
                  <c:v>42305</c:v>
                </c:pt>
                <c:pt idx="1095">
                  <c:v>42304</c:v>
                </c:pt>
                <c:pt idx="1096">
                  <c:v>42303</c:v>
                </c:pt>
                <c:pt idx="1097">
                  <c:v>42300</c:v>
                </c:pt>
                <c:pt idx="1098">
                  <c:v>42299</c:v>
                </c:pt>
                <c:pt idx="1099">
                  <c:v>42298</c:v>
                </c:pt>
                <c:pt idx="1100">
                  <c:v>42297</c:v>
                </c:pt>
                <c:pt idx="1101">
                  <c:v>42296</c:v>
                </c:pt>
                <c:pt idx="1102">
                  <c:v>42293</c:v>
                </c:pt>
                <c:pt idx="1103">
                  <c:v>42292</c:v>
                </c:pt>
                <c:pt idx="1104">
                  <c:v>42291</c:v>
                </c:pt>
                <c:pt idx="1105">
                  <c:v>42290</c:v>
                </c:pt>
                <c:pt idx="1106">
                  <c:v>42289</c:v>
                </c:pt>
                <c:pt idx="1107">
                  <c:v>42286</c:v>
                </c:pt>
                <c:pt idx="1108">
                  <c:v>42285</c:v>
                </c:pt>
                <c:pt idx="1109">
                  <c:v>42284</c:v>
                </c:pt>
                <c:pt idx="1110">
                  <c:v>42283</c:v>
                </c:pt>
                <c:pt idx="1111">
                  <c:v>42282</c:v>
                </c:pt>
                <c:pt idx="1112">
                  <c:v>42279</c:v>
                </c:pt>
                <c:pt idx="1113">
                  <c:v>42278</c:v>
                </c:pt>
                <c:pt idx="1114">
                  <c:v>42277</c:v>
                </c:pt>
                <c:pt idx="1115">
                  <c:v>42276</c:v>
                </c:pt>
                <c:pt idx="1116">
                  <c:v>42275</c:v>
                </c:pt>
                <c:pt idx="1117">
                  <c:v>42272</c:v>
                </c:pt>
                <c:pt idx="1118">
                  <c:v>42271</c:v>
                </c:pt>
                <c:pt idx="1119">
                  <c:v>42270</c:v>
                </c:pt>
                <c:pt idx="1120">
                  <c:v>42269</c:v>
                </c:pt>
                <c:pt idx="1121">
                  <c:v>42268</c:v>
                </c:pt>
                <c:pt idx="1122">
                  <c:v>42265</c:v>
                </c:pt>
                <c:pt idx="1123">
                  <c:v>42264</c:v>
                </c:pt>
                <c:pt idx="1124">
                  <c:v>42263</c:v>
                </c:pt>
                <c:pt idx="1125">
                  <c:v>42262</c:v>
                </c:pt>
                <c:pt idx="1126">
                  <c:v>42261</c:v>
                </c:pt>
                <c:pt idx="1127">
                  <c:v>42258</c:v>
                </c:pt>
                <c:pt idx="1128">
                  <c:v>42257</c:v>
                </c:pt>
                <c:pt idx="1129">
                  <c:v>42256</c:v>
                </c:pt>
                <c:pt idx="1130">
                  <c:v>42255</c:v>
                </c:pt>
                <c:pt idx="1131">
                  <c:v>42254</c:v>
                </c:pt>
                <c:pt idx="1132">
                  <c:v>42251</c:v>
                </c:pt>
                <c:pt idx="1133">
                  <c:v>42250</c:v>
                </c:pt>
                <c:pt idx="1134">
                  <c:v>42249</c:v>
                </c:pt>
                <c:pt idx="1135">
                  <c:v>42248</c:v>
                </c:pt>
                <c:pt idx="1136">
                  <c:v>42247</c:v>
                </c:pt>
                <c:pt idx="1137">
                  <c:v>42244</c:v>
                </c:pt>
                <c:pt idx="1138">
                  <c:v>42243</c:v>
                </c:pt>
                <c:pt idx="1139">
                  <c:v>42242</c:v>
                </c:pt>
                <c:pt idx="1140">
                  <c:v>42241</c:v>
                </c:pt>
                <c:pt idx="1141">
                  <c:v>42240</c:v>
                </c:pt>
                <c:pt idx="1142">
                  <c:v>42237</c:v>
                </c:pt>
                <c:pt idx="1143">
                  <c:v>42236</c:v>
                </c:pt>
                <c:pt idx="1144">
                  <c:v>42235</c:v>
                </c:pt>
                <c:pt idx="1145">
                  <c:v>42234</c:v>
                </c:pt>
                <c:pt idx="1146">
                  <c:v>42233</c:v>
                </c:pt>
                <c:pt idx="1147">
                  <c:v>42230</c:v>
                </c:pt>
                <c:pt idx="1148">
                  <c:v>42229</c:v>
                </c:pt>
                <c:pt idx="1149">
                  <c:v>42228</c:v>
                </c:pt>
                <c:pt idx="1150">
                  <c:v>42227</c:v>
                </c:pt>
                <c:pt idx="1151">
                  <c:v>42226</c:v>
                </c:pt>
                <c:pt idx="1152">
                  <c:v>42223</c:v>
                </c:pt>
                <c:pt idx="1153">
                  <c:v>42222</c:v>
                </c:pt>
                <c:pt idx="1154">
                  <c:v>42221</c:v>
                </c:pt>
                <c:pt idx="1155">
                  <c:v>42220</c:v>
                </c:pt>
                <c:pt idx="1156">
                  <c:v>42219</c:v>
                </c:pt>
                <c:pt idx="1157">
                  <c:v>42216</c:v>
                </c:pt>
                <c:pt idx="1158">
                  <c:v>42215</c:v>
                </c:pt>
                <c:pt idx="1159">
                  <c:v>42214</c:v>
                </c:pt>
                <c:pt idx="1160">
                  <c:v>42213</c:v>
                </c:pt>
                <c:pt idx="1161">
                  <c:v>42212</c:v>
                </c:pt>
                <c:pt idx="1162">
                  <c:v>42209</c:v>
                </c:pt>
                <c:pt idx="1163">
                  <c:v>42208</c:v>
                </c:pt>
                <c:pt idx="1164">
                  <c:v>42207</c:v>
                </c:pt>
                <c:pt idx="1165">
                  <c:v>42206</c:v>
                </c:pt>
                <c:pt idx="1166">
                  <c:v>42205</c:v>
                </c:pt>
                <c:pt idx="1167">
                  <c:v>42202</c:v>
                </c:pt>
                <c:pt idx="1168">
                  <c:v>42201</c:v>
                </c:pt>
                <c:pt idx="1169">
                  <c:v>42200</c:v>
                </c:pt>
                <c:pt idx="1170">
                  <c:v>42199</c:v>
                </c:pt>
                <c:pt idx="1171">
                  <c:v>42198</c:v>
                </c:pt>
                <c:pt idx="1172">
                  <c:v>42195</c:v>
                </c:pt>
                <c:pt idx="1173">
                  <c:v>42194</c:v>
                </c:pt>
                <c:pt idx="1174">
                  <c:v>42193</c:v>
                </c:pt>
                <c:pt idx="1175">
                  <c:v>42192</c:v>
                </c:pt>
                <c:pt idx="1176">
                  <c:v>42191</c:v>
                </c:pt>
                <c:pt idx="1177">
                  <c:v>42188</c:v>
                </c:pt>
                <c:pt idx="1178">
                  <c:v>42187</c:v>
                </c:pt>
                <c:pt idx="1179">
                  <c:v>42186</c:v>
                </c:pt>
                <c:pt idx="1180">
                  <c:v>42185</c:v>
                </c:pt>
                <c:pt idx="1181">
                  <c:v>42184</c:v>
                </c:pt>
                <c:pt idx="1182">
                  <c:v>42181</c:v>
                </c:pt>
                <c:pt idx="1183">
                  <c:v>42180</c:v>
                </c:pt>
                <c:pt idx="1184">
                  <c:v>42179</c:v>
                </c:pt>
                <c:pt idx="1185">
                  <c:v>42178</c:v>
                </c:pt>
                <c:pt idx="1186">
                  <c:v>42177</c:v>
                </c:pt>
                <c:pt idx="1187">
                  <c:v>42174</c:v>
                </c:pt>
                <c:pt idx="1188">
                  <c:v>42173</c:v>
                </c:pt>
                <c:pt idx="1189">
                  <c:v>42172</c:v>
                </c:pt>
                <c:pt idx="1190">
                  <c:v>42171</c:v>
                </c:pt>
                <c:pt idx="1191">
                  <c:v>42170</c:v>
                </c:pt>
                <c:pt idx="1192">
                  <c:v>42167</c:v>
                </c:pt>
                <c:pt idx="1193">
                  <c:v>42166</c:v>
                </c:pt>
                <c:pt idx="1194">
                  <c:v>42165</c:v>
                </c:pt>
                <c:pt idx="1195">
                  <c:v>42164</c:v>
                </c:pt>
                <c:pt idx="1196">
                  <c:v>42163</c:v>
                </c:pt>
                <c:pt idx="1197">
                  <c:v>42160</c:v>
                </c:pt>
                <c:pt idx="1198">
                  <c:v>42159</c:v>
                </c:pt>
                <c:pt idx="1199">
                  <c:v>42158</c:v>
                </c:pt>
                <c:pt idx="1200">
                  <c:v>42157</c:v>
                </c:pt>
                <c:pt idx="1201">
                  <c:v>42156</c:v>
                </c:pt>
                <c:pt idx="1202">
                  <c:v>42153</c:v>
                </c:pt>
                <c:pt idx="1203">
                  <c:v>42152</c:v>
                </c:pt>
                <c:pt idx="1204">
                  <c:v>42151</c:v>
                </c:pt>
                <c:pt idx="1205">
                  <c:v>42150</c:v>
                </c:pt>
                <c:pt idx="1206">
                  <c:v>42146</c:v>
                </c:pt>
                <c:pt idx="1207">
                  <c:v>42145</c:v>
                </c:pt>
                <c:pt idx="1208">
                  <c:v>42144</c:v>
                </c:pt>
                <c:pt idx="1209">
                  <c:v>42143</c:v>
                </c:pt>
                <c:pt idx="1210">
                  <c:v>42142</c:v>
                </c:pt>
                <c:pt idx="1211">
                  <c:v>42139</c:v>
                </c:pt>
                <c:pt idx="1212">
                  <c:v>42137</c:v>
                </c:pt>
                <c:pt idx="1213">
                  <c:v>42136</c:v>
                </c:pt>
                <c:pt idx="1214">
                  <c:v>42135</c:v>
                </c:pt>
                <c:pt idx="1215">
                  <c:v>42132</c:v>
                </c:pt>
                <c:pt idx="1216">
                  <c:v>42131</c:v>
                </c:pt>
                <c:pt idx="1217">
                  <c:v>42130</c:v>
                </c:pt>
                <c:pt idx="1218">
                  <c:v>42129</c:v>
                </c:pt>
                <c:pt idx="1219">
                  <c:v>42128</c:v>
                </c:pt>
                <c:pt idx="1220">
                  <c:v>42124</c:v>
                </c:pt>
                <c:pt idx="1221">
                  <c:v>42123</c:v>
                </c:pt>
                <c:pt idx="1222">
                  <c:v>42122</c:v>
                </c:pt>
                <c:pt idx="1223">
                  <c:v>42121</c:v>
                </c:pt>
                <c:pt idx="1224">
                  <c:v>42118</c:v>
                </c:pt>
                <c:pt idx="1225">
                  <c:v>42117</c:v>
                </c:pt>
                <c:pt idx="1226">
                  <c:v>42116</c:v>
                </c:pt>
                <c:pt idx="1227">
                  <c:v>42115</c:v>
                </c:pt>
                <c:pt idx="1228">
                  <c:v>42114</c:v>
                </c:pt>
                <c:pt idx="1229">
                  <c:v>42111</c:v>
                </c:pt>
                <c:pt idx="1230">
                  <c:v>42110</c:v>
                </c:pt>
                <c:pt idx="1231">
                  <c:v>42109</c:v>
                </c:pt>
                <c:pt idx="1232">
                  <c:v>42108</c:v>
                </c:pt>
                <c:pt idx="1233">
                  <c:v>42107</c:v>
                </c:pt>
                <c:pt idx="1234">
                  <c:v>42104</c:v>
                </c:pt>
                <c:pt idx="1235">
                  <c:v>42103</c:v>
                </c:pt>
                <c:pt idx="1236">
                  <c:v>42102</c:v>
                </c:pt>
                <c:pt idx="1237">
                  <c:v>42101</c:v>
                </c:pt>
                <c:pt idx="1238">
                  <c:v>42095</c:v>
                </c:pt>
                <c:pt idx="1239">
                  <c:v>42094</c:v>
                </c:pt>
                <c:pt idx="1240">
                  <c:v>42093</c:v>
                </c:pt>
                <c:pt idx="1241">
                  <c:v>42090</c:v>
                </c:pt>
                <c:pt idx="1242">
                  <c:v>42089</c:v>
                </c:pt>
                <c:pt idx="1243">
                  <c:v>42088</c:v>
                </c:pt>
                <c:pt idx="1244">
                  <c:v>42087</c:v>
                </c:pt>
                <c:pt idx="1245">
                  <c:v>42086</c:v>
                </c:pt>
                <c:pt idx="1246">
                  <c:v>42083</c:v>
                </c:pt>
                <c:pt idx="1247">
                  <c:v>42082</c:v>
                </c:pt>
                <c:pt idx="1248">
                  <c:v>42081</c:v>
                </c:pt>
                <c:pt idx="1249">
                  <c:v>42080</c:v>
                </c:pt>
                <c:pt idx="1250">
                  <c:v>42079</c:v>
                </c:pt>
                <c:pt idx="1251">
                  <c:v>42076</c:v>
                </c:pt>
                <c:pt idx="1252">
                  <c:v>42075</c:v>
                </c:pt>
                <c:pt idx="1253">
                  <c:v>42074</c:v>
                </c:pt>
                <c:pt idx="1254">
                  <c:v>42073</c:v>
                </c:pt>
                <c:pt idx="1255">
                  <c:v>42072</c:v>
                </c:pt>
                <c:pt idx="1256">
                  <c:v>42069</c:v>
                </c:pt>
                <c:pt idx="1257">
                  <c:v>42068</c:v>
                </c:pt>
                <c:pt idx="1258">
                  <c:v>42067</c:v>
                </c:pt>
                <c:pt idx="1259">
                  <c:v>42066</c:v>
                </c:pt>
                <c:pt idx="1260">
                  <c:v>42065</c:v>
                </c:pt>
                <c:pt idx="1261">
                  <c:v>42062</c:v>
                </c:pt>
                <c:pt idx="1262">
                  <c:v>42061</c:v>
                </c:pt>
                <c:pt idx="1263">
                  <c:v>42060</c:v>
                </c:pt>
                <c:pt idx="1264">
                  <c:v>42059</c:v>
                </c:pt>
                <c:pt idx="1265">
                  <c:v>42058</c:v>
                </c:pt>
                <c:pt idx="1266">
                  <c:v>42055</c:v>
                </c:pt>
                <c:pt idx="1267">
                  <c:v>42054</c:v>
                </c:pt>
                <c:pt idx="1268">
                  <c:v>42053</c:v>
                </c:pt>
                <c:pt idx="1269">
                  <c:v>42052</c:v>
                </c:pt>
                <c:pt idx="1270">
                  <c:v>42051</c:v>
                </c:pt>
                <c:pt idx="1271">
                  <c:v>42048</c:v>
                </c:pt>
                <c:pt idx="1272">
                  <c:v>42047</c:v>
                </c:pt>
                <c:pt idx="1273">
                  <c:v>42046</c:v>
                </c:pt>
                <c:pt idx="1274">
                  <c:v>42045</c:v>
                </c:pt>
                <c:pt idx="1275">
                  <c:v>42044</c:v>
                </c:pt>
                <c:pt idx="1276">
                  <c:v>42041</c:v>
                </c:pt>
                <c:pt idx="1277">
                  <c:v>42040</c:v>
                </c:pt>
                <c:pt idx="1278">
                  <c:v>42039</c:v>
                </c:pt>
                <c:pt idx="1279">
                  <c:v>42038</c:v>
                </c:pt>
                <c:pt idx="1280">
                  <c:v>42037</c:v>
                </c:pt>
                <c:pt idx="1281">
                  <c:v>42034</c:v>
                </c:pt>
                <c:pt idx="1282">
                  <c:v>42033</c:v>
                </c:pt>
                <c:pt idx="1283">
                  <c:v>42032</c:v>
                </c:pt>
                <c:pt idx="1284">
                  <c:v>42031</c:v>
                </c:pt>
                <c:pt idx="1285">
                  <c:v>42030</c:v>
                </c:pt>
                <c:pt idx="1286">
                  <c:v>42027</c:v>
                </c:pt>
                <c:pt idx="1287">
                  <c:v>42026</c:v>
                </c:pt>
                <c:pt idx="1288">
                  <c:v>42025</c:v>
                </c:pt>
                <c:pt idx="1289">
                  <c:v>42024</c:v>
                </c:pt>
                <c:pt idx="1290">
                  <c:v>42023</c:v>
                </c:pt>
                <c:pt idx="1291">
                  <c:v>42020</c:v>
                </c:pt>
                <c:pt idx="1292">
                  <c:v>42019</c:v>
                </c:pt>
                <c:pt idx="1293">
                  <c:v>42018</c:v>
                </c:pt>
                <c:pt idx="1294">
                  <c:v>42017</c:v>
                </c:pt>
                <c:pt idx="1295">
                  <c:v>42016</c:v>
                </c:pt>
                <c:pt idx="1296">
                  <c:v>42013</c:v>
                </c:pt>
                <c:pt idx="1297">
                  <c:v>42012</c:v>
                </c:pt>
                <c:pt idx="1298">
                  <c:v>42011</c:v>
                </c:pt>
                <c:pt idx="1299">
                  <c:v>42010</c:v>
                </c:pt>
                <c:pt idx="1300">
                  <c:v>42009</c:v>
                </c:pt>
                <c:pt idx="1301">
                  <c:v>42006</c:v>
                </c:pt>
                <c:pt idx="1302">
                  <c:v>42003</c:v>
                </c:pt>
                <c:pt idx="1303">
                  <c:v>42002</c:v>
                </c:pt>
                <c:pt idx="1304">
                  <c:v>41996</c:v>
                </c:pt>
                <c:pt idx="1305">
                  <c:v>41995</c:v>
                </c:pt>
                <c:pt idx="1306">
                  <c:v>41992</c:v>
                </c:pt>
                <c:pt idx="1307">
                  <c:v>41991</c:v>
                </c:pt>
                <c:pt idx="1308">
                  <c:v>41990</c:v>
                </c:pt>
                <c:pt idx="1309">
                  <c:v>41989</c:v>
                </c:pt>
                <c:pt idx="1310">
                  <c:v>41988</c:v>
                </c:pt>
                <c:pt idx="1311">
                  <c:v>41985</c:v>
                </c:pt>
                <c:pt idx="1312">
                  <c:v>41984</c:v>
                </c:pt>
                <c:pt idx="1313">
                  <c:v>41983</c:v>
                </c:pt>
                <c:pt idx="1314">
                  <c:v>41982</c:v>
                </c:pt>
                <c:pt idx="1315">
                  <c:v>41981</c:v>
                </c:pt>
                <c:pt idx="1316">
                  <c:v>41978</c:v>
                </c:pt>
                <c:pt idx="1317">
                  <c:v>41977</c:v>
                </c:pt>
                <c:pt idx="1318">
                  <c:v>41976</c:v>
                </c:pt>
                <c:pt idx="1319">
                  <c:v>41975</c:v>
                </c:pt>
                <c:pt idx="1320">
                  <c:v>41974</c:v>
                </c:pt>
                <c:pt idx="1321">
                  <c:v>41971</c:v>
                </c:pt>
                <c:pt idx="1322">
                  <c:v>41970</c:v>
                </c:pt>
                <c:pt idx="1323">
                  <c:v>41969</c:v>
                </c:pt>
                <c:pt idx="1324">
                  <c:v>41968</c:v>
                </c:pt>
                <c:pt idx="1325">
                  <c:v>41967</c:v>
                </c:pt>
                <c:pt idx="1326">
                  <c:v>41964</c:v>
                </c:pt>
                <c:pt idx="1327">
                  <c:v>41963</c:v>
                </c:pt>
                <c:pt idx="1328">
                  <c:v>41962</c:v>
                </c:pt>
                <c:pt idx="1329">
                  <c:v>41961</c:v>
                </c:pt>
                <c:pt idx="1330">
                  <c:v>41960</c:v>
                </c:pt>
                <c:pt idx="1331">
                  <c:v>41957</c:v>
                </c:pt>
                <c:pt idx="1332">
                  <c:v>41956</c:v>
                </c:pt>
                <c:pt idx="1333">
                  <c:v>41955</c:v>
                </c:pt>
                <c:pt idx="1334">
                  <c:v>41954</c:v>
                </c:pt>
                <c:pt idx="1335">
                  <c:v>41953</c:v>
                </c:pt>
                <c:pt idx="1336">
                  <c:v>41950</c:v>
                </c:pt>
                <c:pt idx="1337">
                  <c:v>41949</c:v>
                </c:pt>
                <c:pt idx="1338">
                  <c:v>41948</c:v>
                </c:pt>
                <c:pt idx="1339">
                  <c:v>41947</c:v>
                </c:pt>
                <c:pt idx="1340">
                  <c:v>41946</c:v>
                </c:pt>
                <c:pt idx="1341">
                  <c:v>41943</c:v>
                </c:pt>
                <c:pt idx="1342">
                  <c:v>41942</c:v>
                </c:pt>
                <c:pt idx="1343">
                  <c:v>41941</c:v>
                </c:pt>
                <c:pt idx="1344">
                  <c:v>41940</c:v>
                </c:pt>
                <c:pt idx="1345">
                  <c:v>41939</c:v>
                </c:pt>
                <c:pt idx="1346">
                  <c:v>41936</c:v>
                </c:pt>
                <c:pt idx="1347">
                  <c:v>41935</c:v>
                </c:pt>
                <c:pt idx="1348">
                  <c:v>41934</c:v>
                </c:pt>
                <c:pt idx="1349">
                  <c:v>41933</c:v>
                </c:pt>
                <c:pt idx="1350">
                  <c:v>41932</c:v>
                </c:pt>
                <c:pt idx="1351">
                  <c:v>41929</c:v>
                </c:pt>
                <c:pt idx="1352">
                  <c:v>41928</c:v>
                </c:pt>
                <c:pt idx="1353">
                  <c:v>41927</c:v>
                </c:pt>
                <c:pt idx="1354">
                  <c:v>41926</c:v>
                </c:pt>
                <c:pt idx="1355">
                  <c:v>41925</c:v>
                </c:pt>
                <c:pt idx="1356">
                  <c:v>41922</c:v>
                </c:pt>
                <c:pt idx="1357">
                  <c:v>41921</c:v>
                </c:pt>
                <c:pt idx="1358">
                  <c:v>41920</c:v>
                </c:pt>
                <c:pt idx="1359">
                  <c:v>41919</c:v>
                </c:pt>
                <c:pt idx="1360">
                  <c:v>41918</c:v>
                </c:pt>
                <c:pt idx="1361">
                  <c:v>41915</c:v>
                </c:pt>
                <c:pt idx="1362">
                  <c:v>41914</c:v>
                </c:pt>
                <c:pt idx="1363">
                  <c:v>41913</c:v>
                </c:pt>
                <c:pt idx="1364">
                  <c:v>41912</c:v>
                </c:pt>
                <c:pt idx="1365">
                  <c:v>41911</c:v>
                </c:pt>
                <c:pt idx="1366">
                  <c:v>41908</c:v>
                </c:pt>
                <c:pt idx="1367">
                  <c:v>41907</c:v>
                </c:pt>
                <c:pt idx="1368">
                  <c:v>41906</c:v>
                </c:pt>
                <c:pt idx="1369">
                  <c:v>41905</c:v>
                </c:pt>
                <c:pt idx="1370">
                  <c:v>41904</c:v>
                </c:pt>
                <c:pt idx="1371">
                  <c:v>41901</c:v>
                </c:pt>
                <c:pt idx="1372">
                  <c:v>41900</c:v>
                </c:pt>
                <c:pt idx="1373">
                  <c:v>41899</c:v>
                </c:pt>
                <c:pt idx="1374">
                  <c:v>41898</c:v>
                </c:pt>
                <c:pt idx="1375">
                  <c:v>41897</c:v>
                </c:pt>
                <c:pt idx="1376">
                  <c:v>41894</c:v>
                </c:pt>
                <c:pt idx="1377">
                  <c:v>41893</c:v>
                </c:pt>
                <c:pt idx="1378">
                  <c:v>41892</c:v>
                </c:pt>
                <c:pt idx="1379">
                  <c:v>41891</c:v>
                </c:pt>
                <c:pt idx="1380">
                  <c:v>41890</c:v>
                </c:pt>
                <c:pt idx="1381">
                  <c:v>41887</c:v>
                </c:pt>
                <c:pt idx="1382">
                  <c:v>41886</c:v>
                </c:pt>
                <c:pt idx="1383">
                  <c:v>41885</c:v>
                </c:pt>
                <c:pt idx="1384">
                  <c:v>41884</c:v>
                </c:pt>
                <c:pt idx="1385">
                  <c:v>41883</c:v>
                </c:pt>
                <c:pt idx="1386">
                  <c:v>41880</c:v>
                </c:pt>
                <c:pt idx="1387">
                  <c:v>41879</c:v>
                </c:pt>
                <c:pt idx="1388">
                  <c:v>41878</c:v>
                </c:pt>
                <c:pt idx="1389">
                  <c:v>41877</c:v>
                </c:pt>
                <c:pt idx="1390">
                  <c:v>41876</c:v>
                </c:pt>
                <c:pt idx="1391">
                  <c:v>41873</c:v>
                </c:pt>
                <c:pt idx="1392">
                  <c:v>41872</c:v>
                </c:pt>
                <c:pt idx="1393">
                  <c:v>41871</c:v>
                </c:pt>
                <c:pt idx="1394">
                  <c:v>41870</c:v>
                </c:pt>
                <c:pt idx="1395">
                  <c:v>41869</c:v>
                </c:pt>
                <c:pt idx="1396">
                  <c:v>41866</c:v>
                </c:pt>
                <c:pt idx="1397">
                  <c:v>41865</c:v>
                </c:pt>
                <c:pt idx="1398">
                  <c:v>41864</c:v>
                </c:pt>
                <c:pt idx="1399">
                  <c:v>41863</c:v>
                </c:pt>
                <c:pt idx="1400">
                  <c:v>41862</c:v>
                </c:pt>
                <c:pt idx="1401">
                  <c:v>41859</c:v>
                </c:pt>
                <c:pt idx="1402">
                  <c:v>41858</c:v>
                </c:pt>
                <c:pt idx="1403">
                  <c:v>41857</c:v>
                </c:pt>
                <c:pt idx="1404">
                  <c:v>41856</c:v>
                </c:pt>
                <c:pt idx="1405">
                  <c:v>41855</c:v>
                </c:pt>
                <c:pt idx="1406">
                  <c:v>41852</c:v>
                </c:pt>
                <c:pt idx="1407">
                  <c:v>41851</c:v>
                </c:pt>
                <c:pt idx="1408">
                  <c:v>41850</c:v>
                </c:pt>
                <c:pt idx="1409">
                  <c:v>41849</c:v>
                </c:pt>
                <c:pt idx="1410">
                  <c:v>41848</c:v>
                </c:pt>
                <c:pt idx="1411">
                  <c:v>41845</c:v>
                </c:pt>
                <c:pt idx="1412">
                  <c:v>41844</c:v>
                </c:pt>
                <c:pt idx="1413">
                  <c:v>41843</c:v>
                </c:pt>
                <c:pt idx="1414">
                  <c:v>41842</c:v>
                </c:pt>
                <c:pt idx="1415">
                  <c:v>41841</c:v>
                </c:pt>
                <c:pt idx="1416">
                  <c:v>41838</c:v>
                </c:pt>
                <c:pt idx="1417">
                  <c:v>41837</c:v>
                </c:pt>
                <c:pt idx="1418">
                  <c:v>41836</c:v>
                </c:pt>
                <c:pt idx="1419">
                  <c:v>41835</c:v>
                </c:pt>
                <c:pt idx="1420">
                  <c:v>41834</c:v>
                </c:pt>
                <c:pt idx="1421">
                  <c:v>41831</c:v>
                </c:pt>
                <c:pt idx="1422">
                  <c:v>41830</c:v>
                </c:pt>
                <c:pt idx="1423">
                  <c:v>41829</c:v>
                </c:pt>
                <c:pt idx="1424">
                  <c:v>41828</c:v>
                </c:pt>
                <c:pt idx="1425">
                  <c:v>41827</c:v>
                </c:pt>
                <c:pt idx="1426">
                  <c:v>41824</c:v>
                </c:pt>
                <c:pt idx="1427">
                  <c:v>41823</c:v>
                </c:pt>
                <c:pt idx="1428">
                  <c:v>41822</c:v>
                </c:pt>
                <c:pt idx="1429">
                  <c:v>41821</c:v>
                </c:pt>
                <c:pt idx="1430">
                  <c:v>41820</c:v>
                </c:pt>
                <c:pt idx="1431">
                  <c:v>41817</c:v>
                </c:pt>
                <c:pt idx="1432">
                  <c:v>41816</c:v>
                </c:pt>
                <c:pt idx="1433">
                  <c:v>41815</c:v>
                </c:pt>
                <c:pt idx="1434">
                  <c:v>41814</c:v>
                </c:pt>
                <c:pt idx="1435">
                  <c:v>41813</c:v>
                </c:pt>
                <c:pt idx="1436">
                  <c:v>41810</c:v>
                </c:pt>
                <c:pt idx="1437">
                  <c:v>41809</c:v>
                </c:pt>
                <c:pt idx="1438">
                  <c:v>41808</c:v>
                </c:pt>
                <c:pt idx="1439">
                  <c:v>41807</c:v>
                </c:pt>
                <c:pt idx="1440">
                  <c:v>41806</c:v>
                </c:pt>
                <c:pt idx="1441">
                  <c:v>41803</c:v>
                </c:pt>
                <c:pt idx="1442">
                  <c:v>41802</c:v>
                </c:pt>
                <c:pt idx="1443">
                  <c:v>41801</c:v>
                </c:pt>
                <c:pt idx="1444">
                  <c:v>41800</c:v>
                </c:pt>
                <c:pt idx="1445">
                  <c:v>41796</c:v>
                </c:pt>
                <c:pt idx="1446">
                  <c:v>41795</c:v>
                </c:pt>
                <c:pt idx="1447">
                  <c:v>41794</c:v>
                </c:pt>
                <c:pt idx="1448">
                  <c:v>41793</c:v>
                </c:pt>
                <c:pt idx="1449">
                  <c:v>41792</c:v>
                </c:pt>
                <c:pt idx="1450">
                  <c:v>41789</c:v>
                </c:pt>
                <c:pt idx="1451">
                  <c:v>41787</c:v>
                </c:pt>
                <c:pt idx="1452">
                  <c:v>41786</c:v>
                </c:pt>
                <c:pt idx="1453">
                  <c:v>41785</c:v>
                </c:pt>
                <c:pt idx="1454">
                  <c:v>41782</c:v>
                </c:pt>
                <c:pt idx="1455">
                  <c:v>41781</c:v>
                </c:pt>
                <c:pt idx="1456">
                  <c:v>41780</c:v>
                </c:pt>
                <c:pt idx="1457">
                  <c:v>41779</c:v>
                </c:pt>
                <c:pt idx="1458">
                  <c:v>41778</c:v>
                </c:pt>
                <c:pt idx="1459">
                  <c:v>41775</c:v>
                </c:pt>
                <c:pt idx="1460">
                  <c:v>41774</c:v>
                </c:pt>
                <c:pt idx="1461">
                  <c:v>41773</c:v>
                </c:pt>
                <c:pt idx="1462">
                  <c:v>41772</c:v>
                </c:pt>
                <c:pt idx="1463">
                  <c:v>41771</c:v>
                </c:pt>
                <c:pt idx="1464">
                  <c:v>41768</c:v>
                </c:pt>
                <c:pt idx="1465">
                  <c:v>41767</c:v>
                </c:pt>
                <c:pt idx="1466">
                  <c:v>41766</c:v>
                </c:pt>
                <c:pt idx="1467">
                  <c:v>41765</c:v>
                </c:pt>
                <c:pt idx="1468">
                  <c:v>41764</c:v>
                </c:pt>
                <c:pt idx="1469">
                  <c:v>41761</c:v>
                </c:pt>
                <c:pt idx="1470">
                  <c:v>41759</c:v>
                </c:pt>
                <c:pt idx="1471">
                  <c:v>41758</c:v>
                </c:pt>
                <c:pt idx="1472">
                  <c:v>41757</c:v>
                </c:pt>
                <c:pt idx="1473">
                  <c:v>41754</c:v>
                </c:pt>
                <c:pt idx="1474">
                  <c:v>41753</c:v>
                </c:pt>
                <c:pt idx="1475">
                  <c:v>41752</c:v>
                </c:pt>
                <c:pt idx="1476">
                  <c:v>41751</c:v>
                </c:pt>
                <c:pt idx="1477">
                  <c:v>41745</c:v>
                </c:pt>
                <c:pt idx="1478">
                  <c:v>41744</c:v>
                </c:pt>
                <c:pt idx="1479">
                  <c:v>41743</c:v>
                </c:pt>
                <c:pt idx="1480">
                  <c:v>41740</c:v>
                </c:pt>
                <c:pt idx="1481">
                  <c:v>41739</c:v>
                </c:pt>
                <c:pt idx="1482">
                  <c:v>41738</c:v>
                </c:pt>
                <c:pt idx="1483">
                  <c:v>41737</c:v>
                </c:pt>
                <c:pt idx="1484">
                  <c:v>41736</c:v>
                </c:pt>
                <c:pt idx="1485">
                  <c:v>41733</c:v>
                </c:pt>
                <c:pt idx="1486">
                  <c:v>41732</c:v>
                </c:pt>
                <c:pt idx="1487">
                  <c:v>41731</c:v>
                </c:pt>
                <c:pt idx="1488">
                  <c:v>41730</c:v>
                </c:pt>
                <c:pt idx="1489">
                  <c:v>41729</c:v>
                </c:pt>
                <c:pt idx="1490">
                  <c:v>41726</c:v>
                </c:pt>
                <c:pt idx="1491">
                  <c:v>41725</c:v>
                </c:pt>
                <c:pt idx="1492">
                  <c:v>41724</c:v>
                </c:pt>
                <c:pt idx="1493">
                  <c:v>41723</c:v>
                </c:pt>
                <c:pt idx="1494">
                  <c:v>41722</c:v>
                </c:pt>
                <c:pt idx="1495">
                  <c:v>41719</c:v>
                </c:pt>
                <c:pt idx="1496">
                  <c:v>41718</c:v>
                </c:pt>
                <c:pt idx="1497">
                  <c:v>41717</c:v>
                </c:pt>
                <c:pt idx="1498">
                  <c:v>41716</c:v>
                </c:pt>
                <c:pt idx="1499">
                  <c:v>41715</c:v>
                </c:pt>
                <c:pt idx="1500">
                  <c:v>41712</c:v>
                </c:pt>
                <c:pt idx="1501">
                  <c:v>41711</c:v>
                </c:pt>
                <c:pt idx="1502">
                  <c:v>41710</c:v>
                </c:pt>
                <c:pt idx="1503">
                  <c:v>41709</c:v>
                </c:pt>
                <c:pt idx="1504">
                  <c:v>41708</c:v>
                </c:pt>
                <c:pt idx="1505">
                  <c:v>41705</c:v>
                </c:pt>
                <c:pt idx="1506">
                  <c:v>41704</c:v>
                </c:pt>
                <c:pt idx="1507">
                  <c:v>41703</c:v>
                </c:pt>
                <c:pt idx="1508">
                  <c:v>41702</c:v>
                </c:pt>
                <c:pt idx="1509">
                  <c:v>41701</c:v>
                </c:pt>
                <c:pt idx="1510">
                  <c:v>41698</c:v>
                </c:pt>
                <c:pt idx="1511">
                  <c:v>41697</c:v>
                </c:pt>
                <c:pt idx="1512">
                  <c:v>41696</c:v>
                </c:pt>
                <c:pt idx="1513">
                  <c:v>41695</c:v>
                </c:pt>
                <c:pt idx="1514">
                  <c:v>41694</c:v>
                </c:pt>
                <c:pt idx="1515">
                  <c:v>41691</c:v>
                </c:pt>
                <c:pt idx="1516">
                  <c:v>41690</c:v>
                </c:pt>
                <c:pt idx="1517">
                  <c:v>41689</c:v>
                </c:pt>
                <c:pt idx="1518">
                  <c:v>41688</c:v>
                </c:pt>
                <c:pt idx="1519">
                  <c:v>41687</c:v>
                </c:pt>
                <c:pt idx="1520">
                  <c:v>41684</c:v>
                </c:pt>
                <c:pt idx="1521">
                  <c:v>41683</c:v>
                </c:pt>
                <c:pt idx="1522">
                  <c:v>41682</c:v>
                </c:pt>
                <c:pt idx="1523">
                  <c:v>41681</c:v>
                </c:pt>
                <c:pt idx="1524">
                  <c:v>41680</c:v>
                </c:pt>
                <c:pt idx="1525">
                  <c:v>41677</c:v>
                </c:pt>
                <c:pt idx="1526">
                  <c:v>41676</c:v>
                </c:pt>
                <c:pt idx="1527">
                  <c:v>41675</c:v>
                </c:pt>
                <c:pt idx="1528">
                  <c:v>41674</c:v>
                </c:pt>
                <c:pt idx="1529">
                  <c:v>41673</c:v>
                </c:pt>
                <c:pt idx="1530">
                  <c:v>41670</c:v>
                </c:pt>
                <c:pt idx="1531">
                  <c:v>41669</c:v>
                </c:pt>
                <c:pt idx="1532">
                  <c:v>41668</c:v>
                </c:pt>
                <c:pt idx="1533">
                  <c:v>41667</c:v>
                </c:pt>
                <c:pt idx="1534">
                  <c:v>41666</c:v>
                </c:pt>
                <c:pt idx="1535">
                  <c:v>41663</c:v>
                </c:pt>
                <c:pt idx="1536">
                  <c:v>41662</c:v>
                </c:pt>
                <c:pt idx="1537">
                  <c:v>41661</c:v>
                </c:pt>
                <c:pt idx="1538">
                  <c:v>41660</c:v>
                </c:pt>
                <c:pt idx="1539">
                  <c:v>41659</c:v>
                </c:pt>
                <c:pt idx="1540">
                  <c:v>41656</c:v>
                </c:pt>
                <c:pt idx="1541">
                  <c:v>41655</c:v>
                </c:pt>
                <c:pt idx="1542">
                  <c:v>41654</c:v>
                </c:pt>
                <c:pt idx="1543">
                  <c:v>41653</c:v>
                </c:pt>
                <c:pt idx="1544">
                  <c:v>41652</c:v>
                </c:pt>
                <c:pt idx="1545">
                  <c:v>41649</c:v>
                </c:pt>
                <c:pt idx="1546">
                  <c:v>41648</c:v>
                </c:pt>
                <c:pt idx="1547">
                  <c:v>41647</c:v>
                </c:pt>
                <c:pt idx="1548">
                  <c:v>41646</c:v>
                </c:pt>
                <c:pt idx="1549">
                  <c:v>41645</c:v>
                </c:pt>
                <c:pt idx="1550">
                  <c:v>41642</c:v>
                </c:pt>
                <c:pt idx="1551">
                  <c:v>41641</c:v>
                </c:pt>
                <c:pt idx="1552">
                  <c:v>41638</c:v>
                </c:pt>
                <c:pt idx="1553">
                  <c:v>41635</c:v>
                </c:pt>
                <c:pt idx="1554">
                  <c:v>41631</c:v>
                </c:pt>
                <c:pt idx="1555">
                  <c:v>41628</c:v>
                </c:pt>
                <c:pt idx="1556">
                  <c:v>41627</c:v>
                </c:pt>
                <c:pt idx="1557">
                  <c:v>41626</c:v>
                </c:pt>
                <c:pt idx="1558">
                  <c:v>41625</c:v>
                </c:pt>
                <c:pt idx="1559">
                  <c:v>41624</c:v>
                </c:pt>
                <c:pt idx="1560">
                  <c:v>41621</c:v>
                </c:pt>
                <c:pt idx="1561">
                  <c:v>41620</c:v>
                </c:pt>
                <c:pt idx="1562">
                  <c:v>41619</c:v>
                </c:pt>
                <c:pt idx="1563">
                  <c:v>41618</c:v>
                </c:pt>
                <c:pt idx="1564">
                  <c:v>41617</c:v>
                </c:pt>
                <c:pt idx="1565">
                  <c:v>41614</c:v>
                </c:pt>
                <c:pt idx="1566">
                  <c:v>41613</c:v>
                </c:pt>
                <c:pt idx="1567">
                  <c:v>41612</c:v>
                </c:pt>
                <c:pt idx="1568">
                  <c:v>41611</c:v>
                </c:pt>
                <c:pt idx="1569">
                  <c:v>41610</c:v>
                </c:pt>
                <c:pt idx="1570">
                  <c:v>41607</c:v>
                </c:pt>
                <c:pt idx="1571">
                  <c:v>41606</c:v>
                </c:pt>
                <c:pt idx="1572">
                  <c:v>41605</c:v>
                </c:pt>
                <c:pt idx="1573">
                  <c:v>41604</c:v>
                </c:pt>
                <c:pt idx="1574">
                  <c:v>41603</c:v>
                </c:pt>
                <c:pt idx="1575">
                  <c:v>41600</c:v>
                </c:pt>
                <c:pt idx="1576">
                  <c:v>41599</c:v>
                </c:pt>
                <c:pt idx="1577">
                  <c:v>41598</c:v>
                </c:pt>
                <c:pt idx="1578">
                  <c:v>41597</c:v>
                </c:pt>
                <c:pt idx="1579">
                  <c:v>41596</c:v>
                </c:pt>
                <c:pt idx="1580">
                  <c:v>41593</c:v>
                </c:pt>
                <c:pt idx="1581">
                  <c:v>41592</c:v>
                </c:pt>
                <c:pt idx="1582">
                  <c:v>41591</c:v>
                </c:pt>
                <c:pt idx="1583">
                  <c:v>41590</c:v>
                </c:pt>
                <c:pt idx="1584">
                  <c:v>41589</c:v>
                </c:pt>
                <c:pt idx="1585">
                  <c:v>41586</c:v>
                </c:pt>
                <c:pt idx="1586">
                  <c:v>41585</c:v>
                </c:pt>
                <c:pt idx="1587">
                  <c:v>41584</c:v>
                </c:pt>
                <c:pt idx="1588">
                  <c:v>41583</c:v>
                </c:pt>
                <c:pt idx="1589">
                  <c:v>41582</c:v>
                </c:pt>
                <c:pt idx="1590">
                  <c:v>41579</c:v>
                </c:pt>
                <c:pt idx="1591">
                  <c:v>41578</c:v>
                </c:pt>
                <c:pt idx="1592">
                  <c:v>41577</c:v>
                </c:pt>
                <c:pt idx="1593">
                  <c:v>41576</c:v>
                </c:pt>
                <c:pt idx="1594">
                  <c:v>41575</c:v>
                </c:pt>
                <c:pt idx="1595">
                  <c:v>41572</c:v>
                </c:pt>
                <c:pt idx="1596">
                  <c:v>41571</c:v>
                </c:pt>
                <c:pt idx="1597">
                  <c:v>41570</c:v>
                </c:pt>
                <c:pt idx="1598">
                  <c:v>41569</c:v>
                </c:pt>
                <c:pt idx="1599">
                  <c:v>41568</c:v>
                </c:pt>
                <c:pt idx="1600">
                  <c:v>41565</c:v>
                </c:pt>
                <c:pt idx="1601">
                  <c:v>41564</c:v>
                </c:pt>
                <c:pt idx="1602">
                  <c:v>41563</c:v>
                </c:pt>
                <c:pt idx="1603">
                  <c:v>41562</c:v>
                </c:pt>
                <c:pt idx="1604">
                  <c:v>41561</c:v>
                </c:pt>
                <c:pt idx="1605">
                  <c:v>41558</c:v>
                </c:pt>
                <c:pt idx="1606">
                  <c:v>41557</c:v>
                </c:pt>
                <c:pt idx="1607">
                  <c:v>41556</c:v>
                </c:pt>
                <c:pt idx="1608">
                  <c:v>41555</c:v>
                </c:pt>
                <c:pt idx="1609">
                  <c:v>41554</c:v>
                </c:pt>
                <c:pt idx="1610">
                  <c:v>41551</c:v>
                </c:pt>
                <c:pt idx="1611">
                  <c:v>41550</c:v>
                </c:pt>
                <c:pt idx="1612">
                  <c:v>41549</c:v>
                </c:pt>
                <c:pt idx="1613">
                  <c:v>41548</c:v>
                </c:pt>
                <c:pt idx="1614">
                  <c:v>41547</c:v>
                </c:pt>
                <c:pt idx="1615">
                  <c:v>41544</c:v>
                </c:pt>
                <c:pt idx="1616">
                  <c:v>41543</c:v>
                </c:pt>
                <c:pt idx="1617">
                  <c:v>41542</c:v>
                </c:pt>
                <c:pt idx="1618">
                  <c:v>41541</c:v>
                </c:pt>
                <c:pt idx="1619">
                  <c:v>41540</c:v>
                </c:pt>
                <c:pt idx="1620">
                  <c:v>41537</c:v>
                </c:pt>
                <c:pt idx="1621">
                  <c:v>41536</c:v>
                </c:pt>
                <c:pt idx="1622">
                  <c:v>41535</c:v>
                </c:pt>
                <c:pt idx="1623">
                  <c:v>41534</c:v>
                </c:pt>
                <c:pt idx="1624">
                  <c:v>41533</c:v>
                </c:pt>
                <c:pt idx="1625">
                  <c:v>41530</c:v>
                </c:pt>
                <c:pt idx="1626">
                  <c:v>41529</c:v>
                </c:pt>
                <c:pt idx="1627">
                  <c:v>41528</c:v>
                </c:pt>
                <c:pt idx="1628">
                  <c:v>41527</c:v>
                </c:pt>
                <c:pt idx="1629">
                  <c:v>41526</c:v>
                </c:pt>
                <c:pt idx="1630">
                  <c:v>41523</c:v>
                </c:pt>
                <c:pt idx="1631">
                  <c:v>41522</c:v>
                </c:pt>
                <c:pt idx="1632">
                  <c:v>41521</c:v>
                </c:pt>
                <c:pt idx="1633">
                  <c:v>41520</c:v>
                </c:pt>
                <c:pt idx="1634">
                  <c:v>41519</c:v>
                </c:pt>
                <c:pt idx="1635">
                  <c:v>41516</c:v>
                </c:pt>
                <c:pt idx="1636">
                  <c:v>41515</c:v>
                </c:pt>
                <c:pt idx="1637">
                  <c:v>41514</c:v>
                </c:pt>
                <c:pt idx="1638">
                  <c:v>41513</c:v>
                </c:pt>
                <c:pt idx="1639">
                  <c:v>41512</c:v>
                </c:pt>
                <c:pt idx="1640">
                  <c:v>41509</c:v>
                </c:pt>
                <c:pt idx="1641">
                  <c:v>41508</c:v>
                </c:pt>
                <c:pt idx="1642">
                  <c:v>41507</c:v>
                </c:pt>
                <c:pt idx="1643">
                  <c:v>41506</c:v>
                </c:pt>
                <c:pt idx="1644">
                  <c:v>41505</c:v>
                </c:pt>
                <c:pt idx="1645">
                  <c:v>41502</c:v>
                </c:pt>
                <c:pt idx="1646">
                  <c:v>41501</c:v>
                </c:pt>
                <c:pt idx="1647">
                  <c:v>41500</c:v>
                </c:pt>
                <c:pt idx="1648">
                  <c:v>41499</c:v>
                </c:pt>
                <c:pt idx="1649">
                  <c:v>41498</c:v>
                </c:pt>
                <c:pt idx="1650">
                  <c:v>41495</c:v>
                </c:pt>
                <c:pt idx="1651">
                  <c:v>41494</c:v>
                </c:pt>
                <c:pt idx="1652">
                  <c:v>41493</c:v>
                </c:pt>
                <c:pt idx="1653">
                  <c:v>41492</c:v>
                </c:pt>
                <c:pt idx="1654">
                  <c:v>41491</c:v>
                </c:pt>
                <c:pt idx="1655">
                  <c:v>41488</c:v>
                </c:pt>
                <c:pt idx="1656">
                  <c:v>41487</c:v>
                </c:pt>
                <c:pt idx="1657">
                  <c:v>41486</c:v>
                </c:pt>
                <c:pt idx="1658">
                  <c:v>41485</c:v>
                </c:pt>
                <c:pt idx="1659">
                  <c:v>41484</c:v>
                </c:pt>
                <c:pt idx="1660">
                  <c:v>41481</c:v>
                </c:pt>
                <c:pt idx="1661">
                  <c:v>41480</c:v>
                </c:pt>
                <c:pt idx="1662">
                  <c:v>41479</c:v>
                </c:pt>
                <c:pt idx="1663">
                  <c:v>41478</c:v>
                </c:pt>
                <c:pt idx="1664">
                  <c:v>41477</c:v>
                </c:pt>
                <c:pt idx="1665">
                  <c:v>41474</c:v>
                </c:pt>
                <c:pt idx="1666">
                  <c:v>41473</c:v>
                </c:pt>
                <c:pt idx="1667">
                  <c:v>41472</c:v>
                </c:pt>
                <c:pt idx="1668">
                  <c:v>41471</c:v>
                </c:pt>
                <c:pt idx="1669">
                  <c:v>41470</c:v>
                </c:pt>
                <c:pt idx="1670">
                  <c:v>41467</c:v>
                </c:pt>
                <c:pt idx="1671">
                  <c:v>41466</c:v>
                </c:pt>
                <c:pt idx="1672">
                  <c:v>41465</c:v>
                </c:pt>
                <c:pt idx="1673">
                  <c:v>41464</c:v>
                </c:pt>
                <c:pt idx="1674">
                  <c:v>41463</c:v>
                </c:pt>
                <c:pt idx="1675">
                  <c:v>41460</c:v>
                </c:pt>
                <c:pt idx="1676">
                  <c:v>41459</c:v>
                </c:pt>
                <c:pt idx="1677">
                  <c:v>41458</c:v>
                </c:pt>
                <c:pt idx="1678">
                  <c:v>41457</c:v>
                </c:pt>
                <c:pt idx="1679">
                  <c:v>41456</c:v>
                </c:pt>
                <c:pt idx="1680">
                  <c:v>41453</c:v>
                </c:pt>
                <c:pt idx="1681">
                  <c:v>41452</c:v>
                </c:pt>
                <c:pt idx="1682">
                  <c:v>41451</c:v>
                </c:pt>
                <c:pt idx="1683">
                  <c:v>41450</c:v>
                </c:pt>
                <c:pt idx="1684">
                  <c:v>41449</c:v>
                </c:pt>
                <c:pt idx="1685">
                  <c:v>41446</c:v>
                </c:pt>
                <c:pt idx="1686">
                  <c:v>41445</c:v>
                </c:pt>
                <c:pt idx="1687">
                  <c:v>41444</c:v>
                </c:pt>
                <c:pt idx="1688">
                  <c:v>41443</c:v>
                </c:pt>
                <c:pt idx="1689">
                  <c:v>41442</c:v>
                </c:pt>
                <c:pt idx="1690">
                  <c:v>41439</c:v>
                </c:pt>
                <c:pt idx="1691">
                  <c:v>41438</c:v>
                </c:pt>
                <c:pt idx="1692">
                  <c:v>41437</c:v>
                </c:pt>
                <c:pt idx="1693">
                  <c:v>41436</c:v>
                </c:pt>
                <c:pt idx="1694">
                  <c:v>41435</c:v>
                </c:pt>
                <c:pt idx="1695">
                  <c:v>41432</c:v>
                </c:pt>
                <c:pt idx="1696">
                  <c:v>41431</c:v>
                </c:pt>
                <c:pt idx="1697">
                  <c:v>41430</c:v>
                </c:pt>
                <c:pt idx="1698">
                  <c:v>41429</c:v>
                </c:pt>
                <c:pt idx="1699">
                  <c:v>41428</c:v>
                </c:pt>
                <c:pt idx="1700">
                  <c:v>41425</c:v>
                </c:pt>
                <c:pt idx="1701">
                  <c:v>41424</c:v>
                </c:pt>
                <c:pt idx="1702">
                  <c:v>41423</c:v>
                </c:pt>
                <c:pt idx="1703">
                  <c:v>41422</c:v>
                </c:pt>
                <c:pt idx="1704">
                  <c:v>41421</c:v>
                </c:pt>
                <c:pt idx="1705">
                  <c:v>41418</c:v>
                </c:pt>
                <c:pt idx="1706">
                  <c:v>41417</c:v>
                </c:pt>
                <c:pt idx="1707">
                  <c:v>41416</c:v>
                </c:pt>
                <c:pt idx="1708">
                  <c:v>41415</c:v>
                </c:pt>
                <c:pt idx="1709">
                  <c:v>41410</c:v>
                </c:pt>
                <c:pt idx="1710">
                  <c:v>41409</c:v>
                </c:pt>
                <c:pt idx="1711">
                  <c:v>41408</c:v>
                </c:pt>
                <c:pt idx="1712">
                  <c:v>41407</c:v>
                </c:pt>
                <c:pt idx="1713">
                  <c:v>41404</c:v>
                </c:pt>
                <c:pt idx="1714">
                  <c:v>41402</c:v>
                </c:pt>
                <c:pt idx="1715">
                  <c:v>41401</c:v>
                </c:pt>
                <c:pt idx="1716">
                  <c:v>41400</c:v>
                </c:pt>
                <c:pt idx="1717">
                  <c:v>41397</c:v>
                </c:pt>
                <c:pt idx="1718">
                  <c:v>41396</c:v>
                </c:pt>
                <c:pt idx="1719">
                  <c:v>41394</c:v>
                </c:pt>
                <c:pt idx="1720">
                  <c:v>41393</c:v>
                </c:pt>
                <c:pt idx="1721">
                  <c:v>41390</c:v>
                </c:pt>
                <c:pt idx="1722">
                  <c:v>41389</c:v>
                </c:pt>
                <c:pt idx="1723">
                  <c:v>41388</c:v>
                </c:pt>
                <c:pt idx="1724">
                  <c:v>41387</c:v>
                </c:pt>
                <c:pt idx="1725">
                  <c:v>41386</c:v>
                </c:pt>
                <c:pt idx="1726">
                  <c:v>41383</c:v>
                </c:pt>
                <c:pt idx="1727">
                  <c:v>41382</c:v>
                </c:pt>
                <c:pt idx="1728">
                  <c:v>41381</c:v>
                </c:pt>
                <c:pt idx="1729">
                  <c:v>41380</c:v>
                </c:pt>
                <c:pt idx="1730">
                  <c:v>41379</c:v>
                </c:pt>
                <c:pt idx="1731">
                  <c:v>41376</c:v>
                </c:pt>
                <c:pt idx="1732">
                  <c:v>41375</c:v>
                </c:pt>
                <c:pt idx="1733">
                  <c:v>41374</c:v>
                </c:pt>
                <c:pt idx="1734">
                  <c:v>41373</c:v>
                </c:pt>
                <c:pt idx="1735">
                  <c:v>41372</c:v>
                </c:pt>
                <c:pt idx="1736">
                  <c:v>41369</c:v>
                </c:pt>
                <c:pt idx="1737">
                  <c:v>41368</c:v>
                </c:pt>
                <c:pt idx="1738">
                  <c:v>41367</c:v>
                </c:pt>
                <c:pt idx="1739">
                  <c:v>41366</c:v>
                </c:pt>
                <c:pt idx="1740">
                  <c:v>41360</c:v>
                </c:pt>
                <c:pt idx="1741">
                  <c:v>41359</c:v>
                </c:pt>
                <c:pt idx="1742">
                  <c:v>41358</c:v>
                </c:pt>
              </c:numCache>
            </c:numRef>
          </c:cat>
          <c:val>
            <c:numRef>
              <c:f>'FUT 2021-22-23-24'!$K$2:$K$1741</c:f>
              <c:numCache>
                <c:formatCode>General</c:formatCode>
                <c:ptCount val="1740"/>
                <c:pt idx="0">
                  <c:v>26.35</c:v>
                </c:pt>
                <c:pt idx="1">
                  <c:v>26.88</c:v>
                </c:pt>
                <c:pt idx="2">
                  <c:v>27.3</c:v>
                </c:pt>
                <c:pt idx="3">
                  <c:v>27.5</c:v>
                </c:pt>
                <c:pt idx="4">
                  <c:v>27</c:v>
                </c:pt>
                <c:pt idx="5">
                  <c:v>26.1</c:v>
                </c:pt>
                <c:pt idx="6">
                  <c:v>25.95</c:v>
                </c:pt>
                <c:pt idx="7">
                  <c:v>26.4</c:v>
                </c:pt>
                <c:pt idx="8">
                  <c:v>26.9</c:v>
                </c:pt>
                <c:pt idx="9">
                  <c:v>27.6</c:v>
                </c:pt>
                <c:pt idx="10">
                  <c:v>27.9</c:v>
                </c:pt>
                <c:pt idx="11">
                  <c:v>27.9</c:v>
                </c:pt>
                <c:pt idx="12">
                  <c:v>27.6</c:v>
                </c:pt>
                <c:pt idx="13">
                  <c:v>26.85</c:v>
                </c:pt>
                <c:pt idx="14">
                  <c:v>26.05</c:v>
                </c:pt>
                <c:pt idx="15">
                  <c:v>26.25</c:v>
                </c:pt>
                <c:pt idx="16">
                  <c:v>25.5</c:v>
                </c:pt>
                <c:pt idx="17">
                  <c:v>26.7</c:v>
                </c:pt>
                <c:pt idx="18">
                  <c:v>26.8</c:v>
                </c:pt>
                <c:pt idx="19">
                  <c:v>26.2</c:v>
                </c:pt>
                <c:pt idx="20">
                  <c:v>26.6</c:v>
                </c:pt>
                <c:pt idx="21">
                  <c:v>26.3</c:v>
                </c:pt>
                <c:pt idx="22">
                  <c:v>27.7</c:v>
                </c:pt>
                <c:pt idx="23">
                  <c:v>28.9</c:v>
                </c:pt>
                <c:pt idx="24">
                  <c:v>29.45</c:v>
                </c:pt>
                <c:pt idx="25">
                  <c:v>29.15</c:v>
                </c:pt>
                <c:pt idx="26">
                  <c:v>29.55</c:v>
                </c:pt>
                <c:pt idx="27">
                  <c:v>29.65</c:v>
                </c:pt>
                <c:pt idx="28">
                  <c:v>29.3</c:v>
                </c:pt>
                <c:pt idx="29">
                  <c:v>29.65</c:v>
                </c:pt>
                <c:pt idx="30">
                  <c:v>31.45</c:v>
                </c:pt>
                <c:pt idx="31">
                  <c:v>31.75</c:v>
                </c:pt>
                <c:pt idx="32">
                  <c:v>32</c:v>
                </c:pt>
                <c:pt idx="33">
                  <c:v>32</c:v>
                </c:pt>
                <c:pt idx="34">
                  <c:v>33.1</c:v>
                </c:pt>
                <c:pt idx="35">
                  <c:v>33.25</c:v>
                </c:pt>
                <c:pt idx="36">
                  <c:v>33.1</c:v>
                </c:pt>
                <c:pt idx="37">
                  <c:v>32.4</c:v>
                </c:pt>
                <c:pt idx="38">
                  <c:v>32</c:v>
                </c:pt>
                <c:pt idx="39">
                  <c:v>31.6</c:v>
                </c:pt>
                <c:pt idx="40">
                  <c:v>32.799999999999997</c:v>
                </c:pt>
                <c:pt idx="41">
                  <c:v>32.6</c:v>
                </c:pt>
                <c:pt idx="42">
                  <c:v>33.15</c:v>
                </c:pt>
                <c:pt idx="43">
                  <c:v>33.9</c:v>
                </c:pt>
                <c:pt idx="44">
                  <c:v>34.049999999999997</c:v>
                </c:pt>
                <c:pt idx="45">
                  <c:v>34.15</c:v>
                </c:pt>
                <c:pt idx="46">
                  <c:v>34.01</c:v>
                </c:pt>
                <c:pt idx="47">
                  <c:v>33.65</c:v>
                </c:pt>
                <c:pt idx="48">
                  <c:v>33.85</c:v>
                </c:pt>
                <c:pt idx="49">
                  <c:v>33.75</c:v>
                </c:pt>
                <c:pt idx="50">
                  <c:v>34.15</c:v>
                </c:pt>
                <c:pt idx="51">
                  <c:v>34.35</c:v>
                </c:pt>
                <c:pt idx="52">
                  <c:v>34.340000000000003</c:v>
                </c:pt>
                <c:pt idx="53">
                  <c:v>34.549999999999997</c:v>
                </c:pt>
                <c:pt idx="54">
                  <c:v>34.65</c:v>
                </c:pt>
                <c:pt idx="55">
                  <c:v>34.700000000000003</c:v>
                </c:pt>
                <c:pt idx="56">
                  <c:v>34.85</c:v>
                </c:pt>
                <c:pt idx="57">
                  <c:v>34.950000000000003</c:v>
                </c:pt>
                <c:pt idx="58">
                  <c:v>34.78</c:v>
                </c:pt>
                <c:pt idx="59">
                  <c:v>34.75</c:v>
                </c:pt>
                <c:pt idx="60">
                  <c:v>34.880000000000003</c:v>
                </c:pt>
                <c:pt idx="61">
                  <c:v>34.950000000000003</c:v>
                </c:pt>
                <c:pt idx="62">
                  <c:v>34.909999999999997</c:v>
                </c:pt>
                <c:pt idx="63">
                  <c:v>34.729999999999997</c:v>
                </c:pt>
                <c:pt idx="64">
                  <c:v>34.799999999999997</c:v>
                </c:pt>
                <c:pt idx="65">
                  <c:v>34.75</c:v>
                </c:pt>
                <c:pt idx="66">
                  <c:v>34.450000000000003</c:v>
                </c:pt>
                <c:pt idx="67">
                  <c:v>34.549999999999997</c:v>
                </c:pt>
                <c:pt idx="68">
                  <c:v>34.4</c:v>
                </c:pt>
                <c:pt idx="69">
                  <c:v>34.299999999999997</c:v>
                </c:pt>
                <c:pt idx="70">
                  <c:v>34.31</c:v>
                </c:pt>
                <c:pt idx="71">
                  <c:v>34.35</c:v>
                </c:pt>
                <c:pt idx="72">
                  <c:v>34.299999999999997</c:v>
                </c:pt>
                <c:pt idx="73">
                  <c:v>34.25</c:v>
                </c:pt>
                <c:pt idx="74">
                  <c:v>34.44</c:v>
                </c:pt>
                <c:pt idx="75">
                  <c:v>34.25</c:v>
                </c:pt>
                <c:pt idx="76">
                  <c:v>34.31</c:v>
                </c:pt>
                <c:pt idx="77">
                  <c:v>34.18</c:v>
                </c:pt>
                <c:pt idx="78">
                  <c:v>34.25</c:v>
                </c:pt>
                <c:pt idx="79">
                  <c:v>34.200000000000003</c:v>
                </c:pt>
                <c:pt idx="80">
                  <c:v>33.799999999999997</c:v>
                </c:pt>
                <c:pt idx="81">
                  <c:v>33.6</c:v>
                </c:pt>
                <c:pt idx="82">
                  <c:v>33.6</c:v>
                </c:pt>
                <c:pt idx="83">
                  <c:v>33.549999999999997</c:v>
                </c:pt>
                <c:pt idx="84">
                  <c:v>33.56</c:v>
                </c:pt>
                <c:pt idx="85">
                  <c:v>33.6</c:v>
                </c:pt>
                <c:pt idx="86">
                  <c:v>33.6</c:v>
                </c:pt>
                <c:pt idx="87">
                  <c:v>33.5</c:v>
                </c:pt>
                <c:pt idx="88">
                  <c:v>33.369999999999997</c:v>
                </c:pt>
                <c:pt idx="89">
                  <c:v>33.549999999999997</c:v>
                </c:pt>
                <c:pt idx="90">
                  <c:v>33.549999999999997</c:v>
                </c:pt>
                <c:pt idx="91">
                  <c:v>33.549999999999997</c:v>
                </c:pt>
                <c:pt idx="92">
                  <c:v>33.85</c:v>
                </c:pt>
                <c:pt idx="93">
                  <c:v>33.68</c:v>
                </c:pt>
                <c:pt idx="94">
                  <c:v>33.700000000000003</c:v>
                </c:pt>
                <c:pt idx="95">
                  <c:v>34.049999999999997</c:v>
                </c:pt>
                <c:pt idx="96">
                  <c:v>33.5</c:v>
                </c:pt>
                <c:pt idx="97">
                  <c:v>33.25</c:v>
                </c:pt>
                <c:pt idx="98">
                  <c:v>33.200000000000003</c:v>
                </c:pt>
                <c:pt idx="99">
                  <c:v>33.35</c:v>
                </c:pt>
                <c:pt idx="100">
                  <c:v>33.450000000000003</c:v>
                </c:pt>
                <c:pt idx="101">
                  <c:v>33.15</c:v>
                </c:pt>
                <c:pt idx="102">
                  <c:v>32.799999999999997</c:v>
                </c:pt>
                <c:pt idx="103">
                  <c:v>33.15</c:v>
                </c:pt>
                <c:pt idx="104">
                  <c:v>33.28</c:v>
                </c:pt>
                <c:pt idx="105">
                  <c:v>33.200000000000003</c:v>
                </c:pt>
                <c:pt idx="106">
                  <c:v>33.299999999999997</c:v>
                </c:pt>
                <c:pt idx="107">
                  <c:v>33.4</c:v>
                </c:pt>
                <c:pt idx="108">
                  <c:v>33.799999999999997</c:v>
                </c:pt>
                <c:pt idx="109">
                  <c:v>34</c:v>
                </c:pt>
                <c:pt idx="110">
                  <c:v>34.200000000000003</c:v>
                </c:pt>
                <c:pt idx="111">
                  <c:v>34.1</c:v>
                </c:pt>
                <c:pt idx="112">
                  <c:v>33.9</c:v>
                </c:pt>
                <c:pt idx="113">
                  <c:v>34.1</c:v>
                </c:pt>
                <c:pt idx="114">
                  <c:v>34.299999999999997</c:v>
                </c:pt>
                <c:pt idx="115">
                  <c:v>34</c:v>
                </c:pt>
                <c:pt idx="116">
                  <c:v>34.020000000000003</c:v>
                </c:pt>
                <c:pt idx="117">
                  <c:v>34.15</c:v>
                </c:pt>
                <c:pt idx="118">
                  <c:v>33.75</c:v>
                </c:pt>
                <c:pt idx="119">
                  <c:v>33.35</c:v>
                </c:pt>
                <c:pt idx="120">
                  <c:v>33.24</c:v>
                </c:pt>
                <c:pt idx="121">
                  <c:v>32.950000000000003</c:v>
                </c:pt>
                <c:pt idx="122">
                  <c:v>33.15</c:v>
                </c:pt>
                <c:pt idx="123">
                  <c:v>33</c:v>
                </c:pt>
                <c:pt idx="124">
                  <c:v>32.950000000000003</c:v>
                </c:pt>
                <c:pt idx="125">
                  <c:v>33.75</c:v>
                </c:pt>
                <c:pt idx="126">
                  <c:v>33.1</c:v>
                </c:pt>
                <c:pt idx="127">
                  <c:v>32.9</c:v>
                </c:pt>
                <c:pt idx="128">
                  <c:v>32.43</c:v>
                </c:pt>
                <c:pt idx="129">
                  <c:v>32.450000000000003</c:v>
                </c:pt>
                <c:pt idx="130">
                  <c:v>32.6</c:v>
                </c:pt>
                <c:pt idx="131">
                  <c:v>33.1</c:v>
                </c:pt>
                <c:pt idx="132">
                  <c:v>33.25</c:v>
                </c:pt>
                <c:pt idx="133">
                  <c:v>33.299999999999997</c:v>
                </c:pt>
                <c:pt idx="134">
                  <c:v>33.450000000000003</c:v>
                </c:pt>
                <c:pt idx="135">
                  <c:v>33.81</c:v>
                </c:pt>
                <c:pt idx="136">
                  <c:v>33.86</c:v>
                </c:pt>
                <c:pt idx="137">
                  <c:v>33.94</c:v>
                </c:pt>
                <c:pt idx="138">
                  <c:v>33.950000000000003</c:v>
                </c:pt>
                <c:pt idx="139">
                  <c:v>33.950000000000003</c:v>
                </c:pt>
                <c:pt idx="140">
                  <c:v>34.479999999999997</c:v>
                </c:pt>
                <c:pt idx="141">
                  <c:v>34.299999999999997</c:v>
                </c:pt>
                <c:pt idx="142">
                  <c:v>34.15</c:v>
                </c:pt>
                <c:pt idx="143">
                  <c:v>34.25</c:v>
                </c:pt>
                <c:pt idx="144">
                  <c:v>34.450000000000003</c:v>
                </c:pt>
                <c:pt idx="145">
                  <c:v>34.85</c:v>
                </c:pt>
                <c:pt idx="146">
                  <c:v>34.799999999999997</c:v>
                </c:pt>
                <c:pt idx="147">
                  <c:v>34.67</c:v>
                </c:pt>
                <c:pt idx="148">
                  <c:v>34.47</c:v>
                </c:pt>
                <c:pt idx="149">
                  <c:v>34.35</c:v>
                </c:pt>
                <c:pt idx="150">
                  <c:v>34.450000000000003</c:v>
                </c:pt>
                <c:pt idx="151">
                  <c:v>34.700000000000003</c:v>
                </c:pt>
                <c:pt idx="152">
                  <c:v>34.799999999999997</c:v>
                </c:pt>
                <c:pt idx="153">
                  <c:v>35.229999999999997</c:v>
                </c:pt>
                <c:pt idx="154">
                  <c:v>34.799999999999997</c:v>
                </c:pt>
                <c:pt idx="155">
                  <c:v>34.75</c:v>
                </c:pt>
                <c:pt idx="156">
                  <c:v>34.630000000000003</c:v>
                </c:pt>
                <c:pt idx="157">
                  <c:v>34.6</c:v>
                </c:pt>
                <c:pt idx="158">
                  <c:v>34.700000000000003</c:v>
                </c:pt>
                <c:pt idx="159">
                  <c:v>34.81</c:v>
                </c:pt>
                <c:pt idx="160">
                  <c:v>34.68</c:v>
                </c:pt>
                <c:pt idx="161">
                  <c:v>34.6</c:v>
                </c:pt>
                <c:pt idx="162">
                  <c:v>34.549999999999997</c:v>
                </c:pt>
                <c:pt idx="163">
                  <c:v>34.450000000000003</c:v>
                </c:pt>
                <c:pt idx="164">
                  <c:v>34.64</c:v>
                </c:pt>
                <c:pt idx="165">
                  <c:v>34</c:v>
                </c:pt>
                <c:pt idx="166">
                  <c:v>33.75</c:v>
                </c:pt>
                <c:pt idx="167">
                  <c:v>33.700000000000003</c:v>
                </c:pt>
                <c:pt idx="168">
                  <c:v>33.86</c:v>
                </c:pt>
                <c:pt idx="169">
                  <c:v>33.75</c:v>
                </c:pt>
                <c:pt idx="170">
                  <c:v>33.700000000000003</c:v>
                </c:pt>
                <c:pt idx="171">
                  <c:v>34.19</c:v>
                </c:pt>
                <c:pt idx="172">
                  <c:v>34.5</c:v>
                </c:pt>
                <c:pt idx="173">
                  <c:v>34.35</c:v>
                </c:pt>
                <c:pt idx="174">
                  <c:v>34.299999999999997</c:v>
                </c:pt>
                <c:pt idx="175">
                  <c:v>33.450000000000003</c:v>
                </c:pt>
                <c:pt idx="176">
                  <c:v>33.200000000000003</c:v>
                </c:pt>
                <c:pt idx="177">
                  <c:v>33.15</c:v>
                </c:pt>
                <c:pt idx="178">
                  <c:v>33.21</c:v>
                </c:pt>
                <c:pt idx="179">
                  <c:v>33.25</c:v>
                </c:pt>
                <c:pt idx="180">
                  <c:v>33.299999999999997</c:v>
                </c:pt>
                <c:pt idx="181">
                  <c:v>32.9</c:v>
                </c:pt>
                <c:pt idx="182">
                  <c:v>33</c:v>
                </c:pt>
                <c:pt idx="183">
                  <c:v>33.18</c:v>
                </c:pt>
                <c:pt idx="184">
                  <c:v>33.200000000000003</c:v>
                </c:pt>
                <c:pt idx="185">
                  <c:v>32.97</c:v>
                </c:pt>
                <c:pt idx="186">
                  <c:v>32.909999999999997</c:v>
                </c:pt>
                <c:pt idx="187">
                  <c:v>32.78</c:v>
                </c:pt>
                <c:pt idx="188">
                  <c:v>32.700000000000003</c:v>
                </c:pt>
                <c:pt idx="189">
                  <c:v>33.15</c:v>
                </c:pt>
                <c:pt idx="190">
                  <c:v>33.549999999999997</c:v>
                </c:pt>
                <c:pt idx="191">
                  <c:v>33.549999999999997</c:v>
                </c:pt>
                <c:pt idx="192">
                  <c:v>33.299999999999997</c:v>
                </c:pt>
                <c:pt idx="193">
                  <c:v>33.299999999999997</c:v>
                </c:pt>
                <c:pt idx="194">
                  <c:v>32.93</c:v>
                </c:pt>
                <c:pt idx="195">
                  <c:v>33.299999999999997</c:v>
                </c:pt>
                <c:pt idx="196">
                  <c:v>32.9</c:v>
                </c:pt>
                <c:pt idx="197">
                  <c:v>33</c:v>
                </c:pt>
                <c:pt idx="198">
                  <c:v>33.35</c:v>
                </c:pt>
                <c:pt idx="199">
                  <c:v>32.75</c:v>
                </c:pt>
                <c:pt idx="200">
                  <c:v>32.72</c:v>
                </c:pt>
                <c:pt idx="201">
                  <c:v>32.9</c:v>
                </c:pt>
                <c:pt idx="202">
                  <c:v>33.14</c:v>
                </c:pt>
                <c:pt idx="203">
                  <c:v>33.700000000000003</c:v>
                </c:pt>
                <c:pt idx="204">
                  <c:v>33.6</c:v>
                </c:pt>
                <c:pt idx="205">
                  <c:v>33.44</c:v>
                </c:pt>
                <c:pt idx="206">
                  <c:v>33.36</c:v>
                </c:pt>
                <c:pt idx="207">
                  <c:v>33</c:v>
                </c:pt>
                <c:pt idx="208">
                  <c:v>32.74</c:v>
                </c:pt>
                <c:pt idx="209">
                  <c:v>33.28</c:v>
                </c:pt>
                <c:pt idx="210">
                  <c:v>33.049999999999997</c:v>
                </c:pt>
                <c:pt idx="211">
                  <c:v>32.869999999999997</c:v>
                </c:pt>
                <c:pt idx="212">
                  <c:v>33.93</c:v>
                </c:pt>
                <c:pt idx="213">
                  <c:v>34.29</c:v>
                </c:pt>
                <c:pt idx="214">
                  <c:v>34.1</c:v>
                </c:pt>
                <c:pt idx="215">
                  <c:v>34.25</c:v>
                </c:pt>
                <c:pt idx="216">
                  <c:v>34.08</c:v>
                </c:pt>
                <c:pt idx="217">
                  <c:v>34.200000000000003</c:v>
                </c:pt>
                <c:pt idx="218">
                  <c:v>34.07</c:v>
                </c:pt>
                <c:pt idx="219">
                  <c:v>34.18</c:v>
                </c:pt>
                <c:pt idx="220">
                  <c:v>34.5</c:v>
                </c:pt>
                <c:pt idx="221">
                  <c:v>34.15</c:v>
                </c:pt>
                <c:pt idx="222">
                  <c:v>34.4</c:v>
                </c:pt>
                <c:pt idx="223">
                  <c:v>34.6</c:v>
                </c:pt>
                <c:pt idx="224">
                  <c:v>34.1</c:v>
                </c:pt>
                <c:pt idx="225">
                  <c:v>33.1</c:v>
                </c:pt>
                <c:pt idx="226">
                  <c:v>32.85</c:v>
                </c:pt>
                <c:pt idx="227">
                  <c:v>32.700000000000003</c:v>
                </c:pt>
                <c:pt idx="228">
                  <c:v>32.65</c:v>
                </c:pt>
                <c:pt idx="229">
                  <c:v>32.85</c:v>
                </c:pt>
                <c:pt idx="230">
                  <c:v>32.65</c:v>
                </c:pt>
                <c:pt idx="231">
                  <c:v>32.15</c:v>
                </c:pt>
                <c:pt idx="232">
                  <c:v>32</c:v>
                </c:pt>
                <c:pt idx="233">
                  <c:v>32</c:v>
                </c:pt>
                <c:pt idx="234">
                  <c:v>32.1</c:v>
                </c:pt>
                <c:pt idx="235">
                  <c:v>32.25</c:v>
                </c:pt>
                <c:pt idx="236">
                  <c:v>32.1</c:v>
                </c:pt>
                <c:pt idx="237">
                  <c:v>31.42</c:v>
                </c:pt>
                <c:pt idx="238">
                  <c:v>31.6</c:v>
                </c:pt>
                <c:pt idx="239">
                  <c:v>31.7</c:v>
                </c:pt>
                <c:pt idx="240">
                  <c:v>31.6</c:v>
                </c:pt>
                <c:pt idx="241">
                  <c:v>32.04</c:v>
                </c:pt>
                <c:pt idx="242">
                  <c:v>31.9</c:v>
                </c:pt>
                <c:pt idx="243">
                  <c:v>32.5</c:v>
                </c:pt>
                <c:pt idx="244">
                  <c:v>32.950000000000003</c:v>
                </c:pt>
                <c:pt idx="245">
                  <c:v>32.75</c:v>
                </c:pt>
                <c:pt idx="246">
                  <c:v>33.4</c:v>
                </c:pt>
                <c:pt idx="247">
                  <c:v>34.299999999999997</c:v>
                </c:pt>
                <c:pt idx="248">
                  <c:v>33.950000000000003</c:v>
                </c:pt>
                <c:pt idx="249">
                  <c:v>33.700000000000003</c:v>
                </c:pt>
                <c:pt idx="250">
                  <c:v>33.090000000000003</c:v>
                </c:pt>
                <c:pt idx="251">
                  <c:v>32.35</c:v>
                </c:pt>
                <c:pt idx="252">
                  <c:v>32</c:v>
                </c:pt>
                <c:pt idx="253">
                  <c:v>32</c:v>
                </c:pt>
                <c:pt idx="254">
                  <c:v>32.15</c:v>
                </c:pt>
                <c:pt idx="255">
                  <c:v>32.549999999999997</c:v>
                </c:pt>
                <c:pt idx="256">
                  <c:v>32.049999999999997</c:v>
                </c:pt>
                <c:pt idx="257">
                  <c:v>31.4</c:v>
                </c:pt>
                <c:pt idx="258">
                  <c:v>31.63</c:v>
                </c:pt>
                <c:pt idx="259">
                  <c:v>31.6</c:v>
                </c:pt>
                <c:pt idx="260">
                  <c:v>31.55</c:v>
                </c:pt>
                <c:pt idx="261">
                  <c:v>32.049999999999997</c:v>
                </c:pt>
                <c:pt idx="262">
                  <c:v>32.6</c:v>
                </c:pt>
                <c:pt idx="263">
                  <c:v>33.43</c:v>
                </c:pt>
                <c:pt idx="264">
                  <c:v>33.65</c:v>
                </c:pt>
                <c:pt idx="265">
                  <c:v>34.1</c:v>
                </c:pt>
                <c:pt idx="266">
                  <c:v>33.799999999999997</c:v>
                </c:pt>
                <c:pt idx="267">
                  <c:v>33.979999999999997</c:v>
                </c:pt>
                <c:pt idx="268">
                  <c:v>34.299999999999997</c:v>
                </c:pt>
                <c:pt idx="269">
                  <c:v>34.32</c:v>
                </c:pt>
                <c:pt idx="270">
                  <c:v>34.85</c:v>
                </c:pt>
                <c:pt idx="271">
                  <c:v>35.1</c:v>
                </c:pt>
                <c:pt idx="272">
                  <c:v>34.65</c:v>
                </c:pt>
                <c:pt idx="273">
                  <c:v>34.85</c:v>
                </c:pt>
                <c:pt idx="274">
                  <c:v>35.25</c:v>
                </c:pt>
                <c:pt idx="275">
                  <c:v>35.5</c:v>
                </c:pt>
                <c:pt idx="276">
                  <c:v>35.049999999999997</c:v>
                </c:pt>
                <c:pt idx="277">
                  <c:v>34.5</c:v>
                </c:pt>
                <c:pt idx="278">
                  <c:v>35.4</c:v>
                </c:pt>
                <c:pt idx="279">
                  <c:v>35</c:v>
                </c:pt>
                <c:pt idx="280">
                  <c:v>34.799999999999997</c:v>
                </c:pt>
                <c:pt idx="281">
                  <c:v>34.450000000000003</c:v>
                </c:pt>
                <c:pt idx="282">
                  <c:v>34.01</c:v>
                </c:pt>
                <c:pt idx="283">
                  <c:v>34.130000000000003</c:v>
                </c:pt>
                <c:pt idx="284">
                  <c:v>33.65</c:v>
                </c:pt>
                <c:pt idx="285">
                  <c:v>33.6</c:v>
                </c:pt>
                <c:pt idx="286">
                  <c:v>33.67</c:v>
                </c:pt>
                <c:pt idx="287">
                  <c:v>33.18</c:v>
                </c:pt>
                <c:pt idx="288">
                  <c:v>34.24</c:v>
                </c:pt>
                <c:pt idx="289">
                  <c:v>33.950000000000003</c:v>
                </c:pt>
                <c:pt idx="290">
                  <c:v>34.6</c:v>
                </c:pt>
                <c:pt idx="291">
                  <c:v>34.85</c:v>
                </c:pt>
                <c:pt idx="292">
                  <c:v>34.549999999999997</c:v>
                </c:pt>
                <c:pt idx="293">
                  <c:v>34.35</c:v>
                </c:pt>
                <c:pt idx="294">
                  <c:v>34.630000000000003</c:v>
                </c:pt>
                <c:pt idx="295">
                  <c:v>35.15</c:v>
                </c:pt>
                <c:pt idx="296">
                  <c:v>35.5</c:v>
                </c:pt>
                <c:pt idx="297">
                  <c:v>36.25</c:v>
                </c:pt>
                <c:pt idx="298">
                  <c:v>35.950000000000003</c:v>
                </c:pt>
                <c:pt idx="299">
                  <c:v>35.43</c:v>
                </c:pt>
                <c:pt idx="300">
                  <c:v>35.1</c:v>
                </c:pt>
                <c:pt idx="301">
                  <c:v>34.729999999999997</c:v>
                </c:pt>
                <c:pt idx="302">
                  <c:v>34.659999999999997</c:v>
                </c:pt>
                <c:pt idx="303">
                  <c:v>34.42</c:v>
                </c:pt>
                <c:pt idx="304">
                  <c:v>34.15</c:v>
                </c:pt>
                <c:pt idx="305">
                  <c:v>34.25</c:v>
                </c:pt>
                <c:pt idx="306">
                  <c:v>34</c:v>
                </c:pt>
                <c:pt idx="307">
                  <c:v>33.700000000000003</c:v>
                </c:pt>
                <c:pt idx="308">
                  <c:v>33</c:v>
                </c:pt>
                <c:pt idx="309">
                  <c:v>33.049999999999997</c:v>
                </c:pt>
                <c:pt idx="310">
                  <c:v>32.5</c:v>
                </c:pt>
                <c:pt idx="311">
                  <c:v>32.1</c:v>
                </c:pt>
                <c:pt idx="312">
                  <c:v>31.55</c:v>
                </c:pt>
                <c:pt idx="313">
                  <c:v>31.5</c:v>
                </c:pt>
                <c:pt idx="314">
                  <c:v>31.36</c:v>
                </c:pt>
                <c:pt idx="315">
                  <c:v>30.7</c:v>
                </c:pt>
                <c:pt idx="316">
                  <c:v>30.38</c:v>
                </c:pt>
                <c:pt idx="317">
                  <c:v>30.4</c:v>
                </c:pt>
                <c:pt idx="318">
                  <c:v>31.03</c:v>
                </c:pt>
                <c:pt idx="319">
                  <c:v>31.3</c:v>
                </c:pt>
                <c:pt idx="320">
                  <c:v>31.5</c:v>
                </c:pt>
                <c:pt idx="321">
                  <c:v>31.93</c:v>
                </c:pt>
                <c:pt idx="322">
                  <c:v>32.21</c:v>
                </c:pt>
                <c:pt idx="323">
                  <c:v>31.63</c:v>
                </c:pt>
                <c:pt idx="324">
                  <c:v>32</c:v>
                </c:pt>
                <c:pt idx="325">
                  <c:v>31.85</c:v>
                </c:pt>
                <c:pt idx="326">
                  <c:v>31.15</c:v>
                </c:pt>
                <c:pt idx="327">
                  <c:v>30.2</c:v>
                </c:pt>
                <c:pt idx="328">
                  <c:v>29.8</c:v>
                </c:pt>
                <c:pt idx="329">
                  <c:v>29</c:v>
                </c:pt>
                <c:pt idx="330">
                  <c:v>29.4</c:v>
                </c:pt>
                <c:pt idx="331">
                  <c:v>29.72</c:v>
                </c:pt>
                <c:pt idx="332">
                  <c:v>30.2</c:v>
                </c:pt>
                <c:pt idx="333">
                  <c:v>30.36</c:v>
                </c:pt>
                <c:pt idx="334">
                  <c:v>30.7</c:v>
                </c:pt>
                <c:pt idx="335">
                  <c:v>31.04</c:v>
                </c:pt>
                <c:pt idx="336">
                  <c:v>30.95</c:v>
                </c:pt>
                <c:pt idx="337">
                  <c:v>31.07</c:v>
                </c:pt>
                <c:pt idx="338">
                  <c:v>31.65</c:v>
                </c:pt>
                <c:pt idx="339">
                  <c:v>31.6</c:v>
                </c:pt>
                <c:pt idx="340">
                  <c:v>31.9</c:v>
                </c:pt>
                <c:pt idx="341">
                  <c:v>32.200000000000003</c:v>
                </c:pt>
                <c:pt idx="342">
                  <c:v>32.6</c:v>
                </c:pt>
                <c:pt idx="343">
                  <c:v>32.83</c:v>
                </c:pt>
                <c:pt idx="344">
                  <c:v>32.4</c:v>
                </c:pt>
                <c:pt idx="345">
                  <c:v>32.549999999999997</c:v>
                </c:pt>
                <c:pt idx="346">
                  <c:v>32.799999999999997</c:v>
                </c:pt>
                <c:pt idx="347">
                  <c:v>33</c:v>
                </c:pt>
                <c:pt idx="348">
                  <c:v>32.65</c:v>
                </c:pt>
                <c:pt idx="349">
                  <c:v>32.549999999999997</c:v>
                </c:pt>
                <c:pt idx="350">
                  <c:v>32.4</c:v>
                </c:pt>
                <c:pt idx="351">
                  <c:v>32.4</c:v>
                </c:pt>
                <c:pt idx="352">
                  <c:v>32.200000000000003</c:v>
                </c:pt>
                <c:pt idx="353">
                  <c:v>32.049999999999997</c:v>
                </c:pt>
                <c:pt idx="354">
                  <c:v>32.5</c:v>
                </c:pt>
                <c:pt idx="355">
                  <c:v>32.619999999999997</c:v>
                </c:pt>
                <c:pt idx="356">
                  <c:v>33.22</c:v>
                </c:pt>
                <c:pt idx="357">
                  <c:v>33.15</c:v>
                </c:pt>
                <c:pt idx="358">
                  <c:v>33.200000000000003</c:v>
                </c:pt>
                <c:pt idx="359">
                  <c:v>33.299999999999997</c:v>
                </c:pt>
                <c:pt idx="360">
                  <c:v>31.8</c:v>
                </c:pt>
                <c:pt idx="361">
                  <c:v>31.48</c:v>
                </c:pt>
                <c:pt idx="362">
                  <c:v>31.45</c:v>
                </c:pt>
                <c:pt idx="363">
                  <c:v>31.4</c:v>
                </c:pt>
                <c:pt idx="364">
                  <c:v>32.4</c:v>
                </c:pt>
                <c:pt idx="365">
                  <c:v>32.85</c:v>
                </c:pt>
                <c:pt idx="366">
                  <c:v>33.25</c:v>
                </c:pt>
                <c:pt idx="367">
                  <c:v>33.200000000000003</c:v>
                </c:pt>
                <c:pt idx="368">
                  <c:v>33.6</c:v>
                </c:pt>
                <c:pt idx="369">
                  <c:v>33.299999999999997</c:v>
                </c:pt>
                <c:pt idx="370">
                  <c:v>32.75</c:v>
                </c:pt>
                <c:pt idx="371">
                  <c:v>32.93</c:v>
                </c:pt>
                <c:pt idx="372">
                  <c:v>32.65</c:v>
                </c:pt>
                <c:pt idx="373">
                  <c:v>33.450000000000003</c:v>
                </c:pt>
                <c:pt idx="374">
                  <c:v>33.79</c:v>
                </c:pt>
                <c:pt idx="375">
                  <c:v>33.409999999999997</c:v>
                </c:pt>
                <c:pt idx="376">
                  <c:v>33.47</c:v>
                </c:pt>
                <c:pt idx="377">
                  <c:v>33.9</c:v>
                </c:pt>
                <c:pt idx="378">
                  <c:v>33.1</c:v>
                </c:pt>
                <c:pt idx="379">
                  <c:v>33.04</c:v>
                </c:pt>
                <c:pt idx="380">
                  <c:v>32.93</c:v>
                </c:pt>
                <c:pt idx="381">
                  <c:v>33.15</c:v>
                </c:pt>
                <c:pt idx="382">
                  <c:v>32.5</c:v>
                </c:pt>
                <c:pt idx="383">
                  <c:v>32.15</c:v>
                </c:pt>
                <c:pt idx="384">
                  <c:v>31.85</c:v>
                </c:pt>
                <c:pt idx="385">
                  <c:v>31.85</c:v>
                </c:pt>
                <c:pt idx="386">
                  <c:v>31.8</c:v>
                </c:pt>
                <c:pt idx="387">
                  <c:v>30.98</c:v>
                </c:pt>
                <c:pt idx="388">
                  <c:v>30.4</c:v>
                </c:pt>
                <c:pt idx="389">
                  <c:v>30.2</c:v>
                </c:pt>
                <c:pt idx="390">
                  <c:v>30.15</c:v>
                </c:pt>
                <c:pt idx="391">
                  <c:v>30.15</c:v>
                </c:pt>
                <c:pt idx="392">
                  <c:v>30.15</c:v>
                </c:pt>
                <c:pt idx="393">
                  <c:v>30.13</c:v>
                </c:pt>
                <c:pt idx="394">
                  <c:v>29.9</c:v>
                </c:pt>
                <c:pt idx="395">
                  <c:v>30.15</c:v>
                </c:pt>
                <c:pt idx="396">
                  <c:v>30.4</c:v>
                </c:pt>
                <c:pt idx="397">
                  <c:v>30.6</c:v>
                </c:pt>
                <c:pt idx="398">
                  <c:v>30.55</c:v>
                </c:pt>
                <c:pt idx="399">
                  <c:v>30.7</c:v>
                </c:pt>
                <c:pt idx="400">
                  <c:v>31</c:v>
                </c:pt>
                <c:pt idx="401">
                  <c:v>30.75</c:v>
                </c:pt>
                <c:pt idx="402">
                  <c:v>30.65</c:v>
                </c:pt>
                <c:pt idx="403">
                  <c:v>30.65</c:v>
                </c:pt>
                <c:pt idx="404">
                  <c:v>30.91</c:v>
                </c:pt>
                <c:pt idx="405">
                  <c:v>30.8</c:v>
                </c:pt>
                <c:pt idx="406">
                  <c:v>30.6</c:v>
                </c:pt>
                <c:pt idx="407">
                  <c:v>30.8</c:v>
                </c:pt>
                <c:pt idx="408">
                  <c:v>31.1</c:v>
                </c:pt>
                <c:pt idx="409">
                  <c:v>31.28</c:v>
                </c:pt>
                <c:pt idx="410">
                  <c:v>31.7</c:v>
                </c:pt>
                <c:pt idx="411">
                  <c:v>31.53</c:v>
                </c:pt>
                <c:pt idx="412">
                  <c:v>31.6</c:v>
                </c:pt>
                <c:pt idx="413">
                  <c:v>31.35</c:v>
                </c:pt>
                <c:pt idx="414">
                  <c:v>31.55</c:v>
                </c:pt>
                <c:pt idx="415">
                  <c:v>31.58</c:v>
                </c:pt>
                <c:pt idx="416">
                  <c:v>31.05</c:v>
                </c:pt>
                <c:pt idx="417">
                  <c:v>31</c:v>
                </c:pt>
                <c:pt idx="418">
                  <c:v>30.43</c:v>
                </c:pt>
                <c:pt idx="419">
                  <c:v>30.35</c:v>
                </c:pt>
                <c:pt idx="420">
                  <c:v>29.8</c:v>
                </c:pt>
                <c:pt idx="421">
                  <c:v>29.01</c:v>
                </c:pt>
                <c:pt idx="422">
                  <c:v>28.9</c:v>
                </c:pt>
                <c:pt idx="423">
                  <c:v>28.66</c:v>
                </c:pt>
                <c:pt idx="424">
                  <c:v>28.7</c:v>
                </c:pt>
                <c:pt idx="425">
                  <c:v>29.05</c:v>
                </c:pt>
                <c:pt idx="426">
                  <c:v>29.7</c:v>
                </c:pt>
                <c:pt idx="427">
                  <c:v>29.9</c:v>
                </c:pt>
                <c:pt idx="428">
                  <c:v>29.45</c:v>
                </c:pt>
                <c:pt idx="429">
                  <c:v>29.8</c:v>
                </c:pt>
                <c:pt idx="430">
                  <c:v>29.75</c:v>
                </c:pt>
                <c:pt idx="431">
                  <c:v>28.88</c:v>
                </c:pt>
                <c:pt idx="432">
                  <c:v>28.45</c:v>
                </c:pt>
                <c:pt idx="433">
                  <c:v>29.38</c:v>
                </c:pt>
                <c:pt idx="434">
                  <c:v>29.51</c:v>
                </c:pt>
                <c:pt idx="435">
                  <c:v>29.75</c:v>
                </c:pt>
                <c:pt idx="436">
                  <c:v>30.43</c:v>
                </c:pt>
                <c:pt idx="437">
                  <c:v>31</c:v>
                </c:pt>
                <c:pt idx="438">
                  <c:v>29.95</c:v>
                </c:pt>
                <c:pt idx="439">
                  <c:v>30.6</c:v>
                </c:pt>
                <c:pt idx="440">
                  <c:v>31</c:v>
                </c:pt>
                <c:pt idx="441">
                  <c:v>31.95</c:v>
                </c:pt>
                <c:pt idx="442">
                  <c:v>32</c:v>
                </c:pt>
                <c:pt idx="443">
                  <c:v>32</c:v>
                </c:pt>
                <c:pt idx="444">
                  <c:v>32.700000000000003</c:v>
                </c:pt>
                <c:pt idx="445">
                  <c:v>32.85</c:v>
                </c:pt>
                <c:pt idx="446">
                  <c:v>32.700000000000003</c:v>
                </c:pt>
                <c:pt idx="447">
                  <c:v>31.8</c:v>
                </c:pt>
                <c:pt idx="448">
                  <c:v>31.34</c:v>
                </c:pt>
                <c:pt idx="449">
                  <c:v>31.3</c:v>
                </c:pt>
                <c:pt idx="450">
                  <c:v>31</c:v>
                </c:pt>
                <c:pt idx="451">
                  <c:v>30.53</c:v>
                </c:pt>
                <c:pt idx="452">
                  <c:v>29.93</c:v>
                </c:pt>
                <c:pt idx="453">
                  <c:v>29.65</c:v>
                </c:pt>
                <c:pt idx="454">
                  <c:v>29.65</c:v>
                </c:pt>
                <c:pt idx="455">
                  <c:v>29.15</c:v>
                </c:pt>
                <c:pt idx="456">
                  <c:v>28.9</c:v>
                </c:pt>
                <c:pt idx="457">
                  <c:v>28.85</c:v>
                </c:pt>
                <c:pt idx="458">
                  <c:v>29</c:v>
                </c:pt>
                <c:pt idx="459">
                  <c:v>28.65</c:v>
                </c:pt>
                <c:pt idx="460">
                  <c:v>28.3</c:v>
                </c:pt>
                <c:pt idx="461">
                  <c:v>27.86</c:v>
                </c:pt>
                <c:pt idx="462">
                  <c:v>27.85</c:v>
                </c:pt>
                <c:pt idx="463">
                  <c:v>27.95</c:v>
                </c:pt>
                <c:pt idx="464">
                  <c:v>27.7</c:v>
                </c:pt>
                <c:pt idx="465">
                  <c:v>28.15</c:v>
                </c:pt>
                <c:pt idx="466">
                  <c:v>27.85</c:v>
                </c:pt>
                <c:pt idx="467">
                  <c:v>27.65</c:v>
                </c:pt>
                <c:pt idx="468">
                  <c:v>28.3</c:v>
                </c:pt>
                <c:pt idx="469">
                  <c:v>28.3</c:v>
                </c:pt>
                <c:pt idx="470">
                  <c:v>27.9</c:v>
                </c:pt>
                <c:pt idx="471">
                  <c:v>28</c:v>
                </c:pt>
                <c:pt idx="472">
                  <c:v>27.94</c:v>
                </c:pt>
                <c:pt idx="473">
                  <c:v>27.8</c:v>
                </c:pt>
                <c:pt idx="474">
                  <c:v>27.35</c:v>
                </c:pt>
                <c:pt idx="475">
                  <c:v>27.2</c:v>
                </c:pt>
                <c:pt idx="476">
                  <c:v>27.1</c:v>
                </c:pt>
                <c:pt idx="477">
                  <c:v>26.9</c:v>
                </c:pt>
                <c:pt idx="478">
                  <c:v>26.6</c:v>
                </c:pt>
                <c:pt idx="479">
                  <c:v>26.15</c:v>
                </c:pt>
                <c:pt idx="480">
                  <c:v>25.9</c:v>
                </c:pt>
                <c:pt idx="481">
                  <c:v>26.3</c:v>
                </c:pt>
                <c:pt idx="482">
                  <c:v>26.35</c:v>
                </c:pt>
                <c:pt idx="483">
                  <c:v>26.35</c:v>
                </c:pt>
                <c:pt idx="484">
                  <c:v>25.77</c:v>
                </c:pt>
                <c:pt idx="485">
                  <c:v>25.38</c:v>
                </c:pt>
                <c:pt idx="486">
                  <c:v>25.3</c:v>
                </c:pt>
                <c:pt idx="487">
                  <c:v>25.33</c:v>
                </c:pt>
                <c:pt idx="488">
                  <c:v>25.2</c:v>
                </c:pt>
                <c:pt idx="489">
                  <c:v>25.3</c:v>
                </c:pt>
                <c:pt idx="490">
                  <c:v>25.3</c:v>
                </c:pt>
                <c:pt idx="491">
                  <c:v>25.22</c:v>
                </c:pt>
                <c:pt idx="492">
                  <c:v>25.15</c:v>
                </c:pt>
                <c:pt idx="493">
                  <c:v>24.9</c:v>
                </c:pt>
                <c:pt idx="494">
                  <c:v>24.9</c:v>
                </c:pt>
                <c:pt idx="495">
                  <c:v>24.65</c:v>
                </c:pt>
                <c:pt idx="496">
                  <c:v>24.75</c:v>
                </c:pt>
                <c:pt idx="497">
                  <c:v>24.95</c:v>
                </c:pt>
                <c:pt idx="498">
                  <c:v>25.05</c:v>
                </c:pt>
                <c:pt idx="499">
                  <c:v>25.2</c:v>
                </c:pt>
                <c:pt idx="500">
                  <c:v>25.1</c:v>
                </c:pt>
                <c:pt idx="501">
                  <c:v>25.5</c:v>
                </c:pt>
                <c:pt idx="502">
                  <c:v>25.68</c:v>
                </c:pt>
                <c:pt idx="503">
                  <c:v>25.5</c:v>
                </c:pt>
                <c:pt idx="504">
                  <c:v>26</c:v>
                </c:pt>
                <c:pt idx="505">
                  <c:v>26.15</c:v>
                </c:pt>
                <c:pt idx="506">
                  <c:v>25.7</c:v>
                </c:pt>
                <c:pt idx="507">
                  <c:v>25.8</c:v>
                </c:pt>
                <c:pt idx="508">
                  <c:v>25.5</c:v>
                </c:pt>
                <c:pt idx="509">
                  <c:v>25.33</c:v>
                </c:pt>
                <c:pt idx="510">
                  <c:v>24.58</c:v>
                </c:pt>
                <c:pt idx="511">
                  <c:v>24.35</c:v>
                </c:pt>
                <c:pt idx="512">
                  <c:v>24.55</c:v>
                </c:pt>
                <c:pt idx="513">
                  <c:v>24.85</c:v>
                </c:pt>
                <c:pt idx="514">
                  <c:v>24.65</c:v>
                </c:pt>
                <c:pt idx="515">
                  <c:v>24.75</c:v>
                </c:pt>
                <c:pt idx="516">
                  <c:v>24.98</c:v>
                </c:pt>
                <c:pt idx="517">
                  <c:v>25.25</c:v>
                </c:pt>
                <c:pt idx="518">
                  <c:v>25.25</c:v>
                </c:pt>
                <c:pt idx="519">
                  <c:v>25.35</c:v>
                </c:pt>
                <c:pt idx="520">
                  <c:v>25.61</c:v>
                </c:pt>
                <c:pt idx="521">
                  <c:v>25.75</c:v>
                </c:pt>
                <c:pt idx="522">
                  <c:v>25.85</c:v>
                </c:pt>
                <c:pt idx="523">
                  <c:v>25.9</c:v>
                </c:pt>
                <c:pt idx="524">
                  <c:v>25.85</c:v>
                </c:pt>
                <c:pt idx="525">
                  <c:v>26</c:v>
                </c:pt>
                <c:pt idx="526">
                  <c:v>26.1</c:v>
                </c:pt>
                <c:pt idx="527">
                  <c:v>26.2</c:v>
                </c:pt>
                <c:pt idx="528">
                  <c:v>26.25</c:v>
                </c:pt>
                <c:pt idx="529">
                  <c:v>26.4</c:v>
                </c:pt>
                <c:pt idx="530">
                  <c:v>26.3</c:v>
                </c:pt>
                <c:pt idx="531">
                  <c:v>26.35</c:v>
                </c:pt>
                <c:pt idx="532">
                  <c:v>26.43</c:v>
                </c:pt>
                <c:pt idx="533">
                  <c:v>26.7</c:v>
                </c:pt>
                <c:pt idx="534">
                  <c:v>26.65</c:v>
                </c:pt>
                <c:pt idx="535">
                  <c:v>26.55</c:v>
                </c:pt>
                <c:pt idx="536">
                  <c:v>26.5</c:v>
                </c:pt>
                <c:pt idx="537">
                  <c:v>26.5</c:v>
                </c:pt>
                <c:pt idx="538">
                  <c:v>26.95</c:v>
                </c:pt>
                <c:pt idx="539">
                  <c:v>27.1</c:v>
                </c:pt>
                <c:pt idx="540">
                  <c:v>27.1</c:v>
                </c:pt>
                <c:pt idx="541">
                  <c:v>27.1</c:v>
                </c:pt>
                <c:pt idx="542">
                  <c:v>26.95</c:v>
                </c:pt>
                <c:pt idx="543">
                  <c:v>27.15</c:v>
                </c:pt>
                <c:pt idx="544">
                  <c:v>27.5</c:v>
                </c:pt>
                <c:pt idx="545">
                  <c:v>27.6</c:v>
                </c:pt>
                <c:pt idx="546">
                  <c:v>27.6</c:v>
                </c:pt>
                <c:pt idx="547">
                  <c:v>27.75</c:v>
                </c:pt>
                <c:pt idx="548">
                  <c:v>28</c:v>
                </c:pt>
                <c:pt idx="549">
                  <c:v>27.9</c:v>
                </c:pt>
                <c:pt idx="550">
                  <c:v>28.05</c:v>
                </c:pt>
                <c:pt idx="551">
                  <c:v>28.1</c:v>
                </c:pt>
                <c:pt idx="552">
                  <c:v>27.88</c:v>
                </c:pt>
                <c:pt idx="553">
                  <c:v>27.93</c:v>
                </c:pt>
                <c:pt idx="554">
                  <c:v>27.85</c:v>
                </c:pt>
                <c:pt idx="555">
                  <c:v>27.9</c:v>
                </c:pt>
                <c:pt idx="556">
                  <c:v>28.1</c:v>
                </c:pt>
                <c:pt idx="557">
                  <c:v>28.18</c:v>
                </c:pt>
                <c:pt idx="558">
                  <c:v>28.23</c:v>
                </c:pt>
                <c:pt idx="559">
                  <c:v>28.2</c:v>
                </c:pt>
                <c:pt idx="560">
                  <c:v>28.35</c:v>
                </c:pt>
                <c:pt idx="561">
                  <c:v>28.3</c:v>
                </c:pt>
                <c:pt idx="562">
                  <c:v>28.4</c:v>
                </c:pt>
                <c:pt idx="563">
                  <c:v>28.39</c:v>
                </c:pt>
                <c:pt idx="564">
                  <c:v>28.15</c:v>
                </c:pt>
                <c:pt idx="565">
                  <c:v>28.18</c:v>
                </c:pt>
                <c:pt idx="566">
                  <c:v>28.33</c:v>
                </c:pt>
                <c:pt idx="567">
                  <c:v>28.15</c:v>
                </c:pt>
                <c:pt idx="568">
                  <c:v>29.25</c:v>
                </c:pt>
                <c:pt idx="569">
                  <c:v>29.5</c:v>
                </c:pt>
                <c:pt idx="570">
                  <c:v>29.62</c:v>
                </c:pt>
                <c:pt idx="571">
                  <c:v>29.65</c:v>
                </c:pt>
                <c:pt idx="572">
                  <c:v>30</c:v>
                </c:pt>
                <c:pt idx="573">
                  <c:v>30.2</c:v>
                </c:pt>
                <c:pt idx="574">
                  <c:v>30</c:v>
                </c:pt>
                <c:pt idx="575">
                  <c:v>30.1</c:v>
                </c:pt>
                <c:pt idx="576">
                  <c:v>30.05</c:v>
                </c:pt>
                <c:pt idx="577">
                  <c:v>29.95</c:v>
                </c:pt>
                <c:pt idx="578">
                  <c:v>29.45</c:v>
                </c:pt>
                <c:pt idx="579">
                  <c:v>29.54</c:v>
                </c:pt>
                <c:pt idx="580">
                  <c:v>29.12</c:v>
                </c:pt>
                <c:pt idx="581">
                  <c:v>28.76</c:v>
                </c:pt>
                <c:pt idx="582">
                  <c:v>28.79</c:v>
                </c:pt>
                <c:pt idx="583">
                  <c:v>28.98</c:v>
                </c:pt>
                <c:pt idx="584">
                  <c:v>28.75</c:v>
                </c:pt>
                <c:pt idx="585">
                  <c:v>28.85</c:v>
                </c:pt>
                <c:pt idx="586">
                  <c:v>28.33</c:v>
                </c:pt>
                <c:pt idx="587">
                  <c:v>27.7</c:v>
                </c:pt>
                <c:pt idx="588">
                  <c:v>27.71</c:v>
                </c:pt>
                <c:pt idx="589">
                  <c:v>27.37</c:v>
                </c:pt>
                <c:pt idx="590">
                  <c:v>27.4</c:v>
                </c:pt>
                <c:pt idx="591">
                  <c:v>26.68</c:v>
                </c:pt>
                <c:pt idx="592">
                  <c:v>26.73</c:v>
                </c:pt>
                <c:pt idx="593">
                  <c:v>26.45</c:v>
                </c:pt>
                <c:pt idx="594">
                  <c:v>26.3</c:v>
                </c:pt>
                <c:pt idx="595">
                  <c:v>26.3</c:v>
                </c:pt>
                <c:pt idx="596">
                  <c:v>26.1</c:v>
                </c:pt>
                <c:pt idx="597">
                  <c:v>26</c:v>
                </c:pt>
                <c:pt idx="598">
                  <c:v>26.2</c:v>
                </c:pt>
                <c:pt idx="599">
                  <c:v>26.25</c:v>
                </c:pt>
                <c:pt idx="600">
                  <c:v>26.2</c:v>
                </c:pt>
                <c:pt idx="601">
                  <c:v>25.83</c:v>
                </c:pt>
                <c:pt idx="602">
                  <c:v>25.6</c:v>
                </c:pt>
                <c:pt idx="603">
                  <c:v>25.68</c:v>
                </c:pt>
                <c:pt idx="604">
                  <c:v>26.3</c:v>
                </c:pt>
                <c:pt idx="605">
                  <c:v>26.48</c:v>
                </c:pt>
                <c:pt idx="606">
                  <c:v>26.51</c:v>
                </c:pt>
                <c:pt idx="607">
                  <c:v>26.6</c:v>
                </c:pt>
                <c:pt idx="608">
                  <c:v>26.25</c:v>
                </c:pt>
                <c:pt idx="609">
                  <c:v>26.4</c:v>
                </c:pt>
                <c:pt idx="610">
                  <c:v>26.54</c:v>
                </c:pt>
                <c:pt idx="611">
                  <c:v>26.55</c:v>
                </c:pt>
                <c:pt idx="612">
                  <c:v>26.5</c:v>
                </c:pt>
                <c:pt idx="613">
                  <c:v>26.4</c:v>
                </c:pt>
                <c:pt idx="614">
                  <c:v>26.4</c:v>
                </c:pt>
                <c:pt idx="615">
                  <c:v>26.08</c:v>
                </c:pt>
                <c:pt idx="616">
                  <c:v>25.75</c:v>
                </c:pt>
                <c:pt idx="617">
                  <c:v>25.9</c:v>
                </c:pt>
                <c:pt idx="618">
                  <c:v>25.78</c:v>
                </c:pt>
                <c:pt idx="619">
                  <c:v>25.55</c:v>
                </c:pt>
                <c:pt idx="620">
                  <c:v>25.65</c:v>
                </c:pt>
                <c:pt idx="621">
                  <c:v>25.58</c:v>
                </c:pt>
                <c:pt idx="622">
                  <c:v>25.33</c:v>
                </c:pt>
                <c:pt idx="623">
                  <c:v>25.43</c:v>
                </c:pt>
                <c:pt idx="624">
                  <c:v>25.1</c:v>
                </c:pt>
                <c:pt idx="625">
                  <c:v>25.3</c:v>
                </c:pt>
                <c:pt idx="626">
                  <c:v>25.2</c:v>
                </c:pt>
                <c:pt idx="627">
                  <c:v>25.33</c:v>
                </c:pt>
                <c:pt idx="628">
                  <c:v>25.11</c:v>
                </c:pt>
                <c:pt idx="629">
                  <c:v>24.95</c:v>
                </c:pt>
                <c:pt idx="630">
                  <c:v>24.9</c:v>
                </c:pt>
                <c:pt idx="631">
                  <c:v>24.72</c:v>
                </c:pt>
                <c:pt idx="632">
                  <c:v>24.72</c:v>
                </c:pt>
                <c:pt idx="633">
                  <c:v>24.93</c:v>
                </c:pt>
                <c:pt idx="634">
                  <c:v>24.8</c:v>
                </c:pt>
                <c:pt idx="635">
                  <c:v>24.78</c:v>
                </c:pt>
                <c:pt idx="636">
                  <c:v>24.75</c:v>
                </c:pt>
                <c:pt idx="637">
                  <c:v>24.76</c:v>
                </c:pt>
                <c:pt idx="638">
                  <c:v>24.43</c:v>
                </c:pt>
                <c:pt idx="639">
                  <c:v>24.43</c:v>
                </c:pt>
                <c:pt idx="640">
                  <c:v>24.45</c:v>
                </c:pt>
                <c:pt idx="641">
                  <c:v>24.39</c:v>
                </c:pt>
                <c:pt idx="642">
                  <c:v>24.68</c:v>
                </c:pt>
                <c:pt idx="643">
                  <c:v>24.63</c:v>
                </c:pt>
                <c:pt idx="644">
                  <c:v>24.53</c:v>
                </c:pt>
                <c:pt idx="645">
                  <c:v>24.5</c:v>
                </c:pt>
                <c:pt idx="646">
                  <c:v>24.36</c:v>
                </c:pt>
                <c:pt idx="647">
                  <c:v>24.2</c:v>
                </c:pt>
                <c:pt idx="648">
                  <c:v>24.2</c:v>
                </c:pt>
                <c:pt idx="649">
                  <c:v>24.2</c:v>
                </c:pt>
                <c:pt idx="650">
                  <c:v>24.25</c:v>
                </c:pt>
                <c:pt idx="651">
                  <c:v>24.25</c:v>
                </c:pt>
                <c:pt idx="652">
                  <c:v>24.33</c:v>
                </c:pt>
                <c:pt idx="653">
                  <c:v>24.44</c:v>
                </c:pt>
                <c:pt idx="654">
                  <c:v>24.46</c:v>
                </c:pt>
                <c:pt idx="655">
                  <c:v>24.36</c:v>
                </c:pt>
                <c:pt idx="656">
                  <c:v>24.31</c:v>
                </c:pt>
                <c:pt idx="657">
                  <c:v>24.18</c:v>
                </c:pt>
                <c:pt idx="658">
                  <c:v>23.98</c:v>
                </c:pt>
                <c:pt idx="659">
                  <c:v>24.01</c:v>
                </c:pt>
                <c:pt idx="660">
                  <c:v>24.15</c:v>
                </c:pt>
                <c:pt idx="661">
                  <c:v>24.16</c:v>
                </c:pt>
                <c:pt idx="662">
                  <c:v>24.51</c:v>
                </c:pt>
                <c:pt idx="663">
                  <c:v>24.5</c:v>
                </c:pt>
                <c:pt idx="664">
                  <c:v>24.45</c:v>
                </c:pt>
                <c:pt idx="665">
                  <c:v>24.08</c:v>
                </c:pt>
                <c:pt idx="666">
                  <c:v>24.09</c:v>
                </c:pt>
                <c:pt idx="667">
                  <c:v>24.01</c:v>
                </c:pt>
                <c:pt idx="668">
                  <c:v>23.8</c:v>
                </c:pt>
                <c:pt idx="669">
                  <c:v>23.9</c:v>
                </c:pt>
                <c:pt idx="670">
                  <c:v>23.91</c:v>
                </c:pt>
                <c:pt idx="671">
                  <c:v>23.94</c:v>
                </c:pt>
                <c:pt idx="672">
                  <c:v>23.78</c:v>
                </c:pt>
                <c:pt idx="673">
                  <c:v>23.88</c:v>
                </c:pt>
                <c:pt idx="674">
                  <c:v>23.84</c:v>
                </c:pt>
                <c:pt idx="675">
                  <c:v>23.85</c:v>
                </c:pt>
                <c:pt idx="676">
                  <c:v>24.1</c:v>
                </c:pt>
                <c:pt idx="677">
                  <c:v>24.21</c:v>
                </c:pt>
                <c:pt idx="678">
                  <c:v>24.1</c:v>
                </c:pt>
                <c:pt idx="679">
                  <c:v>23.9</c:v>
                </c:pt>
                <c:pt idx="680">
                  <c:v>23.9</c:v>
                </c:pt>
                <c:pt idx="681">
                  <c:v>23.35</c:v>
                </c:pt>
                <c:pt idx="682">
                  <c:v>23.55</c:v>
                </c:pt>
                <c:pt idx="683">
                  <c:v>23.53</c:v>
                </c:pt>
                <c:pt idx="684">
                  <c:v>23.4</c:v>
                </c:pt>
                <c:pt idx="685">
                  <c:v>23.35</c:v>
                </c:pt>
                <c:pt idx="686">
                  <c:v>23.3</c:v>
                </c:pt>
                <c:pt idx="687">
                  <c:v>23.45</c:v>
                </c:pt>
                <c:pt idx="688">
                  <c:v>23.35</c:v>
                </c:pt>
                <c:pt idx="689">
                  <c:v>23.45</c:v>
                </c:pt>
                <c:pt idx="690">
                  <c:v>23.37</c:v>
                </c:pt>
                <c:pt idx="691">
                  <c:v>23.35</c:v>
                </c:pt>
                <c:pt idx="692">
                  <c:v>23.3</c:v>
                </c:pt>
                <c:pt idx="693">
                  <c:v>23.35</c:v>
                </c:pt>
                <c:pt idx="694">
                  <c:v>23.38</c:v>
                </c:pt>
                <c:pt idx="695">
                  <c:v>23.35</c:v>
                </c:pt>
                <c:pt idx="696">
                  <c:v>23.1</c:v>
                </c:pt>
                <c:pt idx="697">
                  <c:v>23.15</c:v>
                </c:pt>
                <c:pt idx="698">
                  <c:v>23.13</c:v>
                </c:pt>
                <c:pt idx="699">
                  <c:v>23.2</c:v>
                </c:pt>
                <c:pt idx="700">
                  <c:v>23.1</c:v>
                </c:pt>
                <c:pt idx="701">
                  <c:v>23.12</c:v>
                </c:pt>
                <c:pt idx="702">
                  <c:v>23.2</c:v>
                </c:pt>
                <c:pt idx="703">
                  <c:v>22.95</c:v>
                </c:pt>
                <c:pt idx="704">
                  <c:v>23.03</c:v>
                </c:pt>
                <c:pt idx="705">
                  <c:v>23.2</c:v>
                </c:pt>
                <c:pt idx="706">
                  <c:v>23.2</c:v>
                </c:pt>
                <c:pt idx="707">
                  <c:v>23.33</c:v>
                </c:pt>
                <c:pt idx="708">
                  <c:v>23.16</c:v>
                </c:pt>
                <c:pt idx="709">
                  <c:v>23.13</c:v>
                </c:pt>
                <c:pt idx="710">
                  <c:v>23.05</c:v>
                </c:pt>
                <c:pt idx="711">
                  <c:v>23.2</c:v>
                </c:pt>
                <c:pt idx="712">
                  <c:v>23.1</c:v>
                </c:pt>
                <c:pt idx="713">
                  <c:v>23.2</c:v>
                </c:pt>
                <c:pt idx="714">
                  <c:v>23.2</c:v>
                </c:pt>
                <c:pt idx="715">
                  <c:v>23.2</c:v>
                </c:pt>
                <c:pt idx="716">
                  <c:v>23.28</c:v>
                </c:pt>
                <c:pt idx="717">
                  <c:v>23.38</c:v>
                </c:pt>
                <c:pt idx="718">
                  <c:v>23.35</c:v>
                </c:pt>
                <c:pt idx="719">
                  <c:v>23.23</c:v>
                </c:pt>
                <c:pt idx="720">
                  <c:v>23.1</c:v>
                </c:pt>
                <c:pt idx="721">
                  <c:v>23.4</c:v>
                </c:pt>
                <c:pt idx="722">
                  <c:v>23.53</c:v>
                </c:pt>
                <c:pt idx="723">
                  <c:v>23.36</c:v>
                </c:pt>
                <c:pt idx="724">
                  <c:v>23.05</c:v>
                </c:pt>
                <c:pt idx="725">
                  <c:v>23.25</c:v>
                </c:pt>
                <c:pt idx="726">
                  <c:v>23.28</c:v>
                </c:pt>
                <c:pt idx="727">
                  <c:v>23.15</c:v>
                </c:pt>
                <c:pt idx="728">
                  <c:v>23.26</c:v>
                </c:pt>
                <c:pt idx="729">
                  <c:v>22.92</c:v>
                </c:pt>
                <c:pt idx="730">
                  <c:v>22.85</c:v>
                </c:pt>
                <c:pt idx="731">
                  <c:v>22.84</c:v>
                </c:pt>
                <c:pt idx="732">
                  <c:v>22.83</c:v>
                </c:pt>
                <c:pt idx="733">
                  <c:v>23</c:v>
                </c:pt>
                <c:pt idx="734">
                  <c:v>23.2</c:v>
                </c:pt>
                <c:pt idx="735">
                  <c:v>23.45</c:v>
                </c:pt>
                <c:pt idx="736">
                  <c:v>23.56</c:v>
                </c:pt>
                <c:pt idx="737">
                  <c:v>23.51</c:v>
                </c:pt>
                <c:pt idx="738">
                  <c:v>23.4</c:v>
                </c:pt>
                <c:pt idx="739">
                  <c:v>23.3</c:v>
                </c:pt>
                <c:pt idx="740">
                  <c:v>23.25</c:v>
                </c:pt>
                <c:pt idx="741">
                  <c:v>23.25</c:v>
                </c:pt>
                <c:pt idx="742">
                  <c:v>23.25</c:v>
                </c:pt>
                <c:pt idx="743">
                  <c:v>23.25</c:v>
                </c:pt>
                <c:pt idx="744">
                  <c:v>23.55</c:v>
                </c:pt>
                <c:pt idx="745">
                  <c:v>23.65</c:v>
                </c:pt>
                <c:pt idx="746">
                  <c:v>23.71</c:v>
                </c:pt>
                <c:pt idx="747">
                  <c:v>23.81</c:v>
                </c:pt>
                <c:pt idx="748">
                  <c:v>23.73</c:v>
                </c:pt>
                <c:pt idx="749">
                  <c:v>23.62</c:v>
                </c:pt>
                <c:pt idx="750">
                  <c:v>23.66</c:v>
                </c:pt>
                <c:pt idx="751">
                  <c:v>23.7</c:v>
                </c:pt>
                <c:pt idx="752">
                  <c:v>23.7</c:v>
                </c:pt>
                <c:pt idx="753">
                  <c:v>23.33</c:v>
                </c:pt>
                <c:pt idx="754">
                  <c:v>23.42</c:v>
                </c:pt>
                <c:pt idx="755">
                  <c:v>23.6</c:v>
                </c:pt>
                <c:pt idx="756">
                  <c:v>23.41</c:v>
                </c:pt>
                <c:pt idx="757">
                  <c:v>23.33</c:v>
                </c:pt>
                <c:pt idx="758">
                  <c:v>23.21</c:v>
                </c:pt>
                <c:pt idx="759">
                  <c:v>23.06</c:v>
                </c:pt>
                <c:pt idx="760">
                  <c:v>23.23</c:v>
                </c:pt>
                <c:pt idx="761">
                  <c:v>23.34</c:v>
                </c:pt>
                <c:pt idx="762">
                  <c:v>23.22</c:v>
                </c:pt>
                <c:pt idx="763">
                  <c:v>23.18</c:v>
                </c:pt>
                <c:pt idx="764">
                  <c:v>23.3</c:v>
                </c:pt>
                <c:pt idx="765">
                  <c:v>23.37</c:v>
                </c:pt>
                <c:pt idx="766">
                  <c:v>22.75</c:v>
                </c:pt>
                <c:pt idx="767">
                  <c:v>22.77</c:v>
                </c:pt>
                <c:pt idx="768">
                  <c:v>22.9</c:v>
                </c:pt>
                <c:pt idx="769">
                  <c:v>22.65</c:v>
                </c:pt>
                <c:pt idx="770">
                  <c:v>22.88</c:v>
                </c:pt>
                <c:pt idx="771">
                  <c:v>22.5</c:v>
                </c:pt>
                <c:pt idx="772">
                  <c:v>22.98</c:v>
                </c:pt>
                <c:pt idx="773">
                  <c:v>23.11</c:v>
                </c:pt>
                <c:pt idx="774">
                  <c:v>23.3</c:v>
                </c:pt>
                <c:pt idx="775">
                  <c:v>23.38</c:v>
                </c:pt>
                <c:pt idx="776">
                  <c:v>23.12</c:v>
                </c:pt>
                <c:pt idx="777">
                  <c:v>22.89</c:v>
                </c:pt>
                <c:pt idx="778">
                  <c:v>23.1</c:v>
                </c:pt>
                <c:pt idx="779">
                  <c:v>22.96</c:v>
                </c:pt>
                <c:pt idx="780">
                  <c:v>22.77</c:v>
                </c:pt>
                <c:pt idx="781">
                  <c:v>22.94</c:v>
                </c:pt>
                <c:pt idx="782">
                  <c:v>22.98</c:v>
                </c:pt>
                <c:pt idx="783">
                  <c:v>22.92</c:v>
                </c:pt>
                <c:pt idx="784">
                  <c:v>22.5</c:v>
                </c:pt>
                <c:pt idx="785">
                  <c:v>22.19</c:v>
                </c:pt>
                <c:pt idx="786">
                  <c:v>22.1</c:v>
                </c:pt>
                <c:pt idx="787">
                  <c:v>22.78</c:v>
                </c:pt>
                <c:pt idx="788">
                  <c:v>22.93</c:v>
                </c:pt>
                <c:pt idx="789">
                  <c:v>23.03</c:v>
                </c:pt>
                <c:pt idx="790">
                  <c:v>23.64</c:v>
                </c:pt>
                <c:pt idx="791">
                  <c:v>24.22</c:v>
                </c:pt>
                <c:pt idx="792">
                  <c:v>24.2</c:v>
                </c:pt>
                <c:pt idx="793">
                  <c:v>24.32</c:v>
                </c:pt>
                <c:pt idx="794">
                  <c:v>24.2</c:v>
                </c:pt>
                <c:pt idx="795">
                  <c:v>23.8</c:v>
                </c:pt>
                <c:pt idx="796">
                  <c:v>23.8</c:v>
                </c:pt>
                <c:pt idx="797">
                  <c:v>23.09</c:v>
                </c:pt>
                <c:pt idx="798">
                  <c:v>22.68</c:v>
                </c:pt>
                <c:pt idx="799">
                  <c:v>22.23</c:v>
                </c:pt>
                <c:pt idx="800">
                  <c:v>22.3</c:v>
                </c:pt>
                <c:pt idx="801">
                  <c:v>21.9</c:v>
                </c:pt>
                <c:pt idx="802">
                  <c:v>21.64</c:v>
                </c:pt>
                <c:pt idx="803">
                  <c:v>21.7</c:v>
                </c:pt>
                <c:pt idx="804">
                  <c:v>21.85</c:v>
                </c:pt>
                <c:pt idx="805">
                  <c:v>21.75</c:v>
                </c:pt>
                <c:pt idx="806">
                  <c:v>21.69</c:v>
                </c:pt>
                <c:pt idx="807">
                  <c:v>21.18</c:v>
                </c:pt>
                <c:pt idx="808">
                  <c:v>21.28</c:v>
                </c:pt>
                <c:pt idx="809">
                  <c:v>21.75</c:v>
                </c:pt>
                <c:pt idx="810">
                  <c:v>22.25</c:v>
                </c:pt>
                <c:pt idx="811">
                  <c:v>22.16</c:v>
                </c:pt>
                <c:pt idx="812">
                  <c:v>21.98</c:v>
                </c:pt>
                <c:pt idx="813">
                  <c:v>21.85</c:v>
                </c:pt>
                <c:pt idx="814">
                  <c:v>22.08</c:v>
                </c:pt>
                <c:pt idx="815">
                  <c:v>22.75</c:v>
                </c:pt>
                <c:pt idx="816">
                  <c:v>23.17</c:v>
                </c:pt>
                <c:pt idx="817">
                  <c:v>23.13</c:v>
                </c:pt>
                <c:pt idx="818">
                  <c:v>23.25</c:v>
                </c:pt>
                <c:pt idx="819">
                  <c:v>22.26</c:v>
                </c:pt>
                <c:pt idx="820">
                  <c:v>22.35</c:v>
                </c:pt>
                <c:pt idx="821">
                  <c:v>21.85</c:v>
                </c:pt>
                <c:pt idx="822">
                  <c:v>22.15</c:v>
                </c:pt>
                <c:pt idx="823">
                  <c:v>22.8</c:v>
                </c:pt>
                <c:pt idx="824">
                  <c:v>23.48</c:v>
                </c:pt>
                <c:pt idx="825">
                  <c:v>24.38</c:v>
                </c:pt>
                <c:pt idx="826">
                  <c:v>24.63</c:v>
                </c:pt>
                <c:pt idx="827">
                  <c:v>24.65</c:v>
                </c:pt>
                <c:pt idx="828">
                  <c:v>24.5</c:v>
                </c:pt>
                <c:pt idx="829">
                  <c:v>24.5</c:v>
                </c:pt>
                <c:pt idx="830">
                  <c:v>24.25</c:v>
                </c:pt>
                <c:pt idx="831">
                  <c:v>23.98</c:v>
                </c:pt>
                <c:pt idx="832">
                  <c:v>23.33</c:v>
                </c:pt>
                <c:pt idx="833">
                  <c:v>23.3</c:v>
                </c:pt>
                <c:pt idx="834">
                  <c:v>23.17</c:v>
                </c:pt>
                <c:pt idx="835">
                  <c:v>23.08</c:v>
                </c:pt>
                <c:pt idx="836">
                  <c:v>23.43</c:v>
                </c:pt>
                <c:pt idx="837">
                  <c:v>23.61</c:v>
                </c:pt>
                <c:pt idx="838">
                  <c:v>23.55</c:v>
                </c:pt>
                <c:pt idx="839">
                  <c:v>23.78</c:v>
                </c:pt>
                <c:pt idx="840">
                  <c:v>23.15</c:v>
                </c:pt>
                <c:pt idx="841">
                  <c:v>22.97</c:v>
                </c:pt>
                <c:pt idx="842">
                  <c:v>22.98</c:v>
                </c:pt>
                <c:pt idx="843">
                  <c:v>23.45</c:v>
                </c:pt>
                <c:pt idx="844">
                  <c:v>23.53</c:v>
                </c:pt>
                <c:pt idx="845">
                  <c:v>23.18</c:v>
                </c:pt>
                <c:pt idx="846">
                  <c:v>22.77</c:v>
                </c:pt>
                <c:pt idx="847">
                  <c:v>22.6</c:v>
                </c:pt>
                <c:pt idx="848">
                  <c:v>22.5</c:v>
                </c:pt>
                <c:pt idx="849">
                  <c:v>22.83</c:v>
                </c:pt>
                <c:pt idx="850">
                  <c:v>23</c:v>
                </c:pt>
                <c:pt idx="851">
                  <c:v>23.23</c:v>
                </c:pt>
                <c:pt idx="852">
                  <c:v>23.09</c:v>
                </c:pt>
                <c:pt idx="853">
                  <c:v>22.85</c:v>
                </c:pt>
                <c:pt idx="854">
                  <c:v>22.9</c:v>
                </c:pt>
                <c:pt idx="855">
                  <c:v>23.18</c:v>
                </c:pt>
                <c:pt idx="856">
                  <c:v>23.37</c:v>
                </c:pt>
                <c:pt idx="857">
                  <c:v>23.46</c:v>
                </c:pt>
                <c:pt idx="858">
                  <c:v>23.1</c:v>
                </c:pt>
                <c:pt idx="859">
                  <c:v>23.18</c:v>
                </c:pt>
                <c:pt idx="860">
                  <c:v>23.05</c:v>
                </c:pt>
                <c:pt idx="861">
                  <c:v>22.93</c:v>
                </c:pt>
                <c:pt idx="862">
                  <c:v>22.67</c:v>
                </c:pt>
                <c:pt idx="863">
                  <c:v>22.4</c:v>
                </c:pt>
                <c:pt idx="864">
                  <c:v>22.43</c:v>
                </c:pt>
                <c:pt idx="865">
                  <c:v>22.29</c:v>
                </c:pt>
                <c:pt idx="866">
                  <c:v>22.13</c:v>
                </c:pt>
                <c:pt idx="867">
                  <c:v>21.97</c:v>
                </c:pt>
                <c:pt idx="868">
                  <c:v>22.15</c:v>
                </c:pt>
                <c:pt idx="869">
                  <c:v>22.3</c:v>
                </c:pt>
                <c:pt idx="870">
                  <c:v>22.5</c:v>
                </c:pt>
                <c:pt idx="871">
                  <c:v>22.5</c:v>
                </c:pt>
                <c:pt idx="872">
                  <c:v>22.62</c:v>
                </c:pt>
                <c:pt idx="873">
                  <c:v>22.85</c:v>
                </c:pt>
                <c:pt idx="874">
                  <c:v>22.95</c:v>
                </c:pt>
                <c:pt idx="875">
                  <c:v>22.88</c:v>
                </c:pt>
                <c:pt idx="876">
                  <c:v>22.75</c:v>
                </c:pt>
                <c:pt idx="877">
                  <c:v>22.84</c:v>
                </c:pt>
                <c:pt idx="878">
                  <c:v>22.93</c:v>
                </c:pt>
                <c:pt idx="879">
                  <c:v>22.93</c:v>
                </c:pt>
                <c:pt idx="880">
                  <c:v>22.83</c:v>
                </c:pt>
                <c:pt idx="881">
                  <c:v>22.7</c:v>
                </c:pt>
                <c:pt idx="882">
                  <c:v>22.75</c:v>
                </c:pt>
                <c:pt idx="883">
                  <c:v>22.8</c:v>
                </c:pt>
                <c:pt idx="884">
                  <c:v>23</c:v>
                </c:pt>
                <c:pt idx="885">
                  <c:v>23.23</c:v>
                </c:pt>
                <c:pt idx="886">
                  <c:v>23.33</c:v>
                </c:pt>
                <c:pt idx="887">
                  <c:v>23.38</c:v>
                </c:pt>
                <c:pt idx="888">
                  <c:v>23.28</c:v>
                </c:pt>
                <c:pt idx="889">
                  <c:v>23.33</c:v>
                </c:pt>
                <c:pt idx="890">
                  <c:v>23.41</c:v>
                </c:pt>
                <c:pt idx="891">
                  <c:v>23.23</c:v>
                </c:pt>
                <c:pt idx="892">
                  <c:v>23.1</c:v>
                </c:pt>
                <c:pt idx="893">
                  <c:v>22.87</c:v>
                </c:pt>
                <c:pt idx="894">
                  <c:v>23.13</c:v>
                </c:pt>
                <c:pt idx="895">
                  <c:v>22.68</c:v>
                </c:pt>
                <c:pt idx="896">
                  <c:v>22.95</c:v>
                </c:pt>
                <c:pt idx="897">
                  <c:v>23.15</c:v>
                </c:pt>
                <c:pt idx="898">
                  <c:v>22.98</c:v>
                </c:pt>
                <c:pt idx="899">
                  <c:v>23.05</c:v>
                </c:pt>
                <c:pt idx="900">
                  <c:v>22.9</c:v>
                </c:pt>
                <c:pt idx="901">
                  <c:v>22.78</c:v>
                </c:pt>
                <c:pt idx="902">
                  <c:v>22.95</c:v>
                </c:pt>
                <c:pt idx="903">
                  <c:v>23.08</c:v>
                </c:pt>
                <c:pt idx="904">
                  <c:v>23.3</c:v>
                </c:pt>
                <c:pt idx="905">
                  <c:v>23.45</c:v>
                </c:pt>
                <c:pt idx="906">
                  <c:v>23.55</c:v>
                </c:pt>
                <c:pt idx="907">
                  <c:v>23.35</c:v>
                </c:pt>
                <c:pt idx="908">
                  <c:v>23.62</c:v>
                </c:pt>
                <c:pt idx="909">
                  <c:v>23.5</c:v>
                </c:pt>
                <c:pt idx="910">
                  <c:v>23.45</c:v>
                </c:pt>
                <c:pt idx="911">
                  <c:v>23.48</c:v>
                </c:pt>
                <c:pt idx="912">
                  <c:v>23.43</c:v>
                </c:pt>
                <c:pt idx="913">
                  <c:v>23.37</c:v>
                </c:pt>
                <c:pt idx="914">
                  <c:v>23.55</c:v>
                </c:pt>
                <c:pt idx="915">
                  <c:v>23.65</c:v>
                </c:pt>
                <c:pt idx="916">
                  <c:v>23.88</c:v>
                </c:pt>
                <c:pt idx="917">
                  <c:v>23.88</c:v>
                </c:pt>
                <c:pt idx="918">
                  <c:v>24.05</c:v>
                </c:pt>
                <c:pt idx="919">
                  <c:v>24</c:v>
                </c:pt>
                <c:pt idx="920">
                  <c:v>23.6</c:v>
                </c:pt>
                <c:pt idx="921">
                  <c:v>23.23</c:v>
                </c:pt>
                <c:pt idx="922">
                  <c:v>22.98</c:v>
                </c:pt>
                <c:pt idx="923">
                  <c:v>23.03</c:v>
                </c:pt>
                <c:pt idx="924">
                  <c:v>23.35</c:v>
                </c:pt>
                <c:pt idx="925">
                  <c:v>23.5</c:v>
                </c:pt>
                <c:pt idx="926">
                  <c:v>24.75</c:v>
                </c:pt>
                <c:pt idx="927">
                  <c:v>24.64</c:v>
                </c:pt>
                <c:pt idx="928">
                  <c:v>24.34</c:v>
                </c:pt>
                <c:pt idx="929">
                  <c:v>25.05</c:v>
                </c:pt>
                <c:pt idx="930">
                  <c:v>24.85</c:v>
                </c:pt>
                <c:pt idx="931">
                  <c:v>24.95</c:v>
                </c:pt>
                <c:pt idx="932">
                  <c:v>25.17</c:v>
                </c:pt>
                <c:pt idx="933">
                  <c:v>25.26</c:v>
                </c:pt>
                <c:pt idx="934">
                  <c:v>25.05</c:v>
                </c:pt>
                <c:pt idx="935">
                  <c:v>25.18</c:v>
                </c:pt>
                <c:pt idx="936">
                  <c:v>25.4</c:v>
                </c:pt>
                <c:pt idx="937">
                  <c:v>25.8</c:v>
                </c:pt>
                <c:pt idx="938">
                  <c:v>25.83</c:v>
                </c:pt>
                <c:pt idx="939">
                  <c:v>26.03</c:v>
                </c:pt>
                <c:pt idx="940">
                  <c:v>25.7</c:v>
                </c:pt>
                <c:pt idx="941">
                  <c:v>25.24</c:v>
                </c:pt>
                <c:pt idx="942">
                  <c:v>24.82</c:v>
                </c:pt>
                <c:pt idx="943">
                  <c:v>25</c:v>
                </c:pt>
                <c:pt idx="944">
                  <c:v>24.7</c:v>
                </c:pt>
                <c:pt idx="945">
                  <c:v>24.75</c:v>
                </c:pt>
                <c:pt idx="946">
                  <c:v>24.95</c:v>
                </c:pt>
                <c:pt idx="947">
                  <c:v>24.8</c:v>
                </c:pt>
                <c:pt idx="948">
                  <c:v>24.4</c:v>
                </c:pt>
                <c:pt idx="949">
                  <c:v>24.15</c:v>
                </c:pt>
                <c:pt idx="950">
                  <c:v>24.12</c:v>
                </c:pt>
                <c:pt idx="951">
                  <c:v>24.1</c:v>
                </c:pt>
                <c:pt idx="952">
                  <c:v>23.98</c:v>
                </c:pt>
                <c:pt idx="953">
                  <c:v>23.5</c:v>
                </c:pt>
                <c:pt idx="954">
                  <c:v>23.5</c:v>
                </c:pt>
                <c:pt idx="955">
                  <c:v>23.5</c:v>
                </c:pt>
                <c:pt idx="956">
                  <c:v>23.65</c:v>
                </c:pt>
                <c:pt idx="957">
                  <c:v>23.5</c:v>
                </c:pt>
                <c:pt idx="958">
                  <c:v>23.47</c:v>
                </c:pt>
                <c:pt idx="959">
                  <c:v>23.5</c:v>
                </c:pt>
                <c:pt idx="960">
                  <c:v>23.85</c:v>
                </c:pt>
                <c:pt idx="961">
                  <c:v>23.93</c:v>
                </c:pt>
                <c:pt idx="962">
                  <c:v>23.93</c:v>
                </c:pt>
                <c:pt idx="963">
                  <c:v>23.59</c:v>
                </c:pt>
                <c:pt idx="964">
                  <c:v>23.33</c:v>
                </c:pt>
                <c:pt idx="965">
                  <c:v>23.63</c:v>
                </c:pt>
                <c:pt idx="966">
                  <c:v>23.45</c:v>
                </c:pt>
                <c:pt idx="967">
                  <c:v>23.65</c:v>
                </c:pt>
                <c:pt idx="968">
                  <c:v>23.7</c:v>
                </c:pt>
                <c:pt idx="969">
                  <c:v>23.3</c:v>
                </c:pt>
                <c:pt idx="970">
                  <c:v>23.48</c:v>
                </c:pt>
                <c:pt idx="971">
                  <c:v>23.03</c:v>
                </c:pt>
                <c:pt idx="972">
                  <c:v>22.35</c:v>
                </c:pt>
                <c:pt idx="973">
                  <c:v>22.25</c:v>
                </c:pt>
                <c:pt idx="974">
                  <c:v>22.03</c:v>
                </c:pt>
                <c:pt idx="975">
                  <c:v>22</c:v>
                </c:pt>
                <c:pt idx="976">
                  <c:v>21.67</c:v>
                </c:pt>
                <c:pt idx="977">
                  <c:v>21.75</c:v>
                </c:pt>
                <c:pt idx="978">
                  <c:v>21.65</c:v>
                </c:pt>
                <c:pt idx="979">
                  <c:v>21.58</c:v>
                </c:pt>
                <c:pt idx="980">
                  <c:v>21.18</c:v>
                </c:pt>
                <c:pt idx="981">
                  <c:v>21.05</c:v>
                </c:pt>
                <c:pt idx="982">
                  <c:v>21.08</c:v>
                </c:pt>
                <c:pt idx="983">
                  <c:v>21</c:v>
                </c:pt>
                <c:pt idx="984">
                  <c:v>20.85</c:v>
                </c:pt>
                <c:pt idx="985">
                  <c:v>21.03</c:v>
                </c:pt>
                <c:pt idx="986">
                  <c:v>21.05</c:v>
                </c:pt>
                <c:pt idx="987">
                  <c:v>20.85</c:v>
                </c:pt>
                <c:pt idx="988">
                  <c:v>20.63</c:v>
                </c:pt>
                <c:pt idx="989">
                  <c:v>20.67</c:v>
                </c:pt>
                <c:pt idx="990">
                  <c:v>20.67</c:v>
                </c:pt>
                <c:pt idx="991">
                  <c:v>20.67</c:v>
                </c:pt>
                <c:pt idx="992">
                  <c:v>20.85</c:v>
                </c:pt>
                <c:pt idx="993">
                  <c:v>20.87</c:v>
                </c:pt>
                <c:pt idx="994">
                  <c:v>20.95</c:v>
                </c:pt>
                <c:pt idx="995">
                  <c:v>20.8</c:v>
                </c:pt>
                <c:pt idx="996">
                  <c:v>20.8</c:v>
                </c:pt>
                <c:pt idx="997">
                  <c:v>20.9</c:v>
                </c:pt>
                <c:pt idx="998">
                  <c:v>21.05</c:v>
                </c:pt>
                <c:pt idx="999">
                  <c:v>21.24</c:v>
                </c:pt>
                <c:pt idx="1000">
                  <c:v>21.2</c:v>
                </c:pt>
                <c:pt idx="1001">
                  <c:v>21.2</c:v>
                </c:pt>
                <c:pt idx="1002">
                  <c:v>20.9</c:v>
                </c:pt>
                <c:pt idx="1003">
                  <c:v>20.85</c:v>
                </c:pt>
                <c:pt idx="1004">
                  <c:v>20.85</c:v>
                </c:pt>
                <c:pt idx="1005">
                  <c:v>20.64</c:v>
                </c:pt>
                <c:pt idx="1006">
                  <c:v>20.73</c:v>
                </c:pt>
                <c:pt idx="1007">
                  <c:v>20.75</c:v>
                </c:pt>
                <c:pt idx="1008">
                  <c:v>20.59</c:v>
                </c:pt>
                <c:pt idx="1009">
                  <c:v>20.66</c:v>
                </c:pt>
                <c:pt idx="1010">
                  <c:v>20.13</c:v>
                </c:pt>
                <c:pt idx="1011">
                  <c:v>20.03</c:v>
                </c:pt>
                <c:pt idx="1012">
                  <c:v>20.149999999999999</c:v>
                </c:pt>
                <c:pt idx="1013">
                  <c:v>20.059999999999999</c:v>
                </c:pt>
                <c:pt idx="1014">
                  <c:v>19.760000000000002</c:v>
                </c:pt>
                <c:pt idx="1015">
                  <c:v>19.850000000000001</c:v>
                </c:pt>
                <c:pt idx="1016">
                  <c:v>19.350000000000001</c:v>
                </c:pt>
                <c:pt idx="1017">
                  <c:v>19.149999999999999</c:v>
                </c:pt>
                <c:pt idx="1018">
                  <c:v>19.100000000000001</c:v>
                </c:pt>
                <c:pt idx="1019">
                  <c:v>19.18</c:v>
                </c:pt>
                <c:pt idx="1020">
                  <c:v>19.149999999999999</c:v>
                </c:pt>
                <c:pt idx="1021">
                  <c:v>19.3</c:v>
                </c:pt>
                <c:pt idx="1022">
                  <c:v>19.53</c:v>
                </c:pt>
                <c:pt idx="1023">
                  <c:v>19.8</c:v>
                </c:pt>
                <c:pt idx="1024">
                  <c:v>20.14</c:v>
                </c:pt>
                <c:pt idx="1025">
                  <c:v>20.53</c:v>
                </c:pt>
                <c:pt idx="1026">
                  <c:v>20.7</c:v>
                </c:pt>
                <c:pt idx="1027">
                  <c:v>20.65</c:v>
                </c:pt>
                <c:pt idx="1028">
                  <c:v>20.75</c:v>
                </c:pt>
                <c:pt idx="1029">
                  <c:v>21.1</c:v>
                </c:pt>
                <c:pt idx="1030">
                  <c:v>21.33</c:v>
                </c:pt>
                <c:pt idx="1031">
                  <c:v>21.15</c:v>
                </c:pt>
                <c:pt idx="1032">
                  <c:v>21.08</c:v>
                </c:pt>
                <c:pt idx="1033">
                  <c:v>21.1</c:v>
                </c:pt>
                <c:pt idx="1034">
                  <c:v>21.35</c:v>
                </c:pt>
                <c:pt idx="1035">
                  <c:v>21</c:v>
                </c:pt>
                <c:pt idx="1036">
                  <c:v>21.19</c:v>
                </c:pt>
                <c:pt idx="1037">
                  <c:v>21.48</c:v>
                </c:pt>
                <c:pt idx="1038">
                  <c:v>21.25</c:v>
                </c:pt>
                <c:pt idx="1039">
                  <c:v>21.6</c:v>
                </c:pt>
                <c:pt idx="1040">
                  <c:v>21.9</c:v>
                </c:pt>
                <c:pt idx="1041">
                  <c:v>21.96</c:v>
                </c:pt>
                <c:pt idx="1042">
                  <c:v>21.5</c:v>
                </c:pt>
                <c:pt idx="1043">
                  <c:v>22.51</c:v>
                </c:pt>
                <c:pt idx="1044">
                  <c:v>22.88</c:v>
                </c:pt>
                <c:pt idx="1045">
                  <c:v>23.1</c:v>
                </c:pt>
                <c:pt idx="1046">
                  <c:v>23.48</c:v>
                </c:pt>
                <c:pt idx="1047">
                  <c:v>23.58</c:v>
                </c:pt>
                <c:pt idx="1048">
                  <c:v>23.8</c:v>
                </c:pt>
                <c:pt idx="1049">
                  <c:v>23.98</c:v>
                </c:pt>
                <c:pt idx="1050">
                  <c:v>23.98</c:v>
                </c:pt>
                <c:pt idx="1051">
                  <c:v>23.88</c:v>
                </c:pt>
                <c:pt idx="1052">
                  <c:v>23.88</c:v>
                </c:pt>
                <c:pt idx="1053">
                  <c:v>23.65</c:v>
                </c:pt>
                <c:pt idx="1054">
                  <c:v>23.65</c:v>
                </c:pt>
                <c:pt idx="1055">
                  <c:v>23.6</c:v>
                </c:pt>
                <c:pt idx="1056">
                  <c:v>23.5</c:v>
                </c:pt>
                <c:pt idx="1057">
                  <c:v>23.38</c:v>
                </c:pt>
                <c:pt idx="1058">
                  <c:v>23.5</c:v>
                </c:pt>
                <c:pt idx="1059">
                  <c:v>23.38</c:v>
                </c:pt>
                <c:pt idx="1060">
                  <c:v>23</c:v>
                </c:pt>
                <c:pt idx="1061">
                  <c:v>21.9</c:v>
                </c:pt>
                <c:pt idx="1062">
                  <c:v>22.4</c:v>
                </c:pt>
                <c:pt idx="1063">
                  <c:v>23.18</c:v>
                </c:pt>
                <c:pt idx="1064">
                  <c:v>23.28</c:v>
                </c:pt>
                <c:pt idx="1065">
                  <c:v>23.55</c:v>
                </c:pt>
                <c:pt idx="1066">
                  <c:v>23.8</c:v>
                </c:pt>
                <c:pt idx="1067">
                  <c:v>23.5</c:v>
                </c:pt>
                <c:pt idx="1068">
                  <c:v>24.08</c:v>
                </c:pt>
                <c:pt idx="1069">
                  <c:v>24.1</c:v>
                </c:pt>
                <c:pt idx="1070">
                  <c:v>23.5</c:v>
                </c:pt>
                <c:pt idx="1071">
                  <c:v>23.5</c:v>
                </c:pt>
                <c:pt idx="1072">
                  <c:v>23.5</c:v>
                </c:pt>
                <c:pt idx="1073">
                  <c:v>23.5</c:v>
                </c:pt>
                <c:pt idx="1074">
                  <c:v>24.03</c:v>
                </c:pt>
                <c:pt idx="1075">
                  <c:v>23.85</c:v>
                </c:pt>
                <c:pt idx="1076">
                  <c:v>23.8</c:v>
                </c:pt>
                <c:pt idx="1077">
                  <c:v>23.8</c:v>
                </c:pt>
                <c:pt idx="1078">
                  <c:v>23.8</c:v>
                </c:pt>
                <c:pt idx="1079">
                  <c:v>24.05</c:v>
                </c:pt>
                <c:pt idx="1080">
                  <c:v>23.6</c:v>
                </c:pt>
                <c:pt idx="1081">
                  <c:v>23.9</c:v>
                </c:pt>
                <c:pt idx="1082">
                  <c:v>24</c:v>
                </c:pt>
                <c:pt idx="1083">
                  <c:v>23.9</c:v>
                </c:pt>
                <c:pt idx="1084">
                  <c:v>24.13</c:v>
                </c:pt>
                <c:pt idx="1085">
                  <c:v>24.63</c:v>
                </c:pt>
                <c:pt idx="1086">
                  <c:v>25.1</c:v>
                </c:pt>
                <c:pt idx="1087">
                  <c:v>25.5</c:v>
                </c:pt>
                <c:pt idx="1088">
                  <c:v>25.7</c:v>
                </c:pt>
                <c:pt idx="1089">
                  <c:v>25.65</c:v>
                </c:pt>
                <c:pt idx="1090">
                  <c:v>25.65</c:v>
                </c:pt>
                <c:pt idx="1091">
                  <c:v>25.55</c:v>
                </c:pt>
                <c:pt idx="1092">
                  <c:v>25.8</c:v>
                </c:pt>
                <c:pt idx="1093">
                  <c:v>25.8</c:v>
                </c:pt>
                <c:pt idx="1094">
                  <c:v>25.8</c:v>
                </c:pt>
                <c:pt idx="1095">
                  <c:v>25.85</c:v>
                </c:pt>
                <c:pt idx="1096">
                  <c:v>25.95</c:v>
                </c:pt>
                <c:pt idx="1097">
                  <c:v>25.8</c:v>
                </c:pt>
                <c:pt idx="1098">
                  <c:v>25.73</c:v>
                </c:pt>
                <c:pt idx="1099">
                  <c:v>26.05</c:v>
                </c:pt>
                <c:pt idx="1100">
                  <c:v>26.95</c:v>
                </c:pt>
                <c:pt idx="1101">
                  <c:v>26.68</c:v>
                </c:pt>
                <c:pt idx="1102">
                  <c:v>26.88</c:v>
                </c:pt>
                <c:pt idx="1103">
                  <c:v>26.85</c:v>
                </c:pt>
                <c:pt idx="1104">
                  <c:v>26.9</c:v>
                </c:pt>
                <c:pt idx="1105">
                  <c:v>26.9</c:v>
                </c:pt>
                <c:pt idx="1106">
                  <c:v>26.93</c:v>
                </c:pt>
                <c:pt idx="1107">
                  <c:v>27.2</c:v>
                </c:pt>
                <c:pt idx="1108">
                  <c:v>27.2</c:v>
                </c:pt>
                <c:pt idx="1109">
                  <c:v>27.2</c:v>
                </c:pt>
                <c:pt idx="1110">
                  <c:v>26.6</c:v>
                </c:pt>
                <c:pt idx="1111">
                  <c:v>27.2</c:v>
                </c:pt>
                <c:pt idx="1112">
                  <c:v>27.15</c:v>
                </c:pt>
                <c:pt idx="1113">
                  <c:v>27.15</c:v>
                </c:pt>
                <c:pt idx="1114">
                  <c:v>26.6</c:v>
                </c:pt>
                <c:pt idx="1115">
                  <c:v>27.2</c:v>
                </c:pt>
                <c:pt idx="1116">
                  <c:v>26.43</c:v>
                </c:pt>
                <c:pt idx="1117">
                  <c:v>27.2</c:v>
                </c:pt>
                <c:pt idx="1118">
                  <c:v>27.4</c:v>
                </c:pt>
                <c:pt idx="1119">
                  <c:v>27.25</c:v>
                </c:pt>
                <c:pt idx="1120">
                  <c:v>27.7</c:v>
                </c:pt>
                <c:pt idx="1121">
                  <c:v>27.6</c:v>
                </c:pt>
                <c:pt idx="1122">
                  <c:v>27.4</c:v>
                </c:pt>
                <c:pt idx="1123">
                  <c:v>27.7</c:v>
                </c:pt>
                <c:pt idx="1124">
                  <c:v>27.95</c:v>
                </c:pt>
                <c:pt idx="1125">
                  <c:v>27.7</c:v>
                </c:pt>
                <c:pt idx="1126">
                  <c:v>28</c:v>
                </c:pt>
                <c:pt idx="1127">
                  <c:v>28.05</c:v>
                </c:pt>
                <c:pt idx="1128">
                  <c:v>28.15</c:v>
                </c:pt>
                <c:pt idx="1129">
                  <c:v>28.05</c:v>
                </c:pt>
                <c:pt idx="1130">
                  <c:v>28</c:v>
                </c:pt>
                <c:pt idx="1131">
                  <c:v>28.1</c:v>
                </c:pt>
                <c:pt idx="1132">
                  <c:v>28.33</c:v>
                </c:pt>
                <c:pt idx="1133">
                  <c:v>28.33</c:v>
                </c:pt>
                <c:pt idx="1134">
                  <c:v>28.38</c:v>
                </c:pt>
                <c:pt idx="1135">
                  <c:v>28.38</c:v>
                </c:pt>
                <c:pt idx="1136">
                  <c:v>28.5</c:v>
                </c:pt>
                <c:pt idx="1137">
                  <c:v>28.5</c:v>
                </c:pt>
                <c:pt idx="1138">
                  <c:v>27.8</c:v>
                </c:pt>
                <c:pt idx="1139">
                  <c:v>27.65</c:v>
                </c:pt>
                <c:pt idx="1140">
                  <c:v>27.83</c:v>
                </c:pt>
                <c:pt idx="1141">
                  <c:v>27.75</c:v>
                </c:pt>
                <c:pt idx="1142">
                  <c:v>29.45</c:v>
                </c:pt>
                <c:pt idx="1143">
                  <c:v>29.48</c:v>
                </c:pt>
                <c:pt idx="1144">
                  <c:v>29.75</c:v>
                </c:pt>
                <c:pt idx="1145">
                  <c:v>29.95</c:v>
                </c:pt>
                <c:pt idx="1146">
                  <c:v>30.03</c:v>
                </c:pt>
                <c:pt idx="1147">
                  <c:v>30.08</c:v>
                </c:pt>
                <c:pt idx="1148">
                  <c:v>30</c:v>
                </c:pt>
                <c:pt idx="1149">
                  <c:v>30</c:v>
                </c:pt>
                <c:pt idx="1150">
                  <c:v>29.98</c:v>
                </c:pt>
                <c:pt idx="1151">
                  <c:v>30.03</c:v>
                </c:pt>
                <c:pt idx="1152">
                  <c:v>29.85</c:v>
                </c:pt>
                <c:pt idx="1153">
                  <c:v>29.88</c:v>
                </c:pt>
                <c:pt idx="1154">
                  <c:v>30.08</c:v>
                </c:pt>
                <c:pt idx="1155">
                  <c:v>30.15</c:v>
                </c:pt>
                <c:pt idx="1156">
                  <c:v>30.5</c:v>
                </c:pt>
                <c:pt idx="1157">
                  <c:v>30.58</c:v>
                </c:pt>
                <c:pt idx="1158">
                  <c:v>30.88</c:v>
                </c:pt>
                <c:pt idx="1159">
                  <c:v>31.1</c:v>
                </c:pt>
                <c:pt idx="1160">
                  <c:v>31.28</c:v>
                </c:pt>
                <c:pt idx="1161">
                  <c:v>31.68</c:v>
                </c:pt>
                <c:pt idx="1162">
                  <c:v>31.85</c:v>
                </c:pt>
                <c:pt idx="1163">
                  <c:v>31.85</c:v>
                </c:pt>
                <c:pt idx="1164">
                  <c:v>31.85</c:v>
                </c:pt>
                <c:pt idx="1165">
                  <c:v>31.85</c:v>
                </c:pt>
                <c:pt idx="1166">
                  <c:v>31.85</c:v>
                </c:pt>
                <c:pt idx="1167">
                  <c:v>31.85</c:v>
                </c:pt>
                <c:pt idx="1168">
                  <c:v>31.85</c:v>
                </c:pt>
                <c:pt idx="1169">
                  <c:v>31.85</c:v>
                </c:pt>
                <c:pt idx="1170">
                  <c:v>31.85</c:v>
                </c:pt>
                <c:pt idx="1171">
                  <c:v>31.85</c:v>
                </c:pt>
                <c:pt idx="1172">
                  <c:v>31.85</c:v>
                </c:pt>
                <c:pt idx="1173">
                  <c:v>31.75</c:v>
                </c:pt>
                <c:pt idx="1174">
                  <c:v>31.7</c:v>
                </c:pt>
                <c:pt idx="1175">
                  <c:v>31.7</c:v>
                </c:pt>
                <c:pt idx="1176">
                  <c:v>31.7</c:v>
                </c:pt>
                <c:pt idx="1177">
                  <c:v>31</c:v>
                </c:pt>
                <c:pt idx="1178">
                  <c:v>31.33</c:v>
                </c:pt>
                <c:pt idx="1179">
                  <c:v>31.35</c:v>
                </c:pt>
                <c:pt idx="1180">
                  <c:v>31.45</c:v>
                </c:pt>
                <c:pt idx="1181">
                  <c:v>31.15</c:v>
                </c:pt>
                <c:pt idx="1182">
                  <c:v>32.25</c:v>
                </c:pt>
                <c:pt idx="1183">
                  <c:v>31.73</c:v>
                </c:pt>
                <c:pt idx="1184">
                  <c:v>31.95</c:v>
                </c:pt>
                <c:pt idx="1185">
                  <c:v>32.25</c:v>
                </c:pt>
                <c:pt idx="1186">
                  <c:v>31.68</c:v>
                </c:pt>
                <c:pt idx="1187">
                  <c:v>31.95</c:v>
                </c:pt>
                <c:pt idx="1188">
                  <c:v>31.95</c:v>
                </c:pt>
                <c:pt idx="1189">
                  <c:v>31.95</c:v>
                </c:pt>
                <c:pt idx="1190">
                  <c:v>31.95</c:v>
                </c:pt>
                <c:pt idx="1191">
                  <c:v>31.23</c:v>
                </c:pt>
                <c:pt idx="1192">
                  <c:v>31.95</c:v>
                </c:pt>
                <c:pt idx="1193">
                  <c:v>31.95</c:v>
                </c:pt>
                <c:pt idx="1194">
                  <c:v>31.88</c:v>
                </c:pt>
                <c:pt idx="1195">
                  <c:v>32.130000000000003</c:v>
                </c:pt>
                <c:pt idx="1196">
                  <c:v>31.98</c:v>
                </c:pt>
                <c:pt idx="1197">
                  <c:v>31.95</c:v>
                </c:pt>
                <c:pt idx="1198">
                  <c:v>31.85</c:v>
                </c:pt>
                <c:pt idx="1199">
                  <c:v>31.85</c:v>
                </c:pt>
                <c:pt idx="1200">
                  <c:v>31.85</c:v>
                </c:pt>
                <c:pt idx="1201">
                  <c:v>31.85</c:v>
                </c:pt>
                <c:pt idx="1202">
                  <c:v>31.85</c:v>
                </c:pt>
                <c:pt idx="1203">
                  <c:v>31.85</c:v>
                </c:pt>
                <c:pt idx="1204">
                  <c:v>31.75</c:v>
                </c:pt>
                <c:pt idx="1205">
                  <c:v>31.75</c:v>
                </c:pt>
                <c:pt idx="1206">
                  <c:v>31.85</c:v>
                </c:pt>
                <c:pt idx="1207">
                  <c:v>31.75</c:v>
                </c:pt>
                <c:pt idx="1208">
                  <c:v>31.75</c:v>
                </c:pt>
                <c:pt idx="1209">
                  <c:v>31.55</c:v>
                </c:pt>
                <c:pt idx="1210">
                  <c:v>31.6</c:v>
                </c:pt>
                <c:pt idx="1211">
                  <c:v>31.75</c:v>
                </c:pt>
                <c:pt idx="1212">
                  <c:v>31.6</c:v>
                </c:pt>
                <c:pt idx="1213">
                  <c:v>31.75</c:v>
                </c:pt>
                <c:pt idx="1214">
                  <c:v>31.9</c:v>
                </c:pt>
                <c:pt idx="1215">
                  <c:v>31.6</c:v>
                </c:pt>
                <c:pt idx="1216">
                  <c:v>31.8</c:v>
                </c:pt>
                <c:pt idx="1217">
                  <c:v>31</c:v>
                </c:pt>
                <c:pt idx="1218">
                  <c:v>31.53</c:v>
                </c:pt>
                <c:pt idx="1219">
                  <c:v>31.75</c:v>
                </c:pt>
                <c:pt idx="1220">
                  <c:v>31.2</c:v>
                </c:pt>
                <c:pt idx="1221">
                  <c:v>31.3</c:v>
                </c:pt>
                <c:pt idx="1222">
                  <c:v>31.12</c:v>
                </c:pt>
                <c:pt idx="1223">
                  <c:v>30.23</c:v>
                </c:pt>
                <c:pt idx="1224">
                  <c:v>30.2</c:v>
                </c:pt>
                <c:pt idx="1225">
                  <c:v>30.45</c:v>
                </c:pt>
                <c:pt idx="1226">
                  <c:v>30.4</c:v>
                </c:pt>
                <c:pt idx="1227">
                  <c:v>30.83</c:v>
                </c:pt>
                <c:pt idx="1228">
                  <c:v>31.23</c:v>
                </c:pt>
                <c:pt idx="1229">
                  <c:v>31.35</c:v>
                </c:pt>
                <c:pt idx="1230">
                  <c:v>32.15</c:v>
                </c:pt>
                <c:pt idx="1231">
                  <c:v>31.53</c:v>
                </c:pt>
                <c:pt idx="1232">
                  <c:v>31.53</c:v>
                </c:pt>
                <c:pt idx="1233">
                  <c:v>31.95</c:v>
                </c:pt>
                <c:pt idx="1234">
                  <c:v>31.65</c:v>
                </c:pt>
                <c:pt idx="1235">
                  <c:v>32.299999999999997</c:v>
                </c:pt>
                <c:pt idx="1236">
                  <c:v>31.9</c:v>
                </c:pt>
                <c:pt idx="1237">
                  <c:v>31.95</c:v>
                </c:pt>
                <c:pt idx="1238">
                  <c:v>31.95</c:v>
                </c:pt>
                <c:pt idx="1239">
                  <c:v>31.95</c:v>
                </c:pt>
                <c:pt idx="1240">
                  <c:v>31.85</c:v>
                </c:pt>
                <c:pt idx="1241">
                  <c:v>31.7</c:v>
                </c:pt>
                <c:pt idx="1242">
                  <c:v>31.95</c:v>
                </c:pt>
                <c:pt idx="1243">
                  <c:v>32.1</c:v>
                </c:pt>
                <c:pt idx="1244">
                  <c:v>32.25</c:v>
                </c:pt>
                <c:pt idx="1245">
                  <c:v>32.15</c:v>
                </c:pt>
                <c:pt idx="1246">
                  <c:v>32.08</c:v>
                </c:pt>
                <c:pt idx="1247">
                  <c:v>31.53</c:v>
                </c:pt>
                <c:pt idx="1248">
                  <c:v>31.53</c:v>
                </c:pt>
                <c:pt idx="1249">
                  <c:v>31.88</c:v>
                </c:pt>
                <c:pt idx="1250">
                  <c:v>32.18</c:v>
                </c:pt>
                <c:pt idx="1251">
                  <c:v>32.18</c:v>
                </c:pt>
                <c:pt idx="1252">
                  <c:v>32.549999999999997</c:v>
                </c:pt>
                <c:pt idx="1253">
                  <c:v>32.549999999999997</c:v>
                </c:pt>
                <c:pt idx="1254">
                  <c:v>32.549999999999997</c:v>
                </c:pt>
                <c:pt idx="1255">
                  <c:v>32.15</c:v>
                </c:pt>
                <c:pt idx="1256">
                  <c:v>32.18</c:v>
                </c:pt>
                <c:pt idx="1257">
                  <c:v>32.25</c:v>
                </c:pt>
                <c:pt idx="1258">
                  <c:v>32.630000000000003</c:v>
                </c:pt>
                <c:pt idx="1259">
                  <c:v>32.75</c:v>
                </c:pt>
                <c:pt idx="1260">
                  <c:v>32.83</c:v>
                </c:pt>
                <c:pt idx="1261">
                  <c:v>33.549999999999997</c:v>
                </c:pt>
                <c:pt idx="1262">
                  <c:v>32.93</c:v>
                </c:pt>
                <c:pt idx="1263">
                  <c:v>33.450000000000003</c:v>
                </c:pt>
                <c:pt idx="1264">
                  <c:v>33.4</c:v>
                </c:pt>
                <c:pt idx="1265">
                  <c:v>33.1</c:v>
                </c:pt>
                <c:pt idx="1266">
                  <c:v>32.729999999999997</c:v>
                </c:pt>
                <c:pt idx="1267">
                  <c:v>33.1</c:v>
                </c:pt>
                <c:pt idx="1268">
                  <c:v>32.729999999999997</c:v>
                </c:pt>
                <c:pt idx="1269">
                  <c:v>33</c:v>
                </c:pt>
                <c:pt idx="1270">
                  <c:v>32.75</c:v>
                </c:pt>
                <c:pt idx="1271">
                  <c:v>32.75</c:v>
                </c:pt>
                <c:pt idx="1272">
                  <c:v>32.75</c:v>
                </c:pt>
                <c:pt idx="1273">
                  <c:v>32.75</c:v>
                </c:pt>
                <c:pt idx="1274">
                  <c:v>32.75</c:v>
                </c:pt>
                <c:pt idx="1275">
                  <c:v>32.75</c:v>
                </c:pt>
                <c:pt idx="1276">
                  <c:v>32.75</c:v>
                </c:pt>
                <c:pt idx="1277">
                  <c:v>32.75</c:v>
                </c:pt>
                <c:pt idx="1278">
                  <c:v>32.75</c:v>
                </c:pt>
                <c:pt idx="1279">
                  <c:v>32.85</c:v>
                </c:pt>
                <c:pt idx="1280">
                  <c:v>32.85</c:v>
                </c:pt>
                <c:pt idx="1281">
                  <c:v>32.85</c:v>
                </c:pt>
                <c:pt idx="1282">
                  <c:v>32.85</c:v>
                </c:pt>
                <c:pt idx="1283">
                  <c:v>32.85</c:v>
                </c:pt>
                <c:pt idx="1284">
                  <c:v>32.85</c:v>
                </c:pt>
                <c:pt idx="1285">
                  <c:v>32.85</c:v>
                </c:pt>
                <c:pt idx="1286">
                  <c:v>32.85</c:v>
                </c:pt>
                <c:pt idx="1287">
                  <c:v>32.9</c:v>
                </c:pt>
                <c:pt idx="1288">
                  <c:v>33.1</c:v>
                </c:pt>
                <c:pt idx="1289">
                  <c:v>33.1</c:v>
                </c:pt>
                <c:pt idx="1290">
                  <c:v>33.1</c:v>
                </c:pt>
                <c:pt idx="1291">
                  <c:v>33.15</c:v>
                </c:pt>
                <c:pt idx="1292">
                  <c:v>33.15</c:v>
                </c:pt>
                <c:pt idx="1293">
                  <c:v>33.25</c:v>
                </c:pt>
                <c:pt idx="1294">
                  <c:v>32.880000000000003</c:v>
                </c:pt>
                <c:pt idx="1295">
                  <c:v>33.25</c:v>
                </c:pt>
                <c:pt idx="1296">
                  <c:v>33.1</c:v>
                </c:pt>
                <c:pt idx="1297">
                  <c:v>33.1</c:v>
                </c:pt>
                <c:pt idx="1298">
                  <c:v>32.9</c:v>
                </c:pt>
                <c:pt idx="1299">
                  <c:v>33.1</c:v>
                </c:pt>
                <c:pt idx="1300">
                  <c:v>33.4</c:v>
                </c:pt>
                <c:pt idx="1301">
                  <c:v>33.5</c:v>
                </c:pt>
                <c:pt idx="1302">
                  <c:v>33.5</c:v>
                </c:pt>
                <c:pt idx="1303">
                  <c:v>33.5</c:v>
                </c:pt>
                <c:pt idx="1304">
                  <c:v>33.5</c:v>
                </c:pt>
                <c:pt idx="1305">
                  <c:v>33.450000000000003</c:v>
                </c:pt>
                <c:pt idx="1306">
                  <c:v>33.450000000000003</c:v>
                </c:pt>
                <c:pt idx="1307">
                  <c:v>33.35</c:v>
                </c:pt>
                <c:pt idx="1308">
                  <c:v>33.35</c:v>
                </c:pt>
                <c:pt idx="1309">
                  <c:v>33.35</c:v>
                </c:pt>
                <c:pt idx="1310">
                  <c:v>33.35</c:v>
                </c:pt>
                <c:pt idx="1311">
                  <c:v>33.35</c:v>
                </c:pt>
                <c:pt idx="1312">
                  <c:v>33.35</c:v>
                </c:pt>
                <c:pt idx="1313">
                  <c:v>33.25</c:v>
                </c:pt>
                <c:pt idx="1314">
                  <c:v>33.5</c:v>
                </c:pt>
                <c:pt idx="1315">
                  <c:v>33.5</c:v>
                </c:pt>
                <c:pt idx="1316">
                  <c:v>33.5</c:v>
                </c:pt>
                <c:pt idx="1317">
                  <c:v>33.5</c:v>
                </c:pt>
                <c:pt idx="1318">
                  <c:v>34</c:v>
                </c:pt>
                <c:pt idx="1319">
                  <c:v>32.75</c:v>
                </c:pt>
                <c:pt idx="1320">
                  <c:v>32.75</c:v>
                </c:pt>
                <c:pt idx="1321">
                  <c:v>32.700000000000003</c:v>
                </c:pt>
                <c:pt idx="1322">
                  <c:v>32.799999999999997</c:v>
                </c:pt>
                <c:pt idx="1323">
                  <c:v>32.799999999999997</c:v>
                </c:pt>
                <c:pt idx="1324">
                  <c:v>32.85</c:v>
                </c:pt>
                <c:pt idx="1325">
                  <c:v>32.950000000000003</c:v>
                </c:pt>
                <c:pt idx="1326">
                  <c:v>32.85</c:v>
                </c:pt>
                <c:pt idx="1327">
                  <c:v>32.9</c:v>
                </c:pt>
                <c:pt idx="1328">
                  <c:v>32.85</c:v>
                </c:pt>
                <c:pt idx="1329">
                  <c:v>32.85</c:v>
                </c:pt>
                <c:pt idx="1330">
                  <c:v>32.85</c:v>
                </c:pt>
                <c:pt idx="1331">
                  <c:v>32.85</c:v>
                </c:pt>
                <c:pt idx="1332">
                  <c:v>33.15</c:v>
                </c:pt>
                <c:pt idx="1333">
                  <c:v>33.25</c:v>
                </c:pt>
                <c:pt idx="1334">
                  <c:v>33.25</c:v>
                </c:pt>
                <c:pt idx="1335">
                  <c:v>33.25</c:v>
                </c:pt>
                <c:pt idx="1336">
                  <c:v>33.25</c:v>
                </c:pt>
                <c:pt idx="1337">
                  <c:v>33</c:v>
                </c:pt>
                <c:pt idx="1338">
                  <c:v>32.950000000000003</c:v>
                </c:pt>
                <c:pt idx="1339">
                  <c:v>33</c:v>
                </c:pt>
                <c:pt idx="1340">
                  <c:v>33.5</c:v>
                </c:pt>
                <c:pt idx="1341">
                  <c:v>33.5</c:v>
                </c:pt>
                <c:pt idx="1342">
                  <c:v>33.4</c:v>
                </c:pt>
                <c:pt idx="1343">
                  <c:v>33.4</c:v>
                </c:pt>
                <c:pt idx="1344">
                  <c:v>33.4</c:v>
                </c:pt>
                <c:pt idx="1345">
                  <c:v>33.4</c:v>
                </c:pt>
                <c:pt idx="1346">
                  <c:v>33.799999999999997</c:v>
                </c:pt>
                <c:pt idx="1347">
                  <c:v>33.799999999999997</c:v>
                </c:pt>
                <c:pt idx="1348">
                  <c:v>33.85</c:v>
                </c:pt>
                <c:pt idx="1349">
                  <c:v>33.65</c:v>
                </c:pt>
                <c:pt idx="1350">
                  <c:v>33.5</c:v>
                </c:pt>
                <c:pt idx="1351">
                  <c:v>33.75</c:v>
                </c:pt>
                <c:pt idx="1352">
                  <c:v>33.75</c:v>
                </c:pt>
                <c:pt idx="1353">
                  <c:v>33.75</c:v>
                </c:pt>
                <c:pt idx="1354">
                  <c:v>33.75</c:v>
                </c:pt>
                <c:pt idx="1355">
                  <c:v>33.85</c:v>
                </c:pt>
                <c:pt idx="1356">
                  <c:v>33.85</c:v>
                </c:pt>
                <c:pt idx="1357">
                  <c:v>33.700000000000003</c:v>
                </c:pt>
                <c:pt idx="1358">
                  <c:v>33.630000000000003</c:v>
                </c:pt>
                <c:pt idx="1359">
                  <c:v>33.75</c:v>
                </c:pt>
                <c:pt idx="1360">
                  <c:v>33.75</c:v>
                </c:pt>
                <c:pt idx="1361">
                  <c:v>33.75</c:v>
                </c:pt>
                <c:pt idx="1362">
                  <c:v>33.75</c:v>
                </c:pt>
                <c:pt idx="1363">
                  <c:v>33.75</c:v>
                </c:pt>
                <c:pt idx="1364">
                  <c:v>33.700000000000003</c:v>
                </c:pt>
                <c:pt idx="1365">
                  <c:v>33.700000000000003</c:v>
                </c:pt>
                <c:pt idx="1366">
                  <c:v>33.700000000000003</c:v>
                </c:pt>
                <c:pt idx="1367">
                  <c:v>33.700000000000003</c:v>
                </c:pt>
                <c:pt idx="1368">
                  <c:v>33.700000000000003</c:v>
                </c:pt>
                <c:pt idx="1369">
                  <c:v>33.700000000000003</c:v>
                </c:pt>
                <c:pt idx="1370">
                  <c:v>33.700000000000003</c:v>
                </c:pt>
                <c:pt idx="1371">
                  <c:v>33.700000000000003</c:v>
                </c:pt>
                <c:pt idx="1372">
                  <c:v>33.700000000000003</c:v>
                </c:pt>
                <c:pt idx="1373">
                  <c:v>33.700000000000003</c:v>
                </c:pt>
                <c:pt idx="1374">
                  <c:v>34.5</c:v>
                </c:pt>
                <c:pt idx="1375">
                  <c:v>34.5</c:v>
                </c:pt>
                <c:pt idx="1376">
                  <c:v>34.5</c:v>
                </c:pt>
                <c:pt idx="1377">
                  <c:v>33.75</c:v>
                </c:pt>
                <c:pt idx="1378">
                  <c:v>34.75</c:v>
                </c:pt>
                <c:pt idx="1379">
                  <c:v>34.299999999999997</c:v>
                </c:pt>
                <c:pt idx="1380">
                  <c:v>34.25</c:v>
                </c:pt>
                <c:pt idx="1381">
                  <c:v>33.5</c:v>
                </c:pt>
                <c:pt idx="1382">
                  <c:v>34.25</c:v>
                </c:pt>
                <c:pt idx="1383">
                  <c:v>34.25</c:v>
                </c:pt>
                <c:pt idx="1384">
                  <c:v>34.130000000000003</c:v>
                </c:pt>
                <c:pt idx="1385">
                  <c:v>34.25</c:v>
                </c:pt>
                <c:pt idx="1386">
                  <c:v>34.25</c:v>
                </c:pt>
                <c:pt idx="1387">
                  <c:v>33.950000000000003</c:v>
                </c:pt>
                <c:pt idx="1388">
                  <c:v>33.85</c:v>
                </c:pt>
                <c:pt idx="1389">
                  <c:v>34</c:v>
                </c:pt>
                <c:pt idx="1390">
                  <c:v>34.200000000000003</c:v>
                </c:pt>
                <c:pt idx="1391">
                  <c:v>33.880000000000003</c:v>
                </c:pt>
                <c:pt idx="1392">
                  <c:v>33.75</c:v>
                </c:pt>
                <c:pt idx="1393">
                  <c:v>33.75</c:v>
                </c:pt>
                <c:pt idx="1394">
                  <c:v>33.75</c:v>
                </c:pt>
                <c:pt idx="1395">
                  <c:v>33.75</c:v>
                </c:pt>
                <c:pt idx="1396">
                  <c:v>33.75</c:v>
                </c:pt>
                <c:pt idx="1397">
                  <c:v>33.75</c:v>
                </c:pt>
                <c:pt idx="1398">
                  <c:v>33.75</c:v>
                </c:pt>
                <c:pt idx="1399">
                  <c:v>33.68</c:v>
                </c:pt>
                <c:pt idx="1400">
                  <c:v>33.5</c:v>
                </c:pt>
                <c:pt idx="1401">
                  <c:v>33.75</c:v>
                </c:pt>
                <c:pt idx="1402">
                  <c:v>33.75</c:v>
                </c:pt>
                <c:pt idx="1403">
                  <c:v>33.75</c:v>
                </c:pt>
                <c:pt idx="1404">
                  <c:v>33.75</c:v>
                </c:pt>
                <c:pt idx="1405">
                  <c:v>33.75</c:v>
                </c:pt>
                <c:pt idx="1406">
                  <c:v>34</c:v>
                </c:pt>
                <c:pt idx="1407">
                  <c:v>34.049999999999997</c:v>
                </c:pt>
                <c:pt idx="1408">
                  <c:v>34</c:v>
                </c:pt>
                <c:pt idx="1409">
                  <c:v>33.479999999999997</c:v>
                </c:pt>
                <c:pt idx="1410">
                  <c:v>34.15</c:v>
                </c:pt>
                <c:pt idx="1411">
                  <c:v>34.549999999999997</c:v>
                </c:pt>
                <c:pt idx="1412">
                  <c:v>34.43</c:v>
                </c:pt>
                <c:pt idx="1413">
                  <c:v>34.049999999999997</c:v>
                </c:pt>
                <c:pt idx="1414">
                  <c:v>34</c:v>
                </c:pt>
                <c:pt idx="1415">
                  <c:v>34</c:v>
                </c:pt>
                <c:pt idx="1416">
                  <c:v>34.200000000000003</c:v>
                </c:pt>
                <c:pt idx="1417">
                  <c:v>34.25</c:v>
                </c:pt>
                <c:pt idx="1418">
                  <c:v>33.700000000000003</c:v>
                </c:pt>
                <c:pt idx="1419">
                  <c:v>33.75</c:v>
                </c:pt>
                <c:pt idx="1420">
                  <c:v>34</c:v>
                </c:pt>
                <c:pt idx="1421">
                  <c:v>34.130000000000003</c:v>
                </c:pt>
                <c:pt idx="1422">
                  <c:v>33.6</c:v>
                </c:pt>
                <c:pt idx="1423">
                  <c:v>33.5</c:v>
                </c:pt>
                <c:pt idx="1424">
                  <c:v>33.75</c:v>
                </c:pt>
                <c:pt idx="1425">
                  <c:v>33.6</c:v>
                </c:pt>
                <c:pt idx="1426">
                  <c:v>33.380000000000003</c:v>
                </c:pt>
                <c:pt idx="1427">
                  <c:v>34</c:v>
                </c:pt>
                <c:pt idx="1428">
                  <c:v>33.93</c:v>
                </c:pt>
                <c:pt idx="1429">
                  <c:v>33.78</c:v>
                </c:pt>
                <c:pt idx="1430">
                  <c:v>33.380000000000003</c:v>
                </c:pt>
                <c:pt idx="1431">
                  <c:v>33</c:v>
                </c:pt>
                <c:pt idx="1432">
                  <c:v>33.25</c:v>
                </c:pt>
                <c:pt idx="1433">
                  <c:v>33.25</c:v>
                </c:pt>
                <c:pt idx="1434">
                  <c:v>33.25</c:v>
                </c:pt>
                <c:pt idx="1435">
                  <c:v>33.5</c:v>
                </c:pt>
                <c:pt idx="1436">
                  <c:v>33.32</c:v>
                </c:pt>
                <c:pt idx="1437">
                  <c:v>33.4</c:v>
                </c:pt>
                <c:pt idx="1438">
                  <c:v>33.65</c:v>
                </c:pt>
                <c:pt idx="1439">
                  <c:v>33.25</c:v>
                </c:pt>
                <c:pt idx="1440">
                  <c:v>33.25</c:v>
                </c:pt>
                <c:pt idx="1441">
                  <c:v>33.5</c:v>
                </c:pt>
                <c:pt idx="1442">
                  <c:v>33.049999999999997</c:v>
                </c:pt>
                <c:pt idx="1443">
                  <c:v>33.25</c:v>
                </c:pt>
                <c:pt idx="1444">
                  <c:v>33.25</c:v>
                </c:pt>
                <c:pt idx="1445">
                  <c:v>33.25</c:v>
                </c:pt>
                <c:pt idx="1446">
                  <c:v>33.25</c:v>
                </c:pt>
                <c:pt idx="1447">
                  <c:v>33.25</c:v>
                </c:pt>
                <c:pt idx="1448">
                  <c:v>33.25</c:v>
                </c:pt>
                <c:pt idx="1449">
                  <c:v>33.25</c:v>
                </c:pt>
                <c:pt idx="1450">
                  <c:v>33.25</c:v>
                </c:pt>
                <c:pt idx="1451">
                  <c:v>33.35</c:v>
                </c:pt>
                <c:pt idx="1452">
                  <c:v>33.299999999999997</c:v>
                </c:pt>
                <c:pt idx="1453">
                  <c:v>33.299999999999997</c:v>
                </c:pt>
                <c:pt idx="1454">
                  <c:v>33.299999999999997</c:v>
                </c:pt>
                <c:pt idx="1455">
                  <c:v>33.299999999999997</c:v>
                </c:pt>
                <c:pt idx="1456">
                  <c:v>33.25</c:v>
                </c:pt>
                <c:pt idx="1457">
                  <c:v>33.15</c:v>
                </c:pt>
                <c:pt idx="1458">
                  <c:v>33.15</c:v>
                </c:pt>
                <c:pt idx="1459">
                  <c:v>33.15</c:v>
                </c:pt>
                <c:pt idx="1460">
                  <c:v>33.15</c:v>
                </c:pt>
                <c:pt idx="1461">
                  <c:v>33.200000000000003</c:v>
                </c:pt>
                <c:pt idx="1462">
                  <c:v>33.200000000000003</c:v>
                </c:pt>
                <c:pt idx="1463">
                  <c:v>33.1</c:v>
                </c:pt>
                <c:pt idx="1464">
                  <c:v>33.15</c:v>
                </c:pt>
                <c:pt idx="1465">
                  <c:v>33.15</c:v>
                </c:pt>
                <c:pt idx="1466">
                  <c:v>33.15</c:v>
                </c:pt>
                <c:pt idx="1467">
                  <c:v>33.15</c:v>
                </c:pt>
                <c:pt idx="1468">
                  <c:v>33.1</c:v>
                </c:pt>
                <c:pt idx="1469">
                  <c:v>33.200000000000003</c:v>
                </c:pt>
                <c:pt idx="1470">
                  <c:v>33.25</c:v>
                </c:pt>
                <c:pt idx="1471">
                  <c:v>33.25</c:v>
                </c:pt>
                <c:pt idx="1472">
                  <c:v>33.299999999999997</c:v>
                </c:pt>
                <c:pt idx="1473">
                  <c:v>33.299999999999997</c:v>
                </c:pt>
                <c:pt idx="1474">
                  <c:v>33.35</c:v>
                </c:pt>
                <c:pt idx="1475">
                  <c:v>33.299999999999997</c:v>
                </c:pt>
                <c:pt idx="1476">
                  <c:v>33.299999999999997</c:v>
                </c:pt>
                <c:pt idx="1477">
                  <c:v>33.25</c:v>
                </c:pt>
                <c:pt idx="1478">
                  <c:v>33</c:v>
                </c:pt>
                <c:pt idx="1479">
                  <c:v>33</c:v>
                </c:pt>
                <c:pt idx="1480">
                  <c:v>32.75</c:v>
                </c:pt>
                <c:pt idx="1481">
                  <c:v>32.75</c:v>
                </c:pt>
                <c:pt idx="1482">
                  <c:v>32.75</c:v>
                </c:pt>
                <c:pt idx="1483">
                  <c:v>33</c:v>
                </c:pt>
                <c:pt idx="1484">
                  <c:v>33.15</c:v>
                </c:pt>
                <c:pt idx="1485">
                  <c:v>33</c:v>
                </c:pt>
                <c:pt idx="1486">
                  <c:v>33</c:v>
                </c:pt>
                <c:pt idx="1487">
                  <c:v>33</c:v>
                </c:pt>
                <c:pt idx="1488">
                  <c:v>33.4</c:v>
                </c:pt>
                <c:pt idx="1489">
                  <c:v>33.380000000000003</c:v>
                </c:pt>
                <c:pt idx="1490">
                  <c:v>33.799999999999997</c:v>
                </c:pt>
                <c:pt idx="1491">
                  <c:v>34</c:v>
                </c:pt>
                <c:pt idx="1492">
                  <c:v>34</c:v>
                </c:pt>
                <c:pt idx="1493">
                  <c:v>34.25</c:v>
                </c:pt>
                <c:pt idx="1494">
                  <c:v>34.130000000000003</c:v>
                </c:pt>
                <c:pt idx="1495">
                  <c:v>34.25</c:v>
                </c:pt>
                <c:pt idx="1496">
                  <c:v>33.4</c:v>
                </c:pt>
                <c:pt idx="1497">
                  <c:v>34.5</c:v>
                </c:pt>
                <c:pt idx="1498">
                  <c:v>34.5</c:v>
                </c:pt>
                <c:pt idx="1499">
                  <c:v>34.5</c:v>
                </c:pt>
                <c:pt idx="1500">
                  <c:v>34.5</c:v>
                </c:pt>
                <c:pt idx="1501">
                  <c:v>34.5</c:v>
                </c:pt>
                <c:pt idx="1502">
                  <c:v>34.5</c:v>
                </c:pt>
                <c:pt idx="1503">
                  <c:v>34.5</c:v>
                </c:pt>
                <c:pt idx="1504">
                  <c:v>34.58</c:v>
                </c:pt>
                <c:pt idx="1505">
                  <c:v>34.5</c:v>
                </c:pt>
                <c:pt idx="1506">
                  <c:v>34.35</c:v>
                </c:pt>
                <c:pt idx="1507">
                  <c:v>34.5</c:v>
                </c:pt>
                <c:pt idx="1508">
                  <c:v>34.630000000000003</c:v>
                </c:pt>
                <c:pt idx="1509">
                  <c:v>34.5</c:v>
                </c:pt>
                <c:pt idx="1510">
                  <c:v>34.43</c:v>
                </c:pt>
                <c:pt idx="1511">
                  <c:v>34.5</c:v>
                </c:pt>
                <c:pt idx="1512">
                  <c:v>34.5</c:v>
                </c:pt>
                <c:pt idx="1513">
                  <c:v>36</c:v>
                </c:pt>
                <c:pt idx="1514">
                  <c:v>36.15</c:v>
                </c:pt>
                <c:pt idx="1515">
                  <c:v>35.75</c:v>
                </c:pt>
                <c:pt idx="1516">
                  <c:v>35.25</c:v>
                </c:pt>
                <c:pt idx="1517">
                  <c:v>36.75</c:v>
                </c:pt>
                <c:pt idx="1518">
                  <c:v>36.75</c:v>
                </c:pt>
                <c:pt idx="1519">
                  <c:v>37</c:v>
                </c:pt>
                <c:pt idx="1520">
                  <c:v>36.75</c:v>
                </c:pt>
                <c:pt idx="1521">
                  <c:v>37</c:v>
                </c:pt>
                <c:pt idx="1522">
                  <c:v>36.25</c:v>
                </c:pt>
                <c:pt idx="1523">
                  <c:v>37.75</c:v>
                </c:pt>
                <c:pt idx="1524">
                  <c:v>37.380000000000003</c:v>
                </c:pt>
                <c:pt idx="1525">
                  <c:v>38</c:v>
                </c:pt>
                <c:pt idx="1526">
                  <c:v>37.85</c:v>
                </c:pt>
                <c:pt idx="1527">
                  <c:v>37.75</c:v>
                </c:pt>
                <c:pt idx="1528">
                  <c:v>37.75</c:v>
                </c:pt>
                <c:pt idx="1529">
                  <c:v>37.5</c:v>
                </c:pt>
                <c:pt idx="1530">
                  <c:v>37.5</c:v>
                </c:pt>
                <c:pt idx="1531">
                  <c:v>37.380000000000003</c:v>
                </c:pt>
                <c:pt idx="1532">
                  <c:v>37.5</c:v>
                </c:pt>
                <c:pt idx="1533">
                  <c:v>37.25</c:v>
                </c:pt>
                <c:pt idx="1534">
                  <c:v>37.25</c:v>
                </c:pt>
                <c:pt idx="1535">
                  <c:v>37</c:v>
                </c:pt>
                <c:pt idx="1536">
                  <c:v>37.5</c:v>
                </c:pt>
                <c:pt idx="1537">
                  <c:v>36.5</c:v>
                </c:pt>
                <c:pt idx="1538">
                  <c:v>37</c:v>
                </c:pt>
                <c:pt idx="1539">
                  <c:v>37</c:v>
                </c:pt>
                <c:pt idx="1540">
                  <c:v>37.130000000000003</c:v>
                </c:pt>
                <c:pt idx="1541">
                  <c:v>36.979999999999997</c:v>
                </c:pt>
                <c:pt idx="1542">
                  <c:v>37</c:v>
                </c:pt>
                <c:pt idx="1543">
                  <c:v>37</c:v>
                </c:pt>
                <c:pt idx="1544">
                  <c:v>37.75</c:v>
                </c:pt>
                <c:pt idx="1545">
                  <c:v>38</c:v>
                </c:pt>
                <c:pt idx="1546">
                  <c:v>37.380000000000003</c:v>
                </c:pt>
                <c:pt idx="1547">
                  <c:v>37.5</c:v>
                </c:pt>
                <c:pt idx="1548">
                  <c:v>37</c:v>
                </c:pt>
                <c:pt idx="1549">
                  <c:v>38.5</c:v>
                </c:pt>
                <c:pt idx="1550">
                  <c:v>38.25</c:v>
                </c:pt>
                <c:pt idx="1551">
                  <c:v>38</c:v>
                </c:pt>
                <c:pt idx="1552">
                  <c:v>37.75</c:v>
                </c:pt>
                <c:pt idx="1553">
                  <c:v>37.75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38.5</c:v>
                </c:pt>
                <c:pt idx="1563">
                  <c:v>38.75</c:v>
                </c:pt>
                <c:pt idx="1564">
                  <c:v>38.75</c:v>
                </c:pt>
                <c:pt idx="1565">
                  <c:v>39</c:v>
                </c:pt>
                <c:pt idx="1566">
                  <c:v>39.25</c:v>
                </c:pt>
                <c:pt idx="1567">
                  <c:v>39.25</c:v>
                </c:pt>
                <c:pt idx="1568">
                  <c:v>39.25</c:v>
                </c:pt>
                <c:pt idx="1569">
                  <c:v>39.25</c:v>
                </c:pt>
                <c:pt idx="1570">
                  <c:v>39.25</c:v>
                </c:pt>
                <c:pt idx="1571">
                  <c:v>39.25</c:v>
                </c:pt>
                <c:pt idx="1572">
                  <c:v>39.25</c:v>
                </c:pt>
                <c:pt idx="1573">
                  <c:v>39.25</c:v>
                </c:pt>
                <c:pt idx="1574">
                  <c:v>39.25</c:v>
                </c:pt>
                <c:pt idx="1575">
                  <c:v>39.5</c:v>
                </c:pt>
                <c:pt idx="1576">
                  <c:v>39.5</c:v>
                </c:pt>
                <c:pt idx="1577">
                  <c:v>39.5</c:v>
                </c:pt>
                <c:pt idx="1578">
                  <c:v>39.75</c:v>
                </c:pt>
                <c:pt idx="1579">
                  <c:v>39.75</c:v>
                </c:pt>
                <c:pt idx="1580">
                  <c:v>39.75</c:v>
                </c:pt>
                <c:pt idx="1581">
                  <c:v>39.75</c:v>
                </c:pt>
                <c:pt idx="1582">
                  <c:v>39.75</c:v>
                </c:pt>
                <c:pt idx="1583">
                  <c:v>39.75</c:v>
                </c:pt>
                <c:pt idx="1584">
                  <c:v>39.799999999999997</c:v>
                </c:pt>
                <c:pt idx="1585">
                  <c:v>39.83</c:v>
                </c:pt>
                <c:pt idx="1586">
                  <c:v>39.75</c:v>
                </c:pt>
                <c:pt idx="1587">
                  <c:v>39.5</c:v>
                </c:pt>
                <c:pt idx="1588">
                  <c:v>39.630000000000003</c:v>
                </c:pt>
                <c:pt idx="1589">
                  <c:v>39.5</c:v>
                </c:pt>
                <c:pt idx="1590">
                  <c:v>39.25</c:v>
                </c:pt>
                <c:pt idx="1591">
                  <c:v>39.25</c:v>
                </c:pt>
                <c:pt idx="1592">
                  <c:v>39.25</c:v>
                </c:pt>
                <c:pt idx="1593">
                  <c:v>39.5</c:v>
                </c:pt>
                <c:pt idx="1594">
                  <c:v>39.5</c:v>
                </c:pt>
                <c:pt idx="1595">
                  <c:v>39.880000000000003</c:v>
                </c:pt>
                <c:pt idx="1596">
                  <c:v>39.75</c:v>
                </c:pt>
                <c:pt idx="1597">
                  <c:v>40</c:v>
                </c:pt>
                <c:pt idx="1598">
                  <c:v>40</c:v>
                </c:pt>
                <c:pt idx="1599">
                  <c:v>40.130000000000003</c:v>
                </c:pt>
                <c:pt idx="1600">
                  <c:v>40.25</c:v>
                </c:pt>
                <c:pt idx="1601">
                  <c:v>39.75</c:v>
                </c:pt>
                <c:pt idx="1602">
                  <c:v>40</c:v>
                </c:pt>
                <c:pt idx="1603">
                  <c:v>40</c:v>
                </c:pt>
                <c:pt idx="1604">
                  <c:v>39.75</c:v>
                </c:pt>
                <c:pt idx="1605">
                  <c:v>39.880000000000003</c:v>
                </c:pt>
                <c:pt idx="1606">
                  <c:v>39.880000000000003</c:v>
                </c:pt>
                <c:pt idx="1607">
                  <c:v>39.75</c:v>
                </c:pt>
                <c:pt idx="1608">
                  <c:v>39.5</c:v>
                </c:pt>
                <c:pt idx="1609">
                  <c:v>39.75</c:v>
                </c:pt>
                <c:pt idx="1610">
                  <c:v>39.880000000000003</c:v>
                </c:pt>
                <c:pt idx="1611">
                  <c:v>40.75</c:v>
                </c:pt>
                <c:pt idx="1612">
                  <c:v>41</c:v>
                </c:pt>
                <c:pt idx="1613">
                  <c:v>41.13</c:v>
                </c:pt>
                <c:pt idx="1614">
                  <c:v>41.25</c:v>
                </c:pt>
                <c:pt idx="1615">
                  <c:v>41.38</c:v>
                </c:pt>
                <c:pt idx="1616">
                  <c:v>41</c:v>
                </c:pt>
                <c:pt idx="1617">
                  <c:v>40.75</c:v>
                </c:pt>
                <c:pt idx="1618">
                  <c:v>40.880000000000003</c:v>
                </c:pt>
                <c:pt idx="1619">
                  <c:v>40.5</c:v>
                </c:pt>
                <c:pt idx="1620">
                  <c:v>40.25</c:v>
                </c:pt>
                <c:pt idx="1621">
                  <c:v>40.380000000000003</c:v>
                </c:pt>
                <c:pt idx="1622">
                  <c:v>40.75</c:v>
                </c:pt>
                <c:pt idx="1623">
                  <c:v>40.380000000000003</c:v>
                </c:pt>
                <c:pt idx="1624">
                  <c:v>40.28</c:v>
                </c:pt>
                <c:pt idx="1625">
                  <c:v>40.25</c:v>
                </c:pt>
                <c:pt idx="1626">
                  <c:v>40.28</c:v>
                </c:pt>
                <c:pt idx="1627">
                  <c:v>38.75</c:v>
                </c:pt>
                <c:pt idx="1628">
                  <c:v>38.75</c:v>
                </c:pt>
                <c:pt idx="1629">
                  <c:v>38.93</c:v>
                </c:pt>
                <c:pt idx="1630">
                  <c:v>38.75</c:v>
                </c:pt>
                <c:pt idx="1631">
                  <c:v>39.229999999999997</c:v>
                </c:pt>
                <c:pt idx="1632">
                  <c:v>38.729999999999997</c:v>
                </c:pt>
                <c:pt idx="1633">
                  <c:v>39.130000000000003</c:v>
                </c:pt>
                <c:pt idx="1634">
                  <c:v>38.5</c:v>
                </c:pt>
                <c:pt idx="1635">
                  <c:v>38.5</c:v>
                </c:pt>
                <c:pt idx="1636">
                  <c:v>38.5</c:v>
                </c:pt>
                <c:pt idx="1637">
                  <c:v>38.5</c:v>
                </c:pt>
                <c:pt idx="1638">
                  <c:v>38.53</c:v>
                </c:pt>
                <c:pt idx="1639">
                  <c:v>38</c:v>
                </c:pt>
                <c:pt idx="1640">
                  <c:v>38.35</c:v>
                </c:pt>
                <c:pt idx="1641">
                  <c:v>38.380000000000003</c:v>
                </c:pt>
                <c:pt idx="1642">
                  <c:v>37.75</c:v>
                </c:pt>
                <c:pt idx="1643">
                  <c:v>37.5</c:v>
                </c:pt>
                <c:pt idx="1644">
                  <c:v>37.75</c:v>
                </c:pt>
                <c:pt idx="1645">
                  <c:v>37.75</c:v>
                </c:pt>
                <c:pt idx="1646">
                  <c:v>38</c:v>
                </c:pt>
                <c:pt idx="1647">
                  <c:v>37.75</c:v>
                </c:pt>
                <c:pt idx="1648">
                  <c:v>37.75</c:v>
                </c:pt>
                <c:pt idx="1649">
                  <c:v>37.75</c:v>
                </c:pt>
                <c:pt idx="1650">
                  <c:v>37.75</c:v>
                </c:pt>
                <c:pt idx="1651">
                  <c:v>37.5</c:v>
                </c:pt>
                <c:pt idx="1652">
                  <c:v>37.5</c:v>
                </c:pt>
                <c:pt idx="1653">
                  <c:v>37.5</c:v>
                </c:pt>
                <c:pt idx="1654">
                  <c:v>38</c:v>
                </c:pt>
                <c:pt idx="1655">
                  <c:v>38.25</c:v>
                </c:pt>
                <c:pt idx="1656">
                  <c:v>38.25</c:v>
                </c:pt>
                <c:pt idx="1657">
                  <c:v>38.25</c:v>
                </c:pt>
                <c:pt idx="1658">
                  <c:v>38.5</c:v>
                </c:pt>
                <c:pt idx="1659">
                  <c:v>38.75</c:v>
                </c:pt>
                <c:pt idx="1660">
                  <c:v>38.75</c:v>
                </c:pt>
                <c:pt idx="1661">
                  <c:v>38.75</c:v>
                </c:pt>
                <c:pt idx="1662">
                  <c:v>38.75</c:v>
                </c:pt>
                <c:pt idx="1663">
                  <c:v>38.75</c:v>
                </c:pt>
                <c:pt idx="1664">
                  <c:v>39</c:v>
                </c:pt>
                <c:pt idx="1665">
                  <c:v>39.25</c:v>
                </c:pt>
                <c:pt idx="1666">
                  <c:v>39.25</c:v>
                </c:pt>
                <c:pt idx="1667">
                  <c:v>39.25</c:v>
                </c:pt>
                <c:pt idx="1668">
                  <c:v>39.25</c:v>
                </c:pt>
                <c:pt idx="1669">
                  <c:v>39.25</c:v>
                </c:pt>
                <c:pt idx="1670">
                  <c:v>39.25</c:v>
                </c:pt>
                <c:pt idx="1671">
                  <c:v>39.25</c:v>
                </c:pt>
                <c:pt idx="1672">
                  <c:v>39.25</c:v>
                </c:pt>
                <c:pt idx="1673">
                  <c:v>39.25</c:v>
                </c:pt>
                <c:pt idx="1674">
                  <c:v>39.25</c:v>
                </c:pt>
                <c:pt idx="1675">
                  <c:v>39.25</c:v>
                </c:pt>
                <c:pt idx="1676">
                  <c:v>39.25</c:v>
                </c:pt>
                <c:pt idx="1677">
                  <c:v>38.75</c:v>
                </c:pt>
                <c:pt idx="1678">
                  <c:v>39.03</c:v>
                </c:pt>
                <c:pt idx="1679">
                  <c:v>38.950000000000003</c:v>
                </c:pt>
                <c:pt idx="1680">
                  <c:v>37.700000000000003</c:v>
                </c:pt>
                <c:pt idx="1681">
                  <c:v>38.950000000000003</c:v>
                </c:pt>
                <c:pt idx="1682">
                  <c:v>38.83</c:v>
                </c:pt>
                <c:pt idx="1683">
                  <c:v>38.4</c:v>
                </c:pt>
                <c:pt idx="1684">
                  <c:v>38.83</c:v>
                </c:pt>
                <c:pt idx="1685">
                  <c:v>38.4</c:v>
                </c:pt>
                <c:pt idx="1686">
                  <c:v>38.4</c:v>
                </c:pt>
                <c:pt idx="1687">
                  <c:v>38.450000000000003</c:v>
                </c:pt>
                <c:pt idx="1688">
                  <c:v>38.25</c:v>
                </c:pt>
                <c:pt idx="1689">
                  <c:v>38.24</c:v>
                </c:pt>
                <c:pt idx="1690">
                  <c:v>38.47</c:v>
                </c:pt>
                <c:pt idx="1691">
                  <c:v>38.299999999999997</c:v>
                </c:pt>
                <c:pt idx="1692">
                  <c:v>38.549999999999997</c:v>
                </c:pt>
                <c:pt idx="1693">
                  <c:v>38.39</c:v>
                </c:pt>
                <c:pt idx="1694">
                  <c:v>39.5</c:v>
                </c:pt>
                <c:pt idx="1695">
                  <c:v>39.590000000000003</c:v>
                </c:pt>
                <c:pt idx="1696">
                  <c:v>39.15</c:v>
                </c:pt>
                <c:pt idx="1697">
                  <c:v>39.64</c:v>
                </c:pt>
                <c:pt idx="1698">
                  <c:v>39.69</c:v>
                </c:pt>
                <c:pt idx="1699">
                  <c:v>39.69</c:v>
                </c:pt>
                <c:pt idx="1700">
                  <c:v>39.79</c:v>
                </c:pt>
                <c:pt idx="1701">
                  <c:v>39.79</c:v>
                </c:pt>
                <c:pt idx="1702">
                  <c:v>39.79</c:v>
                </c:pt>
                <c:pt idx="1703">
                  <c:v>39.69</c:v>
                </c:pt>
                <c:pt idx="1704">
                  <c:v>39.69</c:v>
                </c:pt>
                <c:pt idx="1705">
                  <c:v>39.47</c:v>
                </c:pt>
                <c:pt idx="1706">
                  <c:v>39.619999999999997</c:v>
                </c:pt>
                <c:pt idx="1707">
                  <c:v>39.75</c:v>
                </c:pt>
                <c:pt idx="1708">
                  <c:v>39.380000000000003</c:v>
                </c:pt>
                <c:pt idx="1709">
                  <c:v>39.35</c:v>
                </c:pt>
                <c:pt idx="1710">
                  <c:v>39.5</c:v>
                </c:pt>
                <c:pt idx="1711">
                  <c:v>39.340000000000003</c:v>
                </c:pt>
                <c:pt idx="1712">
                  <c:v>39.26</c:v>
                </c:pt>
                <c:pt idx="1713">
                  <c:v>39.39</c:v>
                </c:pt>
                <c:pt idx="1714">
                  <c:v>40.68</c:v>
                </c:pt>
                <c:pt idx="1715">
                  <c:v>40.020000000000003</c:v>
                </c:pt>
                <c:pt idx="1716">
                  <c:v>39.44</c:v>
                </c:pt>
                <c:pt idx="1717">
                  <c:v>39.67</c:v>
                </c:pt>
                <c:pt idx="1718">
                  <c:v>39.340000000000003</c:v>
                </c:pt>
                <c:pt idx="1719">
                  <c:v>39.89</c:v>
                </c:pt>
                <c:pt idx="1720">
                  <c:v>40.03</c:v>
                </c:pt>
                <c:pt idx="1721">
                  <c:v>40.22</c:v>
                </c:pt>
                <c:pt idx="1722">
                  <c:v>40.19</c:v>
                </c:pt>
                <c:pt idx="1723">
                  <c:v>40.1</c:v>
                </c:pt>
                <c:pt idx="1724">
                  <c:v>40.07</c:v>
                </c:pt>
                <c:pt idx="1725">
                  <c:v>40.049999999999997</c:v>
                </c:pt>
                <c:pt idx="1726">
                  <c:v>40.049999999999997</c:v>
                </c:pt>
                <c:pt idx="1727">
                  <c:v>39.950000000000003</c:v>
                </c:pt>
                <c:pt idx="1728">
                  <c:v>39.200000000000003</c:v>
                </c:pt>
                <c:pt idx="1729">
                  <c:v>40.200000000000003</c:v>
                </c:pt>
                <c:pt idx="1730">
                  <c:v>40.200000000000003</c:v>
                </c:pt>
                <c:pt idx="1731">
                  <c:v>40.25</c:v>
                </c:pt>
                <c:pt idx="1732">
                  <c:v>40.049999999999997</c:v>
                </c:pt>
                <c:pt idx="1733">
                  <c:v>40.049999999999997</c:v>
                </c:pt>
                <c:pt idx="1734">
                  <c:v>40.049999999999997</c:v>
                </c:pt>
                <c:pt idx="1735">
                  <c:v>41</c:v>
                </c:pt>
                <c:pt idx="1736">
                  <c:v>40.9</c:v>
                </c:pt>
                <c:pt idx="1737">
                  <c:v>41.1</c:v>
                </c:pt>
                <c:pt idx="1738">
                  <c:v>40.9</c:v>
                </c:pt>
                <c:pt idx="1739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34-43FF-970F-B41304E92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238080"/>
        <c:axId val="262585392"/>
      </c:lineChart>
      <c:dateAx>
        <c:axId val="40923808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62585392"/>
        <c:crosses val="autoZero"/>
        <c:auto val="1"/>
        <c:lblOffset val="100"/>
        <c:baseTimeUnit val="days"/>
        <c:majorUnit val="1"/>
        <c:majorTimeUnit val="years"/>
      </c:dateAx>
      <c:valAx>
        <c:axId val="2625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092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'FUT 2021-22-23-24'!$B$1</c:f>
              <c:strCache>
                <c:ptCount val="1"/>
                <c:pt idx="0">
                  <c:v>NEXF4Y (2024)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'FUT 2021-22-23-24'!$D$2:$D$1744</c:f>
              <c:numCache>
                <c:formatCode>m/d/yyyy</c:formatCode>
                <c:ptCount val="1743"/>
                <c:pt idx="0">
                  <c:v>43889</c:v>
                </c:pt>
                <c:pt idx="1">
                  <c:v>43888</c:v>
                </c:pt>
                <c:pt idx="2">
                  <c:v>43887</c:v>
                </c:pt>
                <c:pt idx="3">
                  <c:v>43886</c:v>
                </c:pt>
                <c:pt idx="4">
                  <c:v>43885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43875</c:v>
                </c:pt>
                <c:pt idx="11">
                  <c:v>43874</c:v>
                </c:pt>
                <c:pt idx="12">
                  <c:v>43873</c:v>
                </c:pt>
                <c:pt idx="13">
                  <c:v>43872</c:v>
                </c:pt>
                <c:pt idx="14">
                  <c:v>43871</c:v>
                </c:pt>
                <c:pt idx="15">
                  <c:v>43868</c:v>
                </c:pt>
                <c:pt idx="16">
                  <c:v>43867</c:v>
                </c:pt>
                <c:pt idx="17">
                  <c:v>43866</c:v>
                </c:pt>
                <c:pt idx="18">
                  <c:v>43865</c:v>
                </c:pt>
                <c:pt idx="19">
                  <c:v>43864</c:v>
                </c:pt>
                <c:pt idx="20">
                  <c:v>43861</c:v>
                </c:pt>
                <c:pt idx="21">
                  <c:v>43860</c:v>
                </c:pt>
                <c:pt idx="22">
                  <c:v>43859</c:v>
                </c:pt>
                <c:pt idx="23">
                  <c:v>43858</c:v>
                </c:pt>
                <c:pt idx="24">
                  <c:v>43857</c:v>
                </c:pt>
                <c:pt idx="25">
                  <c:v>43854</c:v>
                </c:pt>
                <c:pt idx="26">
                  <c:v>43853</c:v>
                </c:pt>
                <c:pt idx="27">
                  <c:v>43852</c:v>
                </c:pt>
                <c:pt idx="28">
                  <c:v>43851</c:v>
                </c:pt>
                <c:pt idx="29">
                  <c:v>43850</c:v>
                </c:pt>
                <c:pt idx="30">
                  <c:v>43847</c:v>
                </c:pt>
                <c:pt idx="31">
                  <c:v>43846</c:v>
                </c:pt>
                <c:pt idx="32">
                  <c:v>43845</c:v>
                </c:pt>
                <c:pt idx="33">
                  <c:v>43844</c:v>
                </c:pt>
                <c:pt idx="34">
                  <c:v>43843</c:v>
                </c:pt>
                <c:pt idx="35">
                  <c:v>43840</c:v>
                </c:pt>
                <c:pt idx="36">
                  <c:v>43839</c:v>
                </c:pt>
                <c:pt idx="37">
                  <c:v>43838</c:v>
                </c:pt>
                <c:pt idx="38">
                  <c:v>43837</c:v>
                </c:pt>
                <c:pt idx="39">
                  <c:v>43836</c:v>
                </c:pt>
                <c:pt idx="40">
                  <c:v>43833</c:v>
                </c:pt>
                <c:pt idx="41">
                  <c:v>43832</c:v>
                </c:pt>
                <c:pt idx="42">
                  <c:v>43829</c:v>
                </c:pt>
                <c:pt idx="43">
                  <c:v>43826</c:v>
                </c:pt>
                <c:pt idx="44">
                  <c:v>43822</c:v>
                </c:pt>
                <c:pt idx="45">
                  <c:v>43819</c:v>
                </c:pt>
                <c:pt idx="46">
                  <c:v>43818</c:v>
                </c:pt>
                <c:pt idx="47">
                  <c:v>43817</c:v>
                </c:pt>
                <c:pt idx="48">
                  <c:v>43816</c:v>
                </c:pt>
                <c:pt idx="49">
                  <c:v>43815</c:v>
                </c:pt>
                <c:pt idx="50">
                  <c:v>43812</c:v>
                </c:pt>
                <c:pt idx="51">
                  <c:v>43811</c:v>
                </c:pt>
                <c:pt idx="52">
                  <c:v>43810</c:v>
                </c:pt>
                <c:pt idx="53">
                  <c:v>43809</c:v>
                </c:pt>
                <c:pt idx="54">
                  <c:v>43808</c:v>
                </c:pt>
                <c:pt idx="55">
                  <c:v>43805</c:v>
                </c:pt>
                <c:pt idx="56">
                  <c:v>43804</c:v>
                </c:pt>
                <c:pt idx="57">
                  <c:v>43803</c:v>
                </c:pt>
                <c:pt idx="58">
                  <c:v>43802</c:v>
                </c:pt>
                <c:pt idx="59">
                  <c:v>43801</c:v>
                </c:pt>
                <c:pt idx="60">
                  <c:v>43798</c:v>
                </c:pt>
                <c:pt idx="61">
                  <c:v>43797</c:v>
                </c:pt>
                <c:pt idx="62">
                  <c:v>43796</c:v>
                </c:pt>
                <c:pt idx="63">
                  <c:v>43795</c:v>
                </c:pt>
                <c:pt idx="64">
                  <c:v>43794</c:v>
                </c:pt>
                <c:pt idx="65">
                  <c:v>43791</c:v>
                </c:pt>
                <c:pt idx="66">
                  <c:v>43790</c:v>
                </c:pt>
                <c:pt idx="67">
                  <c:v>43789</c:v>
                </c:pt>
                <c:pt idx="68">
                  <c:v>43788</c:v>
                </c:pt>
                <c:pt idx="69">
                  <c:v>43787</c:v>
                </c:pt>
                <c:pt idx="70">
                  <c:v>43784</c:v>
                </c:pt>
                <c:pt idx="71">
                  <c:v>43783</c:v>
                </c:pt>
                <c:pt idx="72">
                  <c:v>43782</c:v>
                </c:pt>
                <c:pt idx="73">
                  <c:v>43781</c:v>
                </c:pt>
                <c:pt idx="74">
                  <c:v>43780</c:v>
                </c:pt>
                <c:pt idx="75">
                  <c:v>43777</c:v>
                </c:pt>
                <c:pt idx="76">
                  <c:v>43776</c:v>
                </c:pt>
                <c:pt idx="77">
                  <c:v>43775</c:v>
                </c:pt>
                <c:pt idx="78">
                  <c:v>43774</c:v>
                </c:pt>
                <c:pt idx="79">
                  <c:v>43773</c:v>
                </c:pt>
                <c:pt idx="80">
                  <c:v>43770</c:v>
                </c:pt>
                <c:pt idx="81">
                  <c:v>43769</c:v>
                </c:pt>
                <c:pt idx="82">
                  <c:v>43768</c:v>
                </c:pt>
                <c:pt idx="83">
                  <c:v>43767</c:v>
                </c:pt>
                <c:pt idx="84">
                  <c:v>43766</c:v>
                </c:pt>
                <c:pt idx="85">
                  <c:v>43763</c:v>
                </c:pt>
                <c:pt idx="86">
                  <c:v>43762</c:v>
                </c:pt>
                <c:pt idx="87">
                  <c:v>43761</c:v>
                </c:pt>
                <c:pt idx="88">
                  <c:v>43760</c:v>
                </c:pt>
                <c:pt idx="89">
                  <c:v>43759</c:v>
                </c:pt>
                <c:pt idx="90">
                  <c:v>43756</c:v>
                </c:pt>
                <c:pt idx="91">
                  <c:v>43755</c:v>
                </c:pt>
                <c:pt idx="92">
                  <c:v>43754</c:v>
                </c:pt>
                <c:pt idx="93">
                  <c:v>43753</c:v>
                </c:pt>
                <c:pt idx="94">
                  <c:v>43752</c:v>
                </c:pt>
                <c:pt idx="95">
                  <c:v>43749</c:v>
                </c:pt>
                <c:pt idx="96">
                  <c:v>43748</c:v>
                </c:pt>
                <c:pt idx="97">
                  <c:v>43747</c:v>
                </c:pt>
                <c:pt idx="98">
                  <c:v>43746</c:v>
                </c:pt>
                <c:pt idx="99">
                  <c:v>43745</c:v>
                </c:pt>
                <c:pt idx="100">
                  <c:v>43742</c:v>
                </c:pt>
                <c:pt idx="101">
                  <c:v>43741</c:v>
                </c:pt>
                <c:pt idx="102">
                  <c:v>43740</c:v>
                </c:pt>
                <c:pt idx="103">
                  <c:v>43739</c:v>
                </c:pt>
                <c:pt idx="104">
                  <c:v>43738</c:v>
                </c:pt>
                <c:pt idx="105">
                  <c:v>43735</c:v>
                </c:pt>
                <c:pt idx="106">
                  <c:v>43734</c:v>
                </c:pt>
                <c:pt idx="107">
                  <c:v>43733</c:v>
                </c:pt>
                <c:pt idx="108">
                  <c:v>43732</c:v>
                </c:pt>
                <c:pt idx="109">
                  <c:v>43731</c:v>
                </c:pt>
                <c:pt idx="110">
                  <c:v>43728</c:v>
                </c:pt>
                <c:pt idx="111">
                  <c:v>43727</c:v>
                </c:pt>
                <c:pt idx="112">
                  <c:v>43726</c:v>
                </c:pt>
                <c:pt idx="113">
                  <c:v>43725</c:v>
                </c:pt>
                <c:pt idx="114">
                  <c:v>43724</c:v>
                </c:pt>
                <c:pt idx="115">
                  <c:v>43721</c:v>
                </c:pt>
                <c:pt idx="116">
                  <c:v>43720</c:v>
                </c:pt>
                <c:pt idx="117">
                  <c:v>43719</c:v>
                </c:pt>
                <c:pt idx="118">
                  <c:v>43718</c:v>
                </c:pt>
                <c:pt idx="119">
                  <c:v>43717</c:v>
                </c:pt>
                <c:pt idx="120">
                  <c:v>43714</c:v>
                </c:pt>
                <c:pt idx="121">
                  <c:v>43713</c:v>
                </c:pt>
                <c:pt idx="122">
                  <c:v>43712</c:v>
                </c:pt>
                <c:pt idx="123">
                  <c:v>43711</c:v>
                </c:pt>
                <c:pt idx="124">
                  <c:v>43710</c:v>
                </c:pt>
                <c:pt idx="125">
                  <c:v>43707</c:v>
                </c:pt>
                <c:pt idx="126">
                  <c:v>43706</c:v>
                </c:pt>
                <c:pt idx="127">
                  <c:v>43705</c:v>
                </c:pt>
                <c:pt idx="128">
                  <c:v>43704</c:v>
                </c:pt>
                <c:pt idx="129">
                  <c:v>43703</c:v>
                </c:pt>
                <c:pt idx="130">
                  <c:v>43700</c:v>
                </c:pt>
                <c:pt idx="131">
                  <c:v>43699</c:v>
                </c:pt>
                <c:pt idx="132">
                  <c:v>43698</c:v>
                </c:pt>
                <c:pt idx="133">
                  <c:v>43697</c:v>
                </c:pt>
                <c:pt idx="134">
                  <c:v>43696</c:v>
                </c:pt>
                <c:pt idx="135">
                  <c:v>43693</c:v>
                </c:pt>
                <c:pt idx="136">
                  <c:v>43692</c:v>
                </c:pt>
                <c:pt idx="137">
                  <c:v>43691</c:v>
                </c:pt>
                <c:pt idx="138">
                  <c:v>43690</c:v>
                </c:pt>
                <c:pt idx="139">
                  <c:v>43689</c:v>
                </c:pt>
                <c:pt idx="140">
                  <c:v>43686</c:v>
                </c:pt>
                <c:pt idx="141">
                  <c:v>43685</c:v>
                </c:pt>
                <c:pt idx="142">
                  <c:v>43684</c:v>
                </c:pt>
                <c:pt idx="143">
                  <c:v>43683</c:v>
                </c:pt>
                <c:pt idx="144">
                  <c:v>43682</c:v>
                </c:pt>
                <c:pt idx="145">
                  <c:v>43679</c:v>
                </c:pt>
                <c:pt idx="146">
                  <c:v>43678</c:v>
                </c:pt>
                <c:pt idx="147">
                  <c:v>43677</c:v>
                </c:pt>
                <c:pt idx="148">
                  <c:v>43676</c:v>
                </c:pt>
                <c:pt idx="149">
                  <c:v>43675</c:v>
                </c:pt>
                <c:pt idx="150">
                  <c:v>43672</c:v>
                </c:pt>
                <c:pt idx="151">
                  <c:v>43671</c:v>
                </c:pt>
                <c:pt idx="152">
                  <c:v>43670</c:v>
                </c:pt>
                <c:pt idx="153">
                  <c:v>43669</c:v>
                </c:pt>
                <c:pt idx="154">
                  <c:v>43668</c:v>
                </c:pt>
                <c:pt idx="155">
                  <c:v>43665</c:v>
                </c:pt>
                <c:pt idx="156">
                  <c:v>43664</c:v>
                </c:pt>
                <c:pt idx="157">
                  <c:v>43663</c:v>
                </c:pt>
                <c:pt idx="158">
                  <c:v>43662</c:v>
                </c:pt>
                <c:pt idx="159">
                  <c:v>43661</c:v>
                </c:pt>
                <c:pt idx="160">
                  <c:v>43658</c:v>
                </c:pt>
                <c:pt idx="161">
                  <c:v>43657</c:v>
                </c:pt>
                <c:pt idx="162">
                  <c:v>43656</c:v>
                </c:pt>
                <c:pt idx="163">
                  <c:v>43655</c:v>
                </c:pt>
                <c:pt idx="164">
                  <c:v>43654</c:v>
                </c:pt>
                <c:pt idx="165">
                  <c:v>43651</c:v>
                </c:pt>
                <c:pt idx="166">
                  <c:v>43650</c:v>
                </c:pt>
                <c:pt idx="167">
                  <c:v>43649</c:v>
                </c:pt>
                <c:pt idx="168">
                  <c:v>43648</c:v>
                </c:pt>
                <c:pt idx="169">
                  <c:v>43647</c:v>
                </c:pt>
                <c:pt idx="170">
                  <c:v>43644</c:v>
                </c:pt>
                <c:pt idx="171">
                  <c:v>43643</c:v>
                </c:pt>
                <c:pt idx="172">
                  <c:v>43642</c:v>
                </c:pt>
                <c:pt idx="173">
                  <c:v>43641</c:v>
                </c:pt>
                <c:pt idx="174">
                  <c:v>43640</c:v>
                </c:pt>
                <c:pt idx="175">
                  <c:v>43637</c:v>
                </c:pt>
                <c:pt idx="176">
                  <c:v>43636</c:v>
                </c:pt>
                <c:pt idx="177">
                  <c:v>43635</c:v>
                </c:pt>
                <c:pt idx="178">
                  <c:v>43634</c:v>
                </c:pt>
                <c:pt idx="179">
                  <c:v>43633</c:v>
                </c:pt>
                <c:pt idx="180">
                  <c:v>43630</c:v>
                </c:pt>
                <c:pt idx="181">
                  <c:v>43629</c:v>
                </c:pt>
                <c:pt idx="182">
                  <c:v>43628</c:v>
                </c:pt>
                <c:pt idx="183">
                  <c:v>43627</c:v>
                </c:pt>
                <c:pt idx="184">
                  <c:v>43623</c:v>
                </c:pt>
                <c:pt idx="185">
                  <c:v>43622</c:v>
                </c:pt>
                <c:pt idx="186">
                  <c:v>43621</c:v>
                </c:pt>
                <c:pt idx="187">
                  <c:v>43620</c:v>
                </c:pt>
                <c:pt idx="188">
                  <c:v>43619</c:v>
                </c:pt>
                <c:pt idx="189">
                  <c:v>43616</c:v>
                </c:pt>
                <c:pt idx="190">
                  <c:v>43614</c:v>
                </c:pt>
                <c:pt idx="191">
                  <c:v>43613</c:v>
                </c:pt>
                <c:pt idx="192">
                  <c:v>43612</c:v>
                </c:pt>
                <c:pt idx="193">
                  <c:v>43609</c:v>
                </c:pt>
                <c:pt idx="194">
                  <c:v>43608</c:v>
                </c:pt>
                <c:pt idx="195">
                  <c:v>43607</c:v>
                </c:pt>
                <c:pt idx="196">
                  <c:v>43606</c:v>
                </c:pt>
                <c:pt idx="197">
                  <c:v>43605</c:v>
                </c:pt>
                <c:pt idx="198">
                  <c:v>43601</c:v>
                </c:pt>
                <c:pt idx="199">
                  <c:v>43600</c:v>
                </c:pt>
                <c:pt idx="200">
                  <c:v>43599</c:v>
                </c:pt>
                <c:pt idx="201">
                  <c:v>43598</c:v>
                </c:pt>
                <c:pt idx="202">
                  <c:v>43595</c:v>
                </c:pt>
                <c:pt idx="203">
                  <c:v>43594</c:v>
                </c:pt>
                <c:pt idx="204">
                  <c:v>43593</c:v>
                </c:pt>
                <c:pt idx="205">
                  <c:v>43592</c:v>
                </c:pt>
                <c:pt idx="206">
                  <c:v>43591</c:v>
                </c:pt>
                <c:pt idx="207">
                  <c:v>43588</c:v>
                </c:pt>
                <c:pt idx="208">
                  <c:v>43587</c:v>
                </c:pt>
                <c:pt idx="209">
                  <c:v>43585</c:v>
                </c:pt>
                <c:pt idx="210">
                  <c:v>43584</c:v>
                </c:pt>
                <c:pt idx="211">
                  <c:v>43581</c:v>
                </c:pt>
                <c:pt idx="212">
                  <c:v>43580</c:v>
                </c:pt>
                <c:pt idx="213">
                  <c:v>43579</c:v>
                </c:pt>
                <c:pt idx="214">
                  <c:v>43578</c:v>
                </c:pt>
                <c:pt idx="215">
                  <c:v>43572</c:v>
                </c:pt>
                <c:pt idx="216">
                  <c:v>43571</c:v>
                </c:pt>
                <c:pt idx="217">
                  <c:v>43570</c:v>
                </c:pt>
                <c:pt idx="218">
                  <c:v>43567</c:v>
                </c:pt>
                <c:pt idx="219">
                  <c:v>43566</c:v>
                </c:pt>
                <c:pt idx="220">
                  <c:v>43565</c:v>
                </c:pt>
                <c:pt idx="221">
                  <c:v>43564</c:v>
                </c:pt>
                <c:pt idx="222">
                  <c:v>43563</c:v>
                </c:pt>
                <c:pt idx="223">
                  <c:v>43560</c:v>
                </c:pt>
                <c:pt idx="224">
                  <c:v>43559</c:v>
                </c:pt>
                <c:pt idx="225">
                  <c:v>43558</c:v>
                </c:pt>
                <c:pt idx="226">
                  <c:v>43557</c:v>
                </c:pt>
                <c:pt idx="227">
                  <c:v>43556</c:v>
                </c:pt>
                <c:pt idx="228">
                  <c:v>43553</c:v>
                </c:pt>
                <c:pt idx="229">
                  <c:v>43552</c:v>
                </c:pt>
                <c:pt idx="230">
                  <c:v>43551</c:v>
                </c:pt>
                <c:pt idx="231">
                  <c:v>43550</c:v>
                </c:pt>
                <c:pt idx="232">
                  <c:v>43549</c:v>
                </c:pt>
                <c:pt idx="233">
                  <c:v>43546</c:v>
                </c:pt>
                <c:pt idx="234">
                  <c:v>43545</c:v>
                </c:pt>
                <c:pt idx="235">
                  <c:v>43544</c:v>
                </c:pt>
                <c:pt idx="236">
                  <c:v>43543</c:v>
                </c:pt>
                <c:pt idx="237">
                  <c:v>43542</c:v>
                </c:pt>
                <c:pt idx="238">
                  <c:v>43539</c:v>
                </c:pt>
                <c:pt idx="239">
                  <c:v>43538</c:v>
                </c:pt>
                <c:pt idx="240">
                  <c:v>43537</c:v>
                </c:pt>
                <c:pt idx="241">
                  <c:v>43536</c:v>
                </c:pt>
                <c:pt idx="242">
                  <c:v>43535</c:v>
                </c:pt>
                <c:pt idx="243">
                  <c:v>43532</c:v>
                </c:pt>
                <c:pt idx="244">
                  <c:v>43531</c:v>
                </c:pt>
                <c:pt idx="245">
                  <c:v>43530</c:v>
                </c:pt>
                <c:pt idx="246">
                  <c:v>43529</c:v>
                </c:pt>
                <c:pt idx="247">
                  <c:v>43528</c:v>
                </c:pt>
                <c:pt idx="248">
                  <c:v>43525</c:v>
                </c:pt>
                <c:pt idx="249">
                  <c:v>43524</c:v>
                </c:pt>
                <c:pt idx="250">
                  <c:v>43523</c:v>
                </c:pt>
                <c:pt idx="251">
                  <c:v>43522</c:v>
                </c:pt>
                <c:pt idx="252">
                  <c:v>43521</c:v>
                </c:pt>
                <c:pt idx="253">
                  <c:v>43518</c:v>
                </c:pt>
                <c:pt idx="254">
                  <c:v>43517</c:v>
                </c:pt>
                <c:pt idx="255">
                  <c:v>43516</c:v>
                </c:pt>
                <c:pt idx="256">
                  <c:v>43515</c:v>
                </c:pt>
                <c:pt idx="257">
                  <c:v>43514</c:v>
                </c:pt>
                <c:pt idx="258">
                  <c:v>43511</c:v>
                </c:pt>
                <c:pt idx="259">
                  <c:v>43510</c:v>
                </c:pt>
                <c:pt idx="260">
                  <c:v>43509</c:v>
                </c:pt>
                <c:pt idx="261">
                  <c:v>43508</c:v>
                </c:pt>
                <c:pt idx="262">
                  <c:v>43507</c:v>
                </c:pt>
                <c:pt idx="263">
                  <c:v>43504</c:v>
                </c:pt>
                <c:pt idx="264">
                  <c:v>43503</c:v>
                </c:pt>
                <c:pt idx="265">
                  <c:v>43502</c:v>
                </c:pt>
                <c:pt idx="266">
                  <c:v>43501</c:v>
                </c:pt>
                <c:pt idx="267">
                  <c:v>43500</c:v>
                </c:pt>
                <c:pt idx="268">
                  <c:v>43497</c:v>
                </c:pt>
                <c:pt idx="269">
                  <c:v>43496</c:v>
                </c:pt>
                <c:pt idx="270">
                  <c:v>43495</c:v>
                </c:pt>
                <c:pt idx="271">
                  <c:v>43494</c:v>
                </c:pt>
                <c:pt idx="272">
                  <c:v>43493</c:v>
                </c:pt>
                <c:pt idx="273">
                  <c:v>43490</c:v>
                </c:pt>
                <c:pt idx="274">
                  <c:v>43489</c:v>
                </c:pt>
                <c:pt idx="275">
                  <c:v>43488</c:v>
                </c:pt>
                <c:pt idx="276">
                  <c:v>43487</c:v>
                </c:pt>
                <c:pt idx="277">
                  <c:v>43486</c:v>
                </c:pt>
                <c:pt idx="278">
                  <c:v>43483</c:v>
                </c:pt>
                <c:pt idx="279">
                  <c:v>43482</c:v>
                </c:pt>
                <c:pt idx="280">
                  <c:v>43481</c:v>
                </c:pt>
                <c:pt idx="281">
                  <c:v>43480</c:v>
                </c:pt>
                <c:pt idx="282">
                  <c:v>43479</c:v>
                </c:pt>
                <c:pt idx="283">
                  <c:v>43476</c:v>
                </c:pt>
                <c:pt idx="284">
                  <c:v>43475</c:v>
                </c:pt>
                <c:pt idx="285">
                  <c:v>43474</c:v>
                </c:pt>
                <c:pt idx="286">
                  <c:v>43473</c:v>
                </c:pt>
                <c:pt idx="287">
                  <c:v>43472</c:v>
                </c:pt>
                <c:pt idx="288">
                  <c:v>43469</c:v>
                </c:pt>
                <c:pt idx="289">
                  <c:v>43468</c:v>
                </c:pt>
                <c:pt idx="290">
                  <c:v>43467</c:v>
                </c:pt>
                <c:pt idx="291">
                  <c:v>43462</c:v>
                </c:pt>
                <c:pt idx="292">
                  <c:v>43461</c:v>
                </c:pt>
                <c:pt idx="293">
                  <c:v>43455</c:v>
                </c:pt>
                <c:pt idx="294">
                  <c:v>43454</c:v>
                </c:pt>
                <c:pt idx="295">
                  <c:v>43453</c:v>
                </c:pt>
                <c:pt idx="296">
                  <c:v>43452</c:v>
                </c:pt>
                <c:pt idx="297">
                  <c:v>43451</c:v>
                </c:pt>
                <c:pt idx="298">
                  <c:v>43448</c:v>
                </c:pt>
                <c:pt idx="299">
                  <c:v>43447</c:v>
                </c:pt>
                <c:pt idx="300">
                  <c:v>43446</c:v>
                </c:pt>
                <c:pt idx="301">
                  <c:v>43445</c:v>
                </c:pt>
                <c:pt idx="302">
                  <c:v>43444</c:v>
                </c:pt>
                <c:pt idx="303">
                  <c:v>43441</c:v>
                </c:pt>
                <c:pt idx="304">
                  <c:v>43440</c:v>
                </c:pt>
                <c:pt idx="305">
                  <c:v>43439</c:v>
                </c:pt>
                <c:pt idx="306">
                  <c:v>43438</c:v>
                </c:pt>
                <c:pt idx="307">
                  <c:v>43437</c:v>
                </c:pt>
                <c:pt idx="308">
                  <c:v>43434</c:v>
                </c:pt>
                <c:pt idx="309">
                  <c:v>43433</c:v>
                </c:pt>
                <c:pt idx="310">
                  <c:v>43432</c:v>
                </c:pt>
                <c:pt idx="311">
                  <c:v>43431</c:v>
                </c:pt>
                <c:pt idx="312">
                  <c:v>43430</c:v>
                </c:pt>
                <c:pt idx="313">
                  <c:v>43427</c:v>
                </c:pt>
                <c:pt idx="314">
                  <c:v>43426</c:v>
                </c:pt>
                <c:pt idx="315">
                  <c:v>43425</c:v>
                </c:pt>
                <c:pt idx="316">
                  <c:v>43424</c:v>
                </c:pt>
                <c:pt idx="317">
                  <c:v>43423</c:v>
                </c:pt>
                <c:pt idx="318">
                  <c:v>43420</c:v>
                </c:pt>
                <c:pt idx="319">
                  <c:v>43419</c:v>
                </c:pt>
                <c:pt idx="320">
                  <c:v>43418</c:v>
                </c:pt>
                <c:pt idx="321">
                  <c:v>43417</c:v>
                </c:pt>
                <c:pt idx="322">
                  <c:v>43416</c:v>
                </c:pt>
                <c:pt idx="323">
                  <c:v>43413</c:v>
                </c:pt>
                <c:pt idx="324">
                  <c:v>43412</c:v>
                </c:pt>
                <c:pt idx="325">
                  <c:v>43411</c:v>
                </c:pt>
                <c:pt idx="326">
                  <c:v>43410</c:v>
                </c:pt>
                <c:pt idx="327">
                  <c:v>43409</c:v>
                </c:pt>
                <c:pt idx="328">
                  <c:v>43406</c:v>
                </c:pt>
                <c:pt idx="329">
                  <c:v>43405</c:v>
                </c:pt>
                <c:pt idx="330">
                  <c:v>43404</c:v>
                </c:pt>
                <c:pt idx="331">
                  <c:v>43403</c:v>
                </c:pt>
                <c:pt idx="332">
                  <c:v>43402</c:v>
                </c:pt>
                <c:pt idx="333">
                  <c:v>43399</c:v>
                </c:pt>
                <c:pt idx="334">
                  <c:v>43398</c:v>
                </c:pt>
                <c:pt idx="335">
                  <c:v>43397</c:v>
                </c:pt>
                <c:pt idx="336">
                  <c:v>43396</c:v>
                </c:pt>
                <c:pt idx="337">
                  <c:v>43395</c:v>
                </c:pt>
                <c:pt idx="338">
                  <c:v>43392</c:v>
                </c:pt>
                <c:pt idx="339">
                  <c:v>43391</c:v>
                </c:pt>
                <c:pt idx="340">
                  <c:v>43390</c:v>
                </c:pt>
                <c:pt idx="341">
                  <c:v>43389</c:v>
                </c:pt>
                <c:pt idx="342">
                  <c:v>43388</c:v>
                </c:pt>
                <c:pt idx="343">
                  <c:v>43385</c:v>
                </c:pt>
                <c:pt idx="344">
                  <c:v>43384</c:v>
                </c:pt>
                <c:pt idx="345">
                  <c:v>43383</c:v>
                </c:pt>
                <c:pt idx="346">
                  <c:v>43382</c:v>
                </c:pt>
                <c:pt idx="347">
                  <c:v>43381</c:v>
                </c:pt>
                <c:pt idx="348">
                  <c:v>43378</c:v>
                </c:pt>
                <c:pt idx="349">
                  <c:v>43377</c:v>
                </c:pt>
                <c:pt idx="350">
                  <c:v>43376</c:v>
                </c:pt>
                <c:pt idx="351">
                  <c:v>43375</c:v>
                </c:pt>
                <c:pt idx="352">
                  <c:v>43374</c:v>
                </c:pt>
                <c:pt idx="353">
                  <c:v>43371</c:v>
                </c:pt>
                <c:pt idx="354">
                  <c:v>43370</c:v>
                </c:pt>
                <c:pt idx="355">
                  <c:v>43369</c:v>
                </c:pt>
                <c:pt idx="356">
                  <c:v>43368</c:v>
                </c:pt>
                <c:pt idx="357">
                  <c:v>43367</c:v>
                </c:pt>
                <c:pt idx="358">
                  <c:v>43364</c:v>
                </c:pt>
                <c:pt idx="359">
                  <c:v>43363</c:v>
                </c:pt>
                <c:pt idx="360">
                  <c:v>43362</c:v>
                </c:pt>
                <c:pt idx="361">
                  <c:v>43361</c:v>
                </c:pt>
                <c:pt idx="362">
                  <c:v>43360</c:v>
                </c:pt>
                <c:pt idx="363">
                  <c:v>43357</c:v>
                </c:pt>
                <c:pt idx="364">
                  <c:v>43356</c:v>
                </c:pt>
                <c:pt idx="365">
                  <c:v>43355</c:v>
                </c:pt>
                <c:pt idx="366">
                  <c:v>43354</c:v>
                </c:pt>
                <c:pt idx="367">
                  <c:v>43353</c:v>
                </c:pt>
                <c:pt idx="368">
                  <c:v>43350</c:v>
                </c:pt>
                <c:pt idx="369">
                  <c:v>43349</c:v>
                </c:pt>
                <c:pt idx="370">
                  <c:v>43348</c:v>
                </c:pt>
                <c:pt idx="371">
                  <c:v>43347</c:v>
                </c:pt>
                <c:pt idx="372">
                  <c:v>43346</c:v>
                </c:pt>
                <c:pt idx="373">
                  <c:v>43343</c:v>
                </c:pt>
                <c:pt idx="374">
                  <c:v>43342</c:v>
                </c:pt>
                <c:pt idx="375">
                  <c:v>43341</c:v>
                </c:pt>
                <c:pt idx="376">
                  <c:v>43340</c:v>
                </c:pt>
                <c:pt idx="377">
                  <c:v>43339</c:v>
                </c:pt>
                <c:pt idx="378">
                  <c:v>43336</c:v>
                </c:pt>
                <c:pt idx="379">
                  <c:v>43335</c:v>
                </c:pt>
                <c:pt idx="380">
                  <c:v>43334</c:v>
                </c:pt>
                <c:pt idx="381">
                  <c:v>43333</c:v>
                </c:pt>
                <c:pt idx="382">
                  <c:v>43332</c:v>
                </c:pt>
                <c:pt idx="383">
                  <c:v>43329</c:v>
                </c:pt>
                <c:pt idx="384">
                  <c:v>43328</c:v>
                </c:pt>
                <c:pt idx="385">
                  <c:v>43327</c:v>
                </c:pt>
                <c:pt idx="386">
                  <c:v>43326</c:v>
                </c:pt>
                <c:pt idx="387">
                  <c:v>43325</c:v>
                </c:pt>
                <c:pt idx="388">
                  <c:v>43322</c:v>
                </c:pt>
                <c:pt idx="389">
                  <c:v>43321</c:v>
                </c:pt>
                <c:pt idx="390">
                  <c:v>43320</c:v>
                </c:pt>
                <c:pt idx="391">
                  <c:v>43319</c:v>
                </c:pt>
                <c:pt idx="392">
                  <c:v>43318</c:v>
                </c:pt>
                <c:pt idx="393">
                  <c:v>43315</c:v>
                </c:pt>
                <c:pt idx="394">
                  <c:v>43314</c:v>
                </c:pt>
                <c:pt idx="395">
                  <c:v>43313</c:v>
                </c:pt>
                <c:pt idx="396">
                  <c:v>43312</c:v>
                </c:pt>
                <c:pt idx="397">
                  <c:v>43311</c:v>
                </c:pt>
                <c:pt idx="398">
                  <c:v>43308</c:v>
                </c:pt>
                <c:pt idx="399">
                  <c:v>43307</c:v>
                </c:pt>
                <c:pt idx="400">
                  <c:v>43306</c:v>
                </c:pt>
                <c:pt idx="401">
                  <c:v>43305</c:v>
                </c:pt>
                <c:pt idx="402">
                  <c:v>43304</c:v>
                </c:pt>
                <c:pt idx="403">
                  <c:v>43301</c:v>
                </c:pt>
                <c:pt idx="404">
                  <c:v>43300</c:v>
                </c:pt>
                <c:pt idx="405">
                  <c:v>43299</c:v>
                </c:pt>
                <c:pt idx="406">
                  <c:v>43298</c:v>
                </c:pt>
                <c:pt idx="407">
                  <c:v>43297</c:v>
                </c:pt>
                <c:pt idx="408">
                  <c:v>43294</c:v>
                </c:pt>
                <c:pt idx="409">
                  <c:v>43293</c:v>
                </c:pt>
                <c:pt idx="410">
                  <c:v>43292</c:v>
                </c:pt>
                <c:pt idx="411">
                  <c:v>43291</c:v>
                </c:pt>
                <c:pt idx="412">
                  <c:v>43290</c:v>
                </c:pt>
                <c:pt idx="413">
                  <c:v>43287</c:v>
                </c:pt>
                <c:pt idx="414">
                  <c:v>43286</c:v>
                </c:pt>
                <c:pt idx="415">
                  <c:v>43285</c:v>
                </c:pt>
                <c:pt idx="416">
                  <c:v>43284</c:v>
                </c:pt>
                <c:pt idx="417">
                  <c:v>43283</c:v>
                </c:pt>
                <c:pt idx="418">
                  <c:v>43280</c:v>
                </c:pt>
                <c:pt idx="419">
                  <c:v>43279</c:v>
                </c:pt>
                <c:pt idx="420">
                  <c:v>43278</c:v>
                </c:pt>
                <c:pt idx="421">
                  <c:v>43277</c:v>
                </c:pt>
                <c:pt idx="422">
                  <c:v>43276</c:v>
                </c:pt>
                <c:pt idx="423">
                  <c:v>43273</c:v>
                </c:pt>
                <c:pt idx="424">
                  <c:v>43272</c:v>
                </c:pt>
                <c:pt idx="425">
                  <c:v>43271</c:v>
                </c:pt>
                <c:pt idx="426">
                  <c:v>43270</c:v>
                </c:pt>
                <c:pt idx="427">
                  <c:v>43269</c:v>
                </c:pt>
                <c:pt idx="428">
                  <c:v>43266</c:v>
                </c:pt>
                <c:pt idx="429">
                  <c:v>43265</c:v>
                </c:pt>
                <c:pt idx="430">
                  <c:v>43264</c:v>
                </c:pt>
                <c:pt idx="431">
                  <c:v>43263</c:v>
                </c:pt>
                <c:pt idx="432">
                  <c:v>43262</c:v>
                </c:pt>
                <c:pt idx="433">
                  <c:v>43259</c:v>
                </c:pt>
                <c:pt idx="434">
                  <c:v>43258</c:v>
                </c:pt>
                <c:pt idx="435">
                  <c:v>43257</c:v>
                </c:pt>
                <c:pt idx="436">
                  <c:v>43256</c:v>
                </c:pt>
                <c:pt idx="437">
                  <c:v>43255</c:v>
                </c:pt>
                <c:pt idx="438">
                  <c:v>43252</c:v>
                </c:pt>
                <c:pt idx="439">
                  <c:v>43251</c:v>
                </c:pt>
                <c:pt idx="440">
                  <c:v>43250</c:v>
                </c:pt>
                <c:pt idx="441">
                  <c:v>43249</c:v>
                </c:pt>
                <c:pt idx="442">
                  <c:v>43248</c:v>
                </c:pt>
                <c:pt idx="443">
                  <c:v>43245</c:v>
                </c:pt>
                <c:pt idx="444">
                  <c:v>43244</c:v>
                </c:pt>
                <c:pt idx="445">
                  <c:v>43243</c:v>
                </c:pt>
                <c:pt idx="446">
                  <c:v>43242</c:v>
                </c:pt>
                <c:pt idx="447">
                  <c:v>43238</c:v>
                </c:pt>
                <c:pt idx="448">
                  <c:v>43236</c:v>
                </c:pt>
                <c:pt idx="449">
                  <c:v>43235</c:v>
                </c:pt>
                <c:pt idx="450">
                  <c:v>43234</c:v>
                </c:pt>
                <c:pt idx="451">
                  <c:v>43231</c:v>
                </c:pt>
                <c:pt idx="452">
                  <c:v>43229</c:v>
                </c:pt>
                <c:pt idx="453">
                  <c:v>43228</c:v>
                </c:pt>
                <c:pt idx="454">
                  <c:v>43227</c:v>
                </c:pt>
                <c:pt idx="455">
                  <c:v>43224</c:v>
                </c:pt>
                <c:pt idx="456">
                  <c:v>43223</c:v>
                </c:pt>
                <c:pt idx="457">
                  <c:v>43222</c:v>
                </c:pt>
                <c:pt idx="458">
                  <c:v>43220</c:v>
                </c:pt>
                <c:pt idx="459">
                  <c:v>43217</c:v>
                </c:pt>
                <c:pt idx="460">
                  <c:v>43216</c:v>
                </c:pt>
                <c:pt idx="461">
                  <c:v>43215</c:v>
                </c:pt>
                <c:pt idx="462">
                  <c:v>43214</c:v>
                </c:pt>
                <c:pt idx="463">
                  <c:v>43213</c:v>
                </c:pt>
                <c:pt idx="464">
                  <c:v>43210</c:v>
                </c:pt>
                <c:pt idx="465">
                  <c:v>43209</c:v>
                </c:pt>
                <c:pt idx="466">
                  <c:v>43208</c:v>
                </c:pt>
                <c:pt idx="467">
                  <c:v>43207</c:v>
                </c:pt>
                <c:pt idx="468">
                  <c:v>43206</c:v>
                </c:pt>
                <c:pt idx="469">
                  <c:v>43203</c:v>
                </c:pt>
                <c:pt idx="470">
                  <c:v>43202</c:v>
                </c:pt>
                <c:pt idx="471">
                  <c:v>43201</c:v>
                </c:pt>
                <c:pt idx="472">
                  <c:v>43200</c:v>
                </c:pt>
                <c:pt idx="473">
                  <c:v>43199</c:v>
                </c:pt>
                <c:pt idx="474">
                  <c:v>43196</c:v>
                </c:pt>
                <c:pt idx="475">
                  <c:v>43195</c:v>
                </c:pt>
                <c:pt idx="476">
                  <c:v>43194</c:v>
                </c:pt>
                <c:pt idx="477">
                  <c:v>43193</c:v>
                </c:pt>
                <c:pt idx="478">
                  <c:v>43187</c:v>
                </c:pt>
                <c:pt idx="479">
                  <c:v>43186</c:v>
                </c:pt>
                <c:pt idx="480">
                  <c:v>43185</c:v>
                </c:pt>
                <c:pt idx="481">
                  <c:v>43182</c:v>
                </c:pt>
                <c:pt idx="482">
                  <c:v>43181</c:v>
                </c:pt>
                <c:pt idx="483">
                  <c:v>43180</c:v>
                </c:pt>
                <c:pt idx="484">
                  <c:v>43179</c:v>
                </c:pt>
                <c:pt idx="485">
                  <c:v>43178</c:v>
                </c:pt>
                <c:pt idx="486">
                  <c:v>43175</c:v>
                </c:pt>
                <c:pt idx="487">
                  <c:v>43174</c:v>
                </c:pt>
                <c:pt idx="488">
                  <c:v>43173</c:v>
                </c:pt>
                <c:pt idx="489">
                  <c:v>43172</c:v>
                </c:pt>
                <c:pt idx="490">
                  <c:v>43171</c:v>
                </c:pt>
                <c:pt idx="491">
                  <c:v>43168</c:v>
                </c:pt>
                <c:pt idx="492">
                  <c:v>43167</c:v>
                </c:pt>
                <c:pt idx="493">
                  <c:v>43166</c:v>
                </c:pt>
                <c:pt idx="494">
                  <c:v>43165</c:v>
                </c:pt>
                <c:pt idx="495">
                  <c:v>43164</c:v>
                </c:pt>
                <c:pt idx="496">
                  <c:v>43161</c:v>
                </c:pt>
                <c:pt idx="497">
                  <c:v>43160</c:v>
                </c:pt>
                <c:pt idx="498">
                  <c:v>43159</c:v>
                </c:pt>
                <c:pt idx="499">
                  <c:v>43158</c:v>
                </c:pt>
                <c:pt idx="500">
                  <c:v>43157</c:v>
                </c:pt>
                <c:pt idx="501">
                  <c:v>43154</c:v>
                </c:pt>
                <c:pt idx="502">
                  <c:v>43153</c:v>
                </c:pt>
                <c:pt idx="503">
                  <c:v>43152</c:v>
                </c:pt>
                <c:pt idx="504">
                  <c:v>43151</c:v>
                </c:pt>
                <c:pt idx="505">
                  <c:v>43150</c:v>
                </c:pt>
                <c:pt idx="506">
                  <c:v>43147</c:v>
                </c:pt>
                <c:pt idx="507">
                  <c:v>43146</c:v>
                </c:pt>
                <c:pt idx="508">
                  <c:v>43145</c:v>
                </c:pt>
                <c:pt idx="509">
                  <c:v>43144</c:v>
                </c:pt>
                <c:pt idx="510">
                  <c:v>43143</c:v>
                </c:pt>
                <c:pt idx="511">
                  <c:v>43140</c:v>
                </c:pt>
                <c:pt idx="512">
                  <c:v>43139</c:v>
                </c:pt>
                <c:pt idx="513">
                  <c:v>43138</c:v>
                </c:pt>
                <c:pt idx="514">
                  <c:v>43137</c:v>
                </c:pt>
                <c:pt idx="515">
                  <c:v>43136</c:v>
                </c:pt>
                <c:pt idx="516">
                  <c:v>43133</c:v>
                </c:pt>
                <c:pt idx="517">
                  <c:v>43132</c:v>
                </c:pt>
                <c:pt idx="518">
                  <c:v>43131</c:v>
                </c:pt>
                <c:pt idx="519">
                  <c:v>43130</c:v>
                </c:pt>
                <c:pt idx="520">
                  <c:v>43129</c:v>
                </c:pt>
                <c:pt idx="521">
                  <c:v>43126</c:v>
                </c:pt>
                <c:pt idx="522">
                  <c:v>43125</c:v>
                </c:pt>
                <c:pt idx="523">
                  <c:v>43124</c:v>
                </c:pt>
                <c:pt idx="524">
                  <c:v>43123</c:v>
                </c:pt>
                <c:pt idx="525">
                  <c:v>43122</c:v>
                </c:pt>
                <c:pt idx="526">
                  <c:v>43119</c:v>
                </c:pt>
                <c:pt idx="527">
                  <c:v>43118</c:v>
                </c:pt>
                <c:pt idx="528">
                  <c:v>43117</c:v>
                </c:pt>
                <c:pt idx="529">
                  <c:v>43116</c:v>
                </c:pt>
                <c:pt idx="530">
                  <c:v>43115</c:v>
                </c:pt>
                <c:pt idx="531">
                  <c:v>43112</c:v>
                </c:pt>
                <c:pt idx="532">
                  <c:v>43111</c:v>
                </c:pt>
                <c:pt idx="533">
                  <c:v>43110</c:v>
                </c:pt>
                <c:pt idx="534">
                  <c:v>43109</c:v>
                </c:pt>
                <c:pt idx="535">
                  <c:v>43108</c:v>
                </c:pt>
                <c:pt idx="536">
                  <c:v>43105</c:v>
                </c:pt>
                <c:pt idx="537">
                  <c:v>43104</c:v>
                </c:pt>
                <c:pt idx="538">
                  <c:v>43103</c:v>
                </c:pt>
                <c:pt idx="539">
                  <c:v>43102</c:v>
                </c:pt>
                <c:pt idx="540">
                  <c:v>43098</c:v>
                </c:pt>
                <c:pt idx="541">
                  <c:v>43097</c:v>
                </c:pt>
                <c:pt idx="542">
                  <c:v>43096</c:v>
                </c:pt>
                <c:pt idx="543">
                  <c:v>43091</c:v>
                </c:pt>
                <c:pt idx="544">
                  <c:v>43090</c:v>
                </c:pt>
                <c:pt idx="545">
                  <c:v>43089</c:v>
                </c:pt>
                <c:pt idx="546">
                  <c:v>43088</c:v>
                </c:pt>
                <c:pt idx="547">
                  <c:v>43087</c:v>
                </c:pt>
                <c:pt idx="548">
                  <c:v>43084</c:v>
                </c:pt>
                <c:pt idx="549">
                  <c:v>43083</c:v>
                </c:pt>
                <c:pt idx="550">
                  <c:v>43082</c:v>
                </c:pt>
                <c:pt idx="551">
                  <c:v>43081</c:v>
                </c:pt>
                <c:pt idx="552">
                  <c:v>43080</c:v>
                </c:pt>
                <c:pt idx="553">
                  <c:v>43077</c:v>
                </c:pt>
                <c:pt idx="554">
                  <c:v>43076</c:v>
                </c:pt>
                <c:pt idx="555">
                  <c:v>43075</c:v>
                </c:pt>
                <c:pt idx="556">
                  <c:v>43074</c:v>
                </c:pt>
                <c:pt idx="557">
                  <c:v>43073</c:v>
                </c:pt>
                <c:pt idx="558">
                  <c:v>43070</c:v>
                </c:pt>
                <c:pt idx="559">
                  <c:v>43069</c:v>
                </c:pt>
                <c:pt idx="560">
                  <c:v>43068</c:v>
                </c:pt>
                <c:pt idx="561">
                  <c:v>43067</c:v>
                </c:pt>
                <c:pt idx="562">
                  <c:v>43066</c:v>
                </c:pt>
                <c:pt idx="563">
                  <c:v>43063</c:v>
                </c:pt>
                <c:pt idx="564">
                  <c:v>43062</c:v>
                </c:pt>
                <c:pt idx="565">
                  <c:v>43061</c:v>
                </c:pt>
                <c:pt idx="566">
                  <c:v>43060</c:v>
                </c:pt>
                <c:pt idx="567">
                  <c:v>43059</c:v>
                </c:pt>
                <c:pt idx="568">
                  <c:v>43056</c:v>
                </c:pt>
                <c:pt idx="569">
                  <c:v>43055</c:v>
                </c:pt>
                <c:pt idx="570">
                  <c:v>43054</c:v>
                </c:pt>
                <c:pt idx="571">
                  <c:v>43053</c:v>
                </c:pt>
                <c:pt idx="572">
                  <c:v>43052</c:v>
                </c:pt>
                <c:pt idx="573">
                  <c:v>43049</c:v>
                </c:pt>
                <c:pt idx="574">
                  <c:v>43048</c:v>
                </c:pt>
                <c:pt idx="575">
                  <c:v>43047</c:v>
                </c:pt>
                <c:pt idx="576">
                  <c:v>43046</c:v>
                </c:pt>
                <c:pt idx="577">
                  <c:v>43045</c:v>
                </c:pt>
                <c:pt idx="578">
                  <c:v>43042</c:v>
                </c:pt>
                <c:pt idx="579">
                  <c:v>43041</c:v>
                </c:pt>
                <c:pt idx="580">
                  <c:v>43040</c:v>
                </c:pt>
                <c:pt idx="581">
                  <c:v>43039</c:v>
                </c:pt>
                <c:pt idx="582">
                  <c:v>43038</c:v>
                </c:pt>
                <c:pt idx="583">
                  <c:v>43035</c:v>
                </c:pt>
                <c:pt idx="584">
                  <c:v>43034</c:v>
                </c:pt>
                <c:pt idx="585">
                  <c:v>43033</c:v>
                </c:pt>
                <c:pt idx="586">
                  <c:v>43032</c:v>
                </c:pt>
                <c:pt idx="587">
                  <c:v>43031</c:v>
                </c:pt>
                <c:pt idx="588">
                  <c:v>43028</c:v>
                </c:pt>
                <c:pt idx="589">
                  <c:v>43027</c:v>
                </c:pt>
                <c:pt idx="590">
                  <c:v>43026</c:v>
                </c:pt>
                <c:pt idx="591">
                  <c:v>43025</c:v>
                </c:pt>
                <c:pt idx="592">
                  <c:v>43024</c:v>
                </c:pt>
                <c:pt idx="593">
                  <c:v>43021</c:v>
                </c:pt>
                <c:pt idx="594">
                  <c:v>43020</c:v>
                </c:pt>
                <c:pt idx="595">
                  <c:v>43019</c:v>
                </c:pt>
                <c:pt idx="596">
                  <c:v>43018</c:v>
                </c:pt>
                <c:pt idx="597">
                  <c:v>43017</c:v>
                </c:pt>
                <c:pt idx="598">
                  <c:v>43014</c:v>
                </c:pt>
                <c:pt idx="599">
                  <c:v>43013</c:v>
                </c:pt>
                <c:pt idx="600">
                  <c:v>43012</c:v>
                </c:pt>
                <c:pt idx="601">
                  <c:v>43011</c:v>
                </c:pt>
                <c:pt idx="602">
                  <c:v>43010</c:v>
                </c:pt>
                <c:pt idx="603">
                  <c:v>43007</c:v>
                </c:pt>
                <c:pt idx="604">
                  <c:v>43006</c:v>
                </c:pt>
                <c:pt idx="605">
                  <c:v>43005</c:v>
                </c:pt>
                <c:pt idx="606">
                  <c:v>43004</c:v>
                </c:pt>
                <c:pt idx="607">
                  <c:v>43003</c:v>
                </c:pt>
                <c:pt idx="608">
                  <c:v>43000</c:v>
                </c:pt>
                <c:pt idx="609">
                  <c:v>42999</c:v>
                </c:pt>
                <c:pt idx="610">
                  <c:v>42998</c:v>
                </c:pt>
                <c:pt idx="611">
                  <c:v>42997</c:v>
                </c:pt>
                <c:pt idx="612">
                  <c:v>42996</c:v>
                </c:pt>
                <c:pt idx="613">
                  <c:v>42993</c:v>
                </c:pt>
                <c:pt idx="614">
                  <c:v>42992</c:v>
                </c:pt>
                <c:pt idx="615">
                  <c:v>42991</c:v>
                </c:pt>
                <c:pt idx="616">
                  <c:v>42990</c:v>
                </c:pt>
                <c:pt idx="617">
                  <c:v>42989</c:v>
                </c:pt>
                <c:pt idx="618">
                  <c:v>42986</c:v>
                </c:pt>
                <c:pt idx="619">
                  <c:v>42985</c:v>
                </c:pt>
                <c:pt idx="620">
                  <c:v>42984</c:v>
                </c:pt>
                <c:pt idx="621">
                  <c:v>42983</c:v>
                </c:pt>
                <c:pt idx="622">
                  <c:v>42982</c:v>
                </c:pt>
                <c:pt idx="623">
                  <c:v>42979</c:v>
                </c:pt>
                <c:pt idx="624">
                  <c:v>42978</c:v>
                </c:pt>
                <c:pt idx="625">
                  <c:v>42977</c:v>
                </c:pt>
                <c:pt idx="626">
                  <c:v>42976</c:v>
                </c:pt>
                <c:pt idx="627">
                  <c:v>42975</c:v>
                </c:pt>
                <c:pt idx="628">
                  <c:v>42972</c:v>
                </c:pt>
                <c:pt idx="629">
                  <c:v>42971</c:v>
                </c:pt>
                <c:pt idx="630">
                  <c:v>42970</c:v>
                </c:pt>
                <c:pt idx="631">
                  <c:v>42969</c:v>
                </c:pt>
                <c:pt idx="632">
                  <c:v>42968</c:v>
                </c:pt>
                <c:pt idx="633">
                  <c:v>42965</c:v>
                </c:pt>
                <c:pt idx="634">
                  <c:v>42964</c:v>
                </c:pt>
                <c:pt idx="635">
                  <c:v>42963</c:v>
                </c:pt>
                <c:pt idx="636">
                  <c:v>42962</c:v>
                </c:pt>
                <c:pt idx="637">
                  <c:v>42961</c:v>
                </c:pt>
                <c:pt idx="638">
                  <c:v>42958</c:v>
                </c:pt>
                <c:pt idx="639">
                  <c:v>42957</c:v>
                </c:pt>
                <c:pt idx="640">
                  <c:v>42956</c:v>
                </c:pt>
                <c:pt idx="641">
                  <c:v>42955</c:v>
                </c:pt>
                <c:pt idx="642">
                  <c:v>42954</c:v>
                </c:pt>
                <c:pt idx="643">
                  <c:v>42951</c:v>
                </c:pt>
                <c:pt idx="644">
                  <c:v>42950</c:v>
                </c:pt>
                <c:pt idx="645">
                  <c:v>42949</c:v>
                </c:pt>
                <c:pt idx="646">
                  <c:v>42948</c:v>
                </c:pt>
                <c:pt idx="647">
                  <c:v>42947</c:v>
                </c:pt>
                <c:pt idx="648">
                  <c:v>42944</c:v>
                </c:pt>
                <c:pt idx="649">
                  <c:v>42943</c:v>
                </c:pt>
                <c:pt idx="650">
                  <c:v>42942</c:v>
                </c:pt>
                <c:pt idx="651">
                  <c:v>42941</c:v>
                </c:pt>
                <c:pt idx="652">
                  <c:v>42940</c:v>
                </c:pt>
                <c:pt idx="653">
                  <c:v>42937</c:v>
                </c:pt>
                <c:pt idx="654">
                  <c:v>42936</c:v>
                </c:pt>
                <c:pt idx="655">
                  <c:v>42935</c:v>
                </c:pt>
                <c:pt idx="656">
                  <c:v>42934</c:v>
                </c:pt>
                <c:pt idx="657">
                  <c:v>42933</c:v>
                </c:pt>
                <c:pt idx="658">
                  <c:v>42930</c:v>
                </c:pt>
                <c:pt idx="659">
                  <c:v>42929</c:v>
                </c:pt>
                <c:pt idx="660">
                  <c:v>42928</c:v>
                </c:pt>
                <c:pt idx="661">
                  <c:v>42927</c:v>
                </c:pt>
                <c:pt idx="662">
                  <c:v>42926</c:v>
                </c:pt>
                <c:pt idx="663">
                  <c:v>42923</c:v>
                </c:pt>
                <c:pt idx="664">
                  <c:v>42922</c:v>
                </c:pt>
                <c:pt idx="665">
                  <c:v>42921</c:v>
                </c:pt>
                <c:pt idx="666">
                  <c:v>42920</c:v>
                </c:pt>
                <c:pt idx="667">
                  <c:v>42919</c:v>
                </c:pt>
                <c:pt idx="668">
                  <c:v>42916</c:v>
                </c:pt>
                <c:pt idx="669">
                  <c:v>42915</c:v>
                </c:pt>
                <c:pt idx="670">
                  <c:v>42914</c:v>
                </c:pt>
                <c:pt idx="671">
                  <c:v>42913</c:v>
                </c:pt>
                <c:pt idx="672">
                  <c:v>42912</c:v>
                </c:pt>
                <c:pt idx="673">
                  <c:v>42909</c:v>
                </c:pt>
                <c:pt idx="674">
                  <c:v>42908</c:v>
                </c:pt>
                <c:pt idx="675">
                  <c:v>42907</c:v>
                </c:pt>
                <c:pt idx="676">
                  <c:v>42906</c:v>
                </c:pt>
                <c:pt idx="677">
                  <c:v>42905</c:v>
                </c:pt>
                <c:pt idx="678">
                  <c:v>42902</c:v>
                </c:pt>
                <c:pt idx="679">
                  <c:v>42901</c:v>
                </c:pt>
                <c:pt idx="680">
                  <c:v>42900</c:v>
                </c:pt>
                <c:pt idx="681">
                  <c:v>42899</c:v>
                </c:pt>
                <c:pt idx="682">
                  <c:v>42898</c:v>
                </c:pt>
                <c:pt idx="683">
                  <c:v>42895</c:v>
                </c:pt>
                <c:pt idx="684">
                  <c:v>42894</c:v>
                </c:pt>
                <c:pt idx="685">
                  <c:v>42893</c:v>
                </c:pt>
                <c:pt idx="686">
                  <c:v>42892</c:v>
                </c:pt>
                <c:pt idx="687">
                  <c:v>42888</c:v>
                </c:pt>
                <c:pt idx="688">
                  <c:v>42887</c:v>
                </c:pt>
                <c:pt idx="689">
                  <c:v>42886</c:v>
                </c:pt>
                <c:pt idx="690">
                  <c:v>42885</c:v>
                </c:pt>
                <c:pt idx="691">
                  <c:v>42884</c:v>
                </c:pt>
                <c:pt idx="692">
                  <c:v>42881</c:v>
                </c:pt>
                <c:pt idx="693">
                  <c:v>42879</c:v>
                </c:pt>
                <c:pt idx="694">
                  <c:v>42878</c:v>
                </c:pt>
                <c:pt idx="695">
                  <c:v>42877</c:v>
                </c:pt>
                <c:pt idx="696">
                  <c:v>42874</c:v>
                </c:pt>
                <c:pt idx="697">
                  <c:v>42873</c:v>
                </c:pt>
                <c:pt idx="698">
                  <c:v>42871</c:v>
                </c:pt>
                <c:pt idx="699">
                  <c:v>42870</c:v>
                </c:pt>
                <c:pt idx="700">
                  <c:v>42867</c:v>
                </c:pt>
                <c:pt idx="701">
                  <c:v>42866</c:v>
                </c:pt>
                <c:pt idx="702">
                  <c:v>42865</c:v>
                </c:pt>
                <c:pt idx="703">
                  <c:v>42864</c:v>
                </c:pt>
                <c:pt idx="704">
                  <c:v>42863</c:v>
                </c:pt>
                <c:pt idx="705">
                  <c:v>42860</c:v>
                </c:pt>
                <c:pt idx="706">
                  <c:v>42859</c:v>
                </c:pt>
                <c:pt idx="707">
                  <c:v>42858</c:v>
                </c:pt>
                <c:pt idx="708">
                  <c:v>42857</c:v>
                </c:pt>
                <c:pt idx="709">
                  <c:v>42853</c:v>
                </c:pt>
                <c:pt idx="710">
                  <c:v>42852</c:v>
                </c:pt>
                <c:pt idx="711">
                  <c:v>42851</c:v>
                </c:pt>
                <c:pt idx="712">
                  <c:v>42850</c:v>
                </c:pt>
                <c:pt idx="713">
                  <c:v>42849</c:v>
                </c:pt>
                <c:pt idx="714">
                  <c:v>42846</c:v>
                </c:pt>
                <c:pt idx="715">
                  <c:v>42845</c:v>
                </c:pt>
                <c:pt idx="716">
                  <c:v>42844</c:v>
                </c:pt>
                <c:pt idx="717">
                  <c:v>42843</c:v>
                </c:pt>
                <c:pt idx="718">
                  <c:v>42837</c:v>
                </c:pt>
                <c:pt idx="719">
                  <c:v>42836</c:v>
                </c:pt>
                <c:pt idx="720">
                  <c:v>42835</c:v>
                </c:pt>
                <c:pt idx="721">
                  <c:v>42832</c:v>
                </c:pt>
                <c:pt idx="722">
                  <c:v>42831</c:v>
                </c:pt>
                <c:pt idx="723">
                  <c:v>42830</c:v>
                </c:pt>
                <c:pt idx="724">
                  <c:v>42829</c:v>
                </c:pt>
                <c:pt idx="725">
                  <c:v>42828</c:v>
                </c:pt>
                <c:pt idx="726">
                  <c:v>42825</c:v>
                </c:pt>
                <c:pt idx="727">
                  <c:v>42824</c:v>
                </c:pt>
                <c:pt idx="728">
                  <c:v>42823</c:v>
                </c:pt>
                <c:pt idx="729">
                  <c:v>42822</c:v>
                </c:pt>
                <c:pt idx="730">
                  <c:v>42821</c:v>
                </c:pt>
                <c:pt idx="731">
                  <c:v>42818</c:v>
                </c:pt>
                <c:pt idx="732">
                  <c:v>42817</c:v>
                </c:pt>
                <c:pt idx="733">
                  <c:v>42816</c:v>
                </c:pt>
                <c:pt idx="734">
                  <c:v>42815</c:v>
                </c:pt>
                <c:pt idx="735">
                  <c:v>42814</c:v>
                </c:pt>
                <c:pt idx="736">
                  <c:v>42811</c:v>
                </c:pt>
                <c:pt idx="737">
                  <c:v>42810</c:v>
                </c:pt>
                <c:pt idx="738">
                  <c:v>42809</c:v>
                </c:pt>
                <c:pt idx="739">
                  <c:v>42808</c:v>
                </c:pt>
                <c:pt idx="740">
                  <c:v>42807</c:v>
                </c:pt>
                <c:pt idx="741">
                  <c:v>42804</c:v>
                </c:pt>
                <c:pt idx="742">
                  <c:v>42803</c:v>
                </c:pt>
                <c:pt idx="743">
                  <c:v>42802</c:v>
                </c:pt>
                <c:pt idx="744">
                  <c:v>42801</c:v>
                </c:pt>
                <c:pt idx="745">
                  <c:v>42800</c:v>
                </c:pt>
                <c:pt idx="746">
                  <c:v>42797</c:v>
                </c:pt>
                <c:pt idx="747">
                  <c:v>42796</c:v>
                </c:pt>
                <c:pt idx="748">
                  <c:v>42795</c:v>
                </c:pt>
                <c:pt idx="749">
                  <c:v>42794</c:v>
                </c:pt>
                <c:pt idx="750">
                  <c:v>42793</c:v>
                </c:pt>
                <c:pt idx="751">
                  <c:v>42790</c:v>
                </c:pt>
                <c:pt idx="752">
                  <c:v>42789</c:v>
                </c:pt>
                <c:pt idx="753">
                  <c:v>42788</c:v>
                </c:pt>
                <c:pt idx="754">
                  <c:v>42787</c:v>
                </c:pt>
                <c:pt idx="755">
                  <c:v>42786</c:v>
                </c:pt>
                <c:pt idx="756">
                  <c:v>42783</c:v>
                </c:pt>
                <c:pt idx="757">
                  <c:v>42782</c:v>
                </c:pt>
                <c:pt idx="758">
                  <c:v>42781</c:v>
                </c:pt>
                <c:pt idx="759">
                  <c:v>42780</c:v>
                </c:pt>
                <c:pt idx="760">
                  <c:v>42779</c:v>
                </c:pt>
                <c:pt idx="761">
                  <c:v>42776</c:v>
                </c:pt>
                <c:pt idx="762">
                  <c:v>42775</c:v>
                </c:pt>
                <c:pt idx="763">
                  <c:v>42774</c:v>
                </c:pt>
                <c:pt idx="764">
                  <c:v>42773</c:v>
                </c:pt>
                <c:pt idx="765">
                  <c:v>42772</c:v>
                </c:pt>
                <c:pt idx="766">
                  <c:v>42769</c:v>
                </c:pt>
                <c:pt idx="767">
                  <c:v>42768</c:v>
                </c:pt>
                <c:pt idx="768">
                  <c:v>42767</c:v>
                </c:pt>
                <c:pt idx="769">
                  <c:v>42766</c:v>
                </c:pt>
                <c:pt idx="770">
                  <c:v>42765</c:v>
                </c:pt>
                <c:pt idx="771">
                  <c:v>42762</c:v>
                </c:pt>
                <c:pt idx="772">
                  <c:v>42761</c:v>
                </c:pt>
                <c:pt idx="773">
                  <c:v>42760</c:v>
                </c:pt>
                <c:pt idx="774">
                  <c:v>42759</c:v>
                </c:pt>
                <c:pt idx="775">
                  <c:v>42758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42748</c:v>
                </c:pt>
                <c:pt idx="782">
                  <c:v>42747</c:v>
                </c:pt>
                <c:pt idx="783">
                  <c:v>42746</c:v>
                </c:pt>
                <c:pt idx="784">
                  <c:v>42745</c:v>
                </c:pt>
                <c:pt idx="785">
                  <c:v>42744</c:v>
                </c:pt>
                <c:pt idx="786">
                  <c:v>42741</c:v>
                </c:pt>
                <c:pt idx="787">
                  <c:v>42740</c:v>
                </c:pt>
                <c:pt idx="788">
                  <c:v>42739</c:v>
                </c:pt>
                <c:pt idx="789">
                  <c:v>42738</c:v>
                </c:pt>
                <c:pt idx="790">
                  <c:v>42737</c:v>
                </c:pt>
                <c:pt idx="791">
                  <c:v>42734</c:v>
                </c:pt>
                <c:pt idx="792">
                  <c:v>42733</c:v>
                </c:pt>
                <c:pt idx="793">
                  <c:v>42732</c:v>
                </c:pt>
                <c:pt idx="794">
                  <c:v>42731</c:v>
                </c:pt>
                <c:pt idx="795">
                  <c:v>42727</c:v>
                </c:pt>
                <c:pt idx="796">
                  <c:v>42726</c:v>
                </c:pt>
                <c:pt idx="797">
                  <c:v>42725</c:v>
                </c:pt>
                <c:pt idx="798">
                  <c:v>42724</c:v>
                </c:pt>
                <c:pt idx="799">
                  <c:v>42723</c:v>
                </c:pt>
                <c:pt idx="800">
                  <c:v>42720</c:v>
                </c:pt>
                <c:pt idx="801">
                  <c:v>42719</c:v>
                </c:pt>
                <c:pt idx="802">
                  <c:v>42718</c:v>
                </c:pt>
                <c:pt idx="803">
                  <c:v>42717</c:v>
                </c:pt>
                <c:pt idx="804">
                  <c:v>42716</c:v>
                </c:pt>
                <c:pt idx="805">
                  <c:v>42713</c:v>
                </c:pt>
                <c:pt idx="806">
                  <c:v>42712</c:v>
                </c:pt>
                <c:pt idx="807">
                  <c:v>42711</c:v>
                </c:pt>
                <c:pt idx="808">
                  <c:v>42710</c:v>
                </c:pt>
                <c:pt idx="809">
                  <c:v>42709</c:v>
                </c:pt>
                <c:pt idx="810">
                  <c:v>42706</c:v>
                </c:pt>
                <c:pt idx="811">
                  <c:v>42705</c:v>
                </c:pt>
                <c:pt idx="812">
                  <c:v>42704</c:v>
                </c:pt>
                <c:pt idx="813">
                  <c:v>42703</c:v>
                </c:pt>
                <c:pt idx="814">
                  <c:v>42702</c:v>
                </c:pt>
                <c:pt idx="815">
                  <c:v>42699</c:v>
                </c:pt>
                <c:pt idx="816">
                  <c:v>42698</c:v>
                </c:pt>
                <c:pt idx="817">
                  <c:v>42697</c:v>
                </c:pt>
                <c:pt idx="818">
                  <c:v>42696</c:v>
                </c:pt>
                <c:pt idx="819">
                  <c:v>42695</c:v>
                </c:pt>
                <c:pt idx="820">
                  <c:v>42692</c:v>
                </c:pt>
                <c:pt idx="821">
                  <c:v>42691</c:v>
                </c:pt>
                <c:pt idx="822">
                  <c:v>42690</c:v>
                </c:pt>
                <c:pt idx="823">
                  <c:v>42689</c:v>
                </c:pt>
                <c:pt idx="824">
                  <c:v>42688</c:v>
                </c:pt>
                <c:pt idx="825">
                  <c:v>42685</c:v>
                </c:pt>
                <c:pt idx="826">
                  <c:v>42684</c:v>
                </c:pt>
                <c:pt idx="827">
                  <c:v>42683</c:v>
                </c:pt>
                <c:pt idx="828">
                  <c:v>42682</c:v>
                </c:pt>
                <c:pt idx="829">
                  <c:v>42681</c:v>
                </c:pt>
                <c:pt idx="830">
                  <c:v>42678</c:v>
                </c:pt>
                <c:pt idx="831">
                  <c:v>42677</c:v>
                </c:pt>
                <c:pt idx="832">
                  <c:v>42676</c:v>
                </c:pt>
                <c:pt idx="833">
                  <c:v>42675</c:v>
                </c:pt>
                <c:pt idx="834">
                  <c:v>42674</c:v>
                </c:pt>
                <c:pt idx="835">
                  <c:v>42671</c:v>
                </c:pt>
                <c:pt idx="836">
                  <c:v>42670</c:v>
                </c:pt>
                <c:pt idx="837">
                  <c:v>42669</c:v>
                </c:pt>
                <c:pt idx="838">
                  <c:v>42668</c:v>
                </c:pt>
                <c:pt idx="839">
                  <c:v>42667</c:v>
                </c:pt>
                <c:pt idx="840">
                  <c:v>42664</c:v>
                </c:pt>
                <c:pt idx="841">
                  <c:v>42663</c:v>
                </c:pt>
                <c:pt idx="842">
                  <c:v>42662</c:v>
                </c:pt>
                <c:pt idx="843">
                  <c:v>42661</c:v>
                </c:pt>
                <c:pt idx="844">
                  <c:v>42660</c:v>
                </c:pt>
                <c:pt idx="845">
                  <c:v>42657</c:v>
                </c:pt>
                <c:pt idx="846">
                  <c:v>42656</c:v>
                </c:pt>
                <c:pt idx="847">
                  <c:v>42655</c:v>
                </c:pt>
                <c:pt idx="848">
                  <c:v>42654</c:v>
                </c:pt>
                <c:pt idx="849">
                  <c:v>42653</c:v>
                </c:pt>
                <c:pt idx="850">
                  <c:v>42650</c:v>
                </c:pt>
                <c:pt idx="851">
                  <c:v>42649</c:v>
                </c:pt>
                <c:pt idx="852">
                  <c:v>42648</c:v>
                </c:pt>
                <c:pt idx="853">
                  <c:v>42647</c:v>
                </c:pt>
                <c:pt idx="854">
                  <c:v>42646</c:v>
                </c:pt>
                <c:pt idx="855">
                  <c:v>42643</c:v>
                </c:pt>
                <c:pt idx="856">
                  <c:v>42642</c:v>
                </c:pt>
                <c:pt idx="857">
                  <c:v>42641</c:v>
                </c:pt>
                <c:pt idx="858">
                  <c:v>42640</c:v>
                </c:pt>
                <c:pt idx="859">
                  <c:v>42639</c:v>
                </c:pt>
                <c:pt idx="860">
                  <c:v>42636</c:v>
                </c:pt>
                <c:pt idx="861">
                  <c:v>42635</c:v>
                </c:pt>
                <c:pt idx="862">
                  <c:v>42634</c:v>
                </c:pt>
                <c:pt idx="863">
                  <c:v>42633</c:v>
                </c:pt>
                <c:pt idx="864">
                  <c:v>42632</c:v>
                </c:pt>
                <c:pt idx="865">
                  <c:v>42629</c:v>
                </c:pt>
                <c:pt idx="866">
                  <c:v>42628</c:v>
                </c:pt>
                <c:pt idx="867">
                  <c:v>42627</c:v>
                </c:pt>
                <c:pt idx="868">
                  <c:v>42626</c:v>
                </c:pt>
                <c:pt idx="869">
                  <c:v>42625</c:v>
                </c:pt>
                <c:pt idx="870">
                  <c:v>42622</c:v>
                </c:pt>
                <c:pt idx="871">
                  <c:v>42621</c:v>
                </c:pt>
                <c:pt idx="872">
                  <c:v>42620</c:v>
                </c:pt>
                <c:pt idx="873">
                  <c:v>42619</c:v>
                </c:pt>
                <c:pt idx="874">
                  <c:v>42618</c:v>
                </c:pt>
                <c:pt idx="875">
                  <c:v>42615</c:v>
                </c:pt>
                <c:pt idx="876">
                  <c:v>42614</c:v>
                </c:pt>
                <c:pt idx="877">
                  <c:v>42613</c:v>
                </c:pt>
                <c:pt idx="878">
                  <c:v>42612</c:v>
                </c:pt>
                <c:pt idx="879">
                  <c:v>42611</c:v>
                </c:pt>
                <c:pt idx="880">
                  <c:v>42608</c:v>
                </c:pt>
                <c:pt idx="881">
                  <c:v>42607</c:v>
                </c:pt>
                <c:pt idx="882">
                  <c:v>42606</c:v>
                </c:pt>
                <c:pt idx="883">
                  <c:v>42605</c:v>
                </c:pt>
                <c:pt idx="884">
                  <c:v>42604</c:v>
                </c:pt>
                <c:pt idx="885">
                  <c:v>42601</c:v>
                </c:pt>
                <c:pt idx="886">
                  <c:v>42600</c:v>
                </c:pt>
                <c:pt idx="887">
                  <c:v>42599</c:v>
                </c:pt>
                <c:pt idx="888">
                  <c:v>42598</c:v>
                </c:pt>
                <c:pt idx="889">
                  <c:v>42597</c:v>
                </c:pt>
                <c:pt idx="890">
                  <c:v>42594</c:v>
                </c:pt>
                <c:pt idx="891">
                  <c:v>42593</c:v>
                </c:pt>
                <c:pt idx="892">
                  <c:v>42592</c:v>
                </c:pt>
                <c:pt idx="893">
                  <c:v>42591</c:v>
                </c:pt>
                <c:pt idx="894">
                  <c:v>42590</c:v>
                </c:pt>
                <c:pt idx="895">
                  <c:v>42587</c:v>
                </c:pt>
                <c:pt idx="896">
                  <c:v>42586</c:v>
                </c:pt>
                <c:pt idx="897">
                  <c:v>42585</c:v>
                </c:pt>
                <c:pt idx="898">
                  <c:v>42584</c:v>
                </c:pt>
                <c:pt idx="899">
                  <c:v>42583</c:v>
                </c:pt>
                <c:pt idx="900">
                  <c:v>42580</c:v>
                </c:pt>
                <c:pt idx="901">
                  <c:v>42579</c:v>
                </c:pt>
                <c:pt idx="902">
                  <c:v>42578</c:v>
                </c:pt>
                <c:pt idx="903">
                  <c:v>42577</c:v>
                </c:pt>
                <c:pt idx="904">
                  <c:v>42576</c:v>
                </c:pt>
                <c:pt idx="905">
                  <c:v>42573</c:v>
                </c:pt>
                <c:pt idx="906">
                  <c:v>42572</c:v>
                </c:pt>
                <c:pt idx="907">
                  <c:v>42571</c:v>
                </c:pt>
                <c:pt idx="908">
                  <c:v>42570</c:v>
                </c:pt>
                <c:pt idx="909">
                  <c:v>42569</c:v>
                </c:pt>
                <c:pt idx="910">
                  <c:v>42566</c:v>
                </c:pt>
                <c:pt idx="911">
                  <c:v>42565</c:v>
                </c:pt>
                <c:pt idx="912">
                  <c:v>42564</c:v>
                </c:pt>
                <c:pt idx="913">
                  <c:v>42563</c:v>
                </c:pt>
                <c:pt idx="914">
                  <c:v>42562</c:v>
                </c:pt>
                <c:pt idx="915">
                  <c:v>42559</c:v>
                </c:pt>
                <c:pt idx="916">
                  <c:v>42558</c:v>
                </c:pt>
                <c:pt idx="917">
                  <c:v>42557</c:v>
                </c:pt>
                <c:pt idx="918">
                  <c:v>42556</c:v>
                </c:pt>
                <c:pt idx="919">
                  <c:v>42555</c:v>
                </c:pt>
                <c:pt idx="920">
                  <c:v>42552</c:v>
                </c:pt>
                <c:pt idx="921">
                  <c:v>42551</c:v>
                </c:pt>
                <c:pt idx="922">
                  <c:v>42550</c:v>
                </c:pt>
                <c:pt idx="923">
                  <c:v>42549</c:v>
                </c:pt>
                <c:pt idx="924">
                  <c:v>42548</c:v>
                </c:pt>
                <c:pt idx="925">
                  <c:v>42545</c:v>
                </c:pt>
                <c:pt idx="926">
                  <c:v>42544</c:v>
                </c:pt>
                <c:pt idx="927">
                  <c:v>42543</c:v>
                </c:pt>
                <c:pt idx="928">
                  <c:v>42542</c:v>
                </c:pt>
                <c:pt idx="929">
                  <c:v>42541</c:v>
                </c:pt>
                <c:pt idx="930">
                  <c:v>42538</c:v>
                </c:pt>
                <c:pt idx="931">
                  <c:v>42537</c:v>
                </c:pt>
                <c:pt idx="932">
                  <c:v>42536</c:v>
                </c:pt>
                <c:pt idx="933">
                  <c:v>42535</c:v>
                </c:pt>
                <c:pt idx="934">
                  <c:v>42534</c:v>
                </c:pt>
                <c:pt idx="935">
                  <c:v>42531</c:v>
                </c:pt>
                <c:pt idx="936">
                  <c:v>42530</c:v>
                </c:pt>
                <c:pt idx="937">
                  <c:v>42529</c:v>
                </c:pt>
                <c:pt idx="938">
                  <c:v>42528</c:v>
                </c:pt>
                <c:pt idx="939">
                  <c:v>42527</c:v>
                </c:pt>
                <c:pt idx="940">
                  <c:v>42524</c:v>
                </c:pt>
                <c:pt idx="941">
                  <c:v>42523</c:v>
                </c:pt>
                <c:pt idx="942">
                  <c:v>42522</c:v>
                </c:pt>
                <c:pt idx="943">
                  <c:v>42521</c:v>
                </c:pt>
                <c:pt idx="944">
                  <c:v>42520</c:v>
                </c:pt>
                <c:pt idx="945">
                  <c:v>42517</c:v>
                </c:pt>
                <c:pt idx="946">
                  <c:v>42516</c:v>
                </c:pt>
                <c:pt idx="947">
                  <c:v>42515</c:v>
                </c:pt>
                <c:pt idx="948">
                  <c:v>42514</c:v>
                </c:pt>
                <c:pt idx="949">
                  <c:v>42513</c:v>
                </c:pt>
                <c:pt idx="950">
                  <c:v>42510</c:v>
                </c:pt>
                <c:pt idx="951">
                  <c:v>42509</c:v>
                </c:pt>
                <c:pt idx="952">
                  <c:v>42508</c:v>
                </c:pt>
                <c:pt idx="953">
                  <c:v>42507</c:v>
                </c:pt>
                <c:pt idx="954">
                  <c:v>42506</c:v>
                </c:pt>
                <c:pt idx="955">
                  <c:v>42503</c:v>
                </c:pt>
                <c:pt idx="956">
                  <c:v>42502</c:v>
                </c:pt>
                <c:pt idx="957">
                  <c:v>42501</c:v>
                </c:pt>
                <c:pt idx="958">
                  <c:v>42500</c:v>
                </c:pt>
                <c:pt idx="959">
                  <c:v>42499</c:v>
                </c:pt>
                <c:pt idx="960">
                  <c:v>42496</c:v>
                </c:pt>
                <c:pt idx="961">
                  <c:v>42495</c:v>
                </c:pt>
                <c:pt idx="962">
                  <c:v>42494</c:v>
                </c:pt>
                <c:pt idx="963">
                  <c:v>42493</c:v>
                </c:pt>
                <c:pt idx="964">
                  <c:v>42492</c:v>
                </c:pt>
                <c:pt idx="965">
                  <c:v>42489</c:v>
                </c:pt>
                <c:pt idx="966">
                  <c:v>42488</c:v>
                </c:pt>
                <c:pt idx="967">
                  <c:v>42487</c:v>
                </c:pt>
                <c:pt idx="968">
                  <c:v>42486</c:v>
                </c:pt>
                <c:pt idx="969">
                  <c:v>42485</c:v>
                </c:pt>
                <c:pt idx="970">
                  <c:v>42482</c:v>
                </c:pt>
                <c:pt idx="971">
                  <c:v>42481</c:v>
                </c:pt>
                <c:pt idx="972">
                  <c:v>42480</c:v>
                </c:pt>
                <c:pt idx="973">
                  <c:v>42479</c:v>
                </c:pt>
                <c:pt idx="974">
                  <c:v>42478</c:v>
                </c:pt>
                <c:pt idx="975">
                  <c:v>42475</c:v>
                </c:pt>
                <c:pt idx="976">
                  <c:v>42474</c:v>
                </c:pt>
                <c:pt idx="977">
                  <c:v>42473</c:v>
                </c:pt>
                <c:pt idx="978">
                  <c:v>42472</c:v>
                </c:pt>
                <c:pt idx="979">
                  <c:v>42471</c:v>
                </c:pt>
                <c:pt idx="980">
                  <c:v>42468</c:v>
                </c:pt>
                <c:pt idx="981">
                  <c:v>42467</c:v>
                </c:pt>
                <c:pt idx="982">
                  <c:v>42466</c:v>
                </c:pt>
                <c:pt idx="983">
                  <c:v>42465</c:v>
                </c:pt>
                <c:pt idx="984">
                  <c:v>42464</c:v>
                </c:pt>
                <c:pt idx="985">
                  <c:v>42461</c:v>
                </c:pt>
                <c:pt idx="986">
                  <c:v>42460</c:v>
                </c:pt>
                <c:pt idx="987">
                  <c:v>42459</c:v>
                </c:pt>
                <c:pt idx="988">
                  <c:v>42458</c:v>
                </c:pt>
                <c:pt idx="989">
                  <c:v>42457</c:v>
                </c:pt>
                <c:pt idx="990">
                  <c:v>42453</c:v>
                </c:pt>
                <c:pt idx="991">
                  <c:v>42452</c:v>
                </c:pt>
                <c:pt idx="992">
                  <c:v>42451</c:v>
                </c:pt>
                <c:pt idx="993">
                  <c:v>42450</c:v>
                </c:pt>
                <c:pt idx="994">
                  <c:v>42447</c:v>
                </c:pt>
                <c:pt idx="995">
                  <c:v>42446</c:v>
                </c:pt>
                <c:pt idx="996">
                  <c:v>42445</c:v>
                </c:pt>
                <c:pt idx="997">
                  <c:v>42444</c:v>
                </c:pt>
                <c:pt idx="998">
                  <c:v>42443</c:v>
                </c:pt>
                <c:pt idx="999">
                  <c:v>42440</c:v>
                </c:pt>
                <c:pt idx="1000">
                  <c:v>42439</c:v>
                </c:pt>
                <c:pt idx="1001">
                  <c:v>42438</c:v>
                </c:pt>
                <c:pt idx="1002">
                  <c:v>42437</c:v>
                </c:pt>
                <c:pt idx="1003">
                  <c:v>42436</c:v>
                </c:pt>
                <c:pt idx="1004">
                  <c:v>42433</c:v>
                </c:pt>
                <c:pt idx="1005">
                  <c:v>42432</c:v>
                </c:pt>
                <c:pt idx="1006">
                  <c:v>42431</c:v>
                </c:pt>
                <c:pt idx="1007">
                  <c:v>42430</c:v>
                </c:pt>
                <c:pt idx="1008">
                  <c:v>42429</c:v>
                </c:pt>
                <c:pt idx="1009">
                  <c:v>42426</c:v>
                </c:pt>
                <c:pt idx="1010">
                  <c:v>42425</c:v>
                </c:pt>
                <c:pt idx="1011">
                  <c:v>42424</c:v>
                </c:pt>
                <c:pt idx="1012">
                  <c:v>42423</c:v>
                </c:pt>
                <c:pt idx="1013">
                  <c:v>42422</c:v>
                </c:pt>
                <c:pt idx="1014">
                  <c:v>42419</c:v>
                </c:pt>
                <c:pt idx="1015">
                  <c:v>42418</c:v>
                </c:pt>
                <c:pt idx="1016">
                  <c:v>42417</c:v>
                </c:pt>
                <c:pt idx="1017">
                  <c:v>42416</c:v>
                </c:pt>
                <c:pt idx="1018">
                  <c:v>42415</c:v>
                </c:pt>
                <c:pt idx="1019">
                  <c:v>42412</c:v>
                </c:pt>
                <c:pt idx="1020">
                  <c:v>42411</c:v>
                </c:pt>
                <c:pt idx="1021">
                  <c:v>42410</c:v>
                </c:pt>
                <c:pt idx="1022">
                  <c:v>42409</c:v>
                </c:pt>
                <c:pt idx="1023">
                  <c:v>42408</c:v>
                </c:pt>
                <c:pt idx="1024">
                  <c:v>42405</c:v>
                </c:pt>
                <c:pt idx="1025">
                  <c:v>42404</c:v>
                </c:pt>
                <c:pt idx="1026">
                  <c:v>42403</c:v>
                </c:pt>
                <c:pt idx="1027">
                  <c:v>42402</c:v>
                </c:pt>
                <c:pt idx="1028">
                  <c:v>42401</c:v>
                </c:pt>
                <c:pt idx="1029">
                  <c:v>42398</c:v>
                </c:pt>
                <c:pt idx="1030">
                  <c:v>42397</c:v>
                </c:pt>
                <c:pt idx="1031">
                  <c:v>42396</c:v>
                </c:pt>
                <c:pt idx="1032">
                  <c:v>42395</c:v>
                </c:pt>
                <c:pt idx="1033">
                  <c:v>42394</c:v>
                </c:pt>
                <c:pt idx="1034">
                  <c:v>42391</c:v>
                </c:pt>
                <c:pt idx="1035">
                  <c:v>42390</c:v>
                </c:pt>
                <c:pt idx="1036">
                  <c:v>42389</c:v>
                </c:pt>
                <c:pt idx="1037">
                  <c:v>42388</c:v>
                </c:pt>
                <c:pt idx="1038">
                  <c:v>42387</c:v>
                </c:pt>
                <c:pt idx="1039">
                  <c:v>42384</c:v>
                </c:pt>
                <c:pt idx="1040">
                  <c:v>42383</c:v>
                </c:pt>
                <c:pt idx="1041">
                  <c:v>42382</c:v>
                </c:pt>
                <c:pt idx="1042">
                  <c:v>42381</c:v>
                </c:pt>
                <c:pt idx="1043">
                  <c:v>42380</c:v>
                </c:pt>
                <c:pt idx="1044">
                  <c:v>42377</c:v>
                </c:pt>
                <c:pt idx="1045">
                  <c:v>42376</c:v>
                </c:pt>
                <c:pt idx="1046">
                  <c:v>42375</c:v>
                </c:pt>
                <c:pt idx="1047">
                  <c:v>42374</c:v>
                </c:pt>
                <c:pt idx="1048">
                  <c:v>42373</c:v>
                </c:pt>
                <c:pt idx="1049">
                  <c:v>42369</c:v>
                </c:pt>
                <c:pt idx="1050">
                  <c:v>42368</c:v>
                </c:pt>
                <c:pt idx="1051">
                  <c:v>42367</c:v>
                </c:pt>
                <c:pt idx="1052">
                  <c:v>42366</c:v>
                </c:pt>
                <c:pt idx="1053">
                  <c:v>42362</c:v>
                </c:pt>
                <c:pt idx="1054">
                  <c:v>42361</c:v>
                </c:pt>
                <c:pt idx="1055">
                  <c:v>42360</c:v>
                </c:pt>
                <c:pt idx="1056">
                  <c:v>42359</c:v>
                </c:pt>
                <c:pt idx="1057">
                  <c:v>42356</c:v>
                </c:pt>
                <c:pt idx="1058">
                  <c:v>42355</c:v>
                </c:pt>
                <c:pt idx="1059">
                  <c:v>42354</c:v>
                </c:pt>
                <c:pt idx="1060">
                  <c:v>42353</c:v>
                </c:pt>
                <c:pt idx="1061">
                  <c:v>42352</c:v>
                </c:pt>
                <c:pt idx="1062">
                  <c:v>42349</c:v>
                </c:pt>
                <c:pt idx="1063">
                  <c:v>42348</c:v>
                </c:pt>
                <c:pt idx="1064">
                  <c:v>42347</c:v>
                </c:pt>
                <c:pt idx="1065">
                  <c:v>42346</c:v>
                </c:pt>
                <c:pt idx="1066">
                  <c:v>42345</c:v>
                </c:pt>
                <c:pt idx="1067">
                  <c:v>42342</c:v>
                </c:pt>
                <c:pt idx="1068">
                  <c:v>42341</c:v>
                </c:pt>
                <c:pt idx="1069">
                  <c:v>42340</c:v>
                </c:pt>
                <c:pt idx="1070">
                  <c:v>42339</c:v>
                </c:pt>
                <c:pt idx="1071">
                  <c:v>42338</c:v>
                </c:pt>
                <c:pt idx="1072">
                  <c:v>42335</c:v>
                </c:pt>
                <c:pt idx="1073">
                  <c:v>42334</c:v>
                </c:pt>
                <c:pt idx="1074">
                  <c:v>42333</c:v>
                </c:pt>
                <c:pt idx="1075">
                  <c:v>42332</c:v>
                </c:pt>
                <c:pt idx="1076">
                  <c:v>42331</c:v>
                </c:pt>
                <c:pt idx="1077">
                  <c:v>42328</c:v>
                </c:pt>
                <c:pt idx="1078">
                  <c:v>42327</c:v>
                </c:pt>
                <c:pt idx="1079">
                  <c:v>42326</c:v>
                </c:pt>
                <c:pt idx="1080">
                  <c:v>42325</c:v>
                </c:pt>
                <c:pt idx="1081">
                  <c:v>42324</c:v>
                </c:pt>
                <c:pt idx="1082">
                  <c:v>42321</c:v>
                </c:pt>
                <c:pt idx="1083">
                  <c:v>42320</c:v>
                </c:pt>
                <c:pt idx="1084">
                  <c:v>42319</c:v>
                </c:pt>
                <c:pt idx="1085">
                  <c:v>42318</c:v>
                </c:pt>
                <c:pt idx="1086">
                  <c:v>42317</c:v>
                </c:pt>
                <c:pt idx="1087">
                  <c:v>42314</c:v>
                </c:pt>
                <c:pt idx="1088">
                  <c:v>42313</c:v>
                </c:pt>
                <c:pt idx="1089">
                  <c:v>42312</c:v>
                </c:pt>
                <c:pt idx="1090">
                  <c:v>42311</c:v>
                </c:pt>
                <c:pt idx="1091">
                  <c:v>42310</c:v>
                </c:pt>
                <c:pt idx="1092">
                  <c:v>42307</c:v>
                </c:pt>
                <c:pt idx="1093">
                  <c:v>42306</c:v>
                </c:pt>
                <c:pt idx="1094">
                  <c:v>42305</c:v>
                </c:pt>
                <c:pt idx="1095">
                  <c:v>42304</c:v>
                </c:pt>
                <c:pt idx="1096">
                  <c:v>42303</c:v>
                </c:pt>
                <c:pt idx="1097">
                  <c:v>42300</c:v>
                </c:pt>
                <c:pt idx="1098">
                  <c:v>42299</c:v>
                </c:pt>
                <c:pt idx="1099">
                  <c:v>42298</c:v>
                </c:pt>
                <c:pt idx="1100">
                  <c:v>42297</c:v>
                </c:pt>
                <c:pt idx="1101">
                  <c:v>42296</c:v>
                </c:pt>
                <c:pt idx="1102">
                  <c:v>42293</c:v>
                </c:pt>
                <c:pt idx="1103">
                  <c:v>42292</c:v>
                </c:pt>
                <c:pt idx="1104">
                  <c:v>42291</c:v>
                </c:pt>
                <c:pt idx="1105">
                  <c:v>42290</c:v>
                </c:pt>
                <c:pt idx="1106">
                  <c:v>42289</c:v>
                </c:pt>
                <c:pt idx="1107">
                  <c:v>42286</c:v>
                </c:pt>
                <c:pt idx="1108">
                  <c:v>42285</c:v>
                </c:pt>
                <c:pt idx="1109">
                  <c:v>42284</c:v>
                </c:pt>
                <c:pt idx="1110">
                  <c:v>42283</c:v>
                </c:pt>
                <c:pt idx="1111">
                  <c:v>42282</c:v>
                </c:pt>
                <c:pt idx="1112">
                  <c:v>42279</c:v>
                </c:pt>
                <c:pt idx="1113">
                  <c:v>42278</c:v>
                </c:pt>
                <c:pt idx="1114">
                  <c:v>42277</c:v>
                </c:pt>
                <c:pt idx="1115">
                  <c:v>42276</c:v>
                </c:pt>
                <c:pt idx="1116">
                  <c:v>42275</c:v>
                </c:pt>
                <c:pt idx="1117">
                  <c:v>42272</c:v>
                </c:pt>
                <c:pt idx="1118">
                  <c:v>42271</c:v>
                </c:pt>
                <c:pt idx="1119">
                  <c:v>42270</c:v>
                </c:pt>
                <c:pt idx="1120">
                  <c:v>42269</c:v>
                </c:pt>
                <c:pt idx="1121">
                  <c:v>42268</c:v>
                </c:pt>
                <c:pt idx="1122">
                  <c:v>42265</c:v>
                </c:pt>
                <c:pt idx="1123">
                  <c:v>42264</c:v>
                </c:pt>
                <c:pt idx="1124">
                  <c:v>42263</c:v>
                </c:pt>
                <c:pt idx="1125">
                  <c:v>42262</c:v>
                </c:pt>
                <c:pt idx="1126">
                  <c:v>42261</c:v>
                </c:pt>
                <c:pt idx="1127">
                  <c:v>42258</c:v>
                </c:pt>
                <c:pt idx="1128">
                  <c:v>42257</c:v>
                </c:pt>
                <c:pt idx="1129">
                  <c:v>42256</c:v>
                </c:pt>
                <c:pt idx="1130">
                  <c:v>42255</c:v>
                </c:pt>
                <c:pt idx="1131">
                  <c:v>42254</c:v>
                </c:pt>
                <c:pt idx="1132">
                  <c:v>42251</c:v>
                </c:pt>
                <c:pt idx="1133">
                  <c:v>42250</c:v>
                </c:pt>
                <c:pt idx="1134">
                  <c:v>42249</c:v>
                </c:pt>
                <c:pt idx="1135">
                  <c:v>42248</c:v>
                </c:pt>
                <c:pt idx="1136">
                  <c:v>42247</c:v>
                </c:pt>
                <c:pt idx="1137">
                  <c:v>42244</c:v>
                </c:pt>
                <c:pt idx="1138">
                  <c:v>42243</c:v>
                </c:pt>
                <c:pt idx="1139">
                  <c:v>42242</c:v>
                </c:pt>
                <c:pt idx="1140">
                  <c:v>42241</c:v>
                </c:pt>
                <c:pt idx="1141">
                  <c:v>42240</c:v>
                </c:pt>
                <c:pt idx="1142">
                  <c:v>42237</c:v>
                </c:pt>
                <c:pt idx="1143">
                  <c:v>42236</c:v>
                </c:pt>
                <c:pt idx="1144">
                  <c:v>42235</c:v>
                </c:pt>
                <c:pt idx="1145">
                  <c:v>42234</c:v>
                </c:pt>
                <c:pt idx="1146">
                  <c:v>42233</c:v>
                </c:pt>
                <c:pt idx="1147">
                  <c:v>42230</c:v>
                </c:pt>
                <c:pt idx="1148">
                  <c:v>42229</c:v>
                </c:pt>
                <c:pt idx="1149">
                  <c:v>42228</c:v>
                </c:pt>
                <c:pt idx="1150">
                  <c:v>42227</c:v>
                </c:pt>
                <c:pt idx="1151">
                  <c:v>42226</c:v>
                </c:pt>
                <c:pt idx="1152">
                  <c:v>42223</c:v>
                </c:pt>
                <c:pt idx="1153">
                  <c:v>42222</c:v>
                </c:pt>
                <c:pt idx="1154">
                  <c:v>42221</c:v>
                </c:pt>
                <c:pt idx="1155">
                  <c:v>42220</c:v>
                </c:pt>
                <c:pt idx="1156">
                  <c:v>42219</c:v>
                </c:pt>
                <c:pt idx="1157">
                  <c:v>42216</c:v>
                </c:pt>
                <c:pt idx="1158">
                  <c:v>42215</c:v>
                </c:pt>
                <c:pt idx="1159">
                  <c:v>42214</c:v>
                </c:pt>
                <c:pt idx="1160">
                  <c:v>42213</c:v>
                </c:pt>
                <c:pt idx="1161">
                  <c:v>42212</c:v>
                </c:pt>
                <c:pt idx="1162">
                  <c:v>42209</c:v>
                </c:pt>
                <c:pt idx="1163">
                  <c:v>42208</c:v>
                </c:pt>
                <c:pt idx="1164">
                  <c:v>42207</c:v>
                </c:pt>
                <c:pt idx="1165">
                  <c:v>42206</c:v>
                </c:pt>
                <c:pt idx="1166">
                  <c:v>42205</c:v>
                </c:pt>
                <c:pt idx="1167">
                  <c:v>42202</c:v>
                </c:pt>
                <c:pt idx="1168">
                  <c:v>42201</c:v>
                </c:pt>
                <c:pt idx="1169">
                  <c:v>42200</c:v>
                </c:pt>
                <c:pt idx="1170">
                  <c:v>42199</c:v>
                </c:pt>
                <c:pt idx="1171">
                  <c:v>42198</c:v>
                </c:pt>
                <c:pt idx="1172">
                  <c:v>42195</c:v>
                </c:pt>
                <c:pt idx="1173">
                  <c:v>42194</c:v>
                </c:pt>
                <c:pt idx="1174">
                  <c:v>42193</c:v>
                </c:pt>
                <c:pt idx="1175">
                  <c:v>42192</c:v>
                </c:pt>
                <c:pt idx="1176">
                  <c:v>42191</c:v>
                </c:pt>
                <c:pt idx="1177">
                  <c:v>42188</c:v>
                </c:pt>
                <c:pt idx="1178">
                  <c:v>42187</c:v>
                </c:pt>
                <c:pt idx="1179">
                  <c:v>42186</c:v>
                </c:pt>
                <c:pt idx="1180">
                  <c:v>42185</c:v>
                </c:pt>
                <c:pt idx="1181">
                  <c:v>42184</c:v>
                </c:pt>
                <c:pt idx="1182">
                  <c:v>42181</c:v>
                </c:pt>
                <c:pt idx="1183">
                  <c:v>42180</c:v>
                </c:pt>
                <c:pt idx="1184">
                  <c:v>42179</c:v>
                </c:pt>
                <c:pt idx="1185">
                  <c:v>42178</c:v>
                </c:pt>
                <c:pt idx="1186">
                  <c:v>42177</c:v>
                </c:pt>
                <c:pt idx="1187">
                  <c:v>42174</c:v>
                </c:pt>
                <c:pt idx="1188">
                  <c:v>42173</c:v>
                </c:pt>
                <c:pt idx="1189">
                  <c:v>42172</c:v>
                </c:pt>
                <c:pt idx="1190">
                  <c:v>42171</c:v>
                </c:pt>
                <c:pt idx="1191">
                  <c:v>42170</c:v>
                </c:pt>
                <c:pt idx="1192">
                  <c:v>42167</c:v>
                </c:pt>
                <c:pt idx="1193">
                  <c:v>42166</c:v>
                </c:pt>
                <c:pt idx="1194">
                  <c:v>42165</c:v>
                </c:pt>
                <c:pt idx="1195">
                  <c:v>42164</c:v>
                </c:pt>
                <c:pt idx="1196">
                  <c:v>42163</c:v>
                </c:pt>
                <c:pt idx="1197">
                  <c:v>42160</c:v>
                </c:pt>
                <c:pt idx="1198">
                  <c:v>42159</c:v>
                </c:pt>
                <c:pt idx="1199">
                  <c:v>42158</c:v>
                </c:pt>
                <c:pt idx="1200">
                  <c:v>42157</c:v>
                </c:pt>
                <c:pt idx="1201">
                  <c:v>42156</c:v>
                </c:pt>
                <c:pt idx="1202">
                  <c:v>42153</c:v>
                </c:pt>
                <c:pt idx="1203">
                  <c:v>42152</c:v>
                </c:pt>
                <c:pt idx="1204">
                  <c:v>42151</c:v>
                </c:pt>
                <c:pt idx="1205">
                  <c:v>42150</c:v>
                </c:pt>
                <c:pt idx="1206">
                  <c:v>42146</c:v>
                </c:pt>
                <c:pt idx="1207">
                  <c:v>42145</c:v>
                </c:pt>
                <c:pt idx="1208">
                  <c:v>42144</c:v>
                </c:pt>
                <c:pt idx="1209">
                  <c:v>42143</c:v>
                </c:pt>
                <c:pt idx="1210">
                  <c:v>42142</c:v>
                </c:pt>
                <c:pt idx="1211">
                  <c:v>42139</c:v>
                </c:pt>
                <c:pt idx="1212">
                  <c:v>42137</c:v>
                </c:pt>
                <c:pt idx="1213">
                  <c:v>42136</c:v>
                </c:pt>
                <c:pt idx="1214">
                  <c:v>42135</c:v>
                </c:pt>
                <c:pt idx="1215">
                  <c:v>42132</c:v>
                </c:pt>
                <c:pt idx="1216">
                  <c:v>42131</c:v>
                </c:pt>
                <c:pt idx="1217">
                  <c:v>42130</c:v>
                </c:pt>
                <c:pt idx="1218">
                  <c:v>42129</c:v>
                </c:pt>
                <c:pt idx="1219">
                  <c:v>42128</c:v>
                </c:pt>
                <c:pt idx="1220">
                  <c:v>42124</c:v>
                </c:pt>
                <c:pt idx="1221">
                  <c:v>42123</c:v>
                </c:pt>
                <c:pt idx="1222">
                  <c:v>42122</c:v>
                </c:pt>
                <c:pt idx="1223">
                  <c:v>42121</c:v>
                </c:pt>
                <c:pt idx="1224">
                  <c:v>42118</c:v>
                </c:pt>
                <c:pt idx="1225">
                  <c:v>42117</c:v>
                </c:pt>
                <c:pt idx="1226">
                  <c:v>42116</c:v>
                </c:pt>
                <c:pt idx="1227">
                  <c:v>42115</c:v>
                </c:pt>
                <c:pt idx="1228">
                  <c:v>42114</c:v>
                </c:pt>
                <c:pt idx="1229">
                  <c:v>42111</c:v>
                </c:pt>
                <c:pt idx="1230">
                  <c:v>42110</c:v>
                </c:pt>
                <c:pt idx="1231">
                  <c:v>42109</c:v>
                </c:pt>
                <c:pt idx="1232">
                  <c:v>42108</c:v>
                </c:pt>
                <c:pt idx="1233">
                  <c:v>42107</c:v>
                </c:pt>
                <c:pt idx="1234">
                  <c:v>42104</c:v>
                </c:pt>
                <c:pt idx="1235">
                  <c:v>42103</c:v>
                </c:pt>
                <c:pt idx="1236">
                  <c:v>42102</c:v>
                </c:pt>
                <c:pt idx="1237">
                  <c:v>42101</c:v>
                </c:pt>
                <c:pt idx="1238">
                  <c:v>42095</c:v>
                </c:pt>
                <c:pt idx="1239">
                  <c:v>42094</c:v>
                </c:pt>
                <c:pt idx="1240">
                  <c:v>42093</c:v>
                </c:pt>
                <c:pt idx="1241">
                  <c:v>42090</c:v>
                </c:pt>
                <c:pt idx="1242">
                  <c:v>42089</c:v>
                </c:pt>
                <c:pt idx="1243">
                  <c:v>42088</c:v>
                </c:pt>
                <c:pt idx="1244">
                  <c:v>42087</c:v>
                </c:pt>
                <c:pt idx="1245">
                  <c:v>42086</c:v>
                </c:pt>
                <c:pt idx="1246">
                  <c:v>42083</c:v>
                </c:pt>
                <c:pt idx="1247">
                  <c:v>42082</c:v>
                </c:pt>
                <c:pt idx="1248">
                  <c:v>42081</c:v>
                </c:pt>
                <c:pt idx="1249">
                  <c:v>42080</c:v>
                </c:pt>
                <c:pt idx="1250">
                  <c:v>42079</c:v>
                </c:pt>
                <c:pt idx="1251">
                  <c:v>42076</c:v>
                </c:pt>
                <c:pt idx="1252">
                  <c:v>42075</c:v>
                </c:pt>
                <c:pt idx="1253">
                  <c:v>42074</c:v>
                </c:pt>
                <c:pt idx="1254">
                  <c:v>42073</c:v>
                </c:pt>
                <c:pt idx="1255">
                  <c:v>42072</c:v>
                </c:pt>
                <c:pt idx="1256">
                  <c:v>42069</c:v>
                </c:pt>
                <c:pt idx="1257">
                  <c:v>42068</c:v>
                </c:pt>
                <c:pt idx="1258">
                  <c:v>42067</c:v>
                </c:pt>
                <c:pt idx="1259">
                  <c:v>42066</c:v>
                </c:pt>
                <c:pt idx="1260">
                  <c:v>42065</c:v>
                </c:pt>
                <c:pt idx="1261">
                  <c:v>42062</c:v>
                </c:pt>
                <c:pt idx="1262">
                  <c:v>42061</c:v>
                </c:pt>
                <c:pt idx="1263">
                  <c:v>42060</c:v>
                </c:pt>
                <c:pt idx="1264">
                  <c:v>42059</c:v>
                </c:pt>
                <c:pt idx="1265">
                  <c:v>42058</c:v>
                </c:pt>
                <c:pt idx="1266">
                  <c:v>42055</c:v>
                </c:pt>
                <c:pt idx="1267">
                  <c:v>42054</c:v>
                </c:pt>
                <c:pt idx="1268">
                  <c:v>42053</c:v>
                </c:pt>
                <c:pt idx="1269">
                  <c:v>42052</c:v>
                </c:pt>
                <c:pt idx="1270">
                  <c:v>42051</c:v>
                </c:pt>
                <c:pt idx="1271">
                  <c:v>42048</c:v>
                </c:pt>
                <c:pt idx="1272">
                  <c:v>42047</c:v>
                </c:pt>
                <c:pt idx="1273">
                  <c:v>42046</c:v>
                </c:pt>
                <c:pt idx="1274">
                  <c:v>42045</c:v>
                </c:pt>
                <c:pt idx="1275">
                  <c:v>42044</c:v>
                </c:pt>
                <c:pt idx="1276">
                  <c:v>42041</c:v>
                </c:pt>
                <c:pt idx="1277">
                  <c:v>42040</c:v>
                </c:pt>
                <c:pt idx="1278">
                  <c:v>42039</c:v>
                </c:pt>
                <c:pt idx="1279">
                  <c:v>42038</c:v>
                </c:pt>
                <c:pt idx="1280">
                  <c:v>42037</c:v>
                </c:pt>
                <c:pt idx="1281">
                  <c:v>42034</c:v>
                </c:pt>
                <c:pt idx="1282">
                  <c:v>42033</c:v>
                </c:pt>
                <c:pt idx="1283">
                  <c:v>42032</c:v>
                </c:pt>
                <c:pt idx="1284">
                  <c:v>42031</c:v>
                </c:pt>
                <c:pt idx="1285">
                  <c:v>42030</c:v>
                </c:pt>
                <c:pt idx="1286">
                  <c:v>42027</c:v>
                </c:pt>
                <c:pt idx="1287">
                  <c:v>42026</c:v>
                </c:pt>
                <c:pt idx="1288">
                  <c:v>42025</c:v>
                </c:pt>
                <c:pt idx="1289">
                  <c:v>42024</c:v>
                </c:pt>
                <c:pt idx="1290">
                  <c:v>42023</c:v>
                </c:pt>
                <c:pt idx="1291">
                  <c:v>42020</c:v>
                </c:pt>
                <c:pt idx="1292">
                  <c:v>42019</c:v>
                </c:pt>
                <c:pt idx="1293">
                  <c:v>42018</c:v>
                </c:pt>
                <c:pt idx="1294">
                  <c:v>42017</c:v>
                </c:pt>
                <c:pt idx="1295">
                  <c:v>42016</c:v>
                </c:pt>
                <c:pt idx="1296">
                  <c:v>42013</c:v>
                </c:pt>
                <c:pt idx="1297">
                  <c:v>42012</c:v>
                </c:pt>
                <c:pt idx="1298">
                  <c:v>42011</c:v>
                </c:pt>
                <c:pt idx="1299">
                  <c:v>42010</c:v>
                </c:pt>
                <c:pt idx="1300">
                  <c:v>42009</c:v>
                </c:pt>
                <c:pt idx="1301">
                  <c:v>42006</c:v>
                </c:pt>
                <c:pt idx="1302">
                  <c:v>42003</c:v>
                </c:pt>
                <c:pt idx="1303">
                  <c:v>42002</c:v>
                </c:pt>
                <c:pt idx="1304">
                  <c:v>41996</c:v>
                </c:pt>
                <c:pt idx="1305">
                  <c:v>41995</c:v>
                </c:pt>
                <c:pt idx="1306">
                  <c:v>41992</c:v>
                </c:pt>
                <c:pt idx="1307">
                  <c:v>41991</c:v>
                </c:pt>
                <c:pt idx="1308">
                  <c:v>41990</c:v>
                </c:pt>
                <c:pt idx="1309">
                  <c:v>41989</c:v>
                </c:pt>
                <c:pt idx="1310">
                  <c:v>41988</c:v>
                </c:pt>
                <c:pt idx="1311">
                  <c:v>41985</c:v>
                </c:pt>
                <c:pt idx="1312">
                  <c:v>41984</c:v>
                </c:pt>
                <c:pt idx="1313">
                  <c:v>41983</c:v>
                </c:pt>
                <c:pt idx="1314">
                  <c:v>41982</c:v>
                </c:pt>
                <c:pt idx="1315">
                  <c:v>41981</c:v>
                </c:pt>
                <c:pt idx="1316">
                  <c:v>41978</c:v>
                </c:pt>
                <c:pt idx="1317">
                  <c:v>41977</c:v>
                </c:pt>
                <c:pt idx="1318">
                  <c:v>41976</c:v>
                </c:pt>
                <c:pt idx="1319">
                  <c:v>41975</c:v>
                </c:pt>
                <c:pt idx="1320">
                  <c:v>41974</c:v>
                </c:pt>
                <c:pt idx="1321">
                  <c:v>41971</c:v>
                </c:pt>
                <c:pt idx="1322">
                  <c:v>41970</c:v>
                </c:pt>
                <c:pt idx="1323">
                  <c:v>41969</c:v>
                </c:pt>
                <c:pt idx="1324">
                  <c:v>41968</c:v>
                </c:pt>
                <c:pt idx="1325">
                  <c:v>41967</c:v>
                </c:pt>
                <c:pt idx="1326">
                  <c:v>41964</c:v>
                </c:pt>
                <c:pt idx="1327">
                  <c:v>41963</c:v>
                </c:pt>
                <c:pt idx="1328">
                  <c:v>41962</c:v>
                </c:pt>
                <c:pt idx="1329">
                  <c:v>41961</c:v>
                </c:pt>
                <c:pt idx="1330">
                  <c:v>41960</c:v>
                </c:pt>
                <c:pt idx="1331">
                  <c:v>41957</c:v>
                </c:pt>
                <c:pt idx="1332">
                  <c:v>41956</c:v>
                </c:pt>
                <c:pt idx="1333">
                  <c:v>41955</c:v>
                </c:pt>
                <c:pt idx="1334">
                  <c:v>41954</c:v>
                </c:pt>
                <c:pt idx="1335">
                  <c:v>41953</c:v>
                </c:pt>
                <c:pt idx="1336">
                  <c:v>41950</c:v>
                </c:pt>
                <c:pt idx="1337">
                  <c:v>41949</c:v>
                </c:pt>
                <c:pt idx="1338">
                  <c:v>41948</c:v>
                </c:pt>
                <c:pt idx="1339">
                  <c:v>41947</c:v>
                </c:pt>
                <c:pt idx="1340">
                  <c:v>41946</c:v>
                </c:pt>
                <c:pt idx="1341">
                  <c:v>41943</c:v>
                </c:pt>
                <c:pt idx="1342">
                  <c:v>41942</c:v>
                </c:pt>
                <c:pt idx="1343">
                  <c:v>41941</c:v>
                </c:pt>
                <c:pt idx="1344">
                  <c:v>41940</c:v>
                </c:pt>
                <c:pt idx="1345">
                  <c:v>41939</c:v>
                </c:pt>
                <c:pt idx="1346">
                  <c:v>41936</c:v>
                </c:pt>
                <c:pt idx="1347">
                  <c:v>41935</c:v>
                </c:pt>
                <c:pt idx="1348">
                  <c:v>41934</c:v>
                </c:pt>
                <c:pt idx="1349">
                  <c:v>41933</c:v>
                </c:pt>
                <c:pt idx="1350">
                  <c:v>41932</c:v>
                </c:pt>
                <c:pt idx="1351">
                  <c:v>41929</c:v>
                </c:pt>
                <c:pt idx="1352">
                  <c:v>41928</c:v>
                </c:pt>
                <c:pt idx="1353">
                  <c:v>41927</c:v>
                </c:pt>
                <c:pt idx="1354">
                  <c:v>41926</c:v>
                </c:pt>
                <c:pt idx="1355">
                  <c:v>41925</c:v>
                </c:pt>
                <c:pt idx="1356">
                  <c:v>41922</c:v>
                </c:pt>
                <c:pt idx="1357">
                  <c:v>41921</c:v>
                </c:pt>
                <c:pt idx="1358">
                  <c:v>41920</c:v>
                </c:pt>
                <c:pt idx="1359">
                  <c:v>41919</c:v>
                </c:pt>
                <c:pt idx="1360">
                  <c:v>41918</c:v>
                </c:pt>
                <c:pt idx="1361">
                  <c:v>41915</c:v>
                </c:pt>
                <c:pt idx="1362">
                  <c:v>41914</c:v>
                </c:pt>
                <c:pt idx="1363">
                  <c:v>41913</c:v>
                </c:pt>
                <c:pt idx="1364">
                  <c:v>41912</c:v>
                </c:pt>
                <c:pt idx="1365">
                  <c:v>41911</c:v>
                </c:pt>
                <c:pt idx="1366">
                  <c:v>41908</c:v>
                </c:pt>
                <c:pt idx="1367">
                  <c:v>41907</c:v>
                </c:pt>
                <c:pt idx="1368">
                  <c:v>41906</c:v>
                </c:pt>
                <c:pt idx="1369">
                  <c:v>41905</c:v>
                </c:pt>
                <c:pt idx="1370">
                  <c:v>41904</c:v>
                </c:pt>
                <c:pt idx="1371">
                  <c:v>41901</c:v>
                </c:pt>
                <c:pt idx="1372">
                  <c:v>41900</c:v>
                </c:pt>
                <c:pt idx="1373">
                  <c:v>41899</c:v>
                </c:pt>
                <c:pt idx="1374">
                  <c:v>41898</c:v>
                </c:pt>
                <c:pt idx="1375">
                  <c:v>41897</c:v>
                </c:pt>
                <c:pt idx="1376">
                  <c:v>41894</c:v>
                </c:pt>
                <c:pt idx="1377">
                  <c:v>41893</c:v>
                </c:pt>
                <c:pt idx="1378">
                  <c:v>41892</c:v>
                </c:pt>
                <c:pt idx="1379">
                  <c:v>41891</c:v>
                </c:pt>
                <c:pt idx="1380">
                  <c:v>41890</c:v>
                </c:pt>
                <c:pt idx="1381">
                  <c:v>41887</c:v>
                </c:pt>
                <c:pt idx="1382">
                  <c:v>41886</c:v>
                </c:pt>
                <c:pt idx="1383">
                  <c:v>41885</c:v>
                </c:pt>
                <c:pt idx="1384">
                  <c:v>41884</c:v>
                </c:pt>
                <c:pt idx="1385">
                  <c:v>41883</c:v>
                </c:pt>
                <c:pt idx="1386">
                  <c:v>41880</c:v>
                </c:pt>
                <c:pt idx="1387">
                  <c:v>41879</c:v>
                </c:pt>
                <c:pt idx="1388">
                  <c:v>41878</c:v>
                </c:pt>
                <c:pt idx="1389">
                  <c:v>41877</c:v>
                </c:pt>
                <c:pt idx="1390">
                  <c:v>41876</c:v>
                </c:pt>
                <c:pt idx="1391">
                  <c:v>41873</c:v>
                </c:pt>
                <c:pt idx="1392">
                  <c:v>41872</c:v>
                </c:pt>
                <c:pt idx="1393">
                  <c:v>41871</c:v>
                </c:pt>
                <c:pt idx="1394">
                  <c:v>41870</c:v>
                </c:pt>
                <c:pt idx="1395">
                  <c:v>41869</c:v>
                </c:pt>
                <c:pt idx="1396">
                  <c:v>41866</c:v>
                </c:pt>
                <c:pt idx="1397">
                  <c:v>41865</c:v>
                </c:pt>
                <c:pt idx="1398">
                  <c:v>41864</c:v>
                </c:pt>
                <c:pt idx="1399">
                  <c:v>41863</c:v>
                </c:pt>
                <c:pt idx="1400">
                  <c:v>41862</c:v>
                </c:pt>
                <c:pt idx="1401">
                  <c:v>41859</c:v>
                </c:pt>
                <c:pt idx="1402">
                  <c:v>41858</c:v>
                </c:pt>
                <c:pt idx="1403">
                  <c:v>41857</c:v>
                </c:pt>
                <c:pt idx="1404">
                  <c:v>41856</c:v>
                </c:pt>
                <c:pt idx="1405">
                  <c:v>41855</c:v>
                </c:pt>
                <c:pt idx="1406">
                  <c:v>41852</c:v>
                </c:pt>
                <c:pt idx="1407">
                  <c:v>41851</c:v>
                </c:pt>
                <c:pt idx="1408">
                  <c:v>41850</c:v>
                </c:pt>
                <c:pt idx="1409">
                  <c:v>41849</c:v>
                </c:pt>
                <c:pt idx="1410">
                  <c:v>41848</c:v>
                </c:pt>
                <c:pt idx="1411">
                  <c:v>41845</c:v>
                </c:pt>
                <c:pt idx="1412">
                  <c:v>41844</c:v>
                </c:pt>
                <c:pt idx="1413">
                  <c:v>41843</c:v>
                </c:pt>
                <c:pt idx="1414">
                  <c:v>41842</c:v>
                </c:pt>
                <c:pt idx="1415">
                  <c:v>41841</c:v>
                </c:pt>
                <c:pt idx="1416">
                  <c:v>41838</c:v>
                </c:pt>
                <c:pt idx="1417">
                  <c:v>41837</c:v>
                </c:pt>
                <c:pt idx="1418">
                  <c:v>41836</c:v>
                </c:pt>
                <c:pt idx="1419">
                  <c:v>41835</c:v>
                </c:pt>
                <c:pt idx="1420">
                  <c:v>41834</c:v>
                </c:pt>
                <c:pt idx="1421">
                  <c:v>41831</c:v>
                </c:pt>
                <c:pt idx="1422">
                  <c:v>41830</c:v>
                </c:pt>
                <c:pt idx="1423">
                  <c:v>41829</c:v>
                </c:pt>
                <c:pt idx="1424">
                  <c:v>41828</c:v>
                </c:pt>
                <c:pt idx="1425">
                  <c:v>41827</c:v>
                </c:pt>
                <c:pt idx="1426">
                  <c:v>41824</c:v>
                </c:pt>
                <c:pt idx="1427">
                  <c:v>41823</c:v>
                </c:pt>
                <c:pt idx="1428">
                  <c:v>41822</c:v>
                </c:pt>
                <c:pt idx="1429">
                  <c:v>41821</c:v>
                </c:pt>
                <c:pt idx="1430">
                  <c:v>41820</c:v>
                </c:pt>
                <c:pt idx="1431">
                  <c:v>41817</c:v>
                </c:pt>
                <c:pt idx="1432">
                  <c:v>41816</c:v>
                </c:pt>
                <c:pt idx="1433">
                  <c:v>41815</c:v>
                </c:pt>
                <c:pt idx="1434">
                  <c:v>41814</c:v>
                </c:pt>
                <c:pt idx="1435">
                  <c:v>41813</c:v>
                </c:pt>
                <c:pt idx="1436">
                  <c:v>41810</c:v>
                </c:pt>
                <c:pt idx="1437">
                  <c:v>41809</c:v>
                </c:pt>
                <c:pt idx="1438">
                  <c:v>41808</c:v>
                </c:pt>
                <c:pt idx="1439">
                  <c:v>41807</c:v>
                </c:pt>
                <c:pt idx="1440">
                  <c:v>41806</c:v>
                </c:pt>
                <c:pt idx="1441">
                  <c:v>41803</c:v>
                </c:pt>
                <c:pt idx="1442">
                  <c:v>41802</c:v>
                </c:pt>
                <c:pt idx="1443">
                  <c:v>41801</c:v>
                </c:pt>
                <c:pt idx="1444">
                  <c:v>41800</c:v>
                </c:pt>
                <c:pt idx="1445">
                  <c:v>41796</c:v>
                </c:pt>
                <c:pt idx="1446">
                  <c:v>41795</c:v>
                </c:pt>
                <c:pt idx="1447">
                  <c:v>41794</c:v>
                </c:pt>
                <c:pt idx="1448">
                  <c:v>41793</c:v>
                </c:pt>
                <c:pt idx="1449">
                  <c:v>41792</c:v>
                </c:pt>
                <c:pt idx="1450">
                  <c:v>41789</c:v>
                </c:pt>
                <c:pt idx="1451">
                  <c:v>41787</c:v>
                </c:pt>
                <c:pt idx="1452">
                  <c:v>41786</c:v>
                </c:pt>
                <c:pt idx="1453">
                  <c:v>41785</c:v>
                </c:pt>
                <c:pt idx="1454">
                  <c:v>41782</c:v>
                </c:pt>
                <c:pt idx="1455">
                  <c:v>41781</c:v>
                </c:pt>
                <c:pt idx="1456">
                  <c:v>41780</c:v>
                </c:pt>
                <c:pt idx="1457">
                  <c:v>41779</c:v>
                </c:pt>
                <c:pt idx="1458">
                  <c:v>41778</c:v>
                </c:pt>
                <c:pt idx="1459">
                  <c:v>41775</c:v>
                </c:pt>
                <c:pt idx="1460">
                  <c:v>41774</c:v>
                </c:pt>
                <c:pt idx="1461">
                  <c:v>41773</c:v>
                </c:pt>
                <c:pt idx="1462">
                  <c:v>41772</c:v>
                </c:pt>
                <c:pt idx="1463">
                  <c:v>41771</c:v>
                </c:pt>
                <c:pt idx="1464">
                  <c:v>41768</c:v>
                </c:pt>
                <c:pt idx="1465">
                  <c:v>41767</c:v>
                </c:pt>
                <c:pt idx="1466">
                  <c:v>41766</c:v>
                </c:pt>
                <c:pt idx="1467">
                  <c:v>41765</c:v>
                </c:pt>
                <c:pt idx="1468">
                  <c:v>41764</c:v>
                </c:pt>
                <c:pt idx="1469">
                  <c:v>41761</c:v>
                </c:pt>
                <c:pt idx="1470">
                  <c:v>41759</c:v>
                </c:pt>
                <c:pt idx="1471">
                  <c:v>41758</c:v>
                </c:pt>
                <c:pt idx="1472">
                  <c:v>41757</c:v>
                </c:pt>
                <c:pt idx="1473">
                  <c:v>41754</c:v>
                </c:pt>
                <c:pt idx="1474">
                  <c:v>41753</c:v>
                </c:pt>
                <c:pt idx="1475">
                  <c:v>41752</c:v>
                </c:pt>
                <c:pt idx="1476">
                  <c:v>41751</c:v>
                </c:pt>
                <c:pt idx="1477">
                  <c:v>41745</c:v>
                </c:pt>
                <c:pt idx="1478">
                  <c:v>41744</c:v>
                </c:pt>
                <c:pt idx="1479">
                  <c:v>41743</c:v>
                </c:pt>
                <c:pt idx="1480">
                  <c:v>41740</c:v>
                </c:pt>
                <c:pt idx="1481">
                  <c:v>41739</c:v>
                </c:pt>
                <c:pt idx="1482">
                  <c:v>41738</c:v>
                </c:pt>
                <c:pt idx="1483">
                  <c:v>41737</c:v>
                </c:pt>
                <c:pt idx="1484">
                  <c:v>41736</c:v>
                </c:pt>
                <c:pt idx="1485">
                  <c:v>41733</c:v>
                </c:pt>
                <c:pt idx="1486">
                  <c:v>41732</c:v>
                </c:pt>
                <c:pt idx="1487">
                  <c:v>41731</c:v>
                </c:pt>
                <c:pt idx="1488">
                  <c:v>41730</c:v>
                </c:pt>
                <c:pt idx="1489">
                  <c:v>41729</c:v>
                </c:pt>
                <c:pt idx="1490">
                  <c:v>41726</c:v>
                </c:pt>
                <c:pt idx="1491">
                  <c:v>41725</c:v>
                </c:pt>
                <c:pt idx="1492">
                  <c:v>41724</c:v>
                </c:pt>
                <c:pt idx="1493">
                  <c:v>41723</c:v>
                </c:pt>
                <c:pt idx="1494">
                  <c:v>41722</c:v>
                </c:pt>
                <c:pt idx="1495">
                  <c:v>41719</c:v>
                </c:pt>
                <c:pt idx="1496">
                  <c:v>41718</c:v>
                </c:pt>
                <c:pt idx="1497">
                  <c:v>41717</c:v>
                </c:pt>
                <c:pt idx="1498">
                  <c:v>41716</c:v>
                </c:pt>
                <c:pt idx="1499">
                  <c:v>41715</c:v>
                </c:pt>
                <c:pt idx="1500">
                  <c:v>41712</c:v>
                </c:pt>
                <c:pt idx="1501">
                  <c:v>41711</c:v>
                </c:pt>
                <c:pt idx="1502">
                  <c:v>41710</c:v>
                </c:pt>
                <c:pt idx="1503">
                  <c:v>41709</c:v>
                </c:pt>
                <c:pt idx="1504">
                  <c:v>41708</c:v>
                </c:pt>
                <c:pt idx="1505">
                  <c:v>41705</c:v>
                </c:pt>
                <c:pt idx="1506">
                  <c:v>41704</c:v>
                </c:pt>
                <c:pt idx="1507">
                  <c:v>41703</c:v>
                </c:pt>
                <c:pt idx="1508">
                  <c:v>41702</c:v>
                </c:pt>
                <c:pt idx="1509">
                  <c:v>41701</c:v>
                </c:pt>
                <c:pt idx="1510">
                  <c:v>41698</c:v>
                </c:pt>
                <c:pt idx="1511">
                  <c:v>41697</c:v>
                </c:pt>
                <c:pt idx="1512">
                  <c:v>41696</c:v>
                </c:pt>
                <c:pt idx="1513">
                  <c:v>41695</c:v>
                </c:pt>
                <c:pt idx="1514">
                  <c:v>41694</c:v>
                </c:pt>
                <c:pt idx="1515">
                  <c:v>41691</c:v>
                </c:pt>
                <c:pt idx="1516">
                  <c:v>41690</c:v>
                </c:pt>
                <c:pt idx="1517">
                  <c:v>41689</c:v>
                </c:pt>
                <c:pt idx="1518">
                  <c:v>41688</c:v>
                </c:pt>
                <c:pt idx="1519">
                  <c:v>41687</c:v>
                </c:pt>
                <c:pt idx="1520">
                  <c:v>41684</c:v>
                </c:pt>
                <c:pt idx="1521">
                  <c:v>41683</c:v>
                </c:pt>
                <c:pt idx="1522">
                  <c:v>41682</c:v>
                </c:pt>
                <c:pt idx="1523">
                  <c:v>41681</c:v>
                </c:pt>
                <c:pt idx="1524">
                  <c:v>41680</c:v>
                </c:pt>
                <c:pt idx="1525">
                  <c:v>41677</c:v>
                </c:pt>
                <c:pt idx="1526">
                  <c:v>41676</c:v>
                </c:pt>
                <c:pt idx="1527">
                  <c:v>41675</c:v>
                </c:pt>
                <c:pt idx="1528">
                  <c:v>41674</c:v>
                </c:pt>
                <c:pt idx="1529">
                  <c:v>41673</c:v>
                </c:pt>
                <c:pt idx="1530">
                  <c:v>41670</c:v>
                </c:pt>
                <c:pt idx="1531">
                  <c:v>41669</c:v>
                </c:pt>
                <c:pt idx="1532">
                  <c:v>41668</c:v>
                </c:pt>
                <c:pt idx="1533">
                  <c:v>41667</c:v>
                </c:pt>
                <c:pt idx="1534">
                  <c:v>41666</c:v>
                </c:pt>
                <c:pt idx="1535">
                  <c:v>41663</c:v>
                </c:pt>
                <c:pt idx="1536">
                  <c:v>41662</c:v>
                </c:pt>
                <c:pt idx="1537">
                  <c:v>41661</c:v>
                </c:pt>
                <c:pt idx="1538">
                  <c:v>41660</c:v>
                </c:pt>
                <c:pt idx="1539">
                  <c:v>41659</c:v>
                </c:pt>
                <c:pt idx="1540">
                  <c:v>41656</c:v>
                </c:pt>
                <c:pt idx="1541">
                  <c:v>41655</c:v>
                </c:pt>
                <c:pt idx="1542">
                  <c:v>41654</c:v>
                </c:pt>
                <c:pt idx="1543">
                  <c:v>41653</c:v>
                </c:pt>
                <c:pt idx="1544">
                  <c:v>41652</c:v>
                </c:pt>
                <c:pt idx="1545">
                  <c:v>41649</c:v>
                </c:pt>
                <c:pt idx="1546">
                  <c:v>41648</c:v>
                </c:pt>
                <c:pt idx="1547">
                  <c:v>41647</c:v>
                </c:pt>
                <c:pt idx="1548">
                  <c:v>41646</c:v>
                </c:pt>
                <c:pt idx="1549">
                  <c:v>41645</c:v>
                </c:pt>
                <c:pt idx="1550">
                  <c:v>41642</c:v>
                </c:pt>
                <c:pt idx="1551">
                  <c:v>41641</c:v>
                </c:pt>
                <c:pt idx="1552">
                  <c:v>41638</c:v>
                </c:pt>
                <c:pt idx="1553">
                  <c:v>41635</c:v>
                </c:pt>
                <c:pt idx="1554">
                  <c:v>41631</c:v>
                </c:pt>
                <c:pt idx="1555">
                  <c:v>41628</c:v>
                </c:pt>
                <c:pt idx="1556">
                  <c:v>41627</c:v>
                </c:pt>
                <c:pt idx="1557">
                  <c:v>41626</c:v>
                </c:pt>
                <c:pt idx="1558">
                  <c:v>41625</c:v>
                </c:pt>
                <c:pt idx="1559">
                  <c:v>41624</c:v>
                </c:pt>
                <c:pt idx="1560">
                  <c:v>41621</c:v>
                </c:pt>
                <c:pt idx="1561">
                  <c:v>41620</c:v>
                </c:pt>
                <c:pt idx="1562">
                  <c:v>41619</c:v>
                </c:pt>
                <c:pt idx="1563">
                  <c:v>41618</c:v>
                </c:pt>
                <c:pt idx="1564">
                  <c:v>41617</c:v>
                </c:pt>
                <c:pt idx="1565">
                  <c:v>41614</c:v>
                </c:pt>
                <c:pt idx="1566">
                  <c:v>41613</c:v>
                </c:pt>
                <c:pt idx="1567">
                  <c:v>41612</c:v>
                </c:pt>
                <c:pt idx="1568">
                  <c:v>41611</c:v>
                </c:pt>
                <c:pt idx="1569">
                  <c:v>41610</c:v>
                </c:pt>
                <c:pt idx="1570">
                  <c:v>41607</c:v>
                </c:pt>
                <c:pt idx="1571">
                  <c:v>41606</c:v>
                </c:pt>
                <c:pt idx="1572">
                  <c:v>41605</c:v>
                </c:pt>
                <c:pt idx="1573">
                  <c:v>41604</c:v>
                </c:pt>
                <c:pt idx="1574">
                  <c:v>41603</c:v>
                </c:pt>
                <c:pt idx="1575">
                  <c:v>41600</c:v>
                </c:pt>
                <c:pt idx="1576">
                  <c:v>41599</c:v>
                </c:pt>
                <c:pt idx="1577">
                  <c:v>41598</c:v>
                </c:pt>
                <c:pt idx="1578">
                  <c:v>41597</c:v>
                </c:pt>
                <c:pt idx="1579">
                  <c:v>41596</c:v>
                </c:pt>
                <c:pt idx="1580">
                  <c:v>41593</c:v>
                </c:pt>
                <c:pt idx="1581">
                  <c:v>41592</c:v>
                </c:pt>
                <c:pt idx="1582">
                  <c:v>41591</c:v>
                </c:pt>
                <c:pt idx="1583">
                  <c:v>41590</c:v>
                </c:pt>
                <c:pt idx="1584">
                  <c:v>41589</c:v>
                </c:pt>
                <c:pt idx="1585">
                  <c:v>41586</c:v>
                </c:pt>
                <c:pt idx="1586">
                  <c:v>41585</c:v>
                </c:pt>
                <c:pt idx="1587">
                  <c:v>41584</c:v>
                </c:pt>
                <c:pt idx="1588">
                  <c:v>41583</c:v>
                </c:pt>
                <c:pt idx="1589">
                  <c:v>41582</c:v>
                </c:pt>
                <c:pt idx="1590">
                  <c:v>41579</c:v>
                </c:pt>
                <c:pt idx="1591">
                  <c:v>41578</c:v>
                </c:pt>
                <c:pt idx="1592">
                  <c:v>41577</c:v>
                </c:pt>
                <c:pt idx="1593">
                  <c:v>41576</c:v>
                </c:pt>
                <c:pt idx="1594">
                  <c:v>41575</c:v>
                </c:pt>
                <c:pt idx="1595">
                  <c:v>41572</c:v>
                </c:pt>
                <c:pt idx="1596">
                  <c:v>41571</c:v>
                </c:pt>
                <c:pt idx="1597">
                  <c:v>41570</c:v>
                </c:pt>
                <c:pt idx="1598">
                  <c:v>41569</c:v>
                </c:pt>
                <c:pt idx="1599">
                  <c:v>41568</c:v>
                </c:pt>
                <c:pt idx="1600">
                  <c:v>41565</c:v>
                </c:pt>
                <c:pt idx="1601">
                  <c:v>41564</c:v>
                </c:pt>
                <c:pt idx="1602">
                  <c:v>41563</c:v>
                </c:pt>
                <c:pt idx="1603">
                  <c:v>41562</c:v>
                </c:pt>
                <c:pt idx="1604">
                  <c:v>41561</c:v>
                </c:pt>
                <c:pt idx="1605">
                  <c:v>41558</c:v>
                </c:pt>
                <c:pt idx="1606">
                  <c:v>41557</c:v>
                </c:pt>
                <c:pt idx="1607">
                  <c:v>41556</c:v>
                </c:pt>
                <c:pt idx="1608">
                  <c:v>41555</c:v>
                </c:pt>
                <c:pt idx="1609">
                  <c:v>41554</c:v>
                </c:pt>
                <c:pt idx="1610">
                  <c:v>41551</c:v>
                </c:pt>
                <c:pt idx="1611">
                  <c:v>41550</c:v>
                </c:pt>
                <c:pt idx="1612">
                  <c:v>41549</c:v>
                </c:pt>
                <c:pt idx="1613">
                  <c:v>41548</c:v>
                </c:pt>
                <c:pt idx="1614">
                  <c:v>41547</c:v>
                </c:pt>
                <c:pt idx="1615">
                  <c:v>41544</c:v>
                </c:pt>
                <c:pt idx="1616">
                  <c:v>41543</c:v>
                </c:pt>
                <c:pt idx="1617">
                  <c:v>41542</c:v>
                </c:pt>
                <c:pt idx="1618">
                  <c:v>41541</c:v>
                </c:pt>
                <c:pt idx="1619">
                  <c:v>41540</c:v>
                </c:pt>
                <c:pt idx="1620">
                  <c:v>41537</c:v>
                </c:pt>
                <c:pt idx="1621">
                  <c:v>41536</c:v>
                </c:pt>
                <c:pt idx="1622">
                  <c:v>41535</c:v>
                </c:pt>
                <c:pt idx="1623">
                  <c:v>41534</c:v>
                </c:pt>
                <c:pt idx="1624">
                  <c:v>41533</c:v>
                </c:pt>
                <c:pt idx="1625">
                  <c:v>41530</c:v>
                </c:pt>
                <c:pt idx="1626">
                  <c:v>41529</c:v>
                </c:pt>
                <c:pt idx="1627">
                  <c:v>41528</c:v>
                </c:pt>
                <c:pt idx="1628">
                  <c:v>41527</c:v>
                </c:pt>
                <c:pt idx="1629">
                  <c:v>41526</c:v>
                </c:pt>
                <c:pt idx="1630">
                  <c:v>41523</c:v>
                </c:pt>
                <c:pt idx="1631">
                  <c:v>41522</c:v>
                </c:pt>
                <c:pt idx="1632">
                  <c:v>41521</c:v>
                </c:pt>
                <c:pt idx="1633">
                  <c:v>41520</c:v>
                </c:pt>
                <c:pt idx="1634">
                  <c:v>41519</c:v>
                </c:pt>
                <c:pt idx="1635">
                  <c:v>41516</c:v>
                </c:pt>
                <c:pt idx="1636">
                  <c:v>41515</c:v>
                </c:pt>
                <c:pt idx="1637">
                  <c:v>41514</c:v>
                </c:pt>
                <c:pt idx="1638">
                  <c:v>41513</c:v>
                </c:pt>
                <c:pt idx="1639">
                  <c:v>41512</c:v>
                </c:pt>
                <c:pt idx="1640">
                  <c:v>41509</c:v>
                </c:pt>
                <c:pt idx="1641">
                  <c:v>41508</c:v>
                </c:pt>
                <c:pt idx="1642">
                  <c:v>41507</c:v>
                </c:pt>
                <c:pt idx="1643">
                  <c:v>41506</c:v>
                </c:pt>
                <c:pt idx="1644">
                  <c:v>41505</c:v>
                </c:pt>
                <c:pt idx="1645">
                  <c:v>41502</c:v>
                </c:pt>
                <c:pt idx="1646">
                  <c:v>41501</c:v>
                </c:pt>
                <c:pt idx="1647">
                  <c:v>41500</c:v>
                </c:pt>
                <c:pt idx="1648">
                  <c:v>41499</c:v>
                </c:pt>
                <c:pt idx="1649">
                  <c:v>41498</c:v>
                </c:pt>
                <c:pt idx="1650">
                  <c:v>41495</c:v>
                </c:pt>
                <c:pt idx="1651">
                  <c:v>41494</c:v>
                </c:pt>
                <c:pt idx="1652">
                  <c:v>41493</c:v>
                </c:pt>
                <c:pt idx="1653">
                  <c:v>41492</c:v>
                </c:pt>
                <c:pt idx="1654">
                  <c:v>41491</c:v>
                </c:pt>
                <c:pt idx="1655">
                  <c:v>41488</c:v>
                </c:pt>
                <c:pt idx="1656">
                  <c:v>41487</c:v>
                </c:pt>
                <c:pt idx="1657">
                  <c:v>41486</c:v>
                </c:pt>
                <c:pt idx="1658">
                  <c:v>41485</c:v>
                </c:pt>
                <c:pt idx="1659">
                  <c:v>41484</c:v>
                </c:pt>
                <c:pt idx="1660">
                  <c:v>41481</c:v>
                </c:pt>
                <c:pt idx="1661">
                  <c:v>41480</c:v>
                </c:pt>
                <c:pt idx="1662">
                  <c:v>41479</c:v>
                </c:pt>
                <c:pt idx="1663">
                  <c:v>41478</c:v>
                </c:pt>
                <c:pt idx="1664">
                  <c:v>41477</c:v>
                </c:pt>
                <c:pt idx="1665">
                  <c:v>41474</c:v>
                </c:pt>
                <c:pt idx="1666">
                  <c:v>41473</c:v>
                </c:pt>
                <c:pt idx="1667">
                  <c:v>41472</c:v>
                </c:pt>
                <c:pt idx="1668">
                  <c:v>41471</c:v>
                </c:pt>
                <c:pt idx="1669">
                  <c:v>41470</c:v>
                </c:pt>
                <c:pt idx="1670">
                  <c:v>41467</c:v>
                </c:pt>
                <c:pt idx="1671">
                  <c:v>41466</c:v>
                </c:pt>
                <c:pt idx="1672">
                  <c:v>41465</c:v>
                </c:pt>
                <c:pt idx="1673">
                  <c:v>41464</c:v>
                </c:pt>
                <c:pt idx="1674">
                  <c:v>41463</c:v>
                </c:pt>
                <c:pt idx="1675">
                  <c:v>41460</c:v>
                </c:pt>
                <c:pt idx="1676">
                  <c:v>41459</c:v>
                </c:pt>
                <c:pt idx="1677">
                  <c:v>41458</c:v>
                </c:pt>
                <c:pt idx="1678">
                  <c:v>41457</c:v>
                </c:pt>
                <c:pt idx="1679">
                  <c:v>41456</c:v>
                </c:pt>
                <c:pt idx="1680">
                  <c:v>41453</c:v>
                </c:pt>
                <c:pt idx="1681">
                  <c:v>41452</c:v>
                </c:pt>
                <c:pt idx="1682">
                  <c:v>41451</c:v>
                </c:pt>
                <c:pt idx="1683">
                  <c:v>41450</c:v>
                </c:pt>
                <c:pt idx="1684">
                  <c:v>41449</c:v>
                </c:pt>
                <c:pt idx="1685">
                  <c:v>41446</c:v>
                </c:pt>
                <c:pt idx="1686">
                  <c:v>41445</c:v>
                </c:pt>
                <c:pt idx="1687">
                  <c:v>41444</c:v>
                </c:pt>
                <c:pt idx="1688">
                  <c:v>41443</c:v>
                </c:pt>
                <c:pt idx="1689">
                  <c:v>41442</c:v>
                </c:pt>
                <c:pt idx="1690">
                  <c:v>41439</c:v>
                </c:pt>
                <c:pt idx="1691">
                  <c:v>41438</c:v>
                </c:pt>
                <c:pt idx="1692">
                  <c:v>41437</c:v>
                </c:pt>
                <c:pt idx="1693">
                  <c:v>41436</c:v>
                </c:pt>
                <c:pt idx="1694">
                  <c:v>41435</c:v>
                </c:pt>
                <c:pt idx="1695">
                  <c:v>41432</c:v>
                </c:pt>
                <c:pt idx="1696">
                  <c:v>41431</c:v>
                </c:pt>
                <c:pt idx="1697">
                  <c:v>41430</c:v>
                </c:pt>
                <c:pt idx="1698">
                  <c:v>41429</c:v>
                </c:pt>
                <c:pt idx="1699">
                  <c:v>41428</c:v>
                </c:pt>
                <c:pt idx="1700">
                  <c:v>41425</c:v>
                </c:pt>
                <c:pt idx="1701">
                  <c:v>41424</c:v>
                </c:pt>
                <c:pt idx="1702">
                  <c:v>41423</c:v>
                </c:pt>
                <c:pt idx="1703">
                  <c:v>41422</c:v>
                </c:pt>
                <c:pt idx="1704">
                  <c:v>41421</c:v>
                </c:pt>
                <c:pt idx="1705">
                  <c:v>41418</c:v>
                </c:pt>
                <c:pt idx="1706">
                  <c:v>41417</c:v>
                </c:pt>
                <c:pt idx="1707">
                  <c:v>41416</c:v>
                </c:pt>
                <c:pt idx="1708">
                  <c:v>41415</c:v>
                </c:pt>
                <c:pt idx="1709">
                  <c:v>41410</c:v>
                </c:pt>
                <c:pt idx="1710">
                  <c:v>41409</c:v>
                </c:pt>
                <c:pt idx="1711">
                  <c:v>41408</c:v>
                </c:pt>
                <c:pt idx="1712">
                  <c:v>41407</c:v>
                </c:pt>
                <c:pt idx="1713">
                  <c:v>41404</c:v>
                </c:pt>
                <c:pt idx="1714">
                  <c:v>41402</c:v>
                </c:pt>
                <c:pt idx="1715">
                  <c:v>41401</c:v>
                </c:pt>
                <c:pt idx="1716">
                  <c:v>41400</c:v>
                </c:pt>
                <c:pt idx="1717">
                  <c:v>41397</c:v>
                </c:pt>
                <c:pt idx="1718">
                  <c:v>41396</c:v>
                </c:pt>
                <c:pt idx="1719">
                  <c:v>41394</c:v>
                </c:pt>
                <c:pt idx="1720">
                  <c:v>41393</c:v>
                </c:pt>
                <c:pt idx="1721">
                  <c:v>41390</c:v>
                </c:pt>
                <c:pt idx="1722">
                  <c:v>41389</c:v>
                </c:pt>
                <c:pt idx="1723">
                  <c:v>41388</c:v>
                </c:pt>
                <c:pt idx="1724">
                  <c:v>41387</c:v>
                </c:pt>
                <c:pt idx="1725">
                  <c:v>41386</c:v>
                </c:pt>
                <c:pt idx="1726">
                  <c:v>41383</c:v>
                </c:pt>
                <c:pt idx="1727">
                  <c:v>41382</c:v>
                </c:pt>
                <c:pt idx="1728">
                  <c:v>41381</c:v>
                </c:pt>
                <c:pt idx="1729">
                  <c:v>41380</c:v>
                </c:pt>
                <c:pt idx="1730">
                  <c:v>41379</c:v>
                </c:pt>
                <c:pt idx="1731">
                  <c:v>41376</c:v>
                </c:pt>
                <c:pt idx="1732">
                  <c:v>41375</c:v>
                </c:pt>
                <c:pt idx="1733">
                  <c:v>41374</c:v>
                </c:pt>
                <c:pt idx="1734">
                  <c:v>41373</c:v>
                </c:pt>
                <c:pt idx="1735">
                  <c:v>41372</c:v>
                </c:pt>
                <c:pt idx="1736">
                  <c:v>41369</c:v>
                </c:pt>
                <c:pt idx="1737">
                  <c:v>41368</c:v>
                </c:pt>
                <c:pt idx="1738">
                  <c:v>41367</c:v>
                </c:pt>
                <c:pt idx="1739">
                  <c:v>41366</c:v>
                </c:pt>
                <c:pt idx="1740">
                  <c:v>41360</c:v>
                </c:pt>
                <c:pt idx="1741">
                  <c:v>41359</c:v>
                </c:pt>
                <c:pt idx="1742">
                  <c:v>41358</c:v>
                </c:pt>
              </c:numCache>
            </c:numRef>
          </c:cat>
          <c:val>
            <c:numRef>
              <c:f>'FUT 2021-22-23-24'!$B$2:$B$1551</c:f>
              <c:numCache>
                <c:formatCode>General</c:formatCode>
                <c:ptCount val="1550"/>
                <c:pt idx="0">
                  <c:v>29</c:v>
                </c:pt>
                <c:pt idx="1">
                  <c:v>29.1</c:v>
                </c:pt>
                <c:pt idx="2">
                  <c:v>29.15</c:v>
                </c:pt>
                <c:pt idx="3">
                  <c:v>29.23</c:v>
                </c:pt>
                <c:pt idx="4">
                  <c:v>29.15</c:v>
                </c:pt>
                <c:pt idx="5">
                  <c:v>29.45</c:v>
                </c:pt>
                <c:pt idx="6">
                  <c:v>29.2</c:v>
                </c:pt>
                <c:pt idx="7">
                  <c:v>29.05</c:v>
                </c:pt>
                <c:pt idx="8">
                  <c:v>29.13</c:v>
                </c:pt>
                <c:pt idx="9">
                  <c:v>29.63</c:v>
                </c:pt>
                <c:pt idx="10">
                  <c:v>29.4</c:v>
                </c:pt>
                <c:pt idx="11">
                  <c:v>28.95</c:v>
                </c:pt>
                <c:pt idx="12">
                  <c:v>29.33</c:v>
                </c:pt>
                <c:pt idx="13">
                  <c:v>29</c:v>
                </c:pt>
                <c:pt idx="14">
                  <c:v>28.46</c:v>
                </c:pt>
                <c:pt idx="15">
                  <c:v>29.05</c:v>
                </c:pt>
                <c:pt idx="16">
                  <c:v>28.88</c:v>
                </c:pt>
                <c:pt idx="17">
                  <c:v>29.13</c:v>
                </c:pt>
                <c:pt idx="18">
                  <c:v>29.13</c:v>
                </c:pt>
                <c:pt idx="19">
                  <c:v>28.53</c:v>
                </c:pt>
                <c:pt idx="20">
                  <c:v>28.7</c:v>
                </c:pt>
                <c:pt idx="21">
                  <c:v>28.4</c:v>
                </c:pt>
                <c:pt idx="22">
                  <c:v>29.55</c:v>
                </c:pt>
                <c:pt idx="23">
                  <c:v>29.95</c:v>
                </c:pt>
                <c:pt idx="24">
                  <c:v>30.15</c:v>
                </c:pt>
                <c:pt idx="25">
                  <c:v>30.55</c:v>
                </c:pt>
                <c:pt idx="26">
                  <c:v>30.95</c:v>
                </c:pt>
                <c:pt idx="27">
                  <c:v>31</c:v>
                </c:pt>
                <c:pt idx="28">
                  <c:v>30.75</c:v>
                </c:pt>
                <c:pt idx="29">
                  <c:v>31.25</c:v>
                </c:pt>
                <c:pt idx="30">
                  <c:v>31.6</c:v>
                </c:pt>
                <c:pt idx="31">
                  <c:v>31.58</c:v>
                </c:pt>
                <c:pt idx="32">
                  <c:v>31.5</c:v>
                </c:pt>
                <c:pt idx="33">
                  <c:v>31.46</c:v>
                </c:pt>
                <c:pt idx="34">
                  <c:v>32.5</c:v>
                </c:pt>
                <c:pt idx="35">
                  <c:v>32.25</c:v>
                </c:pt>
                <c:pt idx="36">
                  <c:v>32.25</c:v>
                </c:pt>
                <c:pt idx="37">
                  <c:v>32.049999999999997</c:v>
                </c:pt>
                <c:pt idx="38">
                  <c:v>31.9</c:v>
                </c:pt>
                <c:pt idx="39">
                  <c:v>31.88</c:v>
                </c:pt>
                <c:pt idx="40">
                  <c:v>32.42</c:v>
                </c:pt>
                <c:pt idx="41">
                  <c:v>32.35</c:v>
                </c:pt>
                <c:pt idx="42">
                  <c:v>32.35</c:v>
                </c:pt>
                <c:pt idx="43">
                  <c:v>32.299999999999997</c:v>
                </c:pt>
                <c:pt idx="44">
                  <c:v>32.6</c:v>
                </c:pt>
                <c:pt idx="45">
                  <c:v>32.729999999999997</c:v>
                </c:pt>
                <c:pt idx="46">
                  <c:v>32.58</c:v>
                </c:pt>
                <c:pt idx="47">
                  <c:v>32.380000000000003</c:v>
                </c:pt>
                <c:pt idx="48">
                  <c:v>32.35</c:v>
                </c:pt>
                <c:pt idx="49">
                  <c:v>32.35</c:v>
                </c:pt>
                <c:pt idx="50">
                  <c:v>32.35</c:v>
                </c:pt>
                <c:pt idx="51">
                  <c:v>32.25</c:v>
                </c:pt>
                <c:pt idx="52">
                  <c:v>32.200000000000003</c:v>
                </c:pt>
                <c:pt idx="53">
                  <c:v>32.130000000000003</c:v>
                </c:pt>
                <c:pt idx="54">
                  <c:v>32.200000000000003</c:v>
                </c:pt>
                <c:pt idx="55">
                  <c:v>32.1</c:v>
                </c:pt>
                <c:pt idx="56">
                  <c:v>32.15</c:v>
                </c:pt>
                <c:pt idx="57">
                  <c:v>32.1</c:v>
                </c:pt>
                <c:pt idx="58">
                  <c:v>32.130000000000003</c:v>
                </c:pt>
                <c:pt idx="59">
                  <c:v>32.1</c:v>
                </c:pt>
                <c:pt idx="60">
                  <c:v>32.200000000000003</c:v>
                </c:pt>
                <c:pt idx="61">
                  <c:v>32.35</c:v>
                </c:pt>
                <c:pt idx="62">
                  <c:v>32.450000000000003</c:v>
                </c:pt>
                <c:pt idx="63">
                  <c:v>32.380000000000003</c:v>
                </c:pt>
                <c:pt idx="64">
                  <c:v>32.450000000000003</c:v>
                </c:pt>
                <c:pt idx="65">
                  <c:v>32.18</c:v>
                </c:pt>
                <c:pt idx="66">
                  <c:v>32.299999999999997</c:v>
                </c:pt>
                <c:pt idx="67">
                  <c:v>32.43</c:v>
                </c:pt>
                <c:pt idx="68">
                  <c:v>32.4</c:v>
                </c:pt>
                <c:pt idx="69">
                  <c:v>32.58</c:v>
                </c:pt>
                <c:pt idx="70">
                  <c:v>32.28</c:v>
                </c:pt>
                <c:pt idx="71">
                  <c:v>32.380000000000003</c:v>
                </c:pt>
                <c:pt idx="72">
                  <c:v>32.630000000000003</c:v>
                </c:pt>
                <c:pt idx="73">
                  <c:v>32.4</c:v>
                </c:pt>
                <c:pt idx="74">
                  <c:v>32.450000000000003</c:v>
                </c:pt>
                <c:pt idx="75">
                  <c:v>32.43</c:v>
                </c:pt>
                <c:pt idx="76">
                  <c:v>32.53</c:v>
                </c:pt>
                <c:pt idx="77">
                  <c:v>32.5</c:v>
                </c:pt>
                <c:pt idx="78">
                  <c:v>32.58</c:v>
                </c:pt>
                <c:pt idx="79">
                  <c:v>32.53</c:v>
                </c:pt>
                <c:pt idx="80">
                  <c:v>32.33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32.200000000000003</c:v>
                </c:pt>
                <c:pt idx="84">
                  <c:v>32.17</c:v>
                </c:pt>
                <c:pt idx="85">
                  <c:v>32.299999999999997</c:v>
                </c:pt>
                <c:pt idx="86">
                  <c:v>32.25</c:v>
                </c:pt>
                <c:pt idx="87">
                  <c:v>32.35</c:v>
                </c:pt>
                <c:pt idx="88">
                  <c:v>32.200000000000003</c:v>
                </c:pt>
                <c:pt idx="89">
                  <c:v>32.299999999999997</c:v>
                </c:pt>
                <c:pt idx="90">
                  <c:v>32.6</c:v>
                </c:pt>
                <c:pt idx="91">
                  <c:v>32.22</c:v>
                </c:pt>
                <c:pt idx="92">
                  <c:v>32.299999999999997</c:v>
                </c:pt>
                <c:pt idx="93">
                  <c:v>32.25</c:v>
                </c:pt>
                <c:pt idx="94">
                  <c:v>32.380000000000003</c:v>
                </c:pt>
                <c:pt idx="95">
                  <c:v>32.58</c:v>
                </c:pt>
                <c:pt idx="96">
                  <c:v>32.380000000000003</c:v>
                </c:pt>
                <c:pt idx="97">
                  <c:v>32.229999999999997</c:v>
                </c:pt>
                <c:pt idx="98">
                  <c:v>32.15</c:v>
                </c:pt>
                <c:pt idx="99">
                  <c:v>32.6</c:v>
                </c:pt>
                <c:pt idx="100">
                  <c:v>32.549999999999997</c:v>
                </c:pt>
                <c:pt idx="101">
                  <c:v>32.299999999999997</c:v>
                </c:pt>
                <c:pt idx="102">
                  <c:v>32.450000000000003</c:v>
                </c:pt>
                <c:pt idx="103">
                  <c:v>32.78</c:v>
                </c:pt>
                <c:pt idx="104">
                  <c:v>32.630000000000003</c:v>
                </c:pt>
                <c:pt idx="105">
                  <c:v>32.85</c:v>
                </c:pt>
                <c:pt idx="106">
                  <c:v>32.880000000000003</c:v>
                </c:pt>
                <c:pt idx="107">
                  <c:v>32.729999999999997</c:v>
                </c:pt>
                <c:pt idx="108">
                  <c:v>32.700000000000003</c:v>
                </c:pt>
                <c:pt idx="109">
                  <c:v>32.75</c:v>
                </c:pt>
                <c:pt idx="110">
                  <c:v>33.130000000000003</c:v>
                </c:pt>
                <c:pt idx="111">
                  <c:v>32.78</c:v>
                </c:pt>
                <c:pt idx="112">
                  <c:v>32.65</c:v>
                </c:pt>
                <c:pt idx="113">
                  <c:v>32.880000000000003</c:v>
                </c:pt>
                <c:pt idx="114">
                  <c:v>32.83</c:v>
                </c:pt>
                <c:pt idx="115">
                  <c:v>32.799999999999997</c:v>
                </c:pt>
                <c:pt idx="116">
                  <c:v>32.78</c:v>
                </c:pt>
                <c:pt idx="117">
                  <c:v>33.200000000000003</c:v>
                </c:pt>
                <c:pt idx="118">
                  <c:v>32.630000000000003</c:v>
                </c:pt>
                <c:pt idx="119">
                  <c:v>32.619999999999997</c:v>
                </c:pt>
                <c:pt idx="120">
                  <c:v>32.65</c:v>
                </c:pt>
                <c:pt idx="121">
                  <c:v>32.5</c:v>
                </c:pt>
                <c:pt idx="122">
                  <c:v>32.479999999999997</c:v>
                </c:pt>
                <c:pt idx="123">
                  <c:v>32.380000000000003</c:v>
                </c:pt>
                <c:pt idx="124">
                  <c:v>32.25</c:v>
                </c:pt>
                <c:pt idx="125">
                  <c:v>32.729999999999997</c:v>
                </c:pt>
                <c:pt idx="126">
                  <c:v>32.630000000000003</c:v>
                </c:pt>
                <c:pt idx="127">
                  <c:v>32.58</c:v>
                </c:pt>
                <c:pt idx="128">
                  <c:v>32.15</c:v>
                </c:pt>
                <c:pt idx="129">
                  <c:v>32.229999999999997</c:v>
                </c:pt>
                <c:pt idx="130">
                  <c:v>32.33</c:v>
                </c:pt>
                <c:pt idx="131">
                  <c:v>32.450000000000003</c:v>
                </c:pt>
                <c:pt idx="132">
                  <c:v>32.700000000000003</c:v>
                </c:pt>
                <c:pt idx="133">
                  <c:v>32.83</c:v>
                </c:pt>
                <c:pt idx="134">
                  <c:v>32.83</c:v>
                </c:pt>
                <c:pt idx="135">
                  <c:v>33.03</c:v>
                </c:pt>
                <c:pt idx="136">
                  <c:v>32.75</c:v>
                </c:pt>
                <c:pt idx="137">
                  <c:v>32.799999999999997</c:v>
                </c:pt>
                <c:pt idx="138">
                  <c:v>32.950000000000003</c:v>
                </c:pt>
                <c:pt idx="139">
                  <c:v>32.950000000000003</c:v>
                </c:pt>
                <c:pt idx="140">
                  <c:v>33</c:v>
                </c:pt>
                <c:pt idx="141">
                  <c:v>32.85</c:v>
                </c:pt>
                <c:pt idx="142">
                  <c:v>32.630000000000003</c:v>
                </c:pt>
                <c:pt idx="143">
                  <c:v>32.700000000000003</c:v>
                </c:pt>
                <c:pt idx="144">
                  <c:v>32.6</c:v>
                </c:pt>
                <c:pt idx="145">
                  <c:v>32.630000000000003</c:v>
                </c:pt>
                <c:pt idx="146">
                  <c:v>32.700000000000003</c:v>
                </c:pt>
                <c:pt idx="147">
                  <c:v>32.700000000000003</c:v>
                </c:pt>
                <c:pt idx="148">
                  <c:v>32.75</c:v>
                </c:pt>
                <c:pt idx="149">
                  <c:v>32.75</c:v>
                </c:pt>
                <c:pt idx="150">
                  <c:v>32.799999999999997</c:v>
                </c:pt>
                <c:pt idx="151">
                  <c:v>32.78</c:v>
                </c:pt>
                <c:pt idx="152">
                  <c:v>32.9</c:v>
                </c:pt>
                <c:pt idx="153">
                  <c:v>33.15</c:v>
                </c:pt>
                <c:pt idx="154">
                  <c:v>33.200000000000003</c:v>
                </c:pt>
                <c:pt idx="155">
                  <c:v>33.28</c:v>
                </c:pt>
                <c:pt idx="156">
                  <c:v>33.18</c:v>
                </c:pt>
                <c:pt idx="157">
                  <c:v>33.299999999999997</c:v>
                </c:pt>
                <c:pt idx="158">
                  <c:v>33.130000000000003</c:v>
                </c:pt>
                <c:pt idx="159">
                  <c:v>33.200000000000003</c:v>
                </c:pt>
                <c:pt idx="160">
                  <c:v>32.950000000000003</c:v>
                </c:pt>
                <c:pt idx="161">
                  <c:v>33.1</c:v>
                </c:pt>
                <c:pt idx="162">
                  <c:v>32.75</c:v>
                </c:pt>
                <c:pt idx="163">
                  <c:v>32.6</c:v>
                </c:pt>
                <c:pt idx="164">
                  <c:v>32.68</c:v>
                </c:pt>
                <c:pt idx="165">
                  <c:v>32.33</c:v>
                </c:pt>
                <c:pt idx="166">
                  <c:v>32.130000000000003</c:v>
                </c:pt>
                <c:pt idx="167">
                  <c:v>32.15</c:v>
                </c:pt>
                <c:pt idx="168">
                  <c:v>32.22</c:v>
                </c:pt>
                <c:pt idx="169">
                  <c:v>32.03</c:v>
                </c:pt>
                <c:pt idx="170">
                  <c:v>32.1</c:v>
                </c:pt>
                <c:pt idx="171">
                  <c:v>32.4</c:v>
                </c:pt>
                <c:pt idx="172">
                  <c:v>32.28</c:v>
                </c:pt>
                <c:pt idx="173">
                  <c:v>32.33</c:v>
                </c:pt>
                <c:pt idx="174">
                  <c:v>32.299999999999997</c:v>
                </c:pt>
                <c:pt idx="175">
                  <c:v>32.15</c:v>
                </c:pt>
                <c:pt idx="176">
                  <c:v>32.03</c:v>
                </c:pt>
                <c:pt idx="177">
                  <c:v>32</c:v>
                </c:pt>
                <c:pt idx="178">
                  <c:v>31.88</c:v>
                </c:pt>
                <c:pt idx="179">
                  <c:v>32.049999999999997</c:v>
                </c:pt>
                <c:pt idx="180">
                  <c:v>32</c:v>
                </c:pt>
                <c:pt idx="181">
                  <c:v>31.9</c:v>
                </c:pt>
                <c:pt idx="182">
                  <c:v>31.93</c:v>
                </c:pt>
                <c:pt idx="183">
                  <c:v>32.08</c:v>
                </c:pt>
                <c:pt idx="184">
                  <c:v>32</c:v>
                </c:pt>
                <c:pt idx="185">
                  <c:v>31.8</c:v>
                </c:pt>
                <c:pt idx="186">
                  <c:v>31.78</c:v>
                </c:pt>
                <c:pt idx="187">
                  <c:v>31.85</c:v>
                </c:pt>
                <c:pt idx="188">
                  <c:v>31.88</c:v>
                </c:pt>
                <c:pt idx="189">
                  <c:v>32.049999999999997</c:v>
                </c:pt>
                <c:pt idx="190">
                  <c:v>32.18</c:v>
                </c:pt>
                <c:pt idx="191">
                  <c:v>32.130000000000003</c:v>
                </c:pt>
                <c:pt idx="192">
                  <c:v>32.049999999999997</c:v>
                </c:pt>
                <c:pt idx="193">
                  <c:v>32.1</c:v>
                </c:pt>
                <c:pt idx="194">
                  <c:v>31.78</c:v>
                </c:pt>
                <c:pt idx="195">
                  <c:v>32.299999999999997</c:v>
                </c:pt>
                <c:pt idx="196">
                  <c:v>32.03</c:v>
                </c:pt>
                <c:pt idx="197">
                  <c:v>32.03</c:v>
                </c:pt>
                <c:pt idx="198">
                  <c:v>32</c:v>
                </c:pt>
                <c:pt idx="199">
                  <c:v>31.95</c:v>
                </c:pt>
                <c:pt idx="200">
                  <c:v>32.130000000000003</c:v>
                </c:pt>
                <c:pt idx="201">
                  <c:v>31.98</c:v>
                </c:pt>
                <c:pt idx="202">
                  <c:v>32</c:v>
                </c:pt>
                <c:pt idx="203">
                  <c:v>32.08</c:v>
                </c:pt>
                <c:pt idx="204">
                  <c:v>32.1</c:v>
                </c:pt>
                <c:pt idx="205">
                  <c:v>32.1</c:v>
                </c:pt>
                <c:pt idx="206">
                  <c:v>32.1</c:v>
                </c:pt>
                <c:pt idx="207">
                  <c:v>32</c:v>
                </c:pt>
                <c:pt idx="208">
                  <c:v>31.95</c:v>
                </c:pt>
                <c:pt idx="209">
                  <c:v>31.85</c:v>
                </c:pt>
                <c:pt idx="210">
                  <c:v>31.88</c:v>
                </c:pt>
                <c:pt idx="211">
                  <c:v>31.5</c:v>
                </c:pt>
                <c:pt idx="212">
                  <c:v>31.9</c:v>
                </c:pt>
                <c:pt idx="213">
                  <c:v>31.97</c:v>
                </c:pt>
                <c:pt idx="214">
                  <c:v>32.130000000000003</c:v>
                </c:pt>
                <c:pt idx="215">
                  <c:v>32.049999999999997</c:v>
                </c:pt>
                <c:pt idx="216">
                  <c:v>32.229999999999997</c:v>
                </c:pt>
                <c:pt idx="217">
                  <c:v>32.03</c:v>
                </c:pt>
                <c:pt idx="218">
                  <c:v>31.88</c:v>
                </c:pt>
                <c:pt idx="219">
                  <c:v>31.78</c:v>
                </c:pt>
                <c:pt idx="220">
                  <c:v>31.98</c:v>
                </c:pt>
                <c:pt idx="221">
                  <c:v>31.75</c:v>
                </c:pt>
                <c:pt idx="222">
                  <c:v>31.75</c:v>
                </c:pt>
                <c:pt idx="223">
                  <c:v>31.83</c:v>
                </c:pt>
                <c:pt idx="224">
                  <c:v>31.8</c:v>
                </c:pt>
                <c:pt idx="225">
                  <c:v>31.63</c:v>
                </c:pt>
                <c:pt idx="226">
                  <c:v>31.6</c:v>
                </c:pt>
                <c:pt idx="227">
                  <c:v>31.4</c:v>
                </c:pt>
                <c:pt idx="228">
                  <c:v>31.5</c:v>
                </c:pt>
                <c:pt idx="229">
                  <c:v>31.6</c:v>
                </c:pt>
                <c:pt idx="230">
                  <c:v>31.55</c:v>
                </c:pt>
                <c:pt idx="231">
                  <c:v>31.58</c:v>
                </c:pt>
                <c:pt idx="232">
                  <c:v>31.28</c:v>
                </c:pt>
                <c:pt idx="233">
                  <c:v>31.23</c:v>
                </c:pt>
                <c:pt idx="234">
                  <c:v>31.75</c:v>
                </c:pt>
                <c:pt idx="235">
                  <c:v>31.68</c:v>
                </c:pt>
                <c:pt idx="236">
                  <c:v>31.17</c:v>
                </c:pt>
                <c:pt idx="237">
                  <c:v>31.15</c:v>
                </c:pt>
                <c:pt idx="238">
                  <c:v>31.5</c:v>
                </c:pt>
                <c:pt idx="239">
                  <c:v>31.75</c:v>
                </c:pt>
                <c:pt idx="240">
                  <c:v>31.8</c:v>
                </c:pt>
                <c:pt idx="241">
                  <c:v>31.75</c:v>
                </c:pt>
                <c:pt idx="242">
                  <c:v>31.63</c:v>
                </c:pt>
                <c:pt idx="243">
                  <c:v>32.25</c:v>
                </c:pt>
                <c:pt idx="244">
                  <c:v>32.340000000000003</c:v>
                </c:pt>
                <c:pt idx="245">
                  <c:v>32.33</c:v>
                </c:pt>
                <c:pt idx="246">
                  <c:v>32.299999999999997</c:v>
                </c:pt>
                <c:pt idx="247">
                  <c:v>33.229999999999997</c:v>
                </c:pt>
                <c:pt idx="248">
                  <c:v>33</c:v>
                </c:pt>
                <c:pt idx="249">
                  <c:v>32.9</c:v>
                </c:pt>
                <c:pt idx="250">
                  <c:v>32.6</c:v>
                </c:pt>
                <c:pt idx="251">
                  <c:v>32</c:v>
                </c:pt>
                <c:pt idx="252">
                  <c:v>31.95</c:v>
                </c:pt>
                <c:pt idx="253">
                  <c:v>31.85</c:v>
                </c:pt>
                <c:pt idx="254">
                  <c:v>31.8</c:v>
                </c:pt>
                <c:pt idx="255">
                  <c:v>31.63</c:v>
                </c:pt>
                <c:pt idx="256">
                  <c:v>31.55</c:v>
                </c:pt>
                <c:pt idx="257">
                  <c:v>31.08</c:v>
                </c:pt>
                <c:pt idx="258">
                  <c:v>31.68</c:v>
                </c:pt>
                <c:pt idx="259">
                  <c:v>31.75</c:v>
                </c:pt>
                <c:pt idx="260">
                  <c:v>31.63</c:v>
                </c:pt>
                <c:pt idx="261">
                  <c:v>31.75</c:v>
                </c:pt>
                <c:pt idx="262">
                  <c:v>31.85</c:v>
                </c:pt>
                <c:pt idx="263">
                  <c:v>32.18</c:v>
                </c:pt>
                <c:pt idx="264">
                  <c:v>32.15</c:v>
                </c:pt>
                <c:pt idx="265">
                  <c:v>32</c:v>
                </c:pt>
                <c:pt idx="266">
                  <c:v>31.85</c:v>
                </c:pt>
                <c:pt idx="267">
                  <c:v>31.68</c:v>
                </c:pt>
                <c:pt idx="268">
                  <c:v>31.85</c:v>
                </c:pt>
                <c:pt idx="269">
                  <c:v>32.200000000000003</c:v>
                </c:pt>
                <c:pt idx="270">
                  <c:v>31.84</c:v>
                </c:pt>
                <c:pt idx="271">
                  <c:v>32.18</c:v>
                </c:pt>
                <c:pt idx="272">
                  <c:v>31.98</c:v>
                </c:pt>
                <c:pt idx="273">
                  <c:v>31.4</c:v>
                </c:pt>
                <c:pt idx="274">
                  <c:v>31.35</c:v>
                </c:pt>
                <c:pt idx="275">
                  <c:v>31.35</c:v>
                </c:pt>
                <c:pt idx="276">
                  <c:v>31.4</c:v>
                </c:pt>
                <c:pt idx="277">
                  <c:v>31.18</c:v>
                </c:pt>
                <c:pt idx="278">
                  <c:v>31.1</c:v>
                </c:pt>
                <c:pt idx="279">
                  <c:v>30.88</c:v>
                </c:pt>
                <c:pt idx="280">
                  <c:v>30.45</c:v>
                </c:pt>
                <c:pt idx="281">
                  <c:v>30.8</c:v>
                </c:pt>
                <c:pt idx="282">
                  <c:v>30.5</c:v>
                </c:pt>
                <c:pt idx="283">
                  <c:v>30.5</c:v>
                </c:pt>
                <c:pt idx="284">
                  <c:v>30.23</c:v>
                </c:pt>
                <c:pt idx="285">
                  <c:v>30.05</c:v>
                </c:pt>
                <c:pt idx="286">
                  <c:v>30</c:v>
                </c:pt>
                <c:pt idx="287">
                  <c:v>29.8</c:v>
                </c:pt>
                <c:pt idx="288">
                  <c:v>30.05</c:v>
                </c:pt>
                <c:pt idx="289">
                  <c:v>29.85</c:v>
                </c:pt>
                <c:pt idx="290">
                  <c:v>30.13</c:v>
                </c:pt>
                <c:pt idx="291">
                  <c:v>30</c:v>
                </c:pt>
                <c:pt idx="292">
                  <c:v>30.9</c:v>
                </c:pt>
                <c:pt idx="293">
                  <c:v>30.5</c:v>
                </c:pt>
                <c:pt idx="294">
                  <c:v>30.38</c:v>
                </c:pt>
                <c:pt idx="295">
                  <c:v>30.53</c:v>
                </c:pt>
                <c:pt idx="296">
                  <c:v>30.63</c:v>
                </c:pt>
                <c:pt idx="297">
                  <c:v>30.63</c:v>
                </c:pt>
                <c:pt idx="298">
                  <c:v>30.5</c:v>
                </c:pt>
                <c:pt idx="299">
                  <c:v>29.35</c:v>
                </c:pt>
                <c:pt idx="300">
                  <c:v>29.2</c:v>
                </c:pt>
                <c:pt idx="301">
                  <c:v>29.05</c:v>
                </c:pt>
                <c:pt idx="302">
                  <c:v>29.1</c:v>
                </c:pt>
                <c:pt idx="303">
                  <c:v>29.08</c:v>
                </c:pt>
                <c:pt idx="304">
                  <c:v>29</c:v>
                </c:pt>
                <c:pt idx="305">
                  <c:v>29.08</c:v>
                </c:pt>
                <c:pt idx="306">
                  <c:v>28.98</c:v>
                </c:pt>
                <c:pt idx="307">
                  <c:v>28.8</c:v>
                </c:pt>
                <c:pt idx="308">
                  <c:v>28.75</c:v>
                </c:pt>
                <c:pt idx="309">
                  <c:v>28.67</c:v>
                </c:pt>
                <c:pt idx="310">
                  <c:v>28.55</c:v>
                </c:pt>
                <c:pt idx="311">
                  <c:v>28.5</c:v>
                </c:pt>
                <c:pt idx="312">
                  <c:v>28.35</c:v>
                </c:pt>
                <c:pt idx="313">
                  <c:v>29.7</c:v>
                </c:pt>
                <c:pt idx="314">
                  <c:v>28.45</c:v>
                </c:pt>
                <c:pt idx="315">
                  <c:v>28.1</c:v>
                </c:pt>
                <c:pt idx="316">
                  <c:v>28.05</c:v>
                </c:pt>
                <c:pt idx="317">
                  <c:v>27.95</c:v>
                </c:pt>
                <c:pt idx="318">
                  <c:v>28.25</c:v>
                </c:pt>
                <c:pt idx="319">
                  <c:v>28.6</c:v>
                </c:pt>
                <c:pt idx="320">
                  <c:v>28.9</c:v>
                </c:pt>
                <c:pt idx="321">
                  <c:v>29</c:v>
                </c:pt>
                <c:pt idx="322">
                  <c:v>29</c:v>
                </c:pt>
                <c:pt idx="323">
                  <c:v>28.68</c:v>
                </c:pt>
                <c:pt idx="324">
                  <c:v>29</c:v>
                </c:pt>
                <c:pt idx="325">
                  <c:v>29</c:v>
                </c:pt>
                <c:pt idx="326">
                  <c:v>28.7</c:v>
                </c:pt>
                <c:pt idx="327">
                  <c:v>29.22</c:v>
                </c:pt>
                <c:pt idx="328">
                  <c:v>28.73</c:v>
                </c:pt>
                <c:pt idx="329">
                  <c:v>28.48</c:v>
                </c:pt>
                <c:pt idx="330">
                  <c:v>28.68</c:v>
                </c:pt>
                <c:pt idx="331">
                  <c:v>28.75</c:v>
                </c:pt>
                <c:pt idx="332">
                  <c:v>28.9</c:v>
                </c:pt>
                <c:pt idx="333">
                  <c:v>29.2</c:v>
                </c:pt>
                <c:pt idx="334">
                  <c:v>29.35</c:v>
                </c:pt>
                <c:pt idx="335">
                  <c:v>29.83</c:v>
                </c:pt>
                <c:pt idx="336">
                  <c:v>30.25</c:v>
                </c:pt>
                <c:pt idx="337">
                  <c:v>30.5</c:v>
                </c:pt>
                <c:pt idx="338">
                  <c:v>30.8</c:v>
                </c:pt>
                <c:pt idx="339">
                  <c:v>30.85</c:v>
                </c:pt>
                <c:pt idx="340">
                  <c:v>31.2</c:v>
                </c:pt>
                <c:pt idx="341">
                  <c:v>31.5</c:v>
                </c:pt>
                <c:pt idx="342">
                  <c:v>32</c:v>
                </c:pt>
                <c:pt idx="343">
                  <c:v>32</c:v>
                </c:pt>
                <c:pt idx="344">
                  <c:v>31.85</c:v>
                </c:pt>
                <c:pt idx="345">
                  <c:v>32.1</c:v>
                </c:pt>
                <c:pt idx="346">
                  <c:v>32.450000000000003</c:v>
                </c:pt>
                <c:pt idx="347">
                  <c:v>32.5</c:v>
                </c:pt>
                <c:pt idx="348">
                  <c:v>32</c:v>
                </c:pt>
                <c:pt idx="349">
                  <c:v>32</c:v>
                </c:pt>
                <c:pt idx="350">
                  <c:v>32.5</c:v>
                </c:pt>
                <c:pt idx="351">
                  <c:v>32.5</c:v>
                </c:pt>
                <c:pt idx="352">
                  <c:v>32.25</c:v>
                </c:pt>
                <c:pt idx="353">
                  <c:v>32.43</c:v>
                </c:pt>
                <c:pt idx="354">
                  <c:v>32.43</c:v>
                </c:pt>
                <c:pt idx="355">
                  <c:v>32.71</c:v>
                </c:pt>
                <c:pt idx="356">
                  <c:v>32.83</c:v>
                </c:pt>
                <c:pt idx="357">
                  <c:v>32.68</c:v>
                </c:pt>
                <c:pt idx="358">
                  <c:v>32.450000000000003</c:v>
                </c:pt>
                <c:pt idx="359">
                  <c:v>32.85</c:v>
                </c:pt>
                <c:pt idx="360">
                  <c:v>32.630000000000003</c:v>
                </c:pt>
                <c:pt idx="361">
                  <c:v>32</c:v>
                </c:pt>
                <c:pt idx="362">
                  <c:v>32.5</c:v>
                </c:pt>
                <c:pt idx="363">
                  <c:v>32.5</c:v>
                </c:pt>
                <c:pt idx="364">
                  <c:v>32.549999999999997</c:v>
                </c:pt>
                <c:pt idx="365">
                  <c:v>32.75</c:v>
                </c:pt>
                <c:pt idx="366">
                  <c:v>33</c:v>
                </c:pt>
                <c:pt idx="367">
                  <c:v>32.85</c:v>
                </c:pt>
                <c:pt idx="368">
                  <c:v>33</c:v>
                </c:pt>
                <c:pt idx="369">
                  <c:v>32.799999999999997</c:v>
                </c:pt>
                <c:pt idx="370">
                  <c:v>33.25</c:v>
                </c:pt>
                <c:pt idx="371">
                  <c:v>33.25</c:v>
                </c:pt>
                <c:pt idx="372">
                  <c:v>32.9</c:v>
                </c:pt>
                <c:pt idx="373">
                  <c:v>33.15</c:v>
                </c:pt>
                <c:pt idx="374">
                  <c:v>33.65</c:v>
                </c:pt>
                <c:pt idx="375">
                  <c:v>33.479999999999997</c:v>
                </c:pt>
                <c:pt idx="376">
                  <c:v>33.43</c:v>
                </c:pt>
                <c:pt idx="377">
                  <c:v>33.700000000000003</c:v>
                </c:pt>
                <c:pt idx="378">
                  <c:v>33.299999999999997</c:v>
                </c:pt>
                <c:pt idx="379">
                  <c:v>33.299999999999997</c:v>
                </c:pt>
                <c:pt idx="380">
                  <c:v>33.4</c:v>
                </c:pt>
                <c:pt idx="381">
                  <c:v>33.4</c:v>
                </c:pt>
                <c:pt idx="382">
                  <c:v>33.08</c:v>
                </c:pt>
                <c:pt idx="383">
                  <c:v>32.68</c:v>
                </c:pt>
                <c:pt idx="384">
                  <c:v>32.5</c:v>
                </c:pt>
                <c:pt idx="385">
                  <c:v>32.75</c:v>
                </c:pt>
                <c:pt idx="386">
                  <c:v>33.4</c:v>
                </c:pt>
                <c:pt idx="387">
                  <c:v>33.08</c:v>
                </c:pt>
                <c:pt idx="388">
                  <c:v>32.71</c:v>
                </c:pt>
                <c:pt idx="389">
                  <c:v>32.68</c:v>
                </c:pt>
                <c:pt idx="390">
                  <c:v>32.630000000000003</c:v>
                </c:pt>
                <c:pt idx="391">
                  <c:v>32.630000000000003</c:v>
                </c:pt>
                <c:pt idx="392">
                  <c:v>32.46</c:v>
                </c:pt>
                <c:pt idx="393">
                  <c:v>32.4</c:v>
                </c:pt>
                <c:pt idx="394">
                  <c:v>32.25</c:v>
                </c:pt>
                <c:pt idx="395">
                  <c:v>32.200000000000003</c:v>
                </c:pt>
                <c:pt idx="396">
                  <c:v>32.4</c:v>
                </c:pt>
                <c:pt idx="397">
                  <c:v>32.33</c:v>
                </c:pt>
                <c:pt idx="398">
                  <c:v>32.299999999999997</c:v>
                </c:pt>
                <c:pt idx="399">
                  <c:v>32.299999999999997</c:v>
                </c:pt>
                <c:pt idx="400">
                  <c:v>32.5</c:v>
                </c:pt>
                <c:pt idx="401">
                  <c:v>32.5</c:v>
                </c:pt>
                <c:pt idx="402">
                  <c:v>32.5</c:v>
                </c:pt>
                <c:pt idx="403">
                  <c:v>32.35</c:v>
                </c:pt>
                <c:pt idx="404">
                  <c:v>31.56</c:v>
                </c:pt>
                <c:pt idx="405">
                  <c:v>31.54</c:v>
                </c:pt>
                <c:pt idx="406">
                  <c:v>31.31</c:v>
                </c:pt>
                <c:pt idx="407">
                  <c:v>31.41</c:v>
                </c:pt>
                <c:pt idx="408">
                  <c:v>31.64</c:v>
                </c:pt>
                <c:pt idx="409">
                  <c:v>31.88</c:v>
                </c:pt>
                <c:pt idx="410">
                  <c:v>31.26</c:v>
                </c:pt>
                <c:pt idx="411">
                  <c:v>30.63</c:v>
                </c:pt>
                <c:pt idx="412">
                  <c:v>30.05</c:v>
                </c:pt>
                <c:pt idx="413">
                  <c:v>30.05</c:v>
                </c:pt>
                <c:pt idx="414">
                  <c:v>30.3</c:v>
                </c:pt>
                <c:pt idx="415">
                  <c:v>30.1</c:v>
                </c:pt>
                <c:pt idx="416">
                  <c:v>30.1</c:v>
                </c:pt>
                <c:pt idx="417">
                  <c:v>30.13</c:v>
                </c:pt>
                <c:pt idx="418">
                  <c:v>29.63</c:v>
                </c:pt>
                <c:pt idx="419">
                  <c:v>29.58</c:v>
                </c:pt>
                <c:pt idx="420">
                  <c:v>29.18</c:v>
                </c:pt>
                <c:pt idx="421">
                  <c:v>29.43</c:v>
                </c:pt>
                <c:pt idx="422">
                  <c:v>29.43</c:v>
                </c:pt>
                <c:pt idx="423">
                  <c:v>28.83</c:v>
                </c:pt>
                <c:pt idx="424">
                  <c:v>28.98</c:v>
                </c:pt>
                <c:pt idx="425">
                  <c:v>29.4</c:v>
                </c:pt>
                <c:pt idx="426">
                  <c:v>29.9</c:v>
                </c:pt>
                <c:pt idx="427">
                  <c:v>29.83</c:v>
                </c:pt>
                <c:pt idx="428">
                  <c:v>29.73</c:v>
                </c:pt>
                <c:pt idx="429">
                  <c:v>29.58</c:v>
                </c:pt>
                <c:pt idx="430">
                  <c:v>29.5</c:v>
                </c:pt>
                <c:pt idx="431">
                  <c:v>29.58</c:v>
                </c:pt>
                <c:pt idx="432">
                  <c:v>28.98</c:v>
                </c:pt>
                <c:pt idx="433">
                  <c:v>30</c:v>
                </c:pt>
                <c:pt idx="434">
                  <c:v>29.8</c:v>
                </c:pt>
                <c:pt idx="435">
                  <c:v>30.24</c:v>
                </c:pt>
                <c:pt idx="436">
                  <c:v>30.83</c:v>
                </c:pt>
                <c:pt idx="437">
                  <c:v>31.02</c:v>
                </c:pt>
                <c:pt idx="438">
                  <c:v>30.65</c:v>
                </c:pt>
                <c:pt idx="439">
                  <c:v>31.02</c:v>
                </c:pt>
                <c:pt idx="440">
                  <c:v>31.55</c:v>
                </c:pt>
                <c:pt idx="441">
                  <c:v>31.82</c:v>
                </c:pt>
                <c:pt idx="442">
                  <c:v>31.85</c:v>
                </c:pt>
                <c:pt idx="443">
                  <c:v>31.43</c:v>
                </c:pt>
                <c:pt idx="444">
                  <c:v>32</c:v>
                </c:pt>
                <c:pt idx="445">
                  <c:v>32.53</c:v>
                </c:pt>
                <c:pt idx="446">
                  <c:v>32.58</c:v>
                </c:pt>
                <c:pt idx="447">
                  <c:v>31.85</c:v>
                </c:pt>
                <c:pt idx="448">
                  <c:v>31.6</c:v>
                </c:pt>
                <c:pt idx="449">
                  <c:v>31.4</c:v>
                </c:pt>
                <c:pt idx="450">
                  <c:v>31.25</c:v>
                </c:pt>
                <c:pt idx="451">
                  <c:v>30.9</c:v>
                </c:pt>
                <c:pt idx="452">
                  <c:v>30.7</c:v>
                </c:pt>
                <c:pt idx="453">
                  <c:v>30.7</c:v>
                </c:pt>
                <c:pt idx="454">
                  <c:v>30.4</c:v>
                </c:pt>
                <c:pt idx="455">
                  <c:v>30.38</c:v>
                </c:pt>
                <c:pt idx="456">
                  <c:v>30.65</c:v>
                </c:pt>
                <c:pt idx="457">
                  <c:v>29.9</c:v>
                </c:pt>
                <c:pt idx="458">
                  <c:v>30.05</c:v>
                </c:pt>
                <c:pt idx="459">
                  <c:v>29.86</c:v>
                </c:pt>
                <c:pt idx="460">
                  <c:v>29.6</c:v>
                </c:pt>
                <c:pt idx="461">
                  <c:v>29.05</c:v>
                </c:pt>
                <c:pt idx="462">
                  <c:v>29.18</c:v>
                </c:pt>
                <c:pt idx="463">
                  <c:v>29.15</c:v>
                </c:pt>
                <c:pt idx="464">
                  <c:v>29.41</c:v>
                </c:pt>
                <c:pt idx="465">
                  <c:v>29.45</c:v>
                </c:pt>
                <c:pt idx="466">
                  <c:v>29.28</c:v>
                </c:pt>
                <c:pt idx="467">
                  <c:v>29.33</c:v>
                </c:pt>
                <c:pt idx="468">
                  <c:v>29.63</c:v>
                </c:pt>
                <c:pt idx="469">
                  <c:v>29.5</c:v>
                </c:pt>
                <c:pt idx="470">
                  <c:v>29.3</c:v>
                </c:pt>
                <c:pt idx="471">
                  <c:v>29.28</c:v>
                </c:pt>
                <c:pt idx="472">
                  <c:v>29.3</c:v>
                </c:pt>
                <c:pt idx="473">
                  <c:v>29.38</c:v>
                </c:pt>
                <c:pt idx="474">
                  <c:v>29</c:v>
                </c:pt>
                <c:pt idx="475">
                  <c:v>28.93</c:v>
                </c:pt>
                <c:pt idx="476">
                  <c:v>28.85</c:v>
                </c:pt>
                <c:pt idx="477">
                  <c:v>28.53</c:v>
                </c:pt>
                <c:pt idx="478">
                  <c:v>28.3</c:v>
                </c:pt>
                <c:pt idx="479">
                  <c:v>28.15</c:v>
                </c:pt>
                <c:pt idx="480">
                  <c:v>28</c:v>
                </c:pt>
                <c:pt idx="481">
                  <c:v>28</c:v>
                </c:pt>
                <c:pt idx="482">
                  <c:v>28.12</c:v>
                </c:pt>
                <c:pt idx="483">
                  <c:v>27.98</c:v>
                </c:pt>
                <c:pt idx="484">
                  <c:v>27.73</c:v>
                </c:pt>
                <c:pt idx="485">
                  <c:v>27.43</c:v>
                </c:pt>
                <c:pt idx="486">
                  <c:v>27.35</c:v>
                </c:pt>
                <c:pt idx="487">
                  <c:v>27.6</c:v>
                </c:pt>
                <c:pt idx="488">
                  <c:v>27.5</c:v>
                </c:pt>
                <c:pt idx="489">
                  <c:v>27.7</c:v>
                </c:pt>
                <c:pt idx="490">
                  <c:v>27.78</c:v>
                </c:pt>
                <c:pt idx="491">
                  <c:v>27.95</c:v>
                </c:pt>
                <c:pt idx="492">
                  <c:v>27.95</c:v>
                </c:pt>
                <c:pt idx="493">
                  <c:v>27.95</c:v>
                </c:pt>
                <c:pt idx="494">
                  <c:v>28</c:v>
                </c:pt>
                <c:pt idx="495">
                  <c:v>27.98</c:v>
                </c:pt>
                <c:pt idx="496">
                  <c:v>28.4</c:v>
                </c:pt>
                <c:pt idx="497">
                  <c:v>28</c:v>
                </c:pt>
                <c:pt idx="498">
                  <c:v>28.38</c:v>
                </c:pt>
                <c:pt idx="499">
                  <c:v>28.65</c:v>
                </c:pt>
                <c:pt idx="500">
                  <c:v>28.1</c:v>
                </c:pt>
                <c:pt idx="501">
                  <c:v>28.28</c:v>
                </c:pt>
                <c:pt idx="502">
                  <c:v>28.1</c:v>
                </c:pt>
                <c:pt idx="503">
                  <c:v>28.38</c:v>
                </c:pt>
                <c:pt idx="504">
                  <c:v>28.55</c:v>
                </c:pt>
                <c:pt idx="505">
                  <c:v>28.68</c:v>
                </c:pt>
                <c:pt idx="506">
                  <c:v>28.55</c:v>
                </c:pt>
                <c:pt idx="507">
                  <c:v>28.6</c:v>
                </c:pt>
                <c:pt idx="508">
                  <c:v>28.45</c:v>
                </c:pt>
                <c:pt idx="509">
                  <c:v>28.25</c:v>
                </c:pt>
                <c:pt idx="510">
                  <c:v>28.35</c:v>
                </c:pt>
                <c:pt idx="511">
                  <c:v>28.25</c:v>
                </c:pt>
                <c:pt idx="512">
                  <c:v>28.65</c:v>
                </c:pt>
                <c:pt idx="513">
                  <c:v>28.48</c:v>
                </c:pt>
                <c:pt idx="514">
                  <c:v>28.48</c:v>
                </c:pt>
                <c:pt idx="515">
                  <c:v>28.58</c:v>
                </c:pt>
                <c:pt idx="516">
                  <c:v>28.73</c:v>
                </c:pt>
                <c:pt idx="517">
                  <c:v>28.35</c:v>
                </c:pt>
                <c:pt idx="518">
                  <c:v>28.4</c:v>
                </c:pt>
                <c:pt idx="519">
                  <c:v>28.45</c:v>
                </c:pt>
                <c:pt idx="520">
                  <c:v>29.75</c:v>
                </c:pt>
                <c:pt idx="521">
                  <c:v>29.88</c:v>
                </c:pt>
                <c:pt idx="522">
                  <c:v>29.8</c:v>
                </c:pt>
                <c:pt idx="523">
                  <c:v>29.83</c:v>
                </c:pt>
                <c:pt idx="524">
                  <c:v>29.75</c:v>
                </c:pt>
                <c:pt idx="525">
                  <c:v>29.8</c:v>
                </c:pt>
                <c:pt idx="526">
                  <c:v>29.8</c:v>
                </c:pt>
                <c:pt idx="527">
                  <c:v>29.75</c:v>
                </c:pt>
                <c:pt idx="528">
                  <c:v>29.63</c:v>
                </c:pt>
                <c:pt idx="529">
                  <c:v>29.68</c:v>
                </c:pt>
                <c:pt idx="530">
                  <c:v>29.7</c:v>
                </c:pt>
                <c:pt idx="531">
                  <c:v>29.7</c:v>
                </c:pt>
                <c:pt idx="532">
                  <c:v>29.75</c:v>
                </c:pt>
                <c:pt idx="533">
                  <c:v>29.88</c:v>
                </c:pt>
                <c:pt idx="534">
                  <c:v>29.63</c:v>
                </c:pt>
                <c:pt idx="535">
                  <c:v>29.63</c:v>
                </c:pt>
                <c:pt idx="536">
                  <c:v>29.7</c:v>
                </c:pt>
                <c:pt idx="537">
                  <c:v>30.1</c:v>
                </c:pt>
                <c:pt idx="538">
                  <c:v>30.45</c:v>
                </c:pt>
                <c:pt idx="539">
                  <c:v>30.55</c:v>
                </c:pt>
                <c:pt idx="540">
                  <c:v>30.5</c:v>
                </c:pt>
                <c:pt idx="541">
                  <c:v>30.4</c:v>
                </c:pt>
                <c:pt idx="542">
                  <c:v>30.75</c:v>
                </c:pt>
                <c:pt idx="543">
                  <c:v>30.65</c:v>
                </c:pt>
                <c:pt idx="544">
                  <c:v>30.88</c:v>
                </c:pt>
                <c:pt idx="545">
                  <c:v>31.3</c:v>
                </c:pt>
                <c:pt idx="546">
                  <c:v>31.3</c:v>
                </c:pt>
                <c:pt idx="547">
                  <c:v>31.3</c:v>
                </c:pt>
                <c:pt idx="548">
                  <c:v>31.4</c:v>
                </c:pt>
                <c:pt idx="549">
                  <c:v>31</c:v>
                </c:pt>
                <c:pt idx="550">
                  <c:v>31.4</c:v>
                </c:pt>
                <c:pt idx="551">
                  <c:v>31.38</c:v>
                </c:pt>
                <c:pt idx="552">
                  <c:v>31.5</c:v>
                </c:pt>
                <c:pt idx="553">
                  <c:v>31.18</c:v>
                </c:pt>
                <c:pt idx="554">
                  <c:v>31.5</c:v>
                </c:pt>
                <c:pt idx="555">
                  <c:v>31.35</c:v>
                </c:pt>
                <c:pt idx="556">
                  <c:v>31.8</c:v>
                </c:pt>
                <c:pt idx="557">
                  <c:v>31.8</c:v>
                </c:pt>
                <c:pt idx="558">
                  <c:v>31.5</c:v>
                </c:pt>
                <c:pt idx="559">
                  <c:v>31.5</c:v>
                </c:pt>
                <c:pt idx="560">
                  <c:v>31.5</c:v>
                </c:pt>
                <c:pt idx="561">
                  <c:v>31.65</c:v>
                </c:pt>
                <c:pt idx="562">
                  <c:v>31.95</c:v>
                </c:pt>
                <c:pt idx="563">
                  <c:v>31.65</c:v>
                </c:pt>
                <c:pt idx="564">
                  <c:v>31.55</c:v>
                </c:pt>
                <c:pt idx="565">
                  <c:v>31.7</c:v>
                </c:pt>
                <c:pt idx="566">
                  <c:v>31.8</c:v>
                </c:pt>
                <c:pt idx="567">
                  <c:v>31.63</c:v>
                </c:pt>
                <c:pt idx="568">
                  <c:v>31.83</c:v>
                </c:pt>
                <c:pt idx="569">
                  <c:v>31.95</c:v>
                </c:pt>
                <c:pt idx="570">
                  <c:v>31.95</c:v>
                </c:pt>
                <c:pt idx="571">
                  <c:v>31.88</c:v>
                </c:pt>
                <c:pt idx="572">
                  <c:v>31.73</c:v>
                </c:pt>
                <c:pt idx="573">
                  <c:v>32.4</c:v>
                </c:pt>
                <c:pt idx="574">
                  <c:v>32.200000000000003</c:v>
                </c:pt>
                <c:pt idx="575">
                  <c:v>32.25</c:v>
                </c:pt>
                <c:pt idx="576">
                  <c:v>32.229999999999997</c:v>
                </c:pt>
                <c:pt idx="577">
                  <c:v>32.1</c:v>
                </c:pt>
                <c:pt idx="578">
                  <c:v>31.7</c:v>
                </c:pt>
                <c:pt idx="579">
                  <c:v>31.65</c:v>
                </c:pt>
                <c:pt idx="580">
                  <c:v>31.63</c:v>
                </c:pt>
                <c:pt idx="581">
                  <c:v>31.3</c:v>
                </c:pt>
                <c:pt idx="582">
                  <c:v>31.35</c:v>
                </c:pt>
                <c:pt idx="583">
                  <c:v>31.25</c:v>
                </c:pt>
                <c:pt idx="584">
                  <c:v>30.93</c:v>
                </c:pt>
                <c:pt idx="585">
                  <c:v>31.4</c:v>
                </c:pt>
                <c:pt idx="586">
                  <c:v>30.7</c:v>
                </c:pt>
                <c:pt idx="587">
                  <c:v>30.7</c:v>
                </c:pt>
                <c:pt idx="588">
                  <c:v>30.8</c:v>
                </c:pt>
                <c:pt idx="589">
                  <c:v>30.88</c:v>
                </c:pt>
                <c:pt idx="590">
                  <c:v>30.8</c:v>
                </c:pt>
                <c:pt idx="591">
                  <c:v>30.5</c:v>
                </c:pt>
                <c:pt idx="592">
                  <c:v>30.45</c:v>
                </c:pt>
                <c:pt idx="593">
                  <c:v>30.25</c:v>
                </c:pt>
                <c:pt idx="594">
                  <c:v>30.1</c:v>
                </c:pt>
                <c:pt idx="595">
                  <c:v>30</c:v>
                </c:pt>
                <c:pt idx="596">
                  <c:v>29.9</c:v>
                </c:pt>
                <c:pt idx="597">
                  <c:v>29.85</c:v>
                </c:pt>
                <c:pt idx="598">
                  <c:v>29.95</c:v>
                </c:pt>
                <c:pt idx="599">
                  <c:v>29.95</c:v>
                </c:pt>
                <c:pt idx="600">
                  <c:v>29.8</c:v>
                </c:pt>
                <c:pt idx="601">
                  <c:v>29.6</c:v>
                </c:pt>
                <c:pt idx="602">
                  <c:v>29.6</c:v>
                </c:pt>
                <c:pt idx="603">
                  <c:v>29.55</c:v>
                </c:pt>
                <c:pt idx="604">
                  <c:v>30.05</c:v>
                </c:pt>
                <c:pt idx="605">
                  <c:v>30.05</c:v>
                </c:pt>
                <c:pt idx="606">
                  <c:v>30</c:v>
                </c:pt>
                <c:pt idx="607">
                  <c:v>30</c:v>
                </c:pt>
                <c:pt idx="608">
                  <c:v>29.85</c:v>
                </c:pt>
                <c:pt idx="609">
                  <c:v>29.63</c:v>
                </c:pt>
                <c:pt idx="610">
                  <c:v>30.25</c:v>
                </c:pt>
                <c:pt idx="611">
                  <c:v>30.35</c:v>
                </c:pt>
                <c:pt idx="612">
                  <c:v>30.15</c:v>
                </c:pt>
                <c:pt idx="613">
                  <c:v>30.15</c:v>
                </c:pt>
                <c:pt idx="614">
                  <c:v>30.15</c:v>
                </c:pt>
                <c:pt idx="615">
                  <c:v>30.05</c:v>
                </c:pt>
                <c:pt idx="616">
                  <c:v>29.95</c:v>
                </c:pt>
                <c:pt idx="617">
                  <c:v>30.05</c:v>
                </c:pt>
                <c:pt idx="618">
                  <c:v>30</c:v>
                </c:pt>
                <c:pt idx="619">
                  <c:v>29.85</c:v>
                </c:pt>
                <c:pt idx="620">
                  <c:v>29.85</c:v>
                </c:pt>
                <c:pt idx="621">
                  <c:v>29.85</c:v>
                </c:pt>
                <c:pt idx="622">
                  <c:v>29.35</c:v>
                </c:pt>
                <c:pt idx="623">
                  <c:v>29.25</c:v>
                </c:pt>
                <c:pt idx="624">
                  <c:v>29.25</c:v>
                </c:pt>
                <c:pt idx="625">
                  <c:v>29.5</c:v>
                </c:pt>
                <c:pt idx="626">
                  <c:v>29.45</c:v>
                </c:pt>
                <c:pt idx="627">
                  <c:v>29.25</c:v>
                </c:pt>
                <c:pt idx="628">
                  <c:v>29.08</c:v>
                </c:pt>
                <c:pt idx="629">
                  <c:v>29</c:v>
                </c:pt>
                <c:pt idx="630">
                  <c:v>29</c:v>
                </c:pt>
                <c:pt idx="631">
                  <c:v>28.9</c:v>
                </c:pt>
                <c:pt idx="632">
                  <c:v>28.9</c:v>
                </c:pt>
                <c:pt idx="633">
                  <c:v>29</c:v>
                </c:pt>
                <c:pt idx="634">
                  <c:v>28.88</c:v>
                </c:pt>
                <c:pt idx="635">
                  <c:v>28.65</c:v>
                </c:pt>
                <c:pt idx="636">
                  <c:v>28.65</c:v>
                </c:pt>
                <c:pt idx="637">
                  <c:v>28.65</c:v>
                </c:pt>
                <c:pt idx="638">
                  <c:v>28.5</c:v>
                </c:pt>
                <c:pt idx="639">
                  <c:v>28.5</c:v>
                </c:pt>
                <c:pt idx="640">
                  <c:v>28.45</c:v>
                </c:pt>
                <c:pt idx="641">
                  <c:v>28.35</c:v>
                </c:pt>
                <c:pt idx="642">
                  <c:v>28.35</c:v>
                </c:pt>
                <c:pt idx="643">
                  <c:v>28.35</c:v>
                </c:pt>
                <c:pt idx="644">
                  <c:v>28.35</c:v>
                </c:pt>
                <c:pt idx="645">
                  <c:v>28.35</c:v>
                </c:pt>
                <c:pt idx="646">
                  <c:v>28.25</c:v>
                </c:pt>
                <c:pt idx="647">
                  <c:v>28.35</c:v>
                </c:pt>
                <c:pt idx="648">
                  <c:v>28.15</c:v>
                </c:pt>
                <c:pt idx="649">
                  <c:v>28.15</c:v>
                </c:pt>
                <c:pt idx="650">
                  <c:v>28.15</c:v>
                </c:pt>
                <c:pt idx="651">
                  <c:v>28.15</c:v>
                </c:pt>
                <c:pt idx="652">
                  <c:v>28.15</c:v>
                </c:pt>
                <c:pt idx="653">
                  <c:v>28.15</c:v>
                </c:pt>
                <c:pt idx="654">
                  <c:v>28.15</c:v>
                </c:pt>
                <c:pt idx="655">
                  <c:v>28.15</c:v>
                </c:pt>
                <c:pt idx="656">
                  <c:v>28.18</c:v>
                </c:pt>
                <c:pt idx="657">
                  <c:v>28.05</c:v>
                </c:pt>
                <c:pt idx="658">
                  <c:v>28</c:v>
                </c:pt>
                <c:pt idx="659">
                  <c:v>28.13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27.88</c:v>
                </c:pt>
                <c:pt idx="665">
                  <c:v>27.8</c:v>
                </c:pt>
                <c:pt idx="666">
                  <c:v>27.75</c:v>
                </c:pt>
                <c:pt idx="667">
                  <c:v>27.6</c:v>
                </c:pt>
                <c:pt idx="668">
                  <c:v>27.5</c:v>
                </c:pt>
                <c:pt idx="669">
                  <c:v>27.45</c:v>
                </c:pt>
                <c:pt idx="670">
                  <c:v>27.5</c:v>
                </c:pt>
                <c:pt idx="671">
                  <c:v>27.45</c:v>
                </c:pt>
                <c:pt idx="672">
                  <c:v>27.2</c:v>
                </c:pt>
                <c:pt idx="673">
                  <c:v>26.93</c:v>
                </c:pt>
                <c:pt idx="674">
                  <c:v>26.95</c:v>
                </c:pt>
                <c:pt idx="675">
                  <c:v>26.98</c:v>
                </c:pt>
                <c:pt idx="676">
                  <c:v>27.03</c:v>
                </c:pt>
                <c:pt idx="677">
                  <c:v>27.08</c:v>
                </c:pt>
                <c:pt idx="678">
                  <c:v>27.28</c:v>
                </c:pt>
                <c:pt idx="679">
                  <c:v>27.2</c:v>
                </c:pt>
                <c:pt idx="680">
                  <c:v>27.19</c:v>
                </c:pt>
                <c:pt idx="681">
                  <c:v>27.3</c:v>
                </c:pt>
                <c:pt idx="682">
                  <c:v>27.5</c:v>
                </c:pt>
                <c:pt idx="683">
                  <c:v>27.98</c:v>
                </c:pt>
                <c:pt idx="684">
                  <c:v>28.08</c:v>
                </c:pt>
                <c:pt idx="685">
                  <c:v>28.33</c:v>
                </c:pt>
                <c:pt idx="686">
                  <c:v>28.6</c:v>
                </c:pt>
                <c:pt idx="687">
                  <c:v>29.1</c:v>
                </c:pt>
                <c:pt idx="688">
                  <c:v>28.9</c:v>
                </c:pt>
                <c:pt idx="689">
                  <c:v>29.1</c:v>
                </c:pt>
                <c:pt idx="690">
                  <c:v>28.9</c:v>
                </c:pt>
                <c:pt idx="691">
                  <c:v>28.8</c:v>
                </c:pt>
                <c:pt idx="692">
                  <c:v>28.75</c:v>
                </c:pt>
                <c:pt idx="693">
                  <c:v>28.8</c:v>
                </c:pt>
                <c:pt idx="694">
                  <c:v>28.7</c:v>
                </c:pt>
                <c:pt idx="695">
                  <c:v>28.75</c:v>
                </c:pt>
                <c:pt idx="696">
                  <c:v>28.75</c:v>
                </c:pt>
                <c:pt idx="697">
                  <c:v>28.7</c:v>
                </c:pt>
                <c:pt idx="698">
                  <c:v>28.6</c:v>
                </c:pt>
                <c:pt idx="699">
                  <c:v>28.6</c:v>
                </c:pt>
                <c:pt idx="700">
                  <c:v>28.6</c:v>
                </c:pt>
                <c:pt idx="701">
                  <c:v>28.6</c:v>
                </c:pt>
                <c:pt idx="702">
                  <c:v>28.5</c:v>
                </c:pt>
                <c:pt idx="703">
                  <c:v>28.25</c:v>
                </c:pt>
                <c:pt idx="704">
                  <c:v>28.6</c:v>
                </c:pt>
                <c:pt idx="705">
                  <c:v>28.6</c:v>
                </c:pt>
                <c:pt idx="706">
                  <c:v>28.65</c:v>
                </c:pt>
                <c:pt idx="707">
                  <c:v>28.75</c:v>
                </c:pt>
                <c:pt idx="708">
                  <c:v>28.85</c:v>
                </c:pt>
                <c:pt idx="709">
                  <c:v>28.7</c:v>
                </c:pt>
                <c:pt idx="710">
                  <c:v>28.7</c:v>
                </c:pt>
                <c:pt idx="711">
                  <c:v>28.6</c:v>
                </c:pt>
                <c:pt idx="712">
                  <c:v>28.6</c:v>
                </c:pt>
                <c:pt idx="713">
                  <c:v>28.65</c:v>
                </c:pt>
                <c:pt idx="714">
                  <c:v>28.75</c:v>
                </c:pt>
                <c:pt idx="715">
                  <c:v>28.85</c:v>
                </c:pt>
                <c:pt idx="716">
                  <c:v>28.85</c:v>
                </c:pt>
                <c:pt idx="717">
                  <c:v>28.6</c:v>
                </c:pt>
                <c:pt idx="718">
                  <c:v>28.55</c:v>
                </c:pt>
                <c:pt idx="719">
                  <c:v>28.4</c:v>
                </c:pt>
                <c:pt idx="720">
                  <c:v>28.5</c:v>
                </c:pt>
                <c:pt idx="721">
                  <c:v>28.55</c:v>
                </c:pt>
                <c:pt idx="722">
                  <c:v>28.65</c:v>
                </c:pt>
                <c:pt idx="723">
                  <c:v>28.5</c:v>
                </c:pt>
                <c:pt idx="724">
                  <c:v>28.5</c:v>
                </c:pt>
                <c:pt idx="725">
                  <c:v>28.55</c:v>
                </c:pt>
                <c:pt idx="726">
                  <c:v>28.6</c:v>
                </c:pt>
                <c:pt idx="727">
                  <c:v>28.45</c:v>
                </c:pt>
                <c:pt idx="728">
                  <c:v>28.5</c:v>
                </c:pt>
                <c:pt idx="729">
                  <c:v>28.4</c:v>
                </c:pt>
                <c:pt idx="730">
                  <c:v>28.3</c:v>
                </c:pt>
                <c:pt idx="731">
                  <c:v>28.45</c:v>
                </c:pt>
                <c:pt idx="732">
                  <c:v>28.35</c:v>
                </c:pt>
                <c:pt idx="733">
                  <c:v>28.35</c:v>
                </c:pt>
                <c:pt idx="734">
                  <c:v>28.4</c:v>
                </c:pt>
                <c:pt idx="735">
                  <c:v>28.65</c:v>
                </c:pt>
                <c:pt idx="736">
                  <c:v>28.75</c:v>
                </c:pt>
                <c:pt idx="737">
                  <c:v>28.75</c:v>
                </c:pt>
                <c:pt idx="738">
                  <c:v>28.93</c:v>
                </c:pt>
                <c:pt idx="739">
                  <c:v>28.6</c:v>
                </c:pt>
                <c:pt idx="740">
                  <c:v>28.5</c:v>
                </c:pt>
                <c:pt idx="741">
                  <c:v>28.5</c:v>
                </c:pt>
                <c:pt idx="742">
                  <c:v>28.5</c:v>
                </c:pt>
                <c:pt idx="743">
                  <c:v>28.5</c:v>
                </c:pt>
                <c:pt idx="744">
                  <c:v>28.7</c:v>
                </c:pt>
                <c:pt idx="745">
                  <c:v>28.75</c:v>
                </c:pt>
                <c:pt idx="746">
                  <c:v>28.75</c:v>
                </c:pt>
                <c:pt idx="747">
                  <c:v>28.82</c:v>
                </c:pt>
                <c:pt idx="748">
                  <c:v>29</c:v>
                </c:pt>
                <c:pt idx="749">
                  <c:v>29</c:v>
                </c:pt>
                <c:pt idx="750">
                  <c:v>29</c:v>
                </c:pt>
                <c:pt idx="751">
                  <c:v>28.95</c:v>
                </c:pt>
                <c:pt idx="752">
                  <c:v>29.05</c:v>
                </c:pt>
                <c:pt idx="753">
                  <c:v>28.91</c:v>
                </c:pt>
                <c:pt idx="754">
                  <c:v>28.85</c:v>
                </c:pt>
                <c:pt idx="755">
                  <c:v>28.95</c:v>
                </c:pt>
                <c:pt idx="756">
                  <c:v>28.9</c:v>
                </c:pt>
                <c:pt idx="757">
                  <c:v>28.9</c:v>
                </c:pt>
                <c:pt idx="758">
                  <c:v>28.9</c:v>
                </c:pt>
                <c:pt idx="759">
                  <c:v>28.85</c:v>
                </c:pt>
                <c:pt idx="760">
                  <c:v>28.8</c:v>
                </c:pt>
                <c:pt idx="761">
                  <c:v>28.9</c:v>
                </c:pt>
                <c:pt idx="762">
                  <c:v>28.95</c:v>
                </c:pt>
                <c:pt idx="763">
                  <c:v>28.93</c:v>
                </c:pt>
                <c:pt idx="764">
                  <c:v>29</c:v>
                </c:pt>
                <c:pt idx="765">
                  <c:v>29</c:v>
                </c:pt>
                <c:pt idx="766">
                  <c:v>28.7</c:v>
                </c:pt>
                <c:pt idx="767">
                  <c:v>28.85</c:v>
                </c:pt>
                <c:pt idx="768">
                  <c:v>28.8</c:v>
                </c:pt>
                <c:pt idx="769">
                  <c:v>28.55</c:v>
                </c:pt>
                <c:pt idx="770">
                  <c:v>28.85</c:v>
                </c:pt>
                <c:pt idx="771">
                  <c:v>29.3</c:v>
                </c:pt>
                <c:pt idx="772">
                  <c:v>29.3</c:v>
                </c:pt>
                <c:pt idx="773">
                  <c:v>29.3</c:v>
                </c:pt>
                <c:pt idx="774">
                  <c:v>29.35</c:v>
                </c:pt>
                <c:pt idx="775">
                  <c:v>29.35</c:v>
                </c:pt>
                <c:pt idx="776">
                  <c:v>29.3</c:v>
                </c:pt>
                <c:pt idx="777">
                  <c:v>29.1</c:v>
                </c:pt>
                <c:pt idx="778">
                  <c:v>29.15</c:v>
                </c:pt>
                <c:pt idx="779">
                  <c:v>29.1</c:v>
                </c:pt>
                <c:pt idx="780">
                  <c:v>28.95</c:v>
                </c:pt>
                <c:pt idx="781">
                  <c:v>28.95</c:v>
                </c:pt>
                <c:pt idx="782">
                  <c:v>28.95</c:v>
                </c:pt>
                <c:pt idx="783">
                  <c:v>28.85</c:v>
                </c:pt>
                <c:pt idx="784">
                  <c:v>28.78</c:v>
                </c:pt>
                <c:pt idx="785">
                  <c:v>28.92</c:v>
                </c:pt>
                <c:pt idx="786">
                  <c:v>29.22</c:v>
                </c:pt>
                <c:pt idx="787">
                  <c:v>29.88</c:v>
                </c:pt>
                <c:pt idx="788">
                  <c:v>29.88</c:v>
                </c:pt>
                <c:pt idx="789">
                  <c:v>31</c:v>
                </c:pt>
                <c:pt idx="790">
                  <c:v>30.54</c:v>
                </c:pt>
                <c:pt idx="791">
                  <c:v>30.58</c:v>
                </c:pt>
                <c:pt idx="792">
                  <c:v>31.45</c:v>
                </c:pt>
                <c:pt idx="793">
                  <c:v>31.21</c:v>
                </c:pt>
                <c:pt idx="794">
                  <c:v>31.12</c:v>
                </c:pt>
                <c:pt idx="795">
                  <c:v>30.76</c:v>
                </c:pt>
                <c:pt idx="796">
                  <c:v>30.2</c:v>
                </c:pt>
                <c:pt idx="797">
                  <c:v>30.07</c:v>
                </c:pt>
                <c:pt idx="798">
                  <c:v>30</c:v>
                </c:pt>
                <c:pt idx="799">
                  <c:v>30</c:v>
                </c:pt>
                <c:pt idx="800">
                  <c:v>30.25</c:v>
                </c:pt>
                <c:pt idx="801">
                  <c:v>29.6</c:v>
                </c:pt>
                <c:pt idx="802">
                  <c:v>29.6</c:v>
                </c:pt>
                <c:pt idx="803">
                  <c:v>29.6</c:v>
                </c:pt>
                <c:pt idx="804">
                  <c:v>29.6</c:v>
                </c:pt>
                <c:pt idx="805">
                  <c:v>29.4</c:v>
                </c:pt>
                <c:pt idx="806">
                  <c:v>29.45</c:v>
                </c:pt>
                <c:pt idx="807">
                  <c:v>29.45</c:v>
                </c:pt>
                <c:pt idx="808">
                  <c:v>29.4</c:v>
                </c:pt>
                <c:pt idx="809">
                  <c:v>29.45</c:v>
                </c:pt>
                <c:pt idx="810">
                  <c:v>29.55</c:v>
                </c:pt>
                <c:pt idx="811">
                  <c:v>29.5</c:v>
                </c:pt>
                <c:pt idx="812">
                  <c:v>29</c:v>
                </c:pt>
                <c:pt idx="813">
                  <c:v>28.75</c:v>
                </c:pt>
                <c:pt idx="814">
                  <c:v>28.65</c:v>
                </c:pt>
                <c:pt idx="815">
                  <c:v>28.7</c:v>
                </c:pt>
                <c:pt idx="816">
                  <c:v>28.75</c:v>
                </c:pt>
                <c:pt idx="817">
                  <c:v>29.53</c:v>
                </c:pt>
                <c:pt idx="818">
                  <c:v>29.8</c:v>
                </c:pt>
                <c:pt idx="819">
                  <c:v>29.2</c:v>
                </c:pt>
                <c:pt idx="820">
                  <c:v>29.2</c:v>
                </c:pt>
                <c:pt idx="821">
                  <c:v>28.8</c:v>
                </c:pt>
                <c:pt idx="822">
                  <c:v>30.85</c:v>
                </c:pt>
                <c:pt idx="823">
                  <c:v>31.2</c:v>
                </c:pt>
                <c:pt idx="824">
                  <c:v>31.4</c:v>
                </c:pt>
                <c:pt idx="825">
                  <c:v>31.65</c:v>
                </c:pt>
                <c:pt idx="826">
                  <c:v>31.8</c:v>
                </c:pt>
                <c:pt idx="827">
                  <c:v>31.75</c:v>
                </c:pt>
                <c:pt idx="828">
                  <c:v>31.65</c:v>
                </c:pt>
                <c:pt idx="829">
                  <c:v>31.33</c:v>
                </c:pt>
                <c:pt idx="830">
                  <c:v>31.35</c:v>
                </c:pt>
                <c:pt idx="831">
                  <c:v>31.25</c:v>
                </c:pt>
                <c:pt idx="832">
                  <c:v>30.75</c:v>
                </c:pt>
                <c:pt idx="833">
                  <c:v>30.85</c:v>
                </c:pt>
                <c:pt idx="834">
                  <c:v>30.65</c:v>
                </c:pt>
                <c:pt idx="835">
                  <c:v>30.45</c:v>
                </c:pt>
                <c:pt idx="836">
                  <c:v>30.43</c:v>
                </c:pt>
                <c:pt idx="837">
                  <c:v>30.7</c:v>
                </c:pt>
                <c:pt idx="838">
                  <c:v>30.25</c:v>
                </c:pt>
                <c:pt idx="839">
                  <c:v>30.5</c:v>
                </c:pt>
                <c:pt idx="840">
                  <c:v>30.2</c:v>
                </c:pt>
                <c:pt idx="841">
                  <c:v>29.88</c:v>
                </c:pt>
                <c:pt idx="842">
                  <c:v>30.45</c:v>
                </c:pt>
                <c:pt idx="843">
                  <c:v>30.55</c:v>
                </c:pt>
                <c:pt idx="844">
                  <c:v>30.35</c:v>
                </c:pt>
                <c:pt idx="845">
                  <c:v>30.15</c:v>
                </c:pt>
                <c:pt idx="846">
                  <c:v>29.73</c:v>
                </c:pt>
                <c:pt idx="847">
                  <c:v>29.9</c:v>
                </c:pt>
                <c:pt idx="848">
                  <c:v>29.75</c:v>
                </c:pt>
                <c:pt idx="849">
                  <c:v>29.85</c:v>
                </c:pt>
                <c:pt idx="850">
                  <c:v>29.9</c:v>
                </c:pt>
                <c:pt idx="851">
                  <c:v>30.3</c:v>
                </c:pt>
                <c:pt idx="852">
                  <c:v>29.75</c:v>
                </c:pt>
                <c:pt idx="853">
                  <c:v>29.73</c:v>
                </c:pt>
                <c:pt idx="854">
                  <c:v>29.85</c:v>
                </c:pt>
                <c:pt idx="855">
                  <c:v>29.35</c:v>
                </c:pt>
                <c:pt idx="856">
                  <c:v>29.55</c:v>
                </c:pt>
                <c:pt idx="857">
                  <c:v>29.03</c:v>
                </c:pt>
                <c:pt idx="858">
                  <c:v>28.53</c:v>
                </c:pt>
                <c:pt idx="859">
                  <c:v>28.45</c:v>
                </c:pt>
                <c:pt idx="860">
                  <c:v>28.3</c:v>
                </c:pt>
                <c:pt idx="861">
                  <c:v>27.95</c:v>
                </c:pt>
                <c:pt idx="862">
                  <c:v>27.92</c:v>
                </c:pt>
                <c:pt idx="863">
                  <c:v>27.8</c:v>
                </c:pt>
                <c:pt idx="864">
                  <c:v>27.8</c:v>
                </c:pt>
                <c:pt idx="865">
                  <c:v>27.68</c:v>
                </c:pt>
                <c:pt idx="866">
                  <c:v>27.9</c:v>
                </c:pt>
                <c:pt idx="867">
                  <c:v>28.25</c:v>
                </c:pt>
                <c:pt idx="868">
                  <c:v>28.3</c:v>
                </c:pt>
                <c:pt idx="869">
                  <c:v>28.45</c:v>
                </c:pt>
                <c:pt idx="870">
                  <c:v>28.6</c:v>
                </c:pt>
                <c:pt idx="871">
                  <c:v>28.6</c:v>
                </c:pt>
                <c:pt idx="872">
                  <c:v>28.73</c:v>
                </c:pt>
                <c:pt idx="873">
                  <c:v>29.05</c:v>
                </c:pt>
                <c:pt idx="874">
                  <c:v>28.93</c:v>
                </c:pt>
                <c:pt idx="875">
                  <c:v>29.25</c:v>
                </c:pt>
                <c:pt idx="876">
                  <c:v>29.5</c:v>
                </c:pt>
                <c:pt idx="877">
                  <c:v>29.45</c:v>
                </c:pt>
                <c:pt idx="878">
                  <c:v>29.5</c:v>
                </c:pt>
                <c:pt idx="879">
                  <c:v>29.35</c:v>
                </c:pt>
                <c:pt idx="880">
                  <c:v>29.4</c:v>
                </c:pt>
                <c:pt idx="881">
                  <c:v>29.15</c:v>
                </c:pt>
                <c:pt idx="882">
                  <c:v>29.25</c:v>
                </c:pt>
                <c:pt idx="883">
                  <c:v>29.2</c:v>
                </c:pt>
                <c:pt idx="884">
                  <c:v>29.05</c:v>
                </c:pt>
                <c:pt idx="885">
                  <c:v>29.15</c:v>
                </c:pt>
                <c:pt idx="886">
                  <c:v>29.2</c:v>
                </c:pt>
                <c:pt idx="887">
                  <c:v>29.2</c:v>
                </c:pt>
                <c:pt idx="888">
                  <c:v>29.2</c:v>
                </c:pt>
                <c:pt idx="889">
                  <c:v>29.2</c:v>
                </c:pt>
                <c:pt idx="890">
                  <c:v>29.1</c:v>
                </c:pt>
                <c:pt idx="891">
                  <c:v>29</c:v>
                </c:pt>
                <c:pt idx="892">
                  <c:v>29</c:v>
                </c:pt>
                <c:pt idx="893">
                  <c:v>28.75</c:v>
                </c:pt>
                <c:pt idx="894">
                  <c:v>28.58</c:v>
                </c:pt>
                <c:pt idx="895">
                  <c:v>28.95</c:v>
                </c:pt>
                <c:pt idx="896">
                  <c:v>28.78</c:v>
                </c:pt>
                <c:pt idx="897">
                  <c:v>29.1</c:v>
                </c:pt>
                <c:pt idx="898">
                  <c:v>28.8</c:v>
                </c:pt>
                <c:pt idx="899">
                  <c:v>28.8</c:v>
                </c:pt>
                <c:pt idx="900">
                  <c:v>29.03</c:v>
                </c:pt>
                <c:pt idx="901">
                  <c:v>28.73</c:v>
                </c:pt>
                <c:pt idx="902">
                  <c:v>28.95</c:v>
                </c:pt>
                <c:pt idx="903">
                  <c:v>29.1</c:v>
                </c:pt>
                <c:pt idx="904">
                  <c:v>29.1</c:v>
                </c:pt>
                <c:pt idx="905">
                  <c:v>29.25</c:v>
                </c:pt>
                <c:pt idx="906">
                  <c:v>28.95</c:v>
                </c:pt>
                <c:pt idx="907">
                  <c:v>28.95</c:v>
                </c:pt>
                <c:pt idx="908">
                  <c:v>29.05</c:v>
                </c:pt>
                <c:pt idx="909">
                  <c:v>29.05</c:v>
                </c:pt>
                <c:pt idx="910">
                  <c:v>28.8</c:v>
                </c:pt>
                <c:pt idx="911">
                  <c:v>28.9</c:v>
                </c:pt>
                <c:pt idx="912">
                  <c:v>28.9</c:v>
                </c:pt>
                <c:pt idx="913">
                  <c:v>28.75</c:v>
                </c:pt>
                <c:pt idx="914">
                  <c:v>28.75</c:v>
                </c:pt>
                <c:pt idx="915">
                  <c:v>28.75</c:v>
                </c:pt>
                <c:pt idx="916">
                  <c:v>28.9</c:v>
                </c:pt>
                <c:pt idx="917">
                  <c:v>28.6</c:v>
                </c:pt>
                <c:pt idx="918">
                  <c:v>29.1</c:v>
                </c:pt>
                <c:pt idx="919">
                  <c:v>29.3</c:v>
                </c:pt>
                <c:pt idx="920">
                  <c:v>29</c:v>
                </c:pt>
                <c:pt idx="921">
                  <c:v>28.4</c:v>
                </c:pt>
                <c:pt idx="922">
                  <c:v>28.2</c:v>
                </c:pt>
                <c:pt idx="923">
                  <c:v>28</c:v>
                </c:pt>
                <c:pt idx="924">
                  <c:v>27.9</c:v>
                </c:pt>
                <c:pt idx="925">
                  <c:v>28</c:v>
                </c:pt>
                <c:pt idx="926">
                  <c:v>28.4</c:v>
                </c:pt>
                <c:pt idx="927">
                  <c:v>28.25</c:v>
                </c:pt>
                <c:pt idx="928">
                  <c:v>28.4</c:v>
                </c:pt>
                <c:pt idx="929">
                  <c:v>28.65</c:v>
                </c:pt>
                <c:pt idx="930">
                  <c:v>28.25</c:v>
                </c:pt>
                <c:pt idx="931">
                  <c:v>28.35</c:v>
                </c:pt>
                <c:pt idx="932">
                  <c:v>28.6</c:v>
                </c:pt>
                <c:pt idx="933">
                  <c:v>28.35</c:v>
                </c:pt>
                <c:pt idx="934">
                  <c:v>28.25</c:v>
                </c:pt>
                <c:pt idx="935">
                  <c:v>28.25</c:v>
                </c:pt>
                <c:pt idx="936">
                  <c:v>28.65</c:v>
                </c:pt>
                <c:pt idx="937">
                  <c:v>28.83</c:v>
                </c:pt>
                <c:pt idx="938">
                  <c:v>29.13</c:v>
                </c:pt>
                <c:pt idx="939">
                  <c:v>28.63</c:v>
                </c:pt>
                <c:pt idx="940">
                  <c:v>28</c:v>
                </c:pt>
                <c:pt idx="941">
                  <c:v>28</c:v>
                </c:pt>
                <c:pt idx="942">
                  <c:v>27.88</c:v>
                </c:pt>
                <c:pt idx="943">
                  <c:v>27.93</c:v>
                </c:pt>
                <c:pt idx="944">
                  <c:v>27.75</c:v>
                </c:pt>
                <c:pt idx="945">
                  <c:v>27.98</c:v>
                </c:pt>
                <c:pt idx="946">
                  <c:v>27.98</c:v>
                </c:pt>
                <c:pt idx="947">
                  <c:v>27.65</c:v>
                </c:pt>
                <c:pt idx="948">
                  <c:v>27.48</c:v>
                </c:pt>
                <c:pt idx="949">
                  <c:v>27.3</c:v>
                </c:pt>
                <c:pt idx="950">
                  <c:v>27.25</c:v>
                </c:pt>
                <c:pt idx="951">
                  <c:v>27.15</c:v>
                </c:pt>
                <c:pt idx="952">
                  <c:v>27.03</c:v>
                </c:pt>
                <c:pt idx="953">
                  <c:v>26.75</c:v>
                </c:pt>
                <c:pt idx="954">
                  <c:v>26.75</c:v>
                </c:pt>
                <c:pt idx="955">
                  <c:v>26.75</c:v>
                </c:pt>
                <c:pt idx="956">
                  <c:v>26.75</c:v>
                </c:pt>
                <c:pt idx="957">
                  <c:v>26.45</c:v>
                </c:pt>
                <c:pt idx="958">
                  <c:v>26.35</c:v>
                </c:pt>
                <c:pt idx="959">
                  <c:v>26.35</c:v>
                </c:pt>
                <c:pt idx="960">
                  <c:v>26.38</c:v>
                </c:pt>
                <c:pt idx="961">
                  <c:v>26.13</c:v>
                </c:pt>
                <c:pt idx="962">
                  <c:v>26.13</c:v>
                </c:pt>
                <c:pt idx="963">
                  <c:v>25.83</c:v>
                </c:pt>
                <c:pt idx="964">
                  <c:v>25.85</c:v>
                </c:pt>
                <c:pt idx="965">
                  <c:v>25.98</c:v>
                </c:pt>
                <c:pt idx="966">
                  <c:v>25.78</c:v>
                </c:pt>
                <c:pt idx="967">
                  <c:v>26.46</c:v>
                </c:pt>
                <c:pt idx="968">
                  <c:v>25.98</c:v>
                </c:pt>
                <c:pt idx="969">
                  <c:v>25.5</c:v>
                </c:pt>
                <c:pt idx="970">
                  <c:v>25.4</c:v>
                </c:pt>
                <c:pt idx="971">
                  <c:v>25.13</c:v>
                </c:pt>
                <c:pt idx="972">
                  <c:v>24.5</c:v>
                </c:pt>
                <c:pt idx="973">
                  <c:v>24.4</c:v>
                </c:pt>
                <c:pt idx="974">
                  <c:v>24.63</c:v>
                </c:pt>
                <c:pt idx="975">
                  <c:v>24.25</c:v>
                </c:pt>
                <c:pt idx="976">
                  <c:v>24.15</c:v>
                </c:pt>
                <c:pt idx="977">
                  <c:v>24.23</c:v>
                </c:pt>
                <c:pt idx="978">
                  <c:v>23.45</c:v>
                </c:pt>
                <c:pt idx="979">
                  <c:v>22.33</c:v>
                </c:pt>
                <c:pt idx="980">
                  <c:v>22.18</c:v>
                </c:pt>
                <c:pt idx="981">
                  <c:v>22.06</c:v>
                </c:pt>
                <c:pt idx="982">
                  <c:v>22.05</c:v>
                </c:pt>
                <c:pt idx="983">
                  <c:v>22.05</c:v>
                </c:pt>
                <c:pt idx="984">
                  <c:v>22.15</c:v>
                </c:pt>
                <c:pt idx="985">
                  <c:v>22.18</c:v>
                </c:pt>
                <c:pt idx="986">
                  <c:v>22.2</c:v>
                </c:pt>
                <c:pt idx="987">
                  <c:v>22.1</c:v>
                </c:pt>
                <c:pt idx="988">
                  <c:v>21.95</c:v>
                </c:pt>
                <c:pt idx="989">
                  <c:v>21.7</c:v>
                </c:pt>
                <c:pt idx="990">
                  <c:v>21.7</c:v>
                </c:pt>
                <c:pt idx="991">
                  <c:v>21.7</c:v>
                </c:pt>
                <c:pt idx="992">
                  <c:v>21.7</c:v>
                </c:pt>
                <c:pt idx="993">
                  <c:v>21.63</c:v>
                </c:pt>
                <c:pt idx="994">
                  <c:v>21.65</c:v>
                </c:pt>
                <c:pt idx="995">
                  <c:v>21.75</c:v>
                </c:pt>
                <c:pt idx="996">
                  <c:v>21.75</c:v>
                </c:pt>
                <c:pt idx="997">
                  <c:v>22</c:v>
                </c:pt>
                <c:pt idx="998">
                  <c:v>22.23</c:v>
                </c:pt>
                <c:pt idx="999">
                  <c:v>22.48</c:v>
                </c:pt>
                <c:pt idx="1000">
                  <c:v>21.9</c:v>
                </c:pt>
                <c:pt idx="1001">
                  <c:v>21.7</c:v>
                </c:pt>
                <c:pt idx="1002">
                  <c:v>21.68</c:v>
                </c:pt>
                <c:pt idx="1003">
                  <c:v>21.5</c:v>
                </c:pt>
                <c:pt idx="1004">
                  <c:v>21.28</c:v>
                </c:pt>
                <c:pt idx="1005">
                  <c:v>21.23</c:v>
                </c:pt>
                <c:pt idx="1006">
                  <c:v>21.35</c:v>
                </c:pt>
                <c:pt idx="1007">
                  <c:v>21.35</c:v>
                </c:pt>
                <c:pt idx="1008">
                  <c:v>21.33</c:v>
                </c:pt>
                <c:pt idx="1009">
                  <c:v>21.45</c:v>
                </c:pt>
                <c:pt idx="1010">
                  <c:v>21.35</c:v>
                </c:pt>
                <c:pt idx="1011">
                  <c:v>21.2</c:v>
                </c:pt>
                <c:pt idx="1012">
                  <c:v>21.5</c:v>
                </c:pt>
                <c:pt idx="1013">
                  <c:v>21.6</c:v>
                </c:pt>
                <c:pt idx="1014">
                  <c:v>21.48</c:v>
                </c:pt>
                <c:pt idx="1015">
                  <c:v>21.48</c:v>
                </c:pt>
                <c:pt idx="1016">
                  <c:v>21.23</c:v>
                </c:pt>
                <c:pt idx="1017">
                  <c:v>21.05</c:v>
                </c:pt>
                <c:pt idx="1018">
                  <c:v>21.2</c:v>
                </c:pt>
                <c:pt idx="1019">
                  <c:v>21.25</c:v>
                </c:pt>
                <c:pt idx="1020">
                  <c:v>21.25</c:v>
                </c:pt>
                <c:pt idx="1021">
                  <c:v>21.3</c:v>
                </c:pt>
                <c:pt idx="1022">
                  <c:v>21.7</c:v>
                </c:pt>
                <c:pt idx="1023">
                  <c:v>22</c:v>
                </c:pt>
                <c:pt idx="1024">
                  <c:v>22.5</c:v>
                </c:pt>
                <c:pt idx="1025">
                  <c:v>22.05</c:v>
                </c:pt>
                <c:pt idx="1026">
                  <c:v>22.1</c:v>
                </c:pt>
                <c:pt idx="1027">
                  <c:v>22</c:v>
                </c:pt>
                <c:pt idx="1028">
                  <c:v>22.3</c:v>
                </c:pt>
                <c:pt idx="1029">
                  <c:v>22.65</c:v>
                </c:pt>
                <c:pt idx="1030">
                  <c:v>22.8</c:v>
                </c:pt>
                <c:pt idx="1031">
                  <c:v>22.75</c:v>
                </c:pt>
                <c:pt idx="1032">
                  <c:v>22.6</c:v>
                </c:pt>
                <c:pt idx="1033">
                  <c:v>22.6</c:v>
                </c:pt>
                <c:pt idx="1034">
                  <c:v>22.65</c:v>
                </c:pt>
                <c:pt idx="1035">
                  <c:v>22.25</c:v>
                </c:pt>
                <c:pt idx="1036">
                  <c:v>22.75</c:v>
                </c:pt>
                <c:pt idx="1037">
                  <c:v>22.75</c:v>
                </c:pt>
                <c:pt idx="1038">
                  <c:v>22.85</c:v>
                </c:pt>
                <c:pt idx="1039">
                  <c:v>22.9</c:v>
                </c:pt>
                <c:pt idx="1040">
                  <c:v>23.38</c:v>
                </c:pt>
                <c:pt idx="1041">
                  <c:v>23.59</c:v>
                </c:pt>
                <c:pt idx="1042">
                  <c:v>23.74</c:v>
                </c:pt>
                <c:pt idx="1043">
                  <c:v>24</c:v>
                </c:pt>
                <c:pt idx="1044">
                  <c:v>24.55</c:v>
                </c:pt>
                <c:pt idx="1045">
                  <c:v>24.88</c:v>
                </c:pt>
                <c:pt idx="1046">
                  <c:v>25</c:v>
                </c:pt>
                <c:pt idx="1047">
                  <c:v>24.98</c:v>
                </c:pt>
                <c:pt idx="1048">
                  <c:v>25.13</c:v>
                </c:pt>
                <c:pt idx="1049">
                  <c:v>25.75</c:v>
                </c:pt>
                <c:pt idx="1050">
                  <c:v>25.75</c:v>
                </c:pt>
                <c:pt idx="1051">
                  <c:v>25.25</c:v>
                </c:pt>
                <c:pt idx="1052">
                  <c:v>25.25</c:v>
                </c:pt>
                <c:pt idx="1053">
                  <c:v>24.9</c:v>
                </c:pt>
                <c:pt idx="1054">
                  <c:v>24.9</c:v>
                </c:pt>
                <c:pt idx="1055">
                  <c:v>25.45</c:v>
                </c:pt>
                <c:pt idx="1056">
                  <c:v>25.95</c:v>
                </c:pt>
                <c:pt idx="1057">
                  <c:v>25</c:v>
                </c:pt>
                <c:pt idx="1058">
                  <c:v>24.9</c:v>
                </c:pt>
                <c:pt idx="1059">
                  <c:v>25.95</c:v>
                </c:pt>
                <c:pt idx="1060">
                  <c:v>25.33</c:v>
                </c:pt>
                <c:pt idx="1061">
                  <c:v>24.45</c:v>
                </c:pt>
                <c:pt idx="1062">
                  <c:v>24.98</c:v>
                </c:pt>
                <c:pt idx="1063">
                  <c:v>26.03</c:v>
                </c:pt>
                <c:pt idx="1064">
                  <c:v>26.13</c:v>
                </c:pt>
                <c:pt idx="1065">
                  <c:v>26.1</c:v>
                </c:pt>
                <c:pt idx="1066">
                  <c:v>25.93</c:v>
                </c:pt>
                <c:pt idx="1067">
                  <c:v>25.75</c:v>
                </c:pt>
                <c:pt idx="1068">
                  <c:v>25.75</c:v>
                </c:pt>
                <c:pt idx="1069">
                  <c:v>25.1</c:v>
                </c:pt>
                <c:pt idx="1070">
                  <c:v>25.1</c:v>
                </c:pt>
                <c:pt idx="1071">
                  <c:v>25.1</c:v>
                </c:pt>
                <c:pt idx="1072">
                  <c:v>25.1</c:v>
                </c:pt>
                <c:pt idx="1073">
                  <c:v>25.1</c:v>
                </c:pt>
                <c:pt idx="1074">
                  <c:v>25.4</c:v>
                </c:pt>
                <c:pt idx="1075">
                  <c:v>25.43</c:v>
                </c:pt>
                <c:pt idx="1076">
                  <c:v>25.7</c:v>
                </c:pt>
                <c:pt idx="1077">
                  <c:v>25.7</c:v>
                </c:pt>
                <c:pt idx="1078">
                  <c:v>26.1</c:v>
                </c:pt>
                <c:pt idx="1079">
                  <c:v>25.35</c:v>
                </c:pt>
                <c:pt idx="1080">
                  <c:v>25.7</c:v>
                </c:pt>
                <c:pt idx="1081">
                  <c:v>26</c:v>
                </c:pt>
                <c:pt idx="1082">
                  <c:v>26</c:v>
                </c:pt>
                <c:pt idx="1083">
                  <c:v>26.6</c:v>
                </c:pt>
                <c:pt idx="1084">
                  <c:v>26.88</c:v>
                </c:pt>
                <c:pt idx="1085">
                  <c:v>27.6</c:v>
                </c:pt>
                <c:pt idx="1086">
                  <c:v>27.83</c:v>
                </c:pt>
                <c:pt idx="1087">
                  <c:v>28.55</c:v>
                </c:pt>
                <c:pt idx="1088">
                  <c:v>28.7</c:v>
                </c:pt>
                <c:pt idx="1089">
                  <c:v>28.4</c:v>
                </c:pt>
                <c:pt idx="1090">
                  <c:v>28.4</c:v>
                </c:pt>
                <c:pt idx="1091">
                  <c:v>29.18</c:v>
                </c:pt>
                <c:pt idx="1092">
                  <c:v>29.25</c:v>
                </c:pt>
                <c:pt idx="1093">
                  <c:v>29.25</c:v>
                </c:pt>
                <c:pt idx="1094">
                  <c:v>28.45</c:v>
                </c:pt>
                <c:pt idx="1095">
                  <c:v>29.18</c:v>
                </c:pt>
                <c:pt idx="1096">
                  <c:v>29</c:v>
                </c:pt>
                <c:pt idx="1097">
                  <c:v>29.1</c:v>
                </c:pt>
                <c:pt idx="1098">
                  <c:v>29</c:v>
                </c:pt>
                <c:pt idx="1099">
                  <c:v>29.1</c:v>
                </c:pt>
                <c:pt idx="1100">
                  <c:v>29.6</c:v>
                </c:pt>
                <c:pt idx="1101">
                  <c:v>28.83</c:v>
                </c:pt>
                <c:pt idx="1102">
                  <c:v>28.83</c:v>
                </c:pt>
                <c:pt idx="1103">
                  <c:v>29</c:v>
                </c:pt>
                <c:pt idx="1104">
                  <c:v>28.95</c:v>
                </c:pt>
                <c:pt idx="1105">
                  <c:v>28.95</c:v>
                </c:pt>
                <c:pt idx="1106">
                  <c:v>29.2</c:v>
                </c:pt>
                <c:pt idx="1107">
                  <c:v>29.4</c:v>
                </c:pt>
                <c:pt idx="1108">
                  <c:v>29.2</c:v>
                </c:pt>
                <c:pt idx="1109">
                  <c:v>29.55</c:v>
                </c:pt>
                <c:pt idx="1110">
                  <c:v>29.25</c:v>
                </c:pt>
                <c:pt idx="1111">
                  <c:v>29.2</c:v>
                </c:pt>
                <c:pt idx="1112">
                  <c:v>29.18</c:v>
                </c:pt>
                <c:pt idx="1113">
                  <c:v>29.18</c:v>
                </c:pt>
                <c:pt idx="1114">
                  <c:v>29.15</c:v>
                </c:pt>
                <c:pt idx="1115">
                  <c:v>29.63</c:v>
                </c:pt>
                <c:pt idx="1116">
                  <c:v>29.83</c:v>
                </c:pt>
                <c:pt idx="1117">
                  <c:v>29.9</c:v>
                </c:pt>
                <c:pt idx="1118">
                  <c:v>30.05</c:v>
                </c:pt>
                <c:pt idx="1119">
                  <c:v>30.1</c:v>
                </c:pt>
                <c:pt idx="1120">
                  <c:v>30.58</c:v>
                </c:pt>
                <c:pt idx="1121">
                  <c:v>31.15</c:v>
                </c:pt>
                <c:pt idx="1122">
                  <c:v>30.8</c:v>
                </c:pt>
                <c:pt idx="1123">
                  <c:v>30.85</c:v>
                </c:pt>
                <c:pt idx="1124">
                  <c:v>31</c:v>
                </c:pt>
                <c:pt idx="1125">
                  <c:v>31.33</c:v>
                </c:pt>
                <c:pt idx="1126">
                  <c:v>32.049999999999997</c:v>
                </c:pt>
                <c:pt idx="1127">
                  <c:v>31.5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31.78</c:v>
                </c:pt>
                <c:pt idx="1132">
                  <c:v>32</c:v>
                </c:pt>
                <c:pt idx="1133">
                  <c:v>32</c:v>
                </c:pt>
                <c:pt idx="1134">
                  <c:v>33.25</c:v>
                </c:pt>
                <c:pt idx="1135">
                  <c:v>32</c:v>
                </c:pt>
                <c:pt idx="1136">
                  <c:v>32</c:v>
                </c:pt>
                <c:pt idx="1137">
                  <c:v>32.08</c:v>
                </c:pt>
                <c:pt idx="1138">
                  <c:v>31.6</c:v>
                </c:pt>
                <c:pt idx="1139">
                  <c:v>31.6</c:v>
                </c:pt>
                <c:pt idx="1140">
                  <c:v>31.7</c:v>
                </c:pt>
                <c:pt idx="1141">
                  <c:v>31.78</c:v>
                </c:pt>
                <c:pt idx="1142">
                  <c:v>32.950000000000003</c:v>
                </c:pt>
                <c:pt idx="1143">
                  <c:v>33.049999999999997</c:v>
                </c:pt>
                <c:pt idx="1144">
                  <c:v>33.049999999999997</c:v>
                </c:pt>
                <c:pt idx="1145">
                  <c:v>33.229999999999997</c:v>
                </c:pt>
                <c:pt idx="1146">
                  <c:v>32.75</c:v>
                </c:pt>
                <c:pt idx="1147">
                  <c:v>33</c:v>
                </c:pt>
                <c:pt idx="1148">
                  <c:v>33.200000000000003</c:v>
                </c:pt>
                <c:pt idx="1149">
                  <c:v>33.28</c:v>
                </c:pt>
                <c:pt idx="1150">
                  <c:v>33.1</c:v>
                </c:pt>
                <c:pt idx="1151">
                  <c:v>33.1</c:v>
                </c:pt>
                <c:pt idx="1152">
                  <c:v>33.1</c:v>
                </c:pt>
                <c:pt idx="1153">
                  <c:v>33.35</c:v>
                </c:pt>
                <c:pt idx="1154">
                  <c:v>33.200000000000003</c:v>
                </c:pt>
                <c:pt idx="1155">
                  <c:v>33.549999999999997</c:v>
                </c:pt>
                <c:pt idx="1156">
                  <c:v>33.6</c:v>
                </c:pt>
                <c:pt idx="1157">
                  <c:v>33.1</c:v>
                </c:pt>
                <c:pt idx="1158">
                  <c:v>33.299999999999997</c:v>
                </c:pt>
                <c:pt idx="1159">
                  <c:v>33.299999999999997</c:v>
                </c:pt>
                <c:pt idx="1160">
                  <c:v>33.299999999999997</c:v>
                </c:pt>
                <c:pt idx="1161">
                  <c:v>33.43</c:v>
                </c:pt>
                <c:pt idx="1162">
                  <c:v>33.299999999999997</c:v>
                </c:pt>
                <c:pt idx="1163">
                  <c:v>33.299999999999997</c:v>
                </c:pt>
                <c:pt idx="1164">
                  <c:v>33.299999999999997</c:v>
                </c:pt>
                <c:pt idx="1165">
                  <c:v>33.299999999999997</c:v>
                </c:pt>
                <c:pt idx="1166">
                  <c:v>33.299999999999997</c:v>
                </c:pt>
                <c:pt idx="1167">
                  <c:v>33.299999999999997</c:v>
                </c:pt>
                <c:pt idx="1168">
                  <c:v>33.299999999999997</c:v>
                </c:pt>
                <c:pt idx="1169">
                  <c:v>33.299999999999997</c:v>
                </c:pt>
                <c:pt idx="1170">
                  <c:v>33.299999999999997</c:v>
                </c:pt>
                <c:pt idx="1171">
                  <c:v>33.299999999999997</c:v>
                </c:pt>
                <c:pt idx="1172">
                  <c:v>33.299999999999997</c:v>
                </c:pt>
                <c:pt idx="1173">
                  <c:v>33.299999999999997</c:v>
                </c:pt>
                <c:pt idx="1174">
                  <c:v>33.25</c:v>
                </c:pt>
                <c:pt idx="1175">
                  <c:v>33.25</c:v>
                </c:pt>
                <c:pt idx="1176">
                  <c:v>33.25</c:v>
                </c:pt>
                <c:pt idx="1177">
                  <c:v>34.1</c:v>
                </c:pt>
                <c:pt idx="1178">
                  <c:v>33.700000000000003</c:v>
                </c:pt>
                <c:pt idx="1179">
                  <c:v>33.630000000000003</c:v>
                </c:pt>
                <c:pt idx="1180">
                  <c:v>32.880000000000003</c:v>
                </c:pt>
                <c:pt idx="1181">
                  <c:v>33.4</c:v>
                </c:pt>
                <c:pt idx="1182">
                  <c:v>33.25</c:v>
                </c:pt>
                <c:pt idx="1183">
                  <c:v>33.25</c:v>
                </c:pt>
                <c:pt idx="1184">
                  <c:v>33.049999999999997</c:v>
                </c:pt>
                <c:pt idx="1185">
                  <c:v>33.4</c:v>
                </c:pt>
                <c:pt idx="1186">
                  <c:v>33.1</c:v>
                </c:pt>
                <c:pt idx="1187">
                  <c:v>33.130000000000003</c:v>
                </c:pt>
                <c:pt idx="1188">
                  <c:v>33.15</c:v>
                </c:pt>
                <c:pt idx="1189">
                  <c:v>33.15</c:v>
                </c:pt>
                <c:pt idx="1190">
                  <c:v>33.15</c:v>
                </c:pt>
                <c:pt idx="1191">
                  <c:v>33.6</c:v>
                </c:pt>
                <c:pt idx="1192">
                  <c:v>33.200000000000003</c:v>
                </c:pt>
                <c:pt idx="1193">
                  <c:v>33.4</c:v>
                </c:pt>
                <c:pt idx="1194">
                  <c:v>33.549999999999997</c:v>
                </c:pt>
                <c:pt idx="1195">
                  <c:v>32.9</c:v>
                </c:pt>
                <c:pt idx="1196">
                  <c:v>33.200000000000003</c:v>
                </c:pt>
                <c:pt idx="1197">
                  <c:v>33.200000000000003</c:v>
                </c:pt>
                <c:pt idx="1198">
                  <c:v>33.200000000000003</c:v>
                </c:pt>
                <c:pt idx="1199">
                  <c:v>33.200000000000003</c:v>
                </c:pt>
                <c:pt idx="1200">
                  <c:v>33.85</c:v>
                </c:pt>
                <c:pt idx="1201">
                  <c:v>33.200000000000003</c:v>
                </c:pt>
                <c:pt idx="1202">
                  <c:v>33.200000000000003</c:v>
                </c:pt>
                <c:pt idx="1203">
                  <c:v>33.200000000000003</c:v>
                </c:pt>
                <c:pt idx="1204">
                  <c:v>33.35</c:v>
                </c:pt>
                <c:pt idx="1205">
                  <c:v>33.35</c:v>
                </c:pt>
                <c:pt idx="1206">
                  <c:v>33.200000000000003</c:v>
                </c:pt>
                <c:pt idx="1207">
                  <c:v>33.200000000000003</c:v>
                </c:pt>
                <c:pt idx="1208">
                  <c:v>33.35</c:v>
                </c:pt>
                <c:pt idx="1209">
                  <c:v>33.35</c:v>
                </c:pt>
                <c:pt idx="1210">
                  <c:v>33.4</c:v>
                </c:pt>
                <c:pt idx="1211">
                  <c:v>33.35</c:v>
                </c:pt>
                <c:pt idx="1212">
                  <c:v>33.75</c:v>
                </c:pt>
                <c:pt idx="1213">
                  <c:v>33.18</c:v>
                </c:pt>
                <c:pt idx="1214">
                  <c:v>33.479999999999997</c:v>
                </c:pt>
                <c:pt idx="1215">
                  <c:v>32.950000000000003</c:v>
                </c:pt>
                <c:pt idx="1216">
                  <c:v>32.950000000000003</c:v>
                </c:pt>
                <c:pt idx="1217">
                  <c:v>32.950000000000003</c:v>
                </c:pt>
                <c:pt idx="1218">
                  <c:v>32.950000000000003</c:v>
                </c:pt>
                <c:pt idx="1219">
                  <c:v>33.35</c:v>
                </c:pt>
                <c:pt idx="1220">
                  <c:v>32.950000000000003</c:v>
                </c:pt>
                <c:pt idx="1221">
                  <c:v>33.049999999999997</c:v>
                </c:pt>
                <c:pt idx="1222">
                  <c:v>33.03</c:v>
                </c:pt>
                <c:pt idx="1223">
                  <c:v>32.5</c:v>
                </c:pt>
                <c:pt idx="1224">
                  <c:v>32.6</c:v>
                </c:pt>
                <c:pt idx="1225">
                  <c:v>32.700000000000003</c:v>
                </c:pt>
                <c:pt idx="1226">
                  <c:v>32.950000000000003</c:v>
                </c:pt>
                <c:pt idx="1227">
                  <c:v>33.33</c:v>
                </c:pt>
                <c:pt idx="1228">
                  <c:v>33.799999999999997</c:v>
                </c:pt>
                <c:pt idx="1229">
                  <c:v>33.799999999999997</c:v>
                </c:pt>
                <c:pt idx="1230">
                  <c:v>34</c:v>
                </c:pt>
                <c:pt idx="1231">
                  <c:v>34.25</c:v>
                </c:pt>
                <c:pt idx="1232">
                  <c:v>34.25</c:v>
                </c:pt>
                <c:pt idx="1233">
                  <c:v>34.700000000000003</c:v>
                </c:pt>
                <c:pt idx="1234">
                  <c:v>34.700000000000003</c:v>
                </c:pt>
                <c:pt idx="1235">
                  <c:v>34.700000000000003</c:v>
                </c:pt>
                <c:pt idx="1236">
                  <c:v>34.700000000000003</c:v>
                </c:pt>
                <c:pt idx="1237">
                  <c:v>34.700000000000003</c:v>
                </c:pt>
                <c:pt idx="1238">
                  <c:v>34.6</c:v>
                </c:pt>
                <c:pt idx="1239">
                  <c:v>34.6</c:v>
                </c:pt>
                <c:pt idx="1240">
                  <c:v>34.93</c:v>
                </c:pt>
                <c:pt idx="1241">
                  <c:v>34.93</c:v>
                </c:pt>
                <c:pt idx="1242">
                  <c:v>35.4</c:v>
                </c:pt>
                <c:pt idx="1243">
                  <c:v>35.5</c:v>
                </c:pt>
                <c:pt idx="1244">
                  <c:v>35.5</c:v>
                </c:pt>
                <c:pt idx="1245">
                  <c:v>35.549999999999997</c:v>
                </c:pt>
                <c:pt idx="1246">
                  <c:v>35.5</c:v>
                </c:pt>
                <c:pt idx="1247">
                  <c:v>35.5</c:v>
                </c:pt>
                <c:pt idx="1248">
                  <c:v>35.85</c:v>
                </c:pt>
                <c:pt idx="1249">
                  <c:v>35.68</c:v>
                </c:pt>
                <c:pt idx="1250">
                  <c:v>35.85</c:v>
                </c:pt>
                <c:pt idx="1251">
                  <c:v>35.4</c:v>
                </c:pt>
                <c:pt idx="1252">
                  <c:v>35.58</c:v>
                </c:pt>
                <c:pt idx="1253">
                  <c:v>35.549999999999997</c:v>
                </c:pt>
                <c:pt idx="1254">
                  <c:v>35.549999999999997</c:v>
                </c:pt>
                <c:pt idx="1255">
                  <c:v>35.729999999999997</c:v>
                </c:pt>
                <c:pt idx="1256">
                  <c:v>35.65</c:v>
                </c:pt>
                <c:pt idx="1257">
                  <c:v>35.979999999999997</c:v>
                </c:pt>
                <c:pt idx="1258">
                  <c:v>36</c:v>
                </c:pt>
                <c:pt idx="1259">
                  <c:v>36.049999999999997</c:v>
                </c:pt>
                <c:pt idx="1260">
                  <c:v>36.03</c:v>
                </c:pt>
                <c:pt idx="1261">
                  <c:v>35.4</c:v>
                </c:pt>
                <c:pt idx="1262">
                  <c:v>35.83</c:v>
                </c:pt>
                <c:pt idx="1263">
                  <c:v>36.07</c:v>
                </c:pt>
                <c:pt idx="1264">
                  <c:v>36.020000000000003</c:v>
                </c:pt>
                <c:pt idx="1265">
                  <c:v>35.93</c:v>
                </c:pt>
                <c:pt idx="1266">
                  <c:v>35.93</c:v>
                </c:pt>
                <c:pt idx="1267">
                  <c:v>35.93</c:v>
                </c:pt>
                <c:pt idx="1268">
                  <c:v>35.950000000000003</c:v>
                </c:pt>
                <c:pt idx="1269">
                  <c:v>35.729999999999997</c:v>
                </c:pt>
                <c:pt idx="1270">
                  <c:v>35.93</c:v>
                </c:pt>
                <c:pt idx="1271">
                  <c:v>35.93</c:v>
                </c:pt>
                <c:pt idx="1272">
                  <c:v>35.93</c:v>
                </c:pt>
                <c:pt idx="1273">
                  <c:v>35.6</c:v>
                </c:pt>
                <c:pt idx="1274">
                  <c:v>35.6</c:v>
                </c:pt>
                <c:pt idx="1275">
                  <c:v>35.479999999999997</c:v>
                </c:pt>
                <c:pt idx="1276">
                  <c:v>35.950000000000003</c:v>
                </c:pt>
                <c:pt idx="1277">
                  <c:v>35.950000000000003</c:v>
                </c:pt>
                <c:pt idx="1278">
                  <c:v>35.950000000000003</c:v>
                </c:pt>
                <c:pt idx="1279">
                  <c:v>35.93</c:v>
                </c:pt>
                <c:pt idx="1280">
                  <c:v>35.9</c:v>
                </c:pt>
                <c:pt idx="1281">
                  <c:v>35.93</c:v>
                </c:pt>
                <c:pt idx="1282">
                  <c:v>35.93</c:v>
                </c:pt>
                <c:pt idx="1283">
                  <c:v>36.130000000000003</c:v>
                </c:pt>
                <c:pt idx="1284">
                  <c:v>36.229999999999997</c:v>
                </c:pt>
                <c:pt idx="1285">
                  <c:v>35.950000000000003</c:v>
                </c:pt>
                <c:pt idx="1286">
                  <c:v>35.93</c:v>
                </c:pt>
                <c:pt idx="1287">
                  <c:v>35.979999999999997</c:v>
                </c:pt>
                <c:pt idx="1288">
                  <c:v>36.1</c:v>
                </c:pt>
                <c:pt idx="1289">
                  <c:v>36.049999999999997</c:v>
                </c:pt>
                <c:pt idx="1290">
                  <c:v>36.049999999999997</c:v>
                </c:pt>
                <c:pt idx="1291">
                  <c:v>36.08</c:v>
                </c:pt>
                <c:pt idx="1292">
                  <c:v>36.1</c:v>
                </c:pt>
                <c:pt idx="1293">
                  <c:v>36.08</c:v>
                </c:pt>
                <c:pt idx="1294">
                  <c:v>36.08</c:v>
                </c:pt>
                <c:pt idx="1295">
                  <c:v>36.15</c:v>
                </c:pt>
                <c:pt idx="1296">
                  <c:v>36</c:v>
                </c:pt>
                <c:pt idx="1297">
                  <c:v>36.15</c:v>
                </c:pt>
                <c:pt idx="1298">
                  <c:v>36.15</c:v>
                </c:pt>
                <c:pt idx="1299">
                  <c:v>36.15</c:v>
                </c:pt>
                <c:pt idx="1300">
                  <c:v>36.200000000000003</c:v>
                </c:pt>
                <c:pt idx="1301">
                  <c:v>36.299999999999997</c:v>
                </c:pt>
                <c:pt idx="1302">
                  <c:v>36.299999999999997</c:v>
                </c:pt>
                <c:pt idx="1303">
                  <c:v>36.049999999999997</c:v>
                </c:pt>
                <c:pt idx="1304">
                  <c:v>36.049999999999997</c:v>
                </c:pt>
                <c:pt idx="1305">
                  <c:v>36</c:v>
                </c:pt>
                <c:pt idx="1306">
                  <c:v>36</c:v>
                </c:pt>
                <c:pt idx="1307">
                  <c:v>35.9</c:v>
                </c:pt>
                <c:pt idx="1308">
                  <c:v>35.9</c:v>
                </c:pt>
                <c:pt idx="1309">
                  <c:v>35.9</c:v>
                </c:pt>
                <c:pt idx="1310">
                  <c:v>35.9</c:v>
                </c:pt>
                <c:pt idx="1311">
                  <c:v>35.9</c:v>
                </c:pt>
                <c:pt idx="1312">
                  <c:v>35.9</c:v>
                </c:pt>
                <c:pt idx="1313">
                  <c:v>35.9</c:v>
                </c:pt>
                <c:pt idx="1314">
                  <c:v>35.9</c:v>
                </c:pt>
                <c:pt idx="1315">
                  <c:v>36</c:v>
                </c:pt>
                <c:pt idx="1316">
                  <c:v>36</c:v>
                </c:pt>
                <c:pt idx="1317">
                  <c:v>36</c:v>
                </c:pt>
                <c:pt idx="1318">
                  <c:v>36</c:v>
                </c:pt>
                <c:pt idx="1319">
                  <c:v>36</c:v>
                </c:pt>
                <c:pt idx="1320">
                  <c:v>36</c:v>
                </c:pt>
                <c:pt idx="1321">
                  <c:v>36.200000000000003</c:v>
                </c:pt>
                <c:pt idx="1322">
                  <c:v>36.299999999999997</c:v>
                </c:pt>
                <c:pt idx="1323">
                  <c:v>36.299999999999997</c:v>
                </c:pt>
                <c:pt idx="1324">
                  <c:v>36.35</c:v>
                </c:pt>
                <c:pt idx="1325">
                  <c:v>36.35</c:v>
                </c:pt>
                <c:pt idx="1326">
                  <c:v>36.35</c:v>
                </c:pt>
                <c:pt idx="1327">
                  <c:v>36.35</c:v>
                </c:pt>
                <c:pt idx="1328">
                  <c:v>36.35</c:v>
                </c:pt>
                <c:pt idx="1329">
                  <c:v>36.35</c:v>
                </c:pt>
                <c:pt idx="1330">
                  <c:v>36.35</c:v>
                </c:pt>
                <c:pt idx="1331">
                  <c:v>36.35</c:v>
                </c:pt>
                <c:pt idx="1332">
                  <c:v>36.5</c:v>
                </c:pt>
                <c:pt idx="1333">
                  <c:v>36.6</c:v>
                </c:pt>
                <c:pt idx="1334">
                  <c:v>36.6</c:v>
                </c:pt>
                <c:pt idx="1335">
                  <c:v>36.6</c:v>
                </c:pt>
                <c:pt idx="1336">
                  <c:v>36.6</c:v>
                </c:pt>
                <c:pt idx="1337">
                  <c:v>36.549999999999997</c:v>
                </c:pt>
                <c:pt idx="1338">
                  <c:v>36.549999999999997</c:v>
                </c:pt>
                <c:pt idx="1339">
                  <c:v>36.549999999999997</c:v>
                </c:pt>
                <c:pt idx="1340">
                  <c:v>36</c:v>
                </c:pt>
                <c:pt idx="1341">
                  <c:v>36</c:v>
                </c:pt>
                <c:pt idx="1342">
                  <c:v>36.049999999999997</c:v>
                </c:pt>
                <c:pt idx="1343">
                  <c:v>36.049999999999997</c:v>
                </c:pt>
                <c:pt idx="1344">
                  <c:v>36.049999999999997</c:v>
                </c:pt>
                <c:pt idx="1345">
                  <c:v>36.479999999999997</c:v>
                </c:pt>
                <c:pt idx="1346">
                  <c:v>36.85</c:v>
                </c:pt>
                <c:pt idx="1347">
                  <c:v>36.85</c:v>
                </c:pt>
                <c:pt idx="1348">
                  <c:v>36.85</c:v>
                </c:pt>
                <c:pt idx="1349">
                  <c:v>36.75</c:v>
                </c:pt>
                <c:pt idx="1350">
                  <c:v>36.75</c:v>
                </c:pt>
                <c:pt idx="1351">
                  <c:v>36.75</c:v>
                </c:pt>
                <c:pt idx="1352">
                  <c:v>36.5</c:v>
                </c:pt>
                <c:pt idx="1353">
                  <c:v>36.5</c:v>
                </c:pt>
                <c:pt idx="1354">
                  <c:v>36.5</c:v>
                </c:pt>
                <c:pt idx="1355">
                  <c:v>36.75</c:v>
                </c:pt>
                <c:pt idx="1356">
                  <c:v>36.75</c:v>
                </c:pt>
                <c:pt idx="1357">
                  <c:v>36.75</c:v>
                </c:pt>
                <c:pt idx="1358">
                  <c:v>36.75</c:v>
                </c:pt>
                <c:pt idx="1359">
                  <c:v>36.75</c:v>
                </c:pt>
                <c:pt idx="1360">
                  <c:v>36.75</c:v>
                </c:pt>
                <c:pt idx="1361">
                  <c:v>36.75</c:v>
                </c:pt>
                <c:pt idx="1362">
                  <c:v>36.75</c:v>
                </c:pt>
                <c:pt idx="1363">
                  <c:v>36.75</c:v>
                </c:pt>
                <c:pt idx="1364">
                  <c:v>36.75</c:v>
                </c:pt>
                <c:pt idx="1365">
                  <c:v>36.75</c:v>
                </c:pt>
                <c:pt idx="1366">
                  <c:v>36.75</c:v>
                </c:pt>
                <c:pt idx="1367">
                  <c:v>36.75</c:v>
                </c:pt>
                <c:pt idx="1368">
                  <c:v>36.75</c:v>
                </c:pt>
                <c:pt idx="1369">
                  <c:v>36.75</c:v>
                </c:pt>
                <c:pt idx="1370">
                  <c:v>36.75</c:v>
                </c:pt>
                <c:pt idx="1371">
                  <c:v>36.75</c:v>
                </c:pt>
                <c:pt idx="1372">
                  <c:v>36.75</c:v>
                </c:pt>
                <c:pt idx="1373">
                  <c:v>36.75</c:v>
                </c:pt>
                <c:pt idx="1374">
                  <c:v>36.75</c:v>
                </c:pt>
                <c:pt idx="1375">
                  <c:v>36.75</c:v>
                </c:pt>
                <c:pt idx="1376">
                  <c:v>36.75</c:v>
                </c:pt>
                <c:pt idx="1377">
                  <c:v>36.75</c:v>
                </c:pt>
                <c:pt idx="1378">
                  <c:v>36.75</c:v>
                </c:pt>
                <c:pt idx="1379">
                  <c:v>36.5</c:v>
                </c:pt>
                <c:pt idx="1380">
                  <c:v>36.5</c:v>
                </c:pt>
                <c:pt idx="1381">
                  <c:v>36</c:v>
                </c:pt>
                <c:pt idx="1382">
                  <c:v>36.5</c:v>
                </c:pt>
                <c:pt idx="1383">
                  <c:v>36.5</c:v>
                </c:pt>
                <c:pt idx="1384">
                  <c:v>36.4</c:v>
                </c:pt>
                <c:pt idx="1385">
                  <c:v>36.9</c:v>
                </c:pt>
                <c:pt idx="1386">
                  <c:v>36.85</c:v>
                </c:pt>
                <c:pt idx="1387">
                  <c:v>36.799999999999997</c:v>
                </c:pt>
                <c:pt idx="1388">
                  <c:v>36.700000000000003</c:v>
                </c:pt>
                <c:pt idx="1389">
                  <c:v>36.4</c:v>
                </c:pt>
                <c:pt idx="1390">
                  <c:v>36.380000000000003</c:v>
                </c:pt>
                <c:pt idx="1391">
                  <c:v>36.4</c:v>
                </c:pt>
                <c:pt idx="1392">
                  <c:v>36.4</c:v>
                </c:pt>
                <c:pt idx="1393">
                  <c:v>36.9</c:v>
                </c:pt>
                <c:pt idx="1394">
                  <c:v>36.9</c:v>
                </c:pt>
                <c:pt idx="1395">
                  <c:v>36.9</c:v>
                </c:pt>
                <c:pt idx="1396">
                  <c:v>36.9</c:v>
                </c:pt>
                <c:pt idx="1397">
                  <c:v>36.9</c:v>
                </c:pt>
                <c:pt idx="1398">
                  <c:v>36.9</c:v>
                </c:pt>
                <c:pt idx="1399">
                  <c:v>36.78</c:v>
                </c:pt>
                <c:pt idx="1400">
                  <c:v>36.9</c:v>
                </c:pt>
                <c:pt idx="1401">
                  <c:v>36.9</c:v>
                </c:pt>
                <c:pt idx="1402">
                  <c:v>36.9</c:v>
                </c:pt>
                <c:pt idx="1403">
                  <c:v>36.9</c:v>
                </c:pt>
                <c:pt idx="1404">
                  <c:v>36.9</c:v>
                </c:pt>
                <c:pt idx="1405">
                  <c:v>36.9</c:v>
                </c:pt>
                <c:pt idx="1406">
                  <c:v>36.799999999999997</c:v>
                </c:pt>
                <c:pt idx="1407">
                  <c:v>36.85</c:v>
                </c:pt>
                <c:pt idx="1408">
                  <c:v>36.799999999999997</c:v>
                </c:pt>
                <c:pt idx="1409">
                  <c:v>37</c:v>
                </c:pt>
                <c:pt idx="1410">
                  <c:v>36.950000000000003</c:v>
                </c:pt>
                <c:pt idx="1411">
                  <c:v>36.85</c:v>
                </c:pt>
                <c:pt idx="1412">
                  <c:v>36.799999999999997</c:v>
                </c:pt>
                <c:pt idx="1413">
                  <c:v>36.799999999999997</c:v>
                </c:pt>
                <c:pt idx="1414">
                  <c:v>36.75</c:v>
                </c:pt>
                <c:pt idx="1415">
                  <c:v>36.75</c:v>
                </c:pt>
                <c:pt idx="1416">
                  <c:v>36.75</c:v>
                </c:pt>
                <c:pt idx="1417">
                  <c:v>37.130000000000003</c:v>
                </c:pt>
                <c:pt idx="1418">
                  <c:v>36.75</c:v>
                </c:pt>
                <c:pt idx="1419">
                  <c:v>36.979999999999997</c:v>
                </c:pt>
                <c:pt idx="1420">
                  <c:v>36.75</c:v>
                </c:pt>
                <c:pt idx="1421">
                  <c:v>36.9</c:v>
                </c:pt>
                <c:pt idx="1422">
                  <c:v>36.9</c:v>
                </c:pt>
                <c:pt idx="1423">
                  <c:v>36.9</c:v>
                </c:pt>
                <c:pt idx="1424">
                  <c:v>36.9</c:v>
                </c:pt>
                <c:pt idx="1425">
                  <c:v>36.9</c:v>
                </c:pt>
                <c:pt idx="1426">
                  <c:v>36.9</c:v>
                </c:pt>
                <c:pt idx="1427">
                  <c:v>36.9</c:v>
                </c:pt>
                <c:pt idx="1428">
                  <c:v>36.880000000000003</c:v>
                </c:pt>
                <c:pt idx="1429">
                  <c:v>36.75</c:v>
                </c:pt>
                <c:pt idx="1430">
                  <c:v>36.479999999999997</c:v>
                </c:pt>
                <c:pt idx="1431">
                  <c:v>36.25</c:v>
                </c:pt>
                <c:pt idx="1432">
                  <c:v>36.25</c:v>
                </c:pt>
                <c:pt idx="1433">
                  <c:v>36.25</c:v>
                </c:pt>
                <c:pt idx="1434">
                  <c:v>36.25</c:v>
                </c:pt>
                <c:pt idx="1435">
                  <c:v>36.25</c:v>
                </c:pt>
                <c:pt idx="1436">
                  <c:v>36.119999999999997</c:v>
                </c:pt>
                <c:pt idx="1437">
                  <c:v>36.200000000000003</c:v>
                </c:pt>
                <c:pt idx="1438">
                  <c:v>36.299999999999997</c:v>
                </c:pt>
                <c:pt idx="1439">
                  <c:v>36.35</c:v>
                </c:pt>
                <c:pt idx="1440">
                  <c:v>36.299999999999997</c:v>
                </c:pt>
                <c:pt idx="1441">
                  <c:v>36.1</c:v>
                </c:pt>
                <c:pt idx="1442">
                  <c:v>36.1</c:v>
                </c:pt>
                <c:pt idx="1443">
                  <c:v>36.1</c:v>
                </c:pt>
                <c:pt idx="1444">
                  <c:v>36.1</c:v>
                </c:pt>
                <c:pt idx="1445">
                  <c:v>36.1</c:v>
                </c:pt>
                <c:pt idx="1446">
                  <c:v>36.1</c:v>
                </c:pt>
                <c:pt idx="1447">
                  <c:v>36.1</c:v>
                </c:pt>
                <c:pt idx="1448">
                  <c:v>36.1</c:v>
                </c:pt>
                <c:pt idx="1449">
                  <c:v>36.1</c:v>
                </c:pt>
                <c:pt idx="1450">
                  <c:v>36.1</c:v>
                </c:pt>
                <c:pt idx="1451">
                  <c:v>36.15</c:v>
                </c:pt>
                <c:pt idx="1452">
                  <c:v>36.1</c:v>
                </c:pt>
                <c:pt idx="1453">
                  <c:v>36.1</c:v>
                </c:pt>
                <c:pt idx="1454">
                  <c:v>36.1</c:v>
                </c:pt>
                <c:pt idx="1455">
                  <c:v>36.1</c:v>
                </c:pt>
                <c:pt idx="1456">
                  <c:v>36.1</c:v>
                </c:pt>
                <c:pt idx="1457">
                  <c:v>36.049999999999997</c:v>
                </c:pt>
                <c:pt idx="1458">
                  <c:v>36.049999999999997</c:v>
                </c:pt>
                <c:pt idx="1459">
                  <c:v>36.049999999999997</c:v>
                </c:pt>
                <c:pt idx="1460">
                  <c:v>36.049999999999997</c:v>
                </c:pt>
                <c:pt idx="1461">
                  <c:v>36.049999999999997</c:v>
                </c:pt>
                <c:pt idx="1462">
                  <c:v>36.049999999999997</c:v>
                </c:pt>
                <c:pt idx="1463">
                  <c:v>36.049999999999997</c:v>
                </c:pt>
                <c:pt idx="1464">
                  <c:v>36.049999999999997</c:v>
                </c:pt>
                <c:pt idx="1465">
                  <c:v>36.049999999999997</c:v>
                </c:pt>
                <c:pt idx="1466">
                  <c:v>36.049999999999997</c:v>
                </c:pt>
                <c:pt idx="1467">
                  <c:v>36.049999999999997</c:v>
                </c:pt>
                <c:pt idx="1468">
                  <c:v>36.049999999999997</c:v>
                </c:pt>
                <c:pt idx="1469">
                  <c:v>36.15</c:v>
                </c:pt>
                <c:pt idx="1470">
                  <c:v>36.200000000000003</c:v>
                </c:pt>
                <c:pt idx="1471">
                  <c:v>36.200000000000003</c:v>
                </c:pt>
                <c:pt idx="1472">
                  <c:v>36.25</c:v>
                </c:pt>
                <c:pt idx="1473">
                  <c:v>36.25</c:v>
                </c:pt>
                <c:pt idx="1474">
                  <c:v>36.35</c:v>
                </c:pt>
                <c:pt idx="1475">
                  <c:v>36.299999999999997</c:v>
                </c:pt>
                <c:pt idx="1476">
                  <c:v>36.299999999999997</c:v>
                </c:pt>
                <c:pt idx="1477">
                  <c:v>36.25</c:v>
                </c:pt>
                <c:pt idx="1478">
                  <c:v>36.25</c:v>
                </c:pt>
                <c:pt idx="1479">
                  <c:v>36.25</c:v>
                </c:pt>
                <c:pt idx="1480">
                  <c:v>36</c:v>
                </c:pt>
                <c:pt idx="1481">
                  <c:v>36</c:v>
                </c:pt>
                <c:pt idx="1482">
                  <c:v>36</c:v>
                </c:pt>
                <c:pt idx="1483">
                  <c:v>36.15</c:v>
                </c:pt>
                <c:pt idx="1484">
                  <c:v>36.15</c:v>
                </c:pt>
                <c:pt idx="1485">
                  <c:v>36</c:v>
                </c:pt>
                <c:pt idx="1486">
                  <c:v>36</c:v>
                </c:pt>
                <c:pt idx="1487">
                  <c:v>35.950000000000003</c:v>
                </c:pt>
                <c:pt idx="1488">
                  <c:v>36</c:v>
                </c:pt>
                <c:pt idx="1489">
                  <c:v>36</c:v>
                </c:pt>
                <c:pt idx="1490">
                  <c:v>35.880000000000003</c:v>
                </c:pt>
                <c:pt idx="1491">
                  <c:v>36.08</c:v>
                </c:pt>
                <c:pt idx="1492">
                  <c:v>35.9</c:v>
                </c:pt>
                <c:pt idx="1493">
                  <c:v>36.380000000000003</c:v>
                </c:pt>
                <c:pt idx="1494">
                  <c:v>36.380000000000003</c:v>
                </c:pt>
                <c:pt idx="1495">
                  <c:v>36.5</c:v>
                </c:pt>
                <c:pt idx="1496">
                  <c:v>36</c:v>
                </c:pt>
                <c:pt idx="1497">
                  <c:v>35.950000000000003</c:v>
                </c:pt>
                <c:pt idx="1498">
                  <c:v>36.25</c:v>
                </c:pt>
                <c:pt idx="1499">
                  <c:v>36.25</c:v>
                </c:pt>
                <c:pt idx="1500">
                  <c:v>36.5</c:v>
                </c:pt>
                <c:pt idx="1501">
                  <c:v>36.5</c:v>
                </c:pt>
                <c:pt idx="1502">
                  <c:v>36.5</c:v>
                </c:pt>
                <c:pt idx="1503">
                  <c:v>36.5</c:v>
                </c:pt>
                <c:pt idx="1504">
                  <c:v>36.5</c:v>
                </c:pt>
                <c:pt idx="1505">
                  <c:v>36.5</c:v>
                </c:pt>
                <c:pt idx="1506">
                  <c:v>36.5</c:v>
                </c:pt>
                <c:pt idx="1507">
                  <c:v>36.5</c:v>
                </c:pt>
                <c:pt idx="1508">
                  <c:v>36.5</c:v>
                </c:pt>
                <c:pt idx="1509">
                  <c:v>38</c:v>
                </c:pt>
                <c:pt idx="1510">
                  <c:v>38</c:v>
                </c:pt>
                <c:pt idx="1511">
                  <c:v>38</c:v>
                </c:pt>
                <c:pt idx="1512">
                  <c:v>38</c:v>
                </c:pt>
                <c:pt idx="1513">
                  <c:v>38.25</c:v>
                </c:pt>
                <c:pt idx="1514">
                  <c:v>38.5</c:v>
                </c:pt>
                <c:pt idx="1515">
                  <c:v>38.5</c:v>
                </c:pt>
                <c:pt idx="1516">
                  <c:v>38.75</c:v>
                </c:pt>
                <c:pt idx="1517">
                  <c:v>38.75</c:v>
                </c:pt>
                <c:pt idx="1518">
                  <c:v>38.75</c:v>
                </c:pt>
                <c:pt idx="1519">
                  <c:v>38.75</c:v>
                </c:pt>
                <c:pt idx="1520">
                  <c:v>38.75</c:v>
                </c:pt>
                <c:pt idx="1521">
                  <c:v>38.75</c:v>
                </c:pt>
                <c:pt idx="1522">
                  <c:v>38.75</c:v>
                </c:pt>
                <c:pt idx="1523">
                  <c:v>38.75</c:v>
                </c:pt>
                <c:pt idx="1524">
                  <c:v>38.75</c:v>
                </c:pt>
                <c:pt idx="1525">
                  <c:v>38.75</c:v>
                </c:pt>
                <c:pt idx="1526">
                  <c:v>38.6</c:v>
                </c:pt>
                <c:pt idx="1527">
                  <c:v>38.6</c:v>
                </c:pt>
                <c:pt idx="1528">
                  <c:v>38.6</c:v>
                </c:pt>
                <c:pt idx="1529">
                  <c:v>38.5</c:v>
                </c:pt>
                <c:pt idx="1530">
                  <c:v>38.5</c:v>
                </c:pt>
                <c:pt idx="1531">
                  <c:v>38.5</c:v>
                </c:pt>
                <c:pt idx="1532">
                  <c:v>38.5</c:v>
                </c:pt>
                <c:pt idx="1533">
                  <c:v>38.5</c:v>
                </c:pt>
                <c:pt idx="1534">
                  <c:v>38.630000000000003</c:v>
                </c:pt>
                <c:pt idx="1535">
                  <c:v>38.5</c:v>
                </c:pt>
                <c:pt idx="1536">
                  <c:v>39</c:v>
                </c:pt>
                <c:pt idx="1537">
                  <c:v>38.700000000000003</c:v>
                </c:pt>
                <c:pt idx="1538">
                  <c:v>39.5</c:v>
                </c:pt>
                <c:pt idx="1539">
                  <c:v>39.5</c:v>
                </c:pt>
                <c:pt idx="1540">
                  <c:v>39.5</c:v>
                </c:pt>
                <c:pt idx="1541">
                  <c:v>39.5</c:v>
                </c:pt>
                <c:pt idx="1542">
                  <c:v>39.5</c:v>
                </c:pt>
                <c:pt idx="1543">
                  <c:v>39.630000000000003</c:v>
                </c:pt>
                <c:pt idx="1544">
                  <c:v>39.5</c:v>
                </c:pt>
                <c:pt idx="1545">
                  <c:v>39.75</c:v>
                </c:pt>
                <c:pt idx="1546">
                  <c:v>40</c:v>
                </c:pt>
                <c:pt idx="1547">
                  <c:v>39.75</c:v>
                </c:pt>
                <c:pt idx="1548">
                  <c:v>40</c:v>
                </c:pt>
                <c:pt idx="1549">
                  <c:v>40.5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F-478E-BBA3-3178BFBA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238080"/>
        <c:axId val="262585392"/>
      </c:lineChart>
      <c:dateAx>
        <c:axId val="40923808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62585392"/>
        <c:crosses val="autoZero"/>
        <c:auto val="1"/>
        <c:lblOffset val="100"/>
        <c:baseTimeUnit val="days"/>
        <c:majorUnit val="1"/>
        <c:majorTimeUnit val="years"/>
      </c:dateAx>
      <c:valAx>
        <c:axId val="2625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092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'FUT 2021-22-23-24'!$E$1</c:f>
              <c:strCache>
                <c:ptCount val="1"/>
                <c:pt idx="0">
                  <c:v>NEXF3Y (2023)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'FUT 2021-22-23-24'!$D$2:$D$1744</c:f>
              <c:numCache>
                <c:formatCode>m/d/yyyy</c:formatCode>
                <c:ptCount val="1743"/>
                <c:pt idx="0">
                  <c:v>43889</c:v>
                </c:pt>
                <c:pt idx="1">
                  <c:v>43888</c:v>
                </c:pt>
                <c:pt idx="2">
                  <c:v>43887</c:v>
                </c:pt>
                <c:pt idx="3">
                  <c:v>43886</c:v>
                </c:pt>
                <c:pt idx="4">
                  <c:v>43885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43875</c:v>
                </c:pt>
                <c:pt idx="11">
                  <c:v>43874</c:v>
                </c:pt>
                <c:pt idx="12">
                  <c:v>43873</c:v>
                </c:pt>
                <c:pt idx="13">
                  <c:v>43872</c:v>
                </c:pt>
                <c:pt idx="14">
                  <c:v>43871</c:v>
                </c:pt>
                <c:pt idx="15">
                  <c:v>43868</c:v>
                </c:pt>
                <c:pt idx="16">
                  <c:v>43867</c:v>
                </c:pt>
                <c:pt idx="17">
                  <c:v>43866</c:v>
                </c:pt>
                <c:pt idx="18">
                  <c:v>43865</c:v>
                </c:pt>
                <c:pt idx="19">
                  <c:v>43864</c:v>
                </c:pt>
                <c:pt idx="20">
                  <c:v>43861</c:v>
                </c:pt>
                <c:pt idx="21">
                  <c:v>43860</c:v>
                </c:pt>
                <c:pt idx="22">
                  <c:v>43859</c:v>
                </c:pt>
                <c:pt idx="23">
                  <c:v>43858</c:v>
                </c:pt>
                <c:pt idx="24">
                  <c:v>43857</c:v>
                </c:pt>
                <c:pt idx="25">
                  <c:v>43854</c:v>
                </c:pt>
                <c:pt idx="26">
                  <c:v>43853</c:v>
                </c:pt>
                <c:pt idx="27">
                  <c:v>43852</c:v>
                </c:pt>
                <c:pt idx="28">
                  <c:v>43851</c:v>
                </c:pt>
                <c:pt idx="29">
                  <c:v>43850</c:v>
                </c:pt>
                <c:pt idx="30">
                  <c:v>43847</c:v>
                </c:pt>
                <c:pt idx="31">
                  <c:v>43846</c:v>
                </c:pt>
                <c:pt idx="32">
                  <c:v>43845</c:v>
                </c:pt>
                <c:pt idx="33">
                  <c:v>43844</c:v>
                </c:pt>
                <c:pt idx="34">
                  <c:v>43843</c:v>
                </c:pt>
                <c:pt idx="35">
                  <c:v>43840</c:v>
                </c:pt>
                <c:pt idx="36">
                  <c:v>43839</c:v>
                </c:pt>
                <c:pt idx="37">
                  <c:v>43838</c:v>
                </c:pt>
                <c:pt idx="38">
                  <c:v>43837</c:v>
                </c:pt>
                <c:pt idx="39">
                  <c:v>43836</c:v>
                </c:pt>
                <c:pt idx="40">
                  <c:v>43833</c:v>
                </c:pt>
                <c:pt idx="41">
                  <c:v>43832</c:v>
                </c:pt>
                <c:pt idx="42">
                  <c:v>43829</c:v>
                </c:pt>
                <c:pt idx="43">
                  <c:v>43826</c:v>
                </c:pt>
                <c:pt idx="44">
                  <c:v>43822</c:v>
                </c:pt>
                <c:pt idx="45">
                  <c:v>43819</c:v>
                </c:pt>
                <c:pt idx="46">
                  <c:v>43818</c:v>
                </c:pt>
                <c:pt idx="47">
                  <c:v>43817</c:v>
                </c:pt>
                <c:pt idx="48">
                  <c:v>43816</c:v>
                </c:pt>
                <c:pt idx="49">
                  <c:v>43815</c:v>
                </c:pt>
                <c:pt idx="50">
                  <c:v>43812</c:v>
                </c:pt>
                <c:pt idx="51">
                  <c:v>43811</c:v>
                </c:pt>
                <c:pt idx="52">
                  <c:v>43810</c:v>
                </c:pt>
                <c:pt idx="53">
                  <c:v>43809</c:v>
                </c:pt>
                <c:pt idx="54">
                  <c:v>43808</c:v>
                </c:pt>
                <c:pt idx="55">
                  <c:v>43805</c:v>
                </c:pt>
                <c:pt idx="56">
                  <c:v>43804</c:v>
                </c:pt>
                <c:pt idx="57">
                  <c:v>43803</c:v>
                </c:pt>
                <c:pt idx="58">
                  <c:v>43802</c:v>
                </c:pt>
                <c:pt idx="59">
                  <c:v>43801</c:v>
                </c:pt>
                <c:pt idx="60">
                  <c:v>43798</c:v>
                </c:pt>
                <c:pt idx="61">
                  <c:v>43797</c:v>
                </c:pt>
                <c:pt idx="62">
                  <c:v>43796</c:v>
                </c:pt>
                <c:pt idx="63">
                  <c:v>43795</c:v>
                </c:pt>
                <c:pt idx="64">
                  <c:v>43794</c:v>
                </c:pt>
                <c:pt idx="65">
                  <c:v>43791</c:v>
                </c:pt>
                <c:pt idx="66">
                  <c:v>43790</c:v>
                </c:pt>
                <c:pt idx="67">
                  <c:v>43789</c:v>
                </c:pt>
                <c:pt idx="68">
                  <c:v>43788</c:v>
                </c:pt>
                <c:pt idx="69">
                  <c:v>43787</c:v>
                </c:pt>
                <c:pt idx="70">
                  <c:v>43784</c:v>
                </c:pt>
                <c:pt idx="71">
                  <c:v>43783</c:v>
                </c:pt>
                <c:pt idx="72">
                  <c:v>43782</c:v>
                </c:pt>
                <c:pt idx="73">
                  <c:v>43781</c:v>
                </c:pt>
                <c:pt idx="74">
                  <c:v>43780</c:v>
                </c:pt>
                <c:pt idx="75">
                  <c:v>43777</c:v>
                </c:pt>
                <c:pt idx="76">
                  <c:v>43776</c:v>
                </c:pt>
                <c:pt idx="77">
                  <c:v>43775</c:v>
                </c:pt>
                <c:pt idx="78">
                  <c:v>43774</c:v>
                </c:pt>
                <c:pt idx="79">
                  <c:v>43773</c:v>
                </c:pt>
                <c:pt idx="80">
                  <c:v>43770</c:v>
                </c:pt>
                <c:pt idx="81">
                  <c:v>43769</c:v>
                </c:pt>
                <c:pt idx="82">
                  <c:v>43768</c:v>
                </c:pt>
                <c:pt idx="83">
                  <c:v>43767</c:v>
                </c:pt>
                <c:pt idx="84">
                  <c:v>43766</c:v>
                </c:pt>
                <c:pt idx="85">
                  <c:v>43763</c:v>
                </c:pt>
                <c:pt idx="86">
                  <c:v>43762</c:v>
                </c:pt>
                <c:pt idx="87">
                  <c:v>43761</c:v>
                </c:pt>
                <c:pt idx="88">
                  <c:v>43760</c:v>
                </c:pt>
                <c:pt idx="89">
                  <c:v>43759</c:v>
                </c:pt>
                <c:pt idx="90">
                  <c:v>43756</c:v>
                </c:pt>
                <c:pt idx="91">
                  <c:v>43755</c:v>
                </c:pt>
                <c:pt idx="92">
                  <c:v>43754</c:v>
                </c:pt>
                <c:pt idx="93">
                  <c:v>43753</c:v>
                </c:pt>
                <c:pt idx="94">
                  <c:v>43752</c:v>
                </c:pt>
                <c:pt idx="95">
                  <c:v>43749</c:v>
                </c:pt>
                <c:pt idx="96">
                  <c:v>43748</c:v>
                </c:pt>
                <c:pt idx="97">
                  <c:v>43747</c:v>
                </c:pt>
                <c:pt idx="98">
                  <c:v>43746</c:v>
                </c:pt>
                <c:pt idx="99">
                  <c:v>43745</c:v>
                </c:pt>
                <c:pt idx="100">
                  <c:v>43742</c:v>
                </c:pt>
                <c:pt idx="101">
                  <c:v>43741</c:v>
                </c:pt>
                <c:pt idx="102">
                  <c:v>43740</c:v>
                </c:pt>
                <c:pt idx="103">
                  <c:v>43739</c:v>
                </c:pt>
                <c:pt idx="104">
                  <c:v>43738</c:v>
                </c:pt>
                <c:pt idx="105">
                  <c:v>43735</c:v>
                </c:pt>
                <c:pt idx="106">
                  <c:v>43734</c:v>
                </c:pt>
                <c:pt idx="107">
                  <c:v>43733</c:v>
                </c:pt>
                <c:pt idx="108">
                  <c:v>43732</c:v>
                </c:pt>
                <c:pt idx="109">
                  <c:v>43731</c:v>
                </c:pt>
                <c:pt idx="110">
                  <c:v>43728</c:v>
                </c:pt>
                <c:pt idx="111">
                  <c:v>43727</c:v>
                </c:pt>
                <c:pt idx="112">
                  <c:v>43726</c:v>
                </c:pt>
                <c:pt idx="113">
                  <c:v>43725</c:v>
                </c:pt>
                <c:pt idx="114">
                  <c:v>43724</c:v>
                </c:pt>
                <c:pt idx="115">
                  <c:v>43721</c:v>
                </c:pt>
                <c:pt idx="116">
                  <c:v>43720</c:v>
                </c:pt>
                <c:pt idx="117">
                  <c:v>43719</c:v>
                </c:pt>
                <c:pt idx="118">
                  <c:v>43718</c:v>
                </c:pt>
                <c:pt idx="119">
                  <c:v>43717</c:v>
                </c:pt>
                <c:pt idx="120">
                  <c:v>43714</c:v>
                </c:pt>
                <c:pt idx="121">
                  <c:v>43713</c:v>
                </c:pt>
                <c:pt idx="122">
                  <c:v>43712</c:v>
                </c:pt>
                <c:pt idx="123">
                  <c:v>43711</c:v>
                </c:pt>
                <c:pt idx="124">
                  <c:v>43710</c:v>
                </c:pt>
                <c:pt idx="125">
                  <c:v>43707</c:v>
                </c:pt>
                <c:pt idx="126">
                  <c:v>43706</c:v>
                </c:pt>
                <c:pt idx="127">
                  <c:v>43705</c:v>
                </c:pt>
                <c:pt idx="128">
                  <c:v>43704</c:v>
                </c:pt>
                <c:pt idx="129">
                  <c:v>43703</c:v>
                </c:pt>
                <c:pt idx="130">
                  <c:v>43700</c:v>
                </c:pt>
                <c:pt idx="131">
                  <c:v>43699</c:v>
                </c:pt>
                <c:pt idx="132">
                  <c:v>43698</c:v>
                </c:pt>
                <c:pt idx="133">
                  <c:v>43697</c:v>
                </c:pt>
                <c:pt idx="134">
                  <c:v>43696</c:v>
                </c:pt>
                <c:pt idx="135">
                  <c:v>43693</c:v>
                </c:pt>
                <c:pt idx="136">
                  <c:v>43692</c:v>
                </c:pt>
                <c:pt idx="137">
                  <c:v>43691</c:v>
                </c:pt>
                <c:pt idx="138">
                  <c:v>43690</c:v>
                </c:pt>
                <c:pt idx="139">
                  <c:v>43689</c:v>
                </c:pt>
                <c:pt idx="140">
                  <c:v>43686</c:v>
                </c:pt>
                <c:pt idx="141">
                  <c:v>43685</c:v>
                </c:pt>
                <c:pt idx="142">
                  <c:v>43684</c:v>
                </c:pt>
                <c:pt idx="143">
                  <c:v>43683</c:v>
                </c:pt>
                <c:pt idx="144">
                  <c:v>43682</c:v>
                </c:pt>
                <c:pt idx="145">
                  <c:v>43679</c:v>
                </c:pt>
                <c:pt idx="146">
                  <c:v>43678</c:v>
                </c:pt>
                <c:pt idx="147">
                  <c:v>43677</c:v>
                </c:pt>
                <c:pt idx="148">
                  <c:v>43676</c:v>
                </c:pt>
                <c:pt idx="149">
                  <c:v>43675</c:v>
                </c:pt>
                <c:pt idx="150">
                  <c:v>43672</c:v>
                </c:pt>
                <c:pt idx="151">
                  <c:v>43671</c:v>
                </c:pt>
                <c:pt idx="152">
                  <c:v>43670</c:v>
                </c:pt>
                <c:pt idx="153">
                  <c:v>43669</c:v>
                </c:pt>
                <c:pt idx="154">
                  <c:v>43668</c:v>
                </c:pt>
                <c:pt idx="155">
                  <c:v>43665</c:v>
                </c:pt>
                <c:pt idx="156">
                  <c:v>43664</c:v>
                </c:pt>
                <c:pt idx="157">
                  <c:v>43663</c:v>
                </c:pt>
                <c:pt idx="158">
                  <c:v>43662</c:v>
                </c:pt>
                <c:pt idx="159">
                  <c:v>43661</c:v>
                </c:pt>
                <c:pt idx="160">
                  <c:v>43658</c:v>
                </c:pt>
                <c:pt idx="161">
                  <c:v>43657</c:v>
                </c:pt>
                <c:pt idx="162">
                  <c:v>43656</c:v>
                </c:pt>
                <c:pt idx="163">
                  <c:v>43655</c:v>
                </c:pt>
                <c:pt idx="164">
                  <c:v>43654</c:v>
                </c:pt>
                <c:pt idx="165">
                  <c:v>43651</c:v>
                </c:pt>
                <c:pt idx="166">
                  <c:v>43650</c:v>
                </c:pt>
                <c:pt idx="167">
                  <c:v>43649</c:v>
                </c:pt>
                <c:pt idx="168">
                  <c:v>43648</c:v>
                </c:pt>
                <c:pt idx="169">
                  <c:v>43647</c:v>
                </c:pt>
                <c:pt idx="170">
                  <c:v>43644</c:v>
                </c:pt>
                <c:pt idx="171">
                  <c:v>43643</c:v>
                </c:pt>
                <c:pt idx="172">
                  <c:v>43642</c:v>
                </c:pt>
                <c:pt idx="173">
                  <c:v>43641</c:v>
                </c:pt>
                <c:pt idx="174">
                  <c:v>43640</c:v>
                </c:pt>
                <c:pt idx="175">
                  <c:v>43637</c:v>
                </c:pt>
                <c:pt idx="176">
                  <c:v>43636</c:v>
                </c:pt>
                <c:pt idx="177">
                  <c:v>43635</c:v>
                </c:pt>
                <c:pt idx="178">
                  <c:v>43634</c:v>
                </c:pt>
                <c:pt idx="179">
                  <c:v>43633</c:v>
                </c:pt>
                <c:pt idx="180">
                  <c:v>43630</c:v>
                </c:pt>
                <c:pt idx="181">
                  <c:v>43629</c:v>
                </c:pt>
                <c:pt idx="182">
                  <c:v>43628</c:v>
                </c:pt>
                <c:pt idx="183">
                  <c:v>43627</c:v>
                </c:pt>
                <c:pt idx="184">
                  <c:v>43623</c:v>
                </c:pt>
                <c:pt idx="185">
                  <c:v>43622</c:v>
                </c:pt>
                <c:pt idx="186">
                  <c:v>43621</c:v>
                </c:pt>
                <c:pt idx="187">
                  <c:v>43620</c:v>
                </c:pt>
                <c:pt idx="188">
                  <c:v>43619</c:v>
                </c:pt>
                <c:pt idx="189">
                  <c:v>43616</c:v>
                </c:pt>
                <c:pt idx="190">
                  <c:v>43614</c:v>
                </c:pt>
                <c:pt idx="191">
                  <c:v>43613</c:v>
                </c:pt>
                <c:pt idx="192">
                  <c:v>43612</c:v>
                </c:pt>
                <c:pt idx="193">
                  <c:v>43609</c:v>
                </c:pt>
                <c:pt idx="194">
                  <c:v>43608</c:v>
                </c:pt>
                <c:pt idx="195">
                  <c:v>43607</c:v>
                </c:pt>
                <c:pt idx="196">
                  <c:v>43606</c:v>
                </c:pt>
                <c:pt idx="197">
                  <c:v>43605</c:v>
                </c:pt>
                <c:pt idx="198">
                  <c:v>43601</c:v>
                </c:pt>
                <c:pt idx="199">
                  <c:v>43600</c:v>
                </c:pt>
                <c:pt idx="200">
                  <c:v>43599</c:v>
                </c:pt>
                <c:pt idx="201">
                  <c:v>43598</c:v>
                </c:pt>
                <c:pt idx="202">
                  <c:v>43595</c:v>
                </c:pt>
                <c:pt idx="203">
                  <c:v>43594</c:v>
                </c:pt>
                <c:pt idx="204">
                  <c:v>43593</c:v>
                </c:pt>
                <c:pt idx="205">
                  <c:v>43592</c:v>
                </c:pt>
                <c:pt idx="206">
                  <c:v>43591</c:v>
                </c:pt>
                <c:pt idx="207">
                  <c:v>43588</c:v>
                </c:pt>
                <c:pt idx="208">
                  <c:v>43587</c:v>
                </c:pt>
                <c:pt idx="209">
                  <c:v>43585</c:v>
                </c:pt>
                <c:pt idx="210">
                  <c:v>43584</c:v>
                </c:pt>
                <c:pt idx="211">
                  <c:v>43581</c:v>
                </c:pt>
                <c:pt idx="212">
                  <c:v>43580</c:v>
                </c:pt>
                <c:pt idx="213">
                  <c:v>43579</c:v>
                </c:pt>
                <c:pt idx="214">
                  <c:v>43578</c:v>
                </c:pt>
                <c:pt idx="215">
                  <c:v>43572</c:v>
                </c:pt>
                <c:pt idx="216">
                  <c:v>43571</c:v>
                </c:pt>
                <c:pt idx="217">
                  <c:v>43570</c:v>
                </c:pt>
                <c:pt idx="218">
                  <c:v>43567</c:v>
                </c:pt>
                <c:pt idx="219">
                  <c:v>43566</c:v>
                </c:pt>
                <c:pt idx="220">
                  <c:v>43565</c:v>
                </c:pt>
                <c:pt idx="221">
                  <c:v>43564</c:v>
                </c:pt>
                <c:pt idx="222">
                  <c:v>43563</c:v>
                </c:pt>
                <c:pt idx="223">
                  <c:v>43560</c:v>
                </c:pt>
                <c:pt idx="224">
                  <c:v>43559</c:v>
                </c:pt>
                <c:pt idx="225">
                  <c:v>43558</c:v>
                </c:pt>
                <c:pt idx="226">
                  <c:v>43557</c:v>
                </c:pt>
                <c:pt idx="227">
                  <c:v>43556</c:v>
                </c:pt>
                <c:pt idx="228">
                  <c:v>43553</c:v>
                </c:pt>
                <c:pt idx="229">
                  <c:v>43552</c:v>
                </c:pt>
                <c:pt idx="230">
                  <c:v>43551</c:v>
                </c:pt>
                <c:pt idx="231">
                  <c:v>43550</c:v>
                </c:pt>
                <c:pt idx="232">
                  <c:v>43549</c:v>
                </c:pt>
                <c:pt idx="233">
                  <c:v>43546</c:v>
                </c:pt>
                <c:pt idx="234">
                  <c:v>43545</c:v>
                </c:pt>
                <c:pt idx="235">
                  <c:v>43544</c:v>
                </c:pt>
                <c:pt idx="236">
                  <c:v>43543</c:v>
                </c:pt>
                <c:pt idx="237">
                  <c:v>43542</c:v>
                </c:pt>
                <c:pt idx="238">
                  <c:v>43539</c:v>
                </c:pt>
                <c:pt idx="239">
                  <c:v>43538</c:v>
                </c:pt>
                <c:pt idx="240">
                  <c:v>43537</c:v>
                </c:pt>
                <c:pt idx="241">
                  <c:v>43536</c:v>
                </c:pt>
                <c:pt idx="242">
                  <c:v>43535</c:v>
                </c:pt>
                <c:pt idx="243">
                  <c:v>43532</c:v>
                </c:pt>
                <c:pt idx="244">
                  <c:v>43531</c:v>
                </c:pt>
                <c:pt idx="245">
                  <c:v>43530</c:v>
                </c:pt>
                <c:pt idx="246">
                  <c:v>43529</c:v>
                </c:pt>
                <c:pt idx="247">
                  <c:v>43528</c:v>
                </c:pt>
                <c:pt idx="248">
                  <c:v>43525</c:v>
                </c:pt>
                <c:pt idx="249">
                  <c:v>43524</c:v>
                </c:pt>
                <c:pt idx="250">
                  <c:v>43523</c:v>
                </c:pt>
                <c:pt idx="251">
                  <c:v>43522</c:v>
                </c:pt>
                <c:pt idx="252">
                  <c:v>43521</c:v>
                </c:pt>
                <c:pt idx="253">
                  <c:v>43518</c:v>
                </c:pt>
                <c:pt idx="254">
                  <c:v>43517</c:v>
                </c:pt>
                <c:pt idx="255">
                  <c:v>43516</c:v>
                </c:pt>
                <c:pt idx="256">
                  <c:v>43515</c:v>
                </c:pt>
                <c:pt idx="257">
                  <c:v>43514</c:v>
                </c:pt>
                <c:pt idx="258">
                  <c:v>43511</c:v>
                </c:pt>
                <c:pt idx="259">
                  <c:v>43510</c:v>
                </c:pt>
                <c:pt idx="260">
                  <c:v>43509</c:v>
                </c:pt>
                <c:pt idx="261">
                  <c:v>43508</c:v>
                </c:pt>
                <c:pt idx="262">
                  <c:v>43507</c:v>
                </c:pt>
                <c:pt idx="263">
                  <c:v>43504</c:v>
                </c:pt>
                <c:pt idx="264">
                  <c:v>43503</c:v>
                </c:pt>
                <c:pt idx="265">
                  <c:v>43502</c:v>
                </c:pt>
                <c:pt idx="266">
                  <c:v>43501</c:v>
                </c:pt>
                <c:pt idx="267">
                  <c:v>43500</c:v>
                </c:pt>
                <c:pt idx="268">
                  <c:v>43497</c:v>
                </c:pt>
                <c:pt idx="269">
                  <c:v>43496</c:v>
                </c:pt>
                <c:pt idx="270">
                  <c:v>43495</c:v>
                </c:pt>
                <c:pt idx="271">
                  <c:v>43494</c:v>
                </c:pt>
                <c:pt idx="272">
                  <c:v>43493</c:v>
                </c:pt>
                <c:pt idx="273">
                  <c:v>43490</c:v>
                </c:pt>
                <c:pt idx="274">
                  <c:v>43489</c:v>
                </c:pt>
                <c:pt idx="275">
                  <c:v>43488</c:v>
                </c:pt>
                <c:pt idx="276">
                  <c:v>43487</c:v>
                </c:pt>
                <c:pt idx="277">
                  <c:v>43486</c:v>
                </c:pt>
                <c:pt idx="278">
                  <c:v>43483</c:v>
                </c:pt>
                <c:pt idx="279">
                  <c:v>43482</c:v>
                </c:pt>
                <c:pt idx="280">
                  <c:v>43481</c:v>
                </c:pt>
                <c:pt idx="281">
                  <c:v>43480</c:v>
                </c:pt>
                <c:pt idx="282">
                  <c:v>43479</c:v>
                </c:pt>
                <c:pt idx="283">
                  <c:v>43476</c:v>
                </c:pt>
                <c:pt idx="284">
                  <c:v>43475</c:v>
                </c:pt>
                <c:pt idx="285">
                  <c:v>43474</c:v>
                </c:pt>
                <c:pt idx="286">
                  <c:v>43473</c:v>
                </c:pt>
                <c:pt idx="287">
                  <c:v>43472</c:v>
                </c:pt>
                <c:pt idx="288">
                  <c:v>43469</c:v>
                </c:pt>
                <c:pt idx="289">
                  <c:v>43468</c:v>
                </c:pt>
                <c:pt idx="290">
                  <c:v>43467</c:v>
                </c:pt>
                <c:pt idx="291">
                  <c:v>43462</c:v>
                </c:pt>
                <c:pt idx="292">
                  <c:v>43461</c:v>
                </c:pt>
                <c:pt idx="293">
                  <c:v>43455</c:v>
                </c:pt>
                <c:pt idx="294">
                  <c:v>43454</c:v>
                </c:pt>
                <c:pt idx="295">
                  <c:v>43453</c:v>
                </c:pt>
                <c:pt idx="296">
                  <c:v>43452</c:v>
                </c:pt>
                <c:pt idx="297">
                  <c:v>43451</c:v>
                </c:pt>
                <c:pt idx="298">
                  <c:v>43448</c:v>
                </c:pt>
                <c:pt idx="299">
                  <c:v>43447</c:v>
                </c:pt>
                <c:pt idx="300">
                  <c:v>43446</c:v>
                </c:pt>
                <c:pt idx="301">
                  <c:v>43445</c:v>
                </c:pt>
                <c:pt idx="302">
                  <c:v>43444</c:v>
                </c:pt>
                <c:pt idx="303">
                  <c:v>43441</c:v>
                </c:pt>
                <c:pt idx="304">
                  <c:v>43440</c:v>
                </c:pt>
                <c:pt idx="305">
                  <c:v>43439</c:v>
                </c:pt>
                <c:pt idx="306">
                  <c:v>43438</c:v>
                </c:pt>
                <c:pt idx="307">
                  <c:v>43437</c:v>
                </c:pt>
                <c:pt idx="308">
                  <c:v>43434</c:v>
                </c:pt>
                <c:pt idx="309">
                  <c:v>43433</c:v>
                </c:pt>
                <c:pt idx="310">
                  <c:v>43432</c:v>
                </c:pt>
                <c:pt idx="311">
                  <c:v>43431</c:v>
                </c:pt>
                <c:pt idx="312">
                  <c:v>43430</c:v>
                </c:pt>
                <c:pt idx="313">
                  <c:v>43427</c:v>
                </c:pt>
                <c:pt idx="314">
                  <c:v>43426</c:v>
                </c:pt>
                <c:pt idx="315">
                  <c:v>43425</c:v>
                </c:pt>
                <c:pt idx="316">
                  <c:v>43424</c:v>
                </c:pt>
                <c:pt idx="317">
                  <c:v>43423</c:v>
                </c:pt>
                <c:pt idx="318">
                  <c:v>43420</c:v>
                </c:pt>
                <c:pt idx="319">
                  <c:v>43419</c:v>
                </c:pt>
                <c:pt idx="320">
                  <c:v>43418</c:v>
                </c:pt>
                <c:pt idx="321">
                  <c:v>43417</c:v>
                </c:pt>
                <c:pt idx="322">
                  <c:v>43416</c:v>
                </c:pt>
                <c:pt idx="323">
                  <c:v>43413</c:v>
                </c:pt>
                <c:pt idx="324">
                  <c:v>43412</c:v>
                </c:pt>
                <c:pt idx="325">
                  <c:v>43411</c:v>
                </c:pt>
                <c:pt idx="326">
                  <c:v>43410</c:v>
                </c:pt>
                <c:pt idx="327">
                  <c:v>43409</c:v>
                </c:pt>
                <c:pt idx="328">
                  <c:v>43406</c:v>
                </c:pt>
                <c:pt idx="329">
                  <c:v>43405</c:v>
                </c:pt>
                <c:pt idx="330">
                  <c:v>43404</c:v>
                </c:pt>
                <c:pt idx="331">
                  <c:v>43403</c:v>
                </c:pt>
                <c:pt idx="332">
                  <c:v>43402</c:v>
                </c:pt>
                <c:pt idx="333">
                  <c:v>43399</c:v>
                </c:pt>
                <c:pt idx="334">
                  <c:v>43398</c:v>
                </c:pt>
                <c:pt idx="335">
                  <c:v>43397</c:v>
                </c:pt>
                <c:pt idx="336">
                  <c:v>43396</c:v>
                </c:pt>
                <c:pt idx="337">
                  <c:v>43395</c:v>
                </c:pt>
                <c:pt idx="338">
                  <c:v>43392</c:v>
                </c:pt>
                <c:pt idx="339">
                  <c:v>43391</c:v>
                </c:pt>
                <c:pt idx="340">
                  <c:v>43390</c:v>
                </c:pt>
                <c:pt idx="341">
                  <c:v>43389</c:v>
                </c:pt>
                <c:pt idx="342">
                  <c:v>43388</c:v>
                </c:pt>
                <c:pt idx="343">
                  <c:v>43385</c:v>
                </c:pt>
                <c:pt idx="344">
                  <c:v>43384</c:v>
                </c:pt>
                <c:pt idx="345">
                  <c:v>43383</c:v>
                </c:pt>
                <c:pt idx="346">
                  <c:v>43382</c:v>
                </c:pt>
                <c:pt idx="347">
                  <c:v>43381</c:v>
                </c:pt>
                <c:pt idx="348">
                  <c:v>43378</c:v>
                </c:pt>
                <c:pt idx="349">
                  <c:v>43377</c:v>
                </c:pt>
                <c:pt idx="350">
                  <c:v>43376</c:v>
                </c:pt>
                <c:pt idx="351">
                  <c:v>43375</c:v>
                </c:pt>
                <c:pt idx="352">
                  <c:v>43374</c:v>
                </c:pt>
                <c:pt idx="353">
                  <c:v>43371</c:v>
                </c:pt>
                <c:pt idx="354">
                  <c:v>43370</c:v>
                </c:pt>
                <c:pt idx="355">
                  <c:v>43369</c:v>
                </c:pt>
                <c:pt idx="356">
                  <c:v>43368</c:v>
                </c:pt>
                <c:pt idx="357">
                  <c:v>43367</c:v>
                </c:pt>
                <c:pt idx="358">
                  <c:v>43364</c:v>
                </c:pt>
                <c:pt idx="359">
                  <c:v>43363</c:v>
                </c:pt>
                <c:pt idx="360">
                  <c:v>43362</c:v>
                </c:pt>
                <c:pt idx="361">
                  <c:v>43361</c:v>
                </c:pt>
                <c:pt idx="362">
                  <c:v>43360</c:v>
                </c:pt>
                <c:pt idx="363">
                  <c:v>43357</c:v>
                </c:pt>
                <c:pt idx="364">
                  <c:v>43356</c:v>
                </c:pt>
                <c:pt idx="365">
                  <c:v>43355</c:v>
                </c:pt>
                <c:pt idx="366">
                  <c:v>43354</c:v>
                </c:pt>
                <c:pt idx="367">
                  <c:v>43353</c:v>
                </c:pt>
                <c:pt idx="368">
                  <c:v>43350</c:v>
                </c:pt>
                <c:pt idx="369">
                  <c:v>43349</c:v>
                </c:pt>
                <c:pt idx="370">
                  <c:v>43348</c:v>
                </c:pt>
                <c:pt idx="371">
                  <c:v>43347</c:v>
                </c:pt>
                <c:pt idx="372">
                  <c:v>43346</c:v>
                </c:pt>
                <c:pt idx="373">
                  <c:v>43343</c:v>
                </c:pt>
                <c:pt idx="374">
                  <c:v>43342</c:v>
                </c:pt>
                <c:pt idx="375">
                  <c:v>43341</c:v>
                </c:pt>
                <c:pt idx="376">
                  <c:v>43340</c:v>
                </c:pt>
                <c:pt idx="377">
                  <c:v>43339</c:v>
                </c:pt>
                <c:pt idx="378">
                  <c:v>43336</c:v>
                </c:pt>
                <c:pt idx="379">
                  <c:v>43335</c:v>
                </c:pt>
                <c:pt idx="380">
                  <c:v>43334</c:v>
                </c:pt>
                <c:pt idx="381">
                  <c:v>43333</c:v>
                </c:pt>
                <c:pt idx="382">
                  <c:v>43332</c:v>
                </c:pt>
                <c:pt idx="383">
                  <c:v>43329</c:v>
                </c:pt>
                <c:pt idx="384">
                  <c:v>43328</c:v>
                </c:pt>
                <c:pt idx="385">
                  <c:v>43327</c:v>
                </c:pt>
                <c:pt idx="386">
                  <c:v>43326</c:v>
                </c:pt>
                <c:pt idx="387">
                  <c:v>43325</c:v>
                </c:pt>
                <c:pt idx="388">
                  <c:v>43322</c:v>
                </c:pt>
                <c:pt idx="389">
                  <c:v>43321</c:v>
                </c:pt>
                <c:pt idx="390">
                  <c:v>43320</c:v>
                </c:pt>
                <c:pt idx="391">
                  <c:v>43319</c:v>
                </c:pt>
                <c:pt idx="392">
                  <c:v>43318</c:v>
                </c:pt>
                <c:pt idx="393">
                  <c:v>43315</c:v>
                </c:pt>
                <c:pt idx="394">
                  <c:v>43314</c:v>
                </c:pt>
                <c:pt idx="395">
                  <c:v>43313</c:v>
                </c:pt>
                <c:pt idx="396">
                  <c:v>43312</c:v>
                </c:pt>
                <c:pt idx="397">
                  <c:v>43311</c:v>
                </c:pt>
                <c:pt idx="398">
                  <c:v>43308</c:v>
                </c:pt>
                <c:pt idx="399">
                  <c:v>43307</c:v>
                </c:pt>
                <c:pt idx="400">
                  <c:v>43306</c:v>
                </c:pt>
                <c:pt idx="401">
                  <c:v>43305</c:v>
                </c:pt>
                <c:pt idx="402">
                  <c:v>43304</c:v>
                </c:pt>
                <c:pt idx="403">
                  <c:v>43301</c:v>
                </c:pt>
                <c:pt idx="404">
                  <c:v>43300</c:v>
                </c:pt>
                <c:pt idx="405">
                  <c:v>43299</c:v>
                </c:pt>
                <c:pt idx="406">
                  <c:v>43298</c:v>
                </c:pt>
                <c:pt idx="407">
                  <c:v>43297</c:v>
                </c:pt>
                <c:pt idx="408">
                  <c:v>43294</c:v>
                </c:pt>
                <c:pt idx="409">
                  <c:v>43293</c:v>
                </c:pt>
                <c:pt idx="410">
                  <c:v>43292</c:v>
                </c:pt>
                <c:pt idx="411">
                  <c:v>43291</c:v>
                </c:pt>
                <c:pt idx="412">
                  <c:v>43290</c:v>
                </c:pt>
                <c:pt idx="413">
                  <c:v>43287</c:v>
                </c:pt>
                <c:pt idx="414">
                  <c:v>43286</c:v>
                </c:pt>
                <c:pt idx="415">
                  <c:v>43285</c:v>
                </c:pt>
                <c:pt idx="416">
                  <c:v>43284</c:v>
                </c:pt>
                <c:pt idx="417">
                  <c:v>43283</c:v>
                </c:pt>
                <c:pt idx="418">
                  <c:v>43280</c:v>
                </c:pt>
                <c:pt idx="419">
                  <c:v>43279</c:v>
                </c:pt>
                <c:pt idx="420">
                  <c:v>43278</c:v>
                </c:pt>
                <c:pt idx="421">
                  <c:v>43277</c:v>
                </c:pt>
                <c:pt idx="422">
                  <c:v>43276</c:v>
                </c:pt>
                <c:pt idx="423">
                  <c:v>43273</c:v>
                </c:pt>
                <c:pt idx="424">
                  <c:v>43272</c:v>
                </c:pt>
                <c:pt idx="425">
                  <c:v>43271</c:v>
                </c:pt>
                <c:pt idx="426">
                  <c:v>43270</c:v>
                </c:pt>
                <c:pt idx="427">
                  <c:v>43269</c:v>
                </c:pt>
                <c:pt idx="428">
                  <c:v>43266</c:v>
                </c:pt>
                <c:pt idx="429">
                  <c:v>43265</c:v>
                </c:pt>
                <c:pt idx="430">
                  <c:v>43264</c:v>
                </c:pt>
                <c:pt idx="431">
                  <c:v>43263</c:v>
                </c:pt>
                <c:pt idx="432">
                  <c:v>43262</c:v>
                </c:pt>
                <c:pt idx="433">
                  <c:v>43259</c:v>
                </c:pt>
                <c:pt idx="434">
                  <c:v>43258</c:v>
                </c:pt>
                <c:pt idx="435">
                  <c:v>43257</c:v>
                </c:pt>
                <c:pt idx="436">
                  <c:v>43256</c:v>
                </c:pt>
                <c:pt idx="437">
                  <c:v>43255</c:v>
                </c:pt>
                <c:pt idx="438">
                  <c:v>43252</c:v>
                </c:pt>
                <c:pt idx="439">
                  <c:v>43251</c:v>
                </c:pt>
                <c:pt idx="440">
                  <c:v>43250</c:v>
                </c:pt>
                <c:pt idx="441">
                  <c:v>43249</c:v>
                </c:pt>
                <c:pt idx="442">
                  <c:v>43248</c:v>
                </c:pt>
                <c:pt idx="443">
                  <c:v>43245</c:v>
                </c:pt>
                <c:pt idx="444">
                  <c:v>43244</c:v>
                </c:pt>
                <c:pt idx="445">
                  <c:v>43243</c:v>
                </c:pt>
                <c:pt idx="446">
                  <c:v>43242</c:v>
                </c:pt>
                <c:pt idx="447">
                  <c:v>43238</c:v>
                </c:pt>
                <c:pt idx="448">
                  <c:v>43236</c:v>
                </c:pt>
                <c:pt idx="449">
                  <c:v>43235</c:v>
                </c:pt>
                <c:pt idx="450">
                  <c:v>43234</c:v>
                </c:pt>
                <c:pt idx="451">
                  <c:v>43231</c:v>
                </c:pt>
                <c:pt idx="452">
                  <c:v>43229</c:v>
                </c:pt>
                <c:pt idx="453">
                  <c:v>43228</c:v>
                </c:pt>
                <c:pt idx="454">
                  <c:v>43227</c:v>
                </c:pt>
                <c:pt idx="455">
                  <c:v>43224</c:v>
                </c:pt>
                <c:pt idx="456">
                  <c:v>43223</c:v>
                </c:pt>
                <c:pt idx="457">
                  <c:v>43222</c:v>
                </c:pt>
                <c:pt idx="458">
                  <c:v>43220</c:v>
                </c:pt>
                <c:pt idx="459">
                  <c:v>43217</c:v>
                </c:pt>
                <c:pt idx="460">
                  <c:v>43216</c:v>
                </c:pt>
                <c:pt idx="461">
                  <c:v>43215</c:v>
                </c:pt>
                <c:pt idx="462">
                  <c:v>43214</c:v>
                </c:pt>
                <c:pt idx="463">
                  <c:v>43213</c:v>
                </c:pt>
                <c:pt idx="464">
                  <c:v>43210</c:v>
                </c:pt>
                <c:pt idx="465">
                  <c:v>43209</c:v>
                </c:pt>
                <c:pt idx="466">
                  <c:v>43208</c:v>
                </c:pt>
                <c:pt idx="467">
                  <c:v>43207</c:v>
                </c:pt>
                <c:pt idx="468">
                  <c:v>43206</c:v>
                </c:pt>
                <c:pt idx="469">
                  <c:v>43203</c:v>
                </c:pt>
                <c:pt idx="470">
                  <c:v>43202</c:v>
                </c:pt>
                <c:pt idx="471">
                  <c:v>43201</c:v>
                </c:pt>
                <c:pt idx="472">
                  <c:v>43200</c:v>
                </c:pt>
                <c:pt idx="473">
                  <c:v>43199</c:v>
                </c:pt>
                <c:pt idx="474">
                  <c:v>43196</c:v>
                </c:pt>
                <c:pt idx="475">
                  <c:v>43195</c:v>
                </c:pt>
                <c:pt idx="476">
                  <c:v>43194</c:v>
                </c:pt>
                <c:pt idx="477">
                  <c:v>43193</c:v>
                </c:pt>
                <c:pt idx="478">
                  <c:v>43187</c:v>
                </c:pt>
                <c:pt idx="479">
                  <c:v>43186</c:v>
                </c:pt>
                <c:pt idx="480">
                  <c:v>43185</c:v>
                </c:pt>
                <c:pt idx="481">
                  <c:v>43182</c:v>
                </c:pt>
                <c:pt idx="482">
                  <c:v>43181</c:v>
                </c:pt>
                <c:pt idx="483">
                  <c:v>43180</c:v>
                </c:pt>
                <c:pt idx="484">
                  <c:v>43179</c:v>
                </c:pt>
                <c:pt idx="485">
                  <c:v>43178</c:v>
                </c:pt>
                <c:pt idx="486">
                  <c:v>43175</c:v>
                </c:pt>
                <c:pt idx="487">
                  <c:v>43174</c:v>
                </c:pt>
                <c:pt idx="488">
                  <c:v>43173</c:v>
                </c:pt>
                <c:pt idx="489">
                  <c:v>43172</c:v>
                </c:pt>
                <c:pt idx="490">
                  <c:v>43171</c:v>
                </c:pt>
                <c:pt idx="491">
                  <c:v>43168</c:v>
                </c:pt>
                <c:pt idx="492">
                  <c:v>43167</c:v>
                </c:pt>
                <c:pt idx="493">
                  <c:v>43166</c:v>
                </c:pt>
                <c:pt idx="494">
                  <c:v>43165</c:v>
                </c:pt>
                <c:pt idx="495">
                  <c:v>43164</c:v>
                </c:pt>
                <c:pt idx="496">
                  <c:v>43161</c:v>
                </c:pt>
                <c:pt idx="497">
                  <c:v>43160</c:v>
                </c:pt>
                <c:pt idx="498">
                  <c:v>43159</c:v>
                </c:pt>
                <c:pt idx="499">
                  <c:v>43158</c:v>
                </c:pt>
                <c:pt idx="500">
                  <c:v>43157</c:v>
                </c:pt>
                <c:pt idx="501">
                  <c:v>43154</c:v>
                </c:pt>
                <c:pt idx="502">
                  <c:v>43153</c:v>
                </c:pt>
                <c:pt idx="503">
                  <c:v>43152</c:v>
                </c:pt>
                <c:pt idx="504">
                  <c:v>43151</c:v>
                </c:pt>
                <c:pt idx="505">
                  <c:v>43150</c:v>
                </c:pt>
                <c:pt idx="506">
                  <c:v>43147</c:v>
                </c:pt>
                <c:pt idx="507">
                  <c:v>43146</c:v>
                </c:pt>
                <c:pt idx="508">
                  <c:v>43145</c:v>
                </c:pt>
                <c:pt idx="509">
                  <c:v>43144</c:v>
                </c:pt>
                <c:pt idx="510">
                  <c:v>43143</c:v>
                </c:pt>
                <c:pt idx="511">
                  <c:v>43140</c:v>
                </c:pt>
                <c:pt idx="512">
                  <c:v>43139</c:v>
                </c:pt>
                <c:pt idx="513">
                  <c:v>43138</c:v>
                </c:pt>
                <c:pt idx="514">
                  <c:v>43137</c:v>
                </c:pt>
                <c:pt idx="515">
                  <c:v>43136</c:v>
                </c:pt>
                <c:pt idx="516">
                  <c:v>43133</c:v>
                </c:pt>
                <c:pt idx="517">
                  <c:v>43132</c:v>
                </c:pt>
                <c:pt idx="518">
                  <c:v>43131</c:v>
                </c:pt>
                <c:pt idx="519">
                  <c:v>43130</c:v>
                </c:pt>
                <c:pt idx="520">
                  <c:v>43129</c:v>
                </c:pt>
                <c:pt idx="521">
                  <c:v>43126</c:v>
                </c:pt>
                <c:pt idx="522">
                  <c:v>43125</c:v>
                </c:pt>
                <c:pt idx="523">
                  <c:v>43124</c:v>
                </c:pt>
                <c:pt idx="524">
                  <c:v>43123</c:v>
                </c:pt>
                <c:pt idx="525">
                  <c:v>43122</c:v>
                </c:pt>
                <c:pt idx="526">
                  <c:v>43119</c:v>
                </c:pt>
                <c:pt idx="527">
                  <c:v>43118</c:v>
                </c:pt>
                <c:pt idx="528">
                  <c:v>43117</c:v>
                </c:pt>
                <c:pt idx="529">
                  <c:v>43116</c:v>
                </c:pt>
                <c:pt idx="530">
                  <c:v>43115</c:v>
                </c:pt>
                <c:pt idx="531">
                  <c:v>43112</c:v>
                </c:pt>
                <c:pt idx="532">
                  <c:v>43111</c:v>
                </c:pt>
                <c:pt idx="533">
                  <c:v>43110</c:v>
                </c:pt>
                <c:pt idx="534">
                  <c:v>43109</c:v>
                </c:pt>
                <c:pt idx="535">
                  <c:v>43108</c:v>
                </c:pt>
                <c:pt idx="536">
                  <c:v>43105</c:v>
                </c:pt>
                <c:pt idx="537">
                  <c:v>43104</c:v>
                </c:pt>
                <c:pt idx="538">
                  <c:v>43103</c:v>
                </c:pt>
                <c:pt idx="539">
                  <c:v>43102</c:v>
                </c:pt>
                <c:pt idx="540">
                  <c:v>43098</c:v>
                </c:pt>
                <c:pt idx="541">
                  <c:v>43097</c:v>
                </c:pt>
                <c:pt idx="542">
                  <c:v>43096</c:v>
                </c:pt>
                <c:pt idx="543">
                  <c:v>43091</c:v>
                </c:pt>
                <c:pt idx="544">
                  <c:v>43090</c:v>
                </c:pt>
                <c:pt idx="545">
                  <c:v>43089</c:v>
                </c:pt>
                <c:pt idx="546">
                  <c:v>43088</c:v>
                </c:pt>
                <c:pt idx="547">
                  <c:v>43087</c:v>
                </c:pt>
                <c:pt idx="548">
                  <c:v>43084</c:v>
                </c:pt>
                <c:pt idx="549">
                  <c:v>43083</c:v>
                </c:pt>
                <c:pt idx="550">
                  <c:v>43082</c:v>
                </c:pt>
                <c:pt idx="551">
                  <c:v>43081</c:v>
                </c:pt>
                <c:pt idx="552">
                  <c:v>43080</c:v>
                </c:pt>
                <c:pt idx="553">
                  <c:v>43077</c:v>
                </c:pt>
                <c:pt idx="554">
                  <c:v>43076</c:v>
                </c:pt>
                <c:pt idx="555">
                  <c:v>43075</c:v>
                </c:pt>
                <c:pt idx="556">
                  <c:v>43074</c:v>
                </c:pt>
                <c:pt idx="557">
                  <c:v>43073</c:v>
                </c:pt>
                <c:pt idx="558">
                  <c:v>43070</c:v>
                </c:pt>
                <c:pt idx="559">
                  <c:v>43069</c:v>
                </c:pt>
                <c:pt idx="560">
                  <c:v>43068</c:v>
                </c:pt>
                <c:pt idx="561">
                  <c:v>43067</c:v>
                </c:pt>
                <c:pt idx="562">
                  <c:v>43066</c:v>
                </c:pt>
                <c:pt idx="563">
                  <c:v>43063</c:v>
                </c:pt>
                <c:pt idx="564">
                  <c:v>43062</c:v>
                </c:pt>
                <c:pt idx="565">
                  <c:v>43061</c:v>
                </c:pt>
                <c:pt idx="566">
                  <c:v>43060</c:v>
                </c:pt>
                <c:pt idx="567">
                  <c:v>43059</c:v>
                </c:pt>
                <c:pt idx="568">
                  <c:v>43056</c:v>
                </c:pt>
                <c:pt idx="569">
                  <c:v>43055</c:v>
                </c:pt>
                <c:pt idx="570">
                  <c:v>43054</c:v>
                </c:pt>
                <c:pt idx="571">
                  <c:v>43053</c:v>
                </c:pt>
                <c:pt idx="572">
                  <c:v>43052</c:v>
                </c:pt>
                <c:pt idx="573">
                  <c:v>43049</c:v>
                </c:pt>
                <c:pt idx="574">
                  <c:v>43048</c:v>
                </c:pt>
                <c:pt idx="575">
                  <c:v>43047</c:v>
                </c:pt>
                <c:pt idx="576">
                  <c:v>43046</c:v>
                </c:pt>
                <c:pt idx="577">
                  <c:v>43045</c:v>
                </c:pt>
                <c:pt idx="578">
                  <c:v>43042</c:v>
                </c:pt>
                <c:pt idx="579">
                  <c:v>43041</c:v>
                </c:pt>
                <c:pt idx="580">
                  <c:v>43040</c:v>
                </c:pt>
                <c:pt idx="581">
                  <c:v>43039</c:v>
                </c:pt>
                <c:pt idx="582">
                  <c:v>43038</c:v>
                </c:pt>
                <c:pt idx="583">
                  <c:v>43035</c:v>
                </c:pt>
                <c:pt idx="584">
                  <c:v>43034</c:v>
                </c:pt>
                <c:pt idx="585">
                  <c:v>43033</c:v>
                </c:pt>
                <c:pt idx="586">
                  <c:v>43032</c:v>
                </c:pt>
                <c:pt idx="587">
                  <c:v>43031</c:v>
                </c:pt>
                <c:pt idx="588">
                  <c:v>43028</c:v>
                </c:pt>
                <c:pt idx="589">
                  <c:v>43027</c:v>
                </c:pt>
                <c:pt idx="590">
                  <c:v>43026</c:v>
                </c:pt>
                <c:pt idx="591">
                  <c:v>43025</c:v>
                </c:pt>
                <c:pt idx="592">
                  <c:v>43024</c:v>
                </c:pt>
                <c:pt idx="593">
                  <c:v>43021</c:v>
                </c:pt>
                <c:pt idx="594">
                  <c:v>43020</c:v>
                </c:pt>
                <c:pt idx="595">
                  <c:v>43019</c:v>
                </c:pt>
                <c:pt idx="596">
                  <c:v>43018</c:v>
                </c:pt>
                <c:pt idx="597">
                  <c:v>43017</c:v>
                </c:pt>
                <c:pt idx="598">
                  <c:v>43014</c:v>
                </c:pt>
                <c:pt idx="599">
                  <c:v>43013</c:v>
                </c:pt>
                <c:pt idx="600">
                  <c:v>43012</c:v>
                </c:pt>
                <c:pt idx="601">
                  <c:v>43011</c:v>
                </c:pt>
                <c:pt idx="602">
                  <c:v>43010</c:v>
                </c:pt>
                <c:pt idx="603">
                  <c:v>43007</c:v>
                </c:pt>
                <c:pt idx="604">
                  <c:v>43006</c:v>
                </c:pt>
                <c:pt idx="605">
                  <c:v>43005</c:v>
                </c:pt>
                <c:pt idx="606">
                  <c:v>43004</c:v>
                </c:pt>
                <c:pt idx="607">
                  <c:v>43003</c:v>
                </c:pt>
                <c:pt idx="608">
                  <c:v>43000</c:v>
                </c:pt>
                <c:pt idx="609">
                  <c:v>42999</c:v>
                </c:pt>
                <c:pt idx="610">
                  <c:v>42998</c:v>
                </c:pt>
                <c:pt idx="611">
                  <c:v>42997</c:v>
                </c:pt>
                <c:pt idx="612">
                  <c:v>42996</c:v>
                </c:pt>
                <c:pt idx="613">
                  <c:v>42993</c:v>
                </c:pt>
                <c:pt idx="614">
                  <c:v>42992</c:v>
                </c:pt>
                <c:pt idx="615">
                  <c:v>42991</c:v>
                </c:pt>
                <c:pt idx="616">
                  <c:v>42990</c:v>
                </c:pt>
                <c:pt idx="617">
                  <c:v>42989</c:v>
                </c:pt>
                <c:pt idx="618">
                  <c:v>42986</c:v>
                </c:pt>
                <c:pt idx="619">
                  <c:v>42985</c:v>
                </c:pt>
                <c:pt idx="620">
                  <c:v>42984</c:v>
                </c:pt>
                <c:pt idx="621">
                  <c:v>42983</c:v>
                </c:pt>
                <c:pt idx="622">
                  <c:v>42982</c:v>
                </c:pt>
                <c:pt idx="623">
                  <c:v>42979</c:v>
                </c:pt>
                <c:pt idx="624">
                  <c:v>42978</c:v>
                </c:pt>
                <c:pt idx="625">
                  <c:v>42977</c:v>
                </c:pt>
                <c:pt idx="626">
                  <c:v>42976</c:v>
                </c:pt>
                <c:pt idx="627">
                  <c:v>42975</c:v>
                </c:pt>
                <c:pt idx="628">
                  <c:v>42972</c:v>
                </c:pt>
                <c:pt idx="629">
                  <c:v>42971</c:v>
                </c:pt>
                <c:pt idx="630">
                  <c:v>42970</c:v>
                </c:pt>
                <c:pt idx="631">
                  <c:v>42969</c:v>
                </c:pt>
                <c:pt idx="632">
                  <c:v>42968</c:v>
                </c:pt>
                <c:pt idx="633">
                  <c:v>42965</c:v>
                </c:pt>
                <c:pt idx="634">
                  <c:v>42964</c:v>
                </c:pt>
                <c:pt idx="635">
                  <c:v>42963</c:v>
                </c:pt>
                <c:pt idx="636">
                  <c:v>42962</c:v>
                </c:pt>
                <c:pt idx="637">
                  <c:v>42961</c:v>
                </c:pt>
                <c:pt idx="638">
                  <c:v>42958</c:v>
                </c:pt>
                <c:pt idx="639">
                  <c:v>42957</c:v>
                </c:pt>
                <c:pt idx="640">
                  <c:v>42956</c:v>
                </c:pt>
                <c:pt idx="641">
                  <c:v>42955</c:v>
                </c:pt>
                <c:pt idx="642">
                  <c:v>42954</c:v>
                </c:pt>
                <c:pt idx="643">
                  <c:v>42951</c:v>
                </c:pt>
                <c:pt idx="644">
                  <c:v>42950</c:v>
                </c:pt>
                <c:pt idx="645">
                  <c:v>42949</c:v>
                </c:pt>
                <c:pt idx="646">
                  <c:v>42948</c:v>
                </c:pt>
                <c:pt idx="647">
                  <c:v>42947</c:v>
                </c:pt>
                <c:pt idx="648">
                  <c:v>42944</c:v>
                </c:pt>
                <c:pt idx="649">
                  <c:v>42943</c:v>
                </c:pt>
                <c:pt idx="650">
                  <c:v>42942</c:v>
                </c:pt>
                <c:pt idx="651">
                  <c:v>42941</c:v>
                </c:pt>
                <c:pt idx="652">
                  <c:v>42940</c:v>
                </c:pt>
                <c:pt idx="653">
                  <c:v>42937</c:v>
                </c:pt>
                <c:pt idx="654">
                  <c:v>42936</c:v>
                </c:pt>
                <c:pt idx="655">
                  <c:v>42935</c:v>
                </c:pt>
                <c:pt idx="656">
                  <c:v>42934</c:v>
                </c:pt>
                <c:pt idx="657">
                  <c:v>42933</c:v>
                </c:pt>
                <c:pt idx="658">
                  <c:v>42930</c:v>
                </c:pt>
                <c:pt idx="659">
                  <c:v>42929</c:v>
                </c:pt>
                <c:pt idx="660">
                  <c:v>42928</c:v>
                </c:pt>
                <c:pt idx="661">
                  <c:v>42927</c:v>
                </c:pt>
                <c:pt idx="662">
                  <c:v>42926</c:v>
                </c:pt>
                <c:pt idx="663">
                  <c:v>42923</c:v>
                </c:pt>
                <c:pt idx="664">
                  <c:v>42922</c:v>
                </c:pt>
                <c:pt idx="665">
                  <c:v>42921</c:v>
                </c:pt>
                <c:pt idx="666">
                  <c:v>42920</c:v>
                </c:pt>
                <c:pt idx="667">
                  <c:v>42919</c:v>
                </c:pt>
                <c:pt idx="668">
                  <c:v>42916</c:v>
                </c:pt>
                <c:pt idx="669">
                  <c:v>42915</c:v>
                </c:pt>
                <c:pt idx="670">
                  <c:v>42914</c:v>
                </c:pt>
                <c:pt idx="671">
                  <c:v>42913</c:v>
                </c:pt>
                <c:pt idx="672">
                  <c:v>42912</c:v>
                </c:pt>
                <c:pt idx="673">
                  <c:v>42909</c:v>
                </c:pt>
                <c:pt idx="674">
                  <c:v>42908</c:v>
                </c:pt>
                <c:pt idx="675">
                  <c:v>42907</c:v>
                </c:pt>
                <c:pt idx="676">
                  <c:v>42906</c:v>
                </c:pt>
                <c:pt idx="677">
                  <c:v>42905</c:v>
                </c:pt>
                <c:pt idx="678">
                  <c:v>42902</c:v>
                </c:pt>
                <c:pt idx="679">
                  <c:v>42901</c:v>
                </c:pt>
                <c:pt idx="680">
                  <c:v>42900</c:v>
                </c:pt>
                <c:pt idx="681">
                  <c:v>42899</c:v>
                </c:pt>
                <c:pt idx="682">
                  <c:v>42898</c:v>
                </c:pt>
                <c:pt idx="683">
                  <c:v>42895</c:v>
                </c:pt>
                <c:pt idx="684">
                  <c:v>42894</c:v>
                </c:pt>
                <c:pt idx="685">
                  <c:v>42893</c:v>
                </c:pt>
                <c:pt idx="686">
                  <c:v>42892</c:v>
                </c:pt>
                <c:pt idx="687">
                  <c:v>42888</c:v>
                </c:pt>
                <c:pt idx="688">
                  <c:v>42887</c:v>
                </c:pt>
                <c:pt idx="689">
                  <c:v>42886</c:v>
                </c:pt>
                <c:pt idx="690">
                  <c:v>42885</c:v>
                </c:pt>
                <c:pt idx="691">
                  <c:v>42884</c:v>
                </c:pt>
                <c:pt idx="692">
                  <c:v>42881</c:v>
                </c:pt>
                <c:pt idx="693">
                  <c:v>42879</c:v>
                </c:pt>
                <c:pt idx="694">
                  <c:v>42878</c:v>
                </c:pt>
                <c:pt idx="695">
                  <c:v>42877</c:v>
                </c:pt>
                <c:pt idx="696">
                  <c:v>42874</c:v>
                </c:pt>
                <c:pt idx="697">
                  <c:v>42873</c:v>
                </c:pt>
                <c:pt idx="698">
                  <c:v>42871</c:v>
                </c:pt>
                <c:pt idx="699">
                  <c:v>42870</c:v>
                </c:pt>
                <c:pt idx="700">
                  <c:v>42867</c:v>
                </c:pt>
                <c:pt idx="701">
                  <c:v>42866</c:v>
                </c:pt>
                <c:pt idx="702">
                  <c:v>42865</c:v>
                </c:pt>
                <c:pt idx="703">
                  <c:v>42864</c:v>
                </c:pt>
                <c:pt idx="704">
                  <c:v>42863</c:v>
                </c:pt>
                <c:pt idx="705">
                  <c:v>42860</c:v>
                </c:pt>
                <c:pt idx="706">
                  <c:v>42859</c:v>
                </c:pt>
                <c:pt idx="707">
                  <c:v>42858</c:v>
                </c:pt>
                <c:pt idx="708">
                  <c:v>42857</c:v>
                </c:pt>
                <c:pt idx="709">
                  <c:v>42853</c:v>
                </c:pt>
                <c:pt idx="710">
                  <c:v>42852</c:v>
                </c:pt>
                <c:pt idx="711">
                  <c:v>42851</c:v>
                </c:pt>
                <c:pt idx="712">
                  <c:v>42850</c:v>
                </c:pt>
                <c:pt idx="713">
                  <c:v>42849</c:v>
                </c:pt>
                <c:pt idx="714">
                  <c:v>42846</c:v>
                </c:pt>
                <c:pt idx="715">
                  <c:v>42845</c:v>
                </c:pt>
                <c:pt idx="716">
                  <c:v>42844</c:v>
                </c:pt>
                <c:pt idx="717">
                  <c:v>42843</c:v>
                </c:pt>
                <c:pt idx="718">
                  <c:v>42837</c:v>
                </c:pt>
                <c:pt idx="719">
                  <c:v>42836</c:v>
                </c:pt>
                <c:pt idx="720">
                  <c:v>42835</c:v>
                </c:pt>
                <c:pt idx="721">
                  <c:v>42832</c:v>
                </c:pt>
                <c:pt idx="722">
                  <c:v>42831</c:v>
                </c:pt>
                <c:pt idx="723">
                  <c:v>42830</c:v>
                </c:pt>
                <c:pt idx="724">
                  <c:v>42829</c:v>
                </c:pt>
                <c:pt idx="725">
                  <c:v>42828</c:v>
                </c:pt>
                <c:pt idx="726">
                  <c:v>42825</c:v>
                </c:pt>
                <c:pt idx="727">
                  <c:v>42824</c:v>
                </c:pt>
                <c:pt idx="728">
                  <c:v>42823</c:v>
                </c:pt>
                <c:pt idx="729">
                  <c:v>42822</c:v>
                </c:pt>
                <c:pt idx="730">
                  <c:v>42821</c:v>
                </c:pt>
                <c:pt idx="731">
                  <c:v>42818</c:v>
                </c:pt>
                <c:pt idx="732">
                  <c:v>42817</c:v>
                </c:pt>
                <c:pt idx="733">
                  <c:v>42816</c:v>
                </c:pt>
                <c:pt idx="734">
                  <c:v>42815</c:v>
                </c:pt>
                <c:pt idx="735">
                  <c:v>42814</c:v>
                </c:pt>
                <c:pt idx="736">
                  <c:v>42811</c:v>
                </c:pt>
                <c:pt idx="737">
                  <c:v>42810</c:v>
                </c:pt>
                <c:pt idx="738">
                  <c:v>42809</c:v>
                </c:pt>
                <c:pt idx="739">
                  <c:v>42808</c:v>
                </c:pt>
                <c:pt idx="740">
                  <c:v>42807</c:v>
                </c:pt>
                <c:pt idx="741">
                  <c:v>42804</c:v>
                </c:pt>
                <c:pt idx="742">
                  <c:v>42803</c:v>
                </c:pt>
                <c:pt idx="743">
                  <c:v>42802</c:v>
                </c:pt>
                <c:pt idx="744">
                  <c:v>42801</c:v>
                </c:pt>
                <c:pt idx="745">
                  <c:v>42800</c:v>
                </c:pt>
                <c:pt idx="746">
                  <c:v>42797</c:v>
                </c:pt>
                <c:pt idx="747">
                  <c:v>42796</c:v>
                </c:pt>
                <c:pt idx="748">
                  <c:v>42795</c:v>
                </c:pt>
                <c:pt idx="749">
                  <c:v>42794</c:v>
                </c:pt>
                <c:pt idx="750">
                  <c:v>42793</c:v>
                </c:pt>
                <c:pt idx="751">
                  <c:v>42790</c:v>
                </c:pt>
                <c:pt idx="752">
                  <c:v>42789</c:v>
                </c:pt>
                <c:pt idx="753">
                  <c:v>42788</c:v>
                </c:pt>
                <c:pt idx="754">
                  <c:v>42787</c:v>
                </c:pt>
                <c:pt idx="755">
                  <c:v>42786</c:v>
                </c:pt>
                <c:pt idx="756">
                  <c:v>42783</c:v>
                </c:pt>
                <c:pt idx="757">
                  <c:v>42782</c:v>
                </c:pt>
                <c:pt idx="758">
                  <c:v>42781</c:v>
                </c:pt>
                <c:pt idx="759">
                  <c:v>42780</c:v>
                </c:pt>
                <c:pt idx="760">
                  <c:v>42779</c:v>
                </c:pt>
                <c:pt idx="761">
                  <c:v>42776</c:v>
                </c:pt>
                <c:pt idx="762">
                  <c:v>42775</c:v>
                </c:pt>
                <c:pt idx="763">
                  <c:v>42774</c:v>
                </c:pt>
                <c:pt idx="764">
                  <c:v>42773</c:v>
                </c:pt>
                <c:pt idx="765">
                  <c:v>42772</c:v>
                </c:pt>
                <c:pt idx="766">
                  <c:v>42769</c:v>
                </c:pt>
                <c:pt idx="767">
                  <c:v>42768</c:v>
                </c:pt>
                <c:pt idx="768">
                  <c:v>42767</c:v>
                </c:pt>
                <c:pt idx="769">
                  <c:v>42766</c:v>
                </c:pt>
                <c:pt idx="770">
                  <c:v>42765</c:v>
                </c:pt>
                <c:pt idx="771">
                  <c:v>42762</c:v>
                </c:pt>
                <c:pt idx="772">
                  <c:v>42761</c:v>
                </c:pt>
                <c:pt idx="773">
                  <c:v>42760</c:v>
                </c:pt>
                <c:pt idx="774">
                  <c:v>42759</c:v>
                </c:pt>
                <c:pt idx="775">
                  <c:v>42758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42748</c:v>
                </c:pt>
                <c:pt idx="782">
                  <c:v>42747</c:v>
                </c:pt>
                <c:pt idx="783">
                  <c:v>42746</c:v>
                </c:pt>
                <c:pt idx="784">
                  <c:v>42745</c:v>
                </c:pt>
                <c:pt idx="785">
                  <c:v>42744</c:v>
                </c:pt>
                <c:pt idx="786">
                  <c:v>42741</c:v>
                </c:pt>
                <c:pt idx="787">
                  <c:v>42740</c:v>
                </c:pt>
                <c:pt idx="788">
                  <c:v>42739</c:v>
                </c:pt>
                <c:pt idx="789">
                  <c:v>42738</c:v>
                </c:pt>
                <c:pt idx="790">
                  <c:v>42737</c:v>
                </c:pt>
                <c:pt idx="791">
                  <c:v>42734</c:v>
                </c:pt>
                <c:pt idx="792">
                  <c:v>42733</c:v>
                </c:pt>
                <c:pt idx="793">
                  <c:v>42732</c:v>
                </c:pt>
                <c:pt idx="794">
                  <c:v>42731</c:v>
                </c:pt>
                <c:pt idx="795">
                  <c:v>42727</c:v>
                </c:pt>
                <c:pt idx="796">
                  <c:v>42726</c:v>
                </c:pt>
                <c:pt idx="797">
                  <c:v>42725</c:v>
                </c:pt>
                <c:pt idx="798">
                  <c:v>42724</c:v>
                </c:pt>
                <c:pt idx="799">
                  <c:v>42723</c:v>
                </c:pt>
                <c:pt idx="800">
                  <c:v>42720</c:v>
                </c:pt>
                <c:pt idx="801">
                  <c:v>42719</c:v>
                </c:pt>
                <c:pt idx="802">
                  <c:v>42718</c:v>
                </c:pt>
                <c:pt idx="803">
                  <c:v>42717</c:v>
                </c:pt>
                <c:pt idx="804">
                  <c:v>42716</c:v>
                </c:pt>
                <c:pt idx="805">
                  <c:v>42713</c:v>
                </c:pt>
                <c:pt idx="806">
                  <c:v>42712</c:v>
                </c:pt>
                <c:pt idx="807">
                  <c:v>42711</c:v>
                </c:pt>
                <c:pt idx="808">
                  <c:v>42710</c:v>
                </c:pt>
                <c:pt idx="809">
                  <c:v>42709</c:v>
                </c:pt>
                <c:pt idx="810">
                  <c:v>42706</c:v>
                </c:pt>
                <c:pt idx="811">
                  <c:v>42705</c:v>
                </c:pt>
                <c:pt idx="812">
                  <c:v>42704</c:v>
                </c:pt>
                <c:pt idx="813">
                  <c:v>42703</c:v>
                </c:pt>
                <c:pt idx="814">
                  <c:v>42702</c:v>
                </c:pt>
                <c:pt idx="815">
                  <c:v>42699</c:v>
                </c:pt>
                <c:pt idx="816">
                  <c:v>42698</c:v>
                </c:pt>
                <c:pt idx="817">
                  <c:v>42697</c:v>
                </c:pt>
                <c:pt idx="818">
                  <c:v>42696</c:v>
                </c:pt>
                <c:pt idx="819">
                  <c:v>42695</c:v>
                </c:pt>
                <c:pt idx="820">
                  <c:v>42692</c:v>
                </c:pt>
                <c:pt idx="821">
                  <c:v>42691</c:v>
                </c:pt>
                <c:pt idx="822">
                  <c:v>42690</c:v>
                </c:pt>
                <c:pt idx="823">
                  <c:v>42689</c:v>
                </c:pt>
                <c:pt idx="824">
                  <c:v>42688</c:v>
                </c:pt>
                <c:pt idx="825">
                  <c:v>42685</c:v>
                </c:pt>
                <c:pt idx="826">
                  <c:v>42684</c:v>
                </c:pt>
                <c:pt idx="827">
                  <c:v>42683</c:v>
                </c:pt>
                <c:pt idx="828">
                  <c:v>42682</c:v>
                </c:pt>
                <c:pt idx="829">
                  <c:v>42681</c:v>
                </c:pt>
                <c:pt idx="830">
                  <c:v>42678</c:v>
                </c:pt>
                <c:pt idx="831">
                  <c:v>42677</c:v>
                </c:pt>
                <c:pt idx="832">
                  <c:v>42676</c:v>
                </c:pt>
                <c:pt idx="833">
                  <c:v>42675</c:v>
                </c:pt>
                <c:pt idx="834">
                  <c:v>42674</c:v>
                </c:pt>
                <c:pt idx="835">
                  <c:v>42671</c:v>
                </c:pt>
                <c:pt idx="836">
                  <c:v>42670</c:v>
                </c:pt>
                <c:pt idx="837">
                  <c:v>42669</c:v>
                </c:pt>
                <c:pt idx="838">
                  <c:v>42668</c:v>
                </c:pt>
                <c:pt idx="839">
                  <c:v>42667</c:v>
                </c:pt>
                <c:pt idx="840">
                  <c:v>42664</c:v>
                </c:pt>
                <c:pt idx="841">
                  <c:v>42663</c:v>
                </c:pt>
                <c:pt idx="842">
                  <c:v>42662</c:v>
                </c:pt>
                <c:pt idx="843">
                  <c:v>42661</c:v>
                </c:pt>
                <c:pt idx="844">
                  <c:v>42660</c:v>
                </c:pt>
                <c:pt idx="845">
                  <c:v>42657</c:v>
                </c:pt>
                <c:pt idx="846">
                  <c:v>42656</c:v>
                </c:pt>
                <c:pt idx="847">
                  <c:v>42655</c:v>
                </c:pt>
                <c:pt idx="848">
                  <c:v>42654</c:v>
                </c:pt>
                <c:pt idx="849">
                  <c:v>42653</c:v>
                </c:pt>
                <c:pt idx="850">
                  <c:v>42650</c:v>
                </c:pt>
                <c:pt idx="851">
                  <c:v>42649</c:v>
                </c:pt>
                <c:pt idx="852">
                  <c:v>42648</c:v>
                </c:pt>
                <c:pt idx="853">
                  <c:v>42647</c:v>
                </c:pt>
                <c:pt idx="854">
                  <c:v>42646</c:v>
                </c:pt>
                <c:pt idx="855">
                  <c:v>42643</c:v>
                </c:pt>
                <c:pt idx="856">
                  <c:v>42642</c:v>
                </c:pt>
                <c:pt idx="857">
                  <c:v>42641</c:v>
                </c:pt>
                <c:pt idx="858">
                  <c:v>42640</c:v>
                </c:pt>
                <c:pt idx="859">
                  <c:v>42639</c:v>
                </c:pt>
                <c:pt idx="860">
                  <c:v>42636</c:v>
                </c:pt>
                <c:pt idx="861">
                  <c:v>42635</c:v>
                </c:pt>
                <c:pt idx="862">
                  <c:v>42634</c:v>
                </c:pt>
                <c:pt idx="863">
                  <c:v>42633</c:v>
                </c:pt>
                <c:pt idx="864">
                  <c:v>42632</c:v>
                </c:pt>
                <c:pt idx="865">
                  <c:v>42629</c:v>
                </c:pt>
                <c:pt idx="866">
                  <c:v>42628</c:v>
                </c:pt>
                <c:pt idx="867">
                  <c:v>42627</c:v>
                </c:pt>
                <c:pt idx="868">
                  <c:v>42626</c:v>
                </c:pt>
                <c:pt idx="869">
                  <c:v>42625</c:v>
                </c:pt>
                <c:pt idx="870">
                  <c:v>42622</c:v>
                </c:pt>
                <c:pt idx="871">
                  <c:v>42621</c:v>
                </c:pt>
                <c:pt idx="872">
                  <c:v>42620</c:v>
                </c:pt>
                <c:pt idx="873">
                  <c:v>42619</c:v>
                </c:pt>
                <c:pt idx="874">
                  <c:v>42618</c:v>
                </c:pt>
                <c:pt idx="875">
                  <c:v>42615</c:v>
                </c:pt>
                <c:pt idx="876">
                  <c:v>42614</c:v>
                </c:pt>
                <c:pt idx="877">
                  <c:v>42613</c:v>
                </c:pt>
                <c:pt idx="878">
                  <c:v>42612</c:v>
                </c:pt>
                <c:pt idx="879">
                  <c:v>42611</c:v>
                </c:pt>
                <c:pt idx="880">
                  <c:v>42608</c:v>
                </c:pt>
                <c:pt idx="881">
                  <c:v>42607</c:v>
                </c:pt>
                <c:pt idx="882">
                  <c:v>42606</c:v>
                </c:pt>
                <c:pt idx="883">
                  <c:v>42605</c:v>
                </c:pt>
                <c:pt idx="884">
                  <c:v>42604</c:v>
                </c:pt>
                <c:pt idx="885">
                  <c:v>42601</c:v>
                </c:pt>
                <c:pt idx="886">
                  <c:v>42600</c:v>
                </c:pt>
                <c:pt idx="887">
                  <c:v>42599</c:v>
                </c:pt>
                <c:pt idx="888">
                  <c:v>42598</c:v>
                </c:pt>
                <c:pt idx="889">
                  <c:v>42597</c:v>
                </c:pt>
                <c:pt idx="890">
                  <c:v>42594</c:v>
                </c:pt>
                <c:pt idx="891">
                  <c:v>42593</c:v>
                </c:pt>
                <c:pt idx="892">
                  <c:v>42592</c:v>
                </c:pt>
                <c:pt idx="893">
                  <c:v>42591</c:v>
                </c:pt>
                <c:pt idx="894">
                  <c:v>42590</c:v>
                </c:pt>
                <c:pt idx="895">
                  <c:v>42587</c:v>
                </c:pt>
                <c:pt idx="896">
                  <c:v>42586</c:v>
                </c:pt>
                <c:pt idx="897">
                  <c:v>42585</c:v>
                </c:pt>
                <c:pt idx="898">
                  <c:v>42584</c:v>
                </c:pt>
                <c:pt idx="899">
                  <c:v>42583</c:v>
                </c:pt>
                <c:pt idx="900">
                  <c:v>42580</c:v>
                </c:pt>
                <c:pt idx="901">
                  <c:v>42579</c:v>
                </c:pt>
                <c:pt idx="902">
                  <c:v>42578</c:v>
                </c:pt>
                <c:pt idx="903">
                  <c:v>42577</c:v>
                </c:pt>
                <c:pt idx="904">
                  <c:v>42576</c:v>
                </c:pt>
                <c:pt idx="905">
                  <c:v>42573</c:v>
                </c:pt>
                <c:pt idx="906">
                  <c:v>42572</c:v>
                </c:pt>
                <c:pt idx="907">
                  <c:v>42571</c:v>
                </c:pt>
                <c:pt idx="908">
                  <c:v>42570</c:v>
                </c:pt>
                <c:pt idx="909">
                  <c:v>42569</c:v>
                </c:pt>
                <c:pt idx="910">
                  <c:v>42566</c:v>
                </c:pt>
                <c:pt idx="911">
                  <c:v>42565</c:v>
                </c:pt>
                <c:pt idx="912">
                  <c:v>42564</c:v>
                </c:pt>
                <c:pt idx="913">
                  <c:v>42563</c:v>
                </c:pt>
                <c:pt idx="914">
                  <c:v>42562</c:v>
                </c:pt>
                <c:pt idx="915">
                  <c:v>42559</c:v>
                </c:pt>
                <c:pt idx="916">
                  <c:v>42558</c:v>
                </c:pt>
                <c:pt idx="917">
                  <c:v>42557</c:v>
                </c:pt>
                <c:pt idx="918">
                  <c:v>42556</c:v>
                </c:pt>
                <c:pt idx="919">
                  <c:v>42555</c:v>
                </c:pt>
                <c:pt idx="920">
                  <c:v>42552</c:v>
                </c:pt>
                <c:pt idx="921">
                  <c:v>42551</c:v>
                </c:pt>
                <c:pt idx="922">
                  <c:v>42550</c:v>
                </c:pt>
                <c:pt idx="923">
                  <c:v>42549</c:v>
                </c:pt>
                <c:pt idx="924">
                  <c:v>42548</c:v>
                </c:pt>
                <c:pt idx="925">
                  <c:v>42545</c:v>
                </c:pt>
                <c:pt idx="926">
                  <c:v>42544</c:v>
                </c:pt>
                <c:pt idx="927">
                  <c:v>42543</c:v>
                </c:pt>
                <c:pt idx="928">
                  <c:v>42542</c:v>
                </c:pt>
                <c:pt idx="929">
                  <c:v>42541</c:v>
                </c:pt>
                <c:pt idx="930">
                  <c:v>42538</c:v>
                </c:pt>
                <c:pt idx="931">
                  <c:v>42537</c:v>
                </c:pt>
                <c:pt idx="932">
                  <c:v>42536</c:v>
                </c:pt>
                <c:pt idx="933">
                  <c:v>42535</c:v>
                </c:pt>
                <c:pt idx="934">
                  <c:v>42534</c:v>
                </c:pt>
                <c:pt idx="935">
                  <c:v>42531</c:v>
                </c:pt>
                <c:pt idx="936">
                  <c:v>42530</c:v>
                </c:pt>
                <c:pt idx="937">
                  <c:v>42529</c:v>
                </c:pt>
                <c:pt idx="938">
                  <c:v>42528</c:v>
                </c:pt>
                <c:pt idx="939">
                  <c:v>42527</c:v>
                </c:pt>
                <c:pt idx="940">
                  <c:v>42524</c:v>
                </c:pt>
                <c:pt idx="941">
                  <c:v>42523</c:v>
                </c:pt>
                <c:pt idx="942">
                  <c:v>42522</c:v>
                </c:pt>
                <c:pt idx="943">
                  <c:v>42521</c:v>
                </c:pt>
                <c:pt idx="944">
                  <c:v>42520</c:v>
                </c:pt>
                <c:pt idx="945">
                  <c:v>42517</c:v>
                </c:pt>
                <c:pt idx="946">
                  <c:v>42516</c:v>
                </c:pt>
                <c:pt idx="947">
                  <c:v>42515</c:v>
                </c:pt>
                <c:pt idx="948">
                  <c:v>42514</c:v>
                </c:pt>
                <c:pt idx="949">
                  <c:v>42513</c:v>
                </c:pt>
                <c:pt idx="950">
                  <c:v>42510</c:v>
                </c:pt>
                <c:pt idx="951">
                  <c:v>42509</c:v>
                </c:pt>
                <c:pt idx="952">
                  <c:v>42508</c:v>
                </c:pt>
                <c:pt idx="953">
                  <c:v>42507</c:v>
                </c:pt>
                <c:pt idx="954">
                  <c:v>42506</c:v>
                </c:pt>
                <c:pt idx="955">
                  <c:v>42503</c:v>
                </c:pt>
                <c:pt idx="956">
                  <c:v>42502</c:v>
                </c:pt>
                <c:pt idx="957">
                  <c:v>42501</c:v>
                </c:pt>
                <c:pt idx="958">
                  <c:v>42500</c:v>
                </c:pt>
                <c:pt idx="959">
                  <c:v>42499</c:v>
                </c:pt>
                <c:pt idx="960">
                  <c:v>42496</c:v>
                </c:pt>
                <c:pt idx="961">
                  <c:v>42495</c:v>
                </c:pt>
                <c:pt idx="962">
                  <c:v>42494</c:v>
                </c:pt>
                <c:pt idx="963">
                  <c:v>42493</c:v>
                </c:pt>
                <c:pt idx="964">
                  <c:v>42492</c:v>
                </c:pt>
                <c:pt idx="965">
                  <c:v>42489</c:v>
                </c:pt>
                <c:pt idx="966">
                  <c:v>42488</c:v>
                </c:pt>
                <c:pt idx="967">
                  <c:v>42487</c:v>
                </c:pt>
                <c:pt idx="968">
                  <c:v>42486</c:v>
                </c:pt>
                <c:pt idx="969">
                  <c:v>42485</c:v>
                </c:pt>
                <c:pt idx="970">
                  <c:v>42482</c:v>
                </c:pt>
                <c:pt idx="971">
                  <c:v>42481</c:v>
                </c:pt>
                <c:pt idx="972">
                  <c:v>42480</c:v>
                </c:pt>
                <c:pt idx="973">
                  <c:v>42479</c:v>
                </c:pt>
                <c:pt idx="974">
                  <c:v>42478</c:v>
                </c:pt>
                <c:pt idx="975">
                  <c:v>42475</c:v>
                </c:pt>
                <c:pt idx="976">
                  <c:v>42474</c:v>
                </c:pt>
                <c:pt idx="977">
                  <c:v>42473</c:v>
                </c:pt>
                <c:pt idx="978">
                  <c:v>42472</c:v>
                </c:pt>
                <c:pt idx="979">
                  <c:v>42471</c:v>
                </c:pt>
                <c:pt idx="980">
                  <c:v>42468</c:v>
                </c:pt>
                <c:pt idx="981">
                  <c:v>42467</c:v>
                </c:pt>
                <c:pt idx="982">
                  <c:v>42466</c:v>
                </c:pt>
                <c:pt idx="983">
                  <c:v>42465</c:v>
                </c:pt>
                <c:pt idx="984">
                  <c:v>42464</c:v>
                </c:pt>
                <c:pt idx="985">
                  <c:v>42461</c:v>
                </c:pt>
                <c:pt idx="986">
                  <c:v>42460</c:v>
                </c:pt>
                <c:pt idx="987">
                  <c:v>42459</c:v>
                </c:pt>
                <c:pt idx="988">
                  <c:v>42458</c:v>
                </c:pt>
                <c:pt idx="989">
                  <c:v>42457</c:v>
                </c:pt>
                <c:pt idx="990">
                  <c:v>42453</c:v>
                </c:pt>
                <c:pt idx="991">
                  <c:v>42452</c:v>
                </c:pt>
                <c:pt idx="992">
                  <c:v>42451</c:v>
                </c:pt>
                <c:pt idx="993">
                  <c:v>42450</c:v>
                </c:pt>
                <c:pt idx="994">
                  <c:v>42447</c:v>
                </c:pt>
                <c:pt idx="995">
                  <c:v>42446</c:v>
                </c:pt>
                <c:pt idx="996">
                  <c:v>42445</c:v>
                </c:pt>
                <c:pt idx="997">
                  <c:v>42444</c:v>
                </c:pt>
                <c:pt idx="998">
                  <c:v>42443</c:v>
                </c:pt>
                <c:pt idx="999">
                  <c:v>42440</c:v>
                </c:pt>
                <c:pt idx="1000">
                  <c:v>42439</c:v>
                </c:pt>
                <c:pt idx="1001">
                  <c:v>42438</c:v>
                </c:pt>
                <c:pt idx="1002">
                  <c:v>42437</c:v>
                </c:pt>
                <c:pt idx="1003">
                  <c:v>42436</c:v>
                </c:pt>
                <c:pt idx="1004">
                  <c:v>42433</c:v>
                </c:pt>
                <c:pt idx="1005">
                  <c:v>42432</c:v>
                </c:pt>
                <c:pt idx="1006">
                  <c:v>42431</c:v>
                </c:pt>
                <c:pt idx="1007">
                  <c:v>42430</c:v>
                </c:pt>
                <c:pt idx="1008">
                  <c:v>42429</c:v>
                </c:pt>
                <c:pt idx="1009">
                  <c:v>42426</c:v>
                </c:pt>
                <c:pt idx="1010">
                  <c:v>42425</c:v>
                </c:pt>
                <c:pt idx="1011">
                  <c:v>42424</c:v>
                </c:pt>
                <c:pt idx="1012">
                  <c:v>42423</c:v>
                </c:pt>
                <c:pt idx="1013">
                  <c:v>42422</c:v>
                </c:pt>
                <c:pt idx="1014">
                  <c:v>42419</c:v>
                </c:pt>
                <c:pt idx="1015">
                  <c:v>42418</c:v>
                </c:pt>
                <c:pt idx="1016">
                  <c:v>42417</c:v>
                </c:pt>
                <c:pt idx="1017">
                  <c:v>42416</c:v>
                </c:pt>
                <c:pt idx="1018">
                  <c:v>42415</c:v>
                </c:pt>
                <c:pt idx="1019">
                  <c:v>42412</c:v>
                </c:pt>
                <c:pt idx="1020">
                  <c:v>42411</c:v>
                </c:pt>
                <c:pt idx="1021">
                  <c:v>42410</c:v>
                </c:pt>
                <c:pt idx="1022">
                  <c:v>42409</c:v>
                </c:pt>
                <c:pt idx="1023">
                  <c:v>42408</c:v>
                </c:pt>
                <c:pt idx="1024">
                  <c:v>42405</c:v>
                </c:pt>
                <c:pt idx="1025">
                  <c:v>42404</c:v>
                </c:pt>
                <c:pt idx="1026">
                  <c:v>42403</c:v>
                </c:pt>
                <c:pt idx="1027">
                  <c:v>42402</c:v>
                </c:pt>
                <c:pt idx="1028">
                  <c:v>42401</c:v>
                </c:pt>
                <c:pt idx="1029">
                  <c:v>42398</c:v>
                </c:pt>
                <c:pt idx="1030">
                  <c:v>42397</c:v>
                </c:pt>
                <c:pt idx="1031">
                  <c:v>42396</c:v>
                </c:pt>
                <c:pt idx="1032">
                  <c:v>42395</c:v>
                </c:pt>
                <c:pt idx="1033">
                  <c:v>42394</c:v>
                </c:pt>
                <c:pt idx="1034">
                  <c:v>42391</c:v>
                </c:pt>
                <c:pt idx="1035">
                  <c:v>42390</c:v>
                </c:pt>
                <c:pt idx="1036">
                  <c:v>42389</c:v>
                </c:pt>
                <c:pt idx="1037">
                  <c:v>42388</c:v>
                </c:pt>
                <c:pt idx="1038">
                  <c:v>42387</c:v>
                </c:pt>
                <c:pt idx="1039">
                  <c:v>42384</c:v>
                </c:pt>
                <c:pt idx="1040">
                  <c:v>42383</c:v>
                </c:pt>
                <c:pt idx="1041">
                  <c:v>42382</c:v>
                </c:pt>
                <c:pt idx="1042">
                  <c:v>42381</c:v>
                </c:pt>
                <c:pt idx="1043">
                  <c:v>42380</c:v>
                </c:pt>
                <c:pt idx="1044">
                  <c:v>42377</c:v>
                </c:pt>
                <c:pt idx="1045">
                  <c:v>42376</c:v>
                </c:pt>
                <c:pt idx="1046">
                  <c:v>42375</c:v>
                </c:pt>
                <c:pt idx="1047">
                  <c:v>42374</c:v>
                </c:pt>
                <c:pt idx="1048">
                  <c:v>42373</c:v>
                </c:pt>
                <c:pt idx="1049">
                  <c:v>42369</c:v>
                </c:pt>
                <c:pt idx="1050">
                  <c:v>42368</c:v>
                </c:pt>
                <c:pt idx="1051">
                  <c:v>42367</c:v>
                </c:pt>
                <c:pt idx="1052">
                  <c:v>42366</c:v>
                </c:pt>
                <c:pt idx="1053">
                  <c:v>42362</c:v>
                </c:pt>
                <c:pt idx="1054">
                  <c:v>42361</c:v>
                </c:pt>
                <c:pt idx="1055">
                  <c:v>42360</c:v>
                </c:pt>
                <c:pt idx="1056">
                  <c:v>42359</c:v>
                </c:pt>
                <c:pt idx="1057">
                  <c:v>42356</c:v>
                </c:pt>
                <c:pt idx="1058">
                  <c:v>42355</c:v>
                </c:pt>
                <c:pt idx="1059">
                  <c:v>42354</c:v>
                </c:pt>
                <c:pt idx="1060">
                  <c:v>42353</c:v>
                </c:pt>
                <c:pt idx="1061">
                  <c:v>42352</c:v>
                </c:pt>
                <c:pt idx="1062">
                  <c:v>42349</c:v>
                </c:pt>
                <c:pt idx="1063">
                  <c:v>42348</c:v>
                </c:pt>
                <c:pt idx="1064">
                  <c:v>42347</c:v>
                </c:pt>
                <c:pt idx="1065">
                  <c:v>42346</c:v>
                </c:pt>
                <c:pt idx="1066">
                  <c:v>42345</c:v>
                </c:pt>
                <c:pt idx="1067">
                  <c:v>42342</c:v>
                </c:pt>
                <c:pt idx="1068">
                  <c:v>42341</c:v>
                </c:pt>
                <c:pt idx="1069">
                  <c:v>42340</c:v>
                </c:pt>
                <c:pt idx="1070">
                  <c:v>42339</c:v>
                </c:pt>
                <c:pt idx="1071">
                  <c:v>42338</c:v>
                </c:pt>
                <c:pt idx="1072">
                  <c:v>42335</c:v>
                </c:pt>
                <c:pt idx="1073">
                  <c:v>42334</c:v>
                </c:pt>
                <c:pt idx="1074">
                  <c:v>42333</c:v>
                </c:pt>
                <c:pt idx="1075">
                  <c:v>42332</c:v>
                </c:pt>
                <c:pt idx="1076">
                  <c:v>42331</c:v>
                </c:pt>
                <c:pt idx="1077">
                  <c:v>42328</c:v>
                </c:pt>
                <c:pt idx="1078">
                  <c:v>42327</c:v>
                </c:pt>
                <c:pt idx="1079">
                  <c:v>42326</c:v>
                </c:pt>
                <c:pt idx="1080">
                  <c:v>42325</c:v>
                </c:pt>
                <c:pt idx="1081">
                  <c:v>42324</c:v>
                </c:pt>
                <c:pt idx="1082">
                  <c:v>42321</c:v>
                </c:pt>
                <c:pt idx="1083">
                  <c:v>42320</c:v>
                </c:pt>
                <c:pt idx="1084">
                  <c:v>42319</c:v>
                </c:pt>
                <c:pt idx="1085">
                  <c:v>42318</c:v>
                </c:pt>
                <c:pt idx="1086">
                  <c:v>42317</c:v>
                </c:pt>
                <c:pt idx="1087">
                  <c:v>42314</c:v>
                </c:pt>
                <c:pt idx="1088">
                  <c:v>42313</c:v>
                </c:pt>
                <c:pt idx="1089">
                  <c:v>42312</c:v>
                </c:pt>
                <c:pt idx="1090">
                  <c:v>42311</c:v>
                </c:pt>
                <c:pt idx="1091">
                  <c:v>42310</c:v>
                </c:pt>
                <c:pt idx="1092">
                  <c:v>42307</c:v>
                </c:pt>
                <c:pt idx="1093">
                  <c:v>42306</c:v>
                </c:pt>
                <c:pt idx="1094">
                  <c:v>42305</c:v>
                </c:pt>
                <c:pt idx="1095">
                  <c:v>42304</c:v>
                </c:pt>
                <c:pt idx="1096">
                  <c:v>42303</c:v>
                </c:pt>
                <c:pt idx="1097">
                  <c:v>42300</c:v>
                </c:pt>
                <c:pt idx="1098">
                  <c:v>42299</c:v>
                </c:pt>
                <c:pt idx="1099">
                  <c:v>42298</c:v>
                </c:pt>
                <c:pt idx="1100">
                  <c:v>42297</c:v>
                </c:pt>
                <c:pt idx="1101">
                  <c:v>42296</c:v>
                </c:pt>
                <c:pt idx="1102">
                  <c:v>42293</c:v>
                </c:pt>
                <c:pt idx="1103">
                  <c:v>42292</c:v>
                </c:pt>
                <c:pt idx="1104">
                  <c:v>42291</c:v>
                </c:pt>
                <c:pt idx="1105">
                  <c:v>42290</c:v>
                </c:pt>
                <c:pt idx="1106">
                  <c:v>42289</c:v>
                </c:pt>
                <c:pt idx="1107">
                  <c:v>42286</c:v>
                </c:pt>
                <c:pt idx="1108">
                  <c:v>42285</c:v>
                </c:pt>
                <c:pt idx="1109">
                  <c:v>42284</c:v>
                </c:pt>
                <c:pt idx="1110">
                  <c:v>42283</c:v>
                </c:pt>
                <c:pt idx="1111">
                  <c:v>42282</c:v>
                </c:pt>
                <c:pt idx="1112">
                  <c:v>42279</c:v>
                </c:pt>
                <c:pt idx="1113">
                  <c:v>42278</c:v>
                </c:pt>
                <c:pt idx="1114">
                  <c:v>42277</c:v>
                </c:pt>
                <c:pt idx="1115">
                  <c:v>42276</c:v>
                </c:pt>
                <c:pt idx="1116">
                  <c:v>42275</c:v>
                </c:pt>
                <c:pt idx="1117">
                  <c:v>42272</c:v>
                </c:pt>
                <c:pt idx="1118">
                  <c:v>42271</c:v>
                </c:pt>
                <c:pt idx="1119">
                  <c:v>42270</c:v>
                </c:pt>
                <c:pt idx="1120">
                  <c:v>42269</c:v>
                </c:pt>
                <c:pt idx="1121">
                  <c:v>42268</c:v>
                </c:pt>
                <c:pt idx="1122">
                  <c:v>42265</c:v>
                </c:pt>
                <c:pt idx="1123">
                  <c:v>42264</c:v>
                </c:pt>
                <c:pt idx="1124">
                  <c:v>42263</c:v>
                </c:pt>
                <c:pt idx="1125">
                  <c:v>42262</c:v>
                </c:pt>
                <c:pt idx="1126">
                  <c:v>42261</c:v>
                </c:pt>
                <c:pt idx="1127">
                  <c:v>42258</c:v>
                </c:pt>
                <c:pt idx="1128">
                  <c:v>42257</c:v>
                </c:pt>
                <c:pt idx="1129">
                  <c:v>42256</c:v>
                </c:pt>
                <c:pt idx="1130">
                  <c:v>42255</c:v>
                </c:pt>
                <c:pt idx="1131">
                  <c:v>42254</c:v>
                </c:pt>
                <c:pt idx="1132">
                  <c:v>42251</c:v>
                </c:pt>
                <c:pt idx="1133">
                  <c:v>42250</c:v>
                </c:pt>
                <c:pt idx="1134">
                  <c:v>42249</c:v>
                </c:pt>
                <c:pt idx="1135">
                  <c:v>42248</c:v>
                </c:pt>
                <c:pt idx="1136">
                  <c:v>42247</c:v>
                </c:pt>
                <c:pt idx="1137">
                  <c:v>42244</c:v>
                </c:pt>
                <c:pt idx="1138">
                  <c:v>42243</c:v>
                </c:pt>
                <c:pt idx="1139">
                  <c:v>42242</c:v>
                </c:pt>
                <c:pt idx="1140">
                  <c:v>42241</c:v>
                </c:pt>
                <c:pt idx="1141">
                  <c:v>42240</c:v>
                </c:pt>
                <c:pt idx="1142">
                  <c:v>42237</c:v>
                </c:pt>
                <c:pt idx="1143">
                  <c:v>42236</c:v>
                </c:pt>
                <c:pt idx="1144">
                  <c:v>42235</c:v>
                </c:pt>
                <c:pt idx="1145">
                  <c:v>42234</c:v>
                </c:pt>
                <c:pt idx="1146">
                  <c:v>42233</c:v>
                </c:pt>
                <c:pt idx="1147">
                  <c:v>42230</c:v>
                </c:pt>
                <c:pt idx="1148">
                  <c:v>42229</c:v>
                </c:pt>
                <c:pt idx="1149">
                  <c:v>42228</c:v>
                </c:pt>
                <c:pt idx="1150">
                  <c:v>42227</c:v>
                </c:pt>
                <c:pt idx="1151">
                  <c:v>42226</c:v>
                </c:pt>
                <c:pt idx="1152">
                  <c:v>42223</c:v>
                </c:pt>
                <c:pt idx="1153">
                  <c:v>42222</c:v>
                </c:pt>
                <c:pt idx="1154">
                  <c:v>42221</c:v>
                </c:pt>
                <c:pt idx="1155">
                  <c:v>42220</c:v>
                </c:pt>
                <c:pt idx="1156">
                  <c:v>42219</c:v>
                </c:pt>
                <c:pt idx="1157">
                  <c:v>42216</c:v>
                </c:pt>
                <c:pt idx="1158">
                  <c:v>42215</c:v>
                </c:pt>
                <c:pt idx="1159">
                  <c:v>42214</c:v>
                </c:pt>
                <c:pt idx="1160">
                  <c:v>42213</c:v>
                </c:pt>
                <c:pt idx="1161">
                  <c:v>42212</c:v>
                </c:pt>
                <c:pt idx="1162">
                  <c:v>42209</c:v>
                </c:pt>
                <c:pt idx="1163">
                  <c:v>42208</c:v>
                </c:pt>
                <c:pt idx="1164">
                  <c:v>42207</c:v>
                </c:pt>
                <c:pt idx="1165">
                  <c:v>42206</c:v>
                </c:pt>
                <c:pt idx="1166">
                  <c:v>42205</c:v>
                </c:pt>
                <c:pt idx="1167">
                  <c:v>42202</c:v>
                </c:pt>
                <c:pt idx="1168">
                  <c:v>42201</c:v>
                </c:pt>
                <c:pt idx="1169">
                  <c:v>42200</c:v>
                </c:pt>
                <c:pt idx="1170">
                  <c:v>42199</c:v>
                </c:pt>
                <c:pt idx="1171">
                  <c:v>42198</c:v>
                </c:pt>
                <c:pt idx="1172">
                  <c:v>42195</c:v>
                </c:pt>
                <c:pt idx="1173">
                  <c:v>42194</c:v>
                </c:pt>
                <c:pt idx="1174">
                  <c:v>42193</c:v>
                </c:pt>
                <c:pt idx="1175">
                  <c:v>42192</c:v>
                </c:pt>
                <c:pt idx="1176">
                  <c:v>42191</c:v>
                </c:pt>
                <c:pt idx="1177">
                  <c:v>42188</c:v>
                </c:pt>
                <c:pt idx="1178">
                  <c:v>42187</c:v>
                </c:pt>
                <c:pt idx="1179">
                  <c:v>42186</c:v>
                </c:pt>
                <c:pt idx="1180">
                  <c:v>42185</c:v>
                </c:pt>
                <c:pt idx="1181">
                  <c:v>42184</c:v>
                </c:pt>
                <c:pt idx="1182">
                  <c:v>42181</c:v>
                </c:pt>
                <c:pt idx="1183">
                  <c:v>42180</c:v>
                </c:pt>
                <c:pt idx="1184">
                  <c:v>42179</c:v>
                </c:pt>
                <c:pt idx="1185">
                  <c:v>42178</c:v>
                </c:pt>
                <c:pt idx="1186">
                  <c:v>42177</c:v>
                </c:pt>
                <c:pt idx="1187">
                  <c:v>42174</c:v>
                </c:pt>
                <c:pt idx="1188">
                  <c:v>42173</c:v>
                </c:pt>
                <c:pt idx="1189">
                  <c:v>42172</c:v>
                </c:pt>
                <c:pt idx="1190">
                  <c:v>42171</c:v>
                </c:pt>
                <c:pt idx="1191">
                  <c:v>42170</c:v>
                </c:pt>
                <c:pt idx="1192">
                  <c:v>42167</c:v>
                </c:pt>
                <c:pt idx="1193">
                  <c:v>42166</c:v>
                </c:pt>
                <c:pt idx="1194">
                  <c:v>42165</c:v>
                </c:pt>
                <c:pt idx="1195">
                  <c:v>42164</c:v>
                </c:pt>
                <c:pt idx="1196">
                  <c:v>42163</c:v>
                </c:pt>
                <c:pt idx="1197">
                  <c:v>42160</c:v>
                </c:pt>
                <c:pt idx="1198">
                  <c:v>42159</c:v>
                </c:pt>
                <c:pt idx="1199">
                  <c:v>42158</c:v>
                </c:pt>
                <c:pt idx="1200">
                  <c:v>42157</c:v>
                </c:pt>
                <c:pt idx="1201">
                  <c:v>42156</c:v>
                </c:pt>
                <c:pt idx="1202">
                  <c:v>42153</c:v>
                </c:pt>
                <c:pt idx="1203">
                  <c:v>42152</c:v>
                </c:pt>
                <c:pt idx="1204">
                  <c:v>42151</c:v>
                </c:pt>
                <c:pt idx="1205">
                  <c:v>42150</c:v>
                </c:pt>
                <c:pt idx="1206">
                  <c:v>42146</c:v>
                </c:pt>
                <c:pt idx="1207">
                  <c:v>42145</c:v>
                </c:pt>
                <c:pt idx="1208">
                  <c:v>42144</c:v>
                </c:pt>
                <c:pt idx="1209">
                  <c:v>42143</c:v>
                </c:pt>
                <c:pt idx="1210">
                  <c:v>42142</c:v>
                </c:pt>
                <c:pt idx="1211">
                  <c:v>42139</c:v>
                </c:pt>
                <c:pt idx="1212">
                  <c:v>42137</c:v>
                </c:pt>
                <c:pt idx="1213">
                  <c:v>42136</c:v>
                </c:pt>
                <c:pt idx="1214">
                  <c:v>42135</c:v>
                </c:pt>
                <c:pt idx="1215">
                  <c:v>42132</c:v>
                </c:pt>
                <c:pt idx="1216">
                  <c:v>42131</c:v>
                </c:pt>
                <c:pt idx="1217">
                  <c:v>42130</c:v>
                </c:pt>
                <c:pt idx="1218">
                  <c:v>42129</c:v>
                </c:pt>
                <c:pt idx="1219">
                  <c:v>42128</c:v>
                </c:pt>
                <c:pt idx="1220">
                  <c:v>42124</c:v>
                </c:pt>
                <c:pt idx="1221">
                  <c:v>42123</c:v>
                </c:pt>
                <c:pt idx="1222">
                  <c:v>42122</c:v>
                </c:pt>
                <c:pt idx="1223">
                  <c:v>42121</c:v>
                </c:pt>
                <c:pt idx="1224">
                  <c:v>42118</c:v>
                </c:pt>
                <c:pt idx="1225">
                  <c:v>42117</c:v>
                </c:pt>
                <c:pt idx="1226">
                  <c:v>42116</c:v>
                </c:pt>
                <c:pt idx="1227">
                  <c:v>42115</c:v>
                </c:pt>
                <c:pt idx="1228">
                  <c:v>42114</c:v>
                </c:pt>
                <c:pt idx="1229">
                  <c:v>42111</c:v>
                </c:pt>
                <c:pt idx="1230">
                  <c:v>42110</c:v>
                </c:pt>
                <c:pt idx="1231">
                  <c:v>42109</c:v>
                </c:pt>
                <c:pt idx="1232">
                  <c:v>42108</c:v>
                </c:pt>
                <c:pt idx="1233">
                  <c:v>42107</c:v>
                </c:pt>
                <c:pt idx="1234">
                  <c:v>42104</c:v>
                </c:pt>
                <c:pt idx="1235">
                  <c:v>42103</c:v>
                </c:pt>
                <c:pt idx="1236">
                  <c:v>42102</c:v>
                </c:pt>
                <c:pt idx="1237">
                  <c:v>42101</c:v>
                </c:pt>
                <c:pt idx="1238">
                  <c:v>42095</c:v>
                </c:pt>
                <c:pt idx="1239">
                  <c:v>42094</c:v>
                </c:pt>
                <c:pt idx="1240">
                  <c:v>42093</c:v>
                </c:pt>
                <c:pt idx="1241">
                  <c:v>42090</c:v>
                </c:pt>
                <c:pt idx="1242">
                  <c:v>42089</c:v>
                </c:pt>
                <c:pt idx="1243">
                  <c:v>42088</c:v>
                </c:pt>
                <c:pt idx="1244">
                  <c:v>42087</c:v>
                </c:pt>
                <c:pt idx="1245">
                  <c:v>42086</c:v>
                </c:pt>
                <c:pt idx="1246">
                  <c:v>42083</c:v>
                </c:pt>
                <c:pt idx="1247">
                  <c:v>42082</c:v>
                </c:pt>
                <c:pt idx="1248">
                  <c:v>42081</c:v>
                </c:pt>
                <c:pt idx="1249">
                  <c:v>42080</c:v>
                </c:pt>
                <c:pt idx="1250">
                  <c:v>42079</c:v>
                </c:pt>
                <c:pt idx="1251">
                  <c:v>42076</c:v>
                </c:pt>
                <c:pt idx="1252">
                  <c:v>42075</c:v>
                </c:pt>
                <c:pt idx="1253">
                  <c:v>42074</c:v>
                </c:pt>
                <c:pt idx="1254">
                  <c:v>42073</c:v>
                </c:pt>
                <c:pt idx="1255">
                  <c:v>42072</c:v>
                </c:pt>
                <c:pt idx="1256">
                  <c:v>42069</c:v>
                </c:pt>
                <c:pt idx="1257">
                  <c:v>42068</c:v>
                </c:pt>
                <c:pt idx="1258">
                  <c:v>42067</c:v>
                </c:pt>
                <c:pt idx="1259">
                  <c:v>42066</c:v>
                </c:pt>
                <c:pt idx="1260">
                  <c:v>42065</c:v>
                </c:pt>
                <c:pt idx="1261">
                  <c:v>42062</c:v>
                </c:pt>
                <c:pt idx="1262">
                  <c:v>42061</c:v>
                </c:pt>
                <c:pt idx="1263">
                  <c:v>42060</c:v>
                </c:pt>
                <c:pt idx="1264">
                  <c:v>42059</c:v>
                </c:pt>
                <c:pt idx="1265">
                  <c:v>42058</c:v>
                </c:pt>
                <c:pt idx="1266">
                  <c:v>42055</c:v>
                </c:pt>
                <c:pt idx="1267">
                  <c:v>42054</c:v>
                </c:pt>
                <c:pt idx="1268">
                  <c:v>42053</c:v>
                </c:pt>
                <c:pt idx="1269">
                  <c:v>42052</c:v>
                </c:pt>
                <c:pt idx="1270">
                  <c:v>42051</c:v>
                </c:pt>
                <c:pt idx="1271">
                  <c:v>42048</c:v>
                </c:pt>
                <c:pt idx="1272">
                  <c:v>42047</c:v>
                </c:pt>
                <c:pt idx="1273">
                  <c:v>42046</c:v>
                </c:pt>
                <c:pt idx="1274">
                  <c:v>42045</c:v>
                </c:pt>
                <c:pt idx="1275">
                  <c:v>42044</c:v>
                </c:pt>
                <c:pt idx="1276">
                  <c:v>42041</c:v>
                </c:pt>
                <c:pt idx="1277">
                  <c:v>42040</c:v>
                </c:pt>
                <c:pt idx="1278">
                  <c:v>42039</c:v>
                </c:pt>
                <c:pt idx="1279">
                  <c:v>42038</c:v>
                </c:pt>
                <c:pt idx="1280">
                  <c:v>42037</c:v>
                </c:pt>
                <c:pt idx="1281">
                  <c:v>42034</c:v>
                </c:pt>
                <c:pt idx="1282">
                  <c:v>42033</c:v>
                </c:pt>
                <c:pt idx="1283">
                  <c:v>42032</c:v>
                </c:pt>
                <c:pt idx="1284">
                  <c:v>42031</c:v>
                </c:pt>
                <c:pt idx="1285">
                  <c:v>42030</c:v>
                </c:pt>
                <c:pt idx="1286">
                  <c:v>42027</c:v>
                </c:pt>
                <c:pt idx="1287">
                  <c:v>42026</c:v>
                </c:pt>
                <c:pt idx="1288">
                  <c:v>42025</c:v>
                </c:pt>
                <c:pt idx="1289">
                  <c:v>42024</c:v>
                </c:pt>
                <c:pt idx="1290">
                  <c:v>42023</c:v>
                </c:pt>
                <c:pt idx="1291">
                  <c:v>42020</c:v>
                </c:pt>
                <c:pt idx="1292">
                  <c:v>42019</c:v>
                </c:pt>
                <c:pt idx="1293">
                  <c:v>42018</c:v>
                </c:pt>
                <c:pt idx="1294">
                  <c:v>42017</c:v>
                </c:pt>
                <c:pt idx="1295">
                  <c:v>42016</c:v>
                </c:pt>
                <c:pt idx="1296">
                  <c:v>42013</c:v>
                </c:pt>
                <c:pt idx="1297">
                  <c:v>42012</c:v>
                </c:pt>
                <c:pt idx="1298">
                  <c:v>42011</c:v>
                </c:pt>
                <c:pt idx="1299">
                  <c:v>42010</c:v>
                </c:pt>
                <c:pt idx="1300">
                  <c:v>42009</c:v>
                </c:pt>
                <c:pt idx="1301">
                  <c:v>42006</c:v>
                </c:pt>
                <c:pt idx="1302">
                  <c:v>42003</c:v>
                </c:pt>
                <c:pt idx="1303">
                  <c:v>42002</c:v>
                </c:pt>
                <c:pt idx="1304">
                  <c:v>41996</c:v>
                </c:pt>
                <c:pt idx="1305">
                  <c:v>41995</c:v>
                </c:pt>
                <c:pt idx="1306">
                  <c:v>41992</c:v>
                </c:pt>
                <c:pt idx="1307">
                  <c:v>41991</c:v>
                </c:pt>
                <c:pt idx="1308">
                  <c:v>41990</c:v>
                </c:pt>
                <c:pt idx="1309">
                  <c:v>41989</c:v>
                </c:pt>
                <c:pt idx="1310">
                  <c:v>41988</c:v>
                </c:pt>
                <c:pt idx="1311">
                  <c:v>41985</c:v>
                </c:pt>
                <c:pt idx="1312">
                  <c:v>41984</c:v>
                </c:pt>
                <c:pt idx="1313">
                  <c:v>41983</c:v>
                </c:pt>
                <c:pt idx="1314">
                  <c:v>41982</c:v>
                </c:pt>
                <c:pt idx="1315">
                  <c:v>41981</c:v>
                </c:pt>
                <c:pt idx="1316">
                  <c:v>41978</c:v>
                </c:pt>
                <c:pt idx="1317">
                  <c:v>41977</c:v>
                </c:pt>
                <c:pt idx="1318">
                  <c:v>41976</c:v>
                </c:pt>
                <c:pt idx="1319">
                  <c:v>41975</c:v>
                </c:pt>
                <c:pt idx="1320">
                  <c:v>41974</c:v>
                </c:pt>
                <c:pt idx="1321">
                  <c:v>41971</c:v>
                </c:pt>
                <c:pt idx="1322">
                  <c:v>41970</c:v>
                </c:pt>
                <c:pt idx="1323">
                  <c:v>41969</c:v>
                </c:pt>
                <c:pt idx="1324">
                  <c:v>41968</c:v>
                </c:pt>
                <c:pt idx="1325">
                  <c:v>41967</c:v>
                </c:pt>
                <c:pt idx="1326">
                  <c:v>41964</c:v>
                </c:pt>
                <c:pt idx="1327">
                  <c:v>41963</c:v>
                </c:pt>
                <c:pt idx="1328">
                  <c:v>41962</c:v>
                </c:pt>
                <c:pt idx="1329">
                  <c:v>41961</c:v>
                </c:pt>
                <c:pt idx="1330">
                  <c:v>41960</c:v>
                </c:pt>
                <c:pt idx="1331">
                  <c:v>41957</c:v>
                </c:pt>
                <c:pt idx="1332">
                  <c:v>41956</c:v>
                </c:pt>
                <c:pt idx="1333">
                  <c:v>41955</c:v>
                </c:pt>
                <c:pt idx="1334">
                  <c:v>41954</c:v>
                </c:pt>
                <c:pt idx="1335">
                  <c:v>41953</c:v>
                </c:pt>
                <c:pt idx="1336">
                  <c:v>41950</c:v>
                </c:pt>
                <c:pt idx="1337">
                  <c:v>41949</c:v>
                </c:pt>
                <c:pt idx="1338">
                  <c:v>41948</c:v>
                </c:pt>
                <c:pt idx="1339">
                  <c:v>41947</c:v>
                </c:pt>
                <c:pt idx="1340">
                  <c:v>41946</c:v>
                </c:pt>
                <c:pt idx="1341">
                  <c:v>41943</c:v>
                </c:pt>
                <c:pt idx="1342">
                  <c:v>41942</c:v>
                </c:pt>
                <c:pt idx="1343">
                  <c:v>41941</c:v>
                </c:pt>
                <c:pt idx="1344">
                  <c:v>41940</c:v>
                </c:pt>
                <c:pt idx="1345">
                  <c:v>41939</c:v>
                </c:pt>
                <c:pt idx="1346">
                  <c:v>41936</c:v>
                </c:pt>
                <c:pt idx="1347">
                  <c:v>41935</c:v>
                </c:pt>
                <c:pt idx="1348">
                  <c:v>41934</c:v>
                </c:pt>
                <c:pt idx="1349">
                  <c:v>41933</c:v>
                </c:pt>
                <c:pt idx="1350">
                  <c:v>41932</c:v>
                </c:pt>
                <c:pt idx="1351">
                  <c:v>41929</c:v>
                </c:pt>
                <c:pt idx="1352">
                  <c:v>41928</c:v>
                </c:pt>
                <c:pt idx="1353">
                  <c:v>41927</c:v>
                </c:pt>
                <c:pt idx="1354">
                  <c:v>41926</c:v>
                </c:pt>
                <c:pt idx="1355">
                  <c:v>41925</c:v>
                </c:pt>
                <c:pt idx="1356">
                  <c:v>41922</c:v>
                </c:pt>
                <c:pt idx="1357">
                  <c:v>41921</c:v>
                </c:pt>
                <c:pt idx="1358">
                  <c:v>41920</c:v>
                </c:pt>
                <c:pt idx="1359">
                  <c:v>41919</c:v>
                </c:pt>
                <c:pt idx="1360">
                  <c:v>41918</c:v>
                </c:pt>
                <c:pt idx="1361">
                  <c:v>41915</c:v>
                </c:pt>
                <c:pt idx="1362">
                  <c:v>41914</c:v>
                </c:pt>
                <c:pt idx="1363">
                  <c:v>41913</c:v>
                </c:pt>
                <c:pt idx="1364">
                  <c:v>41912</c:v>
                </c:pt>
                <c:pt idx="1365">
                  <c:v>41911</c:v>
                </c:pt>
                <c:pt idx="1366">
                  <c:v>41908</c:v>
                </c:pt>
                <c:pt idx="1367">
                  <c:v>41907</c:v>
                </c:pt>
                <c:pt idx="1368">
                  <c:v>41906</c:v>
                </c:pt>
                <c:pt idx="1369">
                  <c:v>41905</c:v>
                </c:pt>
                <c:pt idx="1370">
                  <c:v>41904</c:v>
                </c:pt>
                <c:pt idx="1371">
                  <c:v>41901</c:v>
                </c:pt>
                <c:pt idx="1372">
                  <c:v>41900</c:v>
                </c:pt>
                <c:pt idx="1373">
                  <c:v>41899</c:v>
                </c:pt>
                <c:pt idx="1374">
                  <c:v>41898</c:v>
                </c:pt>
                <c:pt idx="1375">
                  <c:v>41897</c:v>
                </c:pt>
                <c:pt idx="1376">
                  <c:v>41894</c:v>
                </c:pt>
                <c:pt idx="1377">
                  <c:v>41893</c:v>
                </c:pt>
                <c:pt idx="1378">
                  <c:v>41892</c:v>
                </c:pt>
                <c:pt idx="1379">
                  <c:v>41891</c:v>
                </c:pt>
                <c:pt idx="1380">
                  <c:v>41890</c:v>
                </c:pt>
                <c:pt idx="1381">
                  <c:v>41887</c:v>
                </c:pt>
                <c:pt idx="1382">
                  <c:v>41886</c:v>
                </c:pt>
                <c:pt idx="1383">
                  <c:v>41885</c:v>
                </c:pt>
                <c:pt idx="1384">
                  <c:v>41884</c:v>
                </c:pt>
                <c:pt idx="1385">
                  <c:v>41883</c:v>
                </c:pt>
                <c:pt idx="1386">
                  <c:v>41880</c:v>
                </c:pt>
                <c:pt idx="1387">
                  <c:v>41879</c:v>
                </c:pt>
                <c:pt idx="1388">
                  <c:v>41878</c:v>
                </c:pt>
                <c:pt idx="1389">
                  <c:v>41877</c:v>
                </c:pt>
                <c:pt idx="1390">
                  <c:v>41876</c:v>
                </c:pt>
                <c:pt idx="1391">
                  <c:v>41873</c:v>
                </c:pt>
                <c:pt idx="1392">
                  <c:v>41872</c:v>
                </c:pt>
                <c:pt idx="1393">
                  <c:v>41871</c:v>
                </c:pt>
                <c:pt idx="1394">
                  <c:v>41870</c:v>
                </c:pt>
                <c:pt idx="1395">
                  <c:v>41869</c:v>
                </c:pt>
                <c:pt idx="1396">
                  <c:v>41866</c:v>
                </c:pt>
                <c:pt idx="1397">
                  <c:v>41865</c:v>
                </c:pt>
                <c:pt idx="1398">
                  <c:v>41864</c:v>
                </c:pt>
                <c:pt idx="1399">
                  <c:v>41863</c:v>
                </c:pt>
                <c:pt idx="1400">
                  <c:v>41862</c:v>
                </c:pt>
                <c:pt idx="1401">
                  <c:v>41859</c:v>
                </c:pt>
                <c:pt idx="1402">
                  <c:v>41858</c:v>
                </c:pt>
                <c:pt idx="1403">
                  <c:v>41857</c:v>
                </c:pt>
                <c:pt idx="1404">
                  <c:v>41856</c:v>
                </c:pt>
                <c:pt idx="1405">
                  <c:v>41855</c:v>
                </c:pt>
                <c:pt idx="1406">
                  <c:v>41852</c:v>
                </c:pt>
                <c:pt idx="1407">
                  <c:v>41851</c:v>
                </c:pt>
                <c:pt idx="1408">
                  <c:v>41850</c:v>
                </c:pt>
                <c:pt idx="1409">
                  <c:v>41849</c:v>
                </c:pt>
                <c:pt idx="1410">
                  <c:v>41848</c:v>
                </c:pt>
                <c:pt idx="1411">
                  <c:v>41845</c:v>
                </c:pt>
                <c:pt idx="1412">
                  <c:v>41844</c:v>
                </c:pt>
                <c:pt idx="1413">
                  <c:v>41843</c:v>
                </c:pt>
                <c:pt idx="1414">
                  <c:v>41842</c:v>
                </c:pt>
                <c:pt idx="1415">
                  <c:v>41841</c:v>
                </c:pt>
                <c:pt idx="1416">
                  <c:v>41838</c:v>
                </c:pt>
                <c:pt idx="1417">
                  <c:v>41837</c:v>
                </c:pt>
                <c:pt idx="1418">
                  <c:v>41836</c:v>
                </c:pt>
                <c:pt idx="1419">
                  <c:v>41835</c:v>
                </c:pt>
                <c:pt idx="1420">
                  <c:v>41834</c:v>
                </c:pt>
                <c:pt idx="1421">
                  <c:v>41831</c:v>
                </c:pt>
                <c:pt idx="1422">
                  <c:v>41830</c:v>
                </c:pt>
                <c:pt idx="1423">
                  <c:v>41829</c:v>
                </c:pt>
                <c:pt idx="1424">
                  <c:v>41828</c:v>
                </c:pt>
                <c:pt idx="1425">
                  <c:v>41827</c:v>
                </c:pt>
                <c:pt idx="1426">
                  <c:v>41824</c:v>
                </c:pt>
                <c:pt idx="1427">
                  <c:v>41823</c:v>
                </c:pt>
                <c:pt idx="1428">
                  <c:v>41822</c:v>
                </c:pt>
                <c:pt idx="1429">
                  <c:v>41821</c:v>
                </c:pt>
                <c:pt idx="1430">
                  <c:v>41820</c:v>
                </c:pt>
                <c:pt idx="1431">
                  <c:v>41817</c:v>
                </c:pt>
                <c:pt idx="1432">
                  <c:v>41816</c:v>
                </c:pt>
                <c:pt idx="1433">
                  <c:v>41815</c:v>
                </c:pt>
                <c:pt idx="1434">
                  <c:v>41814</c:v>
                </c:pt>
                <c:pt idx="1435">
                  <c:v>41813</c:v>
                </c:pt>
                <c:pt idx="1436">
                  <c:v>41810</c:v>
                </c:pt>
                <c:pt idx="1437">
                  <c:v>41809</c:v>
                </c:pt>
                <c:pt idx="1438">
                  <c:v>41808</c:v>
                </c:pt>
                <c:pt idx="1439">
                  <c:v>41807</c:v>
                </c:pt>
                <c:pt idx="1440">
                  <c:v>41806</c:v>
                </c:pt>
                <c:pt idx="1441">
                  <c:v>41803</c:v>
                </c:pt>
                <c:pt idx="1442">
                  <c:v>41802</c:v>
                </c:pt>
                <c:pt idx="1443">
                  <c:v>41801</c:v>
                </c:pt>
                <c:pt idx="1444">
                  <c:v>41800</c:v>
                </c:pt>
                <c:pt idx="1445">
                  <c:v>41796</c:v>
                </c:pt>
                <c:pt idx="1446">
                  <c:v>41795</c:v>
                </c:pt>
                <c:pt idx="1447">
                  <c:v>41794</c:v>
                </c:pt>
                <c:pt idx="1448">
                  <c:v>41793</c:v>
                </c:pt>
                <c:pt idx="1449">
                  <c:v>41792</c:v>
                </c:pt>
                <c:pt idx="1450">
                  <c:v>41789</c:v>
                </c:pt>
                <c:pt idx="1451">
                  <c:v>41787</c:v>
                </c:pt>
                <c:pt idx="1452">
                  <c:v>41786</c:v>
                </c:pt>
                <c:pt idx="1453">
                  <c:v>41785</c:v>
                </c:pt>
                <c:pt idx="1454">
                  <c:v>41782</c:v>
                </c:pt>
                <c:pt idx="1455">
                  <c:v>41781</c:v>
                </c:pt>
                <c:pt idx="1456">
                  <c:v>41780</c:v>
                </c:pt>
                <c:pt idx="1457">
                  <c:v>41779</c:v>
                </c:pt>
                <c:pt idx="1458">
                  <c:v>41778</c:v>
                </c:pt>
                <c:pt idx="1459">
                  <c:v>41775</c:v>
                </c:pt>
                <c:pt idx="1460">
                  <c:v>41774</c:v>
                </c:pt>
                <c:pt idx="1461">
                  <c:v>41773</c:v>
                </c:pt>
                <c:pt idx="1462">
                  <c:v>41772</c:v>
                </c:pt>
                <c:pt idx="1463">
                  <c:v>41771</c:v>
                </c:pt>
                <c:pt idx="1464">
                  <c:v>41768</c:v>
                </c:pt>
                <c:pt idx="1465">
                  <c:v>41767</c:v>
                </c:pt>
                <c:pt idx="1466">
                  <c:v>41766</c:v>
                </c:pt>
                <c:pt idx="1467">
                  <c:v>41765</c:v>
                </c:pt>
                <c:pt idx="1468">
                  <c:v>41764</c:v>
                </c:pt>
                <c:pt idx="1469">
                  <c:v>41761</c:v>
                </c:pt>
                <c:pt idx="1470">
                  <c:v>41759</c:v>
                </c:pt>
                <c:pt idx="1471">
                  <c:v>41758</c:v>
                </c:pt>
                <c:pt idx="1472">
                  <c:v>41757</c:v>
                </c:pt>
                <c:pt idx="1473">
                  <c:v>41754</c:v>
                </c:pt>
                <c:pt idx="1474">
                  <c:v>41753</c:v>
                </c:pt>
                <c:pt idx="1475">
                  <c:v>41752</c:v>
                </c:pt>
                <c:pt idx="1476">
                  <c:v>41751</c:v>
                </c:pt>
                <c:pt idx="1477">
                  <c:v>41745</c:v>
                </c:pt>
                <c:pt idx="1478">
                  <c:v>41744</c:v>
                </c:pt>
                <c:pt idx="1479">
                  <c:v>41743</c:v>
                </c:pt>
                <c:pt idx="1480">
                  <c:v>41740</c:v>
                </c:pt>
                <c:pt idx="1481">
                  <c:v>41739</c:v>
                </c:pt>
                <c:pt idx="1482">
                  <c:v>41738</c:v>
                </c:pt>
                <c:pt idx="1483">
                  <c:v>41737</c:v>
                </c:pt>
                <c:pt idx="1484">
                  <c:v>41736</c:v>
                </c:pt>
                <c:pt idx="1485">
                  <c:v>41733</c:v>
                </c:pt>
                <c:pt idx="1486">
                  <c:v>41732</c:v>
                </c:pt>
                <c:pt idx="1487">
                  <c:v>41731</c:v>
                </c:pt>
                <c:pt idx="1488">
                  <c:v>41730</c:v>
                </c:pt>
                <c:pt idx="1489">
                  <c:v>41729</c:v>
                </c:pt>
                <c:pt idx="1490">
                  <c:v>41726</c:v>
                </c:pt>
                <c:pt idx="1491">
                  <c:v>41725</c:v>
                </c:pt>
                <c:pt idx="1492">
                  <c:v>41724</c:v>
                </c:pt>
                <c:pt idx="1493">
                  <c:v>41723</c:v>
                </c:pt>
                <c:pt idx="1494">
                  <c:v>41722</c:v>
                </c:pt>
                <c:pt idx="1495">
                  <c:v>41719</c:v>
                </c:pt>
                <c:pt idx="1496">
                  <c:v>41718</c:v>
                </c:pt>
                <c:pt idx="1497">
                  <c:v>41717</c:v>
                </c:pt>
                <c:pt idx="1498">
                  <c:v>41716</c:v>
                </c:pt>
                <c:pt idx="1499">
                  <c:v>41715</c:v>
                </c:pt>
                <c:pt idx="1500">
                  <c:v>41712</c:v>
                </c:pt>
                <c:pt idx="1501">
                  <c:v>41711</c:v>
                </c:pt>
                <c:pt idx="1502">
                  <c:v>41710</c:v>
                </c:pt>
                <c:pt idx="1503">
                  <c:v>41709</c:v>
                </c:pt>
                <c:pt idx="1504">
                  <c:v>41708</c:v>
                </c:pt>
                <c:pt idx="1505">
                  <c:v>41705</c:v>
                </c:pt>
                <c:pt idx="1506">
                  <c:v>41704</c:v>
                </c:pt>
                <c:pt idx="1507">
                  <c:v>41703</c:v>
                </c:pt>
                <c:pt idx="1508">
                  <c:v>41702</c:v>
                </c:pt>
                <c:pt idx="1509">
                  <c:v>41701</c:v>
                </c:pt>
                <c:pt idx="1510">
                  <c:v>41698</c:v>
                </c:pt>
                <c:pt idx="1511">
                  <c:v>41697</c:v>
                </c:pt>
                <c:pt idx="1512">
                  <c:v>41696</c:v>
                </c:pt>
                <c:pt idx="1513">
                  <c:v>41695</c:v>
                </c:pt>
                <c:pt idx="1514">
                  <c:v>41694</c:v>
                </c:pt>
                <c:pt idx="1515">
                  <c:v>41691</c:v>
                </c:pt>
                <c:pt idx="1516">
                  <c:v>41690</c:v>
                </c:pt>
                <c:pt idx="1517">
                  <c:v>41689</c:v>
                </c:pt>
                <c:pt idx="1518">
                  <c:v>41688</c:v>
                </c:pt>
                <c:pt idx="1519">
                  <c:v>41687</c:v>
                </c:pt>
                <c:pt idx="1520">
                  <c:v>41684</c:v>
                </c:pt>
                <c:pt idx="1521">
                  <c:v>41683</c:v>
                </c:pt>
                <c:pt idx="1522">
                  <c:v>41682</c:v>
                </c:pt>
                <c:pt idx="1523">
                  <c:v>41681</c:v>
                </c:pt>
                <c:pt idx="1524">
                  <c:v>41680</c:v>
                </c:pt>
                <c:pt idx="1525">
                  <c:v>41677</c:v>
                </c:pt>
                <c:pt idx="1526">
                  <c:v>41676</c:v>
                </c:pt>
                <c:pt idx="1527">
                  <c:v>41675</c:v>
                </c:pt>
                <c:pt idx="1528">
                  <c:v>41674</c:v>
                </c:pt>
                <c:pt idx="1529">
                  <c:v>41673</c:v>
                </c:pt>
                <c:pt idx="1530">
                  <c:v>41670</c:v>
                </c:pt>
                <c:pt idx="1531">
                  <c:v>41669</c:v>
                </c:pt>
                <c:pt idx="1532">
                  <c:v>41668</c:v>
                </c:pt>
                <c:pt idx="1533">
                  <c:v>41667</c:v>
                </c:pt>
                <c:pt idx="1534">
                  <c:v>41666</c:v>
                </c:pt>
                <c:pt idx="1535">
                  <c:v>41663</c:v>
                </c:pt>
                <c:pt idx="1536">
                  <c:v>41662</c:v>
                </c:pt>
                <c:pt idx="1537">
                  <c:v>41661</c:v>
                </c:pt>
                <c:pt idx="1538">
                  <c:v>41660</c:v>
                </c:pt>
                <c:pt idx="1539">
                  <c:v>41659</c:v>
                </c:pt>
                <c:pt idx="1540">
                  <c:v>41656</c:v>
                </c:pt>
                <c:pt idx="1541">
                  <c:v>41655</c:v>
                </c:pt>
                <c:pt idx="1542">
                  <c:v>41654</c:v>
                </c:pt>
                <c:pt idx="1543">
                  <c:v>41653</c:v>
                </c:pt>
                <c:pt idx="1544">
                  <c:v>41652</c:v>
                </c:pt>
                <c:pt idx="1545">
                  <c:v>41649</c:v>
                </c:pt>
                <c:pt idx="1546">
                  <c:v>41648</c:v>
                </c:pt>
                <c:pt idx="1547">
                  <c:v>41647</c:v>
                </c:pt>
                <c:pt idx="1548">
                  <c:v>41646</c:v>
                </c:pt>
                <c:pt idx="1549">
                  <c:v>41645</c:v>
                </c:pt>
                <c:pt idx="1550">
                  <c:v>41642</c:v>
                </c:pt>
                <c:pt idx="1551">
                  <c:v>41641</c:v>
                </c:pt>
                <c:pt idx="1552">
                  <c:v>41638</c:v>
                </c:pt>
                <c:pt idx="1553">
                  <c:v>41635</c:v>
                </c:pt>
                <c:pt idx="1554">
                  <c:v>41631</c:v>
                </c:pt>
                <c:pt idx="1555">
                  <c:v>41628</c:v>
                </c:pt>
                <c:pt idx="1556">
                  <c:v>41627</c:v>
                </c:pt>
                <c:pt idx="1557">
                  <c:v>41626</c:v>
                </c:pt>
                <c:pt idx="1558">
                  <c:v>41625</c:v>
                </c:pt>
                <c:pt idx="1559">
                  <c:v>41624</c:v>
                </c:pt>
                <c:pt idx="1560">
                  <c:v>41621</c:v>
                </c:pt>
                <c:pt idx="1561">
                  <c:v>41620</c:v>
                </c:pt>
                <c:pt idx="1562">
                  <c:v>41619</c:v>
                </c:pt>
                <c:pt idx="1563">
                  <c:v>41618</c:v>
                </c:pt>
                <c:pt idx="1564">
                  <c:v>41617</c:v>
                </c:pt>
                <c:pt idx="1565">
                  <c:v>41614</c:v>
                </c:pt>
                <c:pt idx="1566">
                  <c:v>41613</c:v>
                </c:pt>
                <c:pt idx="1567">
                  <c:v>41612</c:v>
                </c:pt>
                <c:pt idx="1568">
                  <c:v>41611</c:v>
                </c:pt>
                <c:pt idx="1569">
                  <c:v>41610</c:v>
                </c:pt>
                <c:pt idx="1570">
                  <c:v>41607</c:v>
                </c:pt>
                <c:pt idx="1571">
                  <c:v>41606</c:v>
                </c:pt>
                <c:pt idx="1572">
                  <c:v>41605</c:v>
                </c:pt>
                <c:pt idx="1573">
                  <c:v>41604</c:v>
                </c:pt>
                <c:pt idx="1574">
                  <c:v>41603</c:v>
                </c:pt>
                <c:pt idx="1575">
                  <c:v>41600</c:v>
                </c:pt>
                <c:pt idx="1576">
                  <c:v>41599</c:v>
                </c:pt>
                <c:pt idx="1577">
                  <c:v>41598</c:v>
                </c:pt>
                <c:pt idx="1578">
                  <c:v>41597</c:v>
                </c:pt>
                <c:pt idx="1579">
                  <c:v>41596</c:v>
                </c:pt>
                <c:pt idx="1580">
                  <c:v>41593</c:v>
                </c:pt>
                <c:pt idx="1581">
                  <c:v>41592</c:v>
                </c:pt>
                <c:pt idx="1582">
                  <c:v>41591</c:v>
                </c:pt>
                <c:pt idx="1583">
                  <c:v>41590</c:v>
                </c:pt>
                <c:pt idx="1584">
                  <c:v>41589</c:v>
                </c:pt>
                <c:pt idx="1585">
                  <c:v>41586</c:v>
                </c:pt>
                <c:pt idx="1586">
                  <c:v>41585</c:v>
                </c:pt>
                <c:pt idx="1587">
                  <c:v>41584</c:v>
                </c:pt>
                <c:pt idx="1588">
                  <c:v>41583</c:v>
                </c:pt>
                <c:pt idx="1589">
                  <c:v>41582</c:v>
                </c:pt>
                <c:pt idx="1590">
                  <c:v>41579</c:v>
                </c:pt>
                <c:pt idx="1591">
                  <c:v>41578</c:v>
                </c:pt>
                <c:pt idx="1592">
                  <c:v>41577</c:v>
                </c:pt>
                <c:pt idx="1593">
                  <c:v>41576</c:v>
                </c:pt>
                <c:pt idx="1594">
                  <c:v>41575</c:v>
                </c:pt>
                <c:pt idx="1595">
                  <c:v>41572</c:v>
                </c:pt>
                <c:pt idx="1596">
                  <c:v>41571</c:v>
                </c:pt>
                <c:pt idx="1597">
                  <c:v>41570</c:v>
                </c:pt>
                <c:pt idx="1598">
                  <c:v>41569</c:v>
                </c:pt>
                <c:pt idx="1599">
                  <c:v>41568</c:v>
                </c:pt>
                <c:pt idx="1600">
                  <c:v>41565</c:v>
                </c:pt>
                <c:pt idx="1601">
                  <c:v>41564</c:v>
                </c:pt>
                <c:pt idx="1602">
                  <c:v>41563</c:v>
                </c:pt>
                <c:pt idx="1603">
                  <c:v>41562</c:v>
                </c:pt>
                <c:pt idx="1604">
                  <c:v>41561</c:v>
                </c:pt>
                <c:pt idx="1605">
                  <c:v>41558</c:v>
                </c:pt>
                <c:pt idx="1606">
                  <c:v>41557</c:v>
                </c:pt>
                <c:pt idx="1607">
                  <c:v>41556</c:v>
                </c:pt>
                <c:pt idx="1608">
                  <c:v>41555</c:v>
                </c:pt>
                <c:pt idx="1609">
                  <c:v>41554</c:v>
                </c:pt>
                <c:pt idx="1610">
                  <c:v>41551</c:v>
                </c:pt>
                <c:pt idx="1611">
                  <c:v>41550</c:v>
                </c:pt>
                <c:pt idx="1612">
                  <c:v>41549</c:v>
                </c:pt>
                <c:pt idx="1613">
                  <c:v>41548</c:v>
                </c:pt>
                <c:pt idx="1614">
                  <c:v>41547</c:v>
                </c:pt>
                <c:pt idx="1615">
                  <c:v>41544</c:v>
                </c:pt>
                <c:pt idx="1616">
                  <c:v>41543</c:v>
                </c:pt>
                <c:pt idx="1617">
                  <c:v>41542</c:v>
                </c:pt>
                <c:pt idx="1618">
                  <c:v>41541</c:v>
                </c:pt>
                <c:pt idx="1619">
                  <c:v>41540</c:v>
                </c:pt>
                <c:pt idx="1620">
                  <c:v>41537</c:v>
                </c:pt>
                <c:pt idx="1621">
                  <c:v>41536</c:v>
                </c:pt>
                <c:pt idx="1622">
                  <c:v>41535</c:v>
                </c:pt>
                <c:pt idx="1623">
                  <c:v>41534</c:v>
                </c:pt>
                <c:pt idx="1624">
                  <c:v>41533</c:v>
                </c:pt>
                <c:pt idx="1625">
                  <c:v>41530</c:v>
                </c:pt>
                <c:pt idx="1626">
                  <c:v>41529</c:v>
                </c:pt>
                <c:pt idx="1627">
                  <c:v>41528</c:v>
                </c:pt>
                <c:pt idx="1628">
                  <c:v>41527</c:v>
                </c:pt>
                <c:pt idx="1629">
                  <c:v>41526</c:v>
                </c:pt>
                <c:pt idx="1630">
                  <c:v>41523</c:v>
                </c:pt>
                <c:pt idx="1631">
                  <c:v>41522</c:v>
                </c:pt>
                <c:pt idx="1632">
                  <c:v>41521</c:v>
                </c:pt>
                <c:pt idx="1633">
                  <c:v>41520</c:v>
                </c:pt>
                <c:pt idx="1634">
                  <c:v>41519</c:v>
                </c:pt>
                <c:pt idx="1635">
                  <c:v>41516</c:v>
                </c:pt>
                <c:pt idx="1636">
                  <c:v>41515</c:v>
                </c:pt>
                <c:pt idx="1637">
                  <c:v>41514</c:v>
                </c:pt>
                <c:pt idx="1638">
                  <c:v>41513</c:v>
                </c:pt>
                <c:pt idx="1639">
                  <c:v>41512</c:v>
                </c:pt>
                <c:pt idx="1640">
                  <c:v>41509</c:v>
                </c:pt>
                <c:pt idx="1641">
                  <c:v>41508</c:v>
                </c:pt>
                <c:pt idx="1642">
                  <c:v>41507</c:v>
                </c:pt>
                <c:pt idx="1643">
                  <c:v>41506</c:v>
                </c:pt>
                <c:pt idx="1644">
                  <c:v>41505</c:v>
                </c:pt>
                <c:pt idx="1645">
                  <c:v>41502</c:v>
                </c:pt>
                <c:pt idx="1646">
                  <c:v>41501</c:v>
                </c:pt>
                <c:pt idx="1647">
                  <c:v>41500</c:v>
                </c:pt>
                <c:pt idx="1648">
                  <c:v>41499</c:v>
                </c:pt>
                <c:pt idx="1649">
                  <c:v>41498</c:v>
                </c:pt>
                <c:pt idx="1650">
                  <c:v>41495</c:v>
                </c:pt>
                <c:pt idx="1651">
                  <c:v>41494</c:v>
                </c:pt>
                <c:pt idx="1652">
                  <c:v>41493</c:v>
                </c:pt>
                <c:pt idx="1653">
                  <c:v>41492</c:v>
                </c:pt>
                <c:pt idx="1654">
                  <c:v>41491</c:v>
                </c:pt>
                <c:pt idx="1655">
                  <c:v>41488</c:v>
                </c:pt>
                <c:pt idx="1656">
                  <c:v>41487</c:v>
                </c:pt>
                <c:pt idx="1657">
                  <c:v>41486</c:v>
                </c:pt>
                <c:pt idx="1658">
                  <c:v>41485</c:v>
                </c:pt>
                <c:pt idx="1659">
                  <c:v>41484</c:v>
                </c:pt>
                <c:pt idx="1660">
                  <c:v>41481</c:v>
                </c:pt>
                <c:pt idx="1661">
                  <c:v>41480</c:v>
                </c:pt>
                <c:pt idx="1662">
                  <c:v>41479</c:v>
                </c:pt>
                <c:pt idx="1663">
                  <c:v>41478</c:v>
                </c:pt>
                <c:pt idx="1664">
                  <c:v>41477</c:v>
                </c:pt>
                <c:pt idx="1665">
                  <c:v>41474</c:v>
                </c:pt>
                <c:pt idx="1666">
                  <c:v>41473</c:v>
                </c:pt>
                <c:pt idx="1667">
                  <c:v>41472</c:v>
                </c:pt>
                <c:pt idx="1668">
                  <c:v>41471</c:v>
                </c:pt>
                <c:pt idx="1669">
                  <c:v>41470</c:v>
                </c:pt>
                <c:pt idx="1670">
                  <c:v>41467</c:v>
                </c:pt>
                <c:pt idx="1671">
                  <c:v>41466</c:v>
                </c:pt>
                <c:pt idx="1672">
                  <c:v>41465</c:v>
                </c:pt>
                <c:pt idx="1673">
                  <c:v>41464</c:v>
                </c:pt>
                <c:pt idx="1674">
                  <c:v>41463</c:v>
                </c:pt>
                <c:pt idx="1675">
                  <c:v>41460</c:v>
                </c:pt>
                <c:pt idx="1676">
                  <c:v>41459</c:v>
                </c:pt>
                <c:pt idx="1677">
                  <c:v>41458</c:v>
                </c:pt>
                <c:pt idx="1678">
                  <c:v>41457</c:v>
                </c:pt>
                <c:pt idx="1679">
                  <c:v>41456</c:v>
                </c:pt>
                <c:pt idx="1680">
                  <c:v>41453</c:v>
                </c:pt>
                <c:pt idx="1681">
                  <c:v>41452</c:v>
                </c:pt>
                <c:pt idx="1682">
                  <c:v>41451</c:v>
                </c:pt>
                <c:pt idx="1683">
                  <c:v>41450</c:v>
                </c:pt>
                <c:pt idx="1684">
                  <c:v>41449</c:v>
                </c:pt>
                <c:pt idx="1685">
                  <c:v>41446</c:v>
                </c:pt>
                <c:pt idx="1686">
                  <c:v>41445</c:v>
                </c:pt>
                <c:pt idx="1687">
                  <c:v>41444</c:v>
                </c:pt>
                <c:pt idx="1688">
                  <c:v>41443</c:v>
                </c:pt>
                <c:pt idx="1689">
                  <c:v>41442</c:v>
                </c:pt>
                <c:pt idx="1690">
                  <c:v>41439</c:v>
                </c:pt>
                <c:pt idx="1691">
                  <c:v>41438</c:v>
                </c:pt>
                <c:pt idx="1692">
                  <c:v>41437</c:v>
                </c:pt>
                <c:pt idx="1693">
                  <c:v>41436</c:v>
                </c:pt>
                <c:pt idx="1694">
                  <c:v>41435</c:v>
                </c:pt>
                <c:pt idx="1695">
                  <c:v>41432</c:v>
                </c:pt>
                <c:pt idx="1696">
                  <c:v>41431</c:v>
                </c:pt>
                <c:pt idx="1697">
                  <c:v>41430</c:v>
                </c:pt>
                <c:pt idx="1698">
                  <c:v>41429</c:v>
                </c:pt>
                <c:pt idx="1699">
                  <c:v>41428</c:v>
                </c:pt>
                <c:pt idx="1700">
                  <c:v>41425</c:v>
                </c:pt>
                <c:pt idx="1701">
                  <c:v>41424</c:v>
                </c:pt>
                <c:pt idx="1702">
                  <c:v>41423</c:v>
                </c:pt>
                <c:pt idx="1703">
                  <c:v>41422</c:v>
                </c:pt>
                <c:pt idx="1704">
                  <c:v>41421</c:v>
                </c:pt>
                <c:pt idx="1705">
                  <c:v>41418</c:v>
                </c:pt>
                <c:pt idx="1706">
                  <c:v>41417</c:v>
                </c:pt>
                <c:pt idx="1707">
                  <c:v>41416</c:v>
                </c:pt>
                <c:pt idx="1708">
                  <c:v>41415</c:v>
                </c:pt>
                <c:pt idx="1709">
                  <c:v>41410</c:v>
                </c:pt>
                <c:pt idx="1710">
                  <c:v>41409</c:v>
                </c:pt>
                <c:pt idx="1711">
                  <c:v>41408</c:v>
                </c:pt>
                <c:pt idx="1712">
                  <c:v>41407</c:v>
                </c:pt>
                <c:pt idx="1713">
                  <c:v>41404</c:v>
                </c:pt>
                <c:pt idx="1714">
                  <c:v>41402</c:v>
                </c:pt>
                <c:pt idx="1715">
                  <c:v>41401</c:v>
                </c:pt>
                <c:pt idx="1716">
                  <c:v>41400</c:v>
                </c:pt>
                <c:pt idx="1717">
                  <c:v>41397</c:v>
                </c:pt>
                <c:pt idx="1718">
                  <c:v>41396</c:v>
                </c:pt>
                <c:pt idx="1719">
                  <c:v>41394</c:v>
                </c:pt>
                <c:pt idx="1720">
                  <c:v>41393</c:v>
                </c:pt>
                <c:pt idx="1721">
                  <c:v>41390</c:v>
                </c:pt>
                <c:pt idx="1722">
                  <c:v>41389</c:v>
                </c:pt>
                <c:pt idx="1723">
                  <c:v>41388</c:v>
                </c:pt>
                <c:pt idx="1724">
                  <c:v>41387</c:v>
                </c:pt>
                <c:pt idx="1725">
                  <c:v>41386</c:v>
                </c:pt>
                <c:pt idx="1726">
                  <c:v>41383</c:v>
                </c:pt>
                <c:pt idx="1727">
                  <c:v>41382</c:v>
                </c:pt>
                <c:pt idx="1728">
                  <c:v>41381</c:v>
                </c:pt>
                <c:pt idx="1729">
                  <c:v>41380</c:v>
                </c:pt>
                <c:pt idx="1730">
                  <c:v>41379</c:v>
                </c:pt>
                <c:pt idx="1731">
                  <c:v>41376</c:v>
                </c:pt>
                <c:pt idx="1732">
                  <c:v>41375</c:v>
                </c:pt>
                <c:pt idx="1733">
                  <c:v>41374</c:v>
                </c:pt>
                <c:pt idx="1734">
                  <c:v>41373</c:v>
                </c:pt>
                <c:pt idx="1735">
                  <c:v>41372</c:v>
                </c:pt>
                <c:pt idx="1736">
                  <c:v>41369</c:v>
                </c:pt>
                <c:pt idx="1737">
                  <c:v>41368</c:v>
                </c:pt>
                <c:pt idx="1738">
                  <c:v>41367</c:v>
                </c:pt>
                <c:pt idx="1739">
                  <c:v>41366</c:v>
                </c:pt>
                <c:pt idx="1740">
                  <c:v>41360</c:v>
                </c:pt>
                <c:pt idx="1741">
                  <c:v>41359</c:v>
                </c:pt>
                <c:pt idx="1742">
                  <c:v>41358</c:v>
                </c:pt>
              </c:numCache>
            </c:numRef>
          </c:cat>
          <c:val>
            <c:numRef>
              <c:f>'FUT 2021-22-23-24'!$E$2:$E$1744</c:f>
              <c:numCache>
                <c:formatCode>General</c:formatCode>
                <c:ptCount val="1743"/>
                <c:pt idx="0">
                  <c:v>29.2</c:v>
                </c:pt>
                <c:pt idx="1">
                  <c:v>29.33</c:v>
                </c:pt>
                <c:pt idx="2">
                  <c:v>29.35</c:v>
                </c:pt>
                <c:pt idx="3">
                  <c:v>29.45</c:v>
                </c:pt>
                <c:pt idx="4">
                  <c:v>29.25</c:v>
                </c:pt>
                <c:pt idx="5">
                  <c:v>29.68</c:v>
                </c:pt>
                <c:pt idx="6">
                  <c:v>29.45</c:v>
                </c:pt>
                <c:pt idx="7">
                  <c:v>29.4</c:v>
                </c:pt>
                <c:pt idx="8">
                  <c:v>29.7</c:v>
                </c:pt>
                <c:pt idx="9">
                  <c:v>29.63</c:v>
                </c:pt>
                <c:pt idx="10">
                  <c:v>29.68</c:v>
                </c:pt>
                <c:pt idx="11">
                  <c:v>29.44</c:v>
                </c:pt>
                <c:pt idx="12">
                  <c:v>29.25</c:v>
                </c:pt>
                <c:pt idx="13">
                  <c:v>29</c:v>
                </c:pt>
                <c:pt idx="14">
                  <c:v>28.3</c:v>
                </c:pt>
                <c:pt idx="15">
                  <c:v>28.9</c:v>
                </c:pt>
                <c:pt idx="16">
                  <c:v>28.63</c:v>
                </c:pt>
                <c:pt idx="17">
                  <c:v>28.9</c:v>
                </c:pt>
                <c:pt idx="18">
                  <c:v>28.85</c:v>
                </c:pt>
                <c:pt idx="19">
                  <c:v>28.25</c:v>
                </c:pt>
                <c:pt idx="20">
                  <c:v>28.45</c:v>
                </c:pt>
                <c:pt idx="21">
                  <c:v>28.1</c:v>
                </c:pt>
                <c:pt idx="22">
                  <c:v>29.1</c:v>
                </c:pt>
                <c:pt idx="23">
                  <c:v>29.9</c:v>
                </c:pt>
                <c:pt idx="24">
                  <c:v>30.05</c:v>
                </c:pt>
                <c:pt idx="25">
                  <c:v>30.43</c:v>
                </c:pt>
                <c:pt idx="26">
                  <c:v>30.92</c:v>
                </c:pt>
                <c:pt idx="27">
                  <c:v>30.95</c:v>
                </c:pt>
                <c:pt idx="28">
                  <c:v>30.63</c:v>
                </c:pt>
                <c:pt idx="29">
                  <c:v>31.1</c:v>
                </c:pt>
                <c:pt idx="30">
                  <c:v>31.68</c:v>
                </c:pt>
                <c:pt idx="31">
                  <c:v>31.73</c:v>
                </c:pt>
                <c:pt idx="32">
                  <c:v>31.47</c:v>
                </c:pt>
                <c:pt idx="33">
                  <c:v>31.15</c:v>
                </c:pt>
                <c:pt idx="34">
                  <c:v>31.85</c:v>
                </c:pt>
                <c:pt idx="35">
                  <c:v>32.25</c:v>
                </c:pt>
                <c:pt idx="36">
                  <c:v>32.33</c:v>
                </c:pt>
                <c:pt idx="37">
                  <c:v>32.130000000000003</c:v>
                </c:pt>
                <c:pt idx="38">
                  <c:v>31.95</c:v>
                </c:pt>
                <c:pt idx="39">
                  <c:v>31.88</c:v>
                </c:pt>
                <c:pt idx="40">
                  <c:v>32.32</c:v>
                </c:pt>
                <c:pt idx="41">
                  <c:v>32.5</c:v>
                </c:pt>
                <c:pt idx="42">
                  <c:v>32.78</c:v>
                </c:pt>
                <c:pt idx="43">
                  <c:v>32.85</c:v>
                </c:pt>
                <c:pt idx="44">
                  <c:v>33</c:v>
                </c:pt>
                <c:pt idx="45">
                  <c:v>33</c:v>
                </c:pt>
                <c:pt idx="46">
                  <c:v>32.85</c:v>
                </c:pt>
                <c:pt idx="47">
                  <c:v>32.700000000000003</c:v>
                </c:pt>
                <c:pt idx="48">
                  <c:v>32.700000000000003</c:v>
                </c:pt>
                <c:pt idx="49">
                  <c:v>32.65</c:v>
                </c:pt>
                <c:pt idx="50">
                  <c:v>32.65</c:v>
                </c:pt>
                <c:pt idx="51">
                  <c:v>32.65</c:v>
                </c:pt>
                <c:pt idx="52">
                  <c:v>32.6</c:v>
                </c:pt>
                <c:pt idx="53">
                  <c:v>32.6</c:v>
                </c:pt>
                <c:pt idx="54">
                  <c:v>32.68</c:v>
                </c:pt>
                <c:pt idx="55">
                  <c:v>32.75</c:v>
                </c:pt>
                <c:pt idx="56">
                  <c:v>32.78</c:v>
                </c:pt>
                <c:pt idx="57">
                  <c:v>32.799999999999997</c:v>
                </c:pt>
                <c:pt idx="58">
                  <c:v>32.75</c:v>
                </c:pt>
                <c:pt idx="59">
                  <c:v>32.729999999999997</c:v>
                </c:pt>
                <c:pt idx="60">
                  <c:v>32.85</c:v>
                </c:pt>
                <c:pt idx="61">
                  <c:v>32.950000000000003</c:v>
                </c:pt>
                <c:pt idx="62">
                  <c:v>32.950000000000003</c:v>
                </c:pt>
                <c:pt idx="63">
                  <c:v>32.950000000000003</c:v>
                </c:pt>
                <c:pt idx="64">
                  <c:v>32.950000000000003</c:v>
                </c:pt>
                <c:pt idx="65">
                  <c:v>32.9</c:v>
                </c:pt>
                <c:pt idx="66">
                  <c:v>32.799999999999997</c:v>
                </c:pt>
                <c:pt idx="67">
                  <c:v>32.78</c:v>
                </c:pt>
                <c:pt idx="68">
                  <c:v>32.700000000000003</c:v>
                </c:pt>
                <c:pt idx="69">
                  <c:v>32.770000000000003</c:v>
                </c:pt>
                <c:pt idx="70">
                  <c:v>32.68</c:v>
                </c:pt>
                <c:pt idx="71">
                  <c:v>32.68</c:v>
                </c:pt>
                <c:pt idx="72">
                  <c:v>32.729999999999997</c:v>
                </c:pt>
                <c:pt idx="73">
                  <c:v>32.700000000000003</c:v>
                </c:pt>
                <c:pt idx="74">
                  <c:v>32.83</c:v>
                </c:pt>
                <c:pt idx="75">
                  <c:v>32.75</c:v>
                </c:pt>
                <c:pt idx="76">
                  <c:v>32.729999999999997</c:v>
                </c:pt>
                <c:pt idx="77">
                  <c:v>32.799999999999997</c:v>
                </c:pt>
                <c:pt idx="78">
                  <c:v>32.75</c:v>
                </c:pt>
                <c:pt idx="79">
                  <c:v>32.590000000000003</c:v>
                </c:pt>
                <c:pt idx="80">
                  <c:v>32.700000000000003</c:v>
                </c:pt>
                <c:pt idx="81">
                  <c:v>32.6</c:v>
                </c:pt>
                <c:pt idx="82">
                  <c:v>32.64</c:v>
                </c:pt>
                <c:pt idx="83">
                  <c:v>32.6</c:v>
                </c:pt>
                <c:pt idx="84">
                  <c:v>32.479999999999997</c:v>
                </c:pt>
                <c:pt idx="85">
                  <c:v>32.549999999999997</c:v>
                </c:pt>
                <c:pt idx="86">
                  <c:v>32.729999999999997</c:v>
                </c:pt>
                <c:pt idx="87">
                  <c:v>32.5</c:v>
                </c:pt>
                <c:pt idx="88">
                  <c:v>32.4</c:v>
                </c:pt>
                <c:pt idx="89">
                  <c:v>32.479999999999997</c:v>
                </c:pt>
                <c:pt idx="90">
                  <c:v>32.549999999999997</c:v>
                </c:pt>
                <c:pt idx="91">
                  <c:v>32.5</c:v>
                </c:pt>
                <c:pt idx="92">
                  <c:v>32.51</c:v>
                </c:pt>
                <c:pt idx="93">
                  <c:v>32.5</c:v>
                </c:pt>
                <c:pt idx="94">
                  <c:v>32.5</c:v>
                </c:pt>
                <c:pt idx="95">
                  <c:v>32.5</c:v>
                </c:pt>
                <c:pt idx="96">
                  <c:v>32.36</c:v>
                </c:pt>
                <c:pt idx="97">
                  <c:v>32.299999999999997</c:v>
                </c:pt>
                <c:pt idx="98">
                  <c:v>32.229999999999997</c:v>
                </c:pt>
                <c:pt idx="99">
                  <c:v>32.5</c:v>
                </c:pt>
                <c:pt idx="100">
                  <c:v>32.6</c:v>
                </c:pt>
                <c:pt idx="101">
                  <c:v>32.5</c:v>
                </c:pt>
                <c:pt idx="102">
                  <c:v>32.479999999999997</c:v>
                </c:pt>
                <c:pt idx="103">
                  <c:v>32.58</c:v>
                </c:pt>
                <c:pt idx="104">
                  <c:v>32.65</c:v>
                </c:pt>
                <c:pt idx="105">
                  <c:v>32.64</c:v>
                </c:pt>
                <c:pt idx="106">
                  <c:v>32.6</c:v>
                </c:pt>
                <c:pt idx="107">
                  <c:v>32.65</c:v>
                </c:pt>
                <c:pt idx="108">
                  <c:v>32.78</c:v>
                </c:pt>
                <c:pt idx="109">
                  <c:v>32.85</c:v>
                </c:pt>
                <c:pt idx="110">
                  <c:v>32.93</c:v>
                </c:pt>
                <c:pt idx="111">
                  <c:v>32.9</c:v>
                </c:pt>
                <c:pt idx="112">
                  <c:v>32.69</c:v>
                </c:pt>
                <c:pt idx="113">
                  <c:v>32.729999999999997</c:v>
                </c:pt>
                <c:pt idx="114">
                  <c:v>32.78</c:v>
                </c:pt>
                <c:pt idx="115">
                  <c:v>32.78</c:v>
                </c:pt>
                <c:pt idx="116">
                  <c:v>32.83</c:v>
                </c:pt>
                <c:pt idx="117">
                  <c:v>32.9</c:v>
                </c:pt>
                <c:pt idx="118">
                  <c:v>32.700000000000003</c:v>
                </c:pt>
                <c:pt idx="119">
                  <c:v>32.68</c:v>
                </c:pt>
                <c:pt idx="120">
                  <c:v>32.630000000000003</c:v>
                </c:pt>
                <c:pt idx="121">
                  <c:v>32.6</c:v>
                </c:pt>
                <c:pt idx="122">
                  <c:v>32.5</c:v>
                </c:pt>
                <c:pt idx="123">
                  <c:v>32.479999999999997</c:v>
                </c:pt>
                <c:pt idx="124">
                  <c:v>32.299999999999997</c:v>
                </c:pt>
                <c:pt idx="125">
                  <c:v>32.56</c:v>
                </c:pt>
                <c:pt idx="126">
                  <c:v>32.5</c:v>
                </c:pt>
                <c:pt idx="127">
                  <c:v>32.5</c:v>
                </c:pt>
                <c:pt idx="128">
                  <c:v>32.380000000000003</c:v>
                </c:pt>
                <c:pt idx="129">
                  <c:v>32.28</c:v>
                </c:pt>
                <c:pt idx="130">
                  <c:v>32.5</c:v>
                </c:pt>
                <c:pt idx="131">
                  <c:v>32.5</c:v>
                </c:pt>
                <c:pt idx="132">
                  <c:v>32.700000000000003</c:v>
                </c:pt>
                <c:pt idx="133">
                  <c:v>32.85</c:v>
                </c:pt>
                <c:pt idx="134">
                  <c:v>33</c:v>
                </c:pt>
                <c:pt idx="135">
                  <c:v>33.049999999999997</c:v>
                </c:pt>
                <c:pt idx="136">
                  <c:v>33.130000000000003</c:v>
                </c:pt>
                <c:pt idx="137">
                  <c:v>33.1</c:v>
                </c:pt>
                <c:pt idx="138">
                  <c:v>33.200000000000003</c:v>
                </c:pt>
                <c:pt idx="139">
                  <c:v>33.1</c:v>
                </c:pt>
                <c:pt idx="140">
                  <c:v>33.450000000000003</c:v>
                </c:pt>
                <c:pt idx="141">
                  <c:v>33.409999999999997</c:v>
                </c:pt>
                <c:pt idx="142">
                  <c:v>33.299999999999997</c:v>
                </c:pt>
                <c:pt idx="143">
                  <c:v>33.4</c:v>
                </c:pt>
                <c:pt idx="144">
                  <c:v>33.39</c:v>
                </c:pt>
                <c:pt idx="145">
                  <c:v>33.75</c:v>
                </c:pt>
                <c:pt idx="146">
                  <c:v>33.68</c:v>
                </c:pt>
                <c:pt idx="147">
                  <c:v>33.75</c:v>
                </c:pt>
                <c:pt idx="148">
                  <c:v>33.5</c:v>
                </c:pt>
                <c:pt idx="149">
                  <c:v>33.58</c:v>
                </c:pt>
                <c:pt idx="150">
                  <c:v>33.68</c:v>
                </c:pt>
                <c:pt idx="151">
                  <c:v>33.770000000000003</c:v>
                </c:pt>
                <c:pt idx="152">
                  <c:v>33.85</c:v>
                </c:pt>
                <c:pt idx="153">
                  <c:v>33.979999999999997</c:v>
                </c:pt>
                <c:pt idx="154">
                  <c:v>33.83</c:v>
                </c:pt>
                <c:pt idx="155">
                  <c:v>33.9</c:v>
                </c:pt>
                <c:pt idx="156">
                  <c:v>33.659999999999997</c:v>
                </c:pt>
                <c:pt idx="157">
                  <c:v>33.630000000000003</c:v>
                </c:pt>
                <c:pt idx="158">
                  <c:v>33.630000000000003</c:v>
                </c:pt>
                <c:pt idx="159">
                  <c:v>33.700000000000003</c:v>
                </c:pt>
                <c:pt idx="160">
                  <c:v>33.5</c:v>
                </c:pt>
                <c:pt idx="161">
                  <c:v>33.630000000000003</c:v>
                </c:pt>
                <c:pt idx="162">
                  <c:v>33.4</c:v>
                </c:pt>
                <c:pt idx="163">
                  <c:v>33.18</c:v>
                </c:pt>
                <c:pt idx="164">
                  <c:v>33.200000000000003</c:v>
                </c:pt>
                <c:pt idx="165">
                  <c:v>32.96</c:v>
                </c:pt>
                <c:pt idx="166">
                  <c:v>32.78</c:v>
                </c:pt>
                <c:pt idx="167">
                  <c:v>32.799999999999997</c:v>
                </c:pt>
                <c:pt idx="168">
                  <c:v>32.82</c:v>
                </c:pt>
                <c:pt idx="169">
                  <c:v>32.729999999999997</c:v>
                </c:pt>
                <c:pt idx="170">
                  <c:v>32.729999999999997</c:v>
                </c:pt>
                <c:pt idx="171">
                  <c:v>32.799999999999997</c:v>
                </c:pt>
                <c:pt idx="172">
                  <c:v>33.22</c:v>
                </c:pt>
                <c:pt idx="173">
                  <c:v>33.1</c:v>
                </c:pt>
                <c:pt idx="174">
                  <c:v>33.15</c:v>
                </c:pt>
                <c:pt idx="175">
                  <c:v>32.700000000000003</c:v>
                </c:pt>
                <c:pt idx="176">
                  <c:v>32.58</c:v>
                </c:pt>
                <c:pt idx="177">
                  <c:v>32.53</c:v>
                </c:pt>
                <c:pt idx="178">
                  <c:v>32.549999999999997</c:v>
                </c:pt>
                <c:pt idx="179">
                  <c:v>32.75</c:v>
                </c:pt>
                <c:pt idx="180">
                  <c:v>32.68</c:v>
                </c:pt>
                <c:pt idx="181">
                  <c:v>32.630000000000003</c:v>
                </c:pt>
                <c:pt idx="182">
                  <c:v>32.43</c:v>
                </c:pt>
                <c:pt idx="183">
                  <c:v>32.549999999999997</c:v>
                </c:pt>
                <c:pt idx="184">
                  <c:v>32.53</c:v>
                </c:pt>
                <c:pt idx="185">
                  <c:v>32.299999999999997</c:v>
                </c:pt>
                <c:pt idx="186">
                  <c:v>32.33</c:v>
                </c:pt>
                <c:pt idx="187">
                  <c:v>32.15</c:v>
                </c:pt>
                <c:pt idx="188">
                  <c:v>32.5</c:v>
                </c:pt>
                <c:pt idx="189">
                  <c:v>32.61</c:v>
                </c:pt>
                <c:pt idx="190">
                  <c:v>32.83</c:v>
                </c:pt>
                <c:pt idx="191">
                  <c:v>32.85</c:v>
                </c:pt>
                <c:pt idx="192">
                  <c:v>32.729999999999997</c:v>
                </c:pt>
                <c:pt idx="193">
                  <c:v>32.68</c:v>
                </c:pt>
                <c:pt idx="194">
                  <c:v>32.68</c:v>
                </c:pt>
                <c:pt idx="195">
                  <c:v>32.83</c:v>
                </c:pt>
                <c:pt idx="196">
                  <c:v>32.6</c:v>
                </c:pt>
                <c:pt idx="197">
                  <c:v>32.6</c:v>
                </c:pt>
                <c:pt idx="198">
                  <c:v>32.630000000000003</c:v>
                </c:pt>
                <c:pt idx="199">
                  <c:v>32.43</c:v>
                </c:pt>
                <c:pt idx="200">
                  <c:v>32.450000000000003</c:v>
                </c:pt>
                <c:pt idx="201">
                  <c:v>32.53</c:v>
                </c:pt>
                <c:pt idx="202">
                  <c:v>32.659999999999997</c:v>
                </c:pt>
                <c:pt idx="203">
                  <c:v>32.83</c:v>
                </c:pt>
                <c:pt idx="204">
                  <c:v>32.840000000000003</c:v>
                </c:pt>
                <c:pt idx="205">
                  <c:v>32.630000000000003</c:v>
                </c:pt>
                <c:pt idx="206">
                  <c:v>32.57</c:v>
                </c:pt>
                <c:pt idx="207">
                  <c:v>32.28</c:v>
                </c:pt>
                <c:pt idx="208">
                  <c:v>32.200000000000003</c:v>
                </c:pt>
                <c:pt idx="209">
                  <c:v>32.200000000000003</c:v>
                </c:pt>
                <c:pt idx="210">
                  <c:v>32.049999999999997</c:v>
                </c:pt>
                <c:pt idx="211">
                  <c:v>32.08</c:v>
                </c:pt>
                <c:pt idx="212">
                  <c:v>32.33</c:v>
                </c:pt>
                <c:pt idx="213">
                  <c:v>32.299999999999997</c:v>
                </c:pt>
                <c:pt idx="214">
                  <c:v>32.46</c:v>
                </c:pt>
                <c:pt idx="215">
                  <c:v>32.380000000000003</c:v>
                </c:pt>
                <c:pt idx="216">
                  <c:v>32.299999999999997</c:v>
                </c:pt>
                <c:pt idx="217">
                  <c:v>32.200000000000003</c:v>
                </c:pt>
                <c:pt idx="218">
                  <c:v>32.130000000000003</c:v>
                </c:pt>
                <c:pt idx="219">
                  <c:v>32.130000000000003</c:v>
                </c:pt>
                <c:pt idx="220">
                  <c:v>32.25</c:v>
                </c:pt>
                <c:pt idx="221">
                  <c:v>32.130000000000003</c:v>
                </c:pt>
                <c:pt idx="222">
                  <c:v>32.380000000000003</c:v>
                </c:pt>
                <c:pt idx="223">
                  <c:v>32.28</c:v>
                </c:pt>
                <c:pt idx="224">
                  <c:v>32.1</c:v>
                </c:pt>
                <c:pt idx="225">
                  <c:v>31.85</c:v>
                </c:pt>
                <c:pt idx="226">
                  <c:v>31.75</c:v>
                </c:pt>
                <c:pt idx="227">
                  <c:v>31.71</c:v>
                </c:pt>
                <c:pt idx="228">
                  <c:v>31.82</c:v>
                </c:pt>
                <c:pt idx="229">
                  <c:v>31.82</c:v>
                </c:pt>
                <c:pt idx="230">
                  <c:v>31.83</c:v>
                </c:pt>
                <c:pt idx="231">
                  <c:v>31.75</c:v>
                </c:pt>
                <c:pt idx="232">
                  <c:v>31.55</c:v>
                </c:pt>
                <c:pt idx="233">
                  <c:v>31.66</c:v>
                </c:pt>
                <c:pt idx="234">
                  <c:v>31.73</c:v>
                </c:pt>
                <c:pt idx="235">
                  <c:v>31.7</c:v>
                </c:pt>
                <c:pt idx="236">
                  <c:v>31.45</c:v>
                </c:pt>
                <c:pt idx="237">
                  <c:v>31.33</c:v>
                </c:pt>
                <c:pt idx="238">
                  <c:v>31.8</c:v>
                </c:pt>
                <c:pt idx="239">
                  <c:v>31.88</c:v>
                </c:pt>
                <c:pt idx="240">
                  <c:v>31.6</c:v>
                </c:pt>
                <c:pt idx="241">
                  <c:v>31.7</c:v>
                </c:pt>
                <c:pt idx="242">
                  <c:v>31.98</c:v>
                </c:pt>
                <c:pt idx="243">
                  <c:v>32.25</c:v>
                </c:pt>
                <c:pt idx="244">
                  <c:v>32.6</c:v>
                </c:pt>
                <c:pt idx="245">
                  <c:v>32.450000000000003</c:v>
                </c:pt>
                <c:pt idx="246">
                  <c:v>32.450000000000003</c:v>
                </c:pt>
                <c:pt idx="247">
                  <c:v>33.299999999999997</c:v>
                </c:pt>
                <c:pt idx="248">
                  <c:v>33.18</c:v>
                </c:pt>
                <c:pt idx="249">
                  <c:v>33.479999999999997</c:v>
                </c:pt>
                <c:pt idx="250">
                  <c:v>32.770000000000003</c:v>
                </c:pt>
                <c:pt idx="251">
                  <c:v>32.06</c:v>
                </c:pt>
                <c:pt idx="252">
                  <c:v>32.020000000000003</c:v>
                </c:pt>
                <c:pt idx="253">
                  <c:v>31.88</c:v>
                </c:pt>
                <c:pt idx="254">
                  <c:v>31.7</c:v>
                </c:pt>
                <c:pt idx="255">
                  <c:v>31.85</c:v>
                </c:pt>
                <c:pt idx="256">
                  <c:v>31.5</c:v>
                </c:pt>
                <c:pt idx="257">
                  <c:v>31.45</c:v>
                </c:pt>
                <c:pt idx="258">
                  <c:v>31.9</c:v>
                </c:pt>
                <c:pt idx="259">
                  <c:v>32.06</c:v>
                </c:pt>
                <c:pt idx="260">
                  <c:v>32.15</c:v>
                </c:pt>
                <c:pt idx="261">
                  <c:v>32.31</c:v>
                </c:pt>
                <c:pt idx="262">
                  <c:v>32.65</c:v>
                </c:pt>
                <c:pt idx="263">
                  <c:v>33</c:v>
                </c:pt>
                <c:pt idx="264">
                  <c:v>32.950000000000003</c:v>
                </c:pt>
                <c:pt idx="265">
                  <c:v>32.85</c:v>
                </c:pt>
                <c:pt idx="266">
                  <c:v>32.6</c:v>
                </c:pt>
                <c:pt idx="267">
                  <c:v>32.75</c:v>
                </c:pt>
                <c:pt idx="268">
                  <c:v>32.979999999999997</c:v>
                </c:pt>
                <c:pt idx="269">
                  <c:v>32.75</c:v>
                </c:pt>
                <c:pt idx="270">
                  <c:v>33</c:v>
                </c:pt>
                <c:pt idx="271">
                  <c:v>33.06</c:v>
                </c:pt>
                <c:pt idx="272">
                  <c:v>32.53</c:v>
                </c:pt>
                <c:pt idx="273">
                  <c:v>32.18</c:v>
                </c:pt>
                <c:pt idx="274">
                  <c:v>32.33</c:v>
                </c:pt>
                <c:pt idx="275">
                  <c:v>32.130000000000003</c:v>
                </c:pt>
                <c:pt idx="276">
                  <c:v>31.65</c:v>
                </c:pt>
                <c:pt idx="277">
                  <c:v>31.35</c:v>
                </c:pt>
                <c:pt idx="278">
                  <c:v>31.88</c:v>
                </c:pt>
                <c:pt idx="279">
                  <c:v>31.85</c:v>
                </c:pt>
                <c:pt idx="280">
                  <c:v>31.33</c:v>
                </c:pt>
                <c:pt idx="281">
                  <c:v>31.07</c:v>
                </c:pt>
                <c:pt idx="282">
                  <c:v>31.13</c:v>
                </c:pt>
                <c:pt idx="283">
                  <c:v>31.15</c:v>
                </c:pt>
                <c:pt idx="284">
                  <c:v>30.73</c:v>
                </c:pt>
                <c:pt idx="285">
                  <c:v>30.45</c:v>
                </c:pt>
                <c:pt idx="286">
                  <c:v>30.4</c:v>
                </c:pt>
                <c:pt idx="287">
                  <c:v>30.15</c:v>
                </c:pt>
                <c:pt idx="288">
                  <c:v>30.58</c:v>
                </c:pt>
                <c:pt idx="289">
                  <c:v>30.15</c:v>
                </c:pt>
                <c:pt idx="290">
                  <c:v>30.38</c:v>
                </c:pt>
                <c:pt idx="291">
                  <c:v>30.05</c:v>
                </c:pt>
                <c:pt idx="292">
                  <c:v>30.3</c:v>
                </c:pt>
                <c:pt idx="293">
                  <c:v>30.9</c:v>
                </c:pt>
                <c:pt idx="294">
                  <c:v>31.1</c:v>
                </c:pt>
                <c:pt idx="295">
                  <c:v>31.58</c:v>
                </c:pt>
                <c:pt idx="296">
                  <c:v>31.73</c:v>
                </c:pt>
                <c:pt idx="297">
                  <c:v>32.200000000000003</c:v>
                </c:pt>
                <c:pt idx="298">
                  <c:v>32.15</c:v>
                </c:pt>
                <c:pt idx="299">
                  <c:v>30.93</c:v>
                </c:pt>
                <c:pt idx="300">
                  <c:v>30.8</c:v>
                </c:pt>
                <c:pt idx="301">
                  <c:v>30.53</c:v>
                </c:pt>
                <c:pt idx="302">
                  <c:v>30.35</c:v>
                </c:pt>
                <c:pt idx="303">
                  <c:v>30.25</c:v>
                </c:pt>
                <c:pt idx="304">
                  <c:v>30.35</c:v>
                </c:pt>
                <c:pt idx="305">
                  <c:v>30.4</c:v>
                </c:pt>
                <c:pt idx="306">
                  <c:v>30.25</c:v>
                </c:pt>
                <c:pt idx="307">
                  <c:v>29.93</c:v>
                </c:pt>
                <c:pt idx="308">
                  <c:v>29.7</c:v>
                </c:pt>
                <c:pt idx="309">
                  <c:v>29.75</c:v>
                </c:pt>
                <c:pt idx="310">
                  <c:v>29.63</c:v>
                </c:pt>
                <c:pt idx="311">
                  <c:v>29.55</c:v>
                </c:pt>
                <c:pt idx="312">
                  <c:v>29.28</c:v>
                </c:pt>
                <c:pt idx="313">
                  <c:v>29.28</c:v>
                </c:pt>
                <c:pt idx="314">
                  <c:v>29.25</c:v>
                </c:pt>
                <c:pt idx="315">
                  <c:v>28.9</c:v>
                </c:pt>
                <c:pt idx="316">
                  <c:v>28.85</c:v>
                </c:pt>
                <c:pt idx="317">
                  <c:v>28.75</c:v>
                </c:pt>
                <c:pt idx="318">
                  <c:v>29.05</c:v>
                </c:pt>
                <c:pt idx="319">
                  <c:v>29.4</c:v>
                </c:pt>
                <c:pt idx="320">
                  <c:v>29.7</c:v>
                </c:pt>
                <c:pt idx="321">
                  <c:v>29.75</c:v>
                </c:pt>
                <c:pt idx="322">
                  <c:v>29.78</c:v>
                </c:pt>
                <c:pt idx="323">
                  <c:v>29.53</c:v>
                </c:pt>
                <c:pt idx="324">
                  <c:v>30.05</c:v>
                </c:pt>
                <c:pt idx="325">
                  <c:v>30.05</c:v>
                </c:pt>
                <c:pt idx="326">
                  <c:v>29.55</c:v>
                </c:pt>
                <c:pt idx="327">
                  <c:v>29.37</c:v>
                </c:pt>
                <c:pt idx="328">
                  <c:v>28.88</c:v>
                </c:pt>
                <c:pt idx="329">
                  <c:v>28.63</c:v>
                </c:pt>
                <c:pt idx="330">
                  <c:v>28.83</c:v>
                </c:pt>
                <c:pt idx="331">
                  <c:v>28.9</c:v>
                </c:pt>
                <c:pt idx="332">
                  <c:v>29.08</c:v>
                </c:pt>
                <c:pt idx="333">
                  <c:v>29.15</c:v>
                </c:pt>
                <c:pt idx="334">
                  <c:v>29.3</c:v>
                </c:pt>
                <c:pt idx="335">
                  <c:v>29.75</c:v>
                </c:pt>
                <c:pt idx="336">
                  <c:v>30.1</c:v>
                </c:pt>
                <c:pt idx="337">
                  <c:v>30.55</c:v>
                </c:pt>
                <c:pt idx="338">
                  <c:v>30.9</c:v>
                </c:pt>
                <c:pt idx="339">
                  <c:v>30.93</c:v>
                </c:pt>
                <c:pt idx="340">
                  <c:v>31.25</c:v>
                </c:pt>
                <c:pt idx="341">
                  <c:v>31.5</c:v>
                </c:pt>
                <c:pt idx="342">
                  <c:v>31.88</c:v>
                </c:pt>
                <c:pt idx="343">
                  <c:v>32.08</c:v>
                </c:pt>
                <c:pt idx="344">
                  <c:v>32.1</c:v>
                </c:pt>
                <c:pt idx="345">
                  <c:v>32.6</c:v>
                </c:pt>
                <c:pt idx="346">
                  <c:v>32.950000000000003</c:v>
                </c:pt>
                <c:pt idx="347">
                  <c:v>33</c:v>
                </c:pt>
                <c:pt idx="348">
                  <c:v>32.5</c:v>
                </c:pt>
                <c:pt idx="349">
                  <c:v>32.5</c:v>
                </c:pt>
                <c:pt idx="350">
                  <c:v>32.950000000000003</c:v>
                </c:pt>
                <c:pt idx="351">
                  <c:v>32.950000000000003</c:v>
                </c:pt>
                <c:pt idx="352">
                  <c:v>32.700000000000003</c:v>
                </c:pt>
                <c:pt idx="353">
                  <c:v>32.75</c:v>
                </c:pt>
                <c:pt idx="354">
                  <c:v>32.75</c:v>
                </c:pt>
                <c:pt idx="355">
                  <c:v>33.03</c:v>
                </c:pt>
                <c:pt idx="356">
                  <c:v>33.15</c:v>
                </c:pt>
                <c:pt idx="357">
                  <c:v>33</c:v>
                </c:pt>
                <c:pt idx="358">
                  <c:v>33</c:v>
                </c:pt>
                <c:pt idx="359">
                  <c:v>33.1</c:v>
                </c:pt>
                <c:pt idx="360">
                  <c:v>32.729999999999997</c:v>
                </c:pt>
                <c:pt idx="361">
                  <c:v>32.5</c:v>
                </c:pt>
                <c:pt idx="362">
                  <c:v>32.75</c:v>
                </c:pt>
                <c:pt idx="363">
                  <c:v>32.950000000000003</c:v>
                </c:pt>
                <c:pt idx="364">
                  <c:v>33.450000000000003</c:v>
                </c:pt>
                <c:pt idx="365">
                  <c:v>33.75</c:v>
                </c:pt>
                <c:pt idx="366">
                  <c:v>33.880000000000003</c:v>
                </c:pt>
                <c:pt idx="367">
                  <c:v>33.53</c:v>
                </c:pt>
                <c:pt idx="368">
                  <c:v>33.78</c:v>
                </c:pt>
                <c:pt idx="369">
                  <c:v>33.5</c:v>
                </c:pt>
                <c:pt idx="370">
                  <c:v>33.25</c:v>
                </c:pt>
                <c:pt idx="371">
                  <c:v>33.25</c:v>
                </c:pt>
                <c:pt idx="372">
                  <c:v>33.18</c:v>
                </c:pt>
                <c:pt idx="373">
                  <c:v>33.5</c:v>
                </c:pt>
                <c:pt idx="374">
                  <c:v>34</c:v>
                </c:pt>
                <c:pt idx="375">
                  <c:v>33.83</c:v>
                </c:pt>
                <c:pt idx="376">
                  <c:v>33.78</c:v>
                </c:pt>
                <c:pt idx="377">
                  <c:v>34.200000000000003</c:v>
                </c:pt>
                <c:pt idx="378">
                  <c:v>33.799999999999997</c:v>
                </c:pt>
                <c:pt idx="379">
                  <c:v>33.880000000000003</c:v>
                </c:pt>
                <c:pt idx="380">
                  <c:v>33.979999999999997</c:v>
                </c:pt>
                <c:pt idx="381">
                  <c:v>33.9</c:v>
                </c:pt>
                <c:pt idx="382">
                  <c:v>33.58</c:v>
                </c:pt>
                <c:pt idx="383">
                  <c:v>33.18</c:v>
                </c:pt>
                <c:pt idx="384">
                  <c:v>33</c:v>
                </c:pt>
                <c:pt idx="385">
                  <c:v>33.020000000000003</c:v>
                </c:pt>
                <c:pt idx="386">
                  <c:v>32.85</c:v>
                </c:pt>
                <c:pt idx="387">
                  <c:v>32.53</c:v>
                </c:pt>
                <c:pt idx="388">
                  <c:v>32.159999999999997</c:v>
                </c:pt>
                <c:pt idx="389">
                  <c:v>32.130000000000003</c:v>
                </c:pt>
                <c:pt idx="390">
                  <c:v>32.08</c:v>
                </c:pt>
                <c:pt idx="391">
                  <c:v>32.08</c:v>
                </c:pt>
                <c:pt idx="392">
                  <c:v>31.91</c:v>
                </c:pt>
                <c:pt idx="393">
                  <c:v>31.85</c:v>
                </c:pt>
                <c:pt idx="394">
                  <c:v>31.7</c:v>
                </c:pt>
                <c:pt idx="395">
                  <c:v>31.65</c:v>
                </c:pt>
                <c:pt idx="396">
                  <c:v>31.85</c:v>
                </c:pt>
                <c:pt idx="397">
                  <c:v>31.78</c:v>
                </c:pt>
                <c:pt idx="398">
                  <c:v>31.75</c:v>
                </c:pt>
                <c:pt idx="399">
                  <c:v>31.9</c:v>
                </c:pt>
                <c:pt idx="400">
                  <c:v>32.1</c:v>
                </c:pt>
                <c:pt idx="401">
                  <c:v>32.1</c:v>
                </c:pt>
                <c:pt idx="402">
                  <c:v>32.15</c:v>
                </c:pt>
                <c:pt idx="403">
                  <c:v>32</c:v>
                </c:pt>
                <c:pt idx="404">
                  <c:v>32.200000000000003</c:v>
                </c:pt>
                <c:pt idx="405">
                  <c:v>32.18</c:v>
                </c:pt>
                <c:pt idx="406">
                  <c:v>31.95</c:v>
                </c:pt>
                <c:pt idx="407">
                  <c:v>32.049999999999997</c:v>
                </c:pt>
                <c:pt idx="408">
                  <c:v>32.28</c:v>
                </c:pt>
                <c:pt idx="409">
                  <c:v>32.520000000000003</c:v>
                </c:pt>
                <c:pt idx="410">
                  <c:v>32.53</c:v>
                </c:pt>
                <c:pt idx="411">
                  <c:v>31.9</c:v>
                </c:pt>
                <c:pt idx="412">
                  <c:v>31.6</c:v>
                </c:pt>
                <c:pt idx="413">
                  <c:v>31.6</c:v>
                </c:pt>
                <c:pt idx="414">
                  <c:v>31.73</c:v>
                </c:pt>
                <c:pt idx="415">
                  <c:v>31.75</c:v>
                </c:pt>
                <c:pt idx="416">
                  <c:v>31</c:v>
                </c:pt>
                <c:pt idx="417">
                  <c:v>31</c:v>
                </c:pt>
                <c:pt idx="418">
                  <c:v>30.5</c:v>
                </c:pt>
                <c:pt idx="419">
                  <c:v>30.23</c:v>
                </c:pt>
                <c:pt idx="420">
                  <c:v>30.28</c:v>
                </c:pt>
                <c:pt idx="421">
                  <c:v>29.7</c:v>
                </c:pt>
                <c:pt idx="422">
                  <c:v>29.75</c:v>
                </c:pt>
                <c:pt idx="423">
                  <c:v>29.5</c:v>
                </c:pt>
                <c:pt idx="424">
                  <c:v>29.65</c:v>
                </c:pt>
                <c:pt idx="425">
                  <c:v>29.85</c:v>
                </c:pt>
                <c:pt idx="426">
                  <c:v>29.9</c:v>
                </c:pt>
                <c:pt idx="427">
                  <c:v>29.95</c:v>
                </c:pt>
                <c:pt idx="428">
                  <c:v>29.85</c:v>
                </c:pt>
                <c:pt idx="429">
                  <c:v>30.26</c:v>
                </c:pt>
                <c:pt idx="430">
                  <c:v>30.2</c:v>
                </c:pt>
                <c:pt idx="431">
                  <c:v>29.7</c:v>
                </c:pt>
                <c:pt idx="432">
                  <c:v>29.3</c:v>
                </c:pt>
                <c:pt idx="433">
                  <c:v>29.85</c:v>
                </c:pt>
                <c:pt idx="434">
                  <c:v>30.05</c:v>
                </c:pt>
                <c:pt idx="435">
                  <c:v>30.28</c:v>
                </c:pt>
                <c:pt idx="436">
                  <c:v>30.95</c:v>
                </c:pt>
                <c:pt idx="437">
                  <c:v>31.25</c:v>
                </c:pt>
                <c:pt idx="438">
                  <c:v>30.88</c:v>
                </c:pt>
                <c:pt idx="439">
                  <c:v>31.25</c:v>
                </c:pt>
                <c:pt idx="440">
                  <c:v>31.78</c:v>
                </c:pt>
                <c:pt idx="441">
                  <c:v>32.049999999999997</c:v>
                </c:pt>
                <c:pt idx="442">
                  <c:v>32.08</c:v>
                </c:pt>
                <c:pt idx="443">
                  <c:v>32.03</c:v>
                </c:pt>
                <c:pt idx="444">
                  <c:v>32.6</c:v>
                </c:pt>
                <c:pt idx="445">
                  <c:v>32.700000000000003</c:v>
                </c:pt>
                <c:pt idx="446">
                  <c:v>32.75</c:v>
                </c:pt>
                <c:pt idx="447">
                  <c:v>31.93</c:v>
                </c:pt>
                <c:pt idx="448">
                  <c:v>31.65</c:v>
                </c:pt>
                <c:pt idx="449">
                  <c:v>31.4</c:v>
                </c:pt>
                <c:pt idx="450">
                  <c:v>31.2</c:v>
                </c:pt>
                <c:pt idx="451">
                  <c:v>30.78</c:v>
                </c:pt>
                <c:pt idx="452">
                  <c:v>30.58</c:v>
                </c:pt>
                <c:pt idx="453">
                  <c:v>30.4</c:v>
                </c:pt>
                <c:pt idx="454">
                  <c:v>30.35</c:v>
                </c:pt>
                <c:pt idx="455">
                  <c:v>30.25</c:v>
                </c:pt>
                <c:pt idx="456">
                  <c:v>29.8</c:v>
                </c:pt>
                <c:pt idx="457">
                  <c:v>29.75</c:v>
                </c:pt>
                <c:pt idx="458">
                  <c:v>29.88</c:v>
                </c:pt>
                <c:pt idx="459">
                  <c:v>29.84</c:v>
                </c:pt>
                <c:pt idx="460">
                  <c:v>29.63</c:v>
                </c:pt>
                <c:pt idx="461">
                  <c:v>29.1</c:v>
                </c:pt>
                <c:pt idx="462">
                  <c:v>29.2</c:v>
                </c:pt>
                <c:pt idx="463">
                  <c:v>29.38</c:v>
                </c:pt>
                <c:pt idx="464">
                  <c:v>29.38</c:v>
                </c:pt>
                <c:pt idx="465">
                  <c:v>29.35</c:v>
                </c:pt>
                <c:pt idx="466">
                  <c:v>29.2</c:v>
                </c:pt>
                <c:pt idx="467">
                  <c:v>29.2</c:v>
                </c:pt>
                <c:pt idx="468">
                  <c:v>29.5</c:v>
                </c:pt>
                <c:pt idx="469">
                  <c:v>29.5</c:v>
                </c:pt>
                <c:pt idx="470">
                  <c:v>29.3</c:v>
                </c:pt>
                <c:pt idx="471">
                  <c:v>29.2</c:v>
                </c:pt>
                <c:pt idx="472">
                  <c:v>29.23</c:v>
                </c:pt>
                <c:pt idx="473">
                  <c:v>29.18</c:v>
                </c:pt>
                <c:pt idx="474">
                  <c:v>28.93</c:v>
                </c:pt>
                <c:pt idx="475">
                  <c:v>28.8</c:v>
                </c:pt>
                <c:pt idx="476">
                  <c:v>28.68</c:v>
                </c:pt>
                <c:pt idx="477">
                  <c:v>28.53</c:v>
                </c:pt>
                <c:pt idx="478">
                  <c:v>28.13</c:v>
                </c:pt>
                <c:pt idx="479">
                  <c:v>28.03</c:v>
                </c:pt>
                <c:pt idx="480">
                  <c:v>27.88</c:v>
                </c:pt>
                <c:pt idx="481">
                  <c:v>28</c:v>
                </c:pt>
                <c:pt idx="482">
                  <c:v>27.9</c:v>
                </c:pt>
                <c:pt idx="483">
                  <c:v>27.85</c:v>
                </c:pt>
                <c:pt idx="484">
                  <c:v>27.3</c:v>
                </c:pt>
                <c:pt idx="485">
                  <c:v>27.05</c:v>
                </c:pt>
                <c:pt idx="486">
                  <c:v>27.05</c:v>
                </c:pt>
                <c:pt idx="487">
                  <c:v>27.1</c:v>
                </c:pt>
                <c:pt idx="488">
                  <c:v>27.1</c:v>
                </c:pt>
                <c:pt idx="489">
                  <c:v>27.2</c:v>
                </c:pt>
                <c:pt idx="490">
                  <c:v>27.3</c:v>
                </c:pt>
                <c:pt idx="491">
                  <c:v>27.3</c:v>
                </c:pt>
                <c:pt idx="492">
                  <c:v>27.25</c:v>
                </c:pt>
                <c:pt idx="493">
                  <c:v>27.23</c:v>
                </c:pt>
                <c:pt idx="494">
                  <c:v>27.25</c:v>
                </c:pt>
                <c:pt idx="495">
                  <c:v>27.28</c:v>
                </c:pt>
                <c:pt idx="496">
                  <c:v>27.43</c:v>
                </c:pt>
                <c:pt idx="497">
                  <c:v>27.4</c:v>
                </c:pt>
                <c:pt idx="498">
                  <c:v>27.75</c:v>
                </c:pt>
                <c:pt idx="499">
                  <c:v>27.85</c:v>
                </c:pt>
                <c:pt idx="500">
                  <c:v>27.75</c:v>
                </c:pt>
                <c:pt idx="501">
                  <c:v>27.9</c:v>
                </c:pt>
                <c:pt idx="502">
                  <c:v>27.98</c:v>
                </c:pt>
                <c:pt idx="503">
                  <c:v>27.9</c:v>
                </c:pt>
                <c:pt idx="504">
                  <c:v>28.08</c:v>
                </c:pt>
                <c:pt idx="505">
                  <c:v>28.25</c:v>
                </c:pt>
                <c:pt idx="506">
                  <c:v>27.98</c:v>
                </c:pt>
                <c:pt idx="507">
                  <c:v>28.15</c:v>
                </c:pt>
                <c:pt idx="508">
                  <c:v>28.05</c:v>
                </c:pt>
                <c:pt idx="509">
                  <c:v>27.9</c:v>
                </c:pt>
                <c:pt idx="510">
                  <c:v>27.4</c:v>
                </c:pt>
                <c:pt idx="511">
                  <c:v>27.2</c:v>
                </c:pt>
                <c:pt idx="512">
                  <c:v>27.8</c:v>
                </c:pt>
                <c:pt idx="513">
                  <c:v>28.05</c:v>
                </c:pt>
                <c:pt idx="514">
                  <c:v>27.98</c:v>
                </c:pt>
                <c:pt idx="515">
                  <c:v>28.03</c:v>
                </c:pt>
                <c:pt idx="516">
                  <c:v>28.15</c:v>
                </c:pt>
                <c:pt idx="517">
                  <c:v>28.08</c:v>
                </c:pt>
                <c:pt idx="518">
                  <c:v>28.05</c:v>
                </c:pt>
                <c:pt idx="519">
                  <c:v>27.9</c:v>
                </c:pt>
                <c:pt idx="520">
                  <c:v>28.75</c:v>
                </c:pt>
                <c:pt idx="521">
                  <c:v>28.83</c:v>
                </c:pt>
                <c:pt idx="522">
                  <c:v>28.7</c:v>
                </c:pt>
                <c:pt idx="523">
                  <c:v>28.73</c:v>
                </c:pt>
                <c:pt idx="524">
                  <c:v>28.75</c:v>
                </c:pt>
                <c:pt idx="525">
                  <c:v>28.8</c:v>
                </c:pt>
                <c:pt idx="526">
                  <c:v>28.7</c:v>
                </c:pt>
                <c:pt idx="527">
                  <c:v>28.65</c:v>
                </c:pt>
                <c:pt idx="528">
                  <c:v>28.7</c:v>
                </c:pt>
                <c:pt idx="529">
                  <c:v>28.83</c:v>
                </c:pt>
                <c:pt idx="530">
                  <c:v>28.83</c:v>
                </c:pt>
                <c:pt idx="531">
                  <c:v>28.8</c:v>
                </c:pt>
                <c:pt idx="532">
                  <c:v>28.83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29.25</c:v>
                </c:pt>
                <c:pt idx="538">
                  <c:v>29.5</c:v>
                </c:pt>
                <c:pt idx="539">
                  <c:v>29.63</c:v>
                </c:pt>
                <c:pt idx="540">
                  <c:v>29.6</c:v>
                </c:pt>
                <c:pt idx="541">
                  <c:v>29.6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30.4</c:v>
                </c:pt>
                <c:pt idx="546">
                  <c:v>30.4</c:v>
                </c:pt>
                <c:pt idx="547">
                  <c:v>30.4</c:v>
                </c:pt>
                <c:pt idx="548">
                  <c:v>30.5</c:v>
                </c:pt>
                <c:pt idx="549">
                  <c:v>30.25</c:v>
                </c:pt>
                <c:pt idx="550">
                  <c:v>30.5</c:v>
                </c:pt>
                <c:pt idx="551">
                  <c:v>30.55</c:v>
                </c:pt>
                <c:pt idx="552">
                  <c:v>30.6</c:v>
                </c:pt>
                <c:pt idx="553">
                  <c:v>30.6</c:v>
                </c:pt>
                <c:pt idx="554">
                  <c:v>30.6</c:v>
                </c:pt>
                <c:pt idx="555">
                  <c:v>30.65</c:v>
                </c:pt>
                <c:pt idx="556">
                  <c:v>30.9</c:v>
                </c:pt>
                <c:pt idx="557">
                  <c:v>30.9</c:v>
                </c:pt>
                <c:pt idx="558">
                  <c:v>30.75</c:v>
                </c:pt>
                <c:pt idx="559">
                  <c:v>30.5</c:v>
                </c:pt>
                <c:pt idx="560">
                  <c:v>30.55</c:v>
                </c:pt>
                <c:pt idx="561">
                  <c:v>30.37</c:v>
                </c:pt>
                <c:pt idx="562">
                  <c:v>30.53</c:v>
                </c:pt>
                <c:pt idx="563">
                  <c:v>30.95</c:v>
                </c:pt>
                <c:pt idx="564">
                  <c:v>30.75</c:v>
                </c:pt>
                <c:pt idx="565">
                  <c:v>30.75</c:v>
                </c:pt>
                <c:pt idx="566">
                  <c:v>31.35</c:v>
                </c:pt>
                <c:pt idx="567">
                  <c:v>31.2</c:v>
                </c:pt>
                <c:pt idx="568">
                  <c:v>31.6</c:v>
                </c:pt>
                <c:pt idx="569">
                  <c:v>31.63</c:v>
                </c:pt>
                <c:pt idx="570">
                  <c:v>31.5</c:v>
                </c:pt>
                <c:pt idx="571">
                  <c:v>31.25</c:v>
                </c:pt>
                <c:pt idx="572">
                  <c:v>31.38</c:v>
                </c:pt>
                <c:pt idx="573">
                  <c:v>31.88</c:v>
                </c:pt>
                <c:pt idx="574">
                  <c:v>31.65</c:v>
                </c:pt>
                <c:pt idx="575">
                  <c:v>31.55</c:v>
                </c:pt>
                <c:pt idx="576">
                  <c:v>31.75</c:v>
                </c:pt>
                <c:pt idx="577">
                  <c:v>31.65</c:v>
                </c:pt>
                <c:pt idx="578">
                  <c:v>31.05</c:v>
                </c:pt>
                <c:pt idx="579">
                  <c:v>31.18</c:v>
                </c:pt>
                <c:pt idx="580">
                  <c:v>31.03</c:v>
                </c:pt>
                <c:pt idx="581">
                  <c:v>30.85</c:v>
                </c:pt>
                <c:pt idx="582">
                  <c:v>30.7</c:v>
                </c:pt>
                <c:pt idx="583">
                  <c:v>30.8</c:v>
                </c:pt>
                <c:pt idx="584">
                  <c:v>30.33</c:v>
                </c:pt>
                <c:pt idx="585">
                  <c:v>30.75</c:v>
                </c:pt>
                <c:pt idx="586">
                  <c:v>30.38</c:v>
                </c:pt>
                <c:pt idx="587">
                  <c:v>29.95</c:v>
                </c:pt>
                <c:pt idx="588">
                  <c:v>29.7</c:v>
                </c:pt>
                <c:pt idx="589">
                  <c:v>29.85</c:v>
                </c:pt>
                <c:pt idx="590">
                  <c:v>30</c:v>
                </c:pt>
                <c:pt idx="591">
                  <c:v>29.7</c:v>
                </c:pt>
                <c:pt idx="592">
                  <c:v>29.7</c:v>
                </c:pt>
                <c:pt idx="593">
                  <c:v>29.45</c:v>
                </c:pt>
                <c:pt idx="594">
                  <c:v>29.25</c:v>
                </c:pt>
                <c:pt idx="595">
                  <c:v>29.15</c:v>
                </c:pt>
                <c:pt idx="596">
                  <c:v>29.1</c:v>
                </c:pt>
                <c:pt idx="597">
                  <c:v>28.7</c:v>
                </c:pt>
                <c:pt idx="598">
                  <c:v>29.15</c:v>
                </c:pt>
                <c:pt idx="599">
                  <c:v>29.15</c:v>
                </c:pt>
                <c:pt idx="600">
                  <c:v>29.15</c:v>
                </c:pt>
                <c:pt idx="601">
                  <c:v>28.95</c:v>
                </c:pt>
                <c:pt idx="602">
                  <c:v>28.8</c:v>
                </c:pt>
                <c:pt idx="603">
                  <c:v>28.78</c:v>
                </c:pt>
                <c:pt idx="604">
                  <c:v>29.25</c:v>
                </c:pt>
                <c:pt idx="605">
                  <c:v>29.25</c:v>
                </c:pt>
                <c:pt idx="606">
                  <c:v>29.4</c:v>
                </c:pt>
                <c:pt idx="607">
                  <c:v>29.4</c:v>
                </c:pt>
                <c:pt idx="608">
                  <c:v>29.2</c:v>
                </c:pt>
                <c:pt idx="609">
                  <c:v>28.63</c:v>
                </c:pt>
                <c:pt idx="610">
                  <c:v>28.73</c:v>
                </c:pt>
                <c:pt idx="611">
                  <c:v>29.1</c:v>
                </c:pt>
                <c:pt idx="612">
                  <c:v>29.45</c:v>
                </c:pt>
                <c:pt idx="613">
                  <c:v>29.12</c:v>
                </c:pt>
                <c:pt idx="614">
                  <c:v>29.45</c:v>
                </c:pt>
                <c:pt idx="615">
                  <c:v>29.1</c:v>
                </c:pt>
                <c:pt idx="616">
                  <c:v>28.95</c:v>
                </c:pt>
                <c:pt idx="617">
                  <c:v>29.15</c:v>
                </c:pt>
                <c:pt idx="618">
                  <c:v>29.1</c:v>
                </c:pt>
                <c:pt idx="619">
                  <c:v>28.9</c:v>
                </c:pt>
                <c:pt idx="620">
                  <c:v>29.3</c:v>
                </c:pt>
                <c:pt idx="621">
                  <c:v>29.3</c:v>
                </c:pt>
                <c:pt idx="622">
                  <c:v>28.55</c:v>
                </c:pt>
                <c:pt idx="623">
                  <c:v>28.5</c:v>
                </c:pt>
                <c:pt idx="624">
                  <c:v>28.5</c:v>
                </c:pt>
                <c:pt idx="625">
                  <c:v>28.45</c:v>
                </c:pt>
                <c:pt idx="626">
                  <c:v>28.55</c:v>
                </c:pt>
                <c:pt idx="627">
                  <c:v>28.55</c:v>
                </c:pt>
                <c:pt idx="628">
                  <c:v>28.43</c:v>
                </c:pt>
                <c:pt idx="629">
                  <c:v>28.38</c:v>
                </c:pt>
                <c:pt idx="630">
                  <c:v>28.25</c:v>
                </c:pt>
                <c:pt idx="631">
                  <c:v>28.15</c:v>
                </c:pt>
                <c:pt idx="632">
                  <c:v>28.15</c:v>
                </c:pt>
                <c:pt idx="633">
                  <c:v>28.43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27.9</c:v>
                </c:pt>
                <c:pt idx="638">
                  <c:v>27.75</c:v>
                </c:pt>
                <c:pt idx="639">
                  <c:v>27.75</c:v>
                </c:pt>
                <c:pt idx="640">
                  <c:v>27.7</c:v>
                </c:pt>
                <c:pt idx="641">
                  <c:v>27.6</c:v>
                </c:pt>
                <c:pt idx="642">
                  <c:v>27.6</c:v>
                </c:pt>
                <c:pt idx="643">
                  <c:v>27.6</c:v>
                </c:pt>
                <c:pt idx="644">
                  <c:v>27.6</c:v>
                </c:pt>
                <c:pt idx="645">
                  <c:v>27.6</c:v>
                </c:pt>
                <c:pt idx="646">
                  <c:v>27.58</c:v>
                </c:pt>
                <c:pt idx="647">
                  <c:v>27.73</c:v>
                </c:pt>
                <c:pt idx="648">
                  <c:v>27.45</c:v>
                </c:pt>
                <c:pt idx="649">
                  <c:v>27.45</c:v>
                </c:pt>
                <c:pt idx="650">
                  <c:v>27.45</c:v>
                </c:pt>
                <c:pt idx="651">
                  <c:v>27.4</c:v>
                </c:pt>
                <c:pt idx="652">
                  <c:v>27.4</c:v>
                </c:pt>
                <c:pt idx="653">
                  <c:v>27.4</c:v>
                </c:pt>
                <c:pt idx="654">
                  <c:v>27.4</c:v>
                </c:pt>
                <c:pt idx="655">
                  <c:v>27.4</c:v>
                </c:pt>
                <c:pt idx="656">
                  <c:v>27.43</c:v>
                </c:pt>
                <c:pt idx="657">
                  <c:v>27.3</c:v>
                </c:pt>
                <c:pt idx="658">
                  <c:v>27.25</c:v>
                </c:pt>
                <c:pt idx="659">
                  <c:v>27.5</c:v>
                </c:pt>
                <c:pt idx="660">
                  <c:v>27.25</c:v>
                </c:pt>
                <c:pt idx="661">
                  <c:v>27.25</c:v>
                </c:pt>
                <c:pt idx="662">
                  <c:v>27.38</c:v>
                </c:pt>
                <c:pt idx="663">
                  <c:v>27.25</c:v>
                </c:pt>
                <c:pt idx="664">
                  <c:v>27.13</c:v>
                </c:pt>
                <c:pt idx="665">
                  <c:v>26.95</c:v>
                </c:pt>
                <c:pt idx="666">
                  <c:v>26.88</c:v>
                </c:pt>
                <c:pt idx="667">
                  <c:v>26.85</c:v>
                </c:pt>
                <c:pt idx="668">
                  <c:v>26.85</c:v>
                </c:pt>
                <c:pt idx="669">
                  <c:v>26.85</c:v>
                </c:pt>
                <c:pt idx="670">
                  <c:v>26.83</c:v>
                </c:pt>
                <c:pt idx="671">
                  <c:v>26.43</c:v>
                </c:pt>
                <c:pt idx="672">
                  <c:v>26.33</c:v>
                </c:pt>
                <c:pt idx="673">
                  <c:v>26.25</c:v>
                </c:pt>
                <c:pt idx="674">
                  <c:v>26.33</c:v>
                </c:pt>
                <c:pt idx="675">
                  <c:v>26.33</c:v>
                </c:pt>
                <c:pt idx="676">
                  <c:v>26.55</c:v>
                </c:pt>
                <c:pt idx="677">
                  <c:v>26.55</c:v>
                </c:pt>
                <c:pt idx="678">
                  <c:v>26.38</c:v>
                </c:pt>
                <c:pt idx="679">
                  <c:v>26.35</c:v>
                </c:pt>
                <c:pt idx="680">
                  <c:v>26.43</c:v>
                </c:pt>
                <c:pt idx="681">
                  <c:v>26.33</c:v>
                </c:pt>
                <c:pt idx="682">
                  <c:v>26.65</c:v>
                </c:pt>
                <c:pt idx="683">
                  <c:v>27.05</c:v>
                </c:pt>
                <c:pt idx="684">
                  <c:v>27.13</c:v>
                </c:pt>
                <c:pt idx="685">
                  <c:v>27.3</c:v>
                </c:pt>
                <c:pt idx="686">
                  <c:v>27.6</c:v>
                </c:pt>
                <c:pt idx="687">
                  <c:v>28.17</c:v>
                </c:pt>
                <c:pt idx="688">
                  <c:v>27.72</c:v>
                </c:pt>
                <c:pt idx="689">
                  <c:v>28.38</c:v>
                </c:pt>
                <c:pt idx="690">
                  <c:v>28.2</c:v>
                </c:pt>
                <c:pt idx="691">
                  <c:v>28.05</c:v>
                </c:pt>
                <c:pt idx="692">
                  <c:v>28.1</c:v>
                </c:pt>
                <c:pt idx="693">
                  <c:v>28.08</c:v>
                </c:pt>
                <c:pt idx="694">
                  <c:v>28.03</c:v>
                </c:pt>
                <c:pt idx="695">
                  <c:v>28</c:v>
                </c:pt>
                <c:pt idx="696">
                  <c:v>28</c:v>
                </c:pt>
                <c:pt idx="697">
                  <c:v>28.03</c:v>
                </c:pt>
                <c:pt idx="698">
                  <c:v>27.71</c:v>
                </c:pt>
                <c:pt idx="699">
                  <c:v>27.9</c:v>
                </c:pt>
                <c:pt idx="700">
                  <c:v>27.9</c:v>
                </c:pt>
                <c:pt idx="701">
                  <c:v>27.75</c:v>
                </c:pt>
                <c:pt idx="702">
                  <c:v>27.7</c:v>
                </c:pt>
                <c:pt idx="703">
                  <c:v>27.55</c:v>
                </c:pt>
                <c:pt idx="704">
                  <c:v>27.7</c:v>
                </c:pt>
                <c:pt idx="705">
                  <c:v>27.75</c:v>
                </c:pt>
                <c:pt idx="706">
                  <c:v>27.8</c:v>
                </c:pt>
                <c:pt idx="707">
                  <c:v>27.7</c:v>
                </c:pt>
                <c:pt idx="708">
                  <c:v>27.93</c:v>
                </c:pt>
                <c:pt idx="709">
                  <c:v>27.9</c:v>
                </c:pt>
                <c:pt idx="710">
                  <c:v>27.8</c:v>
                </c:pt>
                <c:pt idx="711">
                  <c:v>27.83</c:v>
                </c:pt>
                <c:pt idx="712">
                  <c:v>27.78</c:v>
                </c:pt>
                <c:pt idx="713">
                  <c:v>27.8</c:v>
                </c:pt>
                <c:pt idx="714">
                  <c:v>27.9</c:v>
                </c:pt>
                <c:pt idx="715">
                  <c:v>27.8</c:v>
                </c:pt>
                <c:pt idx="716">
                  <c:v>27.95</c:v>
                </c:pt>
                <c:pt idx="717">
                  <c:v>27.68</c:v>
                </c:pt>
                <c:pt idx="718">
                  <c:v>28.03</c:v>
                </c:pt>
                <c:pt idx="719">
                  <c:v>27.65</c:v>
                </c:pt>
                <c:pt idx="720">
                  <c:v>27.68</c:v>
                </c:pt>
                <c:pt idx="721">
                  <c:v>27.85</c:v>
                </c:pt>
                <c:pt idx="722">
                  <c:v>27.75</c:v>
                </c:pt>
                <c:pt idx="723">
                  <c:v>27.55</c:v>
                </c:pt>
                <c:pt idx="724">
                  <c:v>27.5</c:v>
                </c:pt>
                <c:pt idx="725">
                  <c:v>27.48</c:v>
                </c:pt>
                <c:pt idx="726">
                  <c:v>27.6</c:v>
                </c:pt>
                <c:pt idx="727">
                  <c:v>27.15</c:v>
                </c:pt>
                <c:pt idx="728">
                  <c:v>27.35</c:v>
                </c:pt>
                <c:pt idx="729">
                  <c:v>27.27</c:v>
                </c:pt>
                <c:pt idx="730">
                  <c:v>27.42</c:v>
                </c:pt>
                <c:pt idx="731">
                  <c:v>27.34</c:v>
                </c:pt>
                <c:pt idx="732">
                  <c:v>27.28</c:v>
                </c:pt>
                <c:pt idx="733">
                  <c:v>27.29</c:v>
                </c:pt>
                <c:pt idx="734">
                  <c:v>27.23</c:v>
                </c:pt>
                <c:pt idx="735">
                  <c:v>27.6</c:v>
                </c:pt>
                <c:pt idx="736">
                  <c:v>27.74</c:v>
                </c:pt>
                <c:pt idx="737">
                  <c:v>28.1</c:v>
                </c:pt>
                <c:pt idx="738">
                  <c:v>28.13</c:v>
                </c:pt>
                <c:pt idx="739">
                  <c:v>27.95</c:v>
                </c:pt>
                <c:pt idx="740">
                  <c:v>27.45</c:v>
                </c:pt>
                <c:pt idx="741">
                  <c:v>27.6</c:v>
                </c:pt>
                <c:pt idx="742">
                  <c:v>27.35</c:v>
                </c:pt>
                <c:pt idx="743">
                  <c:v>27.52</c:v>
                </c:pt>
                <c:pt idx="744">
                  <c:v>27.63</c:v>
                </c:pt>
                <c:pt idx="745">
                  <c:v>27.8</c:v>
                </c:pt>
                <c:pt idx="746">
                  <c:v>27.6</c:v>
                </c:pt>
                <c:pt idx="747">
                  <c:v>28.67</c:v>
                </c:pt>
                <c:pt idx="748">
                  <c:v>28.85</c:v>
                </c:pt>
                <c:pt idx="749">
                  <c:v>28.85</c:v>
                </c:pt>
                <c:pt idx="750">
                  <c:v>28.85</c:v>
                </c:pt>
                <c:pt idx="751">
                  <c:v>28.8</c:v>
                </c:pt>
                <c:pt idx="752">
                  <c:v>28.9</c:v>
                </c:pt>
                <c:pt idx="753">
                  <c:v>28.76</c:v>
                </c:pt>
                <c:pt idx="754">
                  <c:v>28.7</c:v>
                </c:pt>
                <c:pt idx="755">
                  <c:v>28.8</c:v>
                </c:pt>
                <c:pt idx="756">
                  <c:v>28.75</c:v>
                </c:pt>
                <c:pt idx="757">
                  <c:v>28.75</c:v>
                </c:pt>
                <c:pt idx="758">
                  <c:v>28.75</c:v>
                </c:pt>
                <c:pt idx="759">
                  <c:v>28.7</c:v>
                </c:pt>
                <c:pt idx="760">
                  <c:v>28.65</c:v>
                </c:pt>
                <c:pt idx="761">
                  <c:v>28.75</c:v>
                </c:pt>
                <c:pt idx="762">
                  <c:v>28.8</c:v>
                </c:pt>
                <c:pt idx="763">
                  <c:v>28.78</c:v>
                </c:pt>
                <c:pt idx="764">
                  <c:v>28.85</c:v>
                </c:pt>
                <c:pt idx="765">
                  <c:v>28.85</c:v>
                </c:pt>
                <c:pt idx="766">
                  <c:v>28.43</c:v>
                </c:pt>
                <c:pt idx="767">
                  <c:v>28.58</c:v>
                </c:pt>
                <c:pt idx="768">
                  <c:v>28.58</c:v>
                </c:pt>
                <c:pt idx="769">
                  <c:v>28.53</c:v>
                </c:pt>
                <c:pt idx="770">
                  <c:v>28.65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28.75</c:v>
                </c:pt>
                <c:pt idx="775">
                  <c:v>28.75</c:v>
                </c:pt>
                <c:pt idx="776">
                  <c:v>28.7</c:v>
                </c:pt>
                <c:pt idx="777">
                  <c:v>28.5</c:v>
                </c:pt>
                <c:pt idx="778">
                  <c:v>28.55</c:v>
                </c:pt>
                <c:pt idx="779">
                  <c:v>28.5</c:v>
                </c:pt>
                <c:pt idx="780">
                  <c:v>28.33</c:v>
                </c:pt>
                <c:pt idx="781">
                  <c:v>28.35</c:v>
                </c:pt>
                <c:pt idx="782">
                  <c:v>28.35</c:v>
                </c:pt>
                <c:pt idx="783">
                  <c:v>28.15</c:v>
                </c:pt>
                <c:pt idx="784">
                  <c:v>28.1</c:v>
                </c:pt>
                <c:pt idx="785">
                  <c:v>28</c:v>
                </c:pt>
                <c:pt idx="786">
                  <c:v>28.45</c:v>
                </c:pt>
                <c:pt idx="787">
                  <c:v>28.75</c:v>
                </c:pt>
                <c:pt idx="788">
                  <c:v>28.75</c:v>
                </c:pt>
                <c:pt idx="789">
                  <c:v>29.25</c:v>
                </c:pt>
                <c:pt idx="790">
                  <c:v>29.25</c:v>
                </c:pt>
                <c:pt idx="791">
                  <c:v>29.23</c:v>
                </c:pt>
                <c:pt idx="792">
                  <c:v>29.55</c:v>
                </c:pt>
                <c:pt idx="793">
                  <c:v>29.3</c:v>
                </c:pt>
                <c:pt idx="794">
                  <c:v>29.3</c:v>
                </c:pt>
                <c:pt idx="795">
                  <c:v>29.29</c:v>
                </c:pt>
                <c:pt idx="796">
                  <c:v>29.05</c:v>
                </c:pt>
                <c:pt idx="797">
                  <c:v>28.87</c:v>
                </c:pt>
                <c:pt idx="798">
                  <c:v>28.8</c:v>
                </c:pt>
                <c:pt idx="799">
                  <c:v>28.6</c:v>
                </c:pt>
                <c:pt idx="800">
                  <c:v>29.25</c:v>
                </c:pt>
                <c:pt idx="801">
                  <c:v>28.4</c:v>
                </c:pt>
                <c:pt idx="802">
                  <c:v>28.4</c:v>
                </c:pt>
                <c:pt idx="803">
                  <c:v>28.4</c:v>
                </c:pt>
                <c:pt idx="804">
                  <c:v>28.4</c:v>
                </c:pt>
                <c:pt idx="805">
                  <c:v>28.25</c:v>
                </c:pt>
                <c:pt idx="806">
                  <c:v>28.11</c:v>
                </c:pt>
                <c:pt idx="807">
                  <c:v>28.2</c:v>
                </c:pt>
                <c:pt idx="808">
                  <c:v>28.15</c:v>
                </c:pt>
                <c:pt idx="809">
                  <c:v>28.2</c:v>
                </c:pt>
                <c:pt idx="810">
                  <c:v>28.3</c:v>
                </c:pt>
                <c:pt idx="811">
                  <c:v>28.25</c:v>
                </c:pt>
                <c:pt idx="812">
                  <c:v>28.1</c:v>
                </c:pt>
                <c:pt idx="813">
                  <c:v>27.98</c:v>
                </c:pt>
                <c:pt idx="814">
                  <c:v>27.88</c:v>
                </c:pt>
                <c:pt idx="815">
                  <c:v>27.93</c:v>
                </c:pt>
                <c:pt idx="816">
                  <c:v>28</c:v>
                </c:pt>
                <c:pt idx="817">
                  <c:v>28.85</c:v>
                </c:pt>
                <c:pt idx="818">
                  <c:v>29.25</c:v>
                </c:pt>
                <c:pt idx="819">
                  <c:v>28.65</c:v>
                </c:pt>
                <c:pt idx="820">
                  <c:v>28.63</c:v>
                </c:pt>
                <c:pt idx="821">
                  <c:v>28.25</c:v>
                </c:pt>
                <c:pt idx="822">
                  <c:v>30.1</c:v>
                </c:pt>
                <c:pt idx="823">
                  <c:v>30.45</c:v>
                </c:pt>
                <c:pt idx="824">
                  <c:v>30.65</c:v>
                </c:pt>
                <c:pt idx="825">
                  <c:v>30.9</c:v>
                </c:pt>
                <c:pt idx="826">
                  <c:v>31.05</c:v>
                </c:pt>
                <c:pt idx="827">
                  <c:v>31</c:v>
                </c:pt>
                <c:pt idx="828">
                  <c:v>30.9</c:v>
                </c:pt>
                <c:pt idx="829">
                  <c:v>30.38</c:v>
                </c:pt>
                <c:pt idx="830">
                  <c:v>30.6</c:v>
                </c:pt>
                <c:pt idx="831">
                  <c:v>30.35</c:v>
                </c:pt>
                <c:pt idx="832">
                  <c:v>30.05</c:v>
                </c:pt>
                <c:pt idx="833">
                  <c:v>30.15</c:v>
                </c:pt>
                <c:pt idx="834">
                  <c:v>29.95</c:v>
                </c:pt>
                <c:pt idx="835">
                  <c:v>29.75</c:v>
                </c:pt>
                <c:pt idx="836">
                  <c:v>29.65</c:v>
                </c:pt>
                <c:pt idx="837">
                  <c:v>30</c:v>
                </c:pt>
                <c:pt idx="838">
                  <c:v>29.4</c:v>
                </c:pt>
                <c:pt idx="839">
                  <c:v>29.8</c:v>
                </c:pt>
                <c:pt idx="840">
                  <c:v>29.5</c:v>
                </c:pt>
                <c:pt idx="841">
                  <c:v>29.03</c:v>
                </c:pt>
                <c:pt idx="842">
                  <c:v>29.7</c:v>
                </c:pt>
                <c:pt idx="843">
                  <c:v>29.8</c:v>
                </c:pt>
                <c:pt idx="844">
                  <c:v>29.6</c:v>
                </c:pt>
                <c:pt idx="845">
                  <c:v>29.4</c:v>
                </c:pt>
                <c:pt idx="846">
                  <c:v>28.88</c:v>
                </c:pt>
                <c:pt idx="847">
                  <c:v>29.15</c:v>
                </c:pt>
                <c:pt idx="848">
                  <c:v>29</c:v>
                </c:pt>
                <c:pt idx="849">
                  <c:v>29.1</c:v>
                </c:pt>
                <c:pt idx="850">
                  <c:v>29.15</c:v>
                </c:pt>
                <c:pt idx="851">
                  <c:v>29.25</c:v>
                </c:pt>
                <c:pt idx="852">
                  <c:v>28.5</c:v>
                </c:pt>
                <c:pt idx="853">
                  <c:v>28.38</c:v>
                </c:pt>
                <c:pt idx="854">
                  <c:v>28.35</c:v>
                </c:pt>
                <c:pt idx="855">
                  <c:v>28.2</c:v>
                </c:pt>
                <c:pt idx="856">
                  <c:v>28.05</c:v>
                </c:pt>
                <c:pt idx="857">
                  <c:v>28.15</c:v>
                </c:pt>
                <c:pt idx="858">
                  <c:v>27.73</c:v>
                </c:pt>
                <c:pt idx="859">
                  <c:v>27.65</c:v>
                </c:pt>
                <c:pt idx="860">
                  <c:v>27.5</c:v>
                </c:pt>
                <c:pt idx="861">
                  <c:v>27.58</c:v>
                </c:pt>
                <c:pt idx="862">
                  <c:v>27.3</c:v>
                </c:pt>
                <c:pt idx="863">
                  <c:v>27.15</c:v>
                </c:pt>
                <c:pt idx="864">
                  <c:v>27.1</c:v>
                </c:pt>
                <c:pt idx="865">
                  <c:v>26.9</c:v>
                </c:pt>
                <c:pt idx="866">
                  <c:v>26.95</c:v>
                </c:pt>
                <c:pt idx="867">
                  <c:v>27.25</c:v>
                </c:pt>
                <c:pt idx="868">
                  <c:v>27.3</c:v>
                </c:pt>
                <c:pt idx="869">
                  <c:v>27.38</c:v>
                </c:pt>
                <c:pt idx="870">
                  <c:v>27.6</c:v>
                </c:pt>
                <c:pt idx="871">
                  <c:v>27.55</c:v>
                </c:pt>
                <c:pt idx="872">
                  <c:v>27.7</c:v>
                </c:pt>
                <c:pt idx="873">
                  <c:v>27.9</c:v>
                </c:pt>
                <c:pt idx="874">
                  <c:v>28.05</c:v>
                </c:pt>
                <c:pt idx="875">
                  <c:v>28.45</c:v>
                </c:pt>
                <c:pt idx="876">
                  <c:v>28.95</c:v>
                </c:pt>
                <c:pt idx="877">
                  <c:v>28.9</c:v>
                </c:pt>
                <c:pt idx="878">
                  <c:v>28.95</c:v>
                </c:pt>
                <c:pt idx="879">
                  <c:v>28.8</c:v>
                </c:pt>
                <c:pt idx="880">
                  <c:v>28.85</c:v>
                </c:pt>
                <c:pt idx="881">
                  <c:v>28.7</c:v>
                </c:pt>
                <c:pt idx="882">
                  <c:v>28.7</c:v>
                </c:pt>
                <c:pt idx="883">
                  <c:v>28.43</c:v>
                </c:pt>
                <c:pt idx="884">
                  <c:v>28.5</c:v>
                </c:pt>
                <c:pt idx="885">
                  <c:v>28.6</c:v>
                </c:pt>
                <c:pt idx="886">
                  <c:v>28.65</c:v>
                </c:pt>
                <c:pt idx="887">
                  <c:v>28.95</c:v>
                </c:pt>
                <c:pt idx="888">
                  <c:v>28.65</c:v>
                </c:pt>
                <c:pt idx="889">
                  <c:v>28.65</c:v>
                </c:pt>
                <c:pt idx="890">
                  <c:v>28.55</c:v>
                </c:pt>
                <c:pt idx="891">
                  <c:v>28.45</c:v>
                </c:pt>
                <c:pt idx="892">
                  <c:v>28.45</c:v>
                </c:pt>
                <c:pt idx="893">
                  <c:v>28.25</c:v>
                </c:pt>
                <c:pt idx="894">
                  <c:v>28.4</c:v>
                </c:pt>
                <c:pt idx="895">
                  <c:v>28.4</c:v>
                </c:pt>
                <c:pt idx="896">
                  <c:v>28.15</c:v>
                </c:pt>
                <c:pt idx="897">
                  <c:v>28.03</c:v>
                </c:pt>
                <c:pt idx="898">
                  <c:v>28.08</c:v>
                </c:pt>
                <c:pt idx="899">
                  <c:v>28.03</c:v>
                </c:pt>
                <c:pt idx="900">
                  <c:v>28.45</c:v>
                </c:pt>
                <c:pt idx="901">
                  <c:v>28.2</c:v>
                </c:pt>
                <c:pt idx="902">
                  <c:v>28.28</c:v>
                </c:pt>
                <c:pt idx="903">
                  <c:v>28.38</c:v>
                </c:pt>
                <c:pt idx="904">
                  <c:v>28.5</c:v>
                </c:pt>
                <c:pt idx="905">
                  <c:v>29</c:v>
                </c:pt>
                <c:pt idx="906">
                  <c:v>28.7</c:v>
                </c:pt>
                <c:pt idx="907">
                  <c:v>28.7</c:v>
                </c:pt>
                <c:pt idx="908">
                  <c:v>28.8</c:v>
                </c:pt>
                <c:pt idx="909">
                  <c:v>28.8</c:v>
                </c:pt>
                <c:pt idx="910">
                  <c:v>28.55</c:v>
                </c:pt>
                <c:pt idx="911">
                  <c:v>28.65</c:v>
                </c:pt>
                <c:pt idx="912">
                  <c:v>28.65</c:v>
                </c:pt>
                <c:pt idx="913">
                  <c:v>28.45</c:v>
                </c:pt>
                <c:pt idx="914">
                  <c:v>28.45</c:v>
                </c:pt>
                <c:pt idx="915">
                  <c:v>28.45</c:v>
                </c:pt>
                <c:pt idx="916">
                  <c:v>28.6</c:v>
                </c:pt>
                <c:pt idx="917">
                  <c:v>28.3</c:v>
                </c:pt>
                <c:pt idx="918">
                  <c:v>28.55</c:v>
                </c:pt>
                <c:pt idx="919">
                  <c:v>28.8</c:v>
                </c:pt>
                <c:pt idx="920">
                  <c:v>28.55</c:v>
                </c:pt>
                <c:pt idx="921">
                  <c:v>27.7</c:v>
                </c:pt>
                <c:pt idx="922">
                  <c:v>27.5</c:v>
                </c:pt>
                <c:pt idx="923">
                  <c:v>27.15</c:v>
                </c:pt>
                <c:pt idx="924">
                  <c:v>27.15</c:v>
                </c:pt>
                <c:pt idx="925">
                  <c:v>27.5</c:v>
                </c:pt>
                <c:pt idx="926">
                  <c:v>28.25</c:v>
                </c:pt>
                <c:pt idx="927">
                  <c:v>28</c:v>
                </c:pt>
                <c:pt idx="928">
                  <c:v>28.1</c:v>
                </c:pt>
                <c:pt idx="929">
                  <c:v>28.4</c:v>
                </c:pt>
                <c:pt idx="930">
                  <c:v>28</c:v>
                </c:pt>
                <c:pt idx="931">
                  <c:v>28.05</c:v>
                </c:pt>
                <c:pt idx="932">
                  <c:v>28.3</c:v>
                </c:pt>
                <c:pt idx="933">
                  <c:v>28.38</c:v>
                </c:pt>
                <c:pt idx="934">
                  <c:v>27.95</c:v>
                </c:pt>
                <c:pt idx="935">
                  <c:v>27.95</c:v>
                </c:pt>
                <c:pt idx="936">
                  <c:v>28.3</c:v>
                </c:pt>
                <c:pt idx="937">
                  <c:v>28.55</c:v>
                </c:pt>
                <c:pt idx="938">
                  <c:v>28.85</c:v>
                </c:pt>
                <c:pt idx="939">
                  <c:v>28.35</c:v>
                </c:pt>
                <c:pt idx="940">
                  <c:v>27.5</c:v>
                </c:pt>
                <c:pt idx="941">
                  <c:v>27.7</c:v>
                </c:pt>
                <c:pt idx="942">
                  <c:v>27.53</c:v>
                </c:pt>
                <c:pt idx="943">
                  <c:v>27.58</c:v>
                </c:pt>
                <c:pt idx="944">
                  <c:v>27.38</c:v>
                </c:pt>
                <c:pt idx="945">
                  <c:v>27.6</c:v>
                </c:pt>
                <c:pt idx="946">
                  <c:v>27.6</c:v>
                </c:pt>
                <c:pt idx="947">
                  <c:v>27.28</c:v>
                </c:pt>
                <c:pt idx="948">
                  <c:v>27.13</c:v>
                </c:pt>
                <c:pt idx="949">
                  <c:v>26.95</c:v>
                </c:pt>
                <c:pt idx="950">
                  <c:v>26.83</c:v>
                </c:pt>
                <c:pt idx="951">
                  <c:v>26.68</c:v>
                </c:pt>
                <c:pt idx="952">
                  <c:v>26.65</c:v>
                </c:pt>
                <c:pt idx="953">
                  <c:v>26.2</c:v>
                </c:pt>
                <c:pt idx="954">
                  <c:v>26.2</c:v>
                </c:pt>
                <c:pt idx="955">
                  <c:v>26.2</c:v>
                </c:pt>
                <c:pt idx="956">
                  <c:v>26.35</c:v>
                </c:pt>
                <c:pt idx="957">
                  <c:v>26</c:v>
                </c:pt>
                <c:pt idx="958">
                  <c:v>26</c:v>
                </c:pt>
                <c:pt idx="959">
                  <c:v>26.03</c:v>
                </c:pt>
                <c:pt idx="960">
                  <c:v>26</c:v>
                </c:pt>
                <c:pt idx="961">
                  <c:v>25.8</c:v>
                </c:pt>
                <c:pt idx="962">
                  <c:v>25.8</c:v>
                </c:pt>
                <c:pt idx="963">
                  <c:v>25.5</c:v>
                </c:pt>
                <c:pt idx="964">
                  <c:v>25.53</c:v>
                </c:pt>
                <c:pt idx="965">
                  <c:v>25.35</c:v>
                </c:pt>
                <c:pt idx="966">
                  <c:v>25.33</c:v>
                </c:pt>
                <c:pt idx="967">
                  <c:v>25.76</c:v>
                </c:pt>
                <c:pt idx="968">
                  <c:v>25.65</c:v>
                </c:pt>
                <c:pt idx="969">
                  <c:v>25.1</c:v>
                </c:pt>
                <c:pt idx="970">
                  <c:v>25.08</c:v>
                </c:pt>
                <c:pt idx="971">
                  <c:v>24.73</c:v>
                </c:pt>
                <c:pt idx="972">
                  <c:v>24.15</c:v>
                </c:pt>
                <c:pt idx="973">
                  <c:v>24.05</c:v>
                </c:pt>
                <c:pt idx="974">
                  <c:v>24.3</c:v>
                </c:pt>
                <c:pt idx="975">
                  <c:v>23.85</c:v>
                </c:pt>
                <c:pt idx="976">
                  <c:v>23.9</c:v>
                </c:pt>
                <c:pt idx="977">
                  <c:v>23.93</c:v>
                </c:pt>
                <c:pt idx="978">
                  <c:v>23.15</c:v>
                </c:pt>
                <c:pt idx="979">
                  <c:v>22.23</c:v>
                </c:pt>
                <c:pt idx="980">
                  <c:v>22.08</c:v>
                </c:pt>
                <c:pt idx="981">
                  <c:v>22.06</c:v>
                </c:pt>
                <c:pt idx="982">
                  <c:v>21.85</c:v>
                </c:pt>
                <c:pt idx="983">
                  <c:v>21.83</c:v>
                </c:pt>
                <c:pt idx="984">
                  <c:v>21.95</c:v>
                </c:pt>
                <c:pt idx="985">
                  <c:v>21.95</c:v>
                </c:pt>
                <c:pt idx="986">
                  <c:v>21.95</c:v>
                </c:pt>
                <c:pt idx="987">
                  <c:v>21.9</c:v>
                </c:pt>
                <c:pt idx="988">
                  <c:v>21.75</c:v>
                </c:pt>
                <c:pt idx="989">
                  <c:v>21.65</c:v>
                </c:pt>
                <c:pt idx="990">
                  <c:v>21.65</c:v>
                </c:pt>
                <c:pt idx="991">
                  <c:v>21.65</c:v>
                </c:pt>
                <c:pt idx="992">
                  <c:v>21.55</c:v>
                </c:pt>
                <c:pt idx="993">
                  <c:v>21.43</c:v>
                </c:pt>
                <c:pt idx="994">
                  <c:v>21.45</c:v>
                </c:pt>
                <c:pt idx="995">
                  <c:v>21.58</c:v>
                </c:pt>
                <c:pt idx="996">
                  <c:v>21.55</c:v>
                </c:pt>
                <c:pt idx="997">
                  <c:v>21.85</c:v>
                </c:pt>
                <c:pt idx="998">
                  <c:v>22.03</c:v>
                </c:pt>
                <c:pt idx="999">
                  <c:v>22.33</c:v>
                </c:pt>
                <c:pt idx="1000">
                  <c:v>21.8</c:v>
                </c:pt>
                <c:pt idx="1001">
                  <c:v>21.68</c:v>
                </c:pt>
                <c:pt idx="1002">
                  <c:v>22.08</c:v>
                </c:pt>
                <c:pt idx="1003">
                  <c:v>21.88</c:v>
                </c:pt>
                <c:pt idx="1004">
                  <c:v>21.08</c:v>
                </c:pt>
                <c:pt idx="1005">
                  <c:v>21.03</c:v>
                </c:pt>
                <c:pt idx="1006">
                  <c:v>21.15</c:v>
                </c:pt>
                <c:pt idx="1007">
                  <c:v>21.15</c:v>
                </c:pt>
                <c:pt idx="1008">
                  <c:v>21.13</c:v>
                </c:pt>
                <c:pt idx="1009">
                  <c:v>21.43</c:v>
                </c:pt>
                <c:pt idx="1010">
                  <c:v>21.15</c:v>
                </c:pt>
                <c:pt idx="1011">
                  <c:v>21</c:v>
                </c:pt>
                <c:pt idx="1012">
                  <c:v>21.3</c:v>
                </c:pt>
                <c:pt idx="1013">
                  <c:v>21.4</c:v>
                </c:pt>
                <c:pt idx="1014">
                  <c:v>20.98</c:v>
                </c:pt>
                <c:pt idx="1015">
                  <c:v>20.98</c:v>
                </c:pt>
                <c:pt idx="1016">
                  <c:v>20.73</c:v>
                </c:pt>
                <c:pt idx="1017">
                  <c:v>20.55</c:v>
                </c:pt>
                <c:pt idx="1018">
                  <c:v>20.7</c:v>
                </c:pt>
                <c:pt idx="1019">
                  <c:v>21</c:v>
                </c:pt>
                <c:pt idx="1020">
                  <c:v>21</c:v>
                </c:pt>
                <c:pt idx="1021">
                  <c:v>20.8</c:v>
                </c:pt>
                <c:pt idx="1022">
                  <c:v>21.2</c:v>
                </c:pt>
                <c:pt idx="1023">
                  <c:v>21.5</c:v>
                </c:pt>
                <c:pt idx="1024">
                  <c:v>22</c:v>
                </c:pt>
                <c:pt idx="1025">
                  <c:v>21.95</c:v>
                </c:pt>
                <c:pt idx="1026">
                  <c:v>22</c:v>
                </c:pt>
                <c:pt idx="1027">
                  <c:v>21.9</c:v>
                </c:pt>
                <c:pt idx="1028">
                  <c:v>22.2</c:v>
                </c:pt>
                <c:pt idx="1029">
                  <c:v>22.55</c:v>
                </c:pt>
                <c:pt idx="1030">
                  <c:v>22.7</c:v>
                </c:pt>
                <c:pt idx="1031">
                  <c:v>22.65</c:v>
                </c:pt>
                <c:pt idx="1032">
                  <c:v>22.5</c:v>
                </c:pt>
                <c:pt idx="1033">
                  <c:v>22.5</c:v>
                </c:pt>
                <c:pt idx="1034">
                  <c:v>22.85</c:v>
                </c:pt>
                <c:pt idx="1035">
                  <c:v>22.63</c:v>
                </c:pt>
                <c:pt idx="1036">
                  <c:v>22.65</c:v>
                </c:pt>
                <c:pt idx="1037">
                  <c:v>23.13</c:v>
                </c:pt>
                <c:pt idx="1038">
                  <c:v>22.85</c:v>
                </c:pt>
                <c:pt idx="1039">
                  <c:v>23.08</c:v>
                </c:pt>
                <c:pt idx="1040">
                  <c:v>23.08</c:v>
                </c:pt>
                <c:pt idx="1041">
                  <c:v>23.39</c:v>
                </c:pt>
                <c:pt idx="1042">
                  <c:v>23.54</c:v>
                </c:pt>
                <c:pt idx="1043">
                  <c:v>23.8</c:v>
                </c:pt>
                <c:pt idx="1044">
                  <c:v>24.35</c:v>
                </c:pt>
                <c:pt idx="1045">
                  <c:v>24.58</c:v>
                </c:pt>
                <c:pt idx="1046">
                  <c:v>24.88</c:v>
                </c:pt>
                <c:pt idx="1047">
                  <c:v>25</c:v>
                </c:pt>
                <c:pt idx="1048">
                  <c:v>25.2</c:v>
                </c:pt>
                <c:pt idx="1049">
                  <c:v>25.25</c:v>
                </c:pt>
                <c:pt idx="1050">
                  <c:v>25.25</c:v>
                </c:pt>
                <c:pt idx="1051">
                  <c:v>24.75</c:v>
                </c:pt>
                <c:pt idx="1052">
                  <c:v>24.75</c:v>
                </c:pt>
                <c:pt idx="1053">
                  <c:v>24.4</c:v>
                </c:pt>
                <c:pt idx="1054">
                  <c:v>24.4</c:v>
                </c:pt>
                <c:pt idx="1055">
                  <c:v>25.25</c:v>
                </c:pt>
                <c:pt idx="1056">
                  <c:v>25.33</c:v>
                </c:pt>
                <c:pt idx="1057">
                  <c:v>25.45</c:v>
                </c:pt>
                <c:pt idx="1058">
                  <c:v>25.45</c:v>
                </c:pt>
                <c:pt idx="1059">
                  <c:v>25.45</c:v>
                </c:pt>
                <c:pt idx="1060">
                  <c:v>25.28</c:v>
                </c:pt>
                <c:pt idx="1061">
                  <c:v>24.5</c:v>
                </c:pt>
                <c:pt idx="1062">
                  <c:v>25.5</c:v>
                </c:pt>
                <c:pt idx="1063">
                  <c:v>25.65</c:v>
                </c:pt>
                <c:pt idx="1064">
                  <c:v>25.65</c:v>
                </c:pt>
                <c:pt idx="1065">
                  <c:v>25.65</c:v>
                </c:pt>
                <c:pt idx="1066">
                  <c:v>25.58</c:v>
                </c:pt>
                <c:pt idx="1067">
                  <c:v>25.48</c:v>
                </c:pt>
                <c:pt idx="1068">
                  <c:v>25.15</c:v>
                </c:pt>
                <c:pt idx="1069">
                  <c:v>25.45</c:v>
                </c:pt>
                <c:pt idx="1070">
                  <c:v>24.9</c:v>
                </c:pt>
                <c:pt idx="1071">
                  <c:v>24.9</c:v>
                </c:pt>
                <c:pt idx="1072">
                  <c:v>25.28</c:v>
                </c:pt>
                <c:pt idx="1073">
                  <c:v>25.3</c:v>
                </c:pt>
                <c:pt idx="1074">
                  <c:v>25.7</c:v>
                </c:pt>
                <c:pt idx="1075">
                  <c:v>25.7</c:v>
                </c:pt>
                <c:pt idx="1076">
                  <c:v>25.55</c:v>
                </c:pt>
                <c:pt idx="1077">
                  <c:v>26.2</c:v>
                </c:pt>
                <c:pt idx="1078">
                  <c:v>25.6</c:v>
                </c:pt>
                <c:pt idx="1079">
                  <c:v>25.63</c:v>
                </c:pt>
                <c:pt idx="1080">
                  <c:v>25.5</c:v>
                </c:pt>
                <c:pt idx="1081">
                  <c:v>25.8</c:v>
                </c:pt>
                <c:pt idx="1082">
                  <c:v>25.83</c:v>
                </c:pt>
                <c:pt idx="1083">
                  <c:v>26.5</c:v>
                </c:pt>
                <c:pt idx="1084">
                  <c:v>26.55</c:v>
                </c:pt>
                <c:pt idx="1085">
                  <c:v>27.63</c:v>
                </c:pt>
                <c:pt idx="1086">
                  <c:v>27.43</c:v>
                </c:pt>
                <c:pt idx="1087">
                  <c:v>28.25</c:v>
                </c:pt>
                <c:pt idx="1088">
                  <c:v>28.25</c:v>
                </c:pt>
                <c:pt idx="1089">
                  <c:v>28.15</c:v>
                </c:pt>
                <c:pt idx="1090">
                  <c:v>28.58</c:v>
                </c:pt>
                <c:pt idx="1091">
                  <c:v>28.68</c:v>
                </c:pt>
                <c:pt idx="1092">
                  <c:v>28.7</c:v>
                </c:pt>
                <c:pt idx="1093">
                  <c:v>28.7</c:v>
                </c:pt>
                <c:pt idx="1094">
                  <c:v>28.68</c:v>
                </c:pt>
                <c:pt idx="1095">
                  <c:v>28.68</c:v>
                </c:pt>
                <c:pt idx="1096">
                  <c:v>28</c:v>
                </c:pt>
                <c:pt idx="1097">
                  <c:v>28.68</c:v>
                </c:pt>
                <c:pt idx="1098">
                  <c:v>28.68</c:v>
                </c:pt>
                <c:pt idx="1099">
                  <c:v>28.83</c:v>
                </c:pt>
                <c:pt idx="1100">
                  <c:v>29.45</c:v>
                </c:pt>
                <c:pt idx="1101">
                  <c:v>28.75</c:v>
                </c:pt>
                <c:pt idx="1102">
                  <c:v>28.5</c:v>
                </c:pt>
                <c:pt idx="1103">
                  <c:v>28.8</c:v>
                </c:pt>
                <c:pt idx="1104">
                  <c:v>28.75</c:v>
                </c:pt>
                <c:pt idx="1105">
                  <c:v>28.75</c:v>
                </c:pt>
                <c:pt idx="1106">
                  <c:v>28.9</c:v>
                </c:pt>
                <c:pt idx="1107">
                  <c:v>29</c:v>
                </c:pt>
                <c:pt idx="1108">
                  <c:v>29</c:v>
                </c:pt>
                <c:pt idx="1109">
                  <c:v>29.5</c:v>
                </c:pt>
                <c:pt idx="1110">
                  <c:v>29.05</c:v>
                </c:pt>
                <c:pt idx="1111">
                  <c:v>29.08</c:v>
                </c:pt>
                <c:pt idx="1112">
                  <c:v>28.98</c:v>
                </c:pt>
                <c:pt idx="1113">
                  <c:v>28.98</c:v>
                </c:pt>
                <c:pt idx="1114">
                  <c:v>28.95</c:v>
                </c:pt>
                <c:pt idx="1115">
                  <c:v>29.45</c:v>
                </c:pt>
                <c:pt idx="1116">
                  <c:v>29.68</c:v>
                </c:pt>
                <c:pt idx="1117">
                  <c:v>29.53</c:v>
                </c:pt>
                <c:pt idx="1118">
                  <c:v>29.85</c:v>
                </c:pt>
                <c:pt idx="1119">
                  <c:v>30.13</c:v>
                </c:pt>
                <c:pt idx="1120">
                  <c:v>30.48</c:v>
                </c:pt>
                <c:pt idx="1121">
                  <c:v>30.95</c:v>
                </c:pt>
                <c:pt idx="1122">
                  <c:v>30.6</c:v>
                </c:pt>
                <c:pt idx="1123">
                  <c:v>30.8</c:v>
                </c:pt>
                <c:pt idx="1124">
                  <c:v>30.75</c:v>
                </c:pt>
                <c:pt idx="1125">
                  <c:v>31</c:v>
                </c:pt>
                <c:pt idx="1126">
                  <c:v>31.98</c:v>
                </c:pt>
                <c:pt idx="1127">
                  <c:v>30.98</c:v>
                </c:pt>
                <c:pt idx="1128">
                  <c:v>31.95</c:v>
                </c:pt>
                <c:pt idx="1129">
                  <c:v>31.85</c:v>
                </c:pt>
                <c:pt idx="1130">
                  <c:v>31.93</c:v>
                </c:pt>
                <c:pt idx="1131">
                  <c:v>31.45</c:v>
                </c:pt>
                <c:pt idx="1132">
                  <c:v>32</c:v>
                </c:pt>
                <c:pt idx="1133">
                  <c:v>32</c:v>
                </c:pt>
                <c:pt idx="1134">
                  <c:v>33</c:v>
                </c:pt>
                <c:pt idx="1135">
                  <c:v>31.95</c:v>
                </c:pt>
                <c:pt idx="1136">
                  <c:v>31.95</c:v>
                </c:pt>
                <c:pt idx="1137">
                  <c:v>31.93</c:v>
                </c:pt>
                <c:pt idx="1138">
                  <c:v>31.5</c:v>
                </c:pt>
                <c:pt idx="1139">
                  <c:v>31.43</c:v>
                </c:pt>
                <c:pt idx="1140">
                  <c:v>31.53</c:v>
                </c:pt>
                <c:pt idx="1141">
                  <c:v>31.85</c:v>
                </c:pt>
                <c:pt idx="1142">
                  <c:v>32.700000000000003</c:v>
                </c:pt>
                <c:pt idx="1143">
                  <c:v>32.78</c:v>
                </c:pt>
                <c:pt idx="1144">
                  <c:v>32.799999999999997</c:v>
                </c:pt>
                <c:pt idx="1145">
                  <c:v>32.880000000000003</c:v>
                </c:pt>
                <c:pt idx="1146">
                  <c:v>32.85</c:v>
                </c:pt>
                <c:pt idx="1147">
                  <c:v>32.950000000000003</c:v>
                </c:pt>
                <c:pt idx="1148">
                  <c:v>32.950000000000003</c:v>
                </c:pt>
                <c:pt idx="1149">
                  <c:v>32.9</c:v>
                </c:pt>
                <c:pt idx="1150">
                  <c:v>32.9</c:v>
                </c:pt>
                <c:pt idx="1151">
                  <c:v>32.9</c:v>
                </c:pt>
                <c:pt idx="1152">
                  <c:v>32.9</c:v>
                </c:pt>
                <c:pt idx="1153">
                  <c:v>32.9</c:v>
                </c:pt>
                <c:pt idx="1154">
                  <c:v>32.9</c:v>
                </c:pt>
                <c:pt idx="1155">
                  <c:v>32.9</c:v>
                </c:pt>
                <c:pt idx="1156">
                  <c:v>33.049999999999997</c:v>
                </c:pt>
                <c:pt idx="1157">
                  <c:v>33.049999999999997</c:v>
                </c:pt>
                <c:pt idx="1158">
                  <c:v>33.25</c:v>
                </c:pt>
                <c:pt idx="1159">
                  <c:v>33.25</c:v>
                </c:pt>
                <c:pt idx="1160">
                  <c:v>33.25</c:v>
                </c:pt>
                <c:pt idx="1161">
                  <c:v>33.25</c:v>
                </c:pt>
                <c:pt idx="1162">
                  <c:v>33.25</c:v>
                </c:pt>
                <c:pt idx="1163">
                  <c:v>33.25</c:v>
                </c:pt>
                <c:pt idx="1164">
                  <c:v>33.25</c:v>
                </c:pt>
                <c:pt idx="1165">
                  <c:v>33.25</c:v>
                </c:pt>
                <c:pt idx="1166">
                  <c:v>33.25</c:v>
                </c:pt>
                <c:pt idx="1167">
                  <c:v>33.25</c:v>
                </c:pt>
                <c:pt idx="1168">
                  <c:v>33.25</c:v>
                </c:pt>
                <c:pt idx="1169">
                  <c:v>33.25</c:v>
                </c:pt>
                <c:pt idx="1170">
                  <c:v>33.25</c:v>
                </c:pt>
                <c:pt idx="1171">
                  <c:v>33.4</c:v>
                </c:pt>
                <c:pt idx="1172">
                  <c:v>33.25</c:v>
                </c:pt>
                <c:pt idx="1173">
                  <c:v>33.25</c:v>
                </c:pt>
                <c:pt idx="1174">
                  <c:v>33.200000000000003</c:v>
                </c:pt>
                <c:pt idx="1175">
                  <c:v>33.200000000000003</c:v>
                </c:pt>
                <c:pt idx="1176">
                  <c:v>33.200000000000003</c:v>
                </c:pt>
                <c:pt idx="1177">
                  <c:v>33.75</c:v>
                </c:pt>
                <c:pt idx="1178">
                  <c:v>33.729999999999997</c:v>
                </c:pt>
                <c:pt idx="1179">
                  <c:v>33.729999999999997</c:v>
                </c:pt>
                <c:pt idx="1180">
                  <c:v>33.049999999999997</c:v>
                </c:pt>
                <c:pt idx="1181">
                  <c:v>33.35</c:v>
                </c:pt>
                <c:pt idx="1182">
                  <c:v>33.200000000000003</c:v>
                </c:pt>
                <c:pt idx="1183">
                  <c:v>33.200000000000003</c:v>
                </c:pt>
                <c:pt idx="1184">
                  <c:v>33.15</c:v>
                </c:pt>
                <c:pt idx="1185">
                  <c:v>33.130000000000003</c:v>
                </c:pt>
                <c:pt idx="1186">
                  <c:v>32.799999999999997</c:v>
                </c:pt>
                <c:pt idx="1187">
                  <c:v>33.1</c:v>
                </c:pt>
                <c:pt idx="1188">
                  <c:v>33.1</c:v>
                </c:pt>
                <c:pt idx="1189">
                  <c:v>33.1</c:v>
                </c:pt>
                <c:pt idx="1190">
                  <c:v>33.1</c:v>
                </c:pt>
                <c:pt idx="1191">
                  <c:v>33.1</c:v>
                </c:pt>
                <c:pt idx="1192">
                  <c:v>33.15</c:v>
                </c:pt>
                <c:pt idx="1193">
                  <c:v>33.28</c:v>
                </c:pt>
                <c:pt idx="1194">
                  <c:v>33.130000000000003</c:v>
                </c:pt>
                <c:pt idx="1195">
                  <c:v>33.4</c:v>
                </c:pt>
                <c:pt idx="1196">
                  <c:v>33.15</c:v>
                </c:pt>
                <c:pt idx="1197">
                  <c:v>33.15</c:v>
                </c:pt>
                <c:pt idx="1198">
                  <c:v>33.1</c:v>
                </c:pt>
                <c:pt idx="1199">
                  <c:v>33.1</c:v>
                </c:pt>
                <c:pt idx="1200">
                  <c:v>33.1</c:v>
                </c:pt>
                <c:pt idx="1201">
                  <c:v>33.1</c:v>
                </c:pt>
                <c:pt idx="1202">
                  <c:v>33.1</c:v>
                </c:pt>
                <c:pt idx="1203">
                  <c:v>33.1</c:v>
                </c:pt>
                <c:pt idx="1204">
                  <c:v>33.25</c:v>
                </c:pt>
                <c:pt idx="1205">
                  <c:v>33.25</c:v>
                </c:pt>
                <c:pt idx="1206">
                  <c:v>33.1</c:v>
                </c:pt>
                <c:pt idx="1207">
                  <c:v>33.1</c:v>
                </c:pt>
                <c:pt idx="1208">
                  <c:v>33.25</c:v>
                </c:pt>
                <c:pt idx="1209">
                  <c:v>33.25</c:v>
                </c:pt>
                <c:pt idx="1210">
                  <c:v>33.049999999999997</c:v>
                </c:pt>
                <c:pt idx="1211">
                  <c:v>33.25</c:v>
                </c:pt>
                <c:pt idx="1212">
                  <c:v>33.049999999999997</c:v>
                </c:pt>
                <c:pt idx="1213">
                  <c:v>32.93</c:v>
                </c:pt>
                <c:pt idx="1214">
                  <c:v>33.4</c:v>
                </c:pt>
                <c:pt idx="1215">
                  <c:v>32.799999999999997</c:v>
                </c:pt>
                <c:pt idx="1216">
                  <c:v>32.799999999999997</c:v>
                </c:pt>
                <c:pt idx="1217">
                  <c:v>32.799999999999997</c:v>
                </c:pt>
                <c:pt idx="1218">
                  <c:v>32.799999999999997</c:v>
                </c:pt>
                <c:pt idx="1219">
                  <c:v>33.25</c:v>
                </c:pt>
                <c:pt idx="1220">
                  <c:v>32.549999999999997</c:v>
                </c:pt>
                <c:pt idx="1221">
                  <c:v>32.9</c:v>
                </c:pt>
                <c:pt idx="1222">
                  <c:v>32.75</c:v>
                </c:pt>
                <c:pt idx="1223">
                  <c:v>32.380000000000003</c:v>
                </c:pt>
                <c:pt idx="1224">
                  <c:v>32.43</c:v>
                </c:pt>
                <c:pt idx="1225">
                  <c:v>32.65</c:v>
                </c:pt>
                <c:pt idx="1226">
                  <c:v>32.75</c:v>
                </c:pt>
                <c:pt idx="1227">
                  <c:v>32.979999999999997</c:v>
                </c:pt>
                <c:pt idx="1228">
                  <c:v>33.630000000000003</c:v>
                </c:pt>
                <c:pt idx="1229">
                  <c:v>33.880000000000003</c:v>
                </c:pt>
                <c:pt idx="1230">
                  <c:v>33.880000000000003</c:v>
                </c:pt>
                <c:pt idx="1231">
                  <c:v>34.130000000000003</c:v>
                </c:pt>
                <c:pt idx="1232">
                  <c:v>34.130000000000003</c:v>
                </c:pt>
                <c:pt idx="1233">
                  <c:v>34.33</c:v>
                </c:pt>
                <c:pt idx="1234">
                  <c:v>34.33</c:v>
                </c:pt>
                <c:pt idx="1235">
                  <c:v>34.65</c:v>
                </c:pt>
                <c:pt idx="1236">
                  <c:v>34.33</c:v>
                </c:pt>
                <c:pt idx="1237">
                  <c:v>34.380000000000003</c:v>
                </c:pt>
                <c:pt idx="1238">
                  <c:v>34.380000000000003</c:v>
                </c:pt>
                <c:pt idx="1239">
                  <c:v>34.380000000000003</c:v>
                </c:pt>
                <c:pt idx="1240">
                  <c:v>34.630000000000003</c:v>
                </c:pt>
                <c:pt idx="1241">
                  <c:v>34.53</c:v>
                </c:pt>
                <c:pt idx="1242">
                  <c:v>34.78</c:v>
                </c:pt>
                <c:pt idx="1243">
                  <c:v>34.78</c:v>
                </c:pt>
                <c:pt idx="1244">
                  <c:v>34.729999999999997</c:v>
                </c:pt>
                <c:pt idx="1245">
                  <c:v>35.03</c:v>
                </c:pt>
                <c:pt idx="1246">
                  <c:v>35</c:v>
                </c:pt>
                <c:pt idx="1247">
                  <c:v>34.83</c:v>
                </c:pt>
                <c:pt idx="1248">
                  <c:v>34.83</c:v>
                </c:pt>
                <c:pt idx="1249">
                  <c:v>34.83</c:v>
                </c:pt>
                <c:pt idx="1250">
                  <c:v>34.880000000000003</c:v>
                </c:pt>
                <c:pt idx="1251">
                  <c:v>34.880000000000003</c:v>
                </c:pt>
                <c:pt idx="1252">
                  <c:v>35.229999999999997</c:v>
                </c:pt>
                <c:pt idx="1253">
                  <c:v>35.200000000000003</c:v>
                </c:pt>
                <c:pt idx="1254">
                  <c:v>34.5</c:v>
                </c:pt>
                <c:pt idx="1255">
                  <c:v>34.9</c:v>
                </c:pt>
                <c:pt idx="1256">
                  <c:v>34.950000000000003</c:v>
                </c:pt>
                <c:pt idx="1257">
                  <c:v>35.380000000000003</c:v>
                </c:pt>
                <c:pt idx="1258">
                  <c:v>35.380000000000003</c:v>
                </c:pt>
                <c:pt idx="1259">
                  <c:v>35.4</c:v>
                </c:pt>
                <c:pt idx="1260">
                  <c:v>34.630000000000003</c:v>
                </c:pt>
                <c:pt idx="1261">
                  <c:v>35</c:v>
                </c:pt>
                <c:pt idx="1262">
                  <c:v>34.85</c:v>
                </c:pt>
                <c:pt idx="1263">
                  <c:v>35.53</c:v>
                </c:pt>
                <c:pt idx="1264">
                  <c:v>35.479999999999997</c:v>
                </c:pt>
                <c:pt idx="1265">
                  <c:v>35.380000000000003</c:v>
                </c:pt>
                <c:pt idx="1266">
                  <c:v>35.380000000000003</c:v>
                </c:pt>
                <c:pt idx="1267">
                  <c:v>35.380000000000003</c:v>
                </c:pt>
                <c:pt idx="1268">
                  <c:v>35.15</c:v>
                </c:pt>
                <c:pt idx="1269">
                  <c:v>35.200000000000003</c:v>
                </c:pt>
                <c:pt idx="1270">
                  <c:v>35.35</c:v>
                </c:pt>
                <c:pt idx="1271">
                  <c:v>35.380000000000003</c:v>
                </c:pt>
                <c:pt idx="1272">
                  <c:v>35.380000000000003</c:v>
                </c:pt>
                <c:pt idx="1273">
                  <c:v>35.08</c:v>
                </c:pt>
                <c:pt idx="1274">
                  <c:v>35.08</c:v>
                </c:pt>
                <c:pt idx="1275">
                  <c:v>34.950000000000003</c:v>
                </c:pt>
                <c:pt idx="1276">
                  <c:v>35.4</c:v>
                </c:pt>
                <c:pt idx="1277">
                  <c:v>35.4</c:v>
                </c:pt>
                <c:pt idx="1278">
                  <c:v>35.4</c:v>
                </c:pt>
                <c:pt idx="1279">
                  <c:v>35.35</c:v>
                </c:pt>
                <c:pt idx="1280">
                  <c:v>35.35</c:v>
                </c:pt>
                <c:pt idx="1281">
                  <c:v>35.35</c:v>
                </c:pt>
                <c:pt idx="1282">
                  <c:v>35.35</c:v>
                </c:pt>
                <c:pt idx="1283">
                  <c:v>35.200000000000003</c:v>
                </c:pt>
                <c:pt idx="1284">
                  <c:v>35.4</c:v>
                </c:pt>
                <c:pt idx="1285">
                  <c:v>35.4</c:v>
                </c:pt>
                <c:pt idx="1286">
                  <c:v>35.380000000000003</c:v>
                </c:pt>
                <c:pt idx="1287">
                  <c:v>35.43</c:v>
                </c:pt>
                <c:pt idx="1288">
                  <c:v>35.549999999999997</c:v>
                </c:pt>
                <c:pt idx="1289">
                  <c:v>35.53</c:v>
                </c:pt>
                <c:pt idx="1290">
                  <c:v>35.53</c:v>
                </c:pt>
                <c:pt idx="1291">
                  <c:v>35.549999999999997</c:v>
                </c:pt>
                <c:pt idx="1292">
                  <c:v>35.549999999999997</c:v>
                </c:pt>
                <c:pt idx="1293">
                  <c:v>35.549999999999997</c:v>
                </c:pt>
                <c:pt idx="1294">
                  <c:v>35.549999999999997</c:v>
                </c:pt>
                <c:pt idx="1295">
                  <c:v>35.6</c:v>
                </c:pt>
                <c:pt idx="1296">
                  <c:v>35.6</c:v>
                </c:pt>
                <c:pt idx="1297">
                  <c:v>35.6</c:v>
                </c:pt>
                <c:pt idx="1298">
                  <c:v>35.6</c:v>
                </c:pt>
                <c:pt idx="1299">
                  <c:v>35.6</c:v>
                </c:pt>
                <c:pt idx="1300">
                  <c:v>35.65</c:v>
                </c:pt>
                <c:pt idx="1301">
                  <c:v>35.75</c:v>
                </c:pt>
                <c:pt idx="1302">
                  <c:v>35.75</c:v>
                </c:pt>
                <c:pt idx="1303">
                  <c:v>35.549999999999997</c:v>
                </c:pt>
                <c:pt idx="1304">
                  <c:v>35.549999999999997</c:v>
                </c:pt>
                <c:pt idx="1305">
                  <c:v>35.5</c:v>
                </c:pt>
                <c:pt idx="1306">
                  <c:v>35.5</c:v>
                </c:pt>
                <c:pt idx="1307">
                  <c:v>35.4</c:v>
                </c:pt>
                <c:pt idx="1308">
                  <c:v>35.4</c:v>
                </c:pt>
                <c:pt idx="1309">
                  <c:v>35.4</c:v>
                </c:pt>
                <c:pt idx="1310">
                  <c:v>35.4</c:v>
                </c:pt>
                <c:pt idx="1311">
                  <c:v>35.4</c:v>
                </c:pt>
                <c:pt idx="1312">
                  <c:v>35.4</c:v>
                </c:pt>
                <c:pt idx="1313">
                  <c:v>35.4</c:v>
                </c:pt>
                <c:pt idx="1314">
                  <c:v>35.4</c:v>
                </c:pt>
                <c:pt idx="1315">
                  <c:v>35.5</c:v>
                </c:pt>
                <c:pt idx="1316">
                  <c:v>35.5</c:v>
                </c:pt>
                <c:pt idx="1317">
                  <c:v>35.5</c:v>
                </c:pt>
                <c:pt idx="1318">
                  <c:v>35.5</c:v>
                </c:pt>
                <c:pt idx="1319">
                  <c:v>35.5</c:v>
                </c:pt>
                <c:pt idx="1320">
                  <c:v>35.5</c:v>
                </c:pt>
                <c:pt idx="1321">
                  <c:v>35.700000000000003</c:v>
                </c:pt>
                <c:pt idx="1322">
                  <c:v>35.799999999999997</c:v>
                </c:pt>
                <c:pt idx="1323">
                  <c:v>35.799999999999997</c:v>
                </c:pt>
                <c:pt idx="1324">
                  <c:v>35.85</c:v>
                </c:pt>
                <c:pt idx="1325">
                  <c:v>35.85</c:v>
                </c:pt>
                <c:pt idx="1326">
                  <c:v>35.85</c:v>
                </c:pt>
                <c:pt idx="1327">
                  <c:v>35.85</c:v>
                </c:pt>
                <c:pt idx="1328">
                  <c:v>35.85</c:v>
                </c:pt>
                <c:pt idx="1329">
                  <c:v>35.85</c:v>
                </c:pt>
                <c:pt idx="1330">
                  <c:v>35.85</c:v>
                </c:pt>
                <c:pt idx="1331">
                  <c:v>35.85</c:v>
                </c:pt>
                <c:pt idx="1332">
                  <c:v>36</c:v>
                </c:pt>
                <c:pt idx="1333">
                  <c:v>36.049999999999997</c:v>
                </c:pt>
                <c:pt idx="1334">
                  <c:v>36.049999999999997</c:v>
                </c:pt>
                <c:pt idx="1335">
                  <c:v>36.049999999999997</c:v>
                </c:pt>
                <c:pt idx="1336">
                  <c:v>36.049999999999997</c:v>
                </c:pt>
                <c:pt idx="1337">
                  <c:v>35.950000000000003</c:v>
                </c:pt>
                <c:pt idx="1338">
                  <c:v>35.950000000000003</c:v>
                </c:pt>
                <c:pt idx="1339">
                  <c:v>35.950000000000003</c:v>
                </c:pt>
                <c:pt idx="1340">
                  <c:v>35.4</c:v>
                </c:pt>
                <c:pt idx="1341">
                  <c:v>35.4</c:v>
                </c:pt>
                <c:pt idx="1342">
                  <c:v>35.4</c:v>
                </c:pt>
                <c:pt idx="1343">
                  <c:v>35.4</c:v>
                </c:pt>
                <c:pt idx="1344">
                  <c:v>35.4</c:v>
                </c:pt>
                <c:pt idx="1345">
                  <c:v>35.68</c:v>
                </c:pt>
                <c:pt idx="1346">
                  <c:v>36.35</c:v>
                </c:pt>
                <c:pt idx="1347">
                  <c:v>36.35</c:v>
                </c:pt>
                <c:pt idx="1348">
                  <c:v>36.35</c:v>
                </c:pt>
                <c:pt idx="1349">
                  <c:v>36.25</c:v>
                </c:pt>
                <c:pt idx="1350">
                  <c:v>36.25</c:v>
                </c:pt>
                <c:pt idx="1351">
                  <c:v>36.25</c:v>
                </c:pt>
                <c:pt idx="1352">
                  <c:v>35.880000000000003</c:v>
                </c:pt>
                <c:pt idx="1353">
                  <c:v>36</c:v>
                </c:pt>
                <c:pt idx="1354">
                  <c:v>36</c:v>
                </c:pt>
                <c:pt idx="1355">
                  <c:v>36.25</c:v>
                </c:pt>
                <c:pt idx="1356">
                  <c:v>36.25</c:v>
                </c:pt>
                <c:pt idx="1357">
                  <c:v>36.25</c:v>
                </c:pt>
                <c:pt idx="1358">
                  <c:v>36.25</c:v>
                </c:pt>
                <c:pt idx="1359">
                  <c:v>36.25</c:v>
                </c:pt>
                <c:pt idx="1360">
                  <c:v>36.25</c:v>
                </c:pt>
                <c:pt idx="1361">
                  <c:v>36.25</c:v>
                </c:pt>
                <c:pt idx="1362">
                  <c:v>36.25</c:v>
                </c:pt>
                <c:pt idx="1363">
                  <c:v>36.25</c:v>
                </c:pt>
                <c:pt idx="1364">
                  <c:v>36.25</c:v>
                </c:pt>
                <c:pt idx="1365">
                  <c:v>36.25</c:v>
                </c:pt>
                <c:pt idx="1366">
                  <c:v>36.25</c:v>
                </c:pt>
                <c:pt idx="1367">
                  <c:v>36.25</c:v>
                </c:pt>
                <c:pt idx="1368">
                  <c:v>36.25</c:v>
                </c:pt>
                <c:pt idx="1369">
                  <c:v>36.25</c:v>
                </c:pt>
                <c:pt idx="1370">
                  <c:v>36.25</c:v>
                </c:pt>
                <c:pt idx="1371">
                  <c:v>36.25</c:v>
                </c:pt>
                <c:pt idx="1372">
                  <c:v>36.25</c:v>
                </c:pt>
                <c:pt idx="1373">
                  <c:v>36.25</c:v>
                </c:pt>
                <c:pt idx="1374">
                  <c:v>36.25</c:v>
                </c:pt>
                <c:pt idx="1375">
                  <c:v>36.25</c:v>
                </c:pt>
                <c:pt idx="1376">
                  <c:v>36.25</c:v>
                </c:pt>
                <c:pt idx="1377">
                  <c:v>36.25</c:v>
                </c:pt>
                <c:pt idx="1378">
                  <c:v>36.380000000000003</c:v>
                </c:pt>
                <c:pt idx="1379">
                  <c:v>36</c:v>
                </c:pt>
                <c:pt idx="1380">
                  <c:v>36</c:v>
                </c:pt>
                <c:pt idx="1381">
                  <c:v>35.5</c:v>
                </c:pt>
                <c:pt idx="1382">
                  <c:v>36</c:v>
                </c:pt>
                <c:pt idx="1383">
                  <c:v>36</c:v>
                </c:pt>
                <c:pt idx="1384">
                  <c:v>35.5</c:v>
                </c:pt>
                <c:pt idx="1385">
                  <c:v>36.049999999999997</c:v>
                </c:pt>
                <c:pt idx="1386">
                  <c:v>35.950000000000003</c:v>
                </c:pt>
                <c:pt idx="1387">
                  <c:v>35.9</c:v>
                </c:pt>
                <c:pt idx="1388">
                  <c:v>35.799999999999997</c:v>
                </c:pt>
                <c:pt idx="1389">
                  <c:v>35.75</c:v>
                </c:pt>
                <c:pt idx="1390">
                  <c:v>35.85</c:v>
                </c:pt>
                <c:pt idx="1391">
                  <c:v>35.549999999999997</c:v>
                </c:pt>
                <c:pt idx="1392">
                  <c:v>35.43</c:v>
                </c:pt>
                <c:pt idx="1393">
                  <c:v>35.950000000000003</c:v>
                </c:pt>
                <c:pt idx="1394">
                  <c:v>35.950000000000003</c:v>
                </c:pt>
                <c:pt idx="1395">
                  <c:v>35.950000000000003</c:v>
                </c:pt>
                <c:pt idx="1396">
                  <c:v>35.950000000000003</c:v>
                </c:pt>
                <c:pt idx="1397">
                  <c:v>35.950000000000003</c:v>
                </c:pt>
                <c:pt idx="1398">
                  <c:v>35.950000000000003</c:v>
                </c:pt>
                <c:pt idx="1399">
                  <c:v>35.83</c:v>
                </c:pt>
                <c:pt idx="1400">
                  <c:v>35.950000000000003</c:v>
                </c:pt>
                <c:pt idx="1401">
                  <c:v>35.950000000000003</c:v>
                </c:pt>
                <c:pt idx="1402">
                  <c:v>35.950000000000003</c:v>
                </c:pt>
                <c:pt idx="1403">
                  <c:v>35.950000000000003</c:v>
                </c:pt>
                <c:pt idx="1404">
                  <c:v>35.950000000000003</c:v>
                </c:pt>
                <c:pt idx="1405">
                  <c:v>35.950000000000003</c:v>
                </c:pt>
                <c:pt idx="1406">
                  <c:v>36</c:v>
                </c:pt>
                <c:pt idx="1407">
                  <c:v>36.049999999999997</c:v>
                </c:pt>
                <c:pt idx="1408">
                  <c:v>36</c:v>
                </c:pt>
                <c:pt idx="1409">
                  <c:v>36.200000000000003</c:v>
                </c:pt>
                <c:pt idx="1410">
                  <c:v>36.15</c:v>
                </c:pt>
                <c:pt idx="1411">
                  <c:v>36.1</c:v>
                </c:pt>
                <c:pt idx="1412">
                  <c:v>36.049999999999997</c:v>
                </c:pt>
                <c:pt idx="1413">
                  <c:v>36.049999999999997</c:v>
                </c:pt>
                <c:pt idx="1414">
                  <c:v>36</c:v>
                </c:pt>
                <c:pt idx="1415">
                  <c:v>36</c:v>
                </c:pt>
                <c:pt idx="1416">
                  <c:v>36</c:v>
                </c:pt>
                <c:pt idx="1417">
                  <c:v>36</c:v>
                </c:pt>
                <c:pt idx="1418">
                  <c:v>36</c:v>
                </c:pt>
                <c:pt idx="1419">
                  <c:v>36.15</c:v>
                </c:pt>
                <c:pt idx="1420">
                  <c:v>36</c:v>
                </c:pt>
                <c:pt idx="1421">
                  <c:v>35.950000000000003</c:v>
                </c:pt>
                <c:pt idx="1422">
                  <c:v>35.950000000000003</c:v>
                </c:pt>
                <c:pt idx="1423">
                  <c:v>36.03</c:v>
                </c:pt>
                <c:pt idx="1424">
                  <c:v>35.950000000000003</c:v>
                </c:pt>
                <c:pt idx="1425">
                  <c:v>35.950000000000003</c:v>
                </c:pt>
                <c:pt idx="1426">
                  <c:v>35.950000000000003</c:v>
                </c:pt>
                <c:pt idx="1427">
                  <c:v>35.950000000000003</c:v>
                </c:pt>
                <c:pt idx="1428">
                  <c:v>35.93</c:v>
                </c:pt>
                <c:pt idx="1429">
                  <c:v>35.700000000000003</c:v>
                </c:pt>
                <c:pt idx="1430">
                  <c:v>35.630000000000003</c:v>
                </c:pt>
                <c:pt idx="1431">
                  <c:v>35.5</c:v>
                </c:pt>
                <c:pt idx="1432">
                  <c:v>35.5</c:v>
                </c:pt>
                <c:pt idx="1433">
                  <c:v>35.5</c:v>
                </c:pt>
                <c:pt idx="1434">
                  <c:v>35.5</c:v>
                </c:pt>
                <c:pt idx="1435">
                  <c:v>35.5</c:v>
                </c:pt>
                <c:pt idx="1436">
                  <c:v>35.32</c:v>
                </c:pt>
                <c:pt idx="1437">
                  <c:v>35.4</c:v>
                </c:pt>
                <c:pt idx="1438">
                  <c:v>35.630000000000003</c:v>
                </c:pt>
                <c:pt idx="1439">
                  <c:v>35.380000000000003</c:v>
                </c:pt>
                <c:pt idx="1440">
                  <c:v>34.78</c:v>
                </c:pt>
                <c:pt idx="1441">
                  <c:v>35.15</c:v>
                </c:pt>
                <c:pt idx="1442">
                  <c:v>35.15</c:v>
                </c:pt>
                <c:pt idx="1443">
                  <c:v>35.15</c:v>
                </c:pt>
                <c:pt idx="1444">
                  <c:v>35.15</c:v>
                </c:pt>
                <c:pt idx="1445">
                  <c:v>35.15</c:v>
                </c:pt>
                <c:pt idx="1446">
                  <c:v>35.15</c:v>
                </c:pt>
                <c:pt idx="1447">
                  <c:v>35.15</c:v>
                </c:pt>
                <c:pt idx="1448">
                  <c:v>35.15</c:v>
                </c:pt>
                <c:pt idx="1449">
                  <c:v>35.15</c:v>
                </c:pt>
                <c:pt idx="1450">
                  <c:v>35.15</c:v>
                </c:pt>
                <c:pt idx="1451">
                  <c:v>35.25</c:v>
                </c:pt>
                <c:pt idx="1452">
                  <c:v>35.200000000000003</c:v>
                </c:pt>
                <c:pt idx="1453">
                  <c:v>35.200000000000003</c:v>
                </c:pt>
                <c:pt idx="1454">
                  <c:v>35.15</c:v>
                </c:pt>
                <c:pt idx="1455">
                  <c:v>35.15</c:v>
                </c:pt>
                <c:pt idx="1456">
                  <c:v>35.15</c:v>
                </c:pt>
                <c:pt idx="1457">
                  <c:v>35.1</c:v>
                </c:pt>
                <c:pt idx="1458">
                  <c:v>35.1</c:v>
                </c:pt>
                <c:pt idx="1459">
                  <c:v>35.1</c:v>
                </c:pt>
                <c:pt idx="1460">
                  <c:v>35.049999999999997</c:v>
                </c:pt>
                <c:pt idx="1461">
                  <c:v>35.049999999999997</c:v>
                </c:pt>
                <c:pt idx="1462">
                  <c:v>35.049999999999997</c:v>
                </c:pt>
                <c:pt idx="1463">
                  <c:v>35.049999999999997</c:v>
                </c:pt>
                <c:pt idx="1464">
                  <c:v>35.049999999999997</c:v>
                </c:pt>
                <c:pt idx="1465">
                  <c:v>35.049999999999997</c:v>
                </c:pt>
                <c:pt idx="1466">
                  <c:v>35.049999999999997</c:v>
                </c:pt>
                <c:pt idx="1467">
                  <c:v>35.049999999999997</c:v>
                </c:pt>
                <c:pt idx="1468">
                  <c:v>35.049999999999997</c:v>
                </c:pt>
                <c:pt idx="1469">
                  <c:v>35.15</c:v>
                </c:pt>
                <c:pt idx="1470">
                  <c:v>35.200000000000003</c:v>
                </c:pt>
                <c:pt idx="1471">
                  <c:v>35.200000000000003</c:v>
                </c:pt>
                <c:pt idx="1472">
                  <c:v>35.25</c:v>
                </c:pt>
                <c:pt idx="1473">
                  <c:v>35.25</c:v>
                </c:pt>
                <c:pt idx="1474">
                  <c:v>35.35</c:v>
                </c:pt>
                <c:pt idx="1475">
                  <c:v>35.299999999999997</c:v>
                </c:pt>
                <c:pt idx="1476">
                  <c:v>35.299999999999997</c:v>
                </c:pt>
                <c:pt idx="1477">
                  <c:v>35.25</c:v>
                </c:pt>
                <c:pt idx="1478">
                  <c:v>35.25</c:v>
                </c:pt>
                <c:pt idx="1479">
                  <c:v>35.25</c:v>
                </c:pt>
                <c:pt idx="1480">
                  <c:v>35</c:v>
                </c:pt>
                <c:pt idx="1481">
                  <c:v>35</c:v>
                </c:pt>
                <c:pt idx="1482">
                  <c:v>35</c:v>
                </c:pt>
                <c:pt idx="1483">
                  <c:v>35.15</c:v>
                </c:pt>
                <c:pt idx="1484">
                  <c:v>35.15</c:v>
                </c:pt>
                <c:pt idx="1485">
                  <c:v>35</c:v>
                </c:pt>
                <c:pt idx="1486">
                  <c:v>35</c:v>
                </c:pt>
                <c:pt idx="1487">
                  <c:v>35</c:v>
                </c:pt>
                <c:pt idx="1488">
                  <c:v>35.25</c:v>
                </c:pt>
                <c:pt idx="1489">
                  <c:v>35.25</c:v>
                </c:pt>
                <c:pt idx="1490">
                  <c:v>35.1</c:v>
                </c:pt>
                <c:pt idx="1491">
                  <c:v>35.35</c:v>
                </c:pt>
                <c:pt idx="1492">
                  <c:v>35</c:v>
                </c:pt>
                <c:pt idx="1493">
                  <c:v>35.25</c:v>
                </c:pt>
                <c:pt idx="1494">
                  <c:v>35.5</c:v>
                </c:pt>
                <c:pt idx="1495">
                  <c:v>35.5</c:v>
                </c:pt>
                <c:pt idx="1496">
                  <c:v>35.5</c:v>
                </c:pt>
                <c:pt idx="1497">
                  <c:v>35.5</c:v>
                </c:pt>
                <c:pt idx="1498">
                  <c:v>35.5</c:v>
                </c:pt>
                <c:pt idx="1499">
                  <c:v>35.5</c:v>
                </c:pt>
                <c:pt idx="1500">
                  <c:v>35.75</c:v>
                </c:pt>
                <c:pt idx="1501">
                  <c:v>35.75</c:v>
                </c:pt>
                <c:pt idx="1502">
                  <c:v>35.75</c:v>
                </c:pt>
                <c:pt idx="1503">
                  <c:v>35.75</c:v>
                </c:pt>
                <c:pt idx="1504">
                  <c:v>35.75</c:v>
                </c:pt>
                <c:pt idx="1505">
                  <c:v>35.75</c:v>
                </c:pt>
                <c:pt idx="1506">
                  <c:v>35.75</c:v>
                </c:pt>
                <c:pt idx="1507">
                  <c:v>35.5</c:v>
                </c:pt>
                <c:pt idx="1508">
                  <c:v>35.75</c:v>
                </c:pt>
                <c:pt idx="1509">
                  <c:v>35.75</c:v>
                </c:pt>
                <c:pt idx="1510">
                  <c:v>35.880000000000003</c:v>
                </c:pt>
                <c:pt idx="1511">
                  <c:v>36.25</c:v>
                </c:pt>
                <c:pt idx="1512">
                  <c:v>37.75</c:v>
                </c:pt>
                <c:pt idx="1513">
                  <c:v>38</c:v>
                </c:pt>
                <c:pt idx="1514">
                  <c:v>38.25</c:v>
                </c:pt>
                <c:pt idx="1515">
                  <c:v>38.25</c:v>
                </c:pt>
                <c:pt idx="1516">
                  <c:v>38.25</c:v>
                </c:pt>
                <c:pt idx="1517">
                  <c:v>38.5</c:v>
                </c:pt>
                <c:pt idx="1518">
                  <c:v>38.5</c:v>
                </c:pt>
                <c:pt idx="1519">
                  <c:v>38.5</c:v>
                </c:pt>
                <c:pt idx="1520">
                  <c:v>38.5</c:v>
                </c:pt>
                <c:pt idx="1521">
                  <c:v>38.5</c:v>
                </c:pt>
                <c:pt idx="1522">
                  <c:v>38.6</c:v>
                </c:pt>
                <c:pt idx="1523">
                  <c:v>38.6</c:v>
                </c:pt>
                <c:pt idx="1524">
                  <c:v>38.6</c:v>
                </c:pt>
                <c:pt idx="1525">
                  <c:v>38.6</c:v>
                </c:pt>
                <c:pt idx="1526">
                  <c:v>38.450000000000003</c:v>
                </c:pt>
                <c:pt idx="1527">
                  <c:v>38.35</c:v>
                </c:pt>
                <c:pt idx="1528">
                  <c:v>38.35</c:v>
                </c:pt>
                <c:pt idx="1529">
                  <c:v>38.25</c:v>
                </c:pt>
                <c:pt idx="1530">
                  <c:v>38.25</c:v>
                </c:pt>
                <c:pt idx="1531">
                  <c:v>38.25</c:v>
                </c:pt>
                <c:pt idx="1532">
                  <c:v>38.25</c:v>
                </c:pt>
                <c:pt idx="1533">
                  <c:v>38.25</c:v>
                </c:pt>
                <c:pt idx="1534">
                  <c:v>38.25</c:v>
                </c:pt>
                <c:pt idx="1535">
                  <c:v>38</c:v>
                </c:pt>
                <c:pt idx="1536">
                  <c:v>38.479999999999997</c:v>
                </c:pt>
                <c:pt idx="1537">
                  <c:v>38</c:v>
                </c:pt>
                <c:pt idx="1538">
                  <c:v>38.75</c:v>
                </c:pt>
                <c:pt idx="1539">
                  <c:v>38.75</c:v>
                </c:pt>
                <c:pt idx="1540">
                  <c:v>38.75</c:v>
                </c:pt>
                <c:pt idx="1541">
                  <c:v>38.75</c:v>
                </c:pt>
                <c:pt idx="1542">
                  <c:v>38.75</c:v>
                </c:pt>
                <c:pt idx="1543">
                  <c:v>38.75</c:v>
                </c:pt>
                <c:pt idx="1544">
                  <c:v>38.75</c:v>
                </c:pt>
                <c:pt idx="1545">
                  <c:v>39</c:v>
                </c:pt>
                <c:pt idx="1546">
                  <c:v>39</c:v>
                </c:pt>
                <c:pt idx="1547">
                  <c:v>39.130000000000003</c:v>
                </c:pt>
                <c:pt idx="1548">
                  <c:v>39.380000000000003</c:v>
                </c:pt>
                <c:pt idx="1549">
                  <c:v>40.25</c:v>
                </c:pt>
                <c:pt idx="1550">
                  <c:v>40.25</c:v>
                </c:pt>
                <c:pt idx="1551">
                  <c:v>40.25</c:v>
                </c:pt>
                <c:pt idx="1552">
                  <c:v>40</c:v>
                </c:pt>
                <c:pt idx="1553">
                  <c:v>40.5</c:v>
                </c:pt>
                <c:pt idx="1554">
                  <c:v>40</c:v>
                </c:pt>
                <c:pt idx="1555">
                  <c:v>40</c:v>
                </c:pt>
                <c:pt idx="1556">
                  <c:v>40.25</c:v>
                </c:pt>
                <c:pt idx="1557">
                  <c:v>40</c:v>
                </c:pt>
                <c:pt idx="1558">
                  <c:v>40</c:v>
                </c:pt>
                <c:pt idx="1559">
                  <c:v>40.130000000000003</c:v>
                </c:pt>
                <c:pt idx="1560">
                  <c:v>40.25</c:v>
                </c:pt>
                <c:pt idx="1561">
                  <c:v>40.25</c:v>
                </c:pt>
                <c:pt idx="1562">
                  <c:v>40.75</c:v>
                </c:pt>
                <c:pt idx="1563">
                  <c:v>41</c:v>
                </c:pt>
                <c:pt idx="1564">
                  <c:v>41</c:v>
                </c:pt>
                <c:pt idx="1565">
                  <c:v>41.25</c:v>
                </c:pt>
                <c:pt idx="1566">
                  <c:v>41.5</c:v>
                </c:pt>
                <c:pt idx="1567">
                  <c:v>41.5</c:v>
                </c:pt>
                <c:pt idx="1568">
                  <c:v>41.5</c:v>
                </c:pt>
                <c:pt idx="1569">
                  <c:v>41.5</c:v>
                </c:pt>
                <c:pt idx="1570">
                  <c:v>41.5</c:v>
                </c:pt>
                <c:pt idx="1571">
                  <c:v>41.5</c:v>
                </c:pt>
                <c:pt idx="1572">
                  <c:v>41.5</c:v>
                </c:pt>
                <c:pt idx="1573">
                  <c:v>41.5</c:v>
                </c:pt>
                <c:pt idx="1574">
                  <c:v>41.5</c:v>
                </c:pt>
                <c:pt idx="1575">
                  <c:v>41.75</c:v>
                </c:pt>
                <c:pt idx="1576">
                  <c:v>41.75</c:v>
                </c:pt>
                <c:pt idx="1577">
                  <c:v>41.75</c:v>
                </c:pt>
                <c:pt idx="1578">
                  <c:v>42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42</c:v>
                </c:pt>
                <c:pt idx="1583">
                  <c:v>42</c:v>
                </c:pt>
                <c:pt idx="1584">
                  <c:v>42.08</c:v>
                </c:pt>
                <c:pt idx="1585">
                  <c:v>42</c:v>
                </c:pt>
                <c:pt idx="1586">
                  <c:v>41.88</c:v>
                </c:pt>
                <c:pt idx="1587">
                  <c:v>41.75</c:v>
                </c:pt>
                <c:pt idx="1588">
                  <c:v>41.88</c:v>
                </c:pt>
                <c:pt idx="1589">
                  <c:v>41.75</c:v>
                </c:pt>
                <c:pt idx="1590">
                  <c:v>41.5</c:v>
                </c:pt>
                <c:pt idx="1591">
                  <c:v>41.5</c:v>
                </c:pt>
                <c:pt idx="1592">
                  <c:v>41.5</c:v>
                </c:pt>
                <c:pt idx="1593">
                  <c:v>41.75</c:v>
                </c:pt>
                <c:pt idx="1594">
                  <c:v>41.75</c:v>
                </c:pt>
                <c:pt idx="1595">
                  <c:v>42</c:v>
                </c:pt>
                <c:pt idx="1596">
                  <c:v>42</c:v>
                </c:pt>
                <c:pt idx="1597">
                  <c:v>42.25</c:v>
                </c:pt>
                <c:pt idx="1598">
                  <c:v>42.25</c:v>
                </c:pt>
                <c:pt idx="1599">
                  <c:v>42.25</c:v>
                </c:pt>
                <c:pt idx="1600">
                  <c:v>42</c:v>
                </c:pt>
                <c:pt idx="1601">
                  <c:v>42</c:v>
                </c:pt>
                <c:pt idx="1602">
                  <c:v>42.25</c:v>
                </c:pt>
                <c:pt idx="1603">
                  <c:v>42.38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42.25</c:v>
                </c:pt>
                <c:pt idx="1609">
                  <c:v>42.38</c:v>
                </c:pt>
                <c:pt idx="1610">
                  <c:v>42.25</c:v>
                </c:pt>
                <c:pt idx="1611">
                  <c:v>42.5</c:v>
                </c:pt>
                <c:pt idx="1612">
                  <c:v>42.5</c:v>
                </c:pt>
                <c:pt idx="1613">
                  <c:v>42.5</c:v>
                </c:pt>
                <c:pt idx="1614">
                  <c:v>42.5</c:v>
                </c:pt>
                <c:pt idx="1615">
                  <c:v>43</c:v>
                </c:pt>
                <c:pt idx="1616">
                  <c:v>41.75</c:v>
                </c:pt>
                <c:pt idx="1617">
                  <c:v>41.5</c:v>
                </c:pt>
                <c:pt idx="1618">
                  <c:v>42.33</c:v>
                </c:pt>
                <c:pt idx="1619">
                  <c:v>42.25</c:v>
                </c:pt>
                <c:pt idx="1620">
                  <c:v>41.75</c:v>
                </c:pt>
                <c:pt idx="1621">
                  <c:v>41.88</c:v>
                </c:pt>
                <c:pt idx="1622">
                  <c:v>42</c:v>
                </c:pt>
                <c:pt idx="1623">
                  <c:v>41.88</c:v>
                </c:pt>
                <c:pt idx="1624">
                  <c:v>41.5</c:v>
                </c:pt>
                <c:pt idx="1625">
                  <c:v>41.88</c:v>
                </c:pt>
                <c:pt idx="1626">
                  <c:v>40.75</c:v>
                </c:pt>
                <c:pt idx="1627">
                  <c:v>40</c:v>
                </c:pt>
                <c:pt idx="1628">
                  <c:v>40</c:v>
                </c:pt>
                <c:pt idx="1629">
                  <c:v>40.5</c:v>
                </c:pt>
                <c:pt idx="1630">
                  <c:v>40.25</c:v>
                </c:pt>
                <c:pt idx="1631">
                  <c:v>40.25</c:v>
                </c:pt>
                <c:pt idx="1632">
                  <c:v>40.25</c:v>
                </c:pt>
                <c:pt idx="1633">
                  <c:v>40.25</c:v>
                </c:pt>
                <c:pt idx="1634">
                  <c:v>40.549999999999997</c:v>
                </c:pt>
                <c:pt idx="1635">
                  <c:v>40</c:v>
                </c:pt>
                <c:pt idx="1636">
                  <c:v>40</c:v>
                </c:pt>
                <c:pt idx="1637">
                  <c:v>40.25</c:v>
                </c:pt>
                <c:pt idx="1638">
                  <c:v>39.75</c:v>
                </c:pt>
                <c:pt idx="1639">
                  <c:v>39.75</c:v>
                </c:pt>
                <c:pt idx="1640">
                  <c:v>39.75</c:v>
                </c:pt>
                <c:pt idx="1641">
                  <c:v>39.5</c:v>
                </c:pt>
                <c:pt idx="1642">
                  <c:v>39.5</c:v>
                </c:pt>
                <c:pt idx="1643">
                  <c:v>39.5</c:v>
                </c:pt>
                <c:pt idx="1644">
                  <c:v>39.5</c:v>
                </c:pt>
                <c:pt idx="1645">
                  <c:v>39.5</c:v>
                </c:pt>
                <c:pt idx="1646">
                  <c:v>39.75</c:v>
                </c:pt>
                <c:pt idx="1647">
                  <c:v>39.5</c:v>
                </c:pt>
                <c:pt idx="1648">
                  <c:v>39.5</c:v>
                </c:pt>
                <c:pt idx="1649">
                  <c:v>39.5</c:v>
                </c:pt>
                <c:pt idx="1650">
                  <c:v>39.5</c:v>
                </c:pt>
                <c:pt idx="1651">
                  <c:v>39.25</c:v>
                </c:pt>
                <c:pt idx="1652">
                  <c:v>39.25</c:v>
                </c:pt>
                <c:pt idx="1653">
                  <c:v>39.25</c:v>
                </c:pt>
                <c:pt idx="1654">
                  <c:v>39.5</c:v>
                </c:pt>
                <c:pt idx="1655">
                  <c:v>39.75</c:v>
                </c:pt>
                <c:pt idx="1656">
                  <c:v>39.75</c:v>
                </c:pt>
                <c:pt idx="1657">
                  <c:v>39.75</c:v>
                </c:pt>
                <c:pt idx="1658">
                  <c:v>40</c:v>
                </c:pt>
                <c:pt idx="1659">
                  <c:v>40.25</c:v>
                </c:pt>
                <c:pt idx="1660">
                  <c:v>40.25</c:v>
                </c:pt>
                <c:pt idx="1661">
                  <c:v>40.25</c:v>
                </c:pt>
                <c:pt idx="1662">
                  <c:v>40.25</c:v>
                </c:pt>
                <c:pt idx="1663">
                  <c:v>40.25</c:v>
                </c:pt>
                <c:pt idx="1664">
                  <c:v>40.5</c:v>
                </c:pt>
                <c:pt idx="1665">
                  <c:v>40.75</c:v>
                </c:pt>
                <c:pt idx="1666">
                  <c:v>40.75</c:v>
                </c:pt>
                <c:pt idx="1667">
                  <c:v>40.75</c:v>
                </c:pt>
                <c:pt idx="1668">
                  <c:v>40.75</c:v>
                </c:pt>
                <c:pt idx="1669">
                  <c:v>40.5</c:v>
                </c:pt>
                <c:pt idx="1670">
                  <c:v>40.5</c:v>
                </c:pt>
                <c:pt idx="1671">
                  <c:v>40.5</c:v>
                </c:pt>
                <c:pt idx="1672">
                  <c:v>40.5</c:v>
                </c:pt>
                <c:pt idx="1673">
                  <c:v>40.5</c:v>
                </c:pt>
                <c:pt idx="1674">
                  <c:v>40.75</c:v>
                </c:pt>
                <c:pt idx="1675">
                  <c:v>40.75</c:v>
                </c:pt>
                <c:pt idx="1676">
                  <c:v>40.75</c:v>
                </c:pt>
                <c:pt idx="1677">
                  <c:v>40.75</c:v>
                </c:pt>
                <c:pt idx="1678">
                  <c:v>40.799999999999997</c:v>
                </c:pt>
                <c:pt idx="1679">
                  <c:v>40.549999999999997</c:v>
                </c:pt>
                <c:pt idx="1680">
                  <c:v>40.549999999999997</c:v>
                </c:pt>
                <c:pt idx="1681">
                  <c:v>40.549999999999997</c:v>
                </c:pt>
                <c:pt idx="1682">
                  <c:v>40.549999999999997</c:v>
                </c:pt>
                <c:pt idx="1683">
                  <c:v>40.549999999999997</c:v>
                </c:pt>
                <c:pt idx="1684">
                  <c:v>40.799999999999997</c:v>
                </c:pt>
                <c:pt idx="1685">
                  <c:v>40.799999999999997</c:v>
                </c:pt>
                <c:pt idx="1686">
                  <c:v>40.799999999999997</c:v>
                </c:pt>
                <c:pt idx="1687">
                  <c:v>40.85</c:v>
                </c:pt>
                <c:pt idx="1688">
                  <c:v>40.700000000000003</c:v>
                </c:pt>
                <c:pt idx="1689">
                  <c:v>40.630000000000003</c:v>
                </c:pt>
                <c:pt idx="1690">
                  <c:v>40.86</c:v>
                </c:pt>
                <c:pt idx="1691">
                  <c:v>40.700000000000003</c:v>
                </c:pt>
                <c:pt idx="1692">
                  <c:v>40.950000000000003</c:v>
                </c:pt>
                <c:pt idx="1693">
                  <c:v>40.78</c:v>
                </c:pt>
                <c:pt idx="1694">
                  <c:v>41.5</c:v>
                </c:pt>
                <c:pt idx="1695">
                  <c:v>41.98</c:v>
                </c:pt>
                <c:pt idx="1696">
                  <c:v>41.54</c:v>
                </c:pt>
                <c:pt idx="1697">
                  <c:v>42.03</c:v>
                </c:pt>
                <c:pt idx="1698">
                  <c:v>42.08</c:v>
                </c:pt>
                <c:pt idx="1699">
                  <c:v>42.08</c:v>
                </c:pt>
                <c:pt idx="1700">
                  <c:v>42.18</c:v>
                </c:pt>
                <c:pt idx="1701">
                  <c:v>42.18</c:v>
                </c:pt>
                <c:pt idx="1702">
                  <c:v>42.18</c:v>
                </c:pt>
                <c:pt idx="1703">
                  <c:v>42.08</c:v>
                </c:pt>
                <c:pt idx="1704">
                  <c:v>42.08</c:v>
                </c:pt>
                <c:pt idx="1705">
                  <c:v>41.86</c:v>
                </c:pt>
                <c:pt idx="1706">
                  <c:v>42.01</c:v>
                </c:pt>
                <c:pt idx="1707">
                  <c:v>42.14</c:v>
                </c:pt>
                <c:pt idx="1708">
                  <c:v>41.77</c:v>
                </c:pt>
                <c:pt idx="1709">
                  <c:v>41.74</c:v>
                </c:pt>
                <c:pt idx="1710">
                  <c:v>41.89</c:v>
                </c:pt>
                <c:pt idx="1711">
                  <c:v>41.73</c:v>
                </c:pt>
                <c:pt idx="1712">
                  <c:v>41.65</c:v>
                </c:pt>
                <c:pt idx="1713">
                  <c:v>41.79</c:v>
                </c:pt>
                <c:pt idx="1714">
                  <c:v>43.16</c:v>
                </c:pt>
                <c:pt idx="1715">
                  <c:v>42.45</c:v>
                </c:pt>
                <c:pt idx="1716">
                  <c:v>41.84</c:v>
                </c:pt>
                <c:pt idx="1717">
                  <c:v>42.08</c:v>
                </c:pt>
                <c:pt idx="1718">
                  <c:v>41.73</c:v>
                </c:pt>
                <c:pt idx="1719">
                  <c:v>42.32</c:v>
                </c:pt>
                <c:pt idx="1720">
                  <c:v>42.47</c:v>
                </c:pt>
                <c:pt idx="1721">
                  <c:v>42.67</c:v>
                </c:pt>
                <c:pt idx="1722">
                  <c:v>42.63</c:v>
                </c:pt>
                <c:pt idx="1723">
                  <c:v>42.5</c:v>
                </c:pt>
                <c:pt idx="1724">
                  <c:v>42.54</c:v>
                </c:pt>
                <c:pt idx="1725">
                  <c:v>42.52</c:v>
                </c:pt>
                <c:pt idx="1726">
                  <c:v>42.52</c:v>
                </c:pt>
                <c:pt idx="1727">
                  <c:v>42.6</c:v>
                </c:pt>
                <c:pt idx="1728">
                  <c:v>42</c:v>
                </c:pt>
                <c:pt idx="1729">
                  <c:v>42.2</c:v>
                </c:pt>
                <c:pt idx="1730">
                  <c:v>42.2</c:v>
                </c:pt>
                <c:pt idx="1731">
                  <c:v>42.25</c:v>
                </c:pt>
                <c:pt idx="1732">
                  <c:v>42.05</c:v>
                </c:pt>
                <c:pt idx="1733">
                  <c:v>42.05</c:v>
                </c:pt>
                <c:pt idx="1734">
                  <c:v>42.05</c:v>
                </c:pt>
                <c:pt idx="1735">
                  <c:v>43.1</c:v>
                </c:pt>
                <c:pt idx="1736">
                  <c:v>42</c:v>
                </c:pt>
                <c:pt idx="1737">
                  <c:v>43.3</c:v>
                </c:pt>
                <c:pt idx="1738">
                  <c:v>43</c:v>
                </c:pt>
                <c:pt idx="1739">
                  <c:v>43</c:v>
                </c:pt>
                <c:pt idx="1740">
                  <c:v>43.4</c:v>
                </c:pt>
                <c:pt idx="1741">
                  <c:v>43.4</c:v>
                </c:pt>
                <c:pt idx="1742">
                  <c:v>43.05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0-492D-877F-E1A2667C1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238080"/>
        <c:axId val="262585392"/>
      </c:lineChart>
      <c:dateAx>
        <c:axId val="40923808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62585392"/>
        <c:crosses val="autoZero"/>
        <c:auto val="1"/>
        <c:lblOffset val="100"/>
        <c:baseTimeUnit val="days"/>
        <c:majorUnit val="1"/>
        <c:majorTimeUnit val="years"/>
      </c:dateAx>
      <c:valAx>
        <c:axId val="2625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092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'FUT 2021-22-23-24'!$H$1</c:f>
              <c:strCache>
                <c:ptCount val="1"/>
                <c:pt idx="0">
                  <c:v>NEXF2Y (2022)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'FUT 2021-22-23-24'!$D$2:$D$1744</c:f>
              <c:numCache>
                <c:formatCode>m/d/yyyy</c:formatCode>
                <c:ptCount val="1743"/>
                <c:pt idx="0">
                  <c:v>43889</c:v>
                </c:pt>
                <c:pt idx="1">
                  <c:v>43888</c:v>
                </c:pt>
                <c:pt idx="2">
                  <c:v>43887</c:v>
                </c:pt>
                <c:pt idx="3">
                  <c:v>43886</c:v>
                </c:pt>
                <c:pt idx="4">
                  <c:v>43885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43875</c:v>
                </c:pt>
                <c:pt idx="11">
                  <c:v>43874</c:v>
                </c:pt>
                <c:pt idx="12">
                  <c:v>43873</c:v>
                </c:pt>
                <c:pt idx="13">
                  <c:v>43872</c:v>
                </c:pt>
                <c:pt idx="14">
                  <c:v>43871</c:v>
                </c:pt>
                <c:pt idx="15">
                  <c:v>43868</c:v>
                </c:pt>
                <c:pt idx="16">
                  <c:v>43867</c:v>
                </c:pt>
                <c:pt idx="17">
                  <c:v>43866</c:v>
                </c:pt>
                <c:pt idx="18">
                  <c:v>43865</c:v>
                </c:pt>
                <c:pt idx="19">
                  <c:v>43864</c:v>
                </c:pt>
                <c:pt idx="20">
                  <c:v>43861</c:v>
                </c:pt>
                <c:pt idx="21">
                  <c:v>43860</c:v>
                </c:pt>
                <c:pt idx="22">
                  <c:v>43859</c:v>
                </c:pt>
                <c:pt idx="23">
                  <c:v>43858</c:v>
                </c:pt>
                <c:pt idx="24">
                  <c:v>43857</c:v>
                </c:pt>
                <c:pt idx="25">
                  <c:v>43854</c:v>
                </c:pt>
                <c:pt idx="26">
                  <c:v>43853</c:v>
                </c:pt>
                <c:pt idx="27">
                  <c:v>43852</c:v>
                </c:pt>
                <c:pt idx="28">
                  <c:v>43851</c:v>
                </c:pt>
                <c:pt idx="29">
                  <c:v>43850</c:v>
                </c:pt>
                <c:pt idx="30">
                  <c:v>43847</c:v>
                </c:pt>
                <c:pt idx="31">
                  <c:v>43846</c:v>
                </c:pt>
                <c:pt idx="32">
                  <c:v>43845</c:v>
                </c:pt>
                <c:pt idx="33">
                  <c:v>43844</c:v>
                </c:pt>
                <c:pt idx="34">
                  <c:v>43843</c:v>
                </c:pt>
                <c:pt idx="35">
                  <c:v>43840</c:v>
                </c:pt>
                <c:pt idx="36">
                  <c:v>43839</c:v>
                </c:pt>
                <c:pt idx="37">
                  <c:v>43838</c:v>
                </c:pt>
                <c:pt idx="38">
                  <c:v>43837</c:v>
                </c:pt>
                <c:pt idx="39">
                  <c:v>43836</c:v>
                </c:pt>
                <c:pt idx="40">
                  <c:v>43833</c:v>
                </c:pt>
                <c:pt idx="41">
                  <c:v>43832</c:v>
                </c:pt>
                <c:pt idx="42">
                  <c:v>43829</c:v>
                </c:pt>
                <c:pt idx="43">
                  <c:v>43826</c:v>
                </c:pt>
                <c:pt idx="44">
                  <c:v>43822</c:v>
                </c:pt>
                <c:pt idx="45">
                  <c:v>43819</c:v>
                </c:pt>
                <c:pt idx="46">
                  <c:v>43818</c:v>
                </c:pt>
                <c:pt idx="47">
                  <c:v>43817</c:v>
                </c:pt>
                <c:pt idx="48">
                  <c:v>43816</c:v>
                </c:pt>
                <c:pt idx="49">
                  <c:v>43815</c:v>
                </c:pt>
                <c:pt idx="50">
                  <c:v>43812</c:v>
                </c:pt>
                <c:pt idx="51">
                  <c:v>43811</c:v>
                </c:pt>
                <c:pt idx="52">
                  <c:v>43810</c:v>
                </c:pt>
                <c:pt idx="53">
                  <c:v>43809</c:v>
                </c:pt>
                <c:pt idx="54">
                  <c:v>43808</c:v>
                </c:pt>
                <c:pt idx="55">
                  <c:v>43805</c:v>
                </c:pt>
                <c:pt idx="56">
                  <c:v>43804</c:v>
                </c:pt>
                <c:pt idx="57">
                  <c:v>43803</c:v>
                </c:pt>
                <c:pt idx="58">
                  <c:v>43802</c:v>
                </c:pt>
                <c:pt idx="59">
                  <c:v>43801</c:v>
                </c:pt>
                <c:pt idx="60">
                  <c:v>43798</c:v>
                </c:pt>
                <c:pt idx="61">
                  <c:v>43797</c:v>
                </c:pt>
                <c:pt idx="62">
                  <c:v>43796</c:v>
                </c:pt>
                <c:pt idx="63">
                  <c:v>43795</c:v>
                </c:pt>
                <c:pt idx="64">
                  <c:v>43794</c:v>
                </c:pt>
                <c:pt idx="65">
                  <c:v>43791</c:v>
                </c:pt>
                <c:pt idx="66">
                  <c:v>43790</c:v>
                </c:pt>
                <c:pt idx="67">
                  <c:v>43789</c:v>
                </c:pt>
                <c:pt idx="68">
                  <c:v>43788</c:v>
                </c:pt>
                <c:pt idx="69">
                  <c:v>43787</c:v>
                </c:pt>
                <c:pt idx="70">
                  <c:v>43784</c:v>
                </c:pt>
                <c:pt idx="71">
                  <c:v>43783</c:v>
                </c:pt>
                <c:pt idx="72">
                  <c:v>43782</c:v>
                </c:pt>
                <c:pt idx="73">
                  <c:v>43781</c:v>
                </c:pt>
                <c:pt idx="74">
                  <c:v>43780</c:v>
                </c:pt>
                <c:pt idx="75">
                  <c:v>43777</c:v>
                </c:pt>
                <c:pt idx="76">
                  <c:v>43776</c:v>
                </c:pt>
                <c:pt idx="77">
                  <c:v>43775</c:v>
                </c:pt>
                <c:pt idx="78">
                  <c:v>43774</c:v>
                </c:pt>
                <c:pt idx="79">
                  <c:v>43773</c:v>
                </c:pt>
                <c:pt idx="80">
                  <c:v>43770</c:v>
                </c:pt>
                <c:pt idx="81">
                  <c:v>43769</c:v>
                </c:pt>
                <c:pt idx="82">
                  <c:v>43768</c:v>
                </c:pt>
                <c:pt idx="83">
                  <c:v>43767</c:v>
                </c:pt>
                <c:pt idx="84">
                  <c:v>43766</c:v>
                </c:pt>
                <c:pt idx="85">
                  <c:v>43763</c:v>
                </c:pt>
                <c:pt idx="86">
                  <c:v>43762</c:v>
                </c:pt>
                <c:pt idx="87">
                  <c:v>43761</c:v>
                </c:pt>
                <c:pt idx="88">
                  <c:v>43760</c:v>
                </c:pt>
                <c:pt idx="89">
                  <c:v>43759</c:v>
                </c:pt>
                <c:pt idx="90">
                  <c:v>43756</c:v>
                </c:pt>
                <c:pt idx="91">
                  <c:v>43755</c:v>
                </c:pt>
                <c:pt idx="92">
                  <c:v>43754</c:v>
                </c:pt>
                <c:pt idx="93">
                  <c:v>43753</c:v>
                </c:pt>
                <c:pt idx="94">
                  <c:v>43752</c:v>
                </c:pt>
                <c:pt idx="95">
                  <c:v>43749</c:v>
                </c:pt>
                <c:pt idx="96">
                  <c:v>43748</c:v>
                </c:pt>
                <c:pt idx="97">
                  <c:v>43747</c:v>
                </c:pt>
                <c:pt idx="98">
                  <c:v>43746</c:v>
                </c:pt>
                <c:pt idx="99">
                  <c:v>43745</c:v>
                </c:pt>
                <c:pt idx="100">
                  <c:v>43742</c:v>
                </c:pt>
                <c:pt idx="101">
                  <c:v>43741</c:v>
                </c:pt>
                <c:pt idx="102">
                  <c:v>43740</c:v>
                </c:pt>
                <c:pt idx="103">
                  <c:v>43739</c:v>
                </c:pt>
                <c:pt idx="104">
                  <c:v>43738</c:v>
                </c:pt>
                <c:pt idx="105">
                  <c:v>43735</c:v>
                </c:pt>
                <c:pt idx="106">
                  <c:v>43734</c:v>
                </c:pt>
                <c:pt idx="107">
                  <c:v>43733</c:v>
                </c:pt>
                <c:pt idx="108">
                  <c:v>43732</c:v>
                </c:pt>
                <c:pt idx="109">
                  <c:v>43731</c:v>
                </c:pt>
                <c:pt idx="110">
                  <c:v>43728</c:v>
                </c:pt>
                <c:pt idx="111">
                  <c:v>43727</c:v>
                </c:pt>
                <c:pt idx="112">
                  <c:v>43726</c:v>
                </c:pt>
                <c:pt idx="113">
                  <c:v>43725</c:v>
                </c:pt>
                <c:pt idx="114">
                  <c:v>43724</c:v>
                </c:pt>
                <c:pt idx="115">
                  <c:v>43721</c:v>
                </c:pt>
                <c:pt idx="116">
                  <c:v>43720</c:v>
                </c:pt>
                <c:pt idx="117">
                  <c:v>43719</c:v>
                </c:pt>
                <c:pt idx="118">
                  <c:v>43718</c:v>
                </c:pt>
                <c:pt idx="119">
                  <c:v>43717</c:v>
                </c:pt>
                <c:pt idx="120">
                  <c:v>43714</c:v>
                </c:pt>
                <c:pt idx="121">
                  <c:v>43713</c:v>
                </c:pt>
                <c:pt idx="122">
                  <c:v>43712</c:v>
                </c:pt>
                <c:pt idx="123">
                  <c:v>43711</c:v>
                </c:pt>
                <c:pt idx="124">
                  <c:v>43710</c:v>
                </c:pt>
                <c:pt idx="125">
                  <c:v>43707</c:v>
                </c:pt>
                <c:pt idx="126">
                  <c:v>43706</c:v>
                </c:pt>
                <c:pt idx="127">
                  <c:v>43705</c:v>
                </c:pt>
                <c:pt idx="128">
                  <c:v>43704</c:v>
                </c:pt>
                <c:pt idx="129">
                  <c:v>43703</c:v>
                </c:pt>
                <c:pt idx="130">
                  <c:v>43700</c:v>
                </c:pt>
                <c:pt idx="131">
                  <c:v>43699</c:v>
                </c:pt>
                <c:pt idx="132">
                  <c:v>43698</c:v>
                </c:pt>
                <c:pt idx="133">
                  <c:v>43697</c:v>
                </c:pt>
                <c:pt idx="134">
                  <c:v>43696</c:v>
                </c:pt>
                <c:pt idx="135">
                  <c:v>43693</c:v>
                </c:pt>
                <c:pt idx="136">
                  <c:v>43692</c:v>
                </c:pt>
                <c:pt idx="137">
                  <c:v>43691</c:v>
                </c:pt>
                <c:pt idx="138">
                  <c:v>43690</c:v>
                </c:pt>
                <c:pt idx="139">
                  <c:v>43689</c:v>
                </c:pt>
                <c:pt idx="140">
                  <c:v>43686</c:v>
                </c:pt>
                <c:pt idx="141">
                  <c:v>43685</c:v>
                </c:pt>
                <c:pt idx="142">
                  <c:v>43684</c:v>
                </c:pt>
                <c:pt idx="143">
                  <c:v>43683</c:v>
                </c:pt>
                <c:pt idx="144">
                  <c:v>43682</c:v>
                </c:pt>
                <c:pt idx="145">
                  <c:v>43679</c:v>
                </c:pt>
                <c:pt idx="146">
                  <c:v>43678</c:v>
                </c:pt>
                <c:pt idx="147">
                  <c:v>43677</c:v>
                </c:pt>
                <c:pt idx="148">
                  <c:v>43676</c:v>
                </c:pt>
                <c:pt idx="149">
                  <c:v>43675</c:v>
                </c:pt>
                <c:pt idx="150">
                  <c:v>43672</c:v>
                </c:pt>
                <c:pt idx="151">
                  <c:v>43671</c:v>
                </c:pt>
                <c:pt idx="152">
                  <c:v>43670</c:v>
                </c:pt>
                <c:pt idx="153">
                  <c:v>43669</c:v>
                </c:pt>
                <c:pt idx="154">
                  <c:v>43668</c:v>
                </c:pt>
                <c:pt idx="155">
                  <c:v>43665</c:v>
                </c:pt>
                <c:pt idx="156">
                  <c:v>43664</c:v>
                </c:pt>
                <c:pt idx="157">
                  <c:v>43663</c:v>
                </c:pt>
                <c:pt idx="158">
                  <c:v>43662</c:v>
                </c:pt>
                <c:pt idx="159">
                  <c:v>43661</c:v>
                </c:pt>
                <c:pt idx="160">
                  <c:v>43658</c:v>
                </c:pt>
                <c:pt idx="161">
                  <c:v>43657</c:v>
                </c:pt>
                <c:pt idx="162">
                  <c:v>43656</c:v>
                </c:pt>
                <c:pt idx="163">
                  <c:v>43655</c:v>
                </c:pt>
                <c:pt idx="164">
                  <c:v>43654</c:v>
                </c:pt>
                <c:pt idx="165">
                  <c:v>43651</c:v>
                </c:pt>
                <c:pt idx="166">
                  <c:v>43650</c:v>
                </c:pt>
                <c:pt idx="167">
                  <c:v>43649</c:v>
                </c:pt>
                <c:pt idx="168">
                  <c:v>43648</c:v>
                </c:pt>
                <c:pt idx="169">
                  <c:v>43647</c:v>
                </c:pt>
                <c:pt idx="170">
                  <c:v>43644</c:v>
                </c:pt>
                <c:pt idx="171">
                  <c:v>43643</c:v>
                </c:pt>
                <c:pt idx="172">
                  <c:v>43642</c:v>
                </c:pt>
                <c:pt idx="173">
                  <c:v>43641</c:v>
                </c:pt>
                <c:pt idx="174">
                  <c:v>43640</c:v>
                </c:pt>
                <c:pt idx="175">
                  <c:v>43637</c:v>
                </c:pt>
                <c:pt idx="176">
                  <c:v>43636</c:v>
                </c:pt>
                <c:pt idx="177">
                  <c:v>43635</c:v>
                </c:pt>
                <c:pt idx="178">
                  <c:v>43634</c:v>
                </c:pt>
                <c:pt idx="179">
                  <c:v>43633</c:v>
                </c:pt>
                <c:pt idx="180">
                  <c:v>43630</c:v>
                </c:pt>
                <c:pt idx="181">
                  <c:v>43629</c:v>
                </c:pt>
                <c:pt idx="182">
                  <c:v>43628</c:v>
                </c:pt>
                <c:pt idx="183">
                  <c:v>43627</c:v>
                </c:pt>
                <c:pt idx="184">
                  <c:v>43623</c:v>
                </c:pt>
                <c:pt idx="185">
                  <c:v>43622</c:v>
                </c:pt>
                <c:pt idx="186">
                  <c:v>43621</c:v>
                </c:pt>
                <c:pt idx="187">
                  <c:v>43620</c:v>
                </c:pt>
                <c:pt idx="188">
                  <c:v>43619</c:v>
                </c:pt>
                <c:pt idx="189">
                  <c:v>43616</c:v>
                </c:pt>
                <c:pt idx="190">
                  <c:v>43614</c:v>
                </c:pt>
                <c:pt idx="191">
                  <c:v>43613</c:v>
                </c:pt>
                <c:pt idx="192">
                  <c:v>43612</c:v>
                </c:pt>
                <c:pt idx="193">
                  <c:v>43609</c:v>
                </c:pt>
                <c:pt idx="194">
                  <c:v>43608</c:v>
                </c:pt>
                <c:pt idx="195">
                  <c:v>43607</c:v>
                </c:pt>
                <c:pt idx="196">
                  <c:v>43606</c:v>
                </c:pt>
                <c:pt idx="197">
                  <c:v>43605</c:v>
                </c:pt>
                <c:pt idx="198">
                  <c:v>43601</c:v>
                </c:pt>
                <c:pt idx="199">
                  <c:v>43600</c:v>
                </c:pt>
                <c:pt idx="200">
                  <c:v>43599</c:v>
                </c:pt>
                <c:pt idx="201">
                  <c:v>43598</c:v>
                </c:pt>
                <c:pt idx="202">
                  <c:v>43595</c:v>
                </c:pt>
                <c:pt idx="203">
                  <c:v>43594</c:v>
                </c:pt>
                <c:pt idx="204">
                  <c:v>43593</c:v>
                </c:pt>
                <c:pt idx="205">
                  <c:v>43592</c:v>
                </c:pt>
                <c:pt idx="206">
                  <c:v>43591</c:v>
                </c:pt>
                <c:pt idx="207">
                  <c:v>43588</c:v>
                </c:pt>
                <c:pt idx="208">
                  <c:v>43587</c:v>
                </c:pt>
                <c:pt idx="209">
                  <c:v>43585</c:v>
                </c:pt>
                <c:pt idx="210">
                  <c:v>43584</c:v>
                </c:pt>
                <c:pt idx="211">
                  <c:v>43581</c:v>
                </c:pt>
                <c:pt idx="212">
                  <c:v>43580</c:v>
                </c:pt>
                <c:pt idx="213">
                  <c:v>43579</c:v>
                </c:pt>
                <c:pt idx="214">
                  <c:v>43578</c:v>
                </c:pt>
                <c:pt idx="215">
                  <c:v>43572</c:v>
                </c:pt>
                <c:pt idx="216">
                  <c:v>43571</c:v>
                </c:pt>
                <c:pt idx="217">
                  <c:v>43570</c:v>
                </c:pt>
                <c:pt idx="218">
                  <c:v>43567</c:v>
                </c:pt>
                <c:pt idx="219">
                  <c:v>43566</c:v>
                </c:pt>
                <c:pt idx="220">
                  <c:v>43565</c:v>
                </c:pt>
                <c:pt idx="221">
                  <c:v>43564</c:v>
                </c:pt>
                <c:pt idx="222">
                  <c:v>43563</c:v>
                </c:pt>
                <c:pt idx="223">
                  <c:v>43560</c:v>
                </c:pt>
                <c:pt idx="224">
                  <c:v>43559</c:v>
                </c:pt>
                <c:pt idx="225">
                  <c:v>43558</c:v>
                </c:pt>
                <c:pt idx="226">
                  <c:v>43557</c:v>
                </c:pt>
                <c:pt idx="227">
                  <c:v>43556</c:v>
                </c:pt>
                <c:pt idx="228">
                  <c:v>43553</c:v>
                </c:pt>
                <c:pt idx="229">
                  <c:v>43552</c:v>
                </c:pt>
                <c:pt idx="230">
                  <c:v>43551</c:v>
                </c:pt>
                <c:pt idx="231">
                  <c:v>43550</c:v>
                </c:pt>
                <c:pt idx="232">
                  <c:v>43549</c:v>
                </c:pt>
                <c:pt idx="233">
                  <c:v>43546</c:v>
                </c:pt>
                <c:pt idx="234">
                  <c:v>43545</c:v>
                </c:pt>
                <c:pt idx="235">
                  <c:v>43544</c:v>
                </c:pt>
                <c:pt idx="236">
                  <c:v>43543</c:v>
                </c:pt>
                <c:pt idx="237">
                  <c:v>43542</c:v>
                </c:pt>
                <c:pt idx="238">
                  <c:v>43539</c:v>
                </c:pt>
                <c:pt idx="239">
                  <c:v>43538</c:v>
                </c:pt>
                <c:pt idx="240">
                  <c:v>43537</c:v>
                </c:pt>
                <c:pt idx="241">
                  <c:v>43536</c:v>
                </c:pt>
                <c:pt idx="242">
                  <c:v>43535</c:v>
                </c:pt>
                <c:pt idx="243">
                  <c:v>43532</c:v>
                </c:pt>
                <c:pt idx="244">
                  <c:v>43531</c:v>
                </c:pt>
                <c:pt idx="245">
                  <c:v>43530</c:v>
                </c:pt>
                <c:pt idx="246">
                  <c:v>43529</c:v>
                </c:pt>
                <c:pt idx="247">
                  <c:v>43528</c:v>
                </c:pt>
                <c:pt idx="248">
                  <c:v>43525</c:v>
                </c:pt>
                <c:pt idx="249">
                  <c:v>43524</c:v>
                </c:pt>
                <c:pt idx="250">
                  <c:v>43523</c:v>
                </c:pt>
                <c:pt idx="251">
                  <c:v>43522</c:v>
                </c:pt>
                <c:pt idx="252">
                  <c:v>43521</c:v>
                </c:pt>
                <c:pt idx="253">
                  <c:v>43518</c:v>
                </c:pt>
                <c:pt idx="254">
                  <c:v>43517</c:v>
                </c:pt>
                <c:pt idx="255">
                  <c:v>43516</c:v>
                </c:pt>
                <c:pt idx="256">
                  <c:v>43515</c:v>
                </c:pt>
                <c:pt idx="257">
                  <c:v>43514</c:v>
                </c:pt>
                <c:pt idx="258">
                  <c:v>43511</c:v>
                </c:pt>
                <c:pt idx="259">
                  <c:v>43510</c:v>
                </c:pt>
                <c:pt idx="260">
                  <c:v>43509</c:v>
                </c:pt>
                <c:pt idx="261">
                  <c:v>43508</c:v>
                </c:pt>
                <c:pt idx="262">
                  <c:v>43507</c:v>
                </c:pt>
                <c:pt idx="263">
                  <c:v>43504</c:v>
                </c:pt>
                <c:pt idx="264">
                  <c:v>43503</c:v>
                </c:pt>
                <c:pt idx="265">
                  <c:v>43502</c:v>
                </c:pt>
                <c:pt idx="266">
                  <c:v>43501</c:v>
                </c:pt>
                <c:pt idx="267">
                  <c:v>43500</c:v>
                </c:pt>
                <c:pt idx="268">
                  <c:v>43497</c:v>
                </c:pt>
                <c:pt idx="269">
                  <c:v>43496</c:v>
                </c:pt>
                <c:pt idx="270">
                  <c:v>43495</c:v>
                </c:pt>
                <c:pt idx="271">
                  <c:v>43494</c:v>
                </c:pt>
                <c:pt idx="272">
                  <c:v>43493</c:v>
                </c:pt>
                <c:pt idx="273">
                  <c:v>43490</c:v>
                </c:pt>
                <c:pt idx="274">
                  <c:v>43489</c:v>
                </c:pt>
                <c:pt idx="275">
                  <c:v>43488</c:v>
                </c:pt>
                <c:pt idx="276">
                  <c:v>43487</c:v>
                </c:pt>
                <c:pt idx="277">
                  <c:v>43486</c:v>
                </c:pt>
                <c:pt idx="278">
                  <c:v>43483</c:v>
                </c:pt>
                <c:pt idx="279">
                  <c:v>43482</c:v>
                </c:pt>
                <c:pt idx="280">
                  <c:v>43481</c:v>
                </c:pt>
                <c:pt idx="281">
                  <c:v>43480</c:v>
                </c:pt>
                <c:pt idx="282">
                  <c:v>43479</c:v>
                </c:pt>
                <c:pt idx="283">
                  <c:v>43476</c:v>
                </c:pt>
                <c:pt idx="284">
                  <c:v>43475</c:v>
                </c:pt>
                <c:pt idx="285">
                  <c:v>43474</c:v>
                </c:pt>
                <c:pt idx="286">
                  <c:v>43473</c:v>
                </c:pt>
                <c:pt idx="287">
                  <c:v>43472</c:v>
                </c:pt>
                <c:pt idx="288">
                  <c:v>43469</c:v>
                </c:pt>
                <c:pt idx="289">
                  <c:v>43468</c:v>
                </c:pt>
                <c:pt idx="290">
                  <c:v>43467</c:v>
                </c:pt>
                <c:pt idx="291">
                  <c:v>43462</c:v>
                </c:pt>
                <c:pt idx="292">
                  <c:v>43461</c:v>
                </c:pt>
                <c:pt idx="293">
                  <c:v>43455</c:v>
                </c:pt>
                <c:pt idx="294">
                  <c:v>43454</c:v>
                </c:pt>
                <c:pt idx="295">
                  <c:v>43453</c:v>
                </c:pt>
                <c:pt idx="296">
                  <c:v>43452</c:v>
                </c:pt>
                <c:pt idx="297">
                  <c:v>43451</c:v>
                </c:pt>
                <c:pt idx="298">
                  <c:v>43448</c:v>
                </c:pt>
                <c:pt idx="299">
                  <c:v>43447</c:v>
                </c:pt>
                <c:pt idx="300">
                  <c:v>43446</c:v>
                </c:pt>
                <c:pt idx="301">
                  <c:v>43445</c:v>
                </c:pt>
                <c:pt idx="302">
                  <c:v>43444</c:v>
                </c:pt>
                <c:pt idx="303">
                  <c:v>43441</c:v>
                </c:pt>
                <c:pt idx="304">
                  <c:v>43440</c:v>
                </c:pt>
                <c:pt idx="305">
                  <c:v>43439</c:v>
                </c:pt>
                <c:pt idx="306">
                  <c:v>43438</c:v>
                </c:pt>
                <c:pt idx="307">
                  <c:v>43437</c:v>
                </c:pt>
                <c:pt idx="308">
                  <c:v>43434</c:v>
                </c:pt>
                <c:pt idx="309">
                  <c:v>43433</c:v>
                </c:pt>
                <c:pt idx="310">
                  <c:v>43432</c:v>
                </c:pt>
                <c:pt idx="311">
                  <c:v>43431</c:v>
                </c:pt>
                <c:pt idx="312">
                  <c:v>43430</c:v>
                </c:pt>
                <c:pt idx="313">
                  <c:v>43427</c:v>
                </c:pt>
                <c:pt idx="314">
                  <c:v>43426</c:v>
                </c:pt>
                <c:pt idx="315">
                  <c:v>43425</c:v>
                </c:pt>
                <c:pt idx="316">
                  <c:v>43424</c:v>
                </c:pt>
                <c:pt idx="317">
                  <c:v>43423</c:v>
                </c:pt>
                <c:pt idx="318">
                  <c:v>43420</c:v>
                </c:pt>
                <c:pt idx="319">
                  <c:v>43419</c:v>
                </c:pt>
                <c:pt idx="320">
                  <c:v>43418</c:v>
                </c:pt>
                <c:pt idx="321">
                  <c:v>43417</c:v>
                </c:pt>
                <c:pt idx="322">
                  <c:v>43416</c:v>
                </c:pt>
                <c:pt idx="323">
                  <c:v>43413</c:v>
                </c:pt>
                <c:pt idx="324">
                  <c:v>43412</c:v>
                </c:pt>
                <c:pt idx="325">
                  <c:v>43411</c:v>
                </c:pt>
                <c:pt idx="326">
                  <c:v>43410</c:v>
                </c:pt>
                <c:pt idx="327">
                  <c:v>43409</c:v>
                </c:pt>
                <c:pt idx="328">
                  <c:v>43406</c:v>
                </c:pt>
                <c:pt idx="329">
                  <c:v>43405</c:v>
                </c:pt>
                <c:pt idx="330">
                  <c:v>43404</c:v>
                </c:pt>
                <c:pt idx="331">
                  <c:v>43403</c:v>
                </c:pt>
                <c:pt idx="332">
                  <c:v>43402</c:v>
                </c:pt>
                <c:pt idx="333">
                  <c:v>43399</c:v>
                </c:pt>
                <c:pt idx="334">
                  <c:v>43398</c:v>
                </c:pt>
                <c:pt idx="335">
                  <c:v>43397</c:v>
                </c:pt>
                <c:pt idx="336">
                  <c:v>43396</c:v>
                </c:pt>
                <c:pt idx="337">
                  <c:v>43395</c:v>
                </c:pt>
                <c:pt idx="338">
                  <c:v>43392</c:v>
                </c:pt>
                <c:pt idx="339">
                  <c:v>43391</c:v>
                </c:pt>
                <c:pt idx="340">
                  <c:v>43390</c:v>
                </c:pt>
                <c:pt idx="341">
                  <c:v>43389</c:v>
                </c:pt>
                <c:pt idx="342">
                  <c:v>43388</c:v>
                </c:pt>
                <c:pt idx="343">
                  <c:v>43385</c:v>
                </c:pt>
                <c:pt idx="344">
                  <c:v>43384</c:v>
                </c:pt>
                <c:pt idx="345">
                  <c:v>43383</c:v>
                </c:pt>
                <c:pt idx="346">
                  <c:v>43382</c:v>
                </c:pt>
                <c:pt idx="347">
                  <c:v>43381</c:v>
                </c:pt>
                <c:pt idx="348">
                  <c:v>43378</c:v>
                </c:pt>
                <c:pt idx="349">
                  <c:v>43377</c:v>
                </c:pt>
                <c:pt idx="350">
                  <c:v>43376</c:v>
                </c:pt>
                <c:pt idx="351">
                  <c:v>43375</c:v>
                </c:pt>
                <c:pt idx="352">
                  <c:v>43374</c:v>
                </c:pt>
                <c:pt idx="353">
                  <c:v>43371</c:v>
                </c:pt>
                <c:pt idx="354">
                  <c:v>43370</c:v>
                </c:pt>
                <c:pt idx="355">
                  <c:v>43369</c:v>
                </c:pt>
                <c:pt idx="356">
                  <c:v>43368</c:v>
                </c:pt>
                <c:pt idx="357">
                  <c:v>43367</c:v>
                </c:pt>
                <c:pt idx="358">
                  <c:v>43364</c:v>
                </c:pt>
                <c:pt idx="359">
                  <c:v>43363</c:v>
                </c:pt>
                <c:pt idx="360">
                  <c:v>43362</c:v>
                </c:pt>
                <c:pt idx="361">
                  <c:v>43361</c:v>
                </c:pt>
                <c:pt idx="362">
                  <c:v>43360</c:v>
                </c:pt>
                <c:pt idx="363">
                  <c:v>43357</c:v>
                </c:pt>
                <c:pt idx="364">
                  <c:v>43356</c:v>
                </c:pt>
                <c:pt idx="365">
                  <c:v>43355</c:v>
                </c:pt>
                <c:pt idx="366">
                  <c:v>43354</c:v>
                </c:pt>
                <c:pt idx="367">
                  <c:v>43353</c:v>
                </c:pt>
                <c:pt idx="368">
                  <c:v>43350</c:v>
                </c:pt>
                <c:pt idx="369">
                  <c:v>43349</c:v>
                </c:pt>
                <c:pt idx="370">
                  <c:v>43348</c:v>
                </c:pt>
                <c:pt idx="371">
                  <c:v>43347</c:v>
                </c:pt>
                <c:pt idx="372">
                  <c:v>43346</c:v>
                </c:pt>
                <c:pt idx="373">
                  <c:v>43343</c:v>
                </c:pt>
                <c:pt idx="374">
                  <c:v>43342</c:v>
                </c:pt>
                <c:pt idx="375">
                  <c:v>43341</c:v>
                </c:pt>
                <c:pt idx="376">
                  <c:v>43340</c:v>
                </c:pt>
                <c:pt idx="377">
                  <c:v>43339</c:v>
                </c:pt>
                <c:pt idx="378">
                  <c:v>43336</c:v>
                </c:pt>
                <c:pt idx="379">
                  <c:v>43335</c:v>
                </c:pt>
                <c:pt idx="380">
                  <c:v>43334</c:v>
                </c:pt>
                <c:pt idx="381">
                  <c:v>43333</c:v>
                </c:pt>
                <c:pt idx="382">
                  <c:v>43332</c:v>
                </c:pt>
                <c:pt idx="383">
                  <c:v>43329</c:v>
                </c:pt>
                <c:pt idx="384">
                  <c:v>43328</c:v>
                </c:pt>
                <c:pt idx="385">
                  <c:v>43327</c:v>
                </c:pt>
                <c:pt idx="386">
                  <c:v>43326</c:v>
                </c:pt>
                <c:pt idx="387">
                  <c:v>43325</c:v>
                </c:pt>
                <c:pt idx="388">
                  <c:v>43322</c:v>
                </c:pt>
                <c:pt idx="389">
                  <c:v>43321</c:v>
                </c:pt>
                <c:pt idx="390">
                  <c:v>43320</c:v>
                </c:pt>
                <c:pt idx="391">
                  <c:v>43319</c:v>
                </c:pt>
                <c:pt idx="392">
                  <c:v>43318</c:v>
                </c:pt>
                <c:pt idx="393">
                  <c:v>43315</c:v>
                </c:pt>
                <c:pt idx="394">
                  <c:v>43314</c:v>
                </c:pt>
                <c:pt idx="395">
                  <c:v>43313</c:v>
                </c:pt>
                <c:pt idx="396">
                  <c:v>43312</c:v>
                </c:pt>
                <c:pt idx="397">
                  <c:v>43311</c:v>
                </c:pt>
                <c:pt idx="398">
                  <c:v>43308</c:v>
                </c:pt>
                <c:pt idx="399">
                  <c:v>43307</c:v>
                </c:pt>
                <c:pt idx="400">
                  <c:v>43306</c:v>
                </c:pt>
                <c:pt idx="401">
                  <c:v>43305</c:v>
                </c:pt>
                <c:pt idx="402">
                  <c:v>43304</c:v>
                </c:pt>
                <c:pt idx="403">
                  <c:v>43301</c:v>
                </c:pt>
                <c:pt idx="404">
                  <c:v>43300</c:v>
                </c:pt>
                <c:pt idx="405">
                  <c:v>43299</c:v>
                </c:pt>
                <c:pt idx="406">
                  <c:v>43298</c:v>
                </c:pt>
                <c:pt idx="407">
                  <c:v>43297</c:v>
                </c:pt>
                <c:pt idx="408">
                  <c:v>43294</c:v>
                </c:pt>
                <c:pt idx="409">
                  <c:v>43293</c:v>
                </c:pt>
                <c:pt idx="410">
                  <c:v>43292</c:v>
                </c:pt>
                <c:pt idx="411">
                  <c:v>43291</c:v>
                </c:pt>
                <c:pt idx="412">
                  <c:v>43290</c:v>
                </c:pt>
                <c:pt idx="413">
                  <c:v>43287</c:v>
                </c:pt>
                <c:pt idx="414">
                  <c:v>43286</c:v>
                </c:pt>
                <c:pt idx="415">
                  <c:v>43285</c:v>
                </c:pt>
                <c:pt idx="416">
                  <c:v>43284</c:v>
                </c:pt>
                <c:pt idx="417">
                  <c:v>43283</c:v>
                </c:pt>
                <c:pt idx="418">
                  <c:v>43280</c:v>
                </c:pt>
                <c:pt idx="419">
                  <c:v>43279</c:v>
                </c:pt>
                <c:pt idx="420">
                  <c:v>43278</c:v>
                </c:pt>
                <c:pt idx="421">
                  <c:v>43277</c:v>
                </c:pt>
                <c:pt idx="422">
                  <c:v>43276</c:v>
                </c:pt>
                <c:pt idx="423">
                  <c:v>43273</c:v>
                </c:pt>
                <c:pt idx="424">
                  <c:v>43272</c:v>
                </c:pt>
                <c:pt idx="425">
                  <c:v>43271</c:v>
                </c:pt>
                <c:pt idx="426">
                  <c:v>43270</c:v>
                </c:pt>
                <c:pt idx="427">
                  <c:v>43269</c:v>
                </c:pt>
                <c:pt idx="428">
                  <c:v>43266</c:v>
                </c:pt>
                <c:pt idx="429">
                  <c:v>43265</c:v>
                </c:pt>
                <c:pt idx="430">
                  <c:v>43264</c:v>
                </c:pt>
                <c:pt idx="431">
                  <c:v>43263</c:v>
                </c:pt>
                <c:pt idx="432">
                  <c:v>43262</c:v>
                </c:pt>
                <c:pt idx="433">
                  <c:v>43259</c:v>
                </c:pt>
                <c:pt idx="434">
                  <c:v>43258</c:v>
                </c:pt>
                <c:pt idx="435">
                  <c:v>43257</c:v>
                </c:pt>
                <c:pt idx="436">
                  <c:v>43256</c:v>
                </c:pt>
                <c:pt idx="437">
                  <c:v>43255</c:v>
                </c:pt>
                <c:pt idx="438">
                  <c:v>43252</c:v>
                </c:pt>
                <c:pt idx="439">
                  <c:v>43251</c:v>
                </c:pt>
                <c:pt idx="440">
                  <c:v>43250</c:v>
                </c:pt>
                <c:pt idx="441">
                  <c:v>43249</c:v>
                </c:pt>
                <c:pt idx="442">
                  <c:v>43248</c:v>
                </c:pt>
                <c:pt idx="443">
                  <c:v>43245</c:v>
                </c:pt>
                <c:pt idx="444">
                  <c:v>43244</c:v>
                </c:pt>
                <c:pt idx="445">
                  <c:v>43243</c:v>
                </c:pt>
                <c:pt idx="446">
                  <c:v>43242</c:v>
                </c:pt>
                <c:pt idx="447">
                  <c:v>43238</c:v>
                </c:pt>
                <c:pt idx="448">
                  <c:v>43236</c:v>
                </c:pt>
                <c:pt idx="449">
                  <c:v>43235</c:v>
                </c:pt>
                <c:pt idx="450">
                  <c:v>43234</c:v>
                </c:pt>
                <c:pt idx="451">
                  <c:v>43231</c:v>
                </c:pt>
                <c:pt idx="452">
                  <c:v>43229</c:v>
                </c:pt>
                <c:pt idx="453">
                  <c:v>43228</c:v>
                </c:pt>
                <c:pt idx="454">
                  <c:v>43227</c:v>
                </c:pt>
                <c:pt idx="455">
                  <c:v>43224</c:v>
                </c:pt>
                <c:pt idx="456">
                  <c:v>43223</c:v>
                </c:pt>
                <c:pt idx="457">
                  <c:v>43222</c:v>
                </c:pt>
                <c:pt idx="458">
                  <c:v>43220</c:v>
                </c:pt>
                <c:pt idx="459">
                  <c:v>43217</c:v>
                </c:pt>
                <c:pt idx="460">
                  <c:v>43216</c:v>
                </c:pt>
                <c:pt idx="461">
                  <c:v>43215</c:v>
                </c:pt>
                <c:pt idx="462">
                  <c:v>43214</c:v>
                </c:pt>
                <c:pt idx="463">
                  <c:v>43213</c:v>
                </c:pt>
                <c:pt idx="464">
                  <c:v>43210</c:v>
                </c:pt>
                <c:pt idx="465">
                  <c:v>43209</c:v>
                </c:pt>
                <c:pt idx="466">
                  <c:v>43208</c:v>
                </c:pt>
                <c:pt idx="467">
                  <c:v>43207</c:v>
                </c:pt>
                <c:pt idx="468">
                  <c:v>43206</c:v>
                </c:pt>
                <c:pt idx="469">
                  <c:v>43203</c:v>
                </c:pt>
                <c:pt idx="470">
                  <c:v>43202</c:v>
                </c:pt>
                <c:pt idx="471">
                  <c:v>43201</c:v>
                </c:pt>
                <c:pt idx="472">
                  <c:v>43200</c:v>
                </c:pt>
                <c:pt idx="473">
                  <c:v>43199</c:v>
                </c:pt>
                <c:pt idx="474">
                  <c:v>43196</c:v>
                </c:pt>
                <c:pt idx="475">
                  <c:v>43195</c:v>
                </c:pt>
                <c:pt idx="476">
                  <c:v>43194</c:v>
                </c:pt>
                <c:pt idx="477">
                  <c:v>43193</c:v>
                </c:pt>
                <c:pt idx="478">
                  <c:v>43187</c:v>
                </c:pt>
                <c:pt idx="479">
                  <c:v>43186</c:v>
                </c:pt>
                <c:pt idx="480">
                  <c:v>43185</c:v>
                </c:pt>
                <c:pt idx="481">
                  <c:v>43182</c:v>
                </c:pt>
                <c:pt idx="482">
                  <c:v>43181</c:v>
                </c:pt>
                <c:pt idx="483">
                  <c:v>43180</c:v>
                </c:pt>
                <c:pt idx="484">
                  <c:v>43179</c:v>
                </c:pt>
                <c:pt idx="485">
                  <c:v>43178</c:v>
                </c:pt>
                <c:pt idx="486">
                  <c:v>43175</c:v>
                </c:pt>
                <c:pt idx="487">
                  <c:v>43174</c:v>
                </c:pt>
                <c:pt idx="488">
                  <c:v>43173</c:v>
                </c:pt>
                <c:pt idx="489">
                  <c:v>43172</c:v>
                </c:pt>
                <c:pt idx="490">
                  <c:v>43171</c:v>
                </c:pt>
                <c:pt idx="491">
                  <c:v>43168</c:v>
                </c:pt>
                <c:pt idx="492">
                  <c:v>43167</c:v>
                </c:pt>
                <c:pt idx="493">
                  <c:v>43166</c:v>
                </c:pt>
                <c:pt idx="494">
                  <c:v>43165</c:v>
                </c:pt>
                <c:pt idx="495">
                  <c:v>43164</c:v>
                </c:pt>
                <c:pt idx="496">
                  <c:v>43161</c:v>
                </c:pt>
                <c:pt idx="497">
                  <c:v>43160</c:v>
                </c:pt>
                <c:pt idx="498">
                  <c:v>43159</c:v>
                </c:pt>
                <c:pt idx="499">
                  <c:v>43158</c:v>
                </c:pt>
                <c:pt idx="500">
                  <c:v>43157</c:v>
                </c:pt>
                <c:pt idx="501">
                  <c:v>43154</c:v>
                </c:pt>
                <c:pt idx="502">
                  <c:v>43153</c:v>
                </c:pt>
                <c:pt idx="503">
                  <c:v>43152</c:v>
                </c:pt>
                <c:pt idx="504">
                  <c:v>43151</c:v>
                </c:pt>
                <c:pt idx="505">
                  <c:v>43150</c:v>
                </c:pt>
                <c:pt idx="506">
                  <c:v>43147</c:v>
                </c:pt>
                <c:pt idx="507">
                  <c:v>43146</c:v>
                </c:pt>
                <c:pt idx="508">
                  <c:v>43145</c:v>
                </c:pt>
                <c:pt idx="509">
                  <c:v>43144</c:v>
                </c:pt>
                <c:pt idx="510">
                  <c:v>43143</c:v>
                </c:pt>
                <c:pt idx="511">
                  <c:v>43140</c:v>
                </c:pt>
                <c:pt idx="512">
                  <c:v>43139</c:v>
                </c:pt>
                <c:pt idx="513">
                  <c:v>43138</c:v>
                </c:pt>
                <c:pt idx="514">
                  <c:v>43137</c:v>
                </c:pt>
                <c:pt idx="515">
                  <c:v>43136</c:v>
                </c:pt>
                <c:pt idx="516">
                  <c:v>43133</c:v>
                </c:pt>
                <c:pt idx="517">
                  <c:v>43132</c:v>
                </c:pt>
                <c:pt idx="518">
                  <c:v>43131</c:v>
                </c:pt>
                <c:pt idx="519">
                  <c:v>43130</c:v>
                </c:pt>
                <c:pt idx="520">
                  <c:v>43129</c:v>
                </c:pt>
                <c:pt idx="521">
                  <c:v>43126</c:v>
                </c:pt>
                <c:pt idx="522">
                  <c:v>43125</c:v>
                </c:pt>
                <c:pt idx="523">
                  <c:v>43124</c:v>
                </c:pt>
                <c:pt idx="524">
                  <c:v>43123</c:v>
                </c:pt>
                <c:pt idx="525">
                  <c:v>43122</c:v>
                </c:pt>
                <c:pt idx="526">
                  <c:v>43119</c:v>
                </c:pt>
                <c:pt idx="527">
                  <c:v>43118</c:v>
                </c:pt>
                <c:pt idx="528">
                  <c:v>43117</c:v>
                </c:pt>
                <c:pt idx="529">
                  <c:v>43116</c:v>
                </c:pt>
                <c:pt idx="530">
                  <c:v>43115</c:v>
                </c:pt>
                <c:pt idx="531">
                  <c:v>43112</c:v>
                </c:pt>
                <c:pt idx="532">
                  <c:v>43111</c:v>
                </c:pt>
                <c:pt idx="533">
                  <c:v>43110</c:v>
                </c:pt>
                <c:pt idx="534">
                  <c:v>43109</c:v>
                </c:pt>
                <c:pt idx="535">
                  <c:v>43108</c:v>
                </c:pt>
                <c:pt idx="536">
                  <c:v>43105</c:v>
                </c:pt>
                <c:pt idx="537">
                  <c:v>43104</c:v>
                </c:pt>
                <c:pt idx="538">
                  <c:v>43103</c:v>
                </c:pt>
                <c:pt idx="539">
                  <c:v>43102</c:v>
                </c:pt>
                <c:pt idx="540">
                  <c:v>43098</c:v>
                </c:pt>
                <c:pt idx="541">
                  <c:v>43097</c:v>
                </c:pt>
                <c:pt idx="542">
                  <c:v>43096</c:v>
                </c:pt>
                <c:pt idx="543">
                  <c:v>43091</c:v>
                </c:pt>
                <c:pt idx="544">
                  <c:v>43090</c:v>
                </c:pt>
                <c:pt idx="545">
                  <c:v>43089</c:v>
                </c:pt>
                <c:pt idx="546">
                  <c:v>43088</c:v>
                </c:pt>
                <c:pt idx="547">
                  <c:v>43087</c:v>
                </c:pt>
                <c:pt idx="548">
                  <c:v>43084</c:v>
                </c:pt>
                <c:pt idx="549">
                  <c:v>43083</c:v>
                </c:pt>
                <c:pt idx="550">
                  <c:v>43082</c:v>
                </c:pt>
                <c:pt idx="551">
                  <c:v>43081</c:v>
                </c:pt>
                <c:pt idx="552">
                  <c:v>43080</c:v>
                </c:pt>
                <c:pt idx="553">
                  <c:v>43077</c:v>
                </c:pt>
                <c:pt idx="554">
                  <c:v>43076</c:v>
                </c:pt>
                <c:pt idx="555">
                  <c:v>43075</c:v>
                </c:pt>
                <c:pt idx="556">
                  <c:v>43074</c:v>
                </c:pt>
                <c:pt idx="557">
                  <c:v>43073</c:v>
                </c:pt>
                <c:pt idx="558">
                  <c:v>43070</c:v>
                </c:pt>
                <c:pt idx="559">
                  <c:v>43069</c:v>
                </c:pt>
                <c:pt idx="560">
                  <c:v>43068</c:v>
                </c:pt>
                <c:pt idx="561">
                  <c:v>43067</c:v>
                </c:pt>
                <c:pt idx="562">
                  <c:v>43066</c:v>
                </c:pt>
                <c:pt idx="563">
                  <c:v>43063</c:v>
                </c:pt>
                <c:pt idx="564">
                  <c:v>43062</c:v>
                </c:pt>
                <c:pt idx="565">
                  <c:v>43061</c:v>
                </c:pt>
                <c:pt idx="566">
                  <c:v>43060</c:v>
                </c:pt>
                <c:pt idx="567">
                  <c:v>43059</c:v>
                </c:pt>
                <c:pt idx="568">
                  <c:v>43056</c:v>
                </c:pt>
                <c:pt idx="569">
                  <c:v>43055</c:v>
                </c:pt>
                <c:pt idx="570">
                  <c:v>43054</c:v>
                </c:pt>
                <c:pt idx="571">
                  <c:v>43053</c:v>
                </c:pt>
                <c:pt idx="572">
                  <c:v>43052</c:v>
                </c:pt>
                <c:pt idx="573">
                  <c:v>43049</c:v>
                </c:pt>
                <c:pt idx="574">
                  <c:v>43048</c:v>
                </c:pt>
                <c:pt idx="575">
                  <c:v>43047</c:v>
                </c:pt>
                <c:pt idx="576">
                  <c:v>43046</c:v>
                </c:pt>
                <c:pt idx="577">
                  <c:v>43045</c:v>
                </c:pt>
                <c:pt idx="578">
                  <c:v>43042</c:v>
                </c:pt>
                <c:pt idx="579">
                  <c:v>43041</c:v>
                </c:pt>
                <c:pt idx="580">
                  <c:v>43040</c:v>
                </c:pt>
                <c:pt idx="581">
                  <c:v>43039</c:v>
                </c:pt>
                <c:pt idx="582">
                  <c:v>43038</c:v>
                </c:pt>
                <c:pt idx="583">
                  <c:v>43035</c:v>
                </c:pt>
                <c:pt idx="584">
                  <c:v>43034</c:v>
                </c:pt>
                <c:pt idx="585">
                  <c:v>43033</c:v>
                </c:pt>
                <c:pt idx="586">
                  <c:v>43032</c:v>
                </c:pt>
                <c:pt idx="587">
                  <c:v>43031</c:v>
                </c:pt>
                <c:pt idx="588">
                  <c:v>43028</c:v>
                </c:pt>
                <c:pt idx="589">
                  <c:v>43027</c:v>
                </c:pt>
                <c:pt idx="590">
                  <c:v>43026</c:v>
                </c:pt>
                <c:pt idx="591">
                  <c:v>43025</c:v>
                </c:pt>
                <c:pt idx="592">
                  <c:v>43024</c:v>
                </c:pt>
                <c:pt idx="593">
                  <c:v>43021</c:v>
                </c:pt>
                <c:pt idx="594">
                  <c:v>43020</c:v>
                </c:pt>
                <c:pt idx="595">
                  <c:v>43019</c:v>
                </c:pt>
                <c:pt idx="596">
                  <c:v>43018</c:v>
                </c:pt>
                <c:pt idx="597">
                  <c:v>43017</c:v>
                </c:pt>
                <c:pt idx="598">
                  <c:v>43014</c:v>
                </c:pt>
                <c:pt idx="599">
                  <c:v>43013</c:v>
                </c:pt>
                <c:pt idx="600">
                  <c:v>43012</c:v>
                </c:pt>
                <c:pt idx="601">
                  <c:v>43011</c:v>
                </c:pt>
                <c:pt idx="602">
                  <c:v>43010</c:v>
                </c:pt>
                <c:pt idx="603">
                  <c:v>43007</c:v>
                </c:pt>
                <c:pt idx="604">
                  <c:v>43006</c:v>
                </c:pt>
                <c:pt idx="605">
                  <c:v>43005</c:v>
                </c:pt>
                <c:pt idx="606">
                  <c:v>43004</c:v>
                </c:pt>
                <c:pt idx="607">
                  <c:v>43003</c:v>
                </c:pt>
                <c:pt idx="608">
                  <c:v>43000</c:v>
                </c:pt>
                <c:pt idx="609">
                  <c:v>42999</c:v>
                </c:pt>
                <c:pt idx="610">
                  <c:v>42998</c:v>
                </c:pt>
                <c:pt idx="611">
                  <c:v>42997</c:v>
                </c:pt>
                <c:pt idx="612">
                  <c:v>42996</c:v>
                </c:pt>
                <c:pt idx="613">
                  <c:v>42993</c:v>
                </c:pt>
                <c:pt idx="614">
                  <c:v>42992</c:v>
                </c:pt>
                <c:pt idx="615">
                  <c:v>42991</c:v>
                </c:pt>
                <c:pt idx="616">
                  <c:v>42990</c:v>
                </c:pt>
                <c:pt idx="617">
                  <c:v>42989</c:v>
                </c:pt>
                <c:pt idx="618">
                  <c:v>42986</c:v>
                </c:pt>
                <c:pt idx="619">
                  <c:v>42985</c:v>
                </c:pt>
                <c:pt idx="620">
                  <c:v>42984</c:v>
                </c:pt>
                <c:pt idx="621">
                  <c:v>42983</c:v>
                </c:pt>
                <c:pt idx="622">
                  <c:v>42982</c:v>
                </c:pt>
                <c:pt idx="623">
                  <c:v>42979</c:v>
                </c:pt>
                <c:pt idx="624">
                  <c:v>42978</c:v>
                </c:pt>
                <c:pt idx="625">
                  <c:v>42977</c:v>
                </c:pt>
                <c:pt idx="626">
                  <c:v>42976</c:v>
                </c:pt>
                <c:pt idx="627">
                  <c:v>42975</c:v>
                </c:pt>
                <c:pt idx="628">
                  <c:v>42972</c:v>
                </c:pt>
                <c:pt idx="629">
                  <c:v>42971</c:v>
                </c:pt>
                <c:pt idx="630">
                  <c:v>42970</c:v>
                </c:pt>
                <c:pt idx="631">
                  <c:v>42969</c:v>
                </c:pt>
                <c:pt idx="632">
                  <c:v>42968</c:v>
                </c:pt>
                <c:pt idx="633">
                  <c:v>42965</c:v>
                </c:pt>
                <c:pt idx="634">
                  <c:v>42964</c:v>
                </c:pt>
                <c:pt idx="635">
                  <c:v>42963</c:v>
                </c:pt>
                <c:pt idx="636">
                  <c:v>42962</c:v>
                </c:pt>
                <c:pt idx="637">
                  <c:v>42961</c:v>
                </c:pt>
                <c:pt idx="638">
                  <c:v>42958</c:v>
                </c:pt>
                <c:pt idx="639">
                  <c:v>42957</c:v>
                </c:pt>
                <c:pt idx="640">
                  <c:v>42956</c:v>
                </c:pt>
                <c:pt idx="641">
                  <c:v>42955</c:v>
                </c:pt>
                <c:pt idx="642">
                  <c:v>42954</c:v>
                </c:pt>
                <c:pt idx="643">
                  <c:v>42951</c:v>
                </c:pt>
                <c:pt idx="644">
                  <c:v>42950</c:v>
                </c:pt>
                <c:pt idx="645">
                  <c:v>42949</c:v>
                </c:pt>
                <c:pt idx="646">
                  <c:v>42948</c:v>
                </c:pt>
                <c:pt idx="647">
                  <c:v>42947</c:v>
                </c:pt>
                <c:pt idx="648">
                  <c:v>42944</c:v>
                </c:pt>
                <c:pt idx="649">
                  <c:v>42943</c:v>
                </c:pt>
                <c:pt idx="650">
                  <c:v>42942</c:v>
                </c:pt>
                <c:pt idx="651">
                  <c:v>42941</c:v>
                </c:pt>
                <c:pt idx="652">
                  <c:v>42940</c:v>
                </c:pt>
                <c:pt idx="653">
                  <c:v>42937</c:v>
                </c:pt>
                <c:pt idx="654">
                  <c:v>42936</c:v>
                </c:pt>
                <c:pt idx="655">
                  <c:v>42935</c:v>
                </c:pt>
                <c:pt idx="656">
                  <c:v>42934</c:v>
                </c:pt>
                <c:pt idx="657">
                  <c:v>42933</c:v>
                </c:pt>
                <c:pt idx="658">
                  <c:v>42930</c:v>
                </c:pt>
                <c:pt idx="659">
                  <c:v>42929</c:v>
                </c:pt>
                <c:pt idx="660">
                  <c:v>42928</c:v>
                </c:pt>
                <c:pt idx="661">
                  <c:v>42927</c:v>
                </c:pt>
                <c:pt idx="662">
                  <c:v>42926</c:v>
                </c:pt>
                <c:pt idx="663">
                  <c:v>42923</c:v>
                </c:pt>
                <c:pt idx="664">
                  <c:v>42922</c:v>
                </c:pt>
                <c:pt idx="665">
                  <c:v>42921</c:v>
                </c:pt>
                <c:pt idx="666">
                  <c:v>42920</c:v>
                </c:pt>
                <c:pt idx="667">
                  <c:v>42919</c:v>
                </c:pt>
                <c:pt idx="668">
                  <c:v>42916</c:v>
                </c:pt>
                <c:pt idx="669">
                  <c:v>42915</c:v>
                </c:pt>
                <c:pt idx="670">
                  <c:v>42914</c:v>
                </c:pt>
                <c:pt idx="671">
                  <c:v>42913</c:v>
                </c:pt>
                <c:pt idx="672">
                  <c:v>42912</c:v>
                </c:pt>
                <c:pt idx="673">
                  <c:v>42909</c:v>
                </c:pt>
                <c:pt idx="674">
                  <c:v>42908</c:v>
                </c:pt>
                <c:pt idx="675">
                  <c:v>42907</c:v>
                </c:pt>
                <c:pt idx="676">
                  <c:v>42906</c:v>
                </c:pt>
                <c:pt idx="677">
                  <c:v>42905</c:v>
                </c:pt>
                <c:pt idx="678">
                  <c:v>42902</c:v>
                </c:pt>
                <c:pt idx="679">
                  <c:v>42901</c:v>
                </c:pt>
                <c:pt idx="680">
                  <c:v>42900</c:v>
                </c:pt>
                <c:pt idx="681">
                  <c:v>42899</c:v>
                </c:pt>
                <c:pt idx="682">
                  <c:v>42898</c:v>
                </c:pt>
                <c:pt idx="683">
                  <c:v>42895</c:v>
                </c:pt>
                <c:pt idx="684">
                  <c:v>42894</c:v>
                </c:pt>
                <c:pt idx="685">
                  <c:v>42893</c:v>
                </c:pt>
                <c:pt idx="686">
                  <c:v>42892</c:v>
                </c:pt>
                <c:pt idx="687">
                  <c:v>42888</c:v>
                </c:pt>
                <c:pt idx="688">
                  <c:v>42887</c:v>
                </c:pt>
                <c:pt idx="689">
                  <c:v>42886</c:v>
                </c:pt>
                <c:pt idx="690">
                  <c:v>42885</c:v>
                </c:pt>
                <c:pt idx="691">
                  <c:v>42884</c:v>
                </c:pt>
                <c:pt idx="692">
                  <c:v>42881</c:v>
                </c:pt>
                <c:pt idx="693">
                  <c:v>42879</c:v>
                </c:pt>
                <c:pt idx="694">
                  <c:v>42878</c:v>
                </c:pt>
                <c:pt idx="695">
                  <c:v>42877</c:v>
                </c:pt>
                <c:pt idx="696">
                  <c:v>42874</c:v>
                </c:pt>
                <c:pt idx="697">
                  <c:v>42873</c:v>
                </c:pt>
                <c:pt idx="698">
                  <c:v>42871</c:v>
                </c:pt>
                <c:pt idx="699">
                  <c:v>42870</c:v>
                </c:pt>
                <c:pt idx="700">
                  <c:v>42867</c:v>
                </c:pt>
                <c:pt idx="701">
                  <c:v>42866</c:v>
                </c:pt>
                <c:pt idx="702">
                  <c:v>42865</c:v>
                </c:pt>
                <c:pt idx="703">
                  <c:v>42864</c:v>
                </c:pt>
                <c:pt idx="704">
                  <c:v>42863</c:v>
                </c:pt>
                <c:pt idx="705">
                  <c:v>42860</c:v>
                </c:pt>
                <c:pt idx="706">
                  <c:v>42859</c:v>
                </c:pt>
                <c:pt idx="707">
                  <c:v>42858</c:v>
                </c:pt>
                <c:pt idx="708">
                  <c:v>42857</c:v>
                </c:pt>
                <c:pt idx="709">
                  <c:v>42853</c:v>
                </c:pt>
                <c:pt idx="710">
                  <c:v>42852</c:v>
                </c:pt>
                <c:pt idx="711">
                  <c:v>42851</c:v>
                </c:pt>
                <c:pt idx="712">
                  <c:v>42850</c:v>
                </c:pt>
                <c:pt idx="713">
                  <c:v>42849</c:v>
                </c:pt>
                <c:pt idx="714">
                  <c:v>42846</c:v>
                </c:pt>
                <c:pt idx="715">
                  <c:v>42845</c:v>
                </c:pt>
                <c:pt idx="716">
                  <c:v>42844</c:v>
                </c:pt>
                <c:pt idx="717">
                  <c:v>42843</c:v>
                </c:pt>
                <c:pt idx="718">
                  <c:v>42837</c:v>
                </c:pt>
                <c:pt idx="719">
                  <c:v>42836</c:v>
                </c:pt>
                <c:pt idx="720">
                  <c:v>42835</c:v>
                </c:pt>
                <c:pt idx="721">
                  <c:v>42832</c:v>
                </c:pt>
                <c:pt idx="722">
                  <c:v>42831</c:v>
                </c:pt>
                <c:pt idx="723">
                  <c:v>42830</c:v>
                </c:pt>
                <c:pt idx="724">
                  <c:v>42829</c:v>
                </c:pt>
                <c:pt idx="725">
                  <c:v>42828</c:v>
                </c:pt>
                <c:pt idx="726">
                  <c:v>42825</c:v>
                </c:pt>
                <c:pt idx="727">
                  <c:v>42824</c:v>
                </c:pt>
                <c:pt idx="728">
                  <c:v>42823</c:v>
                </c:pt>
                <c:pt idx="729">
                  <c:v>42822</c:v>
                </c:pt>
                <c:pt idx="730">
                  <c:v>42821</c:v>
                </c:pt>
                <c:pt idx="731">
                  <c:v>42818</c:v>
                </c:pt>
                <c:pt idx="732">
                  <c:v>42817</c:v>
                </c:pt>
                <c:pt idx="733">
                  <c:v>42816</c:v>
                </c:pt>
                <c:pt idx="734">
                  <c:v>42815</c:v>
                </c:pt>
                <c:pt idx="735">
                  <c:v>42814</c:v>
                </c:pt>
                <c:pt idx="736">
                  <c:v>42811</c:v>
                </c:pt>
                <c:pt idx="737">
                  <c:v>42810</c:v>
                </c:pt>
                <c:pt idx="738">
                  <c:v>42809</c:v>
                </c:pt>
                <c:pt idx="739">
                  <c:v>42808</c:v>
                </c:pt>
                <c:pt idx="740">
                  <c:v>42807</c:v>
                </c:pt>
                <c:pt idx="741">
                  <c:v>42804</c:v>
                </c:pt>
                <c:pt idx="742">
                  <c:v>42803</c:v>
                </c:pt>
                <c:pt idx="743">
                  <c:v>42802</c:v>
                </c:pt>
                <c:pt idx="744">
                  <c:v>42801</c:v>
                </c:pt>
                <c:pt idx="745">
                  <c:v>42800</c:v>
                </c:pt>
                <c:pt idx="746">
                  <c:v>42797</c:v>
                </c:pt>
                <c:pt idx="747">
                  <c:v>42796</c:v>
                </c:pt>
                <c:pt idx="748">
                  <c:v>42795</c:v>
                </c:pt>
                <c:pt idx="749">
                  <c:v>42794</c:v>
                </c:pt>
                <c:pt idx="750">
                  <c:v>42793</c:v>
                </c:pt>
                <c:pt idx="751">
                  <c:v>42790</c:v>
                </c:pt>
                <c:pt idx="752">
                  <c:v>42789</c:v>
                </c:pt>
                <c:pt idx="753">
                  <c:v>42788</c:v>
                </c:pt>
                <c:pt idx="754">
                  <c:v>42787</c:v>
                </c:pt>
                <c:pt idx="755">
                  <c:v>42786</c:v>
                </c:pt>
                <c:pt idx="756">
                  <c:v>42783</c:v>
                </c:pt>
                <c:pt idx="757">
                  <c:v>42782</c:v>
                </c:pt>
                <c:pt idx="758">
                  <c:v>42781</c:v>
                </c:pt>
                <c:pt idx="759">
                  <c:v>42780</c:v>
                </c:pt>
                <c:pt idx="760">
                  <c:v>42779</c:v>
                </c:pt>
                <c:pt idx="761">
                  <c:v>42776</c:v>
                </c:pt>
                <c:pt idx="762">
                  <c:v>42775</c:v>
                </c:pt>
                <c:pt idx="763">
                  <c:v>42774</c:v>
                </c:pt>
                <c:pt idx="764">
                  <c:v>42773</c:v>
                </c:pt>
                <c:pt idx="765">
                  <c:v>42772</c:v>
                </c:pt>
                <c:pt idx="766">
                  <c:v>42769</c:v>
                </c:pt>
                <c:pt idx="767">
                  <c:v>42768</c:v>
                </c:pt>
                <c:pt idx="768">
                  <c:v>42767</c:v>
                </c:pt>
                <c:pt idx="769">
                  <c:v>42766</c:v>
                </c:pt>
                <c:pt idx="770">
                  <c:v>42765</c:v>
                </c:pt>
                <c:pt idx="771">
                  <c:v>42762</c:v>
                </c:pt>
                <c:pt idx="772">
                  <c:v>42761</c:v>
                </c:pt>
                <c:pt idx="773">
                  <c:v>42760</c:v>
                </c:pt>
                <c:pt idx="774">
                  <c:v>42759</c:v>
                </c:pt>
                <c:pt idx="775">
                  <c:v>42758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42748</c:v>
                </c:pt>
                <c:pt idx="782">
                  <c:v>42747</c:v>
                </c:pt>
                <c:pt idx="783">
                  <c:v>42746</c:v>
                </c:pt>
                <c:pt idx="784">
                  <c:v>42745</c:v>
                </c:pt>
                <c:pt idx="785">
                  <c:v>42744</c:v>
                </c:pt>
                <c:pt idx="786">
                  <c:v>42741</c:v>
                </c:pt>
                <c:pt idx="787">
                  <c:v>42740</c:v>
                </c:pt>
                <c:pt idx="788">
                  <c:v>42739</c:v>
                </c:pt>
                <c:pt idx="789">
                  <c:v>42738</c:v>
                </c:pt>
                <c:pt idx="790">
                  <c:v>42737</c:v>
                </c:pt>
                <c:pt idx="791">
                  <c:v>42734</c:v>
                </c:pt>
                <c:pt idx="792">
                  <c:v>42733</c:v>
                </c:pt>
                <c:pt idx="793">
                  <c:v>42732</c:v>
                </c:pt>
                <c:pt idx="794">
                  <c:v>42731</c:v>
                </c:pt>
                <c:pt idx="795">
                  <c:v>42727</c:v>
                </c:pt>
                <c:pt idx="796">
                  <c:v>42726</c:v>
                </c:pt>
                <c:pt idx="797">
                  <c:v>42725</c:v>
                </c:pt>
                <c:pt idx="798">
                  <c:v>42724</c:v>
                </c:pt>
                <c:pt idx="799">
                  <c:v>42723</c:v>
                </c:pt>
                <c:pt idx="800">
                  <c:v>42720</c:v>
                </c:pt>
                <c:pt idx="801">
                  <c:v>42719</c:v>
                </c:pt>
                <c:pt idx="802">
                  <c:v>42718</c:v>
                </c:pt>
                <c:pt idx="803">
                  <c:v>42717</c:v>
                </c:pt>
                <c:pt idx="804">
                  <c:v>42716</c:v>
                </c:pt>
                <c:pt idx="805">
                  <c:v>42713</c:v>
                </c:pt>
                <c:pt idx="806">
                  <c:v>42712</c:v>
                </c:pt>
                <c:pt idx="807">
                  <c:v>42711</c:v>
                </c:pt>
                <c:pt idx="808">
                  <c:v>42710</c:v>
                </c:pt>
                <c:pt idx="809">
                  <c:v>42709</c:v>
                </c:pt>
                <c:pt idx="810">
                  <c:v>42706</c:v>
                </c:pt>
                <c:pt idx="811">
                  <c:v>42705</c:v>
                </c:pt>
                <c:pt idx="812">
                  <c:v>42704</c:v>
                </c:pt>
                <c:pt idx="813">
                  <c:v>42703</c:v>
                </c:pt>
                <c:pt idx="814">
                  <c:v>42702</c:v>
                </c:pt>
                <c:pt idx="815">
                  <c:v>42699</c:v>
                </c:pt>
                <c:pt idx="816">
                  <c:v>42698</c:v>
                </c:pt>
                <c:pt idx="817">
                  <c:v>42697</c:v>
                </c:pt>
                <c:pt idx="818">
                  <c:v>42696</c:v>
                </c:pt>
                <c:pt idx="819">
                  <c:v>42695</c:v>
                </c:pt>
                <c:pt idx="820">
                  <c:v>42692</c:v>
                </c:pt>
                <c:pt idx="821">
                  <c:v>42691</c:v>
                </c:pt>
                <c:pt idx="822">
                  <c:v>42690</c:v>
                </c:pt>
                <c:pt idx="823">
                  <c:v>42689</c:v>
                </c:pt>
                <c:pt idx="824">
                  <c:v>42688</c:v>
                </c:pt>
                <c:pt idx="825">
                  <c:v>42685</c:v>
                </c:pt>
                <c:pt idx="826">
                  <c:v>42684</c:v>
                </c:pt>
                <c:pt idx="827">
                  <c:v>42683</c:v>
                </c:pt>
                <c:pt idx="828">
                  <c:v>42682</c:v>
                </c:pt>
                <c:pt idx="829">
                  <c:v>42681</c:v>
                </c:pt>
                <c:pt idx="830">
                  <c:v>42678</c:v>
                </c:pt>
                <c:pt idx="831">
                  <c:v>42677</c:v>
                </c:pt>
                <c:pt idx="832">
                  <c:v>42676</c:v>
                </c:pt>
                <c:pt idx="833">
                  <c:v>42675</c:v>
                </c:pt>
                <c:pt idx="834">
                  <c:v>42674</c:v>
                </c:pt>
                <c:pt idx="835">
                  <c:v>42671</c:v>
                </c:pt>
                <c:pt idx="836">
                  <c:v>42670</c:v>
                </c:pt>
                <c:pt idx="837">
                  <c:v>42669</c:v>
                </c:pt>
                <c:pt idx="838">
                  <c:v>42668</c:v>
                </c:pt>
                <c:pt idx="839">
                  <c:v>42667</c:v>
                </c:pt>
                <c:pt idx="840">
                  <c:v>42664</c:v>
                </c:pt>
                <c:pt idx="841">
                  <c:v>42663</c:v>
                </c:pt>
                <c:pt idx="842">
                  <c:v>42662</c:v>
                </c:pt>
                <c:pt idx="843">
                  <c:v>42661</c:v>
                </c:pt>
                <c:pt idx="844">
                  <c:v>42660</c:v>
                </c:pt>
                <c:pt idx="845">
                  <c:v>42657</c:v>
                </c:pt>
                <c:pt idx="846">
                  <c:v>42656</c:v>
                </c:pt>
                <c:pt idx="847">
                  <c:v>42655</c:v>
                </c:pt>
                <c:pt idx="848">
                  <c:v>42654</c:v>
                </c:pt>
                <c:pt idx="849">
                  <c:v>42653</c:v>
                </c:pt>
                <c:pt idx="850">
                  <c:v>42650</c:v>
                </c:pt>
                <c:pt idx="851">
                  <c:v>42649</c:v>
                </c:pt>
                <c:pt idx="852">
                  <c:v>42648</c:v>
                </c:pt>
                <c:pt idx="853">
                  <c:v>42647</c:v>
                </c:pt>
                <c:pt idx="854">
                  <c:v>42646</c:v>
                </c:pt>
                <c:pt idx="855">
                  <c:v>42643</c:v>
                </c:pt>
                <c:pt idx="856">
                  <c:v>42642</c:v>
                </c:pt>
                <c:pt idx="857">
                  <c:v>42641</c:v>
                </c:pt>
                <c:pt idx="858">
                  <c:v>42640</c:v>
                </c:pt>
                <c:pt idx="859">
                  <c:v>42639</c:v>
                </c:pt>
                <c:pt idx="860">
                  <c:v>42636</c:v>
                </c:pt>
                <c:pt idx="861">
                  <c:v>42635</c:v>
                </c:pt>
                <c:pt idx="862">
                  <c:v>42634</c:v>
                </c:pt>
                <c:pt idx="863">
                  <c:v>42633</c:v>
                </c:pt>
                <c:pt idx="864">
                  <c:v>42632</c:v>
                </c:pt>
                <c:pt idx="865">
                  <c:v>42629</c:v>
                </c:pt>
                <c:pt idx="866">
                  <c:v>42628</c:v>
                </c:pt>
                <c:pt idx="867">
                  <c:v>42627</c:v>
                </c:pt>
                <c:pt idx="868">
                  <c:v>42626</c:v>
                </c:pt>
                <c:pt idx="869">
                  <c:v>42625</c:v>
                </c:pt>
                <c:pt idx="870">
                  <c:v>42622</c:v>
                </c:pt>
                <c:pt idx="871">
                  <c:v>42621</c:v>
                </c:pt>
                <c:pt idx="872">
                  <c:v>42620</c:v>
                </c:pt>
                <c:pt idx="873">
                  <c:v>42619</c:v>
                </c:pt>
                <c:pt idx="874">
                  <c:v>42618</c:v>
                </c:pt>
                <c:pt idx="875">
                  <c:v>42615</c:v>
                </c:pt>
                <c:pt idx="876">
                  <c:v>42614</c:v>
                </c:pt>
                <c:pt idx="877">
                  <c:v>42613</c:v>
                </c:pt>
                <c:pt idx="878">
                  <c:v>42612</c:v>
                </c:pt>
                <c:pt idx="879">
                  <c:v>42611</c:v>
                </c:pt>
                <c:pt idx="880">
                  <c:v>42608</c:v>
                </c:pt>
                <c:pt idx="881">
                  <c:v>42607</c:v>
                </c:pt>
                <c:pt idx="882">
                  <c:v>42606</c:v>
                </c:pt>
                <c:pt idx="883">
                  <c:v>42605</c:v>
                </c:pt>
                <c:pt idx="884">
                  <c:v>42604</c:v>
                </c:pt>
                <c:pt idx="885">
                  <c:v>42601</c:v>
                </c:pt>
                <c:pt idx="886">
                  <c:v>42600</c:v>
                </c:pt>
                <c:pt idx="887">
                  <c:v>42599</c:v>
                </c:pt>
                <c:pt idx="888">
                  <c:v>42598</c:v>
                </c:pt>
                <c:pt idx="889">
                  <c:v>42597</c:v>
                </c:pt>
                <c:pt idx="890">
                  <c:v>42594</c:v>
                </c:pt>
                <c:pt idx="891">
                  <c:v>42593</c:v>
                </c:pt>
                <c:pt idx="892">
                  <c:v>42592</c:v>
                </c:pt>
                <c:pt idx="893">
                  <c:v>42591</c:v>
                </c:pt>
                <c:pt idx="894">
                  <c:v>42590</c:v>
                </c:pt>
                <c:pt idx="895">
                  <c:v>42587</c:v>
                </c:pt>
                <c:pt idx="896">
                  <c:v>42586</c:v>
                </c:pt>
                <c:pt idx="897">
                  <c:v>42585</c:v>
                </c:pt>
                <c:pt idx="898">
                  <c:v>42584</c:v>
                </c:pt>
                <c:pt idx="899">
                  <c:v>42583</c:v>
                </c:pt>
                <c:pt idx="900">
                  <c:v>42580</c:v>
                </c:pt>
                <c:pt idx="901">
                  <c:v>42579</c:v>
                </c:pt>
                <c:pt idx="902">
                  <c:v>42578</c:v>
                </c:pt>
                <c:pt idx="903">
                  <c:v>42577</c:v>
                </c:pt>
                <c:pt idx="904">
                  <c:v>42576</c:v>
                </c:pt>
                <c:pt idx="905">
                  <c:v>42573</c:v>
                </c:pt>
                <c:pt idx="906">
                  <c:v>42572</c:v>
                </c:pt>
                <c:pt idx="907">
                  <c:v>42571</c:v>
                </c:pt>
                <c:pt idx="908">
                  <c:v>42570</c:v>
                </c:pt>
                <c:pt idx="909">
                  <c:v>42569</c:v>
                </c:pt>
                <c:pt idx="910">
                  <c:v>42566</c:v>
                </c:pt>
                <c:pt idx="911">
                  <c:v>42565</c:v>
                </c:pt>
                <c:pt idx="912">
                  <c:v>42564</c:v>
                </c:pt>
                <c:pt idx="913">
                  <c:v>42563</c:v>
                </c:pt>
                <c:pt idx="914">
                  <c:v>42562</c:v>
                </c:pt>
                <c:pt idx="915">
                  <c:v>42559</c:v>
                </c:pt>
                <c:pt idx="916">
                  <c:v>42558</c:v>
                </c:pt>
                <c:pt idx="917">
                  <c:v>42557</c:v>
                </c:pt>
                <c:pt idx="918">
                  <c:v>42556</c:v>
                </c:pt>
                <c:pt idx="919">
                  <c:v>42555</c:v>
                </c:pt>
                <c:pt idx="920">
                  <c:v>42552</c:v>
                </c:pt>
                <c:pt idx="921">
                  <c:v>42551</c:v>
                </c:pt>
                <c:pt idx="922">
                  <c:v>42550</c:v>
                </c:pt>
                <c:pt idx="923">
                  <c:v>42549</c:v>
                </c:pt>
                <c:pt idx="924">
                  <c:v>42548</c:v>
                </c:pt>
                <c:pt idx="925">
                  <c:v>42545</c:v>
                </c:pt>
                <c:pt idx="926">
                  <c:v>42544</c:v>
                </c:pt>
                <c:pt idx="927">
                  <c:v>42543</c:v>
                </c:pt>
                <c:pt idx="928">
                  <c:v>42542</c:v>
                </c:pt>
                <c:pt idx="929">
                  <c:v>42541</c:v>
                </c:pt>
                <c:pt idx="930">
                  <c:v>42538</c:v>
                </c:pt>
                <c:pt idx="931">
                  <c:v>42537</c:v>
                </c:pt>
                <c:pt idx="932">
                  <c:v>42536</c:v>
                </c:pt>
                <c:pt idx="933">
                  <c:v>42535</c:v>
                </c:pt>
                <c:pt idx="934">
                  <c:v>42534</c:v>
                </c:pt>
                <c:pt idx="935">
                  <c:v>42531</c:v>
                </c:pt>
                <c:pt idx="936">
                  <c:v>42530</c:v>
                </c:pt>
                <c:pt idx="937">
                  <c:v>42529</c:v>
                </c:pt>
                <c:pt idx="938">
                  <c:v>42528</c:v>
                </c:pt>
                <c:pt idx="939">
                  <c:v>42527</c:v>
                </c:pt>
                <c:pt idx="940">
                  <c:v>42524</c:v>
                </c:pt>
                <c:pt idx="941">
                  <c:v>42523</c:v>
                </c:pt>
                <c:pt idx="942">
                  <c:v>42522</c:v>
                </c:pt>
                <c:pt idx="943">
                  <c:v>42521</c:v>
                </c:pt>
                <c:pt idx="944">
                  <c:v>42520</c:v>
                </c:pt>
                <c:pt idx="945">
                  <c:v>42517</c:v>
                </c:pt>
                <c:pt idx="946">
                  <c:v>42516</c:v>
                </c:pt>
                <c:pt idx="947">
                  <c:v>42515</c:v>
                </c:pt>
                <c:pt idx="948">
                  <c:v>42514</c:v>
                </c:pt>
                <c:pt idx="949">
                  <c:v>42513</c:v>
                </c:pt>
                <c:pt idx="950">
                  <c:v>42510</c:v>
                </c:pt>
                <c:pt idx="951">
                  <c:v>42509</c:v>
                </c:pt>
                <c:pt idx="952">
                  <c:v>42508</c:v>
                </c:pt>
                <c:pt idx="953">
                  <c:v>42507</c:v>
                </c:pt>
                <c:pt idx="954">
                  <c:v>42506</c:v>
                </c:pt>
                <c:pt idx="955">
                  <c:v>42503</c:v>
                </c:pt>
                <c:pt idx="956">
                  <c:v>42502</c:v>
                </c:pt>
                <c:pt idx="957">
                  <c:v>42501</c:v>
                </c:pt>
                <c:pt idx="958">
                  <c:v>42500</c:v>
                </c:pt>
                <c:pt idx="959">
                  <c:v>42499</c:v>
                </c:pt>
                <c:pt idx="960">
                  <c:v>42496</c:v>
                </c:pt>
                <c:pt idx="961">
                  <c:v>42495</c:v>
                </c:pt>
                <c:pt idx="962">
                  <c:v>42494</c:v>
                </c:pt>
                <c:pt idx="963">
                  <c:v>42493</c:v>
                </c:pt>
                <c:pt idx="964">
                  <c:v>42492</c:v>
                </c:pt>
                <c:pt idx="965">
                  <c:v>42489</c:v>
                </c:pt>
                <c:pt idx="966">
                  <c:v>42488</c:v>
                </c:pt>
                <c:pt idx="967">
                  <c:v>42487</c:v>
                </c:pt>
                <c:pt idx="968">
                  <c:v>42486</c:v>
                </c:pt>
                <c:pt idx="969">
                  <c:v>42485</c:v>
                </c:pt>
                <c:pt idx="970">
                  <c:v>42482</c:v>
                </c:pt>
                <c:pt idx="971">
                  <c:v>42481</c:v>
                </c:pt>
                <c:pt idx="972">
                  <c:v>42480</c:v>
                </c:pt>
                <c:pt idx="973">
                  <c:v>42479</c:v>
                </c:pt>
                <c:pt idx="974">
                  <c:v>42478</c:v>
                </c:pt>
                <c:pt idx="975">
                  <c:v>42475</c:v>
                </c:pt>
                <c:pt idx="976">
                  <c:v>42474</c:v>
                </c:pt>
                <c:pt idx="977">
                  <c:v>42473</c:v>
                </c:pt>
                <c:pt idx="978">
                  <c:v>42472</c:v>
                </c:pt>
                <c:pt idx="979">
                  <c:v>42471</c:v>
                </c:pt>
                <c:pt idx="980">
                  <c:v>42468</c:v>
                </c:pt>
                <c:pt idx="981">
                  <c:v>42467</c:v>
                </c:pt>
                <c:pt idx="982">
                  <c:v>42466</c:v>
                </c:pt>
                <c:pt idx="983">
                  <c:v>42465</c:v>
                </c:pt>
                <c:pt idx="984">
                  <c:v>42464</c:v>
                </c:pt>
                <c:pt idx="985">
                  <c:v>42461</c:v>
                </c:pt>
                <c:pt idx="986">
                  <c:v>42460</c:v>
                </c:pt>
                <c:pt idx="987">
                  <c:v>42459</c:v>
                </c:pt>
                <c:pt idx="988">
                  <c:v>42458</c:v>
                </c:pt>
                <c:pt idx="989">
                  <c:v>42457</c:v>
                </c:pt>
                <c:pt idx="990">
                  <c:v>42453</c:v>
                </c:pt>
                <c:pt idx="991">
                  <c:v>42452</c:v>
                </c:pt>
                <c:pt idx="992">
                  <c:v>42451</c:v>
                </c:pt>
                <c:pt idx="993">
                  <c:v>42450</c:v>
                </c:pt>
                <c:pt idx="994">
                  <c:v>42447</c:v>
                </c:pt>
                <c:pt idx="995">
                  <c:v>42446</c:v>
                </c:pt>
                <c:pt idx="996">
                  <c:v>42445</c:v>
                </c:pt>
                <c:pt idx="997">
                  <c:v>42444</c:v>
                </c:pt>
                <c:pt idx="998">
                  <c:v>42443</c:v>
                </c:pt>
                <c:pt idx="999">
                  <c:v>42440</c:v>
                </c:pt>
                <c:pt idx="1000">
                  <c:v>42439</c:v>
                </c:pt>
                <c:pt idx="1001">
                  <c:v>42438</c:v>
                </c:pt>
                <c:pt idx="1002">
                  <c:v>42437</c:v>
                </c:pt>
                <c:pt idx="1003">
                  <c:v>42436</c:v>
                </c:pt>
                <c:pt idx="1004">
                  <c:v>42433</c:v>
                </c:pt>
                <c:pt idx="1005">
                  <c:v>42432</c:v>
                </c:pt>
                <c:pt idx="1006">
                  <c:v>42431</c:v>
                </c:pt>
                <c:pt idx="1007">
                  <c:v>42430</c:v>
                </c:pt>
                <c:pt idx="1008">
                  <c:v>42429</c:v>
                </c:pt>
                <c:pt idx="1009">
                  <c:v>42426</c:v>
                </c:pt>
                <c:pt idx="1010">
                  <c:v>42425</c:v>
                </c:pt>
                <c:pt idx="1011">
                  <c:v>42424</c:v>
                </c:pt>
                <c:pt idx="1012">
                  <c:v>42423</c:v>
                </c:pt>
                <c:pt idx="1013">
                  <c:v>42422</c:v>
                </c:pt>
                <c:pt idx="1014">
                  <c:v>42419</c:v>
                </c:pt>
                <c:pt idx="1015">
                  <c:v>42418</c:v>
                </c:pt>
                <c:pt idx="1016">
                  <c:v>42417</c:v>
                </c:pt>
                <c:pt idx="1017">
                  <c:v>42416</c:v>
                </c:pt>
                <c:pt idx="1018">
                  <c:v>42415</c:v>
                </c:pt>
                <c:pt idx="1019">
                  <c:v>42412</c:v>
                </c:pt>
                <c:pt idx="1020">
                  <c:v>42411</c:v>
                </c:pt>
                <c:pt idx="1021">
                  <c:v>42410</c:v>
                </c:pt>
                <c:pt idx="1022">
                  <c:v>42409</c:v>
                </c:pt>
                <c:pt idx="1023">
                  <c:v>42408</c:v>
                </c:pt>
                <c:pt idx="1024">
                  <c:v>42405</c:v>
                </c:pt>
                <c:pt idx="1025">
                  <c:v>42404</c:v>
                </c:pt>
                <c:pt idx="1026">
                  <c:v>42403</c:v>
                </c:pt>
                <c:pt idx="1027">
                  <c:v>42402</c:v>
                </c:pt>
                <c:pt idx="1028">
                  <c:v>42401</c:v>
                </c:pt>
                <c:pt idx="1029">
                  <c:v>42398</c:v>
                </c:pt>
                <c:pt idx="1030">
                  <c:v>42397</c:v>
                </c:pt>
                <c:pt idx="1031">
                  <c:v>42396</c:v>
                </c:pt>
                <c:pt idx="1032">
                  <c:v>42395</c:v>
                </c:pt>
                <c:pt idx="1033">
                  <c:v>42394</c:v>
                </c:pt>
                <c:pt idx="1034">
                  <c:v>42391</c:v>
                </c:pt>
                <c:pt idx="1035">
                  <c:v>42390</c:v>
                </c:pt>
                <c:pt idx="1036">
                  <c:v>42389</c:v>
                </c:pt>
                <c:pt idx="1037">
                  <c:v>42388</c:v>
                </c:pt>
                <c:pt idx="1038">
                  <c:v>42387</c:v>
                </c:pt>
                <c:pt idx="1039">
                  <c:v>42384</c:v>
                </c:pt>
                <c:pt idx="1040">
                  <c:v>42383</c:v>
                </c:pt>
                <c:pt idx="1041">
                  <c:v>42382</c:v>
                </c:pt>
                <c:pt idx="1042">
                  <c:v>42381</c:v>
                </c:pt>
                <c:pt idx="1043">
                  <c:v>42380</c:v>
                </c:pt>
                <c:pt idx="1044">
                  <c:v>42377</c:v>
                </c:pt>
                <c:pt idx="1045">
                  <c:v>42376</c:v>
                </c:pt>
                <c:pt idx="1046">
                  <c:v>42375</c:v>
                </c:pt>
                <c:pt idx="1047">
                  <c:v>42374</c:v>
                </c:pt>
                <c:pt idx="1048">
                  <c:v>42373</c:v>
                </c:pt>
                <c:pt idx="1049">
                  <c:v>42369</c:v>
                </c:pt>
                <c:pt idx="1050">
                  <c:v>42368</c:v>
                </c:pt>
                <c:pt idx="1051">
                  <c:v>42367</c:v>
                </c:pt>
                <c:pt idx="1052">
                  <c:v>42366</c:v>
                </c:pt>
                <c:pt idx="1053">
                  <c:v>42362</c:v>
                </c:pt>
                <c:pt idx="1054">
                  <c:v>42361</c:v>
                </c:pt>
                <c:pt idx="1055">
                  <c:v>42360</c:v>
                </c:pt>
                <c:pt idx="1056">
                  <c:v>42359</c:v>
                </c:pt>
                <c:pt idx="1057">
                  <c:v>42356</c:v>
                </c:pt>
                <c:pt idx="1058">
                  <c:v>42355</c:v>
                </c:pt>
                <c:pt idx="1059">
                  <c:v>42354</c:v>
                </c:pt>
                <c:pt idx="1060">
                  <c:v>42353</c:v>
                </c:pt>
                <c:pt idx="1061">
                  <c:v>42352</c:v>
                </c:pt>
                <c:pt idx="1062">
                  <c:v>42349</c:v>
                </c:pt>
                <c:pt idx="1063">
                  <c:v>42348</c:v>
                </c:pt>
                <c:pt idx="1064">
                  <c:v>42347</c:v>
                </c:pt>
                <c:pt idx="1065">
                  <c:v>42346</c:v>
                </c:pt>
                <c:pt idx="1066">
                  <c:v>42345</c:v>
                </c:pt>
                <c:pt idx="1067">
                  <c:v>42342</c:v>
                </c:pt>
                <c:pt idx="1068">
                  <c:v>42341</c:v>
                </c:pt>
                <c:pt idx="1069">
                  <c:v>42340</c:v>
                </c:pt>
                <c:pt idx="1070">
                  <c:v>42339</c:v>
                </c:pt>
                <c:pt idx="1071">
                  <c:v>42338</c:v>
                </c:pt>
                <c:pt idx="1072">
                  <c:v>42335</c:v>
                </c:pt>
                <c:pt idx="1073">
                  <c:v>42334</c:v>
                </c:pt>
                <c:pt idx="1074">
                  <c:v>42333</c:v>
                </c:pt>
                <c:pt idx="1075">
                  <c:v>42332</c:v>
                </c:pt>
                <c:pt idx="1076">
                  <c:v>42331</c:v>
                </c:pt>
                <c:pt idx="1077">
                  <c:v>42328</c:v>
                </c:pt>
                <c:pt idx="1078">
                  <c:v>42327</c:v>
                </c:pt>
                <c:pt idx="1079">
                  <c:v>42326</c:v>
                </c:pt>
                <c:pt idx="1080">
                  <c:v>42325</c:v>
                </c:pt>
                <c:pt idx="1081">
                  <c:v>42324</c:v>
                </c:pt>
                <c:pt idx="1082">
                  <c:v>42321</c:v>
                </c:pt>
                <c:pt idx="1083">
                  <c:v>42320</c:v>
                </c:pt>
                <c:pt idx="1084">
                  <c:v>42319</c:v>
                </c:pt>
                <c:pt idx="1085">
                  <c:v>42318</c:v>
                </c:pt>
                <c:pt idx="1086">
                  <c:v>42317</c:v>
                </c:pt>
                <c:pt idx="1087">
                  <c:v>42314</c:v>
                </c:pt>
                <c:pt idx="1088">
                  <c:v>42313</c:v>
                </c:pt>
                <c:pt idx="1089">
                  <c:v>42312</c:v>
                </c:pt>
                <c:pt idx="1090">
                  <c:v>42311</c:v>
                </c:pt>
                <c:pt idx="1091">
                  <c:v>42310</c:v>
                </c:pt>
                <c:pt idx="1092">
                  <c:v>42307</c:v>
                </c:pt>
                <c:pt idx="1093">
                  <c:v>42306</c:v>
                </c:pt>
                <c:pt idx="1094">
                  <c:v>42305</c:v>
                </c:pt>
                <c:pt idx="1095">
                  <c:v>42304</c:v>
                </c:pt>
                <c:pt idx="1096">
                  <c:v>42303</c:v>
                </c:pt>
                <c:pt idx="1097">
                  <c:v>42300</c:v>
                </c:pt>
                <c:pt idx="1098">
                  <c:v>42299</c:v>
                </c:pt>
                <c:pt idx="1099">
                  <c:v>42298</c:v>
                </c:pt>
                <c:pt idx="1100">
                  <c:v>42297</c:v>
                </c:pt>
                <c:pt idx="1101">
                  <c:v>42296</c:v>
                </c:pt>
                <c:pt idx="1102">
                  <c:v>42293</c:v>
                </c:pt>
                <c:pt idx="1103">
                  <c:v>42292</c:v>
                </c:pt>
                <c:pt idx="1104">
                  <c:v>42291</c:v>
                </c:pt>
                <c:pt idx="1105">
                  <c:v>42290</c:v>
                </c:pt>
                <c:pt idx="1106">
                  <c:v>42289</c:v>
                </c:pt>
                <c:pt idx="1107">
                  <c:v>42286</c:v>
                </c:pt>
                <c:pt idx="1108">
                  <c:v>42285</c:v>
                </c:pt>
                <c:pt idx="1109">
                  <c:v>42284</c:v>
                </c:pt>
                <c:pt idx="1110">
                  <c:v>42283</c:v>
                </c:pt>
                <c:pt idx="1111">
                  <c:v>42282</c:v>
                </c:pt>
                <c:pt idx="1112">
                  <c:v>42279</c:v>
                </c:pt>
                <c:pt idx="1113">
                  <c:v>42278</c:v>
                </c:pt>
                <c:pt idx="1114">
                  <c:v>42277</c:v>
                </c:pt>
                <c:pt idx="1115">
                  <c:v>42276</c:v>
                </c:pt>
                <c:pt idx="1116">
                  <c:v>42275</c:v>
                </c:pt>
                <c:pt idx="1117">
                  <c:v>42272</c:v>
                </c:pt>
                <c:pt idx="1118">
                  <c:v>42271</c:v>
                </c:pt>
                <c:pt idx="1119">
                  <c:v>42270</c:v>
                </c:pt>
                <c:pt idx="1120">
                  <c:v>42269</c:v>
                </c:pt>
                <c:pt idx="1121">
                  <c:v>42268</c:v>
                </c:pt>
                <c:pt idx="1122">
                  <c:v>42265</c:v>
                </c:pt>
                <c:pt idx="1123">
                  <c:v>42264</c:v>
                </c:pt>
                <c:pt idx="1124">
                  <c:v>42263</c:v>
                </c:pt>
                <c:pt idx="1125">
                  <c:v>42262</c:v>
                </c:pt>
                <c:pt idx="1126">
                  <c:v>42261</c:v>
                </c:pt>
                <c:pt idx="1127">
                  <c:v>42258</c:v>
                </c:pt>
                <c:pt idx="1128">
                  <c:v>42257</c:v>
                </c:pt>
                <c:pt idx="1129">
                  <c:v>42256</c:v>
                </c:pt>
                <c:pt idx="1130">
                  <c:v>42255</c:v>
                </c:pt>
                <c:pt idx="1131">
                  <c:v>42254</c:v>
                </c:pt>
                <c:pt idx="1132">
                  <c:v>42251</c:v>
                </c:pt>
                <c:pt idx="1133">
                  <c:v>42250</c:v>
                </c:pt>
                <c:pt idx="1134">
                  <c:v>42249</c:v>
                </c:pt>
                <c:pt idx="1135">
                  <c:v>42248</c:v>
                </c:pt>
                <c:pt idx="1136">
                  <c:v>42247</c:v>
                </c:pt>
                <c:pt idx="1137">
                  <c:v>42244</c:v>
                </c:pt>
                <c:pt idx="1138">
                  <c:v>42243</c:v>
                </c:pt>
                <c:pt idx="1139">
                  <c:v>42242</c:v>
                </c:pt>
                <c:pt idx="1140">
                  <c:v>42241</c:v>
                </c:pt>
                <c:pt idx="1141">
                  <c:v>42240</c:v>
                </c:pt>
                <c:pt idx="1142">
                  <c:v>42237</c:v>
                </c:pt>
                <c:pt idx="1143">
                  <c:v>42236</c:v>
                </c:pt>
                <c:pt idx="1144">
                  <c:v>42235</c:v>
                </c:pt>
                <c:pt idx="1145">
                  <c:v>42234</c:v>
                </c:pt>
                <c:pt idx="1146">
                  <c:v>42233</c:v>
                </c:pt>
                <c:pt idx="1147">
                  <c:v>42230</c:v>
                </c:pt>
                <c:pt idx="1148">
                  <c:v>42229</c:v>
                </c:pt>
                <c:pt idx="1149">
                  <c:v>42228</c:v>
                </c:pt>
                <c:pt idx="1150">
                  <c:v>42227</c:v>
                </c:pt>
                <c:pt idx="1151">
                  <c:v>42226</c:v>
                </c:pt>
                <c:pt idx="1152">
                  <c:v>42223</c:v>
                </c:pt>
                <c:pt idx="1153">
                  <c:v>42222</c:v>
                </c:pt>
                <c:pt idx="1154">
                  <c:v>42221</c:v>
                </c:pt>
                <c:pt idx="1155">
                  <c:v>42220</c:v>
                </c:pt>
                <c:pt idx="1156">
                  <c:v>42219</c:v>
                </c:pt>
                <c:pt idx="1157">
                  <c:v>42216</c:v>
                </c:pt>
                <c:pt idx="1158">
                  <c:v>42215</c:v>
                </c:pt>
                <c:pt idx="1159">
                  <c:v>42214</c:v>
                </c:pt>
                <c:pt idx="1160">
                  <c:v>42213</c:v>
                </c:pt>
                <c:pt idx="1161">
                  <c:v>42212</c:v>
                </c:pt>
                <c:pt idx="1162">
                  <c:v>42209</c:v>
                </c:pt>
                <c:pt idx="1163">
                  <c:v>42208</c:v>
                </c:pt>
                <c:pt idx="1164">
                  <c:v>42207</c:v>
                </c:pt>
                <c:pt idx="1165">
                  <c:v>42206</c:v>
                </c:pt>
                <c:pt idx="1166">
                  <c:v>42205</c:v>
                </c:pt>
                <c:pt idx="1167">
                  <c:v>42202</c:v>
                </c:pt>
                <c:pt idx="1168">
                  <c:v>42201</c:v>
                </c:pt>
                <c:pt idx="1169">
                  <c:v>42200</c:v>
                </c:pt>
                <c:pt idx="1170">
                  <c:v>42199</c:v>
                </c:pt>
                <c:pt idx="1171">
                  <c:v>42198</c:v>
                </c:pt>
                <c:pt idx="1172">
                  <c:v>42195</c:v>
                </c:pt>
                <c:pt idx="1173">
                  <c:v>42194</c:v>
                </c:pt>
                <c:pt idx="1174">
                  <c:v>42193</c:v>
                </c:pt>
                <c:pt idx="1175">
                  <c:v>42192</c:v>
                </c:pt>
                <c:pt idx="1176">
                  <c:v>42191</c:v>
                </c:pt>
                <c:pt idx="1177">
                  <c:v>42188</c:v>
                </c:pt>
                <c:pt idx="1178">
                  <c:v>42187</c:v>
                </c:pt>
                <c:pt idx="1179">
                  <c:v>42186</c:v>
                </c:pt>
                <c:pt idx="1180">
                  <c:v>42185</c:v>
                </c:pt>
                <c:pt idx="1181">
                  <c:v>42184</c:v>
                </c:pt>
                <c:pt idx="1182">
                  <c:v>42181</c:v>
                </c:pt>
                <c:pt idx="1183">
                  <c:v>42180</c:v>
                </c:pt>
                <c:pt idx="1184">
                  <c:v>42179</c:v>
                </c:pt>
                <c:pt idx="1185">
                  <c:v>42178</c:v>
                </c:pt>
                <c:pt idx="1186">
                  <c:v>42177</c:v>
                </c:pt>
                <c:pt idx="1187">
                  <c:v>42174</c:v>
                </c:pt>
                <c:pt idx="1188">
                  <c:v>42173</c:v>
                </c:pt>
                <c:pt idx="1189">
                  <c:v>42172</c:v>
                </c:pt>
                <c:pt idx="1190">
                  <c:v>42171</c:v>
                </c:pt>
                <c:pt idx="1191">
                  <c:v>42170</c:v>
                </c:pt>
                <c:pt idx="1192">
                  <c:v>42167</c:v>
                </c:pt>
                <c:pt idx="1193">
                  <c:v>42166</c:v>
                </c:pt>
                <c:pt idx="1194">
                  <c:v>42165</c:v>
                </c:pt>
                <c:pt idx="1195">
                  <c:v>42164</c:v>
                </c:pt>
                <c:pt idx="1196">
                  <c:v>42163</c:v>
                </c:pt>
                <c:pt idx="1197">
                  <c:v>42160</c:v>
                </c:pt>
                <c:pt idx="1198">
                  <c:v>42159</c:v>
                </c:pt>
                <c:pt idx="1199">
                  <c:v>42158</c:v>
                </c:pt>
                <c:pt idx="1200">
                  <c:v>42157</c:v>
                </c:pt>
                <c:pt idx="1201">
                  <c:v>42156</c:v>
                </c:pt>
                <c:pt idx="1202">
                  <c:v>42153</c:v>
                </c:pt>
                <c:pt idx="1203">
                  <c:v>42152</c:v>
                </c:pt>
                <c:pt idx="1204">
                  <c:v>42151</c:v>
                </c:pt>
                <c:pt idx="1205">
                  <c:v>42150</c:v>
                </c:pt>
                <c:pt idx="1206">
                  <c:v>42146</c:v>
                </c:pt>
                <c:pt idx="1207">
                  <c:v>42145</c:v>
                </c:pt>
                <c:pt idx="1208">
                  <c:v>42144</c:v>
                </c:pt>
                <c:pt idx="1209">
                  <c:v>42143</c:v>
                </c:pt>
                <c:pt idx="1210">
                  <c:v>42142</c:v>
                </c:pt>
                <c:pt idx="1211">
                  <c:v>42139</c:v>
                </c:pt>
                <c:pt idx="1212">
                  <c:v>42137</c:v>
                </c:pt>
                <c:pt idx="1213">
                  <c:v>42136</c:v>
                </c:pt>
                <c:pt idx="1214">
                  <c:v>42135</c:v>
                </c:pt>
                <c:pt idx="1215">
                  <c:v>42132</c:v>
                </c:pt>
                <c:pt idx="1216">
                  <c:v>42131</c:v>
                </c:pt>
                <c:pt idx="1217">
                  <c:v>42130</c:v>
                </c:pt>
                <c:pt idx="1218">
                  <c:v>42129</c:v>
                </c:pt>
                <c:pt idx="1219">
                  <c:v>42128</c:v>
                </c:pt>
                <c:pt idx="1220">
                  <c:v>42124</c:v>
                </c:pt>
                <c:pt idx="1221">
                  <c:v>42123</c:v>
                </c:pt>
                <c:pt idx="1222">
                  <c:v>42122</c:v>
                </c:pt>
                <c:pt idx="1223">
                  <c:v>42121</c:v>
                </c:pt>
                <c:pt idx="1224">
                  <c:v>42118</c:v>
                </c:pt>
                <c:pt idx="1225">
                  <c:v>42117</c:v>
                </c:pt>
                <c:pt idx="1226">
                  <c:v>42116</c:v>
                </c:pt>
                <c:pt idx="1227">
                  <c:v>42115</c:v>
                </c:pt>
                <c:pt idx="1228">
                  <c:v>42114</c:v>
                </c:pt>
                <c:pt idx="1229">
                  <c:v>42111</c:v>
                </c:pt>
                <c:pt idx="1230">
                  <c:v>42110</c:v>
                </c:pt>
                <c:pt idx="1231">
                  <c:v>42109</c:v>
                </c:pt>
                <c:pt idx="1232">
                  <c:v>42108</c:v>
                </c:pt>
                <c:pt idx="1233">
                  <c:v>42107</c:v>
                </c:pt>
                <c:pt idx="1234">
                  <c:v>42104</c:v>
                </c:pt>
                <c:pt idx="1235">
                  <c:v>42103</c:v>
                </c:pt>
                <c:pt idx="1236">
                  <c:v>42102</c:v>
                </c:pt>
                <c:pt idx="1237">
                  <c:v>42101</c:v>
                </c:pt>
                <c:pt idx="1238">
                  <c:v>42095</c:v>
                </c:pt>
                <c:pt idx="1239">
                  <c:v>42094</c:v>
                </c:pt>
                <c:pt idx="1240">
                  <c:v>42093</c:v>
                </c:pt>
                <c:pt idx="1241">
                  <c:v>42090</c:v>
                </c:pt>
                <c:pt idx="1242">
                  <c:v>42089</c:v>
                </c:pt>
                <c:pt idx="1243">
                  <c:v>42088</c:v>
                </c:pt>
                <c:pt idx="1244">
                  <c:v>42087</c:v>
                </c:pt>
                <c:pt idx="1245">
                  <c:v>42086</c:v>
                </c:pt>
                <c:pt idx="1246">
                  <c:v>42083</c:v>
                </c:pt>
                <c:pt idx="1247">
                  <c:v>42082</c:v>
                </c:pt>
                <c:pt idx="1248">
                  <c:v>42081</c:v>
                </c:pt>
                <c:pt idx="1249">
                  <c:v>42080</c:v>
                </c:pt>
                <c:pt idx="1250">
                  <c:v>42079</c:v>
                </c:pt>
                <c:pt idx="1251">
                  <c:v>42076</c:v>
                </c:pt>
                <c:pt idx="1252">
                  <c:v>42075</c:v>
                </c:pt>
                <c:pt idx="1253">
                  <c:v>42074</c:v>
                </c:pt>
                <c:pt idx="1254">
                  <c:v>42073</c:v>
                </c:pt>
                <c:pt idx="1255">
                  <c:v>42072</c:v>
                </c:pt>
                <c:pt idx="1256">
                  <c:v>42069</c:v>
                </c:pt>
                <c:pt idx="1257">
                  <c:v>42068</c:v>
                </c:pt>
                <c:pt idx="1258">
                  <c:v>42067</c:v>
                </c:pt>
                <c:pt idx="1259">
                  <c:v>42066</c:v>
                </c:pt>
                <c:pt idx="1260">
                  <c:v>42065</c:v>
                </c:pt>
                <c:pt idx="1261">
                  <c:v>42062</c:v>
                </c:pt>
                <c:pt idx="1262">
                  <c:v>42061</c:v>
                </c:pt>
                <c:pt idx="1263">
                  <c:v>42060</c:v>
                </c:pt>
                <c:pt idx="1264">
                  <c:v>42059</c:v>
                </c:pt>
                <c:pt idx="1265">
                  <c:v>42058</c:v>
                </c:pt>
                <c:pt idx="1266">
                  <c:v>42055</c:v>
                </c:pt>
                <c:pt idx="1267">
                  <c:v>42054</c:v>
                </c:pt>
                <c:pt idx="1268">
                  <c:v>42053</c:v>
                </c:pt>
                <c:pt idx="1269">
                  <c:v>42052</c:v>
                </c:pt>
                <c:pt idx="1270">
                  <c:v>42051</c:v>
                </c:pt>
                <c:pt idx="1271">
                  <c:v>42048</c:v>
                </c:pt>
                <c:pt idx="1272">
                  <c:v>42047</c:v>
                </c:pt>
                <c:pt idx="1273">
                  <c:v>42046</c:v>
                </c:pt>
                <c:pt idx="1274">
                  <c:v>42045</c:v>
                </c:pt>
                <c:pt idx="1275">
                  <c:v>42044</c:v>
                </c:pt>
                <c:pt idx="1276">
                  <c:v>42041</c:v>
                </c:pt>
                <c:pt idx="1277">
                  <c:v>42040</c:v>
                </c:pt>
                <c:pt idx="1278">
                  <c:v>42039</c:v>
                </c:pt>
                <c:pt idx="1279">
                  <c:v>42038</c:v>
                </c:pt>
                <c:pt idx="1280">
                  <c:v>42037</c:v>
                </c:pt>
                <c:pt idx="1281">
                  <c:v>42034</c:v>
                </c:pt>
                <c:pt idx="1282">
                  <c:v>42033</c:v>
                </c:pt>
                <c:pt idx="1283">
                  <c:v>42032</c:v>
                </c:pt>
                <c:pt idx="1284">
                  <c:v>42031</c:v>
                </c:pt>
                <c:pt idx="1285">
                  <c:v>42030</c:v>
                </c:pt>
                <c:pt idx="1286">
                  <c:v>42027</c:v>
                </c:pt>
                <c:pt idx="1287">
                  <c:v>42026</c:v>
                </c:pt>
                <c:pt idx="1288">
                  <c:v>42025</c:v>
                </c:pt>
                <c:pt idx="1289">
                  <c:v>42024</c:v>
                </c:pt>
                <c:pt idx="1290">
                  <c:v>42023</c:v>
                </c:pt>
                <c:pt idx="1291">
                  <c:v>42020</c:v>
                </c:pt>
                <c:pt idx="1292">
                  <c:v>42019</c:v>
                </c:pt>
                <c:pt idx="1293">
                  <c:v>42018</c:v>
                </c:pt>
                <c:pt idx="1294">
                  <c:v>42017</c:v>
                </c:pt>
                <c:pt idx="1295">
                  <c:v>42016</c:v>
                </c:pt>
                <c:pt idx="1296">
                  <c:v>42013</c:v>
                </c:pt>
                <c:pt idx="1297">
                  <c:v>42012</c:v>
                </c:pt>
                <c:pt idx="1298">
                  <c:v>42011</c:v>
                </c:pt>
                <c:pt idx="1299">
                  <c:v>42010</c:v>
                </c:pt>
                <c:pt idx="1300">
                  <c:v>42009</c:v>
                </c:pt>
                <c:pt idx="1301">
                  <c:v>42006</c:v>
                </c:pt>
                <c:pt idx="1302">
                  <c:v>42003</c:v>
                </c:pt>
                <c:pt idx="1303">
                  <c:v>42002</c:v>
                </c:pt>
                <c:pt idx="1304">
                  <c:v>41996</c:v>
                </c:pt>
                <c:pt idx="1305">
                  <c:v>41995</c:v>
                </c:pt>
                <c:pt idx="1306">
                  <c:v>41992</c:v>
                </c:pt>
                <c:pt idx="1307">
                  <c:v>41991</c:v>
                </c:pt>
                <c:pt idx="1308">
                  <c:v>41990</c:v>
                </c:pt>
                <c:pt idx="1309">
                  <c:v>41989</c:v>
                </c:pt>
                <c:pt idx="1310">
                  <c:v>41988</c:v>
                </c:pt>
                <c:pt idx="1311">
                  <c:v>41985</c:v>
                </c:pt>
                <c:pt idx="1312">
                  <c:v>41984</c:v>
                </c:pt>
                <c:pt idx="1313">
                  <c:v>41983</c:v>
                </c:pt>
                <c:pt idx="1314">
                  <c:v>41982</c:v>
                </c:pt>
                <c:pt idx="1315">
                  <c:v>41981</c:v>
                </c:pt>
                <c:pt idx="1316">
                  <c:v>41978</c:v>
                </c:pt>
                <c:pt idx="1317">
                  <c:v>41977</c:v>
                </c:pt>
                <c:pt idx="1318">
                  <c:v>41976</c:v>
                </c:pt>
                <c:pt idx="1319">
                  <c:v>41975</c:v>
                </c:pt>
                <c:pt idx="1320">
                  <c:v>41974</c:v>
                </c:pt>
                <c:pt idx="1321">
                  <c:v>41971</c:v>
                </c:pt>
                <c:pt idx="1322">
                  <c:v>41970</c:v>
                </c:pt>
                <c:pt idx="1323">
                  <c:v>41969</c:v>
                </c:pt>
                <c:pt idx="1324">
                  <c:v>41968</c:v>
                </c:pt>
                <c:pt idx="1325">
                  <c:v>41967</c:v>
                </c:pt>
                <c:pt idx="1326">
                  <c:v>41964</c:v>
                </c:pt>
                <c:pt idx="1327">
                  <c:v>41963</c:v>
                </c:pt>
                <c:pt idx="1328">
                  <c:v>41962</c:v>
                </c:pt>
                <c:pt idx="1329">
                  <c:v>41961</c:v>
                </c:pt>
                <c:pt idx="1330">
                  <c:v>41960</c:v>
                </c:pt>
                <c:pt idx="1331">
                  <c:v>41957</c:v>
                </c:pt>
                <c:pt idx="1332">
                  <c:v>41956</c:v>
                </c:pt>
                <c:pt idx="1333">
                  <c:v>41955</c:v>
                </c:pt>
                <c:pt idx="1334">
                  <c:v>41954</c:v>
                </c:pt>
                <c:pt idx="1335">
                  <c:v>41953</c:v>
                </c:pt>
                <c:pt idx="1336">
                  <c:v>41950</c:v>
                </c:pt>
                <c:pt idx="1337">
                  <c:v>41949</c:v>
                </c:pt>
                <c:pt idx="1338">
                  <c:v>41948</c:v>
                </c:pt>
                <c:pt idx="1339">
                  <c:v>41947</c:v>
                </c:pt>
                <c:pt idx="1340">
                  <c:v>41946</c:v>
                </c:pt>
                <c:pt idx="1341">
                  <c:v>41943</c:v>
                </c:pt>
                <c:pt idx="1342">
                  <c:v>41942</c:v>
                </c:pt>
                <c:pt idx="1343">
                  <c:v>41941</c:v>
                </c:pt>
                <c:pt idx="1344">
                  <c:v>41940</c:v>
                </c:pt>
                <c:pt idx="1345">
                  <c:v>41939</c:v>
                </c:pt>
                <c:pt idx="1346">
                  <c:v>41936</c:v>
                </c:pt>
                <c:pt idx="1347">
                  <c:v>41935</c:v>
                </c:pt>
                <c:pt idx="1348">
                  <c:v>41934</c:v>
                </c:pt>
                <c:pt idx="1349">
                  <c:v>41933</c:v>
                </c:pt>
                <c:pt idx="1350">
                  <c:v>41932</c:v>
                </c:pt>
                <c:pt idx="1351">
                  <c:v>41929</c:v>
                </c:pt>
                <c:pt idx="1352">
                  <c:v>41928</c:v>
                </c:pt>
                <c:pt idx="1353">
                  <c:v>41927</c:v>
                </c:pt>
                <c:pt idx="1354">
                  <c:v>41926</c:v>
                </c:pt>
                <c:pt idx="1355">
                  <c:v>41925</c:v>
                </c:pt>
                <c:pt idx="1356">
                  <c:v>41922</c:v>
                </c:pt>
                <c:pt idx="1357">
                  <c:v>41921</c:v>
                </c:pt>
                <c:pt idx="1358">
                  <c:v>41920</c:v>
                </c:pt>
                <c:pt idx="1359">
                  <c:v>41919</c:v>
                </c:pt>
                <c:pt idx="1360">
                  <c:v>41918</c:v>
                </c:pt>
                <c:pt idx="1361">
                  <c:v>41915</c:v>
                </c:pt>
                <c:pt idx="1362">
                  <c:v>41914</c:v>
                </c:pt>
                <c:pt idx="1363">
                  <c:v>41913</c:v>
                </c:pt>
                <c:pt idx="1364">
                  <c:v>41912</c:v>
                </c:pt>
                <c:pt idx="1365">
                  <c:v>41911</c:v>
                </c:pt>
                <c:pt idx="1366">
                  <c:v>41908</c:v>
                </c:pt>
                <c:pt idx="1367">
                  <c:v>41907</c:v>
                </c:pt>
                <c:pt idx="1368">
                  <c:v>41906</c:v>
                </c:pt>
                <c:pt idx="1369">
                  <c:v>41905</c:v>
                </c:pt>
                <c:pt idx="1370">
                  <c:v>41904</c:v>
                </c:pt>
                <c:pt idx="1371">
                  <c:v>41901</c:v>
                </c:pt>
                <c:pt idx="1372">
                  <c:v>41900</c:v>
                </c:pt>
                <c:pt idx="1373">
                  <c:v>41899</c:v>
                </c:pt>
                <c:pt idx="1374">
                  <c:v>41898</c:v>
                </c:pt>
                <c:pt idx="1375">
                  <c:v>41897</c:v>
                </c:pt>
                <c:pt idx="1376">
                  <c:v>41894</c:v>
                </c:pt>
                <c:pt idx="1377">
                  <c:v>41893</c:v>
                </c:pt>
                <c:pt idx="1378">
                  <c:v>41892</c:v>
                </c:pt>
                <c:pt idx="1379">
                  <c:v>41891</c:v>
                </c:pt>
                <c:pt idx="1380">
                  <c:v>41890</c:v>
                </c:pt>
                <c:pt idx="1381">
                  <c:v>41887</c:v>
                </c:pt>
                <c:pt idx="1382">
                  <c:v>41886</c:v>
                </c:pt>
                <c:pt idx="1383">
                  <c:v>41885</c:v>
                </c:pt>
                <c:pt idx="1384">
                  <c:v>41884</c:v>
                </c:pt>
                <c:pt idx="1385">
                  <c:v>41883</c:v>
                </c:pt>
                <c:pt idx="1386">
                  <c:v>41880</c:v>
                </c:pt>
                <c:pt idx="1387">
                  <c:v>41879</c:v>
                </c:pt>
                <c:pt idx="1388">
                  <c:v>41878</c:v>
                </c:pt>
                <c:pt idx="1389">
                  <c:v>41877</c:v>
                </c:pt>
                <c:pt idx="1390">
                  <c:v>41876</c:v>
                </c:pt>
                <c:pt idx="1391">
                  <c:v>41873</c:v>
                </c:pt>
                <c:pt idx="1392">
                  <c:v>41872</c:v>
                </c:pt>
                <c:pt idx="1393">
                  <c:v>41871</c:v>
                </c:pt>
                <c:pt idx="1394">
                  <c:v>41870</c:v>
                </c:pt>
                <c:pt idx="1395">
                  <c:v>41869</c:v>
                </c:pt>
                <c:pt idx="1396">
                  <c:v>41866</c:v>
                </c:pt>
                <c:pt idx="1397">
                  <c:v>41865</c:v>
                </c:pt>
                <c:pt idx="1398">
                  <c:v>41864</c:v>
                </c:pt>
                <c:pt idx="1399">
                  <c:v>41863</c:v>
                </c:pt>
                <c:pt idx="1400">
                  <c:v>41862</c:v>
                </c:pt>
                <c:pt idx="1401">
                  <c:v>41859</c:v>
                </c:pt>
                <c:pt idx="1402">
                  <c:v>41858</c:v>
                </c:pt>
                <c:pt idx="1403">
                  <c:v>41857</c:v>
                </c:pt>
                <c:pt idx="1404">
                  <c:v>41856</c:v>
                </c:pt>
                <c:pt idx="1405">
                  <c:v>41855</c:v>
                </c:pt>
                <c:pt idx="1406">
                  <c:v>41852</c:v>
                </c:pt>
                <c:pt idx="1407">
                  <c:v>41851</c:v>
                </c:pt>
                <c:pt idx="1408">
                  <c:v>41850</c:v>
                </c:pt>
                <c:pt idx="1409">
                  <c:v>41849</c:v>
                </c:pt>
                <c:pt idx="1410">
                  <c:v>41848</c:v>
                </c:pt>
                <c:pt idx="1411">
                  <c:v>41845</c:v>
                </c:pt>
                <c:pt idx="1412">
                  <c:v>41844</c:v>
                </c:pt>
                <c:pt idx="1413">
                  <c:v>41843</c:v>
                </c:pt>
                <c:pt idx="1414">
                  <c:v>41842</c:v>
                </c:pt>
                <c:pt idx="1415">
                  <c:v>41841</c:v>
                </c:pt>
                <c:pt idx="1416">
                  <c:v>41838</c:v>
                </c:pt>
                <c:pt idx="1417">
                  <c:v>41837</c:v>
                </c:pt>
                <c:pt idx="1418">
                  <c:v>41836</c:v>
                </c:pt>
                <c:pt idx="1419">
                  <c:v>41835</c:v>
                </c:pt>
                <c:pt idx="1420">
                  <c:v>41834</c:v>
                </c:pt>
                <c:pt idx="1421">
                  <c:v>41831</c:v>
                </c:pt>
                <c:pt idx="1422">
                  <c:v>41830</c:v>
                </c:pt>
                <c:pt idx="1423">
                  <c:v>41829</c:v>
                </c:pt>
                <c:pt idx="1424">
                  <c:v>41828</c:v>
                </c:pt>
                <c:pt idx="1425">
                  <c:v>41827</c:v>
                </c:pt>
                <c:pt idx="1426">
                  <c:v>41824</c:v>
                </c:pt>
                <c:pt idx="1427">
                  <c:v>41823</c:v>
                </c:pt>
                <c:pt idx="1428">
                  <c:v>41822</c:v>
                </c:pt>
                <c:pt idx="1429">
                  <c:v>41821</c:v>
                </c:pt>
                <c:pt idx="1430">
                  <c:v>41820</c:v>
                </c:pt>
                <c:pt idx="1431">
                  <c:v>41817</c:v>
                </c:pt>
                <c:pt idx="1432">
                  <c:v>41816</c:v>
                </c:pt>
                <c:pt idx="1433">
                  <c:v>41815</c:v>
                </c:pt>
                <c:pt idx="1434">
                  <c:v>41814</c:v>
                </c:pt>
                <c:pt idx="1435">
                  <c:v>41813</c:v>
                </c:pt>
                <c:pt idx="1436">
                  <c:v>41810</c:v>
                </c:pt>
                <c:pt idx="1437">
                  <c:v>41809</c:v>
                </c:pt>
                <c:pt idx="1438">
                  <c:v>41808</c:v>
                </c:pt>
                <c:pt idx="1439">
                  <c:v>41807</c:v>
                </c:pt>
                <c:pt idx="1440">
                  <c:v>41806</c:v>
                </c:pt>
                <c:pt idx="1441">
                  <c:v>41803</c:v>
                </c:pt>
                <c:pt idx="1442">
                  <c:v>41802</c:v>
                </c:pt>
                <c:pt idx="1443">
                  <c:v>41801</c:v>
                </c:pt>
                <c:pt idx="1444">
                  <c:v>41800</c:v>
                </c:pt>
                <c:pt idx="1445">
                  <c:v>41796</c:v>
                </c:pt>
                <c:pt idx="1446">
                  <c:v>41795</c:v>
                </c:pt>
                <c:pt idx="1447">
                  <c:v>41794</c:v>
                </c:pt>
                <c:pt idx="1448">
                  <c:v>41793</c:v>
                </c:pt>
                <c:pt idx="1449">
                  <c:v>41792</c:v>
                </c:pt>
                <c:pt idx="1450">
                  <c:v>41789</c:v>
                </c:pt>
                <c:pt idx="1451">
                  <c:v>41787</c:v>
                </c:pt>
                <c:pt idx="1452">
                  <c:v>41786</c:v>
                </c:pt>
                <c:pt idx="1453">
                  <c:v>41785</c:v>
                </c:pt>
                <c:pt idx="1454">
                  <c:v>41782</c:v>
                </c:pt>
                <c:pt idx="1455">
                  <c:v>41781</c:v>
                </c:pt>
                <c:pt idx="1456">
                  <c:v>41780</c:v>
                </c:pt>
                <c:pt idx="1457">
                  <c:v>41779</c:v>
                </c:pt>
                <c:pt idx="1458">
                  <c:v>41778</c:v>
                </c:pt>
                <c:pt idx="1459">
                  <c:v>41775</c:v>
                </c:pt>
                <c:pt idx="1460">
                  <c:v>41774</c:v>
                </c:pt>
                <c:pt idx="1461">
                  <c:v>41773</c:v>
                </c:pt>
                <c:pt idx="1462">
                  <c:v>41772</c:v>
                </c:pt>
                <c:pt idx="1463">
                  <c:v>41771</c:v>
                </c:pt>
                <c:pt idx="1464">
                  <c:v>41768</c:v>
                </c:pt>
                <c:pt idx="1465">
                  <c:v>41767</c:v>
                </c:pt>
                <c:pt idx="1466">
                  <c:v>41766</c:v>
                </c:pt>
                <c:pt idx="1467">
                  <c:v>41765</c:v>
                </c:pt>
                <c:pt idx="1468">
                  <c:v>41764</c:v>
                </c:pt>
                <c:pt idx="1469">
                  <c:v>41761</c:v>
                </c:pt>
                <c:pt idx="1470">
                  <c:v>41759</c:v>
                </c:pt>
                <c:pt idx="1471">
                  <c:v>41758</c:v>
                </c:pt>
                <c:pt idx="1472">
                  <c:v>41757</c:v>
                </c:pt>
                <c:pt idx="1473">
                  <c:v>41754</c:v>
                </c:pt>
                <c:pt idx="1474">
                  <c:v>41753</c:v>
                </c:pt>
                <c:pt idx="1475">
                  <c:v>41752</c:v>
                </c:pt>
                <c:pt idx="1476">
                  <c:v>41751</c:v>
                </c:pt>
                <c:pt idx="1477">
                  <c:v>41745</c:v>
                </c:pt>
                <c:pt idx="1478">
                  <c:v>41744</c:v>
                </c:pt>
                <c:pt idx="1479">
                  <c:v>41743</c:v>
                </c:pt>
                <c:pt idx="1480">
                  <c:v>41740</c:v>
                </c:pt>
                <c:pt idx="1481">
                  <c:v>41739</c:v>
                </c:pt>
                <c:pt idx="1482">
                  <c:v>41738</c:v>
                </c:pt>
                <c:pt idx="1483">
                  <c:v>41737</c:v>
                </c:pt>
                <c:pt idx="1484">
                  <c:v>41736</c:v>
                </c:pt>
                <c:pt idx="1485">
                  <c:v>41733</c:v>
                </c:pt>
                <c:pt idx="1486">
                  <c:v>41732</c:v>
                </c:pt>
                <c:pt idx="1487">
                  <c:v>41731</c:v>
                </c:pt>
                <c:pt idx="1488">
                  <c:v>41730</c:v>
                </c:pt>
                <c:pt idx="1489">
                  <c:v>41729</c:v>
                </c:pt>
                <c:pt idx="1490">
                  <c:v>41726</c:v>
                </c:pt>
                <c:pt idx="1491">
                  <c:v>41725</c:v>
                </c:pt>
                <c:pt idx="1492">
                  <c:v>41724</c:v>
                </c:pt>
                <c:pt idx="1493">
                  <c:v>41723</c:v>
                </c:pt>
                <c:pt idx="1494">
                  <c:v>41722</c:v>
                </c:pt>
                <c:pt idx="1495">
                  <c:v>41719</c:v>
                </c:pt>
                <c:pt idx="1496">
                  <c:v>41718</c:v>
                </c:pt>
                <c:pt idx="1497">
                  <c:v>41717</c:v>
                </c:pt>
                <c:pt idx="1498">
                  <c:v>41716</c:v>
                </c:pt>
                <c:pt idx="1499">
                  <c:v>41715</c:v>
                </c:pt>
                <c:pt idx="1500">
                  <c:v>41712</c:v>
                </c:pt>
                <c:pt idx="1501">
                  <c:v>41711</c:v>
                </c:pt>
                <c:pt idx="1502">
                  <c:v>41710</c:v>
                </c:pt>
                <c:pt idx="1503">
                  <c:v>41709</c:v>
                </c:pt>
                <c:pt idx="1504">
                  <c:v>41708</c:v>
                </c:pt>
                <c:pt idx="1505">
                  <c:v>41705</c:v>
                </c:pt>
                <c:pt idx="1506">
                  <c:v>41704</c:v>
                </c:pt>
                <c:pt idx="1507">
                  <c:v>41703</c:v>
                </c:pt>
                <c:pt idx="1508">
                  <c:v>41702</c:v>
                </c:pt>
                <c:pt idx="1509">
                  <c:v>41701</c:v>
                </c:pt>
                <c:pt idx="1510">
                  <c:v>41698</c:v>
                </c:pt>
                <c:pt idx="1511">
                  <c:v>41697</c:v>
                </c:pt>
                <c:pt idx="1512">
                  <c:v>41696</c:v>
                </c:pt>
                <c:pt idx="1513">
                  <c:v>41695</c:v>
                </c:pt>
                <c:pt idx="1514">
                  <c:v>41694</c:v>
                </c:pt>
                <c:pt idx="1515">
                  <c:v>41691</c:v>
                </c:pt>
                <c:pt idx="1516">
                  <c:v>41690</c:v>
                </c:pt>
                <c:pt idx="1517">
                  <c:v>41689</c:v>
                </c:pt>
                <c:pt idx="1518">
                  <c:v>41688</c:v>
                </c:pt>
                <c:pt idx="1519">
                  <c:v>41687</c:v>
                </c:pt>
                <c:pt idx="1520">
                  <c:v>41684</c:v>
                </c:pt>
                <c:pt idx="1521">
                  <c:v>41683</c:v>
                </c:pt>
                <c:pt idx="1522">
                  <c:v>41682</c:v>
                </c:pt>
                <c:pt idx="1523">
                  <c:v>41681</c:v>
                </c:pt>
                <c:pt idx="1524">
                  <c:v>41680</c:v>
                </c:pt>
                <c:pt idx="1525">
                  <c:v>41677</c:v>
                </c:pt>
                <c:pt idx="1526">
                  <c:v>41676</c:v>
                </c:pt>
                <c:pt idx="1527">
                  <c:v>41675</c:v>
                </c:pt>
                <c:pt idx="1528">
                  <c:v>41674</c:v>
                </c:pt>
                <c:pt idx="1529">
                  <c:v>41673</c:v>
                </c:pt>
                <c:pt idx="1530">
                  <c:v>41670</c:v>
                </c:pt>
                <c:pt idx="1531">
                  <c:v>41669</c:v>
                </c:pt>
                <c:pt idx="1532">
                  <c:v>41668</c:v>
                </c:pt>
                <c:pt idx="1533">
                  <c:v>41667</c:v>
                </c:pt>
                <c:pt idx="1534">
                  <c:v>41666</c:v>
                </c:pt>
                <c:pt idx="1535">
                  <c:v>41663</c:v>
                </c:pt>
                <c:pt idx="1536">
                  <c:v>41662</c:v>
                </c:pt>
                <c:pt idx="1537">
                  <c:v>41661</c:v>
                </c:pt>
                <c:pt idx="1538">
                  <c:v>41660</c:v>
                </c:pt>
                <c:pt idx="1539">
                  <c:v>41659</c:v>
                </c:pt>
                <c:pt idx="1540">
                  <c:v>41656</c:v>
                </c:pt>
                <c:pt idx="1541">
                  <c:v>41655</c:v>
                </c:pt>
                <c:pt idx="1542">
                  <c:v>41654</c:v>
                </c:pt>
                <c:pt idx="1543">
                  <c:v>41653</c:v>
                </c:pt>
                <c:pt idx="1544">
                  <c:v>41652</c:v>
                </c:pt>
                <c:pt idx="1545">
                  <c:v>41649</c:v>
                </c:pt>
                <c:pt idx="1546">
                  <c:v>41648</c:v>
                </c:pt>
                <c:pt idx="1547">
                  <c:v>41647</c:v>
                </c:pt>
                <c:pt idx="1548">
                  <c:v>41646</c:v>
                </c:pt>
                <c:pt idx="1549">
                  <c:v>41645</c:v>
                </c:pt>
                <c:pt idx="1550">
                  <c:v>41642</c:v>
                </c:pt>
                <c:pt idx="1551">
                  <c:v>41641</c:v>
                </c:pt>
                <c:pt idx="1552">
                  <c:v>41638</c:v>
                </c:pt>
                <c:pt idx="1553">
                  <c:v>41635</c:v>
                </c:pt>
                <c:pt idx="1554">
                  <c:v>41631</c:v>
                </c:pt>
                <c:pt idx="1555">
                  <c:v>41628</c:v>
                </c:pt>
                <c:pt idx="1556">
                  <c:v>41627</c:v>
                </c:pt>
                <c:pt idx="1557">
                  <c:v>41626</c:v>
                </c:pt>
                <c:pt idx="1558">
                  <c:v>41625</c:v>
                </c:pt>
                <c:pt idx="1559">
                  <c:v>41624</c:v>
                </c:pt>
                <c:pt idx="1560">
                  <c:v>41621</c:v>
                </c:pt>
                <c:pt idx="1561">
                  <c:v>41620</c:v>
                </c:pt>
                <c:pt idx="1562">
                  <c:v>41619</c:v>
                </c:pt>
                <c:pt idx="1563">
                  <c:v>41618</c:v>
                </c:pt>
                <c:pt idx="1564">
                  <c:v>41617</c:v>
                </c:pt>
                <c:pt idx="1565">
                  <c:v>41614</c:v>
                </c:pt>
                <c:pt idx="1566">
                  <c:v>41613</c:v>
                </c:pt>
                <c:pt idx="1567">
                  <c:v>41612</c:v>
                </c:pt>
                <c:pt idx="1568">
                  <c:v>41611</c:v>
                </c:pt>
                <c:pt idx="1569">
                  <c:v>41610</c:v>
                </c:pt>
                <c:pt idx="1570">
                  <c:v>41607</c:v>
                </c:pt>
                <c:pt idx="1571">
                  <c:v>41606</c:v>
                </c:pt>
                <c:pt idx="1572">
                  <c:v>41605</c:v>
                </c:pt>
                <c:pt idx="1573">
                  <c:v>41604</c:v>
                </c:pt>
                <c:pt idx="1574">
                  <c:v>41603</c:v>
                </c:pt>
                <c:pt idx="1575">
                  <c:v>41600</c:v>
                </c:pt>
                <c:pt idx="1576">
                  <c:v>41599</c:v>
                </c:pt>
                <c:pt idx="1577">
                  <c:v>41598</c:v>
                </c:pt>
                <c:pt idx="1578">
                  <c:v>41597</c:v>
                </c:pt>
                <c:pt idx="1579">
                  <c:v>41596</c:v>
                </c:pt>
                <c:pt idx="1580">
                  <c:v>41593</c:v>
                </c:pt>
                <c:pt idx="1581">
                  <c:v>41592</c:v>
                </c:pt>
                <c:pt idx="1582">
                  <c:v>41591</c:v>
                </c:pt>
                <c:pt idx="1583">
                  <c:v>41590</c:v>
                </c:pt>
                <c:pt idx="1584">
                  <c:v>41589</c:v>
                </c:pt>
                <c:pt idx="1585">
                  <c:v>41586</c:v>
                </c:pt>
                <c:pt idx="1586">
                  <c:v>41585</c:v>
                </c:pt>
                <c:pt idx="1587">
                  <c:v>41584</c:v>
                </c:pt>
                <c:pt idx="1588">
                  <c:v>41583</c:v>
                </c:pt>
                <c:pt idx="1589">
                  <c:v>41582</c:v>
                </c:pt>
                <c:pt idx="1590">
                  <c:v>41579</c:v>
                </c:pt>
                <c:pt idx="1591">
                  <c:v>41578</c:v>
                </c:pt>
                <c:pt idx="1592">
                  <c:v>41577</c:v>
                </c:pt>
                <c:pt idx="1593">
                  <c:v>41576</c:v>
                </c:pt>
                <c:pt idx="1594">
                  <c:v>41575</c:v>
                </c:pt>
                <c:pt idx="1595">
                  <c:v>41572</c:v>
                </c:pt>
                <c:pt idx="1596">
                  <c:v>41571</c:v>
                </c:pt>
                <c:pt idx="1597">
                  <c:v>41570</c:v>
                </c:pt>
                <c:pt idx="1598">
                  <c:v>41569</c:v>
                </c:pt>
                <c:pt idx="1599">
                  <c:v>41568</c:v>
                </c:pt>
                <c:pt idx="1600">
                  <c:v>41565</c:v>
                </c:pt>
                <c:pt idx="1601">
                  <c:v>41564</c:v>
                </c:pt>
                <c:pt idx="1602">
                  <c:v>41563</c:v>
                </c:pt>
                <c:pt idx="1603">
                  <c:v>41562</c:v>
                </c:pt>
                <c:pt idx="1604">
                  <c:v>41561</c:v>
                </c:pt>
                <c:pt idx="1605">
                  <c:v>41558</c:v>
                </c:pt>
                <c:pt idx="1606">
                  <c:v>41557</c:v>
                </c:pt>
                <c:pt idx="1607">
                  <c:v>41556</c:v>
                </c:pt>
                <c:pt idx="1608">
                  <c:v>41555</c:v>
                </c:pt>
                <c:pt idx="1609">
                  <c:v>41554</c:v>
                </c:pt>
                <c:pt idx="1610">
                  <c:v>41551</c:v>
                </c:pt>
                <c:pt idx="1611">
                  <c:v>41550</c:v>
                </c:pt>
                <c:pt idx="1612">
                  <c:v>41549</c:v>
                </c:pt>
                <c:pt idx="1613">
                  <c:v>41548</c:v>
                </c:pt>
                <c:pt idx="1614">
                  <c:v>41547</c:v>
                </c:pt>
                <c:pt idx="1615">
                  <c:v>41544</c:v>
                </c:pt>
                <c:pt idx="1616">
                  <c:v>41543</c:v>
                </c:pt>
                <c:pt idx="1617">
                  <c:v>41542</c:v>
                </c:pt>
                <c:pt idx="1618">
                  <c:v>41541</c:v>
                </c:pt>
                <c:pt idx="1619">
                  <c:v>41540</c:v>
                </c:pt>
                <c:pt idx="1620">
                  <c:v>41537</c:v>
                </c:pt>
                <c:pt idx="1621">
                  <c:v>41536</c:v>
                </c:pt>
                <c:pt idx="1622">
                  <c:v>41535</c:v>
                </c:pt>
                <c:pt idx="1623">
                  <c:v>41534</c:v>
                </c:pt>
                <c:pt idx="1624">
                  <c:v>41533</c:v>
                </c:pt>
                <c:pt idx="1625">
                  <c:v>41530</c:v>
                </c:pt>
                <c:pt idx="1626">
                  <c:v>41529</c:v>
                </c:pt>
                <c:pt idx="1627">
                  <c:v>41528</c:v>
                </c:pt>
                <c:pt idx="1628">
                  <c:v>41527</c:v>
                </c:pt>
                <c:pt idx="1629">
                  <c:v>41526</c:v>
                </c:pt>
                <c:pt idx="1630">
                  <c:v>41523</c:v>
                </c:pt>
                <c:pt idx="1631">
                  <c:v>41522</c:v>
                </c:pt>
                <c:pt idx="1632">
                  <c:v>41521</c:v>
                </c:pt>
                <c:pt idx="1633">
                  <c:v>41520</c:v>
                </c:pt>
                <c:pt idx="1634">
                  <c:v>41519</c:v>
                </c:pt>
                <c:pt idx="1635">
                  <c:v>41516</c:v>
                </c:pt>
                <c:pt idx="1636">
                  <c:v>41515</c:v>
                </c:pt>
                <c:pt idx="1637">
                  <c:v>41514</c:v>
                </c:pt>
                <c:pt idx="1638">
                  <c:v>41513</c:v>
                </c:pt>
                <c:pt idx="1639">
                  <c:v>41512</c:v>
                </c:pt>
                <c:pt idx="1640">
                  <c:v>41509</c:v>
                </c:pt>
                <c:pt idx="1641">
                  <c:v>41508</c:v>
                </c:pt>
                <c:pt idx="1642">
                  <c:v>41507</c:v>
                </c:pt>
                <c:pt idx="1643">
                  <c:v>41506</c:v>
                </c:pt>
                <c:pt idx="1644">
                  <c:v>41505</c:v>
                </c:pt>
                <c:pt idx="1645">
                  <c:v>41502</c:v>
                </c:pt>
                <c:pt idx="1646">
                  <c:v>41501</c:v>
                </c:pt>
                <c:pt idx="1647">
                  <c:v>41500</c:v>
                </c:pt>
                <c:pt idx="1648">
                  <c:v>41499</c:v>
                </c:pt>
                <c:pt idx="1649">
                  <c:v>41498</c:v>
                </c:pt>
                <c:pt idx="1650">
                  <c:v>41495</c:v>
                </c:pt>
                <c:pt idx="1651">
                  <c:v>41494</c:v>
                </c:pt>
                <c:pt idx="1652">
                  <c:v>41493</c:v>
                </c:pt>
                <c:pt idx="1653">
                  <c:v>41492</c:v>
                </c:pt>
                <c:pt idx="1654">
                  <c:v>41491</c:v>
                </c:pt>
                <c:pt idx="1655">
                  <c:v>41488</c:v>
                </c:pt>
                <c:pt idx="1656">
                  <c:v>41487</c:v>
                </c:pt>
                <c:pt idx="1657">
                  <c:v>41486</c:v>
                </c:pt>
                <c:pt idx="1658">
                  <c:v>41485</c:v>
                </c:pt>
                <c:pt idx="1659">
                  <c:v>41484</c:v>
                </c:pt>
                <c:pt idx="1660">
                  <c:v>41481</c:v>
                </c:pt>
                <c:pt idx="1661">
                  <c:v>41480</c:v>
                </c:pt>
                <c:pt idx="1662">
                  <c:v>41479</c:v>
                </c:pt>
                <c:pt idx="1663">
                  <c:v>41478</c:v>
                </c:pt>
                <c:pt idx="1664">
                  <c:v>41477</c:v>
                </c:pt>
                <c:pt idx="1665">
                  <c:v>41474</c:v>
                </c:pt>
                <c:pt idx="1666">
                  <c:v>41473</c:v>
                </c:pt>
                <c:pt idx="1667">
                  <c:v>41472</c:v>
                </c:pt>
                <c:pt idx="1668">
                  <c:v>41471</c:v>
                </c:pt>
                <c:pt idx="1669">
                  <c:v>41470</c:v>
                </c:pt>
                <c:pt idx="1670">
                  <c:v>41467</c:v>
                </c:pt>
                <c:pt idx="1671">
                  <c:v>41466</c:v>
                </c:pt>
                <c:pt idx="1672">
                  <c:v>41465</c:v>
                </c:pt>
                <c:pt idx="1673">
                  <c:v>41464</c:v>
                </c:pt>
                <c:pt idx="1674">
                  <c:v>41463</c:v>
                </c:pt>
                <c:pt idx="1675">
                  <c:v>41460</c:v>
                </c:pt>
                <c:pt idx="1676">
                  <c:v>41459</c:v>
                </c:pt>
                <c:pt idx="1677">
                  <c:v>41458</c:v>
                </c:pt>
                <c:pt idx="1678">
                  <c:v>41457</c:v>
                </c:pt>
                <c:pt idx="1679">
                  <c:v>41456</c:v>
                </c:pt>
                <c:pt idx="1680">
                  <c:v>41453</c:v>
                </c:pt>
                <c:pt idx="1681">
                  <c:v>41452</c:v>
                </c:pt>
                <c:pt idx="1682">
                  <c:v>41451</c:v>
                </c:pt>
                <c:pt idx="1683">
                  <c:v>41450</c:v>
                </c:pt>
                <c:pt idx="1684">
                  <c:v>41449</c:v>
                </c:pt>
                <c:pt idx="1685">
                  <c:v>41446</c:v>
                </c:pt>
                <c:pt idx="1686">
                  <c:v>41445</c:v>
                </c:pt>
                <c:pt idx="1687">
                  <c:v>41444</c:v>
                </c:pt>
                <c:pt idx="1688">
                  <c:v>41443</c:v>
                </c:pt>
                <c:pt idx="1689">
                  <c:v>41442</c:v>
                </c:pt>
                <c:pt idx="1690">
                  <c:v>41439</c:v>
                </c:pt>
                <c:pt idx="1691">
                  <c:v>41438</c:v>
                </c:pt>
                <c:pt idx="1692">
                  <c:v>41437</c:v>
                </c:pt>
                <c:pt idx="1693">
                  <c:v>41436</c:v>
                </c:pt>
                <c:pt idx="1694">
                  <c:v>41435</c:v>
                </c:pt>
                <c:pt idx="1695">
                  <c:v>41432</c:v>
                </c:pt>
                <c:pt idx="1696">
                  <c:v>41431</c:v>
                </c:pt>
                <c:pt idx="1697">
                  <c:v>41430</c:v>
                </c:pt>
                <c:pt idx="1698">
                  <c:v>41429</c:v>
                </c:pt>
                <c:pt idx="1699">
                  <c:v>41428</c:v>
                </c:pt>
                <c:pt idx="1700">
                  <c:v>41425</c:v>
                </c:pt>
                <c:pt idx="1701">
                  <c:v>41424</c:v>
                </c:pt>
                <c:pt idx="1702">
                  <c:v>41423</c:v>
                </c:pt>
                <c:pt idx="1703">
                  <c:v>41422</c:v>
                </c:pt>
                <c:pt idx="1704">
                  <c:v>41421</c:v>
                </c:pt>
                <c:pt idx="1705">
                  <c:v>41418</c:v>
                </c:pt>
                <c:pt idx="1706">
                  <c:v>41417</c:v>
                </c:pt>
                <c:pt idx="1707">
                  <c:v>41416</c:v>
                </c:pt>
                <c:pt idx="1708">
                  <c:v>41415</c:v>
                </c:pt>
                <c:pt idx="1709">
                  <c:v>41410</c:v>
                </c:pt>
                <c:pt idx="1710">
                  <c:v>41409</c:v>
                </c:pt>
                <c:pt idx="1711">
                  <c:v>41408</c:v>
                </c:pt>
                <c:pt idx="1712">
                  <c:v>41407</c:v>
                </c:pt>
                <c:pt idx="1713">
                  <c:v>41404</c:v>
                </c:pt>
                <c:pt idx="1714">
                  <c:v>41402</c:v>
                </c:pt>
                <c:pt idx="1715">
                  <c:v>41401</c:v>
                </c:pt>
                <c:pt idx="1716">
                  <c:v>41400</c:v>
                </c:pt>
                <c:pt idx="1717">
                  <c:v>41397</c:v>
                </c:pt>
                <c:pt idx="1718">
                  <c:v>41396</c:v>
                </c:pt>
                <c:pt idx="1719">
                  <c:v>41394</c:v>
                </c:pt>
                <c:pt idx="1720">
                  <c:v>41393</c:v>
                </c:pt>
                <c:pt idx="1721">
                  <c:v>41390</c:v>
                </c:pt>
                <c:pt idx="1722">
                  <c:v>41389</c:v>
                </c:pt>
                <c:pt idx="1723">
                  <c:v>41388</c:v>
                </c:pt>
                <c:pt idx="1724">
                  <c:v>41387</c:v>
                </c:pt>
                <c:pt idx="1725">
                  <c:v>41386</c:v>
                </c:pt>
                <c:pt idx="1726">
                  <c:v>41383</c:v>
                </c:pt>
                <c:pt idx="1727">
                  <c:v>41382</c:v>
                </c:pt>
                <c:pt idx="1728">
                  <c:v>41381</c:v>
                </c:pt>
                <c:pt idx="1729">
                  <c:v>41380</c:v>
                </c:pt>
                <c:pt idx="1730">
                  <c:v>41379</c:v>
                </c:pt>
                <c:pt idx="1731">
                  <c:v>41376</c:v>
                </c:pt>
                <c:pt idx="1732">
                  <c:v>41375</c:v>
                </c:pt>
                <c:pt idx="1733">
                  <c:v>41374</c:v>
                </c:pt>
                <c:pt idx="1734">
                  <c:v>41373</c:v>
                </c:pt>
                <c:pt idx="1735">
                  <c:v>41372</c:v>
                </c:pt>
                <c:pt idx="1736">
                  <c:v>41369</c:v>
                </c:pt>
                <c:pt idx="1737">
                  <c:v>41368</c:v>
                </c:pt>
                <c:pt idx="1738">
                  <c:v>41367</c:v>
                </c:pt>
                <c:pt idx="1739">
                  <c:v>41366</c:v>
                </c:pt>
                <c:pt idx="1740">
                  <c:v>41360</c:v>
                </c:pt>
                <c:pt idx="1741">
                  <c:v>41359</c:v>
                </c:pt>
                <c:pt idx="1742">
                  <c:v>41358</c:v>
                </c:pt>
              </c:numCache>
            </c:numRef>
          </c:cat>
          <c:val>
            <c:numRef>
              <c:f>'FUT 2021-22-23-24'!$H$2:$H$1741</c:f>
              <c:numCache>
                <c:formatCode>General</c:formatCode>
                <c:ptCount val="1740"/>
                <c:pt idx="0">
                  <c:v>28.55</c:v>
                </c:pt>
                <c:pt idx="1">
                  <c:v>28.9</c:v>
                </c:pt>
                <c:pt idx="2">
                  <c:v>29.33</c:v>
                </c:pt>
                <c:pt idx="3">
                  <c:v>29.45</c:v>
                </c:pt>
                <c:pt idx="4">
                  <c:v>29.45</c:v>
                </c:pt>
                <c:pt idx="5">
                  <c:v>29.25</c:v>
                </c:pt>
                <c:pt idx="6">
                  <c:v>29.15</c:v>
                </c:pt>
                <c:pt idx="7">
                  <c:v>29.35</c:v>
                </c:pt>
                <c:pt idx="8">
                  <c:v>29.4</c:v>
                </c:pt>
                <c:pt idx="9">
                  <c:v>29.8</c:v>
                </c:pt>
                <c:pt idx="10">
                  <c:v>29.8</c:v>
                </c:pt>
                <c:pt idx="11">
                  <c:v>29.75</c:v>
                </c:pt>
                <c:pt idx="12">
                  <c:v>29.35</c:v>
                </c:pt>
                <c:pt idx="13">
                  <c:v>29.1</c:v>
                </c:pt>
                <c:pt idx="14">
                  <c:v>28.61</c:v>
                </c:pt>
                <c:pt idx="15">
                  <c:v>28.8</c:v>
                </c:pt>
                <c:pt idx="16">
                  <c:v>28.45</c:v>
                </c:pt>
                <c:pt idx="17">
                  <c:v>28.85</c:v>
                </c:pt>
                <c:pt idx="18">
                  <c:v>28.7</c:v>
                </c:pt>
                <c:pt idx="19">
                  <c:v>28.1</c:v>
                </c:pt>
                <c:pt idx="20">
                  <c:v>28.35</c:v>
                </c:pt>
                <c:pt idx="21">
                  <c:v>28.1</c:v>
                </c:pt>
                <c:pt idx="22">
                  <c:v>29.2</c:v>
                </c:pt>
                <c:pt idx="23">
                  <c:v>30</c:v>
                </c:pt>
                <c:pt idx="24">
                  <c:v>30.4</c:v>
                </c:pt>
                <c:pt idx="25">
                  <c:v>30.4</c:v>
                </c:pt>
                <c:pt idx="26">
                  <c:v>30.8</c:v>
                </c:pt>
                <c:pt idx="27">
                  <c:v>30.95</c:v>
                </c:pt>
                <c:pt idx="28">
                  <c:v>30.68</c:v>
                </c:pt>
                <c:pt idx="29">
                  <c:v>31</c:v>
                </c:pt>
                <c:pt idx="30">
                  <c:v>31.98</c:v>
                </c:pt>
                <c:pt idx="31">
                  <c:v>32.1</c:v>
                </c:pt>
                <c:pt idx="32">
                  <c:v>32.270000000000003</c:v>
                </c:pt>
                <c:pt idx="33">
                  <c:v>32.25</c:v>
                </c:pt>
                <c:pt idx="34">
                  <c:v>32.880000000000003</c:v>
                </c:pt>
                <c:pt idx="35">
                  <c:v>33.049999999999997</c:v>
                </c:pt>
                <c:pt idx="36">
                  <c:v>32.93</c:v>
                </c:pt>
                <c:pt idx="37">
                  <c:v>32.35</c:v>
                </c:pt>
                <c:pt idx="38">
                  <c:v>31.99</c:v>
                </c:pt>
                <c:pt idx="39">
                  <c:v>31.6</c:v>
                </c:pt>
                <c:pt idx="40">
                  <c:v>32.6</c:v>
                </c:pt>
                <c:pt idx="41">
                  <c:v>32.5</c:v>
                </c:pt>
                <c:pt idx="42">
                  <c:v>32.950000000000003</c:v>
                </c:pt>
                <c:pt idx="43">
                  <c:v>33.130000000000003</c:v>
                </c:pt>
                <c:pt idx="44">
                  <c:v>33.17</c:v>
                </c:pt>
                <c:pt idx="45">
                  <c:v>33.21</c:v>
                </c:pt>
                <c:pt idx="46">
                  <c:v>33.06</c:v>
                </c:pt>
                <c:pt idx="47">
                  <c:v>32.700000000000003</c:v>
                </c:pt>
                <c:pt idx="48">
                  <c:v>32.75</c:v>
                </c:pt>
                <c:pt idx="49">
                  <c:v>32.65</c:v>
                </c:pt>
                <c:pt idx="50">
                  <c:v>32.75</c:v>
                </c:pt>
                <c:pt idx="51">
                  <c:v>32.75</c:v>
                </c:pt>
                <c:pt idx="52">
                  <c:v>32.69</c:v>
                </c:pt>
                <c:pt idx="53">
                  <c:v>32.799999999999997</c:v>
                </c:pt>
                <c:pt idx="54">
                  <c:v>32.799999999999997</c:v>
                </c:pt>
                <c:pt idx="55">
                  <c:v>32.85</c:v>
                </c:pt>
                <c:pt idx="56">
                  <c:v>32.9</c:v>
                </c:pt>
                <c:pt idx="57">
                  <c:v>33</c:v>
                </c:pt>
                <c:pt idx="58">
                  <c:v>32.9</c:v>
                </c:pt>
                <c:pt idx="59">
                  <c:v>32.85</c:v>
                </c:pt>
                <c:pt idx="60">
                  <c:v>32.96</c:v>
                </c:pt>
                <c:pt idx="61">
                  <c:v>33.15</c:v>
                </c:pt>
                <c:pt idx="62">
                  <c:v>33.15</c:v>
                </c:pt>
                <c:pt idx="63">
                  <c:v>33.049999999999997</c:v>
                </c:pt>
                <c:pt idx="64">
                  <c:v>33.15</c:v>
                </c:pt>
                <c:pt idx="65">
                  <c:v>33.15</c:v>
                </c:pt>
                <c:pt idx="66">
                  <c:v>32.9</c:v>
                </c:pt>
                <c:pt idx="67">
                  <c:v>32.9</c:v>
                </c:pt>
                <c:pt idx="68">
                  <c:v>32.9</c:v>
                </c:pt>
                <c:pt idx="69">
                  <c:v>32.799999999999997</c:v>
                </c:pt>
                <c:pt idx="70">
                  <c:v>32.770000000000003</c:v>
                </c:pt>
                <c:pt idx="71">
                  <c:v>32.85</c:v>
                </c:pt>
                <c:pt idx="72">
                  <c:v>32.799999999999997</c:v>
                </c:pt>
                <c:pt idx="73">
                  <c:v>32.799999999999997</c:v>
                </c:pt>
                <c:pt idx="74">
                  <c:v>32.950000000000003</c:v>
                </c:pt>
                <c:pt idx="75">
                  <c:v>32.85</c:v>
                </c:pt>
                <c:pt idx="76">
                  <c:v>32.9</c:v>
                </c:pt>
                <c:pt idx="77">
                  <c:v>32.799999999999997</c:v>
                </c:pt>
                <c:pt idx="78">
                  <c:v>32.950000000000003</c:v>
                </c:pt>
                <c:pt idx="79">
                  <c:v>33.049999999999997</c:v>
                </c:pt>
                <c:pt idx="80">
                  <c:v>32.85</c:v>
                </c:pt>
                <c:pt idx="81">
                  <c:v>32.68</c:v>
                </c:pt>
                <c:pt idx="82">
                  <c:v>32.65</c:v>
                </c:pt>
                <c:pt idx="83">
                  <c:v>32.659999999999997</c:v>
                </c:pt>
                <c:pt idx="84">
                  <c:v>32.5</c:v>
                </c:pt>
                <c:pt idx="85">
                  <c:v>32.5</c:v>
                </c:pt>
                <c:pt idx="86">
                  <c:v>32.6</c:v>
                </c:pt>
                <c:pt idx="87">
                  <c:v>32.479999999999997</c:v>
                </c:pt>
                <c:pt idx="88">
                  <c:v>32.299999999999997</c:v>
                </c:pt>
                <c:pt idx="89">
                  <c:v>32.450000000000003</c:v>
                </c:pt>
                <c:pt idx="90">
                  <c:v>32.5</c:v>
                </c:pt>
                <c:pt idx="91">
                  <c:v>32.5</c:v>
                </c:pt>
                <c:pt idx="92">
                  <c:v>32.65</c:v>
                </c:pt>
                <c:pt idx="93">
                  <c:v>32.56</c:v>
                </c:pt>
                <c:pt idx="94">
                  <c:v>32.5</c:v>
                </c:pt>
                <c:pt idx="95">
                  <c:v>32.65</c:v>
                </c:pt>
                <c:pt idx="96">
                  <c:v>32.6</c:v>
                </c:pt>
                <c:pt idx="97">
                  <c:v>32.450000000000003</c:v>
                </c:pt>
                <c:pt idx="98">
                  <c:v>32.35</c:v>
                </c:pt>
                <c:pt idx="99">
                  <c:v>32.5</c:v>
                </c:pt>
                <c:pt idx="100">
                  <c:v>32.65</c:v>
                </c:pt>
                <c:pt idx="101">
                  <c:v>32.299999999999997</c:v>
                </c:pt>
                <c:pt idx="102">
                  <c:v>32.15</c:v>
                </c:pt>
                <c:pt idx="103">
                  <c:v>32.450000000000003</c:v>
                </c:pt>
                <c:pt idx="104">
                  <c:v>32.6</c:v>
                </c:pt>
                <c:pt idx="105">
                  <c:v>32.549999999999997</c:v>
                </c:pt>
                <c:pt idx="106">
                  <c:v>32.6</c:v>
                </c:pt>
                <c:pt idx="107">
                  <c:v>32.799999999999997</c:v>
                </c:pt>
                <c:pt idx="108">
                  <c:v>33</c:v>
                </c:pt>
                <c:pt idx="109">
                  <c:v>33.049999999999997</c:v>
                </c:pt>
                <c:pt idx="110">
                  <c:v>33.15</c:v>
                </c:pt>
                <c:pt idx="111">
                  <c:v>33.049999999999997</c:v>
                </c:pt>
                <c:pt idx="112">
                  <c:v>32.9</c:v>
                </c:pt>
                <c:pt idx="113">
                  <c:v>33.1</c:v>
                </c:pt>
                <c:pt idx="114">
                  <c:v>33.200000000000003</c:v>
                </c:pt>
                <c:pt idx="115">
                  <c:v>33.049999999999997</c:v>
                </c:pt>
                <c:pt idx="116">
                  <c:v>33.1</c:v>
                </c:pt>
                <c:pt idx="117">
                  <c:v>33.049999999999997</c:v>
                </c:pt>
                <c:pt idx="118">
                  <c:v>32.85</c:v>
                </c:pt>
                <c:pt idx="119">
                  <c:v>32.68</c:v>
                </c:pt>
                <c:pt idx="120">
                  <c:v>32.6</c:v>
                </c:pt>
                <c:pt idx="121">
                  <c:v>32.56</c:v>
                </c:pt>
                <c:pt idx="122">
                  <c:v>32.53</c:v>
                </c:pt>
                <c:pt idx="123">
                  <c:v>32.4</c:v>
                </c:pt>
                <c:pt idx="124">
                  <c:v>32.25</c:v>
                </c:pt>
                <c:pt idx="125">
                  <c:v>32.72</c:v>
                </c:pt>
                <c:pt idx="126">
                  <c:v>32.549999999999997</c:v>
                </c:pt>
                <c:pt idx="127">
                  <c:v>32.47</c:v>
                </c:pt>
                <c:pt idx="128">
                  <c:v>32.06</c:v>
                </c:pt>
                <c:pt idx="129">
                  <c:v>32</c:v>
                </c:pt>
                <c:pt idx="130">
                  <c:v>32.07</c:v>
                </c:pt>
                <c:pt idx="131">
                  <c:v>32.4</c:v>
                </c:pt>
                <c:pt idx="132">
                  <c:v>32.6</c:v>
                </c:pt>
                <c:pt idx="133">
                  <c:v>32.6</c:v>
                </c:pt>
                <c:pt idx="134">
                  <c:v>32.799999999999997</c:v>
                </c:pt>
                <c:pt idx="135">
                  <c:v>32.950000000000003</c:v>
                </c:pt>
                <c:pt idx="136">
                  <c:v>33</c:v>
                </c:pt>
                <c:pt idx="137">
                  <c:v>33.18</c:v>
                </c:pt>
                <c:pt idx="138">
                  <c:v>33.020000000000003</c:v>
                </c:pt>
                <c:pt idx="139">
                  <c:v>33.049999999999997</c:v>
                </c:pt>
                <c:pt idx="140">
                  <c:v>33.200000000000003</c:v>
                </c:pt>
                <c:pt idx="141">
                  <c:v>33.25</c:v>
                </c:pt>
                <c:pt idx="142">
                  <c:v>33.25</c:v>
                </c:pt>
                <c:pt idx="143">
                  <c:v>33.299999999999997</c:v>
                </c:pt>
                <c:pt idx="144">
                  <c:v>33.450000000000003</c:v>
                </c:pt>
                <c:pt idx="145">
                  <c:v>33.700000000000003</c:v>
                </c:pt>
                <c:pt idx="146">
                  <c:v>33.6</c:v>
                </c:pt>
                <c:pt idx="147">
                  <c:v>33.5</c:v>
                </c:pt>
                <c:pt idx="148">
                  <c:v>33.4</c:v>
                </c:pt>
                <c:pt idx="149">
                  <c:v>33.450000000000003</c:v>
                </c:pt>
                <c:pt idx="150">
                  <c:v>33.6</c:v>
                </c:pt>
                <c:pt idx="151">
                  <c:v>33.85</c:v>
                </c:pt>
                <c:pt idx="152">
                  <c:v>33.85</c:v>
                </c:pt>
                <c:pt idx="153">
                  <c:v>34.049999999999997</c:v>
                </c:pt>
                <c:pt idx="154">
                  <c:v>33.83</c:v>
                </c:pt>
                <c:pt idx="155">
                  <c:v>33.799999999999997</c:v>
                </c:pt>
                <c:pt idx="156">
                  <c:v>33.299999999999997</c:v>
                </c:pt>
                <c:pt idx="157">
                  <c:v>33.549999999999997</c:v>
                </c:pt>
                <c:pt idx="158">
                  <c:v>33.6</c:v>
                </c:pt>
                <c:pt idx="159">
                  <c:v>34</c:v>
                </c:pt>
                <c:pt idx="160">
                  <c:v>33.700000000000003</c:v>
                </c:pt>
                <c:pt idx="161">
                  <c:v>33.799999999999997</c:v>
                </c:pt>
                <c:pt idx="162">
                  <c:v>33.799999999999997</c:v>
                </c:pt>
                <c:pt idx="163">
                  <c:v>33.65</c:v>
                </c:pt>
                <c:pt idx="164">
                  <c:v>33.6</c:v>
                </c:pt>
                <c:pt idx="165">
                  <c:v>33.15</c:v>
                </c:pt>
                <c:pt idx="166">
                  <c:v>33.08</c:v>
                </c:pt>
                <c:pt idx="167">
                  <c:v>32.979999999999997</c:v>
                </c:pt>
                <c:pt idx="168">
                  <c:v>33.020000000000003</c:v>
                </c:pt>
                <c:pt idx="169">
                  <c:v>32.96</c:v>
                </c:pt>
                <c:pt idx="170">
                  <c:v>33</c:v>
                </c:pt>
                <c:pt idx="171">
                  <c:v>33.4</c:v>
                </c:pt>
                <c:pt idx="172">
                  <c:v>33.549999999999997</c:v>
                </c:pt>
                <c:pt idx="173">
                  <c:v>33.35</c:v>
                </c:pt>
                <c:pt idx="174">
                  <c:v>33.450000000000003</c:v>
                </c:pt>
                <c:pt idx="175">
                  <c:v>32.85</c:v>
                </c:pt>
                <c:pt idx="176">
                  <c:v>32.65</c:v>
                </c:pt>
                <c:pt idx="177">
                  <c:v>32.630000000000003</c:v>
                </c:pt>
                <c:pt idx="178">
                  <c:v>32.5</c:v>
                </c:pt>
                <c:pt idx="179">
                  <c:v>32.47</c:v>
                </c:pt>
                <c:pt idx="180">
                  <c:v>32.4</c:v>
                </c:pt>
                <c:pt idx="181">
                  <c:v>32.28</c:v>
                </c:pt>
                <c:pt idx="182">
                  <c:v>32.200000000000003</c:v>
                </c:pt>
                <c:pt idx="183">
                  <c:v>32.25</c:v>
                </c:pt>
                <c:pt idx="184">
                  <c:v>32.369999999999997</c:v>
                </c:pt>
                <c:pt idx="185">
                  <c:v>32.15</c:v>
                </c:pt>
                <c:pt idx="186">
                  <c:v>32.15</c:v>
                </c:pt>
                <c:pt idx="187">
                  <c:v>32.1</c:v>
                </c:pt>
                <c:pt idx="188">
                  <c:v>32.049999999999997</c:v>
                </c:pt>
                <c:pt idx="189">
                  <c:v>32.43</c:v>
                </c:pt>
                <c:pt idx="190">
                  <c:v>32.65</c:v>
                </c:pt>
                <c:pt idx="191">
                  <c:v>32.520000000000003</c:v>
                </c:pt>
                <c:pt idx="192">
                  <c:v>32.35</c:v>
                </c:pt>
                <c:pt idx="193">
                  <c:v>32.200000000000003</c:v>
                </c:pt>
                <c:pt idx="194">
                  <c:v>32.200000000000003</c:v>
                </c:pt>
                <c:pt idx="195">
                  <c:v>32.200000000000003</c:v>
                </c:pt>
                <c:pt idx="196">
                  <c:v>32.17</c:v>
                </c:pt>
                <c:pt idx="197">
                  <c:v>32.200000000000003</c:v>
                </c:pt>
                <c:pt idx="198">
                  <c:v>32.299999999999997</c:v>
                </c:pt>
                <c:pt idx="199">
                  <c:v>31.9</c:v>
                </c:pt>
                <c:pt idx="200">
                  <c:v>31.93</c:v>
                </c:pt>
                <c:pt idx="201">
                  <c:v>32</c:v>
                </c:pt>
                <c:pt idx="202">
                  <c:v>32.369999999999997</c:v>
                </c:pt>
                <c:pt idx="203">
                  <c:v>32.65</c:v>
                </c:pt>
                <c:pt idx="204">
                  <c:v>32.65</c:v>
                </c:pt>
                <c:pt idx="205">
                  <c:v>32.35</c:v>
                </c:pt>
                <c:pt idx="206">
                  <c:v>32.36</c:v>
                </c:pt>
                <c:pt idx="207">
                  <c:v>32.200000000000003</c:v>
                </c:pt>
                <c:pt idx="208">
                  <c:v>31.99</c:v>
                </c:pt>
                <c:pt idx="209">
                  <c:v>32.299999999999997</c:v>
                </c:pt>
                <c:pt idx="210">
                  <c:v>32.06</c:v>
                </c:pt>
                <c:pt idx="211">
                  <c:v>32.049999999999997</c:v>
                </c:pt>
                <c:pt idx="212">
                  <c:v>32.450000000000003</c:v>
                </c:pt>
                <c:pt idx="213">
                  <c:v>32.76</c:v>
                </c:pt>
                <c:pt idx="214">
                  <c:v>32.700000000000003</c:v>
                </c:pt>
                <c:pt idx="215">
                  <c:v>32.700000000000003</c:v>
                </c:pt>
                <c:pt idx="216">
                  <c:v>32.65</c:v>
                </c:pt>
                <c:pt idx="217">
                  <c:v>32.74</c:v>
                </c:pt>
                <c:pt idx="218">
                  <c:v>32.65</c:v>
                </c:pt>
                <c:pt idx="219">
                  <c:v>32.5</c:v>
                </c:pt>
                <c:pt idx="220">
                  <c:v>32.729999999999997</c:v>
                </c:pt>
                <c:pt idx="221">
                  <c:v>32.299999999999997</c:v>
                </c:pt>
                <c:pt idx="222">
                  <c:v>32.43</c:v>
                </c:pt>
                <c:pt idx="223">
                  <c:v>32.6</c:v>
                </c:pt>
                <c:pt idx="224">
                  <c:v>32.479999999999997</c:v>
                </c:pt>
                <c:pt idx="225">
                  <c:v>32.1</c:v>
                </c:pt>
                <c:pt idx="226">
                  <c:v>31.85</c:v>
                </c:pt>
                <c:pt idx="227">
                  <c:v>31.78</c:v>
                </c:pt>
                <c:pt idx="228">
                  <c:v>31.8</c:v>
                </c:pt>
                <c:pt idx="229">
                  <c:v>32.020000000000003</c:v>
                </c:pt>
                <c:pt idx="230">
                  <c:v>31.9</c:v>
                </c:pt>
                <c:pt idx="231">
                  <c:v>31.85</c:v>
                </c:pt>
                <c:pt idx="232">
                  <c:v>31.75</c:v>
                </c:pt>
                <c:pt idx="233">
                  <c:v>31.8</c:v>
                </c:pt>
                <c:pt idx="234">
                  <c:v>31.9</c:v>
                </c:pt>
                <c:pt idx="235">
                  <c:v>32</c:v>
                </c:pt>
                <c:pt idx="236">
                  <c:v>31.7</c:v>
                </c:pt>
                <c:pt idx="237">
                  <c:v>31.25</c:v>
                </c:pt>
                <c:pt idx="238">
                  <c:v>31.45</c:v>
                </c:pt>
                <c:pt idx="239">
                  <c:v>31.42</c:v>
                </c:pt>
                <c:pt idx="240">
                  <c:v>31.4</c:v>
                </c:pt>
                <c:pt idx="241">
                  <c:v>31.6</c:v>
                </c:pt>
                <c:pt idx="242">
                  <c:v>31.45</c:v>
                </c:pt>
                <c:pt idx="243">
                  <c:v>32</c:v>
                </c:pt>
                <c:pt idx="244">
                  <c:v>32.5</c:v>
                </c:pt>
                <c:pt idx="245">
                  <c:v>32.5</c:v>
                </c:pt>
                <c:pt idx="246">
                  <c:v>32.78</c:v>
                </c:pt>
                <c:pt idx="247">
                  <c:v>33.94</c:v>
                </c:pt>
                <c:pt idx="248">
                  <c:v>33.700000000000003</c:v>
                </c:pt>
                <c:pt idx="249">
                  <c:v>33.450000000000003</c:v>
                </c:pt>
                <c:pt idx="250">
                  <c:v>32.75</c:v>
                </c:pt>
                <c:pt idx="251">
                  <c:v>32.01</c:v>
                </c:pt>
                <c:pt idx="252">
                  <c:v>31.78</c:v>
                </c:pt>
                <c:pt idx="253">
                  <c:v>31.98</c:v>
                </c:pt>
                <c:pt idx="254">
                  <c:v>32.049999999999997</c:v>
                </c:pt>
                <c:pt idx="255">
                  <c:v>32.5</c:v>
                </c:pt>
                <c:pt idx="256">
                  <c:v>31.91</c:v>
                </c:pt>
                <c:pt idx="257">
                  <c:v>31.3</c:v>
                </c:pt>
                <c:pt idx="258">
                  <c:v>31.6</c:v>
                </c:pt>
                <c:pt idx="259">
                  <c:v>31.7</c:v>
                </c:pt>
                <c:pt idx="260">
                  <c:v>31.7</c:v>
                </c:pt>
                <c:pt idx="261">
                  <c:v>32</c:v>
                </c:pt>
                <c:pt idx="262">
                  <c:v>32.4</c:v>
                </c:pt>
                <c:pt idx="263">
                  <c:v>33.1</c:v>
                </c:pt>
                <c:pt idx="264">
                  <c:v>33.299999999999997</c:v>
                </c:pt>
                <c:pt idx="265">
                  <c:v>33.54</c:v>
                </c:pt>
                <c:pt idx="266">
                  <c:v>33.21</c:v>
                </c:pt>
                <c:pt idx="267">
                  <c:v>33.450000000000003</c:v>
                </c:pt>
                <c:pt idx="268">
                  <c:v>33.85</c:v>
                </c:pt>
                <c:pt idx="269">
                  <c:v>33.9</c:v>
                </c:pt>
                <c:pt idx="270">
                  <c:v>34.35</c:v>
                </c:pt>
                <c:pt idx="271">
                  <c:v>34.58</c:v>
                </c:pt>
                <c:pt idx="272">
                  <c:v>34.049999999999997</c:v>
                </c:pt>
                <c:pt idx="273">
                  <c:v>33.700000000000003</c:v>
                </c:pt>
                <c:pt idx="274">
                  <c:v>33.950000000000003</c:v>
                </c:pt>
                <c:pt idx="275">
                  <c:v>34.25</c:v>
                </c:pt>
                <c:pt idx="276">
                  <c:v>33.5</c:v>
                </c:pt>
                <c:pt idx="277">
                  <c:v>33</c:v>
                </c:pt>
                <c:pt idx="278">
                  <c:v>33.549999999999997</c:v>
                </c:pt>
                <c:pt idx="279">
                  <c:v>33.200000000000003</c:v>
                </c:pt>
                <c:pt idx="280">
                  <c:v>32.799999999999997</c:v>
                </c:pt>
                <c:pt idx="281">
                  <c:v>32.549999999999997</c:v>
                </c:pt>
                <c:pt idx="282">
                  <c:v>32.049999999999997</c:v>
                </c:pt>
                <c:pt idx="283">
                  <c:v>32.119999999999997</c:v>
                </c:pt>
                <c:pt idx="284">
                  <c:v>31.37</c:v>
                </c:pt>
                <c:pt idx="285">
                  <c:v>31.2</c:v>
                </c:pt>
                <c:pt idx="286">
                  <c:v>31.3</c:v>
                </c:pt>
                <c:pt idx="287">
                  <c:v>31</c:v>
                </c:pt>
                <c:pt idx="288">
                  <c:v>32.200000000000003</c:v>
                </c:pt>
                <c:pt idx="289">
                  <c:v>31.85</c:v>
                </c:pt>
                <c:pt idx="290">
                  <c:v>32.4</c:v>
                </c:pt>
                <c:pt idx="291">
                  <c:v>32.549999999999997</c:v>
                </c:pt>
                <c:pt idx="292">
                  <c:v>32.65</c:v>
                </c:pt>
                <c:pt idx="293">
                  <c:v>32.58</c:v>
                </c:pt>
                <c:pt idx="294">
                  <c:v>32.6</c:v>
                </c:pt>
                <c:pt idx="295">
                  <c:v>33</c:v>
                </c:pt>
                <c:pt idx="296">
                  <c:v>33.28</c:v>
                </c:pt>
                <c:pt idx="297">
                  <c:v>34.25</c:v>
                </c:pt>
                <c:pt idx="298">
                  <c:v>34.020000000000003</c:v>
                </c:pt>
                <c:pt idx="299">
                  <c:v>33.700000000000003</c:v>
                </c:pt>
                <c:pt idx="300">
                  <c:v>33.35</c:v>
                </c:pt>
                <c:pt idx="301">
                  <c:v>33</c:v>
                </c:pt>
                <c:pt idx="302">
                  <c:v>32.85</c:v>
                </c:pt>
                <c:pt idx="303">
                  <c:v>32.659999999999997</c:v>
                </c:pt>
                <c:pt idx="304">
                  <c:v>32.15</c:v>
                </c:pt>
                <c:pt idx="305">
                  <c:v>32.200000000000003</c:v>
                </c:pt>
                <c:pt idx="306">
                  <c:v>32</c:v>
                </c:pt>
                <c:pt idx="307">
                  <c:v>31.75</c:v>
                </c:pt>
                <c:pt idx="308">
                  <c:v>31.34</c:v>
                </c:pt>
                <c:pt idx="309">
                  <c:v>31.45</c:v>
                </c:pt>
                <c:pt idx="310">
                  <c:v>31.3</c:v>
                </c:pt>
                <c:pt idx="311">
                  <c:v>31.13</c:v>
                </c:pt>
                <c:pt idx="312">
                  <c:v>31</c:v>
                </c:pt>
                <c:pt idx="313">
                  <c:v>31.1</c:v>
                </c:pt>
                <c:pt idx="314">
                  <c:v>31.13</c:v>
                </c:pt>
                <c:pt idx="315">
                  <c:v>30.35</c:v>
                </c:pt>
                <c:pt idx="316">
                  <c:v>30.45</c:v>
                </c:pt>
                <c:pt idx="317">
                  <c:v>30.33</c:v>
                </c:pt>
                <c:pt idx="318">
                  <c:v>30.9</c:v>
                </c:pt>
                <c:pt idx="319">
                  <c:v>30.9</c:v>
                </c:pt>
                <c:pt idx="320">
                  <c:v>31</c:v>
                </c:pt>
                <c:pt idx="321">
                  <c:v>31.25</c:v>
                </c:pt>
                <c:pt idx="322">
                  <c:v>31.43</c:v>
                </c:pt>
                <c:pt idx="323">
                  <c:v>30.6</c:v>
                </c:pt>
                <c:pt idx="324">
                  <c:v>31.03</c:v>
                </c:pt>
                <c:pt idx="325">
                  <c:v>31.05</c:v>
                </c:pt>
                <c:pt idx="326">
                  <c:v>30.3</c:v>
                </c:pt>
                <c:pt idx="327">
                  <c:v>29.5</c:v>
                </c:pt>
                <c:pt idx="328">
                  <c:v>29.5</c:v>
                </c:pt>
                <c:pt idx="329">
                  <c:v>29</c:v>
                </c:pt>
                <c:pt idx="330">
                  <c:v>29.73</c:v>
                </c:pt>
                <c:pt idx="331">
                  <c:v>29.55</c:v>
                </c:pt>
                <c:pt idx="332">
                  <c:v>30.15</c:v>
                </c:pt>
                <c:pt idx="333">
                  <c:v>30.38</c:v>
                </c:pt>
                <c:pt idx="334">
                  <c:v>30.63</c:v>
                </c:pt>
                <c:pt idx="335">
                  <c:v>30.95</c:v>
                </c:pt>
                <c:pt idx="336">
                  <c:v>30.9</c:v>
                </c:pt>
                <c:pt idx="337">
                  <c:v>31.15</c:v>
                </c:pt>
                <c:pt idx="338">
                  <c:v>31.6</c:v>
                </c:pt>
                <c:pt idx="339">
                  <c:v>31.65</c:v>
                </c:pt>
                <c:pt idx="340">
                  <c:v>32</c:v>
                </c:pt>
                <c:pt idx="341">
                  <c:v>32.049999999999997</c:v>
                </c:pt>
                <c:pt idx="342">
                  <c:v>32.450000000000003</c:v>
                </c:pt>
                <c:pt idx="343">
                  <c:v>32.53</c:v>
                </c:pt>
                <c:pt idx="344">
                  <c:v>32.1</c:v>
                </c:pt>
                <c:pt idx="345">
                  <c:v>32.53</c:v>
                </c:pt>
                <c:pt idx="346">
                  <c:v>32.85</c:v>
                </c:pt>
                <c:pt idx="347">
                  <c:v>32.85</c:v>
                </c:pt>
                <c:pt idx="348">
                  <c:v>32.729999999999997</c:v>
                </c:pt>
                <c:pt idx="349">
                  <c:v>32.729999999999997</c:v>
                </c:pt>
                <c:pt idx="350">
                  <c:v>32.799999999999997</c:v>
                </c:pt>
                <c:pt idx="351">
                  <c:v>32.799999999999997</c:v>
                </c:pt>
                <c:pt idx="352">
                  <c:v>32.68</c:v>
                </c:pt>
                <c:pt idx="353">
                  <c:v>32.5</c:v>
                </c:pt>
                <c:pt idx="354">
                  <c:v>32.75</c:v>
                </c:pt>
                <c:pt idx="355">
                  <c:v>32.85</c:v>
                </c:pt>
                <c:pt idx="356">
                  <c:v>33.15</c:v>
                </c:pt>
                <c:pt idx="357">
                  <c:v>33.049999999999997</c:v>
                </c:pt>
                <c:pt idx="358">
                  <c:v>33.049999999999997</c:v>
                </c:pt>
                <c:pt idx="359">
                  <c:v>33</c:v>
                </c:pt>
                <c:pt idx="360">
                  <c:v>32.479999999999997</c:v>
                </c:pt>
                <c:pt idx="361">
                  <c:v>32.08</c:v>
                </c:pt>
                <c:pt idx="362">
                  <c:v>32.25</c:v>
                </c:pt>
                <c:pt idx="363">
                  <c:v>32.5</c:v>
                </c:pt>
                <c:pt idx="364">
                  <c:v>33.4</c:v>
                </c:pt>
                <c:pt idx="365">
                  <c:v>33.65</c:v>
                </c:pt>
                <c:pt idx="366">
                  <c:v>34.049999999999997</c:v>
                </c:pt>
                <c:pt idx="367">
                  <c:v>34.15</c:v>
                </c:pt>
                <c:pt idx="368">
                  <c:v>34.04</c:v>
                </c:pt>
                <c:pt idx="369">
                  <c:v>33.78</c:v>
                </c:pt>
                <c:pt idx="370">
                  <c:v>33.5</c:v>
                </c:pt>
                <c:pt idx="371">
                  <c:v>33.270000000000003</c:v>
                </c:pt>
                <c:pt idx="372">
                  <c:v>33.15</c:v>
                </c:pt>
                <c:pt idx="373">
                  <c:v>33.700000000000003</c:v>
                </c:pt>
                <c:pt idx="374">
                  <c:v>34.299999999999997</c:v>
                </c:pt>
                <c:pt idx="375">
                  <c:v>33.85</c:v>
                </c:pt>
                <c:pt idx="376">
                  <c:v>33.700000000000003</c:v>
                </c:pt>
                <c:pt idx="377">
                  <c:v>34.5</c:v>
                </c:pt>
                <c:pt idx="378">
                  <c:v>34.06</c:v>
                </c:pt>
                <c:pt idx="379">
                  <c:v>34.130000000000003</c:v>
                </c:pt>
                <c:pt idx="380">
                  <c:v>34.1</c:v>
                </c:pt>
                <c:pt idx="381">
                  <c:v>34</c:v>
                </c:pt>
                <c:pt idx="382">
                  <c:v>33.700000000000003</c:v>
                </c:pt>
                <c:pt idx="383">
                  <c:v>33.28</c:v>
                </c:pt>
                <c:pt idx="384">
                  <c:v>33.36</c:v>
                </c:pt>
                <c:pt idx="385">
                  <c:v>33.33</c:v>
                </c:pt>
                <c:pt idx="386">
                  <c:v>33.200000000000003</c:v>
                </c:pt>
                <c:pt idx="387">
                  <c:v>32.630000000000003</c:v>
                </c:pt>
                <c:pt idx="388">
                  <c:v>31.93</c:v>
                </c:pt>
                <c:pt idx="389">
                  <c:v>31.7</c:v>
                </c:pt>
                <c:pt idx="390">
                  <c:v>31.65</c:v>
                </c:pt>
                <c:pt idx="391">
                  <c:v>31.48</c:v>
                </c:pt>
                <c:pt idx="392">
                  <c:v>31.45</c:v>
                </c:pt>
                <c:pt idx="393">
                  <c:v>31.4</c:v>
                </c:pt>
                <c:pt idx="394">
                  <c:v>31.23</c:v>
                </c:pt>
                <c:pt idx="395">
                  <c:v>31.5</c:v>
                </c:pt>
                <c:pt idx="396">
                  <c:v>31.86</c:v>
                </c:pt>
                <c:pt idx="397">
                  <c:v>31.9</c:v>
                </c:pt>
                <c:pt idx="398">
                  <c:v>31.9</c:v>
                </c:pt>
                <c:pt idx="399">
                  <c:v>31.75</c:v>
                </c:pt>
                <c:pt idx="400">
                  <c:v>31.85</c:v>
                </c:pt>
                <c:pt idx="401">
                  <c:v>31.83</c:v>
                </c:pt>
                <c:pt idx="402">
                  <c:v>31.95</c:v>
                </c:pt>
                <c:pt idx="403">
                  <c:v>32.15</c:v>
                </c:pt>
                <c:pt idx="404">
                  <c:v>32.28</c:v>
                </c:pt>
                <c:pt idx="405">
                  <c:v>32.090000000000003</c:v>
                </c:pt>
                <c:pt idx="406">
                  <c:v>32.07</c:v>
                </c:pt>
                <c:pt idx="407">
                  <c:v>32.450000000000003</c:v>
                </c:pt>
                <c:pt idx="408">
                  <c:v>32.299999999999997</c:v>
                </c:pt>
                <c:pt idx="409">
                  <c:v>32.700000000000003</c:v>
                </c:pt>
                <c:pt idx="410">
                  <c:v>33</c:v>
                </c:pt>
                <c:pt idx="411">
                  <c:v>32.9</c:v>
                </c:pt>
                <c:pt idx="412">
                  <c:v>32.520000000000003</c:v>
                </c:pt>
                <c:pt idx="413">
                  <c:v>32.549999999999997</c:v>
                </c:pt>
                <c:pt idx="414">
                  <c:v>32.67</c:v>
                </c:pt>
                <c:pt idx="415">
                  <c:v>32.68</c:v>
                </c:pt>
                <c:pt idx="416">
                  <c:v>31.95</c:v>
                </c:pt>
                <c:pt idx="417">
                  <c:v>31.7</c:v>
                </c:pt>
                <c:pt idx="418">
                  <c:v>31.15</c:v>
                </c:pt>
                <c:pt idx="419">
                  <c:v>30.93</c:v>
                </c:pt>
                <c:pt idx="420">
                  <c:v>30.45</c:v>
                </c:pt>
                <c:pt idx="421">
                  <c:v>29.93</c:v>
                </c:pt>
                <c:pt idx="422">
                  <c:v>29.83</c:v>
                </c:pt>
                <c:pt idx="423">
                  <c:v>29.78</c:v>
                </c:pt>
                <c:pt idx="424">
                  <c:v>29.98</c:v>
                </c:pt>
                <c:pt idx="425">
                  <c:v>29.86</c:v>
                </c:pt>
                <c:pt idx="426">
                  <c:v>30.11</c:v>
                </c:pt>
                <c:pt idx="427">
                  <c:v>30.05</c:v>
                </c:pt>
                <c:pt idx="428">
                  <c:v>30.1</c:v>
                </c:pt>
                <c:pt idx="429">
                  <c:v>30.3</c:v>
                </c:pt>
                <c:pt idx="430">
                  <c:v>30.1</c:v>
                </c:pt>
                <c:pt idx="431">
                  <c:v>29.65</c:v>
                </c:pt>
                <c:pt idx="432">
                  <c:v>29.33</c:v>
                </c:pt>
                <c:pt idx="433">
                  <c:v>29.8</c:v>
                </c:pt>
                <c:pt idx="434">
                  <c:v>30.03</c:v>
                </c:pt>
                <c:pt idx="435">
                  <c:v>30.3</c:v>
                </c:pt>
                <c:pt idx="436">
                  <c:v>30.85</c:v>
                </c:pt>
                <c:pt idx="437">
                  <c:v>31.1</c:v>
                </c:pt>
                <c:pt idx="438">
                  <c:v>30.35</c:v>
                </c:pt>
                <c:pt idx="439">
                  <c:v>30.7</c:v>
                </c:pt>
                <c:pt idx="440">
                  <c:v>31.25</c:v>
                </c:pt>
                <c:pt idx="441">
                  <c:v>31.95</c:v>
                </c:pt>
                <c:pt idx="442">
                  <c:v>32.229999999999997</c:v>
                </c:pt>
                <c:pt idx="443">
                  <c:v>32.229999999999997</c:v>
                </c:pt>
                <c:pt idx="444">
                  <c:v>32.950000000000003</c:v>
                </c:pt>
                <c:pt idx="445">
                  <c:v>33.15</c:v>
                </c:pt>
                <c:pt idx="446">
                  <c:v>33.1</c:v>
                </c:pt>
                <c:pt idx="447">
                  <c:v>32.1</c:v>
                </c:pt>
                <c:pt idx="448">
                  <c:v>31.65</c:v>
                </c:pt>
                <c:pt idx="449">
                  <c:v>31.5</c:v>
                </c:pt>
                <c:pt idx="450">
                  <c:v>31.23</c:v>
                </c:pt>
                <c:pt idx="451">
                  <c:v>31</c:v>
                </c:pt>
                <c:pt idx="452">
                  <c:v>30.36</c:v>
                </c:pt>
                <c:pt idx="453">
                  <c:v>30.31</c:v>
                </c:pt>
                <c:pt idx="454">
                  <c:v>30.1</c:v>
                </c:pt>
                <c:pt idx="455">
                  <c:v>29.96</c:v>
                </c:pt>
                <c:pt idx="456">
                  <c:v>29.73</c:v>
                </c:pt>
                <c:pt idx="457">
                  <c:v>29.65</c:v>
                </c:pt>
                <c:pt idx="458">
                  <c:v>29.67</c:v>
                </c:pt>
                <c:pt idx="459">
                  <c:v>29.55</c:v>
                </c:pt>
                <c:pt idx="460">
                  <c:v>29.48</c:v>
                </c:pt>
                <c:pt idx="461">
                  <c:v>29.03</c:v>
                </c:pt>
                <c:pt idx="462">
                  <c:v>29.08</c:v>
                </c:pt>
                <c:pt idx="463">
                  <c:v>29.13</c:v>
                </c:pt>
                <c:pt idx="464">
                  <c:v>29.02</c:v>
                </c:pt>
                <c:pt idx="465">
                  <c:v>29.1</c:v>
                </c:pt>
                <c:pt idx="466">
                  <c:v>28.75</c:v>
                </c:pt>
                <c:pt idx="467">
                  <c:v>28.65</c:v>
                </c:pt>
                <c:pt idx="468">
                  <c:v>29.25</c:v>
                </c:pt>
                <c:pt idx="469">
                  <c:v>29.11</c:v>
                </c:pt>
                <c:pt idx="470">
                  <c:v>29.05</c:v>
                </c:pt>
                <c:pt idx="471">
                  <c:v>28.96</c:v>
                </c:pt>
                <c:pt idx="472">
                  <c:v>29</c:v>
                </c:pt>
                <c:pt idx="473">
                  <c:v>28.91</c:v>
                </c:pt>
                <c:pt idx="474">
                  <c:v>28.58</c:v>
                </c:pt>
                <c:pt idx="475">
                  <c:v>28.73</c:v>
                </c:pt>
                <c:pt idx="476">
                  <c:v>28.63</c:v>
                </c:pt>
                <c:pt idx="477">
                  <c:v>28.55</c:v>
                </c:pt>
                <c:pt idx="478">
                  <c:v>28.15</c:v>
                </c:pt>
                <c:pt idx="479">
                  <c:v>27.75</c:v>
                </c:pt>
                <c:pt idx="480">
                  <c:v>27.55</c:v>
                </c:pt>
                <c:pt idx="481">
                  <c:v>27.65</c:v>
                </c:pt>
                <c:pt idx="482">
                  <c:v>27.75</c:v>
                </c:pt>
                <c:pt idx="483">
                  <c:v>27.7</c:v>
                </c:pt>
                <c:pt idx="484">
                  <c:v>27.1</c:v>
                </c:pt>
                <c:pt idx="485">
                  <c:v>26.9</c:v>
                </c:pt>
                <c:pt idx="486">
                  <c:v>26.95</c:v>
                </c:pt>
                <c:pt idx="487">
                  <c:v>26.8</c:v>
                </c:pt>
                <c:pt idx="488">
                  <c:v>26.8</c:v>
                </c:pt>
                <c:pt idx="489">
                  <c:v>26.98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26.9</c:v>
                </c:pt>
                <c:pt idx="494">
                  <c:v>26.95</c:v>
                </c:pt>
                <c:pt idx="495">
                  <c:v>26.83</c:v>
                </c:pt>
                <c:pt idx="496">
                  <c:v>26.98</c:v>
                </c:pt>
                <c:pt idx="497">
                  <c:v>26.85</c:v>
                </c:pt>
                <c:pt idx="498">
                  <c:v>27</c:v>
                </c:pt>
                <c:pt idx="499">
                  <c:v>27.1</c:v>
                </c:pt>
                <c:pt idx="500">
                  <c:v>27</c:v>
                </c:pt>
                <c:pt idx="501">
                  <c:v>27.3</c:v>
                </c:pt>
                <c:pt idx="502">
                  <c:v>27.3</c:v>
                </c:pt>
                <c:pt idx="503">
                  <c:v>27.3</c:v>
                </c:pt>
                <c:pt idx="504">
                  <c:v>27.48</c:v>
                </c:pt>
                <c:pt idx="505">
                  <c:v>27.55</c:v>
                </c:pt>
                <c:pt idx="506">
                  <c:v>27.15</c:v>
                </c:pt>
                <c:pt idx="507">
                  <c:v>27.18</c:v>
                </c:pt>
                <c:pt idx="508">
                  <c:v>26.95</c:v>
                </c:pt>
                <c:pt idx="509">
                  <c:v>26.73</c:v>
                </c:pt>
                <c:pt idx="510">
                  <c:v>26.05</c:v>
                </c:pt>
                <c:pt idx="511">
                  <c:v>25.88</c:v>
                </c:pt>
                <c:pt idx="512">
                  <c:v>26.35</c:v>
                </c:pt>
                <c:pt idx="513">
                  <c:v>26.6</c:v>
                </c:pt>
                <c:pt idx="514">
                  <c:v>26.39</c:v>
                </c:pt>
                <c:pt idx="515">
                  <c:v>26.59</c:v>
                </c:pt>
                <c:pt idx="516">
                  <c:v>26.93</c:v>
                </c:pt>
                <c:pt idx="517">
                  <c:v>27.13</c:v>
                </c:pt>
                <c:pt idx="518">
                  <c:v>26.93</c:v>
                </c:pt>
                <c:pt idx="519">
                  <c:v>26.85</c:v>
                </c:pt>
                <c:pt idx="520">
                  <c:v>27.4</c:v>
                </c:pt>
                <c:pt idx="521">
                  <c:v>27.47</c:v>
                </c:pt>
                <c:pt idx="522">
                  <c:v>27.45</c:v>
                </c:pt>
                <c:pt idx="523">
                  <c:v>27.55</c:v>
                </c:pt>
                <c:pt idx="524">
                  <c:v>27.5</c:v>
                </c:pt>
                <c:pt idx="525">
                  <c:v>27.58</c:v>
                </c:pt>
                <c:pt idx="526">
                  <c:v>27.7</c:v>
                </c:pt>
                <c:pt idx="527">
                  <c:v>27.78</c:v>
                </c:pt>
                <c:pt idx="528">
                  <c:v>27.85</c:v>
                </c:pt>
                <c:pt idx="529">
                  <c:v>28</c:v>
                </c:pt>
                <c:pt idx="530">
                  <c:v>28</c:v>
                </c:pt>
                <c:pt idx="531">
                  <c:v>28.04</c:v>
                </c:pt>
                <c:pt idx="532">
                  <c:v>28.03</c:v>
                </c:pt>
                <c:pt idx="533">
                  <c:v>28.25</c:v>
                </c:pt>
                <c:pt idx="534">
                  <c:v>28.18</c:v>
                </c:pt>
                <c:pt idx="535">
                  <c:v>27.98</c:v>
                </c:pt>
                <c:pt idx="536">
                  <c:v>27.75</c:v>
                </c:pt>
                <c:pt idx="537">
                  <c:v>27.9</c:v>
                </c:pt>
                <c:pt idx="538">
                  <c:v>28.45</c:v>
                </c:pt>
                <c:pt idx="539">
                  <c:v>28.53</c:v>
                </c:pt>
                <c:pt idx="540">
                  <c:v>28.48</c:v>
                </c:pt>
                <c:pt idx="541">
                  <c:v>28.4</c:v>
                </c:pt>
                <c:pt idx="542">
                  <c:v>28.63</c:v>
                </c:pt>
                <c:pt idx="543">
                  <c:v>28.5</c:v>
                </c:pt>
                <c:pt idx="544">
                  <c:v>28.18</c:v>
                </c:pt>
                <c:pt idx="545">
                  <c:v>28.43</c:v>
                </c:pt>
                <c:pt idx="546">
                  <c:v>28.43</c:v>
                </c:pt>
                <c:pt idx="547">
                  <c:v>28.63</c:v>
                </c:pt>
                <c:pt idx="548">
                  <c:v>28.7</c:v>
                </c:pt>
                <c:pt idx="549">
                  <c:v>28.6</c:v>
                </c:pt>
                <c:pt idx="550">
                  <c:v>28.7</c:v>
                </c:pt>
                <c:pt idx="551">
                  <c:v>28.8</c:v>
                </c:pt>
                <c:pt idx="552">
                  <c:v>28.85</c:v>
                </c:pt>
                <c:pt idx="553">
                  <c:v>28.75</c:v>
                </c:pt>
                <c:pt idx="554">
                  <c:v>28.83</c:v>
                </c:pt>
                <c:pt idx="555">
                  <c:v>28.73</c:v>
                </c:pt>
                <c:pt idx="556">
                  <c:v>28.75</c:v>
                </c:pt>
                <c:pt idx="557">
                  <c:v>28.75</c:v>
                </c:pt>
                <c:pt idx="558">
                  <c:v>28.65</c:v>
                </c:pt>
                <c:pt idx="559">
                  <c:v>28.7</c:v>
                </c:pt>
                <c:pt idx="560">
                  <c:v>29.05</c:v>
                </c:pt>
                <c:pt idx="561">
                  <c:v>29.18</c:v>
                </c:pt>
                <c:pt idx="562">
                  <c:v>29.2</c:v>
                </c:pt>
                <c:pt idx="563">
                  <c:v>29.23</c:v>
                </c:pt>
                <c:pt idx="564">
                  <c:v>28.98</c:v>
                </c:pt>
                <c:pt idx="565">
                  <c:v>28.9</c:v>
                </c:pt>
                <c:pt idx="566">
                  <c:v>29.03</c:v>
                </c:pt>
                <c:pt idx="567">
                  <c:v>29.15</c:v>
                </c:pt>
                <c:pt idx="568">
                  <c:v>29.92</c:v>
                </c:pt>
                <c:pt idx="569">
                  <c:v>29.75</c:v>
                </c:pt>
                <c:pt idx="570">
                  <c:v>30</c:v>
                </c:pt>
                <c:pt idx="571">
                  <c:v>30</c:v>
                </c:pt>
                <c:pt idx="572">
                  <c:v>30.23</c:v>
                </c:pt>
                <c:pt idx="573">
                  <c:v>30.4</c:v>
                </c:pt>
                <c:pt idx="574">
                  <c:v>30.45</c:v>
                </c:pt>
                <c:pt idx="575">
                  <c:v>30.4</c:v>
                </c:pt>
                <c:pt idx="576">
                  <c:v>30.45</c:v>
                </c:pt>
                <c:pt idx="577">
                  <c:v>30.18</c:v>
                </c:pt>
                <c:pt idx="578">
                  <c:v>29.69</c:v>
                </c:pt>
                <c:pt idx="579">
                  <c:v>29.73</c:v>
                </c:pt>
                <c:pt idx="580">
                  <c:v>29.43</c:v>
                </c:pt>
                <c:pt idx="581">
                  <c:v>29.19</c:v>
                </c:pt>
                <c:pt idx="582">
                  <c:v>28.88</c:v>
                </c:pt>
                <c:pt idx="583">
                  <c:v>29.23</c:v>
                </c:pt>
                <c:pt idx="584">
                  <c:v>29.15</c:v>
                </c:pt>
                <c:pt idx="585">
                  <c:v>29.18</c:v>
                </c:pt>
                <c:pt idx="586">
                  <c:v>28.4</c:v>
                </c:pt>
                <c:pt idx="587">
                  <c:v>28</c:v>
                </c:pt>
                <c:pt idx="588">
                  <c:v>27.65</c:v>
                </c:pt>
                <c:pt idx="589">
                  <c:v>27.73</c:v>
                </c:pt>
                <c:pt idx="590">
                  <c:v>27.85</c:v>
                </c:pt>
                <c:pt idx="591">
                  <c:v>27.28</c:v>
                </c:pt>
                <c:pt idx="592">
                  <c:v>27.45</c:v>
                </c:pt>
                <c:pt idx="593">
                  <c:v>27.2</c:v>
                </c:pt>
                <c:pt idx="594">
                  <c:v>27.08</c:v>
                </c:pt>
                <c:pt idx="595">
                  <c:v>27.1</c:v>
                </c:pt>
                <c:pt idx="596">
                  <c:v>27.01</c:v>
                </c:pt>
                <c:pt idx="597">
                  <c:v>27.08</c:v>
                </c:pt>
                <c:pt idx="598">
                  <c:v>26.88</c:v>
                </c:pt>
                <c:pt idx="599">
                  <c:v>27</c:v>
                </c:pt>
                <c:pt idx="600">
                  <c:v>27.05</c:v>
                </c:pt>
                <c:pt idx="601">
                  <c:v>26.82</c:v>
                </c:pt>
                <c:pt idx="602">
                  <c:v>26.8</c:v>
                </c:pt>
                <c:pt idx="603">
                  <c:v>26.8</c:v>
                </c:pt>
                <c:pt idx="604">
                  <c:v>27.1</c:v>
                </c:pt>
                <c:pt idx="605">
                  <c:v>27.31</c:v>
                </c:pt>
                <c:pt idx="606">
                  <c:v>27.25</c:v>
                </c:pt>
                <c:pt idx="607">
                  <c:v>27.5</c:v>
                </c:pt>
                <c:pt idx="608">
                  <c:v>27.15</c:v>
                </c:pt>
                <c:pt idx="609">
                  <c:v>27.16</c:v>
                </c:pt>
                <c:pt idx="610">
                  <c:v>27.38</c:v>
                </c:pt>
                <c:pt idx="611">
                  <c:v>27.23</c:v>
                </c:pt>
                <c:pt idx="612">
                  <c:v>27.33</c:v>
                </c:pt>
                <c:pt idx="613">
                  <c:v>27.35</c:v>
                </c:pt>
                <c:pt idx="614">
                  <c:v>27.4</c:v>
                </c:pt>
                <c:pt idx="615">
                  <c:v>27.25</c:v>
                </c:pt>
                <c:pt idx="616">
                  <c:v>26.8</c:v>
                </c:pt>
                <c:pt idx="617">
                  <c:v>26.87</c:v>
                </c:pt>
                <c:pt idx="618">
                  <c:v>26.75</c:v>
                </c:pt>
                <c:pt idx="619">
                  <c:v>26.68</c:v>
                </c:pt>
                <c:pt idx="620">
                  <c:v>26.68</c:v>
                </c:pt>
                <c:pt idx="621">
                  <c:v>26.5</c:v>
                </c:pt>
                <c:pt idx="622">
                  <c:v>26.56</c:v>
                </c:pt>
                <c:pt idx="623">
                  <c:v>26.73</c:v>
                </c:pt>
                <c:pt idx="624">
                  <c:v>26.63</c:v>
                </c:pt>
                <c:pt idx="625">
                  <c:v>26.78</c:v>
                </c:pt>
                <c:pt idx="626">
                  <c:v>26.73</c:v>
                </c:pt>
                <c:pt idx="627">
                  <c:v>26.75</c:v>
                </c:pt>
                <c:pt idx="628">
                  <c:v>26.73</c:v>
                </c:pt>
                <c:pt idx="629">
                  <c:v>26.6</c:v>
                </c:pt>
                <c:pt idx="630">
                  <c:v>26.48</c:v>
                </c:pt>
                <c:pt idx="631">
                  <c:v>26.38</c:v>
                </c:pt>
                <c:pt idx="632">
                  <c:v>26.53</c:v>
                </c:pt>
                <c:pt idx="633">
                  <c:v>26.58</c:v>
                </c:pt>
                <c:pt idx="634">
                  <c:v>26.65</c:v>
                </c:pt>
                <c:pt idx="635">
                  <c:v>26.45</c:v>
                </c:pt>
                <c:pt idx="636">
                  <c:v>26.35</c:v>
                </c:pt>
                <c:pt idx="637">
                  <c:v>26.35</c:v>
                </c:pt>
                <c:pt idx="638">
                  <c:v>26.2</c:v>
                </c:pt>
                <c:pt idx="639">
                  <c:v>26.2</c:v>
                </c:pt>
                <c:pt idx="640">
                  <c:v>26.2</c:v>
                </c:pt>
                <c:pt idx="641">
                  <c:v>26.1</c:v>
                </c:pt>
                <c:pt idx="642">
                  <c:v>26</c:v>
                </c:pt>
                <c:pt idx="643">
                  <c:v>26.23</c:v>
                </c:pt>
                <c:pt idx="644">
                  <c:v>26.13</c:v>
                </c:pt>
                <c:pt idx="645">
                  <c:v>26.1</c:v>
                </c:pt>
                <c:pt idx="646">
                  <c:v>26.18</c:v>
                </c:pt>
                <c:pt idx="647">
                  <c:v>26.08</c:v>
                </c:pt>
                <c:pt idx="648">
                  <c:v>25.98</c:v>
                </c:pt>
                <c:pt idx="649">
                  <c:v>26.03</c:v>
                </c:pt>
                <c:pt idx="650">
                  <c:v>25.98</c:v>
                </c:pt>
                <c:pt idx="651">
                  <c:v>25.78</c:v>
                </c:pt>
                <c:pt idx="652">
                  <c:v>25.73</c:v>
                </c:pt>
                <c:pt idx="653">
                  <c:v>25.7</c:v>
                </c:pt>
                <c:pt idx="654">
                  <c:v>25.69</c:v>
                </c:pt>
                <c:pt idx="655">
                  <c:v>25.65</c:v>
                </c:pt>
                <c:pt idx="656">
                  <c:v>25.65</c:v>
                </c:pt>
                <c:pt idx="657">
                  <c:v>25.53</c:v>
                </c:pt>
                <c:pt idx="658">
                  <c:v>25.43</c:v>
                </c:pt>
                <c:pt idx="659">
                  <c:v>25.49</c:v>
                </c:pt>
                <c:pt idx="660">
                  <c:v>25.6</c:v>
                </c:pt>
                <c:pt idx="661">
                  <c:v>25.53</c:v>
                </c:pt>
                <c:pt idx="662">
                  <c:v>25.63</c:v>
                </c:pt>
                <c:pt idx="663">
                  <c:v>25.43</c:v>
                </c:pt>
                <c:pt idx="664">
                  <c:v>25.4</c:v>
                </c:pt>
                <c:pt idx="665">
                  <c:v>25.38</c:v>
                </c:pt>
                <c:pt idx="666">
                  <c:v>25.4</c:v>
                </c:pt>
                <c:pt idx="667">
                  <c:v>25.38</c:v>
                </c:pt>
                <c:pt idx="668">
                  <c:v>25.35</c:v>
                </c:pt>
                <c:pt idx="669">
                  <c:v>25.35</c:v>
                </c:pt>
                <c:pt idx="670">
                  <c:v>25.38</c:v>
                </c:pt>
                <c:pt idx="671">
                  <c:v>25.46</c:v>
                </c:pt>
                <c:pt idx="672">
                  <c:v>25.35</c:v>
                </c:pt>
                <c:pt idx="673">
                  <c:v>25.18</c:v>
                </c:pt>
                <c:pt idx="674">
                  <c:v>25.2</c:v>
                </c:pt>
                <c:pt idx="675">
                  <c:v>25.3</c:v>
                </c:pt>
                <c:pt idx="676">
                  <c:v>25.43</c:v>
                </c:pt>
                <c:pt idx="677">
                  <c:v>25.45</c:v>
                </c:pt>
                <c:pt idx="678">
                  <c:v>25.2</c:v>
                </c:pt>
                <c:pt idx="679">
                  <c:v>25.2</c:v>
                </c:pt>
                <c:pt idx="680">
                  <c:v>25.3</c:v>
                </c:pt>
                <c:pt idx="681">
                  <c:v>25</c:v>
                </c:pt>
                <c:pt idx="682">
                  <c:v>25.25</c:v>
                </c:pt>
                <c:pt idx="683">
                  <c:v>25.35</c:v>
                </c:pt>
                <c:pt idx="684">
                  <c:v>25.28</c:v>
                </c:pt>
                <c:pt idx="685">
                  <c:v>25.2</c:v>
                </c:pt>
                <c:pt idx="686">
                  <c:v>25.38</c:v>
                </c:pt>
                <c:pt idx="687">
                  <c:v>25.4</c:v>
                </c:pt>
                <c:pt idx="688">
                  <c:v>25.43</c:v>
                </c:pt>
                <c:pt idx="689">
                  <c:v>25.63</c:v>
                </c:pt>
                <c:pt idx="690">
                  <c:v>25.6</c:v>
                </c:pt>
                <c:pt idx="691">
                  <c:v>25.6</c:v>
                </c:pt>
                <c:pt idx="692">
                  <c:v>25.55</c:v>
                </c:pt>
                <c:pt idx="693">
                  <c:v>25.58</c:v>
                </c:pt>
                <c:pt idx="694">
                  <c:v>25.5</c:v>
                </c:pt>
                <c:pt idx="695">
                  <c:v>25.44</c:v>
                </c:pt>
                <c:pt idx="696">
                  <c:v>25.18</c:v>
                </c:pt>
                <c:pt idx="697">
                  <c:v>25.13</c:v>
                </c:pt>
                <c:pt idx="698">
                  <c:v>25.15</c:v>
                </c:pt>
                <c:pt idx="699">
                  <c:v>25.18</c:v>
                </c:pt>
                <c:pt idx="700">
                  <c:v>25.22</c:v>
                </c:pt>
                <c:pt idx="701">
                  <c:v>25.13</c:v>
                </c:pt>
                <c:pt idx="702">
                  <c:v>25.03</c:v>
                </c:pt>
                <c:pt idx="703">
                  <c:v>24.9</c:v>
                </c:pt>
                <c:pt idx="704">
                  <c:v>25.05</c:v>
                </c:pt>
                <c:pt idx="705">
                  <c:v>25.07</c:v>
                </c:pt>
                <c:pt idx="706">
                  <c:v>25.23</c:v>
                </c:pt>
                <c:pt idx="707">
                  <c:v>25.3</c:v>
                </c:pt>
                <c:pt idx="708">
                  <c:v>25.35</c:v>
                </c:pt>
                <c:pt idx="709">
                  <c:v>25.28</c:v>
                </c:pt>
                <c:pt idx="710">
                  <c:v>25.25</c:v>
                </c:pt>
                <c:pt idx="711">
                  <c:v>25.35</c:v>
                </c:pt>
                <c:pt idx="712">
                  <c:v>25.28</c:v>
                </c:pt>
                <c:pt idx="713">
                  <c:v>25.41</c:v>
                </c:pt>
                <c:pt idx="714">
                  <c:v>25.4</c:v>
                </c:pt>
                <c:pt idx="715">
                  <c:v>25.33</c:v>
                </c:pt>
                <c:pt idx="716">
                  <c:v>25.45</c:v>
                </c:pt>
                <c:pt idx="717">
                  <c:v>25.35</c:v>
                </c:pt>
                <c:pt idx="718">
                  <c:v>25.2</c:v>
                </c:pt>
                <c:pt idx="719">
                  <c:v>25.07</c:v>
                </c:pt>
                <c:pt idx="720">
                  <c:v>25</c:v>
                </c:pt>
                <c:pt idx="721">
                  <c:v>25.05</c:v>
                </c:pt>
                <c:pt idx="722">
                  <c:v>25.25</c:v>
                </c:pt>
                <c:pt idx="723">
                  <c:v>25.08</c:v>
                </c:pt>
                <c:pt idx="724">
                  <c:v>25.03</c:v>
                </c:pt>
                <c:pt idx="725">
                  <c:v>25.3</c:v>
                </c:pt>
                <c:pt idx="726">
                  <c:v>25.08</c:v>
                </c:pt>
                <c:pt idx="727">
                  <c:v>25</c:v>
                </c:pt>
                <c:pt idx="728">
                  <c:v>25.18</c:v>
                </c:pt>
                <c:pt idx="729">
                  <c:v>25</c:v>
                </c:pt>
                <c:pt idx="730">
                  <c:v>24.89</c:v>
                </c:pt>
                <c:pt idx="731">
                  <c:v>24.97</c:v>
                </c:pt>
                <c:pt idx="732">
                  <c:v>24.93</c:v>
                </c:pt>
                <c:pt idx="733">
                  <c:v>24.84</c:v>
                </c:pt>
                <c:pt idx="734">
                  <c:v>24.98</c:v>
                </c:pt>
                <c:pt idx="735">
                  <c:v>25.08</c:v>
                </c:pt>
                <c:pt idx="736">
                  <c:v>25.24</c:v>
                </c:pt>
                <c:pt idx="737">
                  <c:v>25.36</c:v>
                </c:pt>
                <c:pt idx="738">
                  <c:v>25.71</c:v>
                </c:pt>
                <c:pt idx="739">
                  <c:v>25.35</c:v>
                </c:pt>
                <c:pt idx="740">
                  <c:v>25.25</c:v>
                </c:pt>
                <c:pt idx="741">
                  <c:v>25</c:v>
                </c:pt>
                <c:pt idx="742">
                  <c:v>25.15</c:v>
                </c:pt>
                <c:pt idx="743">
                  <c:v>25.15</c:v>
                </c:pt>
                <c:pt idx="744">
                  <c:v>25.22</c:v>
                </c:pt>
                <c:pt idx="745">
                  <c:v>25.38</c:v>
                </c:pt>
                <c:pt idx="746">
                  <c:v>25.16</c:v>
                </c:pt>
                <c:pt idx="747">
                  <c:v>25.15</c:v>
                </c:pt>
                <c:pt idx="748">
                  <c:v>25.33</c:v>
                </c:pt>
                <c:pt idx="749">
                  <c:v>25.45</c:v>
                </c:pt>
                <c:pt idx="750">
                  <c:v>25.45</c:v>
                </c:pt>
                <c:pt idx="751">
                  <c:v>25.5</c:v>
                </c:pt>
                <c:pt idx="752">
                  <c:v>25.6</c:v>
                </c:pt>
                <c:pt idx="753">
                  <c:v>25.43</c:v>
                </c:pt>
                <c:pt idx="754">
                  <c:v>25.37</c:v>
                </c:pt>
                <c:pt idx="755">
                  <c:v>25.45</c:v>
                </c:pt>
                <c:pt idx="756">
                  <c:v>25.28</c:v>
                </c:pt>
                <c:pt idx="757">
                  <c:v>25.2</c:v>
                </c:pt>
                <c:pt idx="758">
                  <c:v>25.2</c:v>
                </c:pt>
                <c:pt idx="759">
                  <c:v>25.2</c:v>
                </c:pt>
                <c:pt idx="760">
                  <c:v>25.15</c:v>
                </c:pt>
                <c:pt idx="761">
                  <c:v>25.25</c:v>
                </c:pt>
                <c:pt idx="762">
                  <c:v>25.55</c:v>
                </c:pt>
                <c:pt idx="763">
                  <c:v>25.43</c:v>
                </c:pt>
                <c:pt idx="764">
                  <c:v>25.5</c:v>
                </c:pt>
                <c:pt idx="765">
                  <c:v>25.68</c:v>
                </c:pt>
                <c:pt idx="766">
                  <c:v>25.4</c:v>
                </c:pt>
                <c:pt idx="767">
                  <c:v>25.38</c:v>
                </c:pt>
                <c:pt idx="768">
                  <c:v>25.4</c:v>
                </c:pt>
                <c:pt idx="769">
                  <c:v>25.1</c:v>
                </c:pt>
                <c:pt idx="770">
                  <c:v>25.55</c:v>
                </c:pt>
                <c:pt idx="771">
                  <c:v>25.18</c:v>
                </c:pt>
                <c:pt idx="772">
                  <c:v>25.2</c:v>
                </c:pt>
                <c:pt idx="773">
                  <c:v>25.21</c:v>
                </c:pt>
                <c:pt idx="774">
                  <c:v>25.34</c:v>
                </c:pt>
                <c:pt idx="775">
                  <c:v>25.55</c:v>
                </c:pt>
                <c:pt idx="776">
                  <c:v>25.49</c:v>
                </c:pt>
                <c:pt idx="777">
                  <c:v>25.35</c:v>
                </c:pt>
                <c:pt idx="778">
                  <c:v>25.45</c:v>
                </c:pt>
                <c:pt idx="779">
                  <c:v>25.41</c:v>
                </c:pt>
                <c:pt idx="780">
                  <c:v>25.3</c:v>
                </c:pt>
                <c:pt idx="781">
                  <c:v>25.71</c:v>
                </c:pt>
                <c:pt idx="782">
                  <c:v>25.88</c:v>
                </c:pt>
                <c:pt idx="783">
                  <c:v>25.5</c:v>
                </c:pt>
                <c:pt idx="784">
                  <c:v>25.28</c:v>
                </c:pt>
                <c:pt idx="785">
                  <c:v>25.57</c:v>
                </c:pt>
                <c:pt idx="786">
                  <c:v>25.6</c:v>
                </c:pt>
                <c:pt idx="787">
                  <c:v>25.95</c:v>
                </c:pt>
                <c:pt idx="788">
                  <c:v>26.4</c:v>
                </c:pt>
                <c:pt idx="789">
                  <c:v>26.35</c:v>
                </c:pt>
                <c:pt idx="790">
                  <c:v>26.75</c:v>
                </c:pt>
                <c:pt idx="791">
                  <c:v>27.43</c:v>
                </c:pt>
                <c:pt idx="792">
                  <c:v>27.4</c:v>
                </c:pt>
                <c:pt idx="793">
                  <c:v>27.1</c:v>
                </c:pt>
                <c:pt idx="794">
                  <c:v>27.15</c:v>
                </c:pt>
                <c:pt idx="795">
                  <c:v>26.9</c:v>
                </c:pt>
                <c:pt idx="796">
                  <c:v>26.9</c:v>
                </c:pt>
                <c:pt idx="797">
                  <c:v>26.67</c:v>
                </c:pt>
                <c:pt idx="798">
                  <c:v>26.6</c:v>
                </c:pt>
                <c:pt idx="799">
                  <c:v>26.38</c:v>
                </c:pt>
                <c:pt idx="800">
                  <c:v>26.6</c:v>
                </c:pt>
                <c:pt idx="801">
                  <c:v>26.25</c:v>
                </c:pt>
                <c:pt idx="802">
                  <c:v>26</c:v>
                </c:pt>
                <c:pt idx="803">
                  <c:v>26.08</c:v>
                </c:pt>
                <c:pt idx="804">
                  <c:v>25.63</c:v>
                </c:pt>
                <c:pt idx="805">
                  <c:v>25.65</c:v>
                </c:pt>
                <c:pt idx="806">
                  <c:v>25.65</c:v>
                </c:pt>
                <c:pt idx="807">
                  <c:v>25.6</c:v>
                </c:pt>
                <c:pt idx="808">
                  <c:v>25.65</c:v>
                </c:pt>
                <c:pt idx="809">
                  <c:v>26.2</c:v>
                </c:pt>
                <c:pt idx="810">
                  <c:v>26.3</c:v>
                </c:pt>
                <c:pt idx="811">
                  <c:v>26.25</c:v>
                </c:pt>
                <c:pt idx="812">
                  <c:v>26.25</c:v>
                </c:pt>
                <c:pt idx="813">
                  <c:v>26.1</c:v>
                </c:pt>
                <c:pt idx="814">
                  <c:v>26.4</c:v>
                </c:pt>
                <c:pt idx="815">
                  <c:v>26.45</c:v>
                </c:pt>
                <c:pt idx="816">
                  <c:v>26.3</c:v>
                </c:pt>
                <c:pt idx="817">
                  <c:v>26.7</c:v>
                </c:pt>
                <c:pt idx="818">
                  <c:v>27.1</c:v>
                </c:pt>
                <c:pt idx="819">
                  <c:v>26.11</c:v>
                </c:pt>
                <c:pt idx="820">
                  <c:v>26.48</c:v>
                </c:pt>
                <c:pt idx="821">
                  <c:v>25.8</c:v>
                </c:pt>
                <c:pt idx="822">
                  <c:v>26.38</c:v>
                </c:pt>
                <c:pt idx="823">
                  <c:v>27.4</c:v>
                </c:pt>
                <c:pt idx="824">
                  <c:v>27.6</c:v>
                </c:pt>
                <c:pt idx="825">
                  <c:v>27.85</c:v>
                </c:pt>
                <c:pt idx="826">
                  <c:v>28</c:v>
                </c:pt>
                <c:pt idx="827">
                  <c:v>27.95</c:v>
                </c:pt>
                <c:pt idx="828">
                  <c:v>27.85</c:v>
                </c:pt>
                <c:pt idx="829">
                  <c:v>27.85</c:v>
                </c:pt>
                <c:pt idx="830">
                  <c:v>27.65</c:v>
                </c:pt>
                <c:pt idx="831">
                  <c:v>27.25</c:v>
                </c:pt>
                <c:pt idx="832">
                  <c:v>27.1</c:v>
                </c:pt>
                <c:pt idx="833">
                  <c:v>27.2</c:v>
                </c:pt>
                <c:pt idx="834">
                  <c:v>27</c:v>
                </c:pt>
                <c:pt idx="835">
                  <c:v>26.8</c:v>
                </c:pt>
                <c:pt idx="836">
                  <c:v>26.8</c:v>
                </c:pt>
                <c:pt idx="837">
                  <c:v>27.53</c:v>
                </c:pt>
                <c:pt idx="838">
                  <c:v>27.13</c:v>
                </c:pt>
                <c:pt idx="839">
                  <c:v>27.25</c:v>
                </c:pt>
                <c:pt idx="840">
                  <c:v>26.85</c:v>
                </c:pt>
                <c:pt idx="841">
                  <c:v>26.65</c:v>
                </c:pt>
                <c:pt idx="842">
                  <c:v>27.08</c:v>
                </c:pt>
                <c:pt idx="843">
                  <c:v>27.18</c:v>
                </c:pt>
                <c:pt idx="844">
                  <c:v>26.98</c:v>
                </c:pt>
                <c:pt idx="845">
                  <c:v>26.8</c:v>
                </c:pt>
                <c:pt idx="846">
                  <c:v>26.05</c:v>
                </c:pt>
                <c:pt idx="847">
                  <c:v>26.48</c:v>
                </c:pt>
                <c:pt idx="848">
                  <c:v>26.5</c:v>
                </c:pt>
                <c:pt idx="849">
                  <c:v>26.6</c:v>
                </c:pt>
                <c:pt idx="850">
                  <c:v>26.7</c:v>
                </c:pt>
                <c:pt idx="851">
                  <c:v>27.08</c:v>
                </c:pt>
                <c:pt idx="852">
                  <c:v>26.65</c:v>
                </c:pt>
                <c:pt idx="853">
                  <c:v>26.3</c:v>
                </c:pt>
                <c:pt idx="854">
                  <c:v>27.1</c:v>
                </c:pt>
                <c:pt idx="855">
                  <c:v>26.45</c:v>
                </c:pt>
                <c:pt idx="856">
                  <c:v>26.7</c:v>
                </c:pt>
                <c:pt idx="857">
                  <c:v>26.88</c:v>
                </c:pt>
                <c:pt idx="858">
                  <c:v>26.38</c:v>
                </c:pt>
                <c:pt idx="859">
                  <c:v>26.3</c:v>
                </c:pt>
                <c:pt idx="860">
                  <c:v>25.75</c:v>
                </c:pt>
                <c:pt idx="861">
                  <c:v>26.05</c:v>
                </c:pt>
                <c:pt idx="862">
                  <c:v>25.75</c:v>
                </c:pt>
                <c:pt idx="863">
                  <c:v>25.3</c:v>
                </c:pt>
                <c:pt idx="864">
                  <c:v>25.75</c:v>
                </c:pt>
                <c:pt idx="865">
                  <c:v>25.2</c:v>
                </c:pt>
                <c:pt idx="866">
                  <c:v>25</c:v>
                </c:pt>
                <c:pt idx="867">
                  <c:v>25.25</c:v>
                </c:pt>
                <c:pt idx="868">
                  <c:v>25.68</c:v>
                </c:pt>
                <c:pt idx="869">
                  <c:v>26.35</c:v>
                </c:pt>
                <c:pt idx="870">
                  <c:v>26.2</c:v>
                </c:pt>
                <c:pt idx="871">
                  <c:v>25.8</c:v>
                </c:pt>
                <c:pt idx="872">
                  <c:v>26</c:v>
                </c:pt>
                <c:pt idx="873">
                  <c:v>26.1</c:v>
                </c:pt>
                <c:pt idx="874">
                  <c:v>25.9</c:v>
                </c:pt>
                <c:pt idx="875">
                  <c:v>26.13</c:v>
                </c:pt>
                <c:pt idx="876">
                  <c:v>26.85</c:v>
                </c:pt>
                <c:pt idx="877">
                  <c:v>26.8</c:v>
                </c:pt>
                <c:pt idx="878">
                  <c:v>26.88</c:v>
                </c:pt>
                <c:pt idx="879">
                  <c:v>26.73</c:v>
                </c:pt>
                <c:pt idx="880">
                  <c:v>26.5</c:v>
                </c:pt>
                <c:pt idx="881">
                  <c:v>26.35</c:v>
                </c:pt>
                <c:pt idx="882">
                  <c:v>26.38</c:v>
                </c:pt>
                <c:pt idx="883">
                  <c:v>25.5</c:v>
                </c:pt>
                <c:pt idx="884">
                  <c:v>26.28</c:v>
                </c:pt>
                <c:pt idx="885">
                  <c:v>26.7</c:v>
                </c:pt>
                <c:pt idx="886">
                  <c:v>26.38</c:v>
                </c:pt>
                <c:pt idx="887">
                  <c:v>26.38</c:v>
                </c:pt>
                <c:pt idx="888">
                  <c:v>26</c:v>
                </c:pt>
                <c:pt idx="889">
                  <c:v>26</c:v>
                </c:pt>
                <c:pt idx="890">
                  <c:v>25.9</c:v>
                </c:pt>
                <c:pt idx="891">
                  <c:v>25.8</c:v>
                </c:pt>
                <c:pt idx="892">
                  <c:v>25.8</c:v>
                </c:pt>
                <c:pt idx="893">
                  <c:v>25.68</c:v>
                </c:pt>
                <c:pt idx="894">
                  <c:v>25.68</c:v>
                </c:pt>
                <c:pt idx="895">
                  <c:v>25.55</c:v>
                </c:pt>
                <c:pt idx="896">
                  <c:v>25.4</c:v>
                </c:pt>
                <c:pt idx="897">
                  <c:v>25.2</c:v>
                </c:pt>
                <c:pt idx="898">
                  <c:v>25.2</c:v>
                </c:pt>
                <c:pt idx="899">
                  <c:v>25.25</c:v>
                </c:pt>
                <c:pt idx="900">
                  <c:v>25.25</c:v>
                </c:pt>
                <c:pt idx="901">
                  <c:v>25.35</c:v>
                </c:pt>
                <c:pt idx="902">
                  <c:v>25.45</c:v>
                </c:pt>
                <c:pt idx="903">
                  <c:v>25.68</c:v>
                </c:pt>
                <c:pt idx="904">
                  <c:v>26.05</c:v>
                </c:pt>
                <c:pt idx="905">
                  <c:v>26.6</c:v>
                </c:pt>
                <c:pt idx="906">
                  <c:v>26.6</c:v>
                </c:pt>
                <c:pt idx="907">
                  <c:v>26.2</c:v>
                </c:pt>
                <c:pt idx="908">
                  <c:v>26.3</c:v>
                </c:pt>
                <c:pt idx="909">
                  <c:v>26.3</c:v>
                </c:pt>
                <c:pt idx="910">
                  <c:v>26.05</c:v>
                </c:pt>
                <c:pt idx="911">
                  <c:v>26.15</c:v>
                </c:pt>
                <c:pt idx="912">
                  <c:v>26.15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26.15</c:v>
                </c:pt>
                <c:pt idx="917">
                  <c:v>25.85</c:v>
                </c:pt>
                <c:pt idx="918">
                  <c:v>26.1</c:v>
                </c:pt>
                <c:pt idx="919">
                  <c:v>26.3</c:v>
                </c:pt>
                <c:pt idx="920">
                  <c:v>26.2</c:v>
                </c:pt>
                <c:pt idx="921">
                  <c:v>25.3</c:v>
                </c:pt>
                <c:pt idx="922">
                  <c:v>25</c:v>
                </c:pt>
                <c:pt idx="923">
                  <c:v>25.15</c:v>
                </c:pt>
                <c:pt idx="924">
                  <c:v>25.63</c:v>
                </c:pt>
                <c:pt idx="925">
                  <c:v>26.4</c:v>
                </c:pt>
                <c:pt idx="926">
                  <c:v>27.2</c:v>
                </c:pt>
                <c:pt idx="927">
                  <c:v>27.3</c:v>
                </c:pt>
                <c:pt idx="928">
                  <c:v>26.9</c:v>
                </c:pt>
                <c:pt idx="929">
                  <c:v>27.8</c:v>
                </c:pt>
                <c:pt idx="930">
                  <c:v>27.25</c:v>
                </c:pt>
                <c:pt idx="931">
                  <c:v>27.95</c:v>
                </c:pt>
                <c:pt idx="932">
                  <c:v>28.2</c:v>
                </c:pt>
                <c:pt idx="933">
                  <c:v>27.6</c:v>
                </c:pt>
                <c:pt idx="934">
                  <c:v>27.45</c:v>
                </c:pt>
                <c:pt idx="935">
                  <c:v>27.45</c:v>
                </c:pt>
                <c:pt idx="936">
                  <c:v>27.6</c:v>
                </c:pt>
                <c:pt idx="937">
                  <c:v>28.18</c:v>
                </c:pt>
                <c:pt idx="938">
                  <c:v>28.5</c:v>
                </c:pt>
                <c:pt idx="939">
                  <c:v>28</c:v>
                </c:pt>
                <c:pt idx="940">
                  <c:v>26.88</c:v>
                </c:pt>
                <c:pt idx="941">
                  <c:v>27.45</c:v>
                </c:pt>
                <c:pt idx="942">
                  <c:v>27.1</c:v>
                </c:pt>
                <c:pt idx="943">
                  <c:v>27.15</c:v>
                </c:pt>
                <c:pt idx="944">
                  <c:v>26.85</c:v>
                </c:pt>
                <c:pt idx="945">
                  <c:v>27.2</c:v>
                </c:pt>
                <c:pt idx="946">
                  <c:v>27.23</c:v>
                </c:pt>
                <c:pt idx="947">
                  <c:v>27.15</c:v>
                </c:pt>
                <c:pt idx="948">
                  <c:v>26.8</c:v>
                </c:pt>
                <c:pt idx="949">
                  <c:v>26.6</c:v>
                </c:pt>
                <c:pt idx="950">
                  <c:v>26.6</c:v>
                </c:pt>
                <c:pt idx="951">
                  <c:v>26.3</c:v>
                </c:pt>
                <c:pt idx="952">
                  <c:v>26.33</c:v>
                </c:pt>
                <c:pt idx="953">
                  <c:v>25.75</c:v>
                </c:pt>
                <c:pt idx="954">
                  <c:v>25.75</c:v>
                </c:pt>
                <c:pt idx="955">
                  <c:v>25.75</c:v>
                </c:pt>
                <c:pt idx="956">
                  <c:v>25.95</c:v>
                </c:pt>
                <c:pt idx="957">
                  <c:v>25.68</c:v>
                </c:pt>
                <c:pt idx="958">
                  <c:v>25.15</c:v>
                </c:pt>
                <c:pt idx="959">
                  <c:v>25.65</c:v>
                </c:pt>
                <c:pt idx="960">
                  <c:v>25.7</c:v>
                </c:pt>
                <c:pt idx="961">
                  <c:v>25.45</c:v>
                </c:pt>
                <c:pt idx="962">
                  <c:v>25.45</c:v>
                </c:pt>
                <c:pt idx="963">
                  <c:v>25.18</c:v>
                </c:pt>
                <c:pt idx="964">
                  <c:v>25.2</c:v>
                </c:pt>
                <c:pt idx="965">
                  <c:v>25.2</c:v>
                </c:pt>
                <c:pt idx="966">
                  <c:v>24.91</c:v>
                </c:pt>
                <c:pt idx="967">
                  <c:v>25.5</c:v>
                </c:pt>
                <c:pt idx="968">
                  <c:v>25.2</c:v>
                </c:pt>
                <c:pt idx="969">
                  <c:v>24.7</c:v>
                </c:pt>
                <c:pt idx="970">
                  <c:v>24.63</c:v>
                </c:pt>
                <c:pt idx="971">
                  <c:v>24.33</c:v>
                </c:pt>
                <c:pt idx="972">
                  <c:v>23.75</c:v>
                </c:pt>
                <c:pt idx="973">
                  <c:v>23.5</c:v>
                </c:pt>
                <c:pt idx="974">
                  <c:v>23.48</c:v>
                </c:pt>
                <c:pt idx="975">
                  <c:v>23.5</c:v>
                </c:pt>
                <c:pt idx="976">
                  <c:v>23.5</c:v>
                </c:pt>
                <c:pt idx="977">
                  <c:v>23.45</c:v>
                </c:pt>
                <c:pt idx="978">
                  <c:v>22.88</c:v>
                </c:pt>
                <c:pt idx="979">
                  <c:v>22.1</c:v>
                </c:pt>
                <c:pt idx="980">
                  <c:v>21.83</c:v>
                </c:pt>
                <c:pt idx="981">
                  <c:v>21.83</c:v>
                </c:pt>
                <c:pt idx="982">
                  <c:v>21.65</c:v>
                </c:pt>
                <c:pt idx="983">
                  <c:v>21.65</c:v>
                </c:pt>
                <c:pt idx="984">
                  <c:v>21.75</c:v>
                </c:pt>
                <c:pt idx="985">
                  <c:v>21.75</c:v>
                </c:pt>
                <c:pt idx="986">
                  <c:v>21.75</c:v>
                </c:pt>
                <c:pt idx="987">
                  <c:v>21.65</c:v>
                </c:pt>
                <c:pt idx="988">
                  <c:v>21.5</c:v>
                </c:pt>
                <c:pt idx="989">
                  <c:v>21.5</c:v>
                </c:pt>
                <c:pt idx="990">
                  <c:v>21.5</c:v>
                </c:pt>
                <c:pt idx="991">
                  <c:v>21.5</c:v>
                </c:pt>
                <c:pt idx="992">
                  <c:v>21.35</c:v>
                </c:pt>
                <c:pt idx="993">
                  <c:v>21.23</c:v>
                </c:pt>
                <c:pt idx="994">
                  <c:v>21.25</c:v>
                </c:pt>
                <c:pt idx="995">
                  <c:v>21.45</c:v>
                </c:pt>
                <c:pt idx="996">
                  <c:v>21.4</c:v>
                </c:pt>
                <c:pt idx="997">
                  <c:v>21.6</c:v>
                </c:pt>
                <c:pt idx="998">
                  <c:v>21.88</c:v>
                </c:pt>
                <c:pt idx="999">
                  <c:v>22.18</c:v>
                </c:pt>
                <c:pt idx="1000">
                  <c:v>21.7</c:v>
                </c:pt>
                <c:pt idx="1001">
                  <c:v>21.58</c:v>
                </c:pt>
                <c:pt idx="1002">
                  <c:v>21.73</c:v>
                </c:pt>
                <c:pt idx="1003">
                  <c:v>21.68</c:v>
                </c:pt>
                <c:pt idx="1004">
                  <c:v>20.85</c:v>
                </c:pt>
                <c:pt idx="1005">
                  <c:v>20.83</c:v>
                </c:pt>
                <c:pt idx="1006">
                  <c:v>20.95</c:v>
                </c:pt>
                <c:pt idx="1007">
                  <c:v>20.95</c:v>
                </c:pt>
                <c:pt idx="1008">
                  <c:v>20.93</c:v>
                </c:pt>
                <c:pt idx="1009">
                  <c:v>21.38</c:v>
                </c:pt>
                <c:pt idx="1010">
                  <c:v>21.23</c:v>
                </c:pt>
                <c:pt idx="1011">
                  <c:v>20.8</c:v>
                </c:pt>
                <c:pt idx="1012">
                  <c:v>21.18</c:v>
                </c:pt>
                <c:pt idx="1013">
                  <c:v>21.2</c:v>
                </c:pt>
                <c:pt idx="1014">
                  <c:v>20.98</c:v>
                </c:pt>
                <c:pt idx="1015">
                  <c:v>20.95</c:v>
                </c:pt>
                <c:pt idx="1016">
                  <c:v>20.43</c:v>
                </c:pt>
                <c:pt idx="1017">
                  <c:v>20.25</c:v>
                </c:pt>
                <c:pt idx="1018">
                  <c:v>20.399999999999999</c:v>
                </c:pt>
                <c:pt idx="1019">
                  <c:v>21</c:v>
                </c:pt>
                <c:pt idx="1020">
                  <c:v>21</c:v>
                </c:pt>
                <c:pt idx="1021">
                  <c:v>20.8</c:v>
                </c:pt>
                <c:pt idx="1022">
                  <c:v>20.95</c:v>
                </c:pt>
                <c:pt idx="1023">
                  <c:v>21.5</c:v>
                </c:pt>
                <c:pt idx="1024">
                  <c:v>21.75</c:v>
                </c:pt>
                <c:pt idx="1025">
                  <c:v>21.88</c:v>
                </c:pt>
                <c:pt idx="1026">
                  <c:v>21.9</c:v>
                </c:pt>
                <c:pt idx="1027">
                  <c:v>21.85</c:v>
                </c:pt>
                <c:pt idx="1028">
                  <c:v>22</c:v>
                </c:pt>
                <c:pt idx="1029">
                  <c:v>22.35</c:v>
                </c:pt>
                <c:pt idx="1030">
                  <c:v>22.43</c:v>
                </c:pt>
                <c:pt idx="1031">
                  <c:v>22.43</c:v>
                </c:pt>
                <c:pt idx="1032">
                  <c:v>22.35</c:v>
                </c:pt>
                <c:pt idx="1033">
                  <c:v>22.2</c:v>
                </c:pt>
                <c:pt idx="1034">
                  <c:v>22.53</c:v>
                </c:pt>
                <c:pt idx="1035">
                  <c:v>21.9</c:v>
                </c:pt>
                <c:pt idx="1036">
                  <c:v>22.53</c:v>
                </c:pt>
                <c:pt idx="1037">
                  <c:v>22.68</c:v>
                </c:pt>
                <c:pt idx="1038">
                  <c:v>22.45</c:v>
                </c:pt>
                <c:pt idx="1039">
                  <c:v>22.43</c:v>
                </c:pt>
                <c:pt idx="1040">
                  <c:v>22.7</c:v>
                </c:pt>
                <c:pt idx="1041">
                  <c:v>22.69</c:v>
                </c:pt>
                <c:pt idx="1042">
                  <c:v>22.84</c:v>
                </c:pt>
                <c:pt idx="1043">
                  <c:v>23.1</c:v>
                </c:pt>
                <c:pt idx="1044">
                  <c:v>23.58</c:v>
                </c:pt>
                <c:pt idx="1045">
                  <c:v>23.88</c:v>
                </c:pt>
                <c:pt idx="1046">
                  <c:v>24.13</c:v>
                </c:pt>
                <c:pt idx="1047">
                  <c:v>24.5</c:v>
                </c:pt>
                <c:pt idx="1048">
                  <c:v>24.5</c:v>
                </c:pt>
                <c:pt idx="1049">
                  <c:v>24.75</c:v>
                </c:pt>
                <c:pt idx="1050">
                  <c:v>24.75</c:v>
                </c:pt>
                <c:pt idx="1051">
                  <c:v>24.5</c:v>
                </c:pt>
                <c:pt idx="1052">
                  <c:v>24.25</c:v>
                </c:pt>
                <c:pt idx="1053">
                  <c:v>24.25</c:v>
                </c:pt>
                <c:pt idx="1054">
                  <c:v>24.25</c:v>
                </c:pt>
                <c:pt idx="1055">
                  <c:v>23.9</c:v>
                </c:pt>
                <c:pt idx="1056">
                  <c:v>24.65</c:v>
                </c:pt>
                <c:pt idx="1057">
                  <c:v>24.35</c:v>
                </c:pt>
                <c:pt idx="1058">
                  <c:v>24.4</c:v>
                </c:pt>
                <c:pt idx="1059">
                  <c:v>24.5</c:v>
                </c:pt>
                <c:pt idx="1060">
                  <c:v>23.98</c:v>
                </c:pt>
                <c:pt idx="1061">
                  <c:v>23.4</c:v>
                </c:pt>
                <c:pt idx="1062">
                  <c:v>24</c:v>
                </c:pt>
                <c:pt idx="1063">
                  <c:v>24.85</c:v>
                </c:pt>
                <c:pt idx="1064">
                  <c:v>24.9</c:v>
                </c:pt>
                <c:pt idx="1065">
                  <c:v>24.95</c:v>
                </c:pt>
                <c:pt idx="1066">
                  <c:v>24.93</c:v>
                </c:pt>
                <c:pt idx="1067">
                  <c:v>24.9</c:v>
                </c:pt>
                <c:pt idx="1068">
                  <c:v>24.4</c:v>
                </c:pt>
                <c:pt idx="1069">
                  <c:v>24.55</c:v>
                </c:pt>
                <c:pt idx="1070">
                  <c:v>24.5</c:v>
                </c:pt>
                <c:pt idx="1071">
                  <c:v>24.28</c:v>
                </c:pt>
                <c:pt idx="1072">
                  <c:v>25.03</c:v>
                </c:pt>
                <c:pt idx="1073">
                  <c:v>25.1</c:v>
                </c:pt>
                <c:pt idx="1074">
                  <c:v>25.55</c:v>
                </c:pt>
                <c:pt idx="1075">
                  <c:v>25.55</c:v>
                </c:pt>
                <c:pt idx="1076">
                  <c:v>25.6</c:v>
                </c:pt>
                <c:pt idx="1077">
                  <c:v>25.7</c:v>
                </c:pt>
                <c:pt idx="1078">
                  <c:v>25.7</c:v>
                </c:pt>
                <c:pt idx="1079">
                  <c:v>25.13</c:v>
                </c:pt>
                <c:pt idx="1080">
                  <c:v>24.9</c:v>
                </c:pt>
                <c:pt idx="1081">
                  <c:v>25.2</c:v>
                </c:pt>
                <c:pt idx="1082">
                  <c:v>25.2</c:v>
                </c:pt>
                <c:pt idx="1083">
                  <c:v>25.4</c:v>
                </c:pt>
                <c:pt idx="1084">
                  <c:v>25.65</c:v>
                </c:pt>
                <c:pt idx="1085">
                  <c:v>26.28</c:v>
                </c:pt>
                <c:pt idx="1086">
                  <c:v>26.6</c:v>
                </c:pt>
                <c:pt idx="1087">
                  <c:v>27.1</c:v>
                </c:pt>
                <c:pt idx="1088">
                  <c:v>27.3</c:v>
                </c:pt>
                <c:pt idx="1089">
                  <c:v>27.15</c:v>
                </c:pt>
                <c:pt idx="1090">
                  <c:v>27.15</c:v>
                </c:pt>
                <c:pt idx="1091">
                  <c:v>27.58</c:v>
                </c:pt>
                <c:pt idx="1092">
                  <c:v>27.7</c:v>
                </c:pt>
                <c:pt idx="1093">
                  <c:v>27.25</c:v>
                </c:pt>
                <c:pt idx="1094">
                  <c:v>27.25</c:v>
                </c:pt>
                <c:pt idx="1095">
                  <c:v>27.63</c:v>
                </c:pt>
                <c:pt idx="1096">
                  <c:v>27.3</c:v>
                </c:pt>
                <c:pt idx="1097">
                  <c:v>27.5</c:v>
                </c:pt>
                <c:pt idx="1098">
                  <c:v>27.4</c:v>
                </c:pt>
                <c:pt idx="1099">
                  <c:v>27.5</c:v>
                </c:pt>
                <c:pt idx="1100">
                  <c:v>28.68</c:v>
                </c:pt>
                <c:pt idx="1101">
                  <c:v>27.88</c:v>
                </c:pt>
                <c:pt idx="1102">
                  <c:v>28</c:v>
                </c:pt>
                <c:pt idx="1103">
                  <c:v>28</c:v>
                </c:pt>
                <c:pt idx="1104">
                  <c:v>28.15</c:v>
                </c:pt>
                <c:pt idx="1105">
                  <c:v>28.15</c:v>
                </c:pt>
                <c:pt idx="1106">
                  <c:v>28.13</c:v>
                </c:pt>
                <c:pt idx="1107">
                  <c:v>28.5</c:v>
                </c:pt>
                <c:pt idx="1108">
                  <c:v>28.5</c:v>
                </c:pt>
                <c:pt idx="1109">
                  <c:v>28.5</c:v>
                </c:pt>
                <c:pt idx="1110">
                  <c:v>28.5</c:v>
                </c:pt>
                <c:pt idx="1111">
                  <c:v>28.5</c:v>
                </c:pt>
                <c:pt idx="1112">
                  <c:v>28.45</c:v>
                </c:pt>
                <c:pt idx="1113">
                  <c:v>28.45</c:v>
                </c:pt>
                <c:pt idx="1114">
                  <c:v>28</c:v>
                </c:pt>
                <c:pt idx="1115">
                  <c:v>28.75</c:v>
                </c:pt>
                <c:pt idx="1116">
                  <c:v>28.23</c:v>
                </c:pt>
                <c:pt idx="1117">
                  <c:v>28.45</c:v>
                </c:pt>
                <c:pt idx="1118">
                  <c:v>28.9</c:v>
                </c:pt>
                <c:pt idx="1119">
                  <c:v>28.75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28.85</c:v>
                </c:pt>
                <c:pt idx="1124">
                  <c:v>28.8</c:v>
                </c:pt>
                <c:pt idx="1125">
                  <c:v>29</c:v>
                </c:pt>
                <c:pt idx="1126">
                  <c:v>29.25</c:v>
                </c:pt>
                <c:pt idx="1127">
                  <c:v>29.6</c:v>
                </c:pt>
                <c:pt idx="1128">
                  <c:v>30.1</c:v>
                </c:pt>
                <c:pt idx="1129">
                  <c:v>30.1</c:v>
                </c:pt>
                <c:pt idx="1130">
                  <c:v>30.05</c:v>
                </c:pt>
                <c:pt idx="1131">
                  <c:v>30.18</c:v>
                </c:pt>
                <c:pt idx="1132">
                  <c:v>30.25</c:v>
                </c:pt>
                <c:pt idx="1133">
                  <c:v>30.25</c:v>
                </c:pt>
                <c:pt idx="1134">
                  <c:v>30.25</c:v>
                </c:pt>
                <c:pt idx="1135">
                  <c:v>30.25</c:v>
                </c:pt>
                <c:pt idx="1136">
                  <c:v>30.25</c:v>
                </c:pt>
                <c:pt idx="1137">
                  <c:v>30.08</c:v>
                </c:pt>
                <c:pt idx="1138">
                  <c:v>29.75</c:v>
                </c:pt>
                <c:pt idx="1139">
                  <c:v>29.88</c:v>
                </c:pt>
                <c:pt idx="1140">
                  <c:v>30</c:v>
                </c:pt>
                <c:pt idx="1141">
                  <c:v>30.5</c:v>
                </c:pt>
                <c:pt idx="1142">
                  <c:v>32.049999999999997</c:v>
                </c:pt>
                <c:pt idx="1143">
                  <c:v>31.03</c:v>
                </c:pt>
                <c:pt idx="1144">
                  <c:v>31.18</c:v>
                </c:pt>
                <c:pt idx="1145">
                  <c:v>31.35</c:v>
                </c:pt>
                <c:pt idx="1146">
                  <c:v>31.58</c:v>
                </c:pt>
                <c:pt idx="1147">
                  <c:v>31.58</c:v>
                </c:pt>
                <c:pt idx="1148">
                  <c:v>31.6</c:v>
                </c:pt>
                <c:pt idx="1149">
                  <c:v>31.6</c:v>
                </c:pt>
                <c:pt idx="1150">
                  <c:v>31.55</c:v>
                </c:pt>
                <c:pt idx="1151">
                  <c:v>31.55</c:v>
                </c:pt>
                <c:pt idx="1152">
                  <c:v>31.55</c:v>
                </c:pt>
                <c:pt idx="1153">
                  <c:v>32.700000000000003</c:v>
                </c:pt>
                <c:pt idx="1154">
                  <c:v>31.6</c:v>
                </c:pt>
                <c:pt idx="1155">
                  <c:v>31.68</c:v>
                </c:pt>
                <c:pt idx="1156">
                  <c:v>31.98</c:v>
                </c:pt>
                <c:pt idx="1157">
                  <c:v>31.98</c:v>
                </c:pt>
                <c:pt idx="1158">
                  <c:v>32.229999999999997</c:v>
                </c:pt>
                <c:pt idx="1159">
                  <c:v>32.28</c:v>
                </c:pt>
                <c:pt idx="1160">
                  <c:v>32.28</c:v>
                </c:pt>
                <c:pt idx="1161">
                  <c:v>33.15</c:v>
                </c:pt>
                <c:pt idx="1162">
                  <c:v>33.15</c:v>
                </c:pt>
                <c:pt idx="1163">
                  <c:v>33.15</c:v>
                </c:pt>
                <c:pt idx="1164">
                  <c:v>33.15</c:v>
                </c:pt>
                <c:pt idx="1165">
                  <c:v>33.15</c:v>
                </c:pt>
                <c:pt idx="1166">
                  <c:v>33.15</c:v>
                </c:pt>
                <c:pt idx="1167">
                  <c:v>33.15</c:v>
                </c:pt>
                <c:pt idx="1168">
                  <c:v>33.15</c:v>
                </c:pt>
                <c:pt idx="1169">
                  <c:v>33.15</c:v>
                </c:pt>
                <c:pt idx="1170">
                  <c:v>33.15</c:v>
                </c:pt>
                <c:pt idx="1171">
                  <c:v>33</c:v>
                </c:pt>
                <c:pt idx="1172">
                  <c:v>33.15</c:v>
                </c:pt>
                <c:pt idx="1173">
                  <c:v>33.15</c:v>
                </c:pt>
                <c:pt idx="1174">
                  <c:v>33.1</c:v>
                </c:pt>
                <c:pt idx="1175">
                  <c:v>33.1</c:v>
                </c:pt>
                <c:pt idx="1176">
                  <c:v>33.1</c:v>
                </c:pt>
                <c:pt idx="1177">
                  <c:v>32.130000000000003</c:v>
                </c:pt>
                <c:pt idx="1178">
                  <c:v>32.4</c:v>
                </c:pt>
                <c:pt idx="1179">
                  <c:v>32.43</c:v>
                </c:pt>
                <c:pt idx="1180">
                  <c:v>32.630000000000003</c:v>
                </c:pt>
                <c:pt idx="1181">
                  <c:v>32.700000000000003</c:v>
                </c:pt>
                <c:pt idx="1182">
                  <c:v>33.1</c:v>
                </c:pt>
                <c:pt idx="1183">
                  <c:v>33.1</c:v>
                </c:pt>
                <c:pt idx="1184">
                  <c:v>32.950000000000003</c:v>
                </c:pt>
                <c:pt idx="1185">
                  <c:v>33</c:v>
                </c:pt>
                <c:pt idx="1186">
                  <c:v>32.65</c:v>
                </c:pt>
                <c:pt idx="1187">
                  <c:v>33</c:v>
                </c:pt>
                <c:pt idx="1188">
                  <c:v>33</c:v>
                </c:pt>
                <c:pt idx="1189">
                  <c:v>33</c:v>
                </c:pt>
                <c:pt idx="1190">
                  <c:v>33</c:v>
                </c:pt>
                <c:pt idx="1191">
                  <c:v>32.880000000000003</c:v>
                </c:pt>
                <c:pt idx="1192">
                  <c:v>33</c:v>
                </c:pt>
                <c:pt idx="1193">
                  <c:v>32.880000000000003</c:v>
                </c:pt>
                <c:pt idx="1194">
                  <c:v>32.700000000000003</c:v>
                </c:pt>
                <c:pt idx="1195">
                  <c:v>32.380000000000003</c:v>
                </c:pt>
                <c:pt idx="1196">
                  <c:v>33</c:v>
                </c:pt>
                <c:pt idx="1197">
                  <c:v>33</c:v>
                </c:pt>
                <c:pt idx="1198">
                  <c:v>32.950000000000003</c:v>
                </c:pt>
                <c:pt idx="1199">
                  <c:v>32.950000000000003</c:v>
                </c:pt>
                <c:pt idx="1200">
                  <c:v>32.950000000000003</c:v>
                </c:pt>
                <c:pt idx="1201">
                  <c:v>32.950000000000003</c:v>
                </c:pt>
                <c:pt idx="1202">
                  <c:v>32.950000000000003</c:v>
                </c:pt>
                <c:pt idx="1203">
                  <c:v>32.950000000000003</c:v>
                </c:pt>
                <c:pt idx="1204">
                  <c:v>32.43</c:v>
                </c:pt>
                <c:pt idx="1205">
                  <c:v>32.43</c:v>
                </c:pt>
                <c:pt idx="1206">
                  <c:v>33</c:v>
                </c:pt>
                <c:pt idx="1207">
                  <c:v>33</c:v>
                </c:pt>
                <c:pt idx="1208">
                  <c:v>33</c:v>
                </c:pt>
                <c:pt idx="1209">
                  <c:v>33</c:v>
                </c:pt>
                <c:pt idx="1210">
                  <c:v>33</c:v>
                </c:pt>
                <c:pt idx="1211">
                  <c:v>32.85</c:v>
                </c:pt>
                <c:pt idx="1212">
                  <c:v>33</c:v>
                </c:pt>
                <c:pt idx="1213">
                  <c:v>32.85</c:v>
                </c:pt>
                <c:pt idx="1214">
                  <c:v>32.950000000000003</c:v>
                </c:pt>
                <c:pt idx="1215">
                  <c:v>32.4</c:v>
                </c:pt>
                <c:pt idx="1216">
                  <c:v>32.4</c:v>
                </c:pt>
                <c:pt idx="1217">
                  <c:v>32.4</c:v>
                </c:pt>
                <c:pt idx="1218">
                  <c:v>32.4</c:v>
                </c:pt>
                <c:pt idx="1219">
                  <c:v>32.6</c:v>
                </c:pt>
                <c:pt idx="1220">
                  <c:v>31.95</c:v>
                </c:pt>
                <c:pt idx="1221">
                  <c:v>32.5</c:v>
                </c:pt>
                <c:pt idx="1222">
                  <c:v>32.35</c:v>
                </c:pt>
                <c:pt idx="1223">
                  <c:v>31.95</c:v>
                </c:pt>
                <c:pt idx="1224">
                  <c:v>32.229999999999997</c:v>
                </c:pt>
                <c:pt idx="1225">
                  <c:v>32.049999999999997</c:v>
                </c:pt>
                <c:pt idx="1226">
                  <c:v>32.380000000000003</c:v>
                </c:pt>
                <c:pt idx="1227">
                  <c:v>32.630000000000003</c:v>
                </c:pt>
                <c:pt idx="1228">
                  <c:v>33.130000000000003</c:v>
                </c:pt>
                <c:pt idx="1229">
                  <c:v>33.380000000000003</c:v>
                </c:pt>
                <c:pt idx="1230">
                  <c:v>33.380000000000003</c:v>
                </c:pt>
                <c:pt idx="1231">
                  <c:v>33.630000000000003</c:v>
                </c:pt>
                <c:pt idx="1232">
                  <c:v>33.630000000000003</c:v>
                </c:pt>
                <c:pt idx="1233">
                  <c:v>33.880000000000003</c:v>
                </c:pt>
                <c:pt idx="1234">
                  <c:v>34.25</c:v>
                </c:pt>
                <c:pt idx="1235">
                  <c:v>34.25</c:v>
                </c:pt>
                <c:pt idx="1236">
                  <c:v>33.880000000000003</c:v>
                </c:pt>
                <c:pt idx="1237">
                  <c:v>33.93</c:v>
                </c:pt>
                <c:pt idx="1238">
                  <c:v>33.93</c:v>
                </c:pt>
                <c:pt idx="1239">
                  <c:v>33.93</c:v>
                </c:pt>
                <c:pt idx="1240">
                  <c:v>33.75</c:v>
                </c:pt>
                <c:pt idx="1241">
                  <c:v>33.68</c:v>
                </c:pt>
                <c:pt idx="1242">
                  <c:v>33.93</c:v>
                </c:pt>
                <c:pt idx="1243">
                  <c:v>33.93</c:v>
                </c:pt>
                <c:pt idx="1244">
                  <c:v>33.93</c:v>
                </c:pt>
                <c:pt idx="1245">
                  <c:v>33.93</c:v>
                </c:pt>
                <c:pt idx="1246">
                  <c:v>33.93</c:v>
                </c:pt>
                <c:pt idx="1247">
                  <c:v>33.93</c:v>
                </c:pt>
                <c:pt idx="1248">
                  <c:v>33.93</c:v>
                </c:pt>
                <c:pt idx="1249">
                  <c:v>33.43</c:v>
                </c:pt>
                <c:pt idx="1250">
                  <c:v>33.979999999999997</c:v>
                </c:pt>
                <c:pt idx="1251">
                  <c:v>33.979999999999997</c:v>
                </c:pt>
                <c:pt idx="1252">
                  <c:v>34.33</c:v>
                </c:pt>
                <c:pt idx="1253">
                  <c:v>34.33</c:v>
                </c:pt>
                <c:pt idx="1254">
                  <c:v>33.5</c:v>
                </c:pt>
                <c:pt idx="1255">
                  <c:v>33.950000000000003</c:v>
                </c:pt>
                <c:pt idx="1256">
                  <c:v>34</c:v>
                </c:pt>
                <c:pt idx="1257">
                  <c:v>34.450000000000003</c:v>
                </c:pt>
                <c:pt idx="1258">
                  <c:v>34.479999999999997</c:v>
                </c:pt>
                <c:pt idx="1259">
                  <c:v>34.5</c:v>
                </c:pt>
                <c:pt idx="1260">
                  <c:v>34.049999999999997</c:v>
                </c:pt>
                <c:pt idx="1261">
                  <c:v>34.299999999999997</c:v>
                </c:pt>
                <c:pt idx="1262">
                  <c:v>34.65</c:v>
                </c:pt>
                <c:pt idx="1263">
                  <c:v>34.83</c:v>
                </c:pt>
                <c:pt idx="1264">
                  <c:v>34.78</c:v>
                </c:pt>
                <c:pt idx="1265">
                  <c:v>34.479999999999997</c:v>
                </c:pt>
                <c:pt idx="1266">
                  <c:v>34.479999999999997</c:v>
                </c:pt>
                <c:pt idx="1267">
                  <c:v>34.479999999999997</c:v>
                </c:pt>
                <c:pt idx="1268">
                  <c:v>34.25</c:v>
                </c:pt>
                <c:pt idx="1269">
                  <c:v>34.25</c:v>
                </c:pt>
                <c:pt idx="1270">
                  <c:v>34.5</c:v>
                </c:pt>
                <c:pt idx="1271">
                  <c:v>34.5</c:v>
                </c:pt>
                <c:pt idx="1272">
                  <c:v>34.5</c:v>
                </c:pt>
                <c:pt idx="1273">
                  <c:v>34.5</c:v>
                </c:pt>
                <c:pt idx="1274">
                  <c:v>34.5</c:v>
                </c:pt>
                <c:pt idx="1275">
                  <c:v>34.5</c:v>
                </c:pt>
                <c:pt idx="1276">
                  <c:v>34.5</c:v>
                </c:pt>
                <c:pt idx="1277">
                  <c:v>34.5</c:v>
                </c:pt>
                <c:pt idx="1278">
                  <c:v>34.5</c:v>
                </c:pt>
                <c:pt idx="1279">
                  <c:v>34.5</c:v>
                </c:pt>
                <c:pt idx="1280">
                  <c:v>34.5</c:v>
                </c:pt>
                <c:pt idx="1281">
                  <c:v>34.5</c:v>
                </c:pt>
                <c:pt idx="1282">
                  <c:v>34.5</c:v>
                </c:pt>
                <c:pt idx="1283">
                  <c:v>34.5</c:v>
                </c:pt>
                <c:pt idx="1284">
                  <c:v>34.5</c:v>
                </c:pt>
                <c:pt idx="1285">
                  <c:v>34.5</c:v>
                </c:pt>
                <c:pt idx="1286">
                  <c:v>34.5</c:v>
                </c:pt>
                <c:pt idx="1287">
                  <c:v>34.549999999999997</c:v>
                </c:pt>
                <c:pt idx="1288">
                  <c:v>34.65</c:v>
                </c:pt>
                <c:pt idx="1289">
                  <c:v>34.65</c:v>
                </c:pt>
                <c:pt idx="1290">
                  <c:v>34.630000000000003</c:v>
                </c:pt>
                <c:pt idx="1291">
                  <c:v>34.700000000000003</c:v>
                </c:pt>
                <c:pt idx="1292">
                  <c:v>34.65</c:v>
                </c:pt>
                <c:pt idx="1293">
                  <c:v>34.700000000000003</c:v>
                </c:pt>
                <c:pt idx="1294">
                  <c:v>34.6</c:v>
                </c:pt>
                <c:pt idx="1295">
                  <c:v>34.700000000000003</c:v>
                </c:pt>
                <c:pt idx="1296">
                  <c:v>34.700000000000003</c:v>
                </c:pt>
                <c:pt idx="1297">
                  <c:v>34.700000000000003</c:v>
                </c:pt>
                <c:pt idx="1298">
                  <c:v>34.700000000000003</c:v>
                </c:pt>
                <c:pt idx="1299">
                  <c:v>34.700000000000003</c:v>
                </c:pt>
                <c:pt idx="1300">
                  <c:v>34.75</c:v>
                </c:pt>
                <c:pt idx="1301">
                  <c:v>34.85</c:v>
                </c:pt>
                <c:pt idx="1302">
                  <c:v>34.85</c:v>
                </c:pt>
                <c:pt idx="1303">
                  <c:v>34.65</c:v>
                </c:pt>
                <c:pt idx="1304">
                  <c:v>34.65</c:v>
                </c:pt>
                <c:pt idx="1305">
                  <c:v>34.6</c:v>
                </c:pt>
                <c:pt idx="1306">
                  <c:v>34.6</c:v>
                </c:pt>
                <c:pt idx="1307">
                  <c:v>34.5</c:v>
                </c:pt>
                <c:pt idx="1308">
                  <c:v>34.5</c:v>
                </c:pt>
                <c:pt idx="1309">
                  <c:v>34.5</c:v>
                </c:pt>
                <c:pt idx="1310">
                  <c:v>34.5</c:v>
                </c:pt>
                <c:pt idx="1311">
                  <c:v>34.5</c:v>
                </c:pt>
                <c:pt idx="1312">
                  <c:v>34.5</c:v>
                </c:pt>
                <c:pt idx="1313">
                  <c:v>34.5</c:v>
                </c:pt>
                <c:pt idx="1314">
                  <c:v>34.549999999999997</c:v>
                </c:pt>
                <c:pt idx="1315">
                  <c:v>34.65</c:v>
                </c:pt>
                <c:pt idx="1316">
                  <c:v>34.65</c:v>
                </c:pt>
                <c:pt idx="1317">
                  <c:v>34.65</c:v>
                </c:pt>
                <c:pt idx="1318">
                  <c:v>34.65</c:v>
                </c:pt>
                <c:pt idx="1319">
                  <c:v>34.65</c:v>
                </c:pt>
                <c:pt idx="1320">
                  <c:v>34.65</c:v>
                </c:pt>
                <c:pt idx="1321">
                  <c:v>34.700000000000003</c:v>
                </c:pt>
                <c:pt idx="1322">
                  <c:v>34.799999999999997</c:v>
                </c:pt>
                <c:pt idx="1323">
                  <c:v>34.799999999999997</c:v>
                </c:pt>
                <c:pt idx="1324">
                  <c:v>34.85</c:v>
                </c:pt>
                <c:pt idx="1325">
                  <c:v>34.85</c:v>
                </c:pt>
                <c:pt idx="1326">
                  <c:v>34.85</c:v>
                </c:pt>
                <c:pt idx="1327">
                  <c:v>34.85</c:v>
                </c:pt>
                <c:pt idx="1328">
                  <c:v>34.85</c:v>
                </c:pt>
                <c:pt idx="1329">
                  <c:v>34.85</c:v>
                </c:pt>
                <c:pt idx="1330">
                  <c:v>34.85</c:v>
                </c:pt>
                <c:pt idx="1331">
                  <c:v>34.85</c:v>
                </c:pt>
                <c:pt idx="1332">
                  <c:v>35</c:v>
                </c:pt>
                <c:pt idx="1333">
                  <c:v>35.049999999999997</c:v>
                </c:pt>
                <c:pt idx="1334">
                  <c:v>35.049999999999997</c:v>
                </c:pt>
                <c:pt idx="1335">
                  <c:v>35.049999999999997</c:v>
                </c:pt>
                <c:pt idx="1336">
                  <c:v>35.049999999999997</c:v>
                </c:pt>
                <c:pt idx="1337">
                  <c:v>34.950000000000003</c:v>
                </c:pt>
                <c:pt idx="1338">
                  <c:v>34.979999999999997</c:v>
                </c:pt>
                <c:pt idx="1339">
                  <c:v>34.950000000000003</c:v>
                </c:pt>
                <c:pt idx="1340">
                  <c:v>34.799999999999997</c:v>
                </c:pt>
                <c:pt idx="1341">
                  <c:v>34.799999999999997</c:v>
                </c:pt>
                <c:pt idx="1342">
                  <c:v>34.85</c:v>
                </c:pt>
                <c:pt idx="1343">
                  <c:v>34.85</c:v>
                </c:pt>
                <c:pt idx="1344">
                  <c:v>34.85</c:v>
                </c:pt>
                <c:pt idx="1345">
                  <c:v>34.75</c:v>
                </c:pt>
                <c:pt idx="1346">
                  <c:v>35.5</c:v>
                </c:pt>
                <c:pt idx="1347">
                  <c:v>35.5</c:v>
                </c:pt>
                <c:pt idx="1348">
                  <c:v>34.9</c:v>
                </c:pt>
                <c:pt idx="1349">
                  <c:v>34.880000000000003</c:v>
                </c:pt>
                <c:pt idx="1350">
                  <c:v>35.380000000000003</c:v>
                </c:pt>
                <c:pt idx="1351">
                  <c:v>35.75</c:v>
                </c:pt>
                <c:pt idx="1352">
                  <c:v>35.25</c:v>
                </c:pt>
                <c:pt idx="1353">
                  <c:v>35.5</c:v>
                </c:pt>
                <c:pt idx="1354">
                  <c:v>35.5</c:v>
                </c:pt>
                <c:pt idx="1355">
                  <c:v>35.5</c:v>
                </c:pt>
                <c:pt idx="1356">
                  <c:v>35.5</c:v>
                </c:pt>
                <c:pt idx="1357">
                  <c:v>35.5</c:v>
                </c:pt>
                <c:pt idx="1358">
                  <c:v>35.5</c:v>
                </c:pt>
                <c:pt idx="1359">
                  <c:v>35.5</c:v>
                </c:pt>
                <c:pt idx="1360">
                  <c:v>35.5</c:v>
                </c:pt>
                <c:pt idx="1361">
                  <c:v>35.5</c:v>
                </c:pt>
                <c:pt idx="1362">
                  <c:v>34.75</c:v>
                </c:pt>
                <c:pt idx="1363">
                  <c:v>35.5</c:v>
                </c:pt>
                <c:pt idx="1364">
                  <c:v>35.5</c:v>
                </c:pt>
                <c:pt idx="1365">
                  <c:v>35.5</c:v>
                </c:pt>
                <c:pt idx="1366">
                  <c:v>35.5</c:v>
                </c:pt>
                <c:pt idx="1367">
                  <c:v>35.5</c:v>
                </c:pt>
                <c:pt idx="1368">
                  <c:v>35.5</c:v>
                </c:pt>
                <c:pt idx="1369">
                  <c:v>35.5</c:v>
                </c:pt>
                <c:pt idx="1370">
                  <c:v>35.5</c:v>
                </c:pt>
                <c:pt idx="1371">
                  <c:v>35.5</c:v>
                </c:pt>
                <c:pt idx="1372">
                  <c:v>35.5</c:v>
                </c:pt>
                <c:pt idx="1373">
                  <c:v>35.5</c:v>
                </c:pt>
                <c:pt idx="1374">
                  <c:v>35.5</c:v>
                </c:pt>
                <c:pt idx="1375">
                  <c:v>35.5</c:v>
                </c:pt>
                <c:pt idx="1376">
                  <c:v>35.5</c:v>
                </c:pt>
                <c:pt idx="1377">
                  <c:v>35.5</c:v>
                </c:pt>
                <c:pt idx="1378">
                  <c:v>35.75</c:v>
                </c:pt>
                <c:pt idx="1379">
                  <c:v>35.299999999999997</c:v>
                </c:pt>
                <c:pt idx="1380">
                  <c:v>35.25</c:v>
                </c:pt>
                <c:pt idx="1381">
                  <c:v>34.880000000000003</c:v>
                </c:pt>
                <c:pt idx="1382">
                  <c:v>35.25</c:v>
                </c:pt>
                <c:pt idx="1383">
                  <c:v>35.25</c:v>
                </c:pt>
                <c:pt idx="1384">
                  <c:v>35.03</c:v>
                </c:pt>
                <c:pt idx="1385">
                  <c:v>35.200000000000003</c:v>
                </c:pt>
                <c:pt idx="1386">
                  <c:v>35.049999999999997</c:v>
                </c:pt>
                <c:pt idx="1387">
                  <c:v>35</c:v>
                </c:pt>
                <c:pt idx="1388">
                  <c:v>34.9</c:v>
                </c:pt>
                <c:pt idx="1389">
                  <c:v>34.9</c:v>
                </c:pt>
                <c:pt idx="1390">
                  <c:v>34.85</c:v>
                </c:pt>
                <c:pt idx="1391">
                  <c:v>34.65</c:v>
                </c:pt>
                <c:pt idx="1392">
                  <c:v>34.630000000000003</c:v>
                </c:pt>
                <c:pt idx="1393">
                  <c:v>34.700000000000003</c:v>
                </c:pt>
                <c:pt idx="1394">
                  <c:v>34.700000000000003</c:v>
                </c:pt>
                <c:pt idx="1395">
                  <c:v>34.700000000000003</c:v>
                </c:pt>
                <c:pt idx="1396">
                  <c:v>34.700000000000003</c:v>
                </c:pt>
                <c:pt idx="1397">
                  <c:v>34.700000000000003</c:v>
                </c:pt>
                <c:pt idx="1398">
                  <c:v>34.700000000000003</c:v>
                </c:pt>
                <c:pt idx="1399">
                  <c:v>34.58</c:v>
                </c:pt>
                <c:pt idx="1400">
                  <c:v>34.700000000000003</c:v>
                </c:pt>
                <c:pt idx="1401">
                  <c:v>34.700000000000003</c:v>
                </c:pt>
                <c:pt idx="1402">
                  <c:v>34.700000000000003</c:v>
                </c:pt>
                <c:pt idx="1403">
                  <c:v>34.700000000000003</c:v>
                </c:pt>
                <c:pt idx="1404">
                  <c:v>34.700000000000003</c:v>
                </c:pt>
                <c:pt idx="1405">
                  <c:v>34.700000000000003</c:v>
                </c:pt>
                <c:pt idx="1406">
                  <c:v>34.799999999999997</c:v>
                </c:pt>
                <c:pt idx="1407">
                  <c:v>34.85</c:v>
                </c:pt>
                <c:pt idx="1408">
                  <c:v>34.799999999999997</c:v>
                </c:pt>
                <c:pt idx="1409">
                  <c:v>35</c:v>
                </c:pt>
                <c:pt idx="1410">
                  <c:v>34.950000000000003</c:v>
                </c:pt>
                <c:pt idx="1411">
                  <c:v>34.85</c:v>
                </c:pt>
                <c:pt idx="1412">
                  <c:v>34.799999999999997</c:v>
                </c:pt>
                <c:pt idx="1413">
                  <c:v>34.799999999999997</c:v>
                </c:pt>
                <c:pt idx="1414">
                  <c:v>34.75</c:v>
                </c:pt>
                <c:pt idx="1415">
                  <c:v>34.75</c:v>
                </c:pt>
                <c:pt idx="1416">
                  <c:v>34.75</c:v>
                </c:pt>
                <c:pt idx="1417">
                  <c:v>34.75</c:v>
                </c:pt>
                <c:pt idx="1418">
                  <c:v>34.75</c:v>
                </c:pt>
                <c:pt idx="1419">
                  <c:v>34.75</c:v>
                </c:pt>
                <c:pt idx="1420">
                  <c:v>34.75</c:v>
                </c:pt>
                <c:pt idx="1421">
                  <c:v>34.700000000000003</c:v>
                </c:pt>
                <c:pt idx="1422">
                  <c:v>34.700000000000003</c:v>
                </c:pt>
                <c:pt idx="1423">
                  <c:v>34.700000000000003</c:v>
                </c:pt>
                <c:pt idx="1424">
                  <c:v>34.700000000000003</c:v>
                </c:pt>
                <c:pt idx="1425">
                  <c:v>34.700000000000003</c:v>
                </c:pt>
                <c:pt idx="1426">
                  <c:v>34.700000000000003</c:v>
                </c:pt>
                <c:pt idx="1427">
                  <c:v>34.700000000000003</c:v>
                </c:pt>
                <c:pt idx="1428">
                  <c:v>34.700000000000003</c:v>
                </c:pt>
                <c:pt idx="1429">
                  <c:v>34.5</c:v>
                </c:pt>
                <c:pt idx="1430">
                  <c:v>34.5</c:v>
                </c:pt>
                <c:pt idx="1431">
                  <c:v>34.5</c:v>
                </c:pt>
                <c:pt idx="1432">
                  <c:v>34.5</c:v>
                </c:pt>
                <c:pt idx="1433">
                  <c:v>34.5</c:v>
                </c:pt>
                <c:pt idx="1434">
                  <c:v>34.5</c:v>
                </c:pt>
                <c:pt idx="1435">
                  <c:v>34.5</c:v>
                </c:pt>
                <c:pt idx="1436">
                  <c:v>34.42</c:v>
                </c:pt>
                <c:pt idx="1437">
                  <c:v>34.5</c:v>
                </c:pt>
                <c:pt idx="1438">
                  <c:v>34.5</c:v>
                </c:pt>
                <c:pt idx="1439">
                  <c:v>34.450000000000003</c:v>
                </c:pt>
                <c:pt idx="1440">
                  <c:v>34.35</c:v>
                </c:pt>
                <c:pt idx="1441">
                  <c:v>34.200000000000003</c:v>
                </c:pt>
                <c:pt idx="1442">
                  <c:v>34.200000000000003</c:v>
                </c:pt>
                <c:pt idx="1443">
                  <c:v>34.200000000000003</c:v>
                </c:pt>
                <c:pt idx="1444">
                  <c:v>34.200000000000003</c:v>
                </c:pt>
                <c:pt idx="1445">
                  <c:v>34.200000000000003</c:v>
                </c:pt>
                <c:pt idx="1446">
                  <c:v>34.200000000000003</c:v>
                </c:pt>
                <c:pt idx="1447">
                  <c:v>34.200000000000003</c:v>
                </c:pt>
                <c:pt idx="1448">
                  <c:v>34.200000000000003</c:v>
                </c:pt>
                <c:pt idx="1449">
                  <c:v>34.200000000000003</c:v>
                </c:pt>
                <c:pt idx="1450">
                  <c:v>34.200000000000003</c:v>
                </c:pt>
                <c:pt idx="1451">
                  <c:v>34.299999999999997</c:v>
                </c:pt>
                <c:pt idx="1452">
                  <c:v>34.25</c:v>
                </c:pt>
                <c:pt idx="1453">
                  <c:v>34.25</c:v>
                </c:pt>
                <c:pt idx="1454">
                  <c:v>34.200000000000003</c:v>
                </c:pt>
                <c:pt idx="1455">
                  <c:v>34.200000000000003</c:v>
                </c:pt>
                <c:pt idx="1456">
                  <c:v>34.200000000000003</c:v>
                </c:pt>
                <c:pt idx="1457">
                  <c:v>34.1</c:v>
                </c:pt>
                <c:pt idx="1458">
                  <c:v>34.1</c:v>
                </c:pt>
                <c:pt idx="1459">
                  <c:v>34.1</c:v>
                </c:pt>
                <c:pt idx="1460">
                  <c:v>34.049999999999997</c:v>
                </c:pt>
                <c:pt idx="1461">
                  <c:v>34.1</c:v>
                </c:pt>
                <c:pt idx="1462">
                  <c:v>34.1</c:v>
                </c:pt>
                <c:pt idx="1463">
                  <c:v>34.1</c:v>
                </c:pt>
                <c:pt idx="1464">
                  <c:v>34.1</c:v>
                </c:pt>
                <c:pt idx="1465">
                  <c:v>34.1</c:v>
                </c:pt>
                <c:pt idx="1466">
                  <c:v>34.1</c:v>
                </c:pt>
                <c:pt idx="1467">
                  <c:v>34.1</c:v>
                </c:pt>
                <c:pt idx="1468">
                  <c:v>34.049999999999997</c:v>
                </c:pt>
                <c:pt idx="1469">
                  <c:v>34.15</c:v>
                </c:pt>
                <c:pt idx="1470">
                  <c:v>34.200000000000003</c:v>
                </c:pt>
                <c:pt idx="1471">
                  <c:v>34.200000000000003</c:v>
                </c:pt>
                <c:pt idx="1472">
                  <c:v>34.25</c:v>
                </c:pt>
                <c:pt idx="1473">
                  <c:v>34.25</c:v>
                </c:pt>
                <c:pt idx="1474">
                  <c:v>34.35</c:v>
                </c:pt>
                <c:pt idx="1475">
                  <c:v>34.299999999999997</c:v>
                </c:pt>
                <c:pt idx="1476">
                  <c:v>34.299999999999997</c:v>
                </c:pt>
                <c:pt idx="1477">
                  <c:v>34.25</c:v>
                </c:pt>
                <c:pt idx="1478">
                  <c:v>34.25</c:v>
                </c:pt>
                <c:pt idx="1479">
                  <c:v>34.25</c:v>
                </c:pt>
                <c:pt idx="1480">
                  <c:v>34</c:v>
                </c:pt>
                <c:pt idx="1481">
                  <c:v>34</c:v>
                </c:pt>
                <c:pt idx="1482">
                  <c:v>34</c:v>
                </c:pt>
                <c:pt idx="1483">
                  <c:v>34.15</c:v>
                </c:pt>
                <c:pt idx="1484">
                  <c:v>34.15</c:v>
                </c:pt>
                <c:pt idx="1485">
                  <c:v>34</c:v>
                </c:pt>
                <c:pt idx="1486">
                  <c:v>34</c:v>
                </c:pt>
                <c:pt idx="1487">
                  <c:v>34</c:v>
                </c:pt>
                <c:pt idx="1488">
                  <c:v>34.4</c:v>
                </c:pt>
                <c:pt idx="1489">
                  <c:v>34.380000000000003</c:v>
                </c:pt>
                <c:pt idx="1490">
                  <c:v>34.6</c:v>
                </c:pt>
                <c:pt idx="1491">
                  <c:v>34.880000000000003</c:v>
                </c:pt>
                <c:pt idx="1492">
                  <c:v>34.75</c:v>
                </c:pt>
                <c:pt idx="1493">
                  <c:v>35</c:v>
                </c:pt>
                <c:pt idx="1494">
                  <c:v>35.25</c:v>
                </c:pt>
                <c:pt idx="1495">
                  <c:v>35.25</c:v>
                </c:pt>
                <c:pt idx="1496">
                  <c:v>35</c:v>
                </c:pt>
                <c:pt idx="1497">
                  <c:v>35</c:v>
                </c:pt>
                <c:pt idx="1498">
                  <c:v>35.1</c:v>
                </c:pt>
                <c:pt idx="1499">
                  <c:v>35</c:v>
                </c:pt>
                <c:pt idx="1500">
                  <c:v>35.25</c:v>
                </c:pt>
                <c:pt idx="1501">
                  <c:v>35.25</c:v>
                </c:pt>
                <c:pt idx="1502">
                  <c:v>35.25</c:v>
                </c:pt>
                <c:pt idx="1503">
                  <c:v>35.25</c:v>
                </c:pt>
                <c:pt idx="1504">
                  <c:v>35.43</c:v>
                </c:pt>
                <c:pt idx="1505">
                  <c:v>35.25</c:v>
                </c:pt>
                <c:pt idx="1506">
                  <c:v>35.25</c:v>
                </c:pt>
                <c:pt idx="1507">
                  <c:v>35.25</c:v>
                </c:pt>
                <c:pt idx="1508">
                  <c:v>35.380000000000003</c:v>
                </c:pt>
                <c:pt idx="1509">
                  <c:v>35.299999999999997</c:v>
                </c:pt>
                <c:pt idx="1510">
                  <c:v>35.630000000000003</c:v>
                </c:pt>
                <c:pt idx="1511">
                  <c:v>36</c:v>
                </c:pt>
                <c:pt idx="1512">
                  <c:v>36</c:v>
                </c:pt>
                <c:pt idx="1513">
                  <c:v>36.15</c:v>
                </c:pt>
                <c:pt idx="1514">
                  <c:v>37.65</c:v>
                </c:pt>
                <c:pt idx="1515">
                  <c:v>37.25</c:v>
                </c:pt>
                <c:pt idx="1516">
                  <c:v>37.5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38.25</c:v>
                </c:pt>
                <c:pt idx="1522">
                  <c:v>38.25</c:v>
                </c:pt>
                <c:pt idx="1523">
                  <c:v>38.5</c:v>
                </c:pt>
                <c:pt idx="1524">
                  <c:v>38.5</c:v>
                </c:pt>
                <c:pt idx="1525">
                  <c:v>38.5</c:v>
                </c:pt>
                <c:pt idx="1526">
                  <c:v>38.35</c:v>
                </c:pt>
                <c:pt idx="1527">
                  <c:v>38.25</c:v>
                </c:pt>
                <c:pt idx="1528">
                  <c:v>38.25</c:v>
                </c:pt>
                <c:pt idx="1529">
                  <c:v>38.1</c:v>
                </c:pt>
                <c:pt idx="1530">
                  <c:v>38</c:v>
                </c:pt>
                <c:pt idx="1531">
                  <c:v>38</c:v>
                </c:pt>
                <c:pt idx="1532">
                  <c:v>38</c:v>
                </c:pt>
                <c:pt idx="1533">
                  <c:v>38</c:v>
                </c:pt>
                <c:pt idx="1534">
                  <c:v>38</c:v>
                </c:pt>
                <c:pt idx="1535">
                  <c:v>37.75</c:v>
                </c:pt>
                <c:pt idx="1536">
                  <c:v>38.25</c:v>
                </c:pt>
                <c:pt idx="1537">
                  <c:v>37.65</c:v>
                </c:pt>
                <c:pt idx="1538">
                  <c:v>38.35</c:v>
                </c:pt>
                <c:pt idx="1539">
                  <c:v>38.35</c:v>
                </c:pt>
                <c:pt idx="1540">
                  <c:v>38.35</c:v>
                </c:pt>
                <c:pt idx="1541">
                  <c:v>38.33</c:v>
                </c:pt>
                <c:pt idx="1542">
                  <c:v>38.35</c:v>
                </c:pt>
                <c:pt idx="1543">
                  <c:v>38.35</c:v>
                </c:pt>
                <c:pt idx="1544">
                  <c:v>38.43</c:v>
                </c:pt>
                <c:pt idx="1545">
                  <c:v>38.5</c:v>
                </c:pt>
                <c:pt idx="1546">
                  <c:v>38.25</c:v>
                </c:pt>
                <c:pt idx="1547">
                  <c:v>38.25</c:v>
                </c:pt>
                <c:pt idx="1548">
                  <c:v>38</c:v>
                </c:pt>
                <c:pt idx="1549">
                  <c:v>39.5</c:v>
                </c:pt>
                <c:pt idx="1550">
                  <c:v>39.25</c:v>
                </c:pt>
                <c:pt idx="1551">
                  <c:v>39.25</c:v>
                </c:pt>
                <c:pt idx="1552">
                  <c:v>39.5</c:v>
                </c:pt>
                <c:pt idx="1553">
                  <c:v>39.5</c:v>
                </c:pt>
                <c:pt idx="1554">
                  <c:v>39</c:v>
                </c:pt>
                <c:pt idx="1555">
                  <c:v>39</c:v>
                </c:pt>
                <c:pt idx="1556">
                  <c:v>39.25</c:v>
                </c:pt>
                <c:pt idx="1557">
                  <c:v>39</c:v>
                </c:pt>
                <c:pt idx="1558">
                  <c:v>39</c:v>
                </c:pt>
                <c:pt idx="1559">
                  <c:v>39.130000000000003</c:v>
                </c:pt>
                <c:pt idx="1560">
                  <c:v>39.25</c:v>
                </c:pt>
                <c:pt idx="1561">
                  <c:v>39.25</c:v>
                </c:pt>
                <c:pt idx="1562">
                  <c:v>39.75</c:v>
                </c:pt>
                <c:pt idx="1563">
                  <c:v>40</c:v>
                </c:pt>
                <c:pt idx="1564">
                  <c:v>40</c:v>
                </c:pt>
                <c:pt idx="1565">
                  <c:v>40.25</c:v>
                </c:pt>
                <c:pt idx="1566">
                  <c:v>40.5</c:v>
                </c:pt>
                <c:pt idx="1567">
                  <c:v>40.5</c:v>
                </c:pt>
                <c:pt idx="1568">
                  <c:v>40.5</c:v>
                </c:pt>
                <c:pt idx="1569">
                  <c:v>40.5</c:v>
                </c:pt>
                <c:pt idx="1570">
                  <c:v>40.5</c:v>
                </c:pt>
                <c:pt idx="1571">
                  <c:v>40.5</c:v>
                </c:pt>
                <c:pt idx="1572">
                  <c:v>40.5</c:v>
                </c:pt>
                <c:pt idx="1573">
                  <c:v>40.5</c:v>
                </c:pt>
                <c:pt idx="1574">
                  <c:v>40.5</c:v>
                </c:pt>
                <c:pt idx="1575">
                  <c:v>40.75</c:v>
                </c:pt>
                <c:pt idx="1576">
                  <c:v>40.75</c:v>
                </c:pt>
                <c:pt idx="1577">
                  <c:v>40.75</c:v>
                </c:pt>
                <c:pt idx="1578">
                  <c:v>41</c:v>
                </c:pt>
                <c:pt idx="1579">
                  <c:v>41</c:v>
                </c:pt>
                <c:pt idx="1580">
                  <c:v>41</c:v>
                </c:pt>
                <c:pt idx="1581">
                  <c:v>41</c:v>
                </c:pt>
                <c:pt idx="1582">
                  <c:v>41</c:v>
                </c:pt>
                <c:pt idx="1583">
                  <c:v>41</c:v>
                </c:pt>
                <c:pt idx="1584">
                  <c:v>41.05</c:v>
                </c:pt>
                <c:pt idx="1585">
                  <c:v>41</c:v>
                </c:pt>
                <c:pt idx="1586">
                  <c:v>41</c:v>
                </c:pt>
                <c:pt idx="1587">
                  <c:v>41</c:v>
                </c:pt>
                <c:pt idx="1588">
                  <c:v>41.05</c:v>
                </c:pt>
                <c:pt idx="1589">
                  <c:v>41</c:v>
                </c:pt>
                <c:pt idx="1590">
                  <c:v>40.75</c:v>
                </c:pt>
                <c:pt idx="1591">
                  <c:v>40.75</c:v>
                </c:pt>
                <c:pt idx="1592">
                  <c:v>40.75</c:v>
                </c:pt>
                <c:pt idx="1593">
                  <c:v>41</c:v>
                </c:pt>
                <c:pt idx="1594">
                  <c:v>41</c:v>
                </c:pt>
                <c:pt idx="1595">
                  <c:v>41.25</c:v>
                </c:pt>
                <c:pt idx="1596">
                  <c:v>41.25</c:v>
                </c:pt>
                <c:pt idx="1597">
                  <c:v>41.5</c:v>
                </c:pt>
                <c:pt idx="1598">
                  <c:v>41.5</c:v>
                </c:pt>
                <c:pt idx="1599">
                  <c:v>41.5</c:v>
                </c:pt>
                <c:pt idx="1600">
                  <c:v>41.25</c:v>
                </c:pt>
                <c:pt idx="1601">
                  <c:v>41.25</c:v>
                </c:pt>
                <c:pt idx="1602">
                  <c:v>41.5</c:v>
                </c:pt>
                <c:pt idx="1603">
                  <c:v>41.5</c:v>
                </c:pt>
                <c:pt idx="1604">
                  <c:v>41.25</c:v>
                </c:pt>
                <c:pt idx="1605">
                  <c:v>41.25</c:v>
                </c:pt>
                <c:pt idx="1606">
                  <c:v>41.25</c:v>
                </c:pt>
                <c:pt idx="1607">
                  <c:v>41.25</c:v>
                </c:pt>
                <c:pt idx="1608">
                  <c:v>41.5</c:v>
                </c:pt>
                <c:pt idx="1609">
                  <c:v>41.5</c:v>
                </c:pt>
                <c:pt idx="1610">
                  <c:v>41.5</c:v>
                </c:pt>
                <c:pt idx="1611">
                  <c:v>41.5</c:v>
                </c:pt>
                <c:pt idx="1612">
                  <c:v>41.75</c:v>
                </c:pt>
                <c:pt idx="1613">
                  <c:v>41.75</c:v>
                </c:pt>
                <c:pt idx="1614">
                  <c:v>41.75</c:v>
                </c:pt>
                <c:pt idx="1615">
                  <c:v>42</c:v>
                </c:pt>
                <c:pt idx="1616">
                  <c:v>41.25</c:v>
                </c:pt>
                <c:pt idx="1617">
                  <c:v>41.25</c:v>
                </c:pt>
                <c:pt idx="1618">
                  <c:v>41.25</c:v>
                </c:pt>
                <c:pt idx="1619">
                  <c:v>41.48</c:v>
                </c:pt>
                <c:pt idx="1620">
                  <c:v>41</c:v>
                </c:pt>
                <c:pt idx="1621">
                  <c:v>41</c:v>
                </c:pt>
                <c:pt idx="1622">
                  <c:v>41.13</c:v>
                </c:pt>
                <c:pt idx="1623">
                  <c:v>41.1</c:v>
                </c:pt>
                <c:pt idx="1624">
                  <c:v>40.5</c:v>
                </c:pt>
                <c:pt idx="1625">
                  <c:v>40.880000000000003</c:v>
                </c:pt>
                <c:pt idx="1626">
                  <c:v>41</c:v>
                </c:pt>
                <c:pt idx="1627">
                  <c:v>39.5</c:v>
                </c:pt>
                <c:pt idx="1628">
                  <c:v>39.5</c:v>
                </c:pt>
                <c:pt idx="1629">
                  <c:v>39.799999999999997</c:v>
                </c:pt>
                <c:pt idx="1630">
                  <c:v>39.880000000000003</c:v>
                </c:pt>
                <c:pt idx="1631">
                  <c:v>39.93</c:v>
                </c:pt>
                <c:pt idx="1632">
                  <c:v>39.25</c:v>
                </c:pt>
                <c:pt idx="1633">
                  <c:v>39.75</c:v>
                </c:pt>
                <c:pt idx="1634">
                  <c:v>39.78</c:v>
                </c:pt>
                <c:pt idx="1635">
                  <c:v>39</c:v>
                </c:pt>
                <c:pt idx="1636">
                  <c:v>39.5</c:v>
                </c:pt>
                <c:pt idx="1637">
                  <c:v>39.380000000000003</c:v>
                </c:pt>
                <c:pt idx="1638">
                  <c:v>39.35</c:v>
                </c:pt>
                <c:pt idx="1639">
                  <c:v>38.75</c:v>
                </c:pt>
                <c:pt idx="1640">
                  <c:v>38.75</c:v>
                </c:pt>
                <c:pt idx="1641">
                  <c:v>39.25</c:v>
                </c:pt>
                <c:pt idx="1642">
                  <c:v>38.75</c:v>
                </c:pt>
                <c:pt idx="1643">
                  <c:v>38.25</c:v>
                </c:pt>
                <c:pt idx="1644">
                  <c:v>38.5</c:v>
                </c:pt>
                <c:pt idx="1645">
                  <c:v>38.25</c:v>
                </c:pt>
                <c:pt idx="1646">
                  <c:v>38.5</c:v>
                </c:pt>
                <c:pt idx="1647">
                  <c:v>38.25</c:v>
                </c:pt>
                <c:pt idx="1648">
                  <c:v>38.25</c:v>
                </c:pt>
                <c:pt idx="1649">
                  <c:v>38.25</c:v>
                </c:pt>
                <c:pt idx="1650">
                  <c:v>38.25</c:v>
                </c:pt>
                <c:pt idx="1651">
                  <c:v>38</c:v>
                </c:pt>
                <c:pt idx="1652">
                  <c:v>38</c:v>
                </c:pt>
                <c:pt idx="1653">
                  <c:v>38</c:v>
                </c:pt>
                <c:pt idx="1654">
                  <c:v>38.25</c:v>
                </c:pt>
                <c:pt idx="1655">
                  <c:v>38.5</c:v>
                </c:pt>
                <c:pt idx="1656">
                  <c:v>39.130000000000003</c:v>
                </c:pt>
                <c:pt idx="1657">
                  <c:v>39</c:v>
                </c:pt>
                <c:pt idx="1658">
                  <c:v>38.75</c:v>
                </c:pt>
                <c:pt idx="1659">
                  <c:v>39</c:v>
                </c:pt>
                <c:pt idx="1660">
                  <c:v>39</c:v>
                </c:pt>
                <c:pt idx="1661">
                  <c:v>39.28</c:v>
                </c:pt>
                <c:pt idx="1662">
                  <c:v>39</c:v>
                </c:pt>
                <c:pt idx="1663">
                  <c:v>39</c:v>
                </c:pt>
                <c:pt idx="1664">
                  <c:v>39.25</c:v>
                </c:pt>
                <c:pt idx="1665">
                  <c:v>39.5</c:v>
                </c:pt>
                <c:pt idx="1666">
                  <c:v>39.5</c:v>
                </c:pt>
                <c:pt idx="1667">
                  <c:v>39.5</c:v>
                </c:pt>
                <c:pt idx="1668">
                  <c:v>39.630000000000003</c:v>
                </c:pt>
                <c:pt idx="1669">
                  <c:v>39.5</c:v>
                </c:pt>
                <c:pt idx="1670">
                  <c:v>39.25</c:v>
                </c:pt>
                <c:pt idx="1671">
                  <c:v>39.25</c:v>
                </c:pt>
                <c:pt idx="1672">
                  <c:v>39.25</c:v>
                </c:pt>
                <c:pt idx="1673">
                  <c:v>39.25</c:v>
                </c:pt>
                <c:pt idx="1674">
                  <c:v>39.5</c:v>
                </c:pt>
                <c:pt idx="1675">
                  <c:v>39.25</c:v>
                </c:pt>
                <c:pt idx="1676">
                  <c:v>39.25</c:v>
                </c:pt>
                <c:pt idx="1677">
                  <c:v>39.25</c:v>
                </c:pt>
                <c:pt idx="1678">
                  <c:v>39.880000000000003</c:v>
                </c:pt>
                <c:pt idx="1679">
                  <c:v>39.85</c:v>
                </c:pt>
                <c:pt idx="1680">
                  <c:v>38.880000000000003</c:v>
                </c:pt>
                <c:pt idx="1681">
                  <c:v>39.6</c:v>
                </c:pt>
                <c:pt idx="1682">
                  <c:v>39.450000000000003</c:v>
                </c:pt>
                <c:pt idx="1683">
                  <c:v>39.450000000000003</c:v>
                </c:pt>
                <c:pt idx="1684">
                  <c:v>39.450000000000003</c:v>
                </c:pt>
                <c:pt idx="1685">
                  <c:v>39.450000000000003</c:v>
                </c:pt>
                <c:pt idx="1686">
                  <c:v>39.450000000000003</c:v>
                </c:pt>
                <c:pt idx="1687">
                  <c:v>39.5</c:v>
                </c:pt>
                <c:pt idx="1688">
                  <c:v>39.380000000000003</c:v>
                </c:pt>
                <c:pt idx="1689">
                  <c:v>39.42</c:v>
                </c:pt>
                <c:pt idx="1690">
                  <c:v>39.65</c:v>
                </c:pt>
                <c:pt idx="1691">
                  <c:v>39.5</c:v>
                </c:pt>
                <c:pt idx="1692">
                  <c:v>39.75</c:v>
                </c:pt>
                <c:pt idx="1693">
                  <c:v>39.57</c:v>
                </c:pt>
                <c:pt idx="1694">
                  <c:v>40.5</c:v>
                </c:pt>
                <c:pt idx="1695">
                  <c:v>40.770000000000003</c:v>
                </c:pt>
                <c:pt idx="1696">
                  <c:v>40.33</c:v>
                </c:pt>
                <c:pt idx="1697">
                  <c:v>40.82</c:v>
                </c:pt>
                <c:pt idx="1698">
                  <c:v>40.869999999999997</c:v>
                </c:pt>
                <c:pt idx="1699">
                  <c:v>40.869999999999997</c:v>
                </c:pt>
                <c:pt idx="1700">
                  <c:v>40.97</c:v>
                </c:pt>
                <c:pt idx="1701">
                  <c:v>40.97</c:v>
                </c:pt>
                <c:pt idx="1702">
                  <c:v>40.97</c:v>
                </c:pt>
                <c:pt idx="1703">
                  <c:v>40.869999999999997</c:v>
                </c:pt>
                <c:pt idx="1704">
                  <c:v>40.869999999999997</c:v>
                </c:pt>
                <c:pt idx="1705">
                  <c:v>40.65</c:v>
                </c:pt>
                <c:pt idx="1706">
                  <c:v>40.799999999999997</c:v>
                </c:pt>
                <c:pt idx="1707">
                  <c:v>40.93</c:v>
                </c:pt>
                <c:pt idx="1708">
                  <c:v>40.56</c:v>
                </c:pt>
                <c:pt idx="1709">
                  <c:v>40.53</c:v>
                </c:pt>
                <c:pt idx="1710">
                  <c:v>40.68</c:v>
                </c:pt>
                <c:pt idx="1711">
                  <c:v>40.520000000000003</c:v>
                </c:pt>
                <c:pt idx="1712">
                  <c:v>40.44</c:v>
                </c:pt>
                <c:pt idx="1713">
                  <c:v>40.57</c:v>
                </c:pt>
                <c:pt idx="1714">
                  <c:v>41.91</c:v>
                </c:pt>
                <c:pt idx="1715">
                  <c:v>41.22</c:v>
                </c:pt>
                <c:pt idx="1716">
                  <c:v>40.619999999999997</c:v>
                </c:pt>
                <c:pt idx="1717">
                  <c:v>40.86</c:v>
                </c:pt>
                <c:pt idx="1718">
                  <c:v>40.520000000000003</c:v>
                </c:pt>
                <c:pt idx="1719">
                  <c:v>41.09</c:v>
                </c:pt>
                <c:pt idx="1720">
                  <c:v>41.23</c:v>
                </c:pt>
                <c:pt idx="1721">
                  <c:v>41.42</c:v>
                </c:pt>
                <c:pt idx="1722">
                  <c:v>41.39</c:v>
                </c:pt>
                <c:pt idx="1723">
                  <c:v>41.3</c:v>
                </c:pt>
                <c:pt idx="1724">
                  <c:v>41.3</c:v>
                </c:pt>
                <c:pt idx="1725">
                  <c:v>41.28</c:v>
                </c:pt>
                <c:pt idx="1726">
                  <c:v>41.28</c:v>
                </c:pt>
                <c:pt idx="1727">
                  <c:v>41.35</c:v>
                </c:pt>
                <c:pt idx="1728">
                  <c:v>40.5</c:v>
                </c:pt>
                <c:pt idx="1729">
                  <c:v>41.2</c:v>
                </c:pt>
                <c:pt idx="1730">
                  <c:v>41.2</c:v>
                </c:pt>
                <c:pt idx="1731">
                  <c:v>41.25</c:v>
                </c:pt>
                <c:pt idx="1732">
                  <c:v>41.05</c:v>
                </c:pt>
                <c:pt idx="1733">
                  <c:v>41.05</c:v>
                </c:pt>
                <c:pt idx="1734">
                  <c:v>41.05</c:v>
                </c:pt>
                <c:pt idx="1735">
                  <c:v>42.1</c:v>
                </c:pt>
                <c:pt idx="1736">
                  <c:v>42.05</c:v>
                </c:pt>
                <c:pt idx="1737">
                  <c:v>42.25</c:v>
                </c:pt>
                <c:pt idx="1738">
                  <c:v>42</c:v>
                </c:pt>
                <c:pt idx="1739">
                  <c:v>41.95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3-4E4B-89A5-8841F2716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238080"/>
        <c:axId val="262585392"/>
      </c:lineChart>
      <c:dateAx>
        <c:axId val="40923808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62585392"/>
        <c:crosses val="autoZero"/>
        <c:auto val="1"/>
        <c:lblOffset val="100"/>
        <c:baseTimeUnit val="days"/>
        <c:majorUnit val="1"/>
        <c:majorTimeUnit val="years"/>
      </c:dateAx>
      <c:valAx>
        <c:axId val="2625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092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'FUT 2021-22-23-24'!$K$1</c:f>
              <c:strCache>
                <c:ptCount val="1"/>
                <c:pt idx="0">
                  <c:v>NEXF1Y (2021)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'FUT 2021-22-23-24'!$D$2:$D$1744</c:f>
              <c:numCache>
                <c:formatCode>m/d/yyyy</c:formatCode>
                <c:ptCount val="1743"/>
                <c:pt idx="0">
                  <c:v>43889</c:v>
                </c:pt>
                <c:pt idx="1">
                  <c:v>43888</c:v>
                </c:pt>
                <c:pt idx="2">
                  <c:v>43887</c:v>
                </c:pt>
                <c:pt idx="3">
                  <c:v>43886</c:v>
                </c:pt>
                <c:pt idx="4">
                  <c:v>43885</c:v>
                </c:pt>
                <c:pt idx="5">
                  <c:v>43882</c:v>
                </c:pt>
                <c:pt idx="6">
                  <c:v>43881</c:v>
                </c:pt>
                <c:pt idx="7">
                  <c:v>43880</c:v>
                </c:pt>
                <c:pt idx="8">
                  <c:v>43879</c:v>
                </c:pt>
                <c:pt idx="9">
                  <c:v>43878</c:v>
                </c:pt>
                <c:pt idx="10">
                  <c:v>43875</c:v>
                </c:pt>
                <c:pt idx="11">
                  <c:v>43874</c:v>
                </c:pt>
                <c:pt idx="12">
                  <c:v>43873</c:v>
                </c:pt>
                <c:pt idx="13">
                  <c:v>43872</c:v>
                </c:pt>
                <c:pt idx="14">
                  <c:v>43871</c:v>
                </c:pt>
                <c:pt idx="15">
                  <c:v>43868</c:v>
                </c:pt>
                <c:pt idx="16">
                  <c:v>43867</c:v>
                </c:pt>
                <c:pt idx="17">
                  <c:v>43866</c:v>
                </c:pt>
                <c:pt idx="18">
                  <c:v>43865</c:v>
                </c:pt>
                <c:pt idx="19">
                  <c:v>43864</c:v>
                </c:pt>
                <c:pt idx="20">
                  <c:v>43861</c:v>
                </c:pt>
                <c:pt idx="21">
                  <c:v>43860</c:v>
                </c:pt>
                <c:pt idx="22">
                  <c:v>43859</c:v>
                </c:pt>
                <c:pt idx="23">
                  <c:v>43858</c:v>
                </c:pt>
                <c:pt idx="24">
                  <c:v>43857</c:v>
                </c:pt>
                <c:pt idx="25">
                  <c:v>43854</c:v>
                </c:pt>
                <c:pt idx="26">
                  <c:v>43853</c:v>
                </c:pt>
                <c:pt idx="27">
                  <c:v>43852</c:v>
                </c:pt>
                <c:pt idx="28">
                  <c:v>43851</c:v>
                </c:pt>
                <c:pt idx="29">
                  <c:v>43850</c:v>
                </c:pt>
                <c:pt idx="30">
                  <c:v>43847</c:v>
                </c:pt>
                <c:pt idx="31">
                  <c:v>43846</c:v>
                </c:pt>
                <c:pt idx="32">
                  <c:v>43845</c:v>
                </c:pt>
                <c:pt idx="33">
                  <c:v>43844</c:v>
                </c:pt>
                <c:pt idx="34">
                  <c:v>43843</c:v>
                </c:pt>
                <c:pt idx="35">
                  <c:v>43840</c:v>
                </c:pt>
                <c:pt idx="36">
                  <c:v>43839</c:v>
                </c:pt>
                <c:pt idx="37">
                  <c:v>43838</c:v>
                </c:pt>
                <c:pt idx="38">
                  <c:v>43837</c:v>
                </c:pt>
                <c:pt idx="39">
                  <c:v>43836</c:v>
                </c:pt>
                <c:pt idx="40">
                  <c:v>43833</c:v>
                </c:pt>
                <c:pt idx="41">
                  <c:v>43832</c:v>
                </c:pt>
                <c:pt idx="42">
                  <c:v>43829</c:v>
                </c:pt>
                <c:pt idx="43">
                  <c:v>43826</c:v>
                </c:pt>
                <c:pt idx="44">
                  <c:v>43822</c:v>
                </c:pt>
                <c:pt idx="45">
                  <c:v>43819</c:v>
                </c:pt>
                <c:pt idx="46">
                  <c:v>43818</c:v>
                </c:pt>
                <c:pt idx="47">
                  <c:v>43817</c:v>
                </c:pt>
                <c:pt idx="48">
                  <c:v>43816</c:v>
                </c:pt>
                <c:pt idx="49">
                  <c:v>43815</c:v>
                </c:pt>
                <c:pt idx="50">
                  <c:v>43812</c:v>
                </c:pt>
                <c:pt idx="51">
                  <c:v>43811</c:v>
                </c:pt>
                <c:pt idx="52">
                  <c:v>43810</c:v>
                </c:pt>
                <c:pt idx="53">
                  <c:v>43809</c:v>
                </c:pt>
                <c:pt idx="54">
                  <c:v>43808</c:v>
                </c:pt>
                <c:pt idx="55">
                  <c:v>43805</c:v>
                </c:pt>
                <c:pt idx="56">
                  <c:v>43804</c:v>
                </c:pt>
                <c:pt idx="57">
                  <c:v>43803</c:v>
                </c:pt>
                <c:pt idx="58">
                  <c:v>43802</c:v>
                </c:pt>
                <c:pt idx="59">
                  <c:v>43801</c:v>
                </c:pt>
                <c:pt idx="60">
                  <c:v>43798</c:v>
                </c:pt>
                <c:pt idx="61">
                  <c:v>43797</c:v>
                </c:pt>
                <c:pt idx="62">
                  <c:v>43796</c:v>
                </c:pt>
                <c:pt idx="63">
                  <c:v>43795</c:v>
                </c:pt>
                <c:pt idx="64">
                  <c:v>43794</c:v>
                </c:pt>
                <c:pt idx="65">
                  <c:v>43791</c:v>
                </c:pt>
                <c:pt idx="66">
                  <c:v>43790</c:v>
                </c:pt>
                <c:pt idx="67">
                  <c:v>43789</c:v>
                </c:pt>
                <c:pt idx="68">
                  <c:v>43788</c:v>
                </c:pt>
                <c:pt idx="69">
                  <c:v>43787</c:v>
                </c:pt>
                <c:pt idx="70">
                  <c:v>43784</c:v>
                </c:pt>
                <c:pt idx="71">
                  <c:v>43783</c:v>
                </c:pt>
                <c:pt idx="72">
                  <c:v>43782</c:v>
                </c:pt>
                <c:pt idx="73">
                  <c:v>43781</c:v>
                </c:pt>
                <c:pt idx="74">
                  <c:v>43780</c:v>
                </c:pt>
                <c:pt idx="75">
                  <c:v>43777</c:v>
                </c:pt>
                <c:pt idx="76">
                  <c:v>43776</c:v>
                </c:pt>
                <c:pt idx="77">
                  <c:v>43775</c:v>
                </c:pt>
                <c:pt idx="78">
                  <c:v>43774</c:v>
                </c:pt>
                <c:pt idx="79">
                  <c:v>43773</c:v>
                </c:pt>
                <c:pt idx="80">
                  <c:v>43770</c:v>
                </c:pt>
                <c:pt idx="81">
                  <c:v>43769</c:v>
                </c:pt>
                <c:pt idx="82">
                  <c:v>43768</c:v>
                </c:pt>
                <c:pt idx="83">
                  <c:v>43767</c:v>
                </c:pt>
                <c:pt idx="84">
                  <c:v>43766</c:v>
                </c:pt>
                <c:pt idx="85">
                  <c:v>43763</c:v>
                </c:pt>
                <c:pt idx="86">
                  <c:v>43762</c:v>
                </c:pt>
                <c:pt idx="87">
                  <c:v>43761</c:v>
                </c:pt>
                <c:pt idx="88">
                  <c:v>43760</c:v>
                </c:pt>
                <c:pt idx="89">
                  <c:v>43759</c:v>
                </c:pt>
                <c:pt idx="90">
                  <c:v>43756</c:v>
                </c:pt>
                <c:pt idx="91">
                  <c:v>43755</c:v>
                </c:pt>
                <c:pt idx="92">
                  <c:v>43754</c:v>
                </c:pt>
                <c:pt idx="93">
                  <c:v>43753</c:v>
                </c:pt>
                <c:pt idx="94">
                  <c:v>43752</c:v>
                </c:pt>
                <c:pt idx="95">
                  <c:v>43749</c:v>
                </c:pt>
                <c:pt idx="96">
                  <c:v>43748</c:v>
                </c:pt>
                <c:pt idx="97">
                  <c:v>43747</c:v>
                </c:pt>
                <c:pt idx="98">
                  <c:v>43746</c:v>
                </c:pt>
                <c:pt idx="99">
                  <c:v>43745</c:v>
                </c:pt>
                <c:pt idx="100">
                  <c:v>43742</c:v>
                </c:pt>
                <c:pt idx="101">
                  <c:v>43741</c:v>
                </c:pt>
                <c:pt idx="102">
                  <c:v>43740</c:v>
                </c:pt>
                <c:pt idx="103">
                  <c:v>43739</c:v>
                </c:pt>
                <c:pt idx="104">
                  <c:v>43738</c:v>
                </c:pt>
                <c:pt idx="105">
                  <c:v>43735</c:v>
                </c:pt>
                <c:pt idx="106">
                  <c:v>43734</c:v>
                </c:pt>
                <c:pt idx="107">
                  <c:v>43733</c:v>
                </c:pt>
                <c:pt idx="108">
                  <c:v>43732</c:v>
                </c:pt>
                <c:pt idx="109">
                  <c:v>43731</c:v>
                </c:pt>
                <c:pt idx="110">
                  <c:v>43728</c:v>
                </c:pt>
                <c:pt idx="111">
                  <c:v>43727</c:v>
                </c:pt>
                <c:pt idx="112">
                  <c:v>43726</c:v>
                </c:pt>
                <c:pt idx="113">
                  <c:v>43725</c:v>
                </c:pt>
                <c:pt idx="114">
                  <c:v>43724</c:v>
                </c:pt>
                <c:pt idx="115">
                  <c:v>43721</c:v>
                </c:pt>
                <c:pt idx="116">
                  <c:v>43720</c:v>
                </c:pt>
                <c:pt idx="117">
                  <c:v>43719</c:v>
                </c:pt>
                <c:pt idx="118">
                  <c:v>43718</c:v>
                </c:pt>
                <c:pt idx="119">
                  <c:v>43717</c:v>
                </c:pt>
                <c:pt idx="120">
                  <c:v>43714</c:v>
                </c:pt>
                <c:pt idx="121">
                  <c:v>43713</c:v>
                </c:pt>
                <c:pt idx="122">
                  <c:v>43712</c:v>
                </c:pt>
                <c:pt idx="123">
                  <c:v>43711</c:v>
                </c:pt>
                <c:pt idx="124">
                  <c:v>43710</c:v>
                </c:pt>
                <c:pt idx="125">
                  <c:v>43707</c:v>
                </c:pt>
                <c:pt idx="126">
                  <c:v>43706</c:v>
                </c:pt>
                <c:pt idx="127">
                  <c:v>43705</c:v>
                </c:pt>
                <c:pt idx="128">
                  <c:v>43704</c:v>
                </c:pt>
                <c:pt idx="129">
                  <c:v>43703</c:v>
                </c:pt>
                <c:pt idx="130">
                  <c:v>43700</c:v>
                </c:pt>
                <c:pt idx="131">
                  <c:v>43699</c:v>
                </c:pt>
                <c:pt idx="132">
                  <c:v>43698</c:v>
                </c:pt>
                <c:pt idx="133">
                  <c:v>43697</c:v>
                </c:pt>
                <c:pt idx="134">
                  <c:v>43696</c:v>
                </c:pt>
                <c:pt idx="135">
                  <c:v>43693</c:v>
                </c:pt>
                <c:pt idx="136">
                  <c:v>43692</c:v>
                </c:pt>
                <c:pt idx="137">
                  <c:v>43691</c:v>
                </c:pt>
                <c:pt idx="138">
                  <c:v>43690</c:v>
                </c:pt>
                <c:pt idx="139">
                  <c:v>43689</c:v>
                </c:pt>
                <c:pt idx="140">
                  <c:v>43686</c:v>
                </c:pt>
                <c:pt idx="141">
                  <c:v>43685</c:v>
                </c:pt>
                <c:pt idx="142">
                  <c:v>43684</c:v>
                </c:pt>
                <c:pt idx="143">
                  <c:v>43683</c:v>
                </c:pt>
                <c:pt idx="144">
                  <c:v>43682</c:v>
                </c:pt>
                <c:pt idx="145">
                  <c:v>43679</c:v>
                </c:pt>
                <c:pt idx="146">
                  <c:v>43678</c:v>
                </c:pt>
                <c:pt idx="147">
                  <c:v>43677</c:v>
                </c:pt>
                <c:pt idx="148">
                  <c:v>43676</c:v>
                </c:pt>
                <c:pt idx="149">
                  <c:v>43675</c:v>
                </c:pt>
                <c:pt idx="150">
                  <c:v>43672</c:v>
                </c:pt>
                <c:pt idx="151">
                  <c:v>43671</c:v>
                </c:pt>
                <c:pt idx="152">
                  <c:v>43670</c:v>
                </c:pt>
                <c:pt idx="153">
                  <c:v>43669</c:v>
                </c:pt>
                <c:pt idx="154">
                  <c:v>43668</c:v>
                </c:pt>
                <c:pt idx="155">
                  <c:v>43665</c:v>
                </c:pt>
                <c:pt idx="156">
                  <c:v>43664</c:v>
                </c:pt>
                <c:pt idx="157">
                  <c:v>43663</c:v>
                </c:pt>
                <c:pt idx="158">
                  <c:v>43662</c:v>
                </c:pt>
                <c:pt idx="159">
                  <c:v>43661</c:v>
                </c:pt>
                <c:pt idx="160">
                  <c:v>43658</c:v>
                </c:pt>
                <c:pt idx="161">
                  <c:v>43657</c:v>
                </c:pt>
                <c:pt idx="162">
                  <c:v>43656</c:v>
                </c:pt>
                <c:pt idx="163">
                  <c:v>43655</c:v>
                </c:pt>
                <c:pt idx="164">
                  <c:v>43654</c:v>
                </c:pt>
                <c:pt idx="165">
                  <c:v>43651</c:v>
                </c:pt>
                <c:pt idx="166">
                  <c:v>43650</c:v>
                </c:pt>
                <c:pt idx="167">
                  <c:v>43649</c:v>
                </c:pt>
                <c:pt idx="168">
                  <c:v>43648</c:v>
                </c:pt>
                <c:pt idx="169">
                  <c:v>43647</c:v>
                </c:pt>
                <c:pt idx="170">
                  <c:v>43644</c:v>
                </c:pt>
                <c:pt idx="171">
                  <c:v>43643</c:v>
                </c:pt>
                <c:pt idx="172">
                  <c:v>43642</c:v>
                </c:pt>
                <c:pt idx="173">
                  <c:v>43641</c:v>
                </c:pt>
                <c:pt idx="174">
                  <c:v>43640</c:v>
                </c:pt>
                <c:pt idx="175">
                  <c:v>43637</c:v>
                </c:pt>
                <c:pt idx="176">
                  <c:v>43636</c:v>
                </c:pt>
                <c:pt idx="177">
                  <c:v>43635</c:v>
                </c:pt>
                <c:pt idx="178">
                  <c:v>43634</c:v>
                </c:pt>
                <c:pt idx="179">
                  <c:v>43633</c:v>
                </c:pt>
                <c:pt idx="180">
                  <c:v>43630</c:v>
                </c:pt>
                <c:pt idx="181">
                  <c:v>43629</c:v>
                </c:pt>
                <c:pt idx="182">
                  <c:v>43628</c:v>
                </c:pt>
                <c:pt idx="183">
                  <c:v>43627</c:v>
                </c:pt>
                <c:pt idx="184">
                  <c:v>43623</c:v>
                </c:pt>
                <c:pt idx="185">
                  <c:v>43622</c:v>
                </c:pt>
                <c:pt idx="186">
                  <c:v>43621</c:v>
                </c:pt>
                <c:pt idx="187">
                  <c:v>43620</c:v>
                </c:pt>
                <c:pt idx="188">
                  <c:v>43619</c:v>
                </c:pt>
                <c:pt idx="189">
                  <c:v>43616</c:v>
                </c:pt>
                <c:pt idx="190">
                  <c:v>43614</c:v>
                </c:pt>
                <c:pt idx="191">
                  <c:v>43613</c:v>
                </c:pt>
                <c:pt idx="192">
                  <c:v>43612</c:v>
                </c:pt>
                <c:pt idx="193">
                  <c:v>43609</c:v>
                </c:pt>
                <c:pt idx="194">
                  <c:v>43608</c:v>
                </c:pt>
                <c:pt idx="195">
                  <c:v>43607</c:v>
                </c:pt>
                <c:pt idx="196">
                  <c:v>43606</c:v>
                </c:pt>
                <c:pt idx="197">
                  <c:v>43605</c:v>
                </c:pt>
                <c:pt idx="198">
                  <c:v>43601</c:v>
                </c:pt>
                <c:pt idx="199">
                  <c:v>43600</c:v>
                </c:pt>
                <c:pt idx="200">
                  <c:v>43599</c:v>
                </c:pt>
                <c:pt idx="201">
                  <c:v>43598</c:v>
                </c:pt>
                <c:pt idx="202">
                  <c:v>43595</c:v>
                </c:pt>
                <c:pt idx="203">
                  <c:v>43594</c:v>
                </c:pt>
                <c:pt idx="204">
                  <c:v>43593</c:v>
                </c:pt>
                <c:pt idx="205">
                  <c:v>43592</c:v>
                </c:pt>
                <c:pt idx="206">
                  <c:v>43591</c:v>
                </c:pt>
                <c:pt idx="207">
                  <c:v>43588</c:v>
                </c:pt>
                <c:pt idx="208">
                  <c:v>43587</c:v>
                </c:pt>
                <c:pt idx="209">
                  <c:v>43585</c:v>
                </c:pt>
                <c:pt idx="210">
                  <c:v>43584</c:v>
                </c:pt>
                <c:pt idx="211">
                  <c:v>43581</c:v>
                </c:pt>
                <c:pt idx="212">
                  <c:v>43580</c:v>
                </c:pt>
                <c:pt idx="213">
                  <c:v>43579</c:v>
                </c:pt>
                <c:pt idx="214">
                  <c:v>43578</c:v>
                </c:pt>
                <c:pt idx="215">
                  <c:v>43572</c:v>
                </c:pt>
                <c:pt idx="216">
                  <c:v>43571</c:v>
                </c:pt>
                <c:pt idx="217">
                  <c:v>43570</c:v>
                </c:pt>
                <c:pt idx="218">
                  <c:v>43567</c:v>
                </c:pt>
                <c:pt idx="219">
                  <c:v>43566</c:v>
                </c:pt>
                <c:pt idx="220">
                  <c:v>43565</c:v>
                </c:pt>
                <c:pt idx="221">
                  <c:v>43564</c:v>
                </c:pt>
                <c:pt idx="222">
                  <c:v>43563</c:v>
                </c:pt>
                <c:pt idx="223">
                  <c:v>43560</c:v>
                </c:pt>
                <c:pt idx="224">
                  <c:v>43559</c:v>
                </c:pt>
                <c:pt idx="225">
                  <c:v>43558</c:v>
                </c:pt>
                <c:pt idx="226">
                  <c:v>43557</c:v>
                </c:pt>
                <c:pt idx="227">
                  <c:v>43556</c:v>
                </c:pt>
                <c:pt idx="228">
                  <c:v>43553</c:v>
                </c:pt>
                <c:pt idx="229">
                  <c:v>43552</c:v>
                </c:pt>
                <c:pt idx="230">
                  <c:v>43551</c:v>
                </c:pt>
                <c:pt idx="231">
                  <c:v>43550</c:v>
                </c:pt>
                <c:pt idx="232">
                  <c:v>43549</c:v>
                </c:pt>
                <c:pt idx="233">
                  <c:v>43546</c:v>
                </c:pt>
                <c:pt idx="234">
                  <c:v>43545</c:v>
                </c:pt>
                <c:pt idx="235">
                  <c:v>43544</c:v>
                </c:pt>
                <c:pt idx="236">
                  <c:v>43543</c:v>
                </c:pt>
                <c:pt idx="237">
                  <c:v>43542</c:v>
                </c:pt>
                <c:pt idx="238">
                  <c:v>43539</c:v>
                </c:pt>
                <c:pt idx="239">
                  <c:v>43538</c:v>
                </c:pt>
                <c:pt idx="240">
                  <c:v>43537</c:v>
                </c:pt>
                <c:pt idx="241">
                  <c:v>43536</c:v>
                </c:pt>
                <c:pt idx="242">
                  <c:v>43535</c:v>
                </c:pt>
                <c:pt idx="243">
                  <c:v>43532</c:v>
                </c:pt>
                <c:pt idx="244">
                  <c:v>43531</c:v>
                </c:pt>
                <c:pt idx="245">
                  <c:v>43530</c:v>
                </c:pt>
                <c:pt idx="246">
                  <c:v>43529</c:v>
                </c:pt>
                <c:pt idx="247">
                  <c:v>43528</c:v>
                </c:pt>
                <c:pt idx="248">
                  <c:v>43525</c:v>
                </c:pt>
                <c:pt idx="249">
                  <c:v>43524</c:v>
                </c:pt>
                <c:pt idx="250">
                  <c:v>43523</c:v>
                </c:pt>
                <c:pt idx="251">
                  <c:v>43522</c:v>
                </c:pt>
                <c:pt idx="252">
                  <c:v>43521</c:v>
                </c:pt>
                <c:pt idx="253">
                  <c:v>43518</c:v>
                </c:pt>
                <c:pt idx="254">
                  <c:v>43517</c:v>
                </c:pt>
                <c:pt idx="255">
                  <c:v>43516</c:v>
                </c:pt>
                <c:pt idx="256">
                  <c:v>43515</c:v>
                </c:pt>
                <c:pt idx="257">
                  <c:v>43514</c:v>
                </c:pt>
                <c:pt idx="258">
                  <c:v>43511</c:v>
                </c:pt>
                <c:pt idx="259">
                  <c:v>43510</c:v>
                </c:pt>
                <c:pt idx="260">
                  <c:v>43509</c:v>
                </c:pt>
                <c:pt idx="261">
                  <c:v>43508</c:v>
                </c:pt>
                <c:pt idx="262">
                  <c:v>43507</c:v>
                </c:pt>
                <c:pt idx="263">
                  <c:v>43504</c:v>
                </c:pt>
                <c:pt idx="264">
                  <c:v>43503</c:v>
                </c:pt>
                <c:pt idx="265">
                  <c:v>43502</c:v>
                </c:pt>
                <c:pt idx="266">
                  <c:v>43501</c:v>
                </c:pt>
                <c:pt idx="267">
                  <c:v>43500</c:v>
                </c:pt>
                <c:pt idx="268">
                  <c:v>43497</c:v>
                </c:pt>
                <c:pt idx="269">
                  <c:v>43496</c:v>
                </c:pt>
                <c:pt idx="270">
                  <c:v>43495</c:v>
                </c:pt>
                <c:pt idx="271">
                  <c:v>43494</c:v>
                </c:pt>
                <c:pt idx="272">
                  <c:v>43493</c:v>
                </c:pt>
                <c:pt idx="273">
                  <c:v>43490</c:v>
                </c:pt>
                <c:pt idx="274">
                  <c:v>43489</c:v>
                </c:pt>
                <c:pt idx="275">
                  <c:v>43488</c:v>
                </c:pt>
                <c:pt idx="276">
                  <c:v>43487</c:v>
                </c:pt>
                <c:pt idx="277">
                  <c:v>43486</c:v>
                </c:pt>
                <c:pt idx="278">
                  <c:v>43483</c:v>
                </c:pt>
                <c:pt idx="279">
                  <c:v>43482</c:v>
                </c:pt>
                <c:pt idx="280">
                  <c:v>43481</c:v>
                </c:pt>
                <c:pt idx="281">
                  <c:v>43480</c:v>
                </c:pt>
                <c:pt idx="282">
                  <c:v>43479</c:v>
                </c:pt>
                <c:pt idx="283">
                  <c:v>43476</c:v>
                </c:pt>
                <c:pt idx="284">
                  <c:v>43475</c:v>
                </c:pt>
                <c:pt idx="285">
                  <c:v>43474</c:v>
                </c:pt>
                <c:pt idx="286">
                  <c:v>43473</c:v>
                </c:pt>
                <c:pt idx="287">
                  <c:v>43472</c:v>
                </c:pt>
                <c:pt idx="288">
                  <c:v>43469</c:v>
                </c:pt>
                <c:pt idx="289">
                  <c:v>43468</c:v>
                </c:pt>
                <c:pt idx="290">
                  <c:v>43467</c:v>
                </c:pt>
                <c:pt idx="291">
                  <c:v>43462</c:v>
                </c:pt>
                <c:pt idx="292">
                  <c:v>43461</c:v>
                </c:pt>
                <c:pt idx="293">
                  <c:v>43455</c:v>
                </c:pt>
                <c:pt idx="294">
                  <c:v>43454</c:v>
                </c:pt>
                <c:pt idx="295">
                  <c:v>43453</c:v>
                </c:pt>
                <c:pt idx="296">
                  <c:v>43452</c:v>
                </c:pt>
                <c:pt idx="297">
                  <c:v>43451</c:v>
                </c:pt>
                <c:pt idx="298">
                  <c:v>43448</c:v>
                </c:pt>
                <c:pt idx="299">
                  <c:v>43447</c:v>
                </c:pt>
                <c:pt idx="300">
                  <c:v>43446</c:v>
                </c:pt>
                <c:pt idx="301">
                  <c:v>43445</c:v>
                </c:pt>
                <c:pt idx="302">
                  <c:v>43444</c:v>
                </c:pt>
                <c:pt idx="303">
                  <c:v>43441</c:v>
                </c:pt>
                <c:pt idx="304">
                  <c:v>43440</c:v>
                </c:pt>
                <c:pt idx="305">
                  <c:v>43439</c:v>
                </c:pt>
                <c:pt idx="306">
                  <c:v>43438</c:v>
                </c:pt>
                <c:pt idx="307">
                  <c:v>43437</c:v>
                </c:pt>
                <c:pt idx="308">
                  <c:v>43434</c:v>
                </c:pt>
                <c:pt idx="309">
                  <c:v>43433</c:v>
                </c:pt>
                <c:pt idx="310">
                  <c:v>43432</c:v>
                </c:pt>
                <c:pt idx="311">
                  <c:v>43431</c:v>
                </c:pt>
                <c:pt idx="312">
                  <c:v>43430</c:v>
                </c:pt>
                <c:pt idx="313">
                  <c:v>43427</c:v>
                </c:pt>
                <c:pt idx="314">
                  <c:v>43426</c:v>
                </c:pt>
                <c:pt idx="315">
                  <c:v>43425</c:v>
                </c:pt>
                <c:pt idx="316">
                  <c:v>43424</c:v>
                </c:pt>
                <c:pt idx="317">
                  <c:v>43423</c:v>
                </c:pt>
                <c:pt idx="318">
                  <c:v>43420</c:v>
                </c:pt>
                <c:pt idx="319">
                  <c:v>43419</c:v>
                </c:pt>
                <c:pt idx="320">
                  <c:v>43418</c:v>
                </c:pt>
                <c:pt idx="321">
                  <c:v>43417</c:v>
                </c:pt>
                <c:pt idx="322">
                  <c:v>43416</c:v>
                </c:pt>
                <c:pt idx="323">
                  <c:v>43413</c:v>
                </c:pt>
                <c:pt idx="324">
                  <c:v>43412</c:v>
                </c:pt>
                <c:pt idx="325">
                  <c:v>43411</c:v>
                </c:pt>
                <c:pt idx="326">
                  <c:v>43410</c:v>
                </c:pt>
                <c:pt idx="327">
                  <c:v>43409</c:v>
                </c:pt>
                <c:pt idx="328">
                  <c:v>43406</c:v>
                </c:pt>
                <c:pt idx="329">
                  <c:v>43405</c:v>
                </c:pt>
                <c:pt idx="330">
                  <c:v>43404</c:v>
                </c:pt>
                <c:pt idx="331">
                  <c:v>43403</c:v>
                </c:pt>
                <c:pt idx="332">
                  <c:v>43402</c:v>
                </c:pt>
                <c:pt idx="333">
                  <c:v>43399</c:v>
                </c:pt>
                <c:pt idx="334">
                  <c:v>43398</c:v>
                </c:pt>
                <c:pt idx="335">
                  <c:v>43397</c:v>
                </c:pt>
                <c:pt idx="336">
                  <c:v>43396</c:v>
                </c:pt>
                <c:pt idx="337">
                  <c:v>43395</c:v>
                </c:pt>
                <c:pt idx="338">
                  <c:v>43392</c:v>
                </c:pt>
                <c:pt idx="339">
                  <c:v>43391</c:v>
                </c:pt>
                <c:pt idx="340">
                  <c:v>43390</c:v>
                </c:pt>
                <c:pt idx="341">
                  <c:v>43389</c:v>
                </c:pt>
                <c:pt idx="342">
                  <c:v>43388</c:v>
                </c:pt>
                <c:pt idx="343">
                  <c:v>43385</c:v>
                </c:pt>
                <c:pt idx="344">
                  <c:v>43384</c:v>
                </c:pt>
                <c:pt idx="345">
                  <c:v>43383</c:v>
                </c:pt>
                <c:pt idx="346">
                  <c:v>43382</c:v>
                </c:pt>
                <c:pt idx="347">
                  <c:v>43381</c:v>
                </c:pt>
                <c:pt idx="348">
                  <c:v>43378</c:v>
                </c:pt>
                <c:pt idx="349">
                  <c:v>43377</c:v>
                </c:pt>
                <c:pt idx="350">
                  <c:v>43376</c:v>
                </c:pt>
                <c:pt idx="351">
                  <c:v>43375</c:v>
                </c:pt>
                <c:pt idx="352">
                  <c:v>43374</c:v>
                </c:pt>
                <c:pt idx="353">
                  <c:v>43371</c:v>
                </c:pt>
                <c:pt idx="354">
                  <c:v>43370</c:v>
                </c:pt>
                <c:pt idx="355">
                  <c:v>43369</c:v>
                </c:pt>
                <c:pt idx="356">
                  <c:v>43368</c:v>
                </c:pt>
                <c:pt idx="357">
                  <c:v>43367</c:v>
                </c:pt>
                <c:pt idx="358">
                  <c:v>43364</c:v>
                </c:pt>
                <c:pt idx="359">
                  <c:v>43363</c:v>
                </c:pt>
                <c:pt idx="360">
                  <c:v>43362</c:v>
                </c:pt>
                <c:pt idx="361">
                  <c:v>43361</c:v>
                </c:pt>
                <c:pt idx="362">
                  <c:v>43360</c:v>
                </c:pt>
                <c:pt idx="363">
                  <c:v>43357</c:v>
                </c:pt>
                <c:pt idx="364">
                  <c:v>43356</c:v>
                </c:pt>
                <c:pt idx="365">
                  <c:v>43355</c:v>
                </c:pt>
                <c:pt idx="366">
                  <c:v>43354</c:v>
                </c:pt>
                <c:pt idx="367">
                  <c:v>43353</c:v>
                </c:pt>
                <c:pt idx="368">
                  <c:v>43350</c:v>
                </c:pt>
                <c:pt idx="369">
                  <c:v>43349</c:v>
                </c:pt>
                <c:pt idx="370">
                  <c:v>43348</c:v>
                </c:pt>
                <c:pt idx="371">
                  <c:v>43347</c:v>
                </c:pt>
                <c:pt idx="372">
                  <c:v>43346</c:v>
                </c:pt>
                <c:pt idx="373">
                  <c:v>43343</c:v>
                </c:pt>
                <c:pt idx="374">
                  <c:v>43342</c:v>
                </c:pt>
                <c:pt idx="375">
                  <c:v>43341</c:v>
                </c:pt>
                <c:pt idx="376">
                  <c:v>43340</c:v>
                </c:pt>
                <c:pt idx="377">
                  <c:v>43339</c:v>
                </c:pt>
                <c:pt idx="378">
                  <c:v>43336</c:v>
                </c:pt>
                <c:pt idx="379">
                  <c:v>43335</c:v>
                </c:pt>
                <c:pt idx="380">
                  <c:v>43334</c:v>
                </c:pt>
                <c:pt idx="381">
                  <c:v>43333</c:v>
                </c:pt>
                <c:pt idx="382">
                  <c:v>43332</c:v>
                </c:pt>
                <c:pt idx="383">
                  <c:v>43329</c:v>
                </c:pt>
                <c:pt idx="384">
                  <c:v>43328</c:v>
                </c:pt>
                <c:pt idx="385">
                  <c:v>43327</c:v>
                </c:pt>
                <c:pt idx="386">
                  <c:v>43326</c:v>
                </c:pt>
                <c:pt idx="387">
                  <c:v>43325</c:v>
                </c:pt>
                <c:pt idx="388">
                  <c:v>43322</c:v>
                </c:pt>
                <c:pt idx="389">
                  <c:v>43321</c:v>
                </c:pt>
                <c:pt idx="390">
                  <c:v>43320</c:v>
                </c:pt>
                <c:pt idx="391">
                  <c:v>43319</c:v>
                </c:pt>
                <c:pt idx="392">
                  <c:v>43318</c:v>
                </c:pt>
                <c:pt idx="393">
                  <c:v>43315</c:v>
                </c:pt>
                <c:pt idx="394">
                  <c:v>43314</c:v>
                </c:pt>
                <c:pt idx="395">
                  <c:v>43313</c:v>
                </c:pt>
                <c:pt idx="396">
                  <c:v>43312</c:v>
                </c:pt>
                <c:pt idx="397">
                  <c:v>43311</c:v>
                </c:pt>
                <c:pt idx="398">
                  <c:v>43308</c:v>
                </c:pt>
                <c:pt idx="399">
                  <c:v>43307</c:v>
                </c:pt>
                <c:pt idx="400">
                  <c:v>43306</c:v>
                </c:pt>
                <c:pt idx="401">
                  <c:v>43305</c:v>
                </c:pt>
                <c:pt idx="402">
                  <c:v>43304</c:v>
                </c:pt>
                <c:pt idx="403">
                  <c:v>43301</c:v>
                </c:pt>
                <c:pt idx="404">
                  <c:v>43300</c:v>
                </c:pt>
                <c:pt idx="405">
                  <c:v>43299</c:v>
                </c:pt>
                <c:pt idx="406">
                  <c:v>43298</c:v>
                </c:pt>
                <c:pt idx="407">
                  <c:v>43297</c:v>
                </c:pt>
                <c:pt idx="408">
                  <c:v>43294</c:v>
                </c:pt>
                <c:pt idx="409">
                  <c:v>43293</c:v>
                </c:pt>
                <c:pt idx="410">
                  <c:v>43292</c:v>
                </c:pt>
                <c:pt idx="411">
                  <c:v>43291</c:v>
                </c:pt>
                <c:pt idx="412">
                  <c:v>43290</c:v>
                </c:pt>
                <c:pt idx="413">
                  <c:v>43287</c:v>
                </c:pt>
                <c:pt idx="414">
                  <c:v>43286</c:v>
                </c:pt>
                <c:pt idx="415">
                  <c:v>43285</c:v>
                </c:pt>
                <c:pt idx="416">
                  <c:v>43284</c:v>
                </c:pt>
                <c:pt idx="417">
                  <c:v>43283</c:v>
                </c:pt>
                <c:pt idx="418">
                  <c:v>43280</c:v>
                </c:pt>
                <c:pt idx="419">
                  <c:v>43279</c:v>
                </c:pt>
                <c:pt idx="420">
                  <c:v>43278</c:v>
                </c:pt>
                <c:pt idx="421">
                  <c:v>43277</c:v>
                </c:pt>
                <c:pt idx="422">
                  <c:v>43276</c:v>
                </c:pt>
                <c:pt idx="423">
                  <c:v>43273</c:v>
                </c:pt>
                <c:pt idx="424">
                  <c:v>43272</c:v>
                </c:pt>
                <c:pt idx="425">
                  <c:v>43271</c:v>
                </c:pt>
                <c:pt idx="426">
                  <c:v>43270</c:v>
                </c:pt>
                <c:pt idx="427">
                  <c:v>43269</c:v>
                </c:pt>
                <c:pt idx="428">
                  <c:v>43266</c:v>
                </c:pt>
                <c:pt idx="429">
                  <c:v>43265</c:v>
                </c:pt>
                <c:pt idx="430">
                  <c:v>43264</c:v>
                </c:pt>
                <c:pt idx="431">
                  <c:v>43263</c:v>
                </c:pt>
                <c:pt idx="432">
                  <c:v>43262</c:v>
                </c:pt>
                <c:pt idx="433">
                  <c:v>43259</c:v>
                </c:pt>
                <c:pt idx="434">
                  <c:v>43258</c:v>
                </c:pt>
                <c:pt idx="435">
                  <c:v>43257</c:v>
                </c:pt>
                <c:pt idx="436">
                  <c:v>43256</c:v>
                </c:pt>
                <c:pt idx="437">
                  <c:v>43255</c:v>
                </c:pt>
                <c:pt idx="438">
                  <c:v>43252</c:v>
                </c:pt>
                <c:pt idx="439">
                  <c:v>43251</c:v>
                </c:pt>
                <c:pt idx="440">
                  <c:v>43250</c:v>
                </c:pt>
                <c:pt idx="441">
                  <c:v>43249</c:v>
                </c:pt>
                <c:pt idx="442">
                  <c:v>43248</c:v>
                </c:pt>
                <c:pt idx="443">
                  <c:v>43245</c:v>
                </c:pt>
                <c:pt idx="444">
                  <c:v>43244</c:v>
                </c:pt>
                <c:pt idx="445">
                  <c:v>43243</c:v>
                </c:pt>
                <c:pt idx="446">
                  <c:v>43242</c:v>
                </c:pt>
                <c:pt idx="447">
                  <c:v>43238</c:v>
                </c:pt>
                <c:pt idx="448">
                  <c:v>43236</c:v>
                </c:pt>
                <c:pt idx="449">
                  <c:v>43235</c:v>
                </c:pt>
                <c:pt idx="450">
                  <c:v>43234</c:v>
                </c:pt>
                <c:pt idx="451">
                  <c:v>43231</c:v>
                </c:pt>
                <c:pt idx="452">
                  <c:v>43229</c:v>
                </c:pt>
                <c:pt idx="453">
                  <c:v>43228</c:v>
                </c:pt>
                <c:pt idx="454">
                  <c:v>43227</c:v>
                </c:pt>
                <c:pt idx="455">
                  <c:v>43224</c:v>
                </c:pt>
                <c:pt idx="456">
                  <c:v>43223</c:v>
                </c:pt>
                <c:pt idx="457">
                  <c:v>43222</c:v>
                </c:pt>
                <c:pt idx="458">
                  <c:v>43220</c:v>
                </c:pt>
                <c:pt idx="459">
                  <c:v>43217</c:v>
                </c:pt>
                <c:pt idx="460">
                  <c:v>43216</c:v>
                </c:pt>
                <c:pt idx="461">
                  <c:v>43215</c:v>
                </c:pt>
                <c:pt idx="462">
                  <c:v>43214</c:v>
                </c:pt>
                <c:pt idx="463">
                  <c:v>43213</c:v>
                </c:pt>
                <c:pt idx="464">
                  <c:v>43210</c:v>
                </c:pt>
                <c:pt idx="465">
                  <c:v>43209</c:v>
                </c:pt>
                <c:pt idx="466">
                  <c:v>43208</c:v>
                </c:pt>
                <c:pt idx="467">
                  <c:v>43207</c:v>
                </c:pt>
                <c:pt idx="468">
                  <c:v>43206</c:v>
                </c:pt>
                <c:pt idx="469">
                  <c:v>43203</c:v>
                </c:pt>
                <c:pt idx="470">
                  <c:v>43202</c:v>
                </c:pt>
                <c:pt idx="471">
                  <c:v>43201</c:v>
                </c:pt>
                <c:pt idx="472">
                  <c:v>43200</c:v>
                </c:pt>
                <c:pt idx="473">
                  <c:v>43199</c:v>
                </c:pt>
                <c:pt idx="474">
                  <c:v>43196</c:v>
                </c:pt>
                <c:pt idx="475">
                  <c:v>43195</c:v>
                </c:pt>
                <c:pt idx="476">
                  <c:v>43194</c:v>
                </c:pt>
                <c:pt idx="477">
                  <c:v>43193</c:v>
                </c:pt>
                <c:pt idx="478">
                  <c:v>43187</c:v>
                </c:pt>
                <c:pt idx="479">
                  <c:v>43186</c:v>
                </c:pt>
                <c:pt idx="480">
                  <c:v>43185</c:v>
                </c:pt>
                <c:pt idx="481">
                  <c:v>43182</c:v>
                </c:pt>
                <c:pt idx="482">
                  <c:v>43181</c:v>
                </c:pt>
                <c:pt idx="483">
                  <c:v>43180</c:v>
                </c:pt>
                <c:pt idx="484">
                  <c:v>43179</c:v>
                </c:pt>
                <c:pt idx="485">
                  <c:v>43178</c:v>
                </c:pt>
                <c:pt idx="486">
                  <c:v>43175</c:v>
                </c:pt>
                <c:pt idx="487">
                  <c:v>43174</c:v>
                </c:pt>
                <c:pt idx="488">
                  <c:v>43173</c:v>
                </c:pt>
                <c:pt idx="489">
                  <c:v>43172</c:v>
                </c:pt>
                <c:pt idx="490">
                  <c:v>43171</c:v>
                </c:pt>
                <c:pt idx="491">
                  <c:v>43168</c:v>
                </c:pt>
                <c:pt idx="492">
                  <c:v>43167</c:v>
                </c:pt>
                <c:pt idx="493">
                  <c:v>43166</c:v>
                </c:pt>
                <c:pt idx="494">
                  <c:v>43165</c:v>
                </c:pt>
                <c:pt idx="495">
                  <c:v>43164</c:v>
                </c:pt>
                <c:pt idx="496">
                  <c:v>43161</c:v>
                </c:pt>
                <c:pt idx="497">
                  <c:v>43160</c:v>
                </c:pt>
                <c:pt idx="498">
                  <c:v>43159</c:v>
                </c:pt>
                <c:pt idx="499">
                  <c:v>43158</c:v>
                </c:pt>
                <c:pt idx="500">
                  <c:v>43157</c:v>
                </c:pt>
                <c:pt idx="501">
                  <c:v>43154</c:v>
                </c:pt>
                <c:pt idx="502">
                  <c:v>43153</c:v>
                </c:pt>
                <c:pt idx="503">
                  <c:v>43152</c:v>
                </c:pt>
                <c:pt idx="504">
                  <c:v>43151</c:v>
                </c:pt>
                <c:pt idx="505">
                  <c:v>43150</c:v>
                </c:pt>
                <c:pt idx="506">
                  <c:v>43147</c:v>
                </c:pt>
                <c:pt idx="507">
                  <c:v>43146</c:v>
                </c:pt>
                <c:pt idx="508">
                  <c:v>43145</c:v>
                </c:pt>
                <c:pt idx="509">
                  <c:v>43144</c:v>
                </c:pt>
                <c:pt idx="510">
                  <c:v>43143</c:v>
                </c:pt>
                <c:pt idx="511">
                  <c:v>43140</c:v>
                </c:pt>
                <c:pt idx="512">
                  <c:v>43139</c:v>
                </c:pt>
                <c:pt idx="513">
                  <c:v>43138</c:v>
                </c:pt>
                <c:pt idx="514">
                  <c:v>43137</c:v>
                </c:pt>
                <c:pt idx="515">
                  <c:v>43136</c:v>
                </c:pt>
                <c:pt idx="516">
                  <c:v>43133</c:v>
                </c:pt>
                <c:pt idx="517">
                  <c:v>43132</c:v>
                </c:pt>
                <c:pt idx="518">
                  <c:v>43131</c:v>
                </c:pt>
                <c:pt idx="519">
                  <c:v>43130</c:v>
                </c:pt>
                <c:pt idx="520">
                  <c:v>43129</c:v>
                </c:pt>
                <c:pt idx="521">
                  <c:v>43126</c:v>
                </c:pt>
                <c:pt idx="522">
                  <c:v>43125</c:v>
                </c:pt>
                <c:pt idx="523">
                  <c:v>43124</c:v>
                </c:pt>
                <c:pt idx="524">
                  <c:v>43123</c:v>
                </c:pt>
                <c:pt idx="525">
                  <c:v>43122</c:v>
                </c:pt>
                <c:pt idx="526">
                  <c:v>43119</c:v>
                </c:pt>
                <c:pt idx="527">
                  <c:v>43118</c:v>
                </c:pt>
                <c:pt idx="528">
                  <c:v>43117</c:v>
                </c:pt>
                <c:pt idx="529">
                  <c:v>43116</c:v>
                </c:pt>
                <c:pt idx="530">
                  <c:v>43115</c:v>
                </c:pt>
                <c:pt idx="531">
                  <c:v>43112</c:v>
                </c:pt>
                <c:pt idx="532">
                  <c:v>43111</c:v>
                </c:pt>
                <c:pt idx="533">
                  <c:v>43110</c:v>
                </c:pt>
                <c:pt idx="534">
                  <c:v>43109</c:v>
                </c:pt>
                <c:pt idx="535">
                  <c:v>43108</c:v>
                </c:pt>
                <c:pt idx="536">
                  <c:v>43105</c:v>
                </c:pt>
                <c:pt idx="537">
                  <c:v>43104</c:v>
                </c:pt>
                <c:pt idx="538">
                  <c:v>43103</c:v>
                </c:pt>
                <c:pt idx="539">
                  <c:v>43102</c:v>
                </c:pt>
                <c:pt idx="540">
                  <c:v>43098</c:v>
                </c:pt>
                <c:pt idx="541">
                  <c:v>43097</c:v>
                </c:pt>
                <c:pt idx="542">
                  <c:v>43096</c:v>
                </c:pt>
                <c:pt idx="543">
                  <c:v>43091</c:v>
                </c:pt>
                <c:pt idx="544">
                  <c:v>43090</c:v>
                </c:pt>
                <c:pt idx="545">
                  <c:v>43089</c:v>
                </c:pt>
                <c:pt idx="546">
                  <c:v>43088</c:v>
                </c:pt>
                <c:pt idx="547">
                  <c:v>43087</c:v>
                </c:pt>
                <c:pt idx="548">
                  <c:v>43084</c:v>
                </c:pt>
                <c:pt idx="549">
                  <c:v>43083</c:v>
                </c:pt>
                <c:pt idx="550">
                  <c:v>43082</c:v>
                </c:pt>
                <c:pt idx="551">
                  <c:v>43081</c:v>
                </c:pt>
                <c:pt idx="552">
                  <c:v>43080</c:v>
                </c:pt>
                <c:pt idx="553">
                  <c:v>43077</c:v>
                </c:pt>
                <c:pt idx="554">
                  <c:v>43076</c:v>
                </c:pt>
                <c:pt idx="555">
                  <c:v>43075</c:v>
                </c:pt>
                <c:pt idx="556">
                  <c:v>43074</c:v>
                </c:pt>
                <c:pt idx="557">
                  <c:v>43073</c:v>
                </c:pt>
                <c:pt idx="558">
                  <c:v>43070</c:v>
                </c:pt>
                <c:pt idx="559">
                  <c:v>43069</c:v>
                </c:pt>
                <c:pt idx="560">
                  <c:v>43068</c:v>
                </c:pt>
                <c:pt idx="561">
                  <c:v>43067</c:v>
                </c:pt>
                <c:pt idx="562">
                  <c:v>43066</c:v>
                </c:pt>
                <c:pt idx="563">
                  <c:v>43063</c:v>
                </c:pt>
                <c:pt idx="564">
                  <c:v>43062</c:v>
                </c:pt>
                <c:pt idx="565">
                  <c:v>43061</c:v>
                </c:pt>
                <c:pt idx="566">
                  <c:v>43060</c:v>
                </c:pt>
                <c:pt idx="567">
                  <c:v>43059</c:v>
                </c:pt>
                <c:pt idx="568">
                  <c:v>43056</c:v>
                </c:pt>
                <c:pt idx="569">
                  <c:v>43055</c:v>
                </c:pt>
                <c:pt idx="570">
                  <c:v>43054</c:v>
                </c:pt>
                <c:pt idx="571">
                  <c:v>43053</c:v>
                </c:pt>
                <c:pt idx="572">
                  <c:v>43052</c:v>
                </c:pt>
                <c:pt idx="573">
                  <c:v>43049</c:v>
                </c:pt>
                <c:pt idx="574">
                  <c:v>43048</c:v>
                </c:pt>
                <c:pt idx="575">
                  <c:v>43047</c:v>
                </c:pt>
                <c:pt idx="576">
                  <c:v>43046</c:v>
                </c:pt>
                <c:pt idx="577">
                  <c:v>43045</c:v>
                </c:pt>
                <c:pt idx="578">
                  <c:v>43042</c:v>
                </c:pt>
                <c:pt idx="579">
                  <c:v>43041</c:v>
                </c:pt>
                <c:pt idx="580">
                  <c:v>43040</c:v>
                </c:pt>
                <c:pt idx="581">
                  <c:v>43039</c:v>
                </c:pt>
                <c:pt idx="582">
                  <c:v>43038</c:v>
                </c:pt>
                <c:pt idx="583">
                  <c:v>43035</c:v>
                </c:pt>
                <c:pt idx="584">
                  <c:v>43034</c:v>
                </c:pt>
                <c:pt idx="585">
                  <c:v>43033</c:v>
                </c:pt>
                <c:pt idx="586">
                  <c:v>43032</c:v>
                </c:pt>
                <c:pt idx="587">
                  <c:v>43031</c:v>
                </c:pt>
                <c:pt idx="588">
                  <c:v>43028</c:v>
                </c:pt>
                <c:pt idx="589">
                  <c:v>43027</c:v>
                </c:pt>
                <c:pt idx="590">
                  <c:v>43026</c:v>
                </c:pt>
                <c:pt idx="591">
                  <c:v>43025</c:v>
                </c:pt>
                <c:pt idx="592">
                  <c:v>43024</c:v>
                </c:pt>
                <c:pt idx="593">
                  <c:v>43021</c:v>
                </c:pt>
                <c:pt idx="594">
                  <c:v>43020</c:v>
                </c:pt>
                <c:pt idx="595">
                  <c:v>43019</c:v>
                </c:pt>
                <c:pt idx="596">
                  <c:v>43018</c:v>
                </c:pt>
                <c:pt idx="597">
                  <c:v>43017</c:v>
                </c:pt>
                <c:pt idx="598">
                  <c:v>43014</c:v>
                </c:pt>
                <c:pt idx="599">
                  <c:v>43013</c:v>
                </c:pt>
                <c:pt idx="600">
                  <c:v>43012</c:v>
                </c:pt>
                <c:pt idx="601">
                  <c:v>43011</c:v>
                </c:pt>
                <c:pt idx="602">
                  <c:v>43010</c:v>
                </c:pt>
                <c:pt idx="603">
                  <c:v>43007</c:v>
                </c:pt>
                <c:pt idx="604">
                  <c:v>43006</c:v>
                </c:pt>
                <c:pt idx="605">
                  <c:v>43005</c:v>
                </c:pt>
                <c:pt idx="606">
                  <c:v>43004</c:v>
                </c:pt>
                <c:pt idx="607">
                  <c:v>43003</c:v>
                </c:pt>
                <c:pt idx="608">
                  <c:v>43000</c:v>
                </c:pt>
                <c:pt idx="609">
                  <c:v>42999</c:v>
                </c:pt>
                <c:pt idx="610">
                  <c:v>42998</c:v>
                </c:pt>
                <c:pt idx="611">
                  <c:v>42997</c:v>
                </c:pt>
                <c:pt idx="612">
                  <c:v>42996</c:v>
                </c:pt>
                <c:pt idx="613">
                  <c:v>42993</c:v>
                </c:pt>
                <c:pt idx="614">
                  <c:v>42992</c:v>
                </c:pt>
                <c:pt idx="615">
                  <c:v>42991</c:v>
                </c:pt>
                <c:pt idx="616">
                  <c:v>42990</c:v>
                </c:pt>
                <c:pt idx="617">
                  <c:v>42989</c:v>
                </c:pt>
                <c:pt idx="618">
                  <c:v>42986</c:v>
                </c:pt>
                <c:pt idx="619">
                  <c:v>42985</c:v>
                </c:pt>
                <c:pt idx="620">
                  <c:v>42984</c:v>
                </c:pt>
                <c:pt idx="621">
                  <c:v>42983</c:v>
                </c:pt>
                <c:pt idx="622">
                  <c:v>42982</c:v>
                </c:pt>
                <c:pt idx="623">
                  <c:v>42979</c:v>
                </c:pt>
                <c:pt idx="624">
                  <c:v>42978</c:v>
                </c:pt>
                <c:pt idx="625">
                  <c:v>42977</c:v>
                </c:pt>
                <c:pt idx="626">
                  <c:v>42976</c:v>
                </c:pt>
                <c:pt idx="627">
                  <c:v>42975</c:v>
                </c:pt>
                <c:pt idx="628">
                  <c:v>42972</c:v>
                </c:pt>
                <c:pt idx="629">
                  <c:v>42971</c:v>
                </c:pt>
                <c:pt idx="630">
                  <c:v>42970</c:v>
                </c:pt>
                <c:pt idx="631">
                  <c:v>42969</c:v>
                </c:pt>
                <c:pt idx="632">
                  <c:v>42968</c:v>
                </c:pt>
                <c:pt idx="633">
                  <c:v>42965</c:v>
                </c:pt>
                <c:pt idx="634">
                  <c:v>42964</c:v>
                </c:pt>
                <c:pt idx="635">
                  <c:v>42963</c:v>
                </c:pt>
                <c:pt idx="636">
                  <c:v>42962</c:v>
                </c:pt>
                <c:pt idx="637">
                  <c:v>42961</c:v>
                </c:pt>
                <c:pt idx="638">
                  <c:v>42958</c:v>
                </c:pt>
                <c:pt idx="639">
                  <c:v>42957</c:v>
                </c:pt>
                <c:pt idx="640">
                  <c:v>42956</c:v>
                </c:pt>
                <c:pt idx="641">
                  <c:v>42955</c:v>
                </c:pt>
                <c:pt idx="642">
                  <c:v>42954</c:v>
                </c:pt>
                <c:pt idx="643">
                  <c:v>42951</c:v>
                </c:pt>
                <c:pt idx="644">
                  <c:v>42950</c:v>
                </c:pt>
                <c:pt idx="645">
                  <c:v>42949</c:v>
                </c:pt>
                <c:pt idx="646">
                  <c:v>42948</c:v>
                </c:pt>
                <c:pt idx="647">
                  <c:v>42947</c:v>
                </c:pt>
                <c:pt idx="648">
                  <c:v>42944</c:v>
                </c:pt>
                <c:pt idx="649">
                  <c:v>42943</c:v>
                </c:pt>
                <c:pt idx="650">
                  <c:v>42942</c:v>
                </c:pt>
                <c:pt idx="651">
                  <c:v>42941</c:v>
                </c:pt>
                <c:pt idx="652">
                  <c:v>42940</c:v>
                </c:pt>
                <c:pt idx="653">
                  <c:v>42937</c:v>
                </c:pt>
                <c:pt idx="654">
                  <c:v>42936</c:v>
                </c:pt>
                <c:pt idx="655">
                  <c:v>42935</c:v>
                </c:pt>
                <c:pt idx="656">
                  <c:v>42934</c:v>
                </c:pt>
                <c:pt idx="657">
                  <c:v>42933</c:v>
                </c:pt>
                <c:pt idx="658">
                  <c:v>42930</c:v>
                </c:pt>
                <c:pt idx="659">
                  <c:v>42929</c:v>
                </c:pt>
                <c:pt idx="660">
                  <c:v>42928</c:v>
                </c:pt>
                <c:pt idx="661">
                  <c:v>42927</c:v>
                </c:pt>
                <c:pt idx="662">
                  <c:v>42926</c:v>
                </c:pt>
                <c:pt idx="663">
                  <c:v>42923</c:v>
                </c:pt>
                <c:pt idx="664">
                  <c:v>42922</c:v>
                </c:pt>
                <c:pt idx="665">
                  <c:v>42921</c:v>
                </c:pt>
                <c:pt idx="666">
                  <c:v>42920</c:v>
                </c:pt>
                <c:pt idx="667">
                  <c:v>42919</c:v>
                </c:pt>
                <c:pt idx="668">
                  <c:v>42916</c:v>
                </c:pt>
                <c:pt idx="669">
                  <c:v>42915</c:v>
                </c:pt>
                <c:pt idx="670">
                  <c:v>42914</c:v>
                </c:pt>
                <c:pt idx="671">
                  <c:v>42913</c:v>
                </c:pt>
                <c:pt idx="672">
                  <c:v>42912</c:v>
                </c:pt>
                <c:pt idx="673">
                  <c:v>42909</c:v>
                </c:pt>
                <c:pt idx="674">
                  <c:v>42908</c:v>
                </c:pt>
                <c:pt idx="675">
                  <c:v>42907</c:v>
                </c:pt>
                <c:pt idx="676">
                  <c:v>42906</c:v>
                </c:pt>
                <c:pt idx="677">
                  <c:v>42905</c:v>
                </c:pt>
                <c:pt idx="678">
                  <c:v>42902</c:v>
                </c:pt>
                <c:pt idx="679">
                  <c:v>42901</c:v>
                </c:pt>
                <c:pt idx="680">
                  <c:v>42900</c:v>
                </c:pt>
                <c:pt idx="681">
                  <c:v>42899</c:v>
                </c:pt>
                <c:pt idx="682">
                  <c:v>42898</c:v>
                </c:pt>
                <c:pt idx="683">
                  <c:v>42895</c:v>
                </c:pt>
                <c:pt idx="684">
                  <c:v>42894</c:v>
                </c:pt>
                <c:pt idx="685">
                  <c:v>42893</c:v>
                </c:pt>
                <c:pt idx="686">
                  <c:v>42892</c:v>
                </c:pt>
                <c:pt idx="687">
                  <c:v>42888</c:v>
                </c:pt>
                <c:pt idx="688">
                  <c:v>42887</c:v>
                </c:pt>
                <c:pt idx="689">
                  <c:v>42886</c:v>
                </c:pt>
                <c:pt idx="690">
                  <c:v>42885</c:v>
                </c:pt>
                <c:pt idx="691">
                  <c:v>42884</c:v>
                </c:pt>
                <c:pt idx="692">
                  <c:v>42881</c:v>
                </c:pt>
                <c:pt idx="693">
                  <c:v>42879</c:v>
                </c:pt>
                <c:pt idx="694">
                  <c:v>42878</c:v>
                </c:pt>
                <c:pt idx="695">
                  <c:v>42877</c:v>
                </c:pt>
                <c:pt idx="696">
                  <c:v>42874</c:v>
                </c:pt>
                <c:pt idx="697">
                  <c:v>42873</c:v>
                </c:pt>
                <c:pt idx="698">
                  <c:v>42871</c:v>
                </c:pt>
                <c:pt idx="699">
                  <c:v>42870</c:v>
                </c:pt>
                <c:pt idx="700">
                  <c:v>42867</c:v>
                </c:pt>
                <c:pt idx="701">
                  <c:v>42866</c:v>
                </c:pt>
                <c:pt idx="702">
                  <c:v>42865</c:v>
                </c:pt>
                <c:pt idx="703">
                  <c:v>42864</c:v>
                </c:pt>
                <c:pt idx="704">
                  <c:v>42863</c:v>
                </c:pt>
                <c:pt idx="705">
                  <c:v>42860</c:v>
                </c:pt>
                <c:pt idx="706">
                  <c:v>42859</c:v>
                </c:pt>
                <c:pt idx="707">
                  <c:v>42858</c:v>
                </c:pt>
                <c:pt idx="708">
                  <c:v>42857</c:v>
                </c:pt>
                <c:pt idx="709">
                  <c:v>42853</c:v>
                </c:pt>
                <c:pt idx="710">
                  <c:v>42852</c:v>
                </c:pt>
                <c:pt idx="711">
                  <c:v>42851</c:v>
                </c:pt>
                <c:pt idx="712">
                  <c:v>42850</c:v>
                </c:pt>
                <c:pt idx="713">
                  <c:v>42849</c:v>
                </c:pt>
                <c:pt idx="714">
                  <c:v>42846</c:v>
                </c:pt>
                <c:pt idx="715">
                  <c:v>42845</c:v>
                </c:pt>
                <c:pt idx="716">
                  <c:v>42844</c:v>
                </c:pt>
                <c:pt idx="717">
                  <c:v>42843</c:v>
                </c:pt>
                <c:pt idx="718">
                  <c:v>42837</c:v>
                </c:pt>
                <c:pt idx="719">
                  <c:v>42836</c:v>
                </c:pt>
                <c:pt idx="720">
                  <c:v>42835</c:v>
                </c:pt>
                <c:pt idx="721">
                  <c:v>42832</c:v>
                </c:pt>
                <c:pt idx="722">
                  <c:v>42831</c:v>
                </c:pt>
                <c:pt idx="723">
                  <c:v>42830</c:v>
                </c:pt>
                <c:pt idx="724">
                  <c:v>42829</c:v>
                </c:pt>
                <c:pt idx="725">
                  <c:v>42828</c:v>
                </c:pt>
                <c:pt idx="726">
                  <c:v>42825</c:v>
                </c:pt>
                <c:pt idx="727">
                  <c:v>42824</c:v>
                </c:pt>
                <c:pt idx="728">
                  <c:v>42823</c:v>
                </c:pt>
                <c:pt idx="729">
                  <c:v>42822</c:v>
                </c:pt>
                <c:pt idx="730">
                  <c:v>42821</c:v>
                </c:pt>
                <c:pt idx="731">
                  <c:v>42818</c:v>
                </c:pt>
                <c:pt idx="732">
                  <c:v>42817</c:v>
                </c:pt>
                <c:pt idx="733">
                  <c:v>42816</c:v>
                </c:pt>
                <c:pt idx="734">
                  <c:v>42815</c:v>
                </c:pt>
                <c:pt idx="735">
                  <c:v>42814</c:v>
                </c:pt>
                <c:pt idx="736">
                  <c:v>42811</c:v>
                </c:pt>
                <c:pt idx="737">
                  <c:v>42810</c:v>
                </c:pt>
                <c:pt idx="738">
                  <c:v>42809</c:v>
                </c:pt>
                <c:pt idx="739">
                  <c:v>42808</c:v>
                </c:pt>
                <c:pt idx="740">
                  <c:v>42807</c:v>
                </c:pt>
                <c:pt idx="741">
                  <c:v>42804</c:v>
                </c:pt>
                <c:pt idx="742">
                  <c:v>42803</c:v>
                </c:pt>
                <c:pt idx="743">
                  <c:v>42802</c:v>
                </c:pt>
                <c:pt idx="744">
                  <c:v>42801</c:v>
                </c:pt>
                <c:pt idx="745">
                  <c:v>42800</c:v>
                </c:pt>
                <c:pt idx="746">
                  <c:v>42797</c:v>
                </c:pt>
                <c:pt idx="747">
                  <c:v>42796</c:v>
                </c:pt>
                <c:pt idx="748">
                  <c:v>42795</c:v>
                </c:pt>
                <c:pt idx="749">
                  <c:v>42794</c:v>
                </c:pt>
                <c:pt idx="750">
                  <c:v>42793</c:v>
                </c:pt>
                <c:pt idx="751">
                  <c:v>42790</c:v>
                </c:pt>
                <c:pt idx="752">
                  <c:v>42789</c:v>
                </c:pt>
                <c:pt idx="753">
                  <c:v>42788</c:v>
                </c:pt>
                <c:pt idx="754">
                  <c:v>42787</c:v>
                </c:pt>
                <c:pt idx="755">
                  <c:v>42786</c:v>
                </c:pt>
                <c:pt idx="756">
                  <c:v>42783</c:v>
                </c:pt>
                <c:pt idx="757">
                  <c:v>42782</c:v>
                </c:pt>
                <c:pt idx="758">
                  <c:v>42781</c:v>
                </c:pt>
                <c:pt idx="759">
                  <c:v>42780</c:v>
                </c:pt>
                <c:pt idx="760">
                  <c:v>42779</c:v>
                </c:pt>
                <c:pt idx="761">
                  <c:v>42776</c:v>
                </c:pt>
                <c:pt idx="762">
                  <c:v>42775</c:v>
                </c:pt>
                <c:pt idx="763">
                  <c:v>42774</c:v>
                </c:pt>
                <c:pt idx="764">
                  <c:v>42773</c:v>
                </c:pt>
                <c:pt idx="765">
                  <c:v>42772</c:v>
                </c:pt>
                <c:pt idx="766">
                  <c:v>42769</c:v>
                </c:pt>
                <c:pt idx="767">
                  <c:v>42768</c:v>
                </c:pt>
                <c:pt idx="768">
                  <c:v>42767</c:v>
                </c:pt>
                <c:pt idx="769">
                  <c:v>42766</c:v>
                </c:pt>
                <c:pt idx="770">
                  <c:v>42765</c:v>
                </c:pt>
                <c:pt idx="771">
                  <c:v>42762</c:v>
                </c:pt>
                <c:pt idx="772">
                  <c:v>42761</c:v>
                </c:pt>
                <c:pt idx="773">
                  <c:v>42760</c:v>
                </c:pt>
                <c:pt idx="774">
                  <c:v>42759</c:v>
                </c:pt>
                <c:pt idx="775">
                  <c:v>42758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42748</c:v>
                </c:pt>
                <c:pt idx="782">
                  <c:v>42747</c:v>
                </c:pt>
                <c:pt idx="783">
                  <c:v>42746</c:v>
                </c:pt>
                <c:pt idx="784">
                  <c:v>42745</c:v>
                </c:pt>
                <c:pt idx="785">
                  <c:v>42744</c:v>
                </c:pt>
                <c:pt idx="786">
                  <c:v>42741</c:v>
                </c:pt>
                <c:pt idx="787">
                  <c:v>42740</c:v>
                </c:pt>
                <c:pt idx="788">
                  <c:v>42739</c:v>
                </c:pt>
                <c:pt idx="789">
                  <c:v>42738</c:v>
                </c:pt>
                <c:pt idx="790">
                  <c:v>42737</c:v>
                </c:pt>
                <c:pt idx="791">
                  <c:v>42734</c:v>
                </c:pt>
                <c:pt idx="792">
                  <c:v>42733</c:v>
                </c:pt>
                <c:pt idx="793">
                  <c:v>42732</c:v>
                </c:pt>
                <c:pt idx="794">
                  <c:v>42731</c:v>
                </c:pt>
                <c:pt idx="795">
                  <c:v>42727</c:v>
                </c:pt>
                <c:pt idx="796">
                  <c:v>42726</c:v>
                </c:pt>
                <c:pt idx="797">
                  <c:v>42725</c:v>
                </c:pt>
                <c:pt idx="798">
                  <c:v>42724</c:v>
                </c:pt>
                <c:pt idx="799">
                  <c:v>42723</c:v>
                </c:pt>
                <c:pt idx="800">
                  <c:v>42720</c:v>
                </c:pt>
                <c:pt idx="801">
                  <c:v>42719</c:v>
                </c:pt>
                <c:pt idx="802">
                  <c:v>42718</c:v>
                </c:pt>
                <c:pt idx="803">
                  <c:v>42717</c:v>
                </c:pt>
                <c:pt idx="804">
                  <c:v>42716</c:v>
                </c:pt>
                <c:pt idx="805">
                  <c:v>42713</c:v>
                </c:pt>
                <c:pt idx="806">
                  <c:v>42712</c:v>
                </c:pt>
                <c:pt idx="807">
                  <c:v>42711</c:v>
                </c:pt>
                <c:pt idx="808">
                  <c:v>42710</c:v>
                </c:pt>
                <c:pt idx="809">
                  <c:v>42709</c:v>
                </c:pt>
                <c:pt idx="810">
                  <c:v>42706</c:v>
                </c:pt>
                <c:pt idx="811">
                  <c:v>42705</c:v>
                </c:pt>
                <c:pt idx="812">
                  <c:v>42704</c:v>
                </c:pt>
                <c:pt idx="813">
                  <c:v>42703</c:v>
                </c:pt>
                <c:pt idx="814">
                  <c:v>42702</c:v>
                </c:pt>
                <c:pt idx="815">
                  <c:v>42699</c:v>
                </c:pt>
                <c:pt idx="816">
                  <c:v>42698</c:v>
                </c:pt>
                <c:pt idx="817">
                  <c:v>42697</c:v>
                </c:pt>
                <c:pt idx="818">
                  <c:v>42696</c:v>
                </c:pt>
                <c:pt idx="819">
                  <c:v>42695</c:v>
                </c:pt>
                <c:pt idx="820">
                  <c:v>42692</c:v>
                </c:pt>
                <c:pt idx="821">
                  <c:v>42691</c:v>
                </c:pt>
                <c:pt idx="822">
                  <c:v>42690</c:v>
                </c:pt>
                <c:pt idx="823">
                  <c:v>42689</c:v>
                </c:pt>
                <c:pt idx="824">
                  <c:v>42688</c:v>
                </c:pt>
                <c:pt idx="825">
                  <c:v>42685</c:v>
                </c:pt>
                <c:pt idx="826">
                  <c:v>42684</c:v>
                </c:pt>
                <c:pt idx="827">
                  <c:v>42683</c:v>
                </c:pt>
                <c:pt idx="828">
                  <c:v>42682</c:v>
                </c:pt>
                <c:pt idx="829">
                  <c:v>42681</c:v>
                </c:pt>
                <c:pt idx="830">
                  <c:v>42678</c:v>
                </c:pt>
                <c:pt idx="831">
                  <c:v>42677</c:v>
                </c:pt>
                <c:pt idx="832">
                  <c:v>42676</c:v>
                </c:pt>
                <c:pt idx="833">
                  <c:v>42675</c:v>
                </c:pt>
                <c:pt idx="834">
                  <c:v>42674</c:v>
                </c:pt>
                <c:pt idx="835">
                  <c:v>42671</c:v>
                </c:pt>
                <c:pt idx="836">
                  <c:v>42670</c:v>
                </c:pt>
                <c:pt idx="837">
                  <c:v>42669</c:v>
                </c:pt>
                <c:pt idx="838">
                  <c:v>42668</c:v>
                </c:pt>
                <c:pt idx="839">
                  <c:v>42667</c:v>
                </c:pt>
                <c:pt idx="840">
                  <c:v>42664</c:v>
                </c:pt>
                <c:pt idx="841">
                  <c:v>42663</c:v>
                </c:pt>
                <c:pt idx="842">
                  <c:v>42662</c:v>
                </c:pt>
                <c:pt idx="843">
                  <c:v>42661</c:v>
                </c:pt>
                <c:pt idx="844">
                  <c:v>42660</c:v>
                </c:pt>
                <c:pt idx="845">
                  <c:v>42657</c:v>
                </c:pt>
                <c:pt idx="846">
                  <c:v>42656</c:v>
                </c:pt>
                <c:pt idx="847">
                  <c:v>42655</c:v>
                </c:pt>
                <c:pt idx="848">
                  <c:v>42654</c:v>
                </c:pt>
                <c:pt idx="849">
                  <c:v>42653</c:v>
                </c:pt>
                <c:pt idx="850">
                  <c:v>42650</c:v>
                </c:pt>
                <c:pt idx="851">
                  <c:v>42649</c:v>
                </c:pt>
                <c:pt idx="852">
                  <c:v>42648</c:v>
                </c:pt>
                <c:pt idx="853">
                  <c:v>42647</c:v>
                </c:pt>
                <c:pt idx="854">
                  <c:v>42646</c:v>
                </c:pt>
                <c:pt idx="855">
                  <c:v>42643</c:v>
                </c:pt>
                <c:pt idx="856">
                  <c:v>42642</c:v>
                </c:pt>
                <c:pt idx="857">
                  <c:v>42641</c:v>
                </c:pt>
                <c:pt idx="858">
                  <c:v>42640</c:v>
                </c:pt>
                <c:pt idx="859">
                  <c:v>42639</c:v>
                </c:pt>
                <c:pt idx="860">
                  <c:v>42636</c:v>
                </c:pt>
                <c:pt idx="861">
                  <c:v>42635</c:v>
                </c:pt>
                <c:pt idx="862">
                  <c:v>42634</c:v>
                </c:pt>
                <c:pt idx="863">
                  <c:v>42633</c:v>
                </c:pt>
                <c:pt idx="864">
                  <c:v>42632</c:v>
                </c:pt>
                <c:pt idx="865">
                  <c:v>42629</c:v>
                </c:pt>
                <c:pt idx="866">
                  <c:v>42628</c:v>
                </c:pt>
                <c:pt idx="867">
                  <c:v>42627</c:v>
                </c:pt>
                <c:pt idx="868">
                  <c:v>42626</c:v>
                </c:pt>
                <c:pt idx="869">
                  <c:v>42625</c:v>
                </c:pt>
                <c:pt idx="870">
                  <c:v>42622</c:v>
                </c:pt>
                <c:pt idx="871">
                  <c:v>42621</c:v>
                </c:pt>
                <c:pt idx="872">
                  <c:v>42620</c:v>
                </c:pt>
                <c:pt idx="873">
                  <c:v>42619</c:v>
                </c:pt>
                <c:pt idx="874">
                  <c:v>42618</c:v>
                </c:pt>
                <c:pt idx="875">
                  <c:v>42615</c:v>
                </c:pt>
                <c:pt idx="876">
                  <c:v>42614</c:v>
                </c:pt>
                <c:pt idx="877">
                  <c:v>42613</c:v>
                </c:pt>
                <c:pt idx="878">
                  <c:v>42612</c:v>
                </c:pt>
                <c:pt idx="879">
                  <c:v>42611</c:v>
                </c:pt>
                <c:pt idx="880">
                  <c:v>42608</c:v>
                </c:pt>
                <c:pt idx="881">
                  <c:v>42607</c:v>
                </c:pt>
                <c:pt idx="882">
                  <c:v>42606</c:v>
                </c:pt>
                <c:pt idx="883">
                  <c:v>42605</c:v>
                </c:pt>
                <c:pt idx="884">
                  <c:v>42604</c:v>
                </c:pt>
                <c:pt idx="885">
                  <c:v>42601</c:v>
                </c:pt>
                <c:pt idx="886">
                  <c:v>42600</c:v>
                </c:pt>
                <c:pt idx="887">
                  <c:v>42599</c:v>
                </c:pt>
                <c:pt idx="888">
                  <c:v>42598</c:v>
                </c:pt>
                <c:pt idx="889">
                  <c:v>42597</c:v>
                </c:pt>
                <c:pt idx="890">
                  <c:v>42594</c:v>
                </c:pt>
                <c:pt idx="891">
                  <c:v>42593</c:v>
                </c:pt>
                <c:pt idx="892">
                  <c:v>42592</c:v>
                </c:pt>
                <c:pt idx="893">
                  <c:v>42591</c:v>
                </c:pt>
                <c:pt idx="894">
                  <c:v>42590</c:v>
                </c:pt>
                <c:pt idx="895">
                  <c:v>42587</c:v>
                </c:pt>
                <c:pt idx="896">
                  <c:v>42586</c:v>
                </c:pt>
                <c:pt idx="897">
                  <c:v>42585</c:v>
                </c:pt>
                <c:pt idx="898">
                  <c:v>42584</c:v>
                </c:pt>
                <c:pt idx="899">
                  <c:v>42583</c:v>
                </c:pt>
                <c:pt idx="900">
                  <c:v>42580</c:v>
                </c:pt>
                <c:pt idx="901">
                  <c:v>42579</c:v>
                </c:pt>
                <c:pt idx="902">
                  <c:v>42578</c:v>
                </c:pt>
                <c:pt idx="903">
                  <c:v>42577</c:v>
                </c:pt>
                <c:pt idx="904">
                  <c:v>42576</c:v>
                </c:pt>
                <c:pt idx="905">
                  <c:v>42573</c:v>
                </c:pt>
                <c:pt idx="906">
                  <c:v>42572</c:v>
                </c:pt>
                <c:pt idx="907">
                  <c:v>42571</c:v>
                </c:pt>
                <c:pt idx="908">
                  <c:v>42570</c:v>
                </c:pt>
                <c:pt idx="909">
                  <c:v>42569</c:v>
                </c:pt>
                <c:pt idx="910">
                  <c:v>42566</c:v>
                </c:pt>
                <c:pt idx="911">
                  <c:v>42565</c:v>
                </c:pt>
                <c:pt idx="912">
                  <c:v>42564</c:v>
                </c:pt>
                <c:pt idx="913">
                  <c:v>42563</c:v>
                </c:pt>
                <c:pt idx="914">
                  <c:v>42562</c:v>
                </c:pt>
                <c:pt idx="915">
                  <c:v>42559</c:v>
                </c:pt>
                <c:pt idx="916">
                  <c:v>42558</c:v>
                </c:pt>
                <c:pt idx="917">
                  <c:v>42557</c:v>
                </c:pt>
                <c:pt idx="918">
                  <c:v>42556</c:v>
                </c:pt>
                <c:pt idx="919">
                  <c:v>42555</c:v>
                </c:pt>
                <c:pt idx="920">
                  <c:v>42552</c:v>
                </c:pt>
                <c:pt idx="921">
                  <c:v>42551</c:v>
                </c:pt>
                <c:pt idx="922">
                  <c:v>42550</c:v>
                </c:pt>
                <c:pt idx="923">
                  <c:v>42549</c:v>
                </c:pt>
                <c:pt idx="924">
                  <c:v>42548</c:v>
                </c:pt>
                <c:pt idx="925">
                  <c:v>42545</c:v>
                </c:pt>
                <c:pt idx="926">
                  <c:v>42544</c:v>
                </c:pt>
                <c:pt idx="927">
                  <c:v>42543</c:v>
                </c:pt>
                <c:pt idx="928">
                  <c:v>42542</c:v>
                </c:pt>
                <c:pt idx="929">
                  <c:v>42541</c:v>
                </c:pt>
                <c:pt idx="930">
                  <c:v>42538</c:v>
                </c:pt>
                <c:pt idx="931">
                  <c:v>42537</c:v>
                </c:pt>
                <c:pt idx="932">
                  <c:v>42536</c:v>
                </c:pt>
                <c:pt idx="933">
                  <c:v>42535</c:v>
                </c:pt>
                <c:pt idx="934">
                  <c:v>42534</c:v>
                </c:pt>
                <c:pt idx="935">
                  <c:v>42531</c:v>
                </c:pt>
                <c:pt idx="936">
                  <c:v>42530</c:v>
                </c:pt>
                <c:pt idx="937">
                  <c:v>42529</c:v>
                </c:pt>
                <c:pt idx="938">
                  <c:v>42528</c:v>
                </c:pt>
                <c:pt idx="939">
                  <c:v>42527</c:v>
                </c:pt>
                <c:pt idx="940">
                  <c:v>42524</c:v>
                </c:pt>
                <c:pt idx="941">
                  <c:v>42523</c:v>
                </c:pt>
                <c:pt idx="942">
                  <c:v>42522</c:v>
                </c:pt>
                <c:pt idx="943">
                  <c:v>42521</c:v>
                </c:pt>
                <c:pt idx="944">
                  <c:v>42520</c:v>
                </c:pt>
                <c:pt idx="945">
                  <c:v>42517</c:v>
                </c:pt>
                <c:pt idx="946">
                  <c:v>42516</c:v>
                </c:pt>
                <c:pt idx="947">
                  <c:v>42515</c:v>
                </c:pt>
                <c:pt idx="948">
                  <c:v>42514</c:v>
                </c:pt>
                <c:pt idx="949">
                  <c:v>42513</c:v>
                </c:pt>
                <c:pt idx="950">
                  <c:v>42510</c:v>
                </c:pt>
                <c:pt idx="951">
                  <c:v>42509</c:v>
                </c:pt>
                <c:pt idx="952">
                  <c:v>42508</c:v>
                </c:pt>
                <c:pt idx="953">
                  <c:v>42507</c:v>
                </c:pt>
                <c:pt idx="954">
                  <c:v>42506</c:v>
                </c:pt>
                <c:pt idx="955">
                  <c:v>42503</c:v>
                </c:pt>
                <c:pt idx="956">
                  <c:v>42502</c:v>
                </c:pt>
                <c:pt idx="957">
                  <c:v>42501</c:v>
                </c:pt>
                <c:pt idx="958">
                  <c:v>42500</c:v>
                </c:pt>
                <c:pt idx="959">
                  <c:v>42499</c:v>
                </c:pt>
                <c:pt idx="960">
                  <c:v>42496</c:v>
                </c:pt>
                <c:pt idx="961">
                  <c:v>42495</c:v>
                </c:pt>
                <c:pt idx="962">
                  <c:v>42494</c:v>
                </c:pt>
                <c:pt idx="963">
                  <c:v>42493</c:v>
                </c:pt>
                <c:pt idx="964">
                  <c:v>42492</c:v>
                </c:pt>
                <c:pt idx="965">
                  <c:v>42489</c:v>
                </c:pt>
                <c:pt idx="966">
                  <c:v>42488</c:v>
                </c:pt>
                <c:pt idx="967">
                  <c:v>42487</c:v>
                </c:pt>
                <c:pt idx="968">
                  <c:v>42486</c:v>
                </c:pt>
                <c:pt idx="969">
                  <c:v>42485</c:v>
                </c:pt>
                <c:pt idx="970">
                  <c:v>42482</c:v>
                </c:pt>
                <c:pt idx="971">
                  <c:v>42481</c:v>
                </c:pt>
                <c:pt idx="972">
                  <c:v>42480</c:v>
                </c:pt>
                <c:pt idx="973">
                  <c:v>42479</c:v>
                </c:pt>
                <c:pt idx="974">
                  <c:v>42478</c:v>
                </c:pt>
                <c:pt idx="975">
                  <c:v>42475</c:v>
                </c:pt>
                <c:pt idx="976">
                  <c:v>42474</c:v>
                </c:pt>
                <c:pt idx="977">
                  <c:v>42473</c:v>
                </c:pt>
                <c:pt idx="978">
                  <c:v>42472</c:v>
                </c:pt>
                <c:pt idx="979">
                  <c:v>42471</c:v>
                </c:pt>
                <c:pt idx="980">
                  <c:v>42468</c:v>
                </c:pt>
                <c:pt idx="981">
                  <c:v>42467</c:v>
                </c:pt>
                <c:pt idx="982">
                  <c:v>42466</c:v>
                </c:pt>
                <c:pt idx="983">
                  <c:v>42465</c:v>
                </c:pt>
                <c:pt idx="984">
                  <c:v>42464</c:v>
                </c:pt>
                <c:pt idx="985">
                  <c:v>42461</c:v>
                </c:pt>
                <c:pt idx="986">
                  <c:v>42460</c:v>
                </c:pt>
                <c:pt idx="987">
                  <c:v>42459</c:v>
                </c:pt>
                <c:pt idx="988">
                  <c:v>42458</c:v>
                </c:pt>
                <c:pt idx="989">
                  <c:v>42457</c:v>
                </c:pt>
                <c:pt idx="990">
                  <c:v>42453</c:v>
                </c:pt>
                <c:pt idx="991">
                  <c:v>42452</c:v>
                </c:pt>
                <c:pt idx="992">
                  <c:v>42451</c:v>
                </c:pt>
                <c:pt idx="993">
                  <c:v>42450</c:v>
                </c:pt>
                <c:pt idx="994">
                  <c:v>42447</c:v>
                </c:pt>
                <c:pt idx="995">
                  <c:v>42446</c:v>
                </c:pt>
                <c:pt idx="996">
                  <c:v>42445</c:v>
                </c:pt>
                <c:pt idx="997">
                  <c:v>42444</c:v>
                </c:pt>
                <c:pt idx="998">
                  <c:v>42443</c:v>
                </c:pt>
                <c:pt idx="999">
                  <c:v>42440</c:v>
                </c:pt>
                <c:pt idx="1000">
                  <c:v>42439</c:v>
                </c:pt>
                <c:pt idx="1001">
                  <c:v>42438</c:v>
                </c:pt>
                <c:pt idx="1002">
                  <c:v>42437</c:v>
                </c:pt>
                <c:pt idx="1003">
                  <c:v>42436</c:v>
                </c:pt>
                <c:pt idx="1004">
                  <c:v>42433</c:v>
                </c:pt>
                <c:pt idx="1005">
                  <c:v>42432</c:v>
                </c:pt>
                <c:pt idx="1006">
                  <c:v>42431</c:v>
                </c:pt>
                <c:pt idx="1007">
                  <c:v>42430</c:v>
                </c:pt>
                <c:pt idx="1008">
                  <c:v>42429</c:v>
                </c:pt>
                <c:pt idx="1009">
                  <c:v>42426</c:v>
                </c:pt>
                <c:pt idx="1010">
                  <c:v>42425</c:v>
                </c:pt>
                <c:pt idx="1011">
                  <c:v>42424</c:v>
                </c:pt>
                <c:pt idx="1012">
                  <c:v>42423</c:v>
                </c:pt>
                <c:pt idx="1013">
                  <c:v>42422</c:v>
                </c:pt>
                <c:pt idx="1014">
                  <c:v>42419</c:v>
                </c:pt>
                <c:pt idx="1015">
                  <c:v>42418</c:v>
                </c:pt>
                <c:pt idx="1016">
                  <c:v>42417</c:v>
                </c:pt>
                <c:pt idx="1017">
                  <c:v>42416</c:v>
                </c:pt>
                <c:pt idx="1018">
                  <c:v>42415</c:v>
                </c:pt>
                <c:pt idx="1019">
                  <c:v>42412</c:v>
                </c:pt>
                <c:pt idx="1020">
                  <c:v>42411</c:v>
                </c:pt>
                <c:pt idx="1021">
                  <c:v>42410</c:v>
                </c:pt>
                <c:pt idx="1022">
                  <c:v>42409</c:v>
                </c:pt>
                <c:pt idx="1023">
                  <c:v>42408</c:v>
                </c:pt>
                <c:pt idx="1024">
                  <c:v>42405</c:v>
                </c:pt>
                <c:pt idx="1025">
                  <c:v>42404</c:v>
                </c:pt>
                <c:pt idx="1026">
                  <c:v>42403</c:v>
                </c:pt>
                <c:pt idx="1027">
                  <c:v>42402</c:v>
                </c:pt>
                <c:pt idx="1028">
                  <c:v>42401</c:v>
                </c:pt>
                <c:pt idx="1029">
                  <c:v>42398</c:v>
                </c:pt>
                <c:pt idx="1030">
                  <c:v>42397</c:v>
                </c:pt>
                <c:pt idx="1031">
                  <c:v>42396</c:v>
                </c:pt>
                <c:pt idx="1032">
                  <c:v>42395</c:v>
                </c:pt>
                <c:pt idx="1033">
                  <c:v>42394</c:v>
                </c:pt>
                <c:pt idx="1034">
                  <c:v>42391</c:v>
                </c:pt>
                <c:pt idx="1035">
                  <c:v>42390</c:v>
                </c:pt>
                <c:pt idx="1036">
                  <c:v>42389</c:v>
                </c:pt>
                <c:pt idx="1037">
                  <c:v>42388</c:v>
                </c:pt>
                <c:pt idx="1038">
                  <c:v>42387</c:v>
                </c:pt>
                <c:pt idx="1039">
                  <c:v>42384</c:v>
                </c:pt>
                <c:pt idx="1040">
                  <c:v>42383</c:v>
                </c:pt>
                <c:pt idx="1041">
                  <c:v>42382</c:v>
                </c:pt>
                <c:pt idx="1042">
                  <c:v>42381</c:v>
                </c:pt>
                <c:pt idx="1043">
                  <c:v>42380</c:v>
                </c:pt>
                <c:pt idx="1044">
                  <c:v>42377</c:v>
                </c:pt>
                <c:pt idx="1045">
                  <c:v>42376</c:v>
                </c:pt>
                <c:pt idx="1046">
                  <c:v>42375</c:v>
                </c:pt>
                <c:pt idx="1047">
                  <c:v>42374</c:v>
                </c:pt>
                <c:pt idx="1048">
                  <c:v>42373</c:v>
                </c:pt>
                <c:pt idx="1049">
                  <c:v>42369</c:v>
                </c:pt>
                <c:pt idx="1050">
                  <c:v>42368</c:v>
                </c:pt>
                <c:pt idx="1051">
                  <c:v>42367</c:v>
                </c:pt>
                <c:pt idx="1052">
                  <c:v>42366</c:v>
                </c:pt>
                <c:pt idx="1053">
                  <c:v>42362</c:v>
                </c:pt>
                <c:pt idx="1054">
                  <c:v>42361</c:v>
                </c:pt>
                <c:pt idx="1055">
                  <c:v>42360</c:v>
                </c:pt>
                <c:pt idx="1056">
                  <c:v>42359</c:v>
                </c:pt>
                <c:pt idx="1057">
                  <c:v>42356</c:v>
                </c:pt>
                <c:pt idx="1058">
                  <c:v>42355</c:v>
                </c:pt>
                <c:pt idx="1059">
                  <c:v>42354</c:v>
                </c:pt>
                <c:pt idx="1060">
                  <c:v>42353</c:v>
                </c:pt>
                <c:pt idx="1061">
                  <c:v>42352</c:v>
                </c:pt>
                <c:pt idx="1062">
                  <c:v>42349</c:v>
                </c:pt>
                <c:pt idx="1063">
                  <c:v>42348</c:v>
                </c:pt>
                <c:pt idx="1064">
                  <c:v>42347</c:v>
                </c:pt>
                <c:pt idx="1065">
                  <c:v>42346</c:v>
                </c:pt>
                <c:pt idx="1066">
                  <c:v>42345</c:v>
                </c:pt>
                <c:pt idx="1067">
                  <c:v>42342</c:v>
                </c:pt>
                <c:pt idx="1068">
                  <c:v>42341</c:v>
                </c:pt>
                <c:pt idx="1069">
                  <c:v>42340</c:v>
                </c:pt>
                <c:pt idx="1070">
                  <c:v>42339</c:v>
                </c:pt>
                <c:pt idx="1071">
                  <c:v>42338</c:v>
                </c:pt>
                <c:pt idx="1072">
                  <c:v>42335</c:v>
                </c:pt>
                <c:pt idx="1073">
                  <c:v>42334</c:v>
                </c:pt>
                <c:pt idx="1074">
                  <c:v>42333</c:v>
                </c:pt>
                <c:pt idx="1075">
                  <c:v>42332</c:v>
                </c:pt>
                <c:pt idx="1076">
                  <c:v>42331</c:v>
                </c:pt>
                <c:pt idx="1077">
                  <c:v>42328</c:v>
                </c:pt>
                <c:pt idx="1078">
                  <c:v>42327</c:v>
                </c:pt>
                <c:pt idx="1079">
                  <c:v>42326</c:v>
                </c:pt>
                <c:pt idx="1080">
                  <c:v>42325</c:v>
                </c:pt>
                <c:pt idx="1081">
                  <c:v>42324</c:v>
                </c:pt>
                <c:pt idx="1082">
                  <c:v>42321</c:v>
                </c:pt>
                <c:pt idx="1083">
                  <c:v>42320</c:v>
                </c:pt>
                <c:pt idx="1084">
                  <c:v>42319</c:v>
                </c:pt>
                <c:pt idx="1085">
                  <c:v>42318</c:v>
                </c:pt>
                <c:pt idx="1086">
                  <c:v>42317</c:v>
                </c:pt>
                <c:pt idx="1087">
                  <c:v>42314</c:v>
                </c:pt>
                <c:pt idx="1088">
                  <c:v>42313</c:v>
                </c:pt>
                <c:pt idx="1089">
                  <c:v>42312</c:v>
                </c:pt>
                <c:pt idx="1090">
                  <c:v>42311</c:v>
                </c:pt>
                <c:pt idx="1091">
                  <c:v>42310</c:v>
                </c:pt>
                <c:pt idx="1092">
                  <c:v>42307</c:v>
                </c:pt>
                <c:pt idx="1093">
                  <c:v>42306</c:v>
                </c:pt>
                <c:pt idx="1094">
                  <c:v>42305</c:v>
                </c:pt>
                <c:pt idx="1095">
                  <c:v>42304</c:v>
                </c:pt>
                <c:pt idx="1096">
                  <c:v>42303</c:v>
                </c:pt>
                <c:pt idx="1097">
                  <c:v>42300</c:v>
                </c:pt>
                <c:pt idx="1098">
                  <c:v>42299</c:v>
                </c:pt>
                <c:pt idx="1099">
                  <c:v>42298</c:v>
                </c:pt>
                <c:pt idx="1100">
                  <c:v>42297</c:v>
                </c:pt>
                <c:pt idx="1101">
                  <c:v>42296</c:v>
                </c:pt>
                <c:pt idx="1102">
                  <c:v>42293</c:v>
                </c:pt>
                <c:pt idx="1103">
                  <c:v>42292</c:v>
                </c:pt>
                <c:pt idx="1104">
                  <c:v>42291</c:v>
                </c:pt>
                <c:pt idx="1105">
                  <c:v>42290</c:v>
                </c:pt>
                <c:pt idx="1106">
                  <c:v>42289</c:v>
                </c:pt>
                <c:pt idx="1107">
                  <c:v>42286</c:v>
                </c:pt>
                <c:pt idx="1108">
                  <c:v>42285</c:v>
                </c:pt>
                <c:pt idx="1109">
                  <c:v>42284</c:v>
                </c:pt>
                <c:pt idx="1110">
                  <c:v>42283</c:v>
                </c:pt>
                <c:pt idx="1111">
                  <c:v>42282</c:v>
                </c:pt>
                <c:pt idx="1112">
                  <c:v>42279</c:v>
                </c:pt>
                <c:pt idx="1113">
                  <c:v>42278</c:v>
                </c:pt>
                <c:pt idx="1114">
                  <c:v>42277</c:v>
                </c:pt>
                <c:pt idx="1115">
                  <c:v>42276</c:v>
                </c:pt>
                <c:pt idx="1116">
                  <c:v>42275</c:v>
                </c:pt>
                <c:pt idx="1117">
                  <c:v>42272</c:v>
                </c:pt>
                <c:pt idx="1118">
                  <c:v>42271</c:v>
                </c:pt>
                <c:pt idx="1119">
                  <c:v>42270</c:v>
                </c:pt>
                <c:pt idx="1120">
                  <c:v>42269</c:v>
                </c:pt>
                <c:pt idx="1121">
                  <c:v>42268</c:v>
                </c:pt>
                <c:pt idx="1122">
                  <c:v>42265</c:v>
                </c:pt>
                <c:pt idx="1123">
                  <c:v>42264</c:v>
                </c:pt>
                <c:pt idx="1124">
                  <c:v>42263</c:v>
                </c:pt>
                <c:pt idx="1125">
                  <c:v>42262</c:v>
                </c:pt>
                <c:pt idx="1126">
                  <c:v>42261</c:v>
                </c:pt>
                <c:pt idx="1127">
                  <c:v>42258</c:v>
                </c:pt>
                <c:pt idx="1128">
                  <c:v>42257</c:v>
                </c:pt>
                <c:pt idx="1129">
                  <c:v>42256</c:v>
                </c:pt>
                <c:pt idx="1130">
                  <c:v>42255</c:v>
                </c:pt>
                <c:pt idx="1131">
                  <c:v>42254</c:v>
                </c:pt>
                <c:pt idx="1132">
                  <c:v>42251</c:v>
                </c:pt>
                <c:pt idx="1133">
                  <c:v>42250</c:v>
                </c:pt>
                <c:pt idx="1134">
                  <c:v>42249</c:v>
                </c:pt>
                <c:pt idx="1135">
                  <c:v>42248</c:v>
                </c:pt>
                <c:pt idx="1136">
                  <c:v>42247</c:v>
                </c:pt>
                <c:pt idx="1137">
                  <c:v>42244</c:v>
                </c:pt>
                <c:pt idx="1138">
                  <c:v>42243</c:v>
                </c:pt>
                <c:pt idx="1139">
                  <c:v>42242</c:v>
                </c:pt>
                <c:pt idx="1140">
                  <c:v>42241</c:v>
                </c:pt>
                <c:pt idx="1141">
                  <c:v>42240</c:v>
                </c:pt>
                <c:pt idx="1142">
                  <c:v>42237</c:v>
                </c:pt>
                <c:pt idx="1143">
                  <c:v>42236</c:v>
                </c:pt>
                <c:pt idx="1144">
                  <c:v>42235</c:v>
                </c:pt>
                <c:pt idx="1145">
                  <c:v>42234</c:v>
                </c:pt>
                <c:pt idx="1146">
                  <c:v>42233</c:v>
                </c:pt>
                <c:pt idx="1147">
                  <c:v>42230</c:v>
                </c:pt>
                <c:pt idx="1148">
                  <c:v>42229</c:v>
                </c:pt>
                <c:pt idx="1149">
                  <c:v>42228</c:v>
                </c:pt>
                <c:pt idx="1150">
                  <c:v>42227</c:v>
                </c:pt>
                <c:pt idx="1151">
                  <c:v>42226</c:v>
                </c:pt>
                <c:pt idx="1152">
                  <c:v>42223</c:v>
                </c:pt>
                <c:pt idx="1153">
                  <c:v>42222</c:v>
                </c:pt>
                <c:pt idx="1154">
                  <c:v>42221</c:v>
                </c:pt>
                <c:pt idx="1155">
                  <c:v>42220</c:v>
                </c:pt>
                <c:pt idx="1156">
                  <c:v>42219</c:v>
                </c:pt>
                <c:pt idx="1157">
                  <c:v>42216</c:v>
                </c:pt>
                <c:pt idx="1158">
                  <c:v>42215</c:v>
                </c:pt>
                <c:pt idx="1159">
                  <c:v>42214</c:v>
                </c:pt>
                <c:pt idx="1160">
                  <c:v>42213</c:v>
                </c:pt>
                <c:pt idx="1161">
                  <c:v>42212</c:v>
                </c:pt>
                <c:pt idx="1162">
                  <c:v>42209</c:v>
                </c:pt>
                <c:pt idx="1163">
                  <c:v>42208</c:v>
                </c:pt>
                <c:pt idx="1164">
                  <c:v>42207</c:v>
                </c:pt>
                <c:pt idx="1165">
                  <c:v>42206</c:v>
                </c:pt>
                <c:pt idx="1166">
                  <c:v>42205</c:v>
                </c:pt>
                <c:pt idx="1167">
                  <c:v>42202</c:v>
                </c:pt>
                <c:pt idx="1168">
                  <c:v>42201</c:v>
                </c:pt>
                <c:pt idx="1169">
                  <c:v>42200</c:v>
                </c:pt>
                <c:pt idx="1170">
                  <c:v>42199</c:v>
                </c:pt>
                <c:pt idx="1171">
                  <c:v>42198</c:v>
                </c:pt>
                <c:pt idx="1172">
                  <c:v>42195</c:v>
                </c:pt>
                <c:pt idx="1173">
                  <c:v>42194</c:v>
                </c:pt>
                <c:pt idx="1174">
                  <c:v>42193</c:v>
                </c:pt>
                <c:pt idx="1175">
                  <c:v>42192</c:v>
                </c:pt>
                <c:pt idx="1176">
                  <c:v>42191</c:v>
                </c:pt>
                <c:pt idx="1177">
                  <c:v>42188</c:v>
                </c:pt>
                <c:pt idx="1178">
                  <c:v>42187</c:v>
                </c:pt>
                <c:pt idx="1179">
                  <c:v>42186</c:v>
                </c:pt>
                <c:pt idx="1180">
                  <c:v>42185</c:v>
                </c:pt>
                <c:pt idx="1181">
                  <c:v>42184</c:v>
                </c:pt>
                <c:pt idx="1182">
                  <c:v>42181</c:v>
                </c:pt>
                <c:pt idx="1183">
                  <c:v>42180</c:v>
                </c:pt>
                <c:pt idx="1184">
                  <c:v>42179</c:v>
                </c:pt>
                <c:pt idx="1185">
                  <c:v>42178</c:v>
                </c:pt>
                <c:pt idx="1186">
                  <c:v>42177</c:v>
                </c:pt>
                <c:pt idx="1187">
                  <c:v>42174</c:v>
                </c:pt>
                <c:pt idx="1188">
                  <c:v>42173</c:v>
                </c:pt>
                <c:pt idx="1189">
                  <c:v>42172</c:v>
                </c:pt>
                <c:pt idx="1190">
                  <c:v>42171</c:v>
                </c:pt>
                <c:pt idx="1191">
                  <c:v>42170</c:v>
                </c:pt>
                <c:pt idx="1192">
                  <c:v>42167</c:v>
                </c:pt>
                <c:pt idx="1193">
                  <c:v>42166</c:v>
                </c:pt>
                <c:pt idx="1194">
                  <c:v>42165</c:v>
                </c:pt>
                <c:pt idx="1195">
                  <c:v>42164</c:v>
                </c:pt>
                <c:pt idx="1196">
                  <c:v>42163</c:v>
                </c:pt>
                <c:pt idx="1197">
                  <c:v>42160</c:v>
                </c:pt>
                <c:pt idx="1198">
                  <c:v>42159</c:v>
                </c:pt>
                <c:pt idx="1199">
                  <c:v>42158</c:v>
                </c:pt>
                <c:pt idx="1200">
                  <c:v>42157</c:v>
                </c:pt>
                <c:pt idx="1201">
                  <c:v>42156</c:v>
                </c:pt>
                <c:pt idx="1202">
                  <c:v>42153</c:v>
                </c:pt>
                <c:pt idx="1203">
                  <c:v>42152</c:v>
                </c:pt>
                <c:pt idx="1204">
                  <c:v>42151</c:v>
                </c:pt>
                <c:pt idx="1205">
                  <c:v>42150</c:v>
                </c:pt>
                <c:pt idx="1206">
                  <c:v>42146</c:v>
                </c:pt>
                <c:pt idx="1207">
                  <c:v>42145</c:v>
                </c:pt>
                <c:pt idx="1208">
                  <c:v>42144</c:v>
                </c:pt>
                <c:pt idx="1209">
                  <c:v>42143</c:v>
                </c:pt>
                <c:pt idx="1210">
                  <c:v>42142</c:v>
                </c:pt>
                <c:pt idx="1211">
                  <c:v>42139</c:v>
                </c:pt>
                <c:pt idx="1212">
                  <c:v>42137</c:v>
                </c:pt>
                <c:pt idx="1213">
                  <c:v>42136</c:v>
                </c:pt>
                <c:pt idx="1214">
                  <c:v>42135</c:v>
                </c:pt>
                <c:pt idx="1215">
                  <c:v>42132</c:v>
                </c:pt>
                <c:pt idx="1216">
                  <c:v>42131</c:v>
                </c:pt>
                <c:pt idx="1217">
                  <c:v>42130</c:v>
                </c:pt>
                <c:pt idx="1218">
                  <c:v>42129</c:v>
                </c:pt>
                <c:pt idx="1219">
                  <c:v>42128</c:v>
                </c:pt>
                <c:pt idx="1220">
                  <c:v>42124</c:v>
                </c:pt>
                <c:pt idx="1221">
                  <c:v>42123</c:v>
                </c:pt>
                <c:pt idx="1222">
                  <c:v>42122</c:v>
                </c:pt>
                <c:pt idx="1223">
                  <c:v>42121</c:v>
                </c:pt>
                <c:pt idx="1224">
                  <c:v>42118</c:v>
                </c:pt>
                <c:pt idx="1225">
                  <c:v>42117</c:v>
                </c:pt>
                <c:pt idx="1226">
                  <c:v>42116</c:v>
                </c:pt>
                <c:pt idx="1227">
                  <c:v>42115</c:v>
                </c:pt>
                <c:pt idx="1228">
                  <c:v>42114</c:v>
                </c:pt>
                <c:pt idx="1229">
                  <c:v>42111</c:v>
                </c:pt>
                <c:pt idx="1230">
                  <c:v>42110</c:v>
                </c:pt>
                <c:pt idx="1231">
                  <c:v>42109</c:v>
                </c:pt>
                <c:pt idx="1232">
                  <c:v>42108</c:v>
                </c:pt>
                <c:pt idx="1233">
                  <c:v>42107</c:v>
                </c:pt>
                <c:pt idx="1234">
                  <c:v>42104</c:v>
                </c:pt>
                <c:pt idx="1235">
                  <c:v>42103</c:v>
                </c:pt>
                <c:pt idx="1236">
                  <c:v>42102</c:v>
                </c:pt>
                <c:pt idx="1237">
                  <c:v>42101</c:v>
                </c:pt>
                <c:pt idx="1238">
                  <c:v>42095</c:v>
                </c:pt>
                <c:pt idx="1239">
                  <c:v>42094</c:v>
                </c:pt>
                <c:pt idx="1240">
                  <c:v>42093</c:v>
                </c:pt>
                <c:pt idx="1241">
                  <c:v>42090</c:v>
                </c:pt>
                <c:pt idx="1242">
                  <c:v>42089</c:v>
                </c:pt>
                <c:pt idx="1243">
                  <c:v>42088</c:v>
                </c:pt>
                <c:pt idx="1244">
                  <c:v>42087</c:v>
                </c:pt>
                <c:pt idx="1245">
                  <c:v>42086</c:v>
                </c:pt>
                <c:pt idx="1246">
                  <c:v>42083</c:v>
                </c:pt>
                <c:pt idx="1247">
                  <c:v>42082</c:v>
                </c:pt>
                <c:pt idx="1248">
                  <c:v>42081</c:v>
                </c:pt>
                <c:pt idx="1249">
                  <c:v>42080</c:v>
                </c:pt>
                <c:pt idx="1250">
                  <c:v>42079</c:v>
                </c:pt>
                <c:pt idx="1251">
                  <c:v>42076</c:v>
                </c:pt>
                <c:pt idx="1252">
                  <c:v>42075</c:v>
                </c:pt>
                <c:pt idx="1253">
                  <c:v>42074</c:v>
                </c:pt>
                <c:pt idx="1254">
                  <c:v>42073</c:v>
                </c:pt>
                <c:pt idx="1255">
                  <c:v>42072</c:v>
                </c:pt>
                <c:pt idx="1256">
                  <c:v>42069</c:v>
                </c:pt>
                <c:pt idx="1257">
                  <c:v>42068</c:v>
                </c:pt>
                <c:pt idx="1258">
                  <c:v>42067</c:v>
                </c:pt>
                <c:pt idx="1259">
                  <c:v>42066</c:v>
                </c:pt>
                <c:pt idx="1260">
                  <c:v>42065</c:v>
                </c:pt>
                <c:pt idx="1261">
                  <c:v>42062</c:v>
                </c:pt>
                <c:pt idx="1262">
                  <c:v>42061</c:v>
                </c:pt>
                <c:pt idx="1263">
                  <c:v>42060</c:v>
                </c:pt>
                <c:pt idx="1264">
                  <c:v>42059</c:v>
                </c:pt>
                <c:pt idx="1265">
                  <c:v>42058</c:v>
                </c:pt>
                <c:pt idx="1266">
                  <c:v>42055</c:v>
                </c:pt>
                <c:pt idx="1267">
                  <c:v>42054</c:v>
                </c:pt>
                <c:pt idx="1268">
                  <c:v>42053</c:v>
                </c:pt>
                <c:pt idx="1269">
                  <c:v>42052</c:v>
                </c:pt>
                <c:pt idx="1270">
                  <c:v>42051</c:v>
                </c:pt>
                <c:pt idx="1271">
                  <c:v>42048</c:v>
                </c:pt>
                <c:pt idx="1272">
                  <c:v>42047</c:v>
                </c:pt>
                <c:pt idx="1273">
                  <c:v>42046</c:v>
                </c:pt>
                <c:pt idx="1274">
                  <c:v>42045</c:v>
                </c:pt>
                <c:pt idx="1275">
                  <c:v>42044</c:v>
                </c:pt>
                <c:pt idx="1276">
                  <c:v>42041</c:v>
                </c:pt>
                <c:pt idx="1277">
                  <c:v>42040</c:v>
                </c:pt>
                <c:pt idx="1278">
                  <c:v>42039</c:v>
                </c:pt>
                <c:pt idx="1279">
                  <c:v>42038</c:v>
                </c:pt>
                <c:pt idx="1280">
                  <c:v>42037</c:v>
                </c:pt>
                <c:pt idx="1281">
                  <c:v>42034</c:v>
                </c:pt>
                <c:pt idx="1282">
                  <c:v>42033</c:v>
                </c:pt>
                <c:pt idx="1283">
                  <c:v>42032</c:v>
                </c:pt>
                <c:pt idx="1284">
                  <c:v>42031</c:v>
                </c:pt>
                <c:pt idx="1285">
                  <c:v>42030</c:v>
                </c:pt>
                <c:pt idx="1286">
                  <c:v>42027</c:v>
                </c:pt>
                <c:pt idx="1287">
                  <c:v>42026</c:v>
                </c:pt>
                <c:pt idx="1288">
                  <c:v>42025</c:v>
                </c:pt>
                <c:pt idx="1289">
                  <c:v>42024</c:v>
                </c:pt>
                <c:pt idx="1290">
                  <c:v>42023</c:v>
                </c:pt>
                <c:pt idx="1291">
                  <c:v>42020</c:v>
                </c:pt>
                <c:pt idx="1292">
                  <c:v>42019</c:v>
                </c:pt>
                <c:pt idx="1293">
                  <c:v>42018</c:v>
                </c:pt>
                <c:pt idx="1294">
                  <c:v>42017</c:v>
                </c:pt>
                <c:pt idx="1295">
                  <c:v>42016</c:v>
                </c:pt>
                <c:pt idx="1296">
                  <c:v>42013</c:v>
                </c:pt>
                <c:pt idx="1297">
                  <c:v>42012</c:v>
                </c:pt>
                <c:pt idx="1298">
                  <c:v>42011</c:v>
                </c:pt>
                <c:pt idx="1299">
                  <c:v>42010</c:v>
                </c:pt>
                <c:pt idx="1300">
                  <c:v>42009</c:v>
                </c:pt>
                <c:pt idx="1301">
                  <c:v>42006</c:v>
                </c:pt>
                <c:pt idx="1302">
                  <c:v>42003</c:v>
                </c:pt>
                <c:pt idx="1303">
                  <c:v>42002</c:v>
                </c:pt>
                <c:pt idx="1304">
                  <c:v>41996</c:v>
                </c:pt>
                <c:pt idx="1305">
                  <c:v>41995</c:v>
                </c:pt>
                <c:pt idx="1306">
                  <c:v>41992</c:v>
                </c:pt>
                <c:pt idx="1307">
                  <c:v>41991</c:v>
                </c:pt>
                <c:pt idx="1308">
                  <c:v>41990</c:v>
                </c:pt>
                <c:pt idx="1309">
                  <c:v>41989</c:v>
                </c:pt>
                <c:pt idx="1310">
                  <c:v>41988</c:v>
                </c:pt>
                <c:pt idx="1311">
                  <c:v>41985</c:v>
                </c:pt>
                <c:pt idx="1312">
                  <c:v>41984</c:v>
                </c:pt>
                <c:pt idx="1313">
                  <c:v>41983</c:v>
                </c:pt>
                <c:pt idx="1314">
                  <c:v>41982</c:v>
                </c:pt>
                <c:pt idx="1315">
                  <c:v>41981</c:v>
                </c:pt>
                <c:pt idx="1316">
                  <c:v>41978</c:v>
                </c:pt>
                <c:pt idx="1317">
                  <c:v>41977</c:v>
                </c:pt>
                <c:pt idx="1318">
                  <c:v>41976</c:v>
                </c:pt>
                <c:pt idx="1319">
                  <c:v>41975</c:v>
                </c:pt>
                <c:pt idx="1320">
                  <c:v>41974</c:v>
                </c:pt>
                <c:pt idx="1321">
                  <c:v>41971</c:v>
                </c:pt>
                <c:pt idx="1322">
                  <c:v>41970</c:v>
                </c:pt>
                <c:pt idx="1323">
                  <c:v>41969</c:v>
                </c:pt>
                <c:pt idx="1324">
                  <c:v>41968</c:v>
                </c:pt>
                <c:pt idx="1325">
                  <c:v>41967</c:v>
                </c:pt>
                <c:pt idx="1326">
                  <c:v>41964</c:v>
                </c:pt>
                <c:pt idx="1327">
                  <c:v>41963</c:v>
                </c:pt>
                <c:pt idx="1328">
                  <c:v>41962</c:v>
                </c:pt>
                <c:pt idx="1329">
                  <c:v>41961</c:v>
                </c:pt>
                <c:pt idx="1330">
                  <c:v>41960</c:v>
                </c:pt>
                <c:pt idx="1331">
                  <c:v>41957</c:v>
                </c:pt>
                <c:pt idx="1332">
                  <c:v>41956</c:v>
                </c:pt>
                <c:pt idx="1333">
                  <c:v>41955</c:v>
                </c:pt>
                <c:pt idx="1334">
                  <c:v>41954</c:v>
                </c:pt>
                <c:pt idx="1335">
                  <c:v>41953</c:v>
                </c:pt>
                <c:pt idx="1336">
                  <c:v>41950</c:v>
                </c:pt>
                <c:pt idx="1337">
                  <c:v>41949</c:v>
                </c:pt>
                <c:pt idx="1338">
                  <c:v>41948</c:v>
                </c:pt>
                <c:pt idx="1339">
                  <c:v>41947</c:v>
                </c:pt>
                <c:pt idx="1340">
                  <c:v>41946</c:v>
                </c:pt>
                <c:pt idx="1341">
                  <c:v>41943</c:v>
                </c:pt>
                <c:pt idx="1342">
                  <c:v>41942</c:v>
                </c:pt>
                <c:pt idx="1343">
                  <c:v>41941</c:v>
                </c:pt>
                <c:pt idx="1344">
                  <c:v>41940</c:v>
                </c:pt>
                <c:pt idx="1345">
                  <c:v>41939</c:v>
                </c:pt>
                <c:pt idx="1346">
                  <c:v>41936</c:v>
                </c:pt>
                <c:pt idx="1347">
                  <c:v>41935</c:v>
                </c:pt>
                <c:pt idx="1348">
                  <c:v>41934</c:v>
                </c:pt>
                <c:pt idx="1349">
                  <c:v>41933</c:v>
                </c:pt>
                <c:pt idx="1350">
                  <c:v>41932</c:v>
                </c:pt>
                <c:pt idx="1351">
                  <c:v>41929</c:v>
                </c:pt>
                <c:pt idx="1352">
                  <c:v>41928</c:v>
                </c:pt>
                <c:pt idx="1353">
                  <c:v>41927</c:v>
                </c:pt>
                <c:pt idx="1354">
                  <c:v>41926</c:v>
                </c:pt>
                <c:pt idx="1355">
                  <c:v>41925</c:v>
                </c:pt>
                <c:pt idx="1356">
                  <c:v>41922</c:v>
                </c:pt>
                <c:pt idx="1357">
                  <c:v>41921</c:v>
                </c:pt>
                <c:pt idx="1358">
                  <c:v>41920</c:v>
                </c:pt>
                <c:pt idx="1359">
                  <c:v>41919</c:v>
                </c:pt>
                <c:pt idx="1360">
                  <c:v>41918</c:v>
                </c:pt>
                <c:pt idx="1361">
                  <c:v>41915</c:v>
                </c:pt>
                <c:pt idx="1362">
                  <c:v>41914</c:v>
                </c:pt>
                <c:pt idx="1363">
                  <c:v>41913</c:v>
                </c:pt>
                <c:pt idx="1364">
                  <c:v>41912</c:v>
                </c:pt>
                <c:pt idx="1365">
                  <c:v>41911</c:v>
                </c:pt>
                <c:pt idx="1366">
                  <c:v>41908</c:v>
                </c:pt>
                <c:pt idx="1367">
                  <c:v>41907</c:v>
                </c:pt>
                <c:pt idx="1368">
                  <c:v>41906</c:v>
                </c:pt>
                <c:pt idx="1369">
                  <c:v>41905</c:v>
                </c:pt>
                <c:pt idx="1370">
                  <c:v>41904</c:v>
                </c:pt>
                <c:pt idx="1371">
                  <c:v>41901</c:v>
                </c:pt>
                <c:pt idx="1372">
                  <c:v>41900</c:v>
                </c:pt>
                <c:pt idx="1373">
                  <c:v>41899</c:v>
                </c:pt>
                <c:pt idx="1374">
                  <c:v>41898</c:v>
                </c:pt>
                <c:pt idx="1375">
                  <c:v>41897</c:v>
                </c:pt>
                <c:pt idx="1376">
                  <c:v>41894</c:v>
                </c:pt>
                <c:pt idx="1377">
                  <c:v>41893</c:v>
                </c:pt>
                <c:pt idx="1378">
                  <c:v>41892</c:v>
                </c:pt>
                <c:pt idx="1379">
                  <c:v>41891</c:v>
                </c:pt>
                <c:pt idx="1380">
                  <c:v>41890</c:v>
                </c:pt>
                <c:pt idx="1381">
                  <c:v>41887</c:v>
                </c:pt>
                <c:pt idx="1382">
                  <c:v>41886</c:v>
                </c:pt>
                <c:pt idx="1383">
                  <c:v>41885</c:v>
                </c:pt>
                <c:pt idx="1384">
                  <c:v>41884</c:v>
                </c:pt>
                <c:pt idx="1385">
                  <c:v>41883</c:v>
                </c:pt>
                <c:pt idx="1386">
                  <c:v>41880</c:v>
                </c:pt>
                <c:pt idx="1387">
                  <c:v>41879</c:v>
                </c:pt>
                <c:pt idx="1388">
                  <c:v>41878</c:v>
                </c:pt>
                <c:pt idx="1389">
                  <c:v>41877</c:v>
                </c:pt>
                <c:pt idx="1390">
                  <c:v>41876</c:v>
                </c:pt>
                <c:pt idx="1391">
                  <c:v>41873</c:v>
                </c:pt>
                <c:pt idx="1392">
                  <c:v>41872</c:v>
                </c:pt>
                <c:pt idx="1393">
                  <c:v>41871</c:v>
                </c:pt>
                <c:pt idx="1394">
                  <c:v>41870</c:v>
                </c:pt>
                <c:pt idx="1395">
                  <c:v>41869</c:v>
                </c:pt>
                <c:pt idx="1396">
                  <c:v>41866</c:v>
                </c:pt>
                <c:pt idx="1397">
                  <c:v>41865</c:v>
                </c:pt>
                <c:pt idx="1398">
                  <c:v>41864</c:v>
                </c:pt>
                <c:pt idx="1399">
                  <c:v>41863</c:v>
                </c:pt>
                <c:pt idx="1400">
                  <c:v>41862</c:v>
                </c:pt>
                <c:pt idx="1401">
                  <c:v>41859</c:v>
                </c:pt>
                <c:pt idx="1402">
                  <c:v>41858</c:v>
                </c:pt>
                <c:pt idx="1403">
                  <c:v>41857</c:v>
                </c:pt>
                <c:pt idx="1404">
                  <c:v>41856</c:v>
                </c:pt>
                <c:pt idx="1405">
                  <c:v>41855</c:v>
                </c:pt>
                <c:pt idx="1406">
                  <c:v>41852</c:v>
                </c:pt>
                <c:pt idx="1407">
                  <c:v>41851</c:v>
                </c:pt>
                <c:pt idx="1408">
                  <c:v>41850</c:v>
                </c:pt>
                <c:pt idx="1409">
                  <c:v>41849</c:v>
                </c:pt>
                <c:pt idx="1410">
                  <c:v>41848</c:v>
                </c:pt>
                <c:pt idx="1411">
                  <c:v>41845</c:v>
                </c:pt>
                <c:pt idx="1412">
                  <c:v>41844</c:v>
                </c:pt>
                <c:pt idx="1413">
                  <c:v>41843</c:v>
                </c:pt>
                <c:pt idx="1414">
                  <c:v>41842</c:v>
                </c:pt>
                <c:pt idx="1415">
                  <c:v>41841</c:v>
                </c:pt>
                <c:pt idx="1416">
                  <c:v>41838</c:v>
                </c:pt>
                <c:pt idx="1417">
                  <c:v>41837</c:v>
                </c:pt>
                <c:pt idx="1418">
                  <c:v>41836</c:v>
                </c:pt>
                <c:pt idx="1419">
                  <c:v>41835</c:v>
                </c:pt>
                <c:pt idx="1420">
                  <c:v>41834</c:v>
                </c:pt>
                <c:pt idx="1421">
                  <c:v>41831</c:v>
                </c:pt>
                <c:pt idx="1422">
                  <c:v>41830</c:v>
                </c:pt>
                <c:pt idx="1423">
                  <c:v>41829</c:v>
                </c:pt>
                <c:pt idx="1424">
                  <c:v>41828</c:v>
                </c:pt>
                <c:pt idx="1425">
                  <c:v>41827</c:v>
                </c:pt>
                <c:pt idx="1426">
                  <c:v>41824</c:v>
                </c:pt>
                <c:pt idx="1427">
                  <c:v>41823</c:v>
                </c:pt>
                <c:pt idx="1428">
                  <c:v>41822</c:v>
                </c:pt>
                <c:pt idx="1429">
                  <c:v>41821</c:v>
                </c:pt>
                <c:pt idx="1430">
                  <c:v>41820</c:v>
                </c:pt>
                <c:pt idx="1431">
                  <c:v>41817</c:v>
                </c:pt>
                <c:pt idx="1432">
                  <c:v>41816</c:v>
                </c:pt>
                <c:pt idx="1433">
                  <c:v>41815</c:v>
                </c:pt>
                <c:pt idx="1434">
                  <c:v>41814</c:v>
                </c:pt>
                <c:pt idx="1435">
                  <c:v>41813</c:v>
                </c:pt>
                <c:pt idx="1436">
                  <c:v>41810</c:v>
                </c:pt>
                <c:pt idx="1437">
                  <c:v>41809</c:v>
                </c:pt>
                <c:pt idx="1438">
                  <c:v>41808</c:v>
                </c:pt>
                <c:pt idx="1439">
                  <c:v>41807</c:v>
                </c:pt>
                <c:pt idx="1440">
                  <c:v>41806</c:v>
                </c:pt>
                <c:pt idx="1441">
                  <c:v>41803</c:v>
                </c:pt>
                <c:pt idx="1442">
                  <c:v>41802</c:v>
                </c:pt>
                <c:pt idx="1443">
                  <c:v>41801</c:v>
                </c:pt>
                <c:pt idx="1444">
                  <c:v>41800</c:v>
                </c:pt>
                <c:pt idx="1445">
                  <c:v>41796</c:v>
                </c:pt>
                <c:pt idx="1446">
                  <c:v>41795</c:v>
                </c:pt>
                <c:pt idx="1447">
                  <c:v>41794</c:v>
                </c:pt>
                <c:pt idx="1448">
                  <c:v>41793</c:v>
                </c:pt>
                <c:pt idx="1449">
                  <c:v>41792</c:v>
                </c:pt>
                <c:pt idx="1450">
                  <c:v>41789</c:v>
                </c:pt>
                <c:pt idx="1451">
                  <c:v>41787</c:v>
                </c:pt>
                <c:pt idx="1452">
                  <c:v>41786</c:v>
                </c:pt>
                <c:pt idx="1453">
                  <c:v>41785</c:v>
                </c:pt>
                <c:pt idx="1454">
                  <c:v>41782</c:v>
                </c:pt>
                <c:pt idx="1455">
                  <c:v>41781</c:v>
                </c:pt>
                <c:pt idx="1456">
                  <c:v>41780</c:v>
                </c:pt>
                <c:pt idx="1457">
                  <c:v>41779</c:v>
                </c:pt>
                <c:pt idx="1458">
                  <c:v>41778</c:v>
                </c:pt>
                <c:pt idx="1459">
                  <c:v>41775</c:v>
                </c:pt>
                <c:pt idx="1460">
                  <c:v>41774</c:v>
                </c:pt>
                <c:pt idx="1461">
                  <c:v>41773</c:v>
                </c:pt>
                <c:pt idx="1462">
                  <c:v>41772</c:v>
                </c:pt>
                <c:pt idx="1463">
                  <c:v>41771</c:v>
                </c:pt>
                <c:pt idx="1464">
                  <c:v>41768</c:v>
                </c:pt>
                <c:pt idx="1465">
                  <c:v>41767</c:v>
                </c:pt>
                <c:pt idx="1466">
                  <c:v>41766</c:v>
                </c:pt>
                <c:pt idx="1467">
                  <c:v>41765</c:v>
                </c:pt>
                <c:pt idx="1468">
                  <c:v>41764</c:v>
                </c:pt>
                <c:pt idx="1469">
                  <c:v>41761</c:v>
                </c:pt>
                <c:pt idx="1470">
                  <c:v>41759</c:v>
                </c:pt>
                <c:pt idx="1471">
                  <c:v>41758</c:v>
                </c:pt>
                <c:pt idx="1472">
                  <c:v>41757</c:v>
                </c:pt>
                <c:pt idx="1473">
                  <c:v>41754</c:v>
                </c:pt>
                <c:pt idx="1474">
                  <c:v>41753</c:v>
                </c:pt>
                <c:pt idx="1475">
                  <c:v>41752</c:v>
                </c:pt>
                <c:pt idx="1476">
                  <c:v>41751</c:v>
                </c:pt>
                <c:pt idx="1477">
                  <c:v>41745</c:v>
                </c:pt>
                <c:pt idx="1478">
                  <c:v>41744</c:v>
                </c:pt>
                <c:pt idx="1479">
                  <c:v>41743</c:v>
                </c:pt>
                <c:pt idx="1480">
                  <c:v>41740</c:v>
                </c:pt>
                <c:pt idx="1481">
                  <c:v>41739</c:v>
                </c:pt>
                <c:pt idx="1482">
                  <c:v>41738</c:v>
                </c:pt>
                <c:pt idx="1483">
                  <c:v>41737</c:v>
                </c:pt>
                <c:pt idx="1484">
                  <c:v>41736</c:v>
                </c:pt>
                <c:pt idx="1485">
                  <c:v>41733</c:v>
                </c:pt>
                <c:pt idx="1486">
                  <c:v>41732</c:v>
                </c:pt>
                <c:pt idx="1487">
                  <c:v>41731</c:v>
                </c:pt>
                <c:pt idx="1488">
                  <c:v>41730</c:v>
                </c:pt>
                <c:pt idx="1489">
                  <c:v>41729</c:v>
                </c:pt>
                <c:pt idx="1490">
                  <c:v>41726</c:v>
                </c:pt>
                <c:pt idx="1491">
                  <c:v>41725</c:v>
                </c:pt>
                <c:pt idx="1492">
                  <c:v>41724</c:v>
                </c:pt>
                <c:pt idx="1493">
                  <c:v>41723</c:v>
                </c:pt>
                <c:pt idx="1494">
                  <c:v>41722</c:v>
                </c:pt>
                <c:pt idx="1495">
                  <c:v>41719</c:v>
                </c:pt>
                <c:pt idx="1496">
                  <c:v>41718</c:v>
                </c:pt>
                <c:pt idx="1497">
                  <c:v>41717</c:v>
                </c:pt>
                <c:pt idx="1498">
                  <c:v>41716</c:v>
                </c:pt>
                <c:pt idx="1499">
                  <c:v>41715</c:v>
                </c:pt>
                <c:pt idx="1500">
                  <c:v>41712</c:v>
                </c:pt>
                <c:pt idx="1501">
                  <c:v>41711</c:v>
                </c:pt>
                <c:pt idx="1502">
                  <c:v>41710</c:v>
                </c:pt>
                <c:pt idx="1503">
                  <c:v>41709</c:v>
                </c:pt>
                <c:pt idx="1504">
                  <c:v>41708</c:v>
                </c:pt>
                <c:pt idx="1505">
                  <c:v>41705</c:v>
                </c:pt>
                <c:pt idx="1506">
                  <c:v>41704</c:v>
                </c:pt>
                <c:pt idx="1507">
                  <c:v>41703</c:v>
                </c:pt>
                <c:pt idx="1508">
                  <c:v>41702</c:v>
                </c:pt>
                <c:pt idx="1509">
                  <c:v>41701</c:v>
                </c:pt>
                <c:pt idx="1510">
                  <c:v>41698</c:v>
                </c:pt>
                <c:pt idx="1511">
                  <c:v>41697</c:v>
                </c:pt>
                <c:pt idx="1512">
                  <c:v>41696</c:v>
                </c:pt>
                <c:pt idx="1513">
                  <c:v>41695</c:v>
                </c:pt>
                <c:pt idx="1514">
                  <c:v>41694</c:v>
                </c:pt>
                <c:pt idx="1515">
                  <c:v>41691</c:v>
                </c:pt>
                <c:pt idx="1516">
                  <c:v>41690</c:v>
                </c:pt>
                <c:pt idx="1517">
                  <c:v>41689</c:v>
                </c:pt>
                <c:pt idx="1518">
                  <c:v>41688</c:v>
                </c:pt>
                <c:pt idx="1519">
                  <c:v>41687</c:v>
                </c:pt>
                <c:pt idx="1520">
                  <c:v>41684</c:v>
                </c:pt>
                <c:pt idx="1521">
                  <c:v>41683</c:v>
                </c:pt>
                <c:pt idx="1522">
                  <c:v>41682</c:v>
                </c:pt>
                <c:pt idx="1523">
                  <c:v>41681</c:v>
                </c:pt>
                <c:pt idx="1524">
                  <c:v>41680</c:v>
                </c:pt>
                <c:pt idx="1525">
                  <c:v>41677</c:v>
                </c:pt>
                <c:pt idx="1526">
                  <c:v>41676</c:v>
                </c:pt>
                <c:pt idx="1527">
                  <c:v>41675</c:v>
                </c:pt>
                <c:pt idx="1528">
                  <c:v>41674</c:v>
                </c:pt>
                <c:pt idx="1529">
                  <c:v>41673</c:v>
                </c:pt>
                <c:pt idx="1530">
                  <c:v>41670</c:v>
                </c:pt>
                <c:pt idx="1531">
                  <c:v>41669</c:v>
                </c:pt>
                <c:pt idx="1532">
                  <c:v>41668</c:v>
                </c:pt>
                <c:pt idx="1533">
                  <c:v>41667</c:v>
                </c:pt>
                <c:pt idx="1534">
                  <c:v>41666</c:v>
                </c:pt>
                <c:pt idx="1535">
                  <c:v>41663</c:v>
                </c:pt>
                <c:pt idx="1536">
                  <c:v>41662</c:v>
                </c:pt>
                <c:pt idx="1537">
                  <c:v>41661</c:v>
                </c:pt>
                <c:pt idx="1538">
                  <c:v>41660</c:v>
                </c:pt>
                <c:pt idx="1539">
                  <c:v>41659</c:v>
                </c:pt>
                <c:pt idx="1540">
                  <c:v>41656</c:v>
                </c:pt>
                <c:pt idx="1541">
                  <c:v>41655</c:v>
                </c:pt>
                <c:pt idx="1542">
                  <c:v>41654</c:v>
                </c:pt>
                <c:pt idx="1543">
                  <c:v>41653</c:v>
                </c:pt>
                <c:pt idx="1544">
                  <c:v>41652</c:v>
                </c:pt>
                <c:pt idx="1545">
                  <c:v>41649</c:v>
                </c:pt>
                <c:pt idx="1546">
                  <c:v>41648</c:v>
                </c:pt>
                <c:pt idx="1547">
                  <c:v>41647</c:v>
                </c:pt>
                <c:pt idx="1548">
                  <c:v>41646</c:v>
                </c:pt>
                <c:pt idx="1549">
                  <c:v>41645</c:v>
                </c:pt>
                <c:pt idx="1550">
                  <c:v>41642</c:v>
                </c:pt>
                <c:pt idx="1551">
                  <c:v>41641</c:v>
                </c:pt>
                <c:pt idx="1552">
                  <c:v>41638</c:v>
                </c:pt>
                <c:pt idx="1553">
                  <c:v>41635</c:v>
                </c:pt>
                <c:pt idx="1554">
                  <c:v>41631</c:v>
                </c:pt>
                <c:pt idx="1555">
                  <c:v>41628</c:v>
                </c:pt>
                <c:pt idx="1556">
                  <c:v>41627</c:v>
                </c:pt>
                <c:pt idx="1557">
                  <c:v>41626</c:v>
                </c:pt>
                <c:pt idx="1558">
                  <c:v>41625</c:v>
                </c:pt>
                <c:pt idx="1559">
                  <c:v>41624</c:v>
                </c:pt>
                <c:pt idx="1560">
                  <c:v>41621</c:v>
                </c:pt>
                <c:pt idx="1561">
                  <c:v>41620</c:v>
                </c:pt>
                <c:pt idx="1562">
                  <c:v>41619</c:v>
                </c:pt>
                <c:pt idx="1563">
                  <c:v>41618</c:v>
                </c:pt>
                <c:pt idx="1564">
                  <c:v>41617</c:v>
                </c:pt>
                <c:pt idx="1565">
                  <c:v>41614</c:v>
                </c:pt>
                <c:pt idx="1566">
                  <c:v>41613</c:v>
                </c:pt>
                <c:pt idx="1567">
                  <c:v>41612</c:v>
                </c:pt>
                <c:pt idx="1568">
                  <c:v>41611</c:v>
                </c:pt>
                <c:pt idx="1569">
                  <c:v>41610</c:v>
                </c:pt>
                <c:pt idx="1570">
                  <c:v>41607</c:v>
                </c:pt>
                <c:pt idx="1571">
                  <c:v>41606</c:v>
                </c:pt>
                <c:pt idx="1572">
                  <c:v>41605</c:v>
                </c:pt>
                <c:pt idx="1573">
                  <c:v>41604</c:v>
                </c:pt>
                <c:pt idx="1574">
                  <c:v>41603</c:v>
                </c:pt>
                <c:pt idx="1575">
                  <c:v>41600</c:v>
                </c:pt>
                <c:pt idx="1576">
                  <c:v>41599</c:v>
                </c:pt>
                <c:pt idx="1577">
                  <c:v>41598</c:v>
                </c:pt>
                <c:pt idx="1578">
                  <c:v>41597</c:v>
                </c:pt>
                <c:pt idx="1579">
                  <c:v>41596</c:v>
                </c:pt>
                <c:pt idx="1580">
                  <c:v>41593</c:v>
                </c:pt>
                <c:pt idx="1581">
                  <c:v>41592</c:v>
                </c:pt>
                <c:pt idx="1582">
                  <c:v>41591</c:v>
                </c:pt>
                <c:pt idx="1583">
                  <c:v>41590</c:v>
                </c:pt>
                <c:pt idx="1584">
                  <c:v>41589</c:v>
                </c:pt>
                <c:pt idx="1585">
                  <c:v>41586</c:v>
                </c:pt>
                <c:pt idx="1586">
                  <c:v>41585</c:v>
                </c:pt>
                <c:pt idx="1587">
                  <c:v>41584</c:v>
                </c:pt>
                <c:pt idx="1588">
                  <c:v>41583</c:v>
                </c:pt>
                <c:pt idx="1589">
                  <c:v>41582</c:v>
                </c:pt>
                <c:pt idx="1590">
                  <c:v>41579</c:v>
                </c:pt>
                <c:pt idx="1591">
                  <c:v>41578</c:v>
                </c:pt>
                <c:pt idx="1592">
                  <c:v>41577</c:v>
                </c:pt>
                <c:pt idx="1593">
                  <c:v>41576</c:v>
                </c:pt>
                <c:pt idx="1594">
                  <c:v>41575</c:v>
                </c:pt>
                <c:pt idx="1595">
                  <c:v>41572</c:v>
                </c:pt>
                <c:pt idx="1596">
                  <c:v>41571</c:v>
                </c:pt>
                <c:pt idx="1597">
                  <c:v>41570</c:v>
                </c:pt>
                <c:pt idx="1598">
                  <c:v>41569</c:v>
                </c:pt>
                <c:pt idx="1599">
                  <c:v>41568</c:v>
                </c:pt>
                <c:pt idx="1600">
                  <c:v>41565</c:v>
                </c:pt>
                <c:pt idx="1601">
                  <c:v>41564</c:v>
                </c:pt>
                <c:pt idx="1602">
                  <c:v>41563</c:v>
                </c:pt>
                <c:pt idx="1603">
                  <c:v>41562</c:v>
                </c:pt>
                <c:pt idx="1604">
                  <c:v>41561</c:v>
                </c:pt>
                <c:pt idx="1605">
                  <c:v>41558</c:v>
                </c:pt>
                <c:pt idx="1606">
                  <c:v>41557</c:v>
                </c:pt>
                <c:pt idx="1607">
                  <c:v>41556</c:v>
                </c:pt>
                <c:pt idx="1608">
                  <c:v>41555</c:v>
                </c:pt>
                <c:pt idx="1609">
                  <c:v>41554</c:v>
                </c:pt>
                <c:pt idx="1610">
                  <c:v>41551</c:v>
                </c:pt>
                <c:pt idx="1611">
                  <c:v>41550</c:v>
                </c:pt>
                <c:pt idx="1612">
                  <c:v>41549</c:v>
                </c:pt>
                <c:pt idx="1613">
                  <c:v>41548</c:v>
                </c:pt>
                <c:pt idx="1614">
                  <c:v>41547</c:v>
                </c:pt>
                <c:pt idx="1615">
                  <c:v>41544</c:v>
                </c:pt>
                <c:pt idx="1616">
                  <c:v>41543</c:v>
                </c:pt>
                <c:pt idx="1617">
                  <c:v>41542</c:v>
                </c:pt>
                <c:pt idx="1618">
                  <c:v>41541</c:v>
                </c:pt>
                <c:pt idx="1619">
                  <c:v>41540</c:v>
                </c:pt>
                <c:pt idx="1620">
                  <c:v>41537</c:v>
                </c:pt>
                <c:pt idx="1621">
                  <c:v>41536</c:v>
                </c:pt>
                <c:pt idx="1622">
                  <c:v>41535</c:v>
                </c:pt>
                <c:pt idx="1623">
                  <c:v>41534</c:v>
                </c:pt>
                <c:pt idx="1624">
                  <c:v>41533</c:v>
                </c:pt>
                <c:pt idx="1625">
                  <c:v>41530</c:v>
                </c:pt>
                <c:pt idx="1626">
                  <c:v>41529</c:v>
                </c:pt>
                <c:pt idx="1627">
                  <c:v>41528</c:v>
                </c:pt>
                <c:pt idx="1628">
                  <c:v>41527</c:v>
                </c:pt>
                <c:pt idx="1629">
                  <c:v>41526</c:v>
                </c:pt>
                <c:pt idx="1630">
                  <c:v>41523</c:v>
                </c:pt>
                <c:pt idx="1631">
                  <c:v>41522</c:v>
                </c:pt>
                <c:pt idx="1632">
                  <c:v>41521</c:v>
                </c:pt>
                <c:pt idx="1633">
                  <c:v>41520</c:v>
                </c:pt>
                <c:pt idx="1634">
                  <c:v>41519</c:v>
                </c:pt>
                <c:pt idx="1635">
                  <c:v>41516</c:v>
                </c:pt>
                <c:pt idx="1636">
                  <c:v>41515</c:v>
                </c:pt>
                <c:pt idx="1637">
                  <c:v>41514</c:v>
                </c:pt>
                <c:pt idx="1638">
                  <c:v>41513</c:v>
                </c:pt>
                <c:pt idx="1639">
                  <c:v>41512</c:v>
                </c:pt>
                <c:pt idx="1640">
                  <c:v>41509</c:v>
                </c:pt>
                <c:pt idx="1641">
                  <c:v>41508</c:v>
                </c:pt>
                <c:pt idx="1642">
                  <c:v>41507</c:v>
                </c:pt>
                <c:pt idx="1643">
                  <c:v>41506</c:v>
                </c:pt>
                <c:pt idx="1644">
                  <c:v>41505</c:v>
                </c:pt>
                <c:pt idx="1645">
                  <c:v>41502</c:v>
                </c:pt>
                <c:pt idx="1646">
                  <c:v>41501</c:v>
                </c:pt>
                <c:pt idx="1647">
                  <c:v>41500</c:v>
                </c:pt>
                <c:pt idx="1648">
                  <c:v>41499</c:v>
                </c:pt>
                <c:pt idx="1649">
                  <c:v>41498</c:v>
                </c:pt>
                <c:pt idx="1650">
                  <c:v>41495</c:v>
                </c:pt>
                <c:pt idx="1651">
                  <c:v>41494</c:v>
                </c:pt>
                <c:pt idx="1652">
                  <c:v>41493</c:v>
                </c:pt>
                <c:pt idx="1653">
                  <c:v>41492</c:v>
                </c:pt>
                <c:pt idx="1654">
                  <c:v>41491</c:v>
                </c:pt>
                <c:pt idx="1655">
                  <c:v>41488</c:v>
                </c:pt>
                <c:pt idx="1656">
                  <c:v>41487</c:v>
                </c:pt>
                <c:pt idx="1657">
                  <c:v>41486</c:v>
                </c:pt>
                <c:pt idx="1658">
                  <c:v>41485</c:v>
                </c:pt>
                <c:pt idx="1659">
                  <c:v>41484</c:v>
                </c:pt>
                <c:pt idx="1660">
                  <c:v>41481</c:v>
                </c:pt>
                <c:pt idx="1661">
                  <c:v>41480</c:v>
                </c:pt>
                <c:pt idx="1662">
                  <c:v>41479</c:v>
                </c:pt>
                <c:pt idx="1663">
                  <c:v>41478</c:v>
                </c:pt>
                <c:pt idx="1664">
                  <c:v>41477</c:v>
                </c:pt>
                <c:pt idx="1665">
                  <c:v>41474</c:v>
                </c:pt>
                <c:pt idx="1666">
                  <c:v>41473</c:v>
                </c:pt>
                <c:pt idx="1667">
                  <c:v>41472</c:v>
                </c:pt>
                <c:pt idx="1668">
                  <c:v>41471</c:v>
                </c:pt>
                <c:pt idx="1669">
                  <c:v>41470</c:v>
                </c:pt>
                <c:pt idx="1670">
                  <c:v>41467</c:v>
                </c:pt>
                <c:pt idx="1671">
                  <c:v>41466</c:v>
                </c:pt>
                <c:pt idx="1672">
                  <c:v>41465</c:v>
                </c:pt>
                <c:pt idx="1673">
                  <c:v>41464</c:v>
                </c:pt>
                <c:pt idx="1674">
                  <c:v>41463</c:v>
                </c:pt>
                <c:pt idx="1675">
                  <c:v>41460</c:v>
                </c:pt>
                <c:pt idx="1676">
                  <c:v>41459</c:v>
                </c:pt>
                <c:pt idx="1677">
                  <c:v>41458</c:v>
                </c:pt>
                <c:pt idx="1678">
                  <c:v>41457</c:v>
                </c:pt>
                <c:pt idx="1679">
                  <c:v>41456</c:v>
                </c:pt>
                <c:pt idx="1680">
                  <c:v>41453</c:v>
                </c:pt>
                <c:pt idx="1681">
                  <c:v>41452</c:v>
                </c:pt>
                <c:pt idx="1682">
                  <c:v>41451</c:v>
                </c:pt>
                <c:pt idx="1683">
                  <c:v>41450</c:v>
                </c:pt>
                <c:pt idx="1684">
                  <c:v>41449</c:v>
                </c:pt>
                <c:pt idx="1685">
                  <c:v>41446</c:v>
                </c:pt>
                <c:pt idx="1686">
                  <c:v>41445</c:v>
                </c:pt>
                <c:pt idx="1687">
                  <c:v>41444</c:v>
                </c:pt>
                <c:pt idx="1688">
                  <c:v>41443</c:v>
                </c:pt>
                <c:pt idx="1689">
                  <c:v>41442</c:v>
                </c:pt>
                <c:pt idx="1690">
                  <c:v>41439</c:v>
                </c:pt>
                <c:pt idx="1691">
                  <c:v>41438</c:v>
                </c:pt>
                <c:pt idx="1692">
                  <c:v>41437</c:v>
                </c:pt>
                <c:pt idx="1693">
                  <c:v>41436</c:v>
                </c:pt>
                <c:pt idx="1694">
                  <c:v>41435</c:v>
                </c:pt>
                <c:pt idx="1695">
                  <c:v>41432</c:v>
                </c:pt>
                <c:pt idx="1696">
                  <c:v>41431</c:v>
                </c:pt>
                <c:pt idx="1697">
                  <c:v>41430</c:v>
                </c:pt>
                <c:pt idx="1698">
                  <c:v>41429</c:v>
                </c:pt>
                <c:pt idx="1699">
                  <c:v>41428</c:v>
                </c:pt>
                <c:pt idx="1700">
                  <c:v>41425</c:v>
                </c:pt>
                <c:pt idx="1701">
                  <c:v>41424</c:v>
                </c:pt>
                <c:pt idx="1702">
                  <c:v>41423</c:v>
                </c:pt>
                <c:pt idx="1703">
                  <c:v>41422</c:v>
                </c:pt>
                <c:pt idx="1704">
                  <c:v>41421</c:v>
                </c:pt>
                <c:pt idx="1705">
                  <c:v>41418</c:v>
                </c:pt>
                <c:pt idx="1706">
                  <c:v>41417</c:v>
                </c:pt>
                <c:pt idx="1707">
                  <c:v>41416</c:v>
                </c:pt>
                <c:pt idx="1708">
                  <c:v>41415</c:v>
                </c:pt>
                <c:pt idx="1709">
                  <c:v>41410</c:v>
                </c:pt>
                <c:pt idx="1710">
                  <c:v>41409</c:v>
                </c:pt>
                <c:pt idx="1711">
                  <c:v>41408</c:v>
                </c:pt>
                <c:pt idx="1712">
                  <c:v>41407</c:v>
                </c:pt>
                <c:pt idx="1713">
                  <c:v>41404</c:v>
                </c:pt>
                <c:pt idx="1714">
                  <c:v>41402</c:v>
                </c:pt>
                <c:pt idx="1715">
                  <c:v>41401</c:v>
                </c:pt>
                <c:pt idx="1716">
                  <c:v>41400</c:v>
                </c:pt>
                <c:pt idx="1717">
                  <c:v>41397</c:v>
                </c:pt>
                <c:pt idx="1718">
                  <c:v>41396</c:v>
                </c:pt>
                <c:pt idx="1719">
                  <c:v>41394</c:v>
                </c:pt>
                <c:pt idx="1720">
                  <c:v>41393</c:v>
                </c:pt>
                <c:pt idx="1721">
                  <c:v>41390</c:v>
                </c:pt>
                <c:pt idx="1722">
                  <c:v>41389</c:v>
                </c:pt>
                <c:pt idx="1723">
                  <c:v>41388</c:v>
                </c:pt>
                <c:pt idx="1724">
                  <c:v>41387</c:v>
                </c:pt>
                <c:pt idx="1725">
                  <c:v>41386</c:v>
                </c:pt>
                <c:pt idx="1726">
                  <c:v>41383</c:v>
                </c:pt>
                <c:pt idx="1727">
                  <c:v>41382</c:v>
                </c:pt>
                <c:pt idx="1728">
                  <c:v>41381</c:v>
                </c:pt>
                <c:pt idx="1729">
                  <c:v>41380</c:v>
                </c:pt>
                <c:pt idx="1730">
                  <c:v>41379</c:v>
                </c:pt>
                <c:pt idx="1731">
                  <c:v>41376</c:v>
                </c:pt>
                <c:pt idx="1732">
                  <c:v>41375</c:v>
                </c:pt>
                <c:pt idx="1733">
                  <c:v>41374</c:v>
                </c:pt>
                <c:pt idx="1734">
                  <c:v>41373</c:v>
                </c:pt>
                <c:pt idx="1735">
                  <c:v>41372</c:v>
                </c:pt>
                <c:pt idx="1736">
                  <c:v>41369</c:v>
                </c:pt>
                <c:pt idx="1737">
                  <c:v>41368</c:v>
                </c:pt>
                <c:pt idx="1738">
                  <c:v>41367</c:v>
                </c:pt>
                <c:pt idx="1739">
                  <c:v>41366</c:v>
                </c:pt>
                <c:pt idx="1740">
                  <c:v>41360</c:v>
                </c:pt>
                <c:pt idx="1741">
                  <c:v>41359</c:v>
                </c:pt>
                <c:pt idx="1742">
                  <c:v>41358</c:v>
                </c:pt>
              </c:numCache>
            </c:numRef>
          </c:cat>
          <c:val>
            <c:numRef>
              <c:f>'FUT 2021-22-23-24'!$K$2:$K$1741</c:f>
              <c:numCache>
                <c:formatCode>General</c:formatCode>
                <c:ptCount val="1740"/>
                <c:pt idx="0">
                  <c:v>26.35</c:v>
                </c:pt>
                <c:pt idx="1">
                  <c:v>26.88</c:v>
                </c:pt>
                <c:pt idx="2">
                  <c:v>27.3</c:v>
                </c:pt>
                <c:pt idx="3">
                  <c:v>27.5</c:v>
                </c:pt>
                <c:pt idx="4">
                  <c:v>27</c:v>
                </c:pt>
                <c:pt idx="5">
                  <c:v>26.1</c:v>
                </c:pt>
                <c:pt idx="6">
                  <c:v>25.95</c:v>
                </c:pt>
                <c:pt idx="7">
                  <c:v>26.4</c:v>
                </c:pt>
                <c:pt idx="8">
                  <c:v>26.9</c:v>
                </c:pt>
                <c:pt idx="9">
                  <c:v>27.6</c:v>
                </c:pt>
                <c:pt idx="10">
                  <c:v>27.9</c:v>
                </c:pt>
                <c:pt idx="11">
                  <c:v>27.9</c:v>
                </c:pt>
                <c:pt idx="12">
                  <c:v>27.6</c:v>
                </c:pt>
                <c:pt idx="13">
                  <c:v>26.85</c:v>
                </c:pt>
                <c:pt idx="14">
                  <c:v>26.05</c:v>
                </c:pt>
                <c:pt idx="15">
                  <c:v>26.25</c:v>
                </c:pt>
                <c:pt idx="16">
                  <c:v>25.5</c:v>
                </c:pt>
                <c:pt idx="17">
                  <c:v>26.7</c:v>
                </c:pt>
                <c:pt idx="18">
                  <c:v>26.8</c:v>
                </c:pt>
                <c:pt idx="19">
                  <c:v>26.2</c:v>
                </c:pt>
                <c:pt idx="20">
                  <c:v>26.6</c:v>
                </c:pt>
                <c:pt idx="21">
                  <c:v>26.3</c:v>
                </c:pt>
                <c:pt idx="22">
                  <c:v>27.7</c:v>
                </c:pt>
                <c:pt idx="23">
                  <c:v>28.9</c:v>
                </c:pt>
                <c:pt idx="24">
                  <c:v>29.45</c:v>
                </c:pt>
                <c:pt idx="25">
                  <c:v>29.15</c:v>
                </c:pt>
                <c:pt idx="26">
                  <c:v>29.55</c:v>
                </c:pt>
                <c:pt idx="27">
                  <c:v>29.65</c:v>
                </c:pt>
                <c:pt idx="28">
                  <c:v>29.3</c:v>
                </c:pt>
                <c:pt idx="29">
                  <c:v>29.65</c:v>
                </c:pt>
                <c:pt idx="30">
                  <c:v>31.45</c:v>
                </c:pt>
                <c:pt idx="31">
                  <c:v>31.75</c:v>
                </c:pt>
                <c:pt idx="32">
                  <c:v>32</c:v>
                </c:pt>
                <c:pt idx="33">
                  <c:v>32</c:v>
                </c:pt>
                <c:pt idx="34">
                  <c:v>33.1</c:v>
                </c:pt>
                <c:pt idx="35">
                  <c:v>33.25</c:v>
                </c:pt>
                <c:pt idx="36">
                  <c:v>33.1</c:v>
                </c:pt>
                <c:pt idx="37">
                  <c:v>32.4</c:v>
                </c:pt>
                <c:pt idx="38">
                  <c:v>32</c:v>
                </c:pt>
                <c:pt idx="39">
                  <c:v>31.6</c:v>
                </c:pt>
                <c:pt idx="40">
                  <c:v>32.799999999999997</c:v>
                </c:pt>
                <c:pt idx="41">
                  <c:v>32.6</c:v>
                </c:pt>
                <c:pt idx="42">
                  <c:v>33.15</c:v>
                </c:pt>
                <c:pt idx="43">
                  <c:v>33.9</c:v>
                </c:pt>
                <c:pt idx="44">
                  <c:v>34.049999999999997</c:v>
                </c:pt>
                <c:pt idx="45">
                  <c:v>34.15</c:v>
                </c:pt>
                <c:pt idx="46">
                  <c:v>34.01</c:v>
                </c:pt>
                <c:pt idx="47">
                  <c:v>33.65</c:v>
                </c:pt>
                <c:pt idx="48">
                  <c:v>33.85</c:v>
                </c:pt>
                <c:pt idx="49">
                  <c:v>33.75</c:v>
                </c:pt>
                <c:pt idx="50">
                  <c:v>34.15</c:v>
                </c:pt>
                <c:pt idx="51">
                  <c:v>34.35</c:v>
                </c:pt>
                <c:pt idx="52">
                  <c:v>34.340000000000003</c:v>
                </c:pt>
                <c:pt idx="53">
                  <c:v>34.549999999999997</c:v>
                </c:pt>
                <c:pt idx="54">
                  <c:v>34.65</c:v>
                </c:pt>
                <c:pt idx="55">
                  <c:v>34.700000000000003</c:v>
                </c:pt>
                <c:pt idx="56">
                  <c:v>34.85</c:v>
                </c:pt>
                <c:pt idx="57">
                  <c:v>34.950000000000003</c:v>
                </c:pt>
                <c:pt idx="58">
                  <c:v>34.78</c:v>
                </c:pt>
                <c:pt idx="59">
                  <c:v>34.75</c:v>
                </c:pt>
                <c:pt idx="60">
                  <c:v>34.880000000000003</c:v>
                </c:pt>
                <c:pt idx="61">
                  <c:v>34.950000000000003</c:v>
                </c:pt>
                <c:pt idx="62">
                  <c:v>34.909999999999997</c:v>
                </c:pt>
                <c:pt idx="63">
                  <c:v>34.729999999999997</c:v>
                </c:pt>
                <c:pt idx="64">
                  <c:v>34.799999999999997</c:v>
                </c:pt>
                <c:pt idx="65">
                  <c:v>34.75</c:v>
                </c:pt>
                <c:pt idx="66">
                  <c:v>34.450000000000003</c:v>
                </c:pt>
                <c:pt idx="67">
                  <c:v>34.549999999999997</c:v>
                </c:pt>
                <c:pt idx="68">
                  <c:v>34.4</c:v>
                </c:pt>
                <c:pt idx="69">
                  <c:v>34.299999999999997</c:v>
                </c:pt>
                <c:pt idx="70">
                  <c:v>34.31</c:v>
                </c:pt>
                <c:pt idx="71">
                  <c:v>34.35</c:v>
                </c:pt>
                <c:pt idx="72">
                  <c:v>34.299999999999997</c:v>
                </c:pt>
                <c:pt idx="73">
                  <c:v>34.25</c:v>
                </c:pt>
                <c:pt idx="74">
                  <c:v>34.44</c:v>
                </c:pt>
                <c:pt idx="75">
                  <c:v>34.25</c:v>
                </c:pt>
                <c:pt idx="76">
                  <c:v>34.31</c:v>
                </c:pt>
                <c:pt idx="77">
                  <c:v>34.18</c:v>
                </c:pt>
                <c:pt idx="78">
                  <c:v>34.25</c:v>
                </c:pt>
                <c:pt idx="79">
                  <c:v>34.200000000000003</c:v>
                </c:pt>
                <c:pt idx="80">
                  <c:v>33.799999999999997</c:v>
                </c:pt>
                <c:pt idx="81">
                  <c:v>33.6</c:v>
                </c:pt>
                <c:pt idx="82">
                  <c:v>33.6</c:v>
                </c:pt>
                <c:pt idx="83">
                  <c:v>33.549999999999997</c:v>
                </c:pt>
                <c:pt idx="84">
                  <c:v>33.56</c:v>
                </c:pt>
                <c:pt idx="85">
                  <c:v>33.6</c:v>
                </c:pt>
                <c:pt idx="86">
                  <c:v>33.6</c:v>
                </c:pt>
                <c:pt idx="87">
                  <c:v>33.5</c:v>
                </c:pt>
                <c:pt idx="88">
                  <c:v>33.369999999999997</c:v>
                </c:pt>
                <c:pt idx="89">
                  <c:v>33.549999999999997</c:v>
                </c:pt>
                <c:pt idx="90">
                  <c:v>33.549999999999997</c:v>
                </c:pt>
                <c:pt idx="91">
                  <c:v>33.549999999999997</c:v>
                </c:pt>
                <c:pt idx="92">
                  <c:v>33.85</c:v>
                </c:pt>
                <c:pt idx="93">
                  <c:v>33.68</c:v>
                </c:pt>
                <c:pt idx="94">
                  <c:v>33.700000000000003</c:v>
                </c:pt>
                <c:pt idx="95">
                  <c:v>34.049999999999997</c:v>
                </c:pt>
                <c:pt idx="96">
                  <c:v>33.5</c:v>
                </c:pt>
                <c:pt idx="97">
                  <c:v>33.25</c:v>
                </c:pt>
                <c:pt idx="98">
                  <c:v>33.200000000000003</c:v>
                </c:pt>
                <c:pt idx="99">
                  <c:v>33.35</c:v>
                </c:pt>
                <c:pt idx="100">
                  <c:v>33.450000000000003</c:v>
                </c:pt>
                <c:pt idx="101">
                  <c:v>33.15</c:v>
                </c:pt>
                <c:pt idx="102">
                  <c:v>32.799999999999997</c:v>
                </c:pt>
                <c:pt idx="103">
                  <c:v>33.15</c:v>
                </c:pt>
                <c:pt idx="104">
                  <c:v>33.28</c:v>
                </c:pt>
                <c:pt idx="105">
                  <c:v>33.200000000000003</c:v>
                </c:pt>
                <c:pt idx="106">
                  <c:v>33.299999999999997</c:v>
                </c:pt>
                <c:pt idx="107">
                  <c:v>33.4</c:v>
                </c:pt>
                <c:pt idx="108">
                  <c:v>33.799999999999997</c:v>
                </c:pt>
                <c:pt idx="109">
                  <c:v>34</c:v>
                </c:pt>
                <c:pt idx="110">
                  <c:v>34.200000000000003</c:v>
                </c:pt>
                <c:pt idx="111">
                  <c:v>34.1</c:v>
                </c:pt>
                <c:pt idx="112">
                  <c:v>33.9</c:v>
                </c:pt>
                <c:pt idx="113">
                  <c:v>34.1</c:v>
                </c:pt>
                <c:pt idx="114">
                  <c:v>34.299999999999997</c:v>
                </c:pt>
                <c:pt idx="115">
                  <c:v>34</c:v>
                </c:pt>
                <c:pt idx="116">
                  <c:v>34.020000000000003</c:v>
                </c:pt>
                <c:pt idx="117">
                  <c:v>34.15</c:v>
                </c:pt>
                <c:pt idx="118">
                  <c:v>33.75</c:v>
                </c:pt>
                <c:pt idx="119">
                  <c:v>33.35</c:v>
                </c:pt>
                <c:pt idx="120">
                  <c:v>33.24</c:v>
                </c:pt>
                <c:pt idx="121">
                  <c:v>32.950000000000003</c:v>
                </c:pt>
                <c:pt idx="122">
                  <c:v>33.15</c:v>
                </c:pt>
                <c:pt idx="123">
                  <c:v>33</c:v>
                </c:pt>
                <c:pt idx="124">
                  <c:v>32.950000000000003</c:v>
                </c:pt>
                <c:pt idx="125">
                  <c:v>33.75</c:v>
                </c:pt>
                <c:pt idx="126">
                  <c:v>33.1</c:v>
                </c:pt>
                <c:pt idx="127">
                  <c:v>32.9</c:v>
                </c:pt>
                <c:pt idx="128">
                  <c:v>32.43</c:v>
                </c:pt>
                <c:pt idx="129">
                  <c:v>32.450000000000003</c:v>
                </c:pt>
                <c:pt idx="130">
                  <c:v>32.6</c:v>
                </c:pt>
                <c:pt idx="131">
                  <c:v>33.1</c:v>
                </c:pt>
                <c:pt idx="132">
                  <c:v>33.25</c:v>
                </c:pt>
                <c:pt idx="133">
                  <c:v>33.299999999999997</c:v>
                </c:pt>
                <c:pt idx="134">
                  <c:v>33.450000000000003</c:v>
                </c:pt>
                <c:pt idx="135">
                  <c:v>33.81</c:v>
                </c:pt>
                <c:pt idx="136">
                  <c:v>33.86</c:v>
                </c:pt>
                <c:pt idx="137">
                  <c:v>33.94</c:v>
                </c:pt>
                <c:pt idx="138">
                  <c:v>33.950000000000003</c:v>
                </c:pt>
                <c:pt idx="139">
                  <c:v>33.950000000000003</c:v>
                </c:pt>
                <c:pt idx="140">
                  <c:v>34.479999999999997</c:v>
                </c:pt>
                <c:pt idx="141">
                  <c:v>34.299999999999997</c:v>
                </c:pt>
                <c:pt idx="142">
                  <c:v>34.15</c:v>
                </c:pt>
                <c:pt idx="143">
                  <c:v>34.25</c:v>
                </c:pt>
                <c:pt idx="144">
                  <c:v>34.450000000000003</c:v>
                </c:pt>
                <c:pt idx="145">
                  <c:v>34.85</c:v>
                </c:pt>
                <c:pt idx="146">
                  <c:v>34.799999999999997</c:v>
                </c:pt>
                <c:pt idx="147">
                  <c:v>34.67</c:v>
                </c:pt>
                <c:pt idx="148">
                  <c:v>34.47</c:v>
                </c:pt>
                <c:pt idx="149">
                  <c:v>34.35</c:v>
                </c:pt>
                <c:pt idx="150">
                  <c:v>34.450000000000003</c:v>
                </c:pt>
                <c:pt idx="151">
                  <c:v>34.700000000000003</c:v>
                </c:pt>
                <c:pt idx="152">
                  <c:v>34.799999999999997</c:v>
                </c:pt>
                <c:pt idx="153">
                  <c:v>35.229999999999997</c:v>
                </c:pt>
                <c:pt idx="154">
                  <c:v>34.799999999999997</c:v>
                </c:pt>
                <c:pt idx="155">
                  <c:v>34.75</c:v>
                </c:pt>
                <c:pt idx="156">
                  <c:v>34.630000000000003</c:v>
                </c:pt>
                <c:pt idx="157">
                  <c:v>34.6</c:v>
                </c:pt>
                <c:pt idx="158">
                  <c:v>34.700000000000003</c:v>
                </c:pt>
                <c:pt idx="159">
                  <c:v>34.81</c:v>
                </c:pt>
                <c:pt idx="160">
                  <c:v>34.68</c:v>
                </c:pt>
                <c:pt idx="161">
                  <c:v>34.6</c:v>
                </c:pt>
                <c:pt idx="162">
                  <c:v>34.549999999999997</c:v>
                </c:pt>
                <c:pt idx="163">
                  <c:v>34.450000000000003</c:v>
                </c:pt>
                <c:pt idx="164">
                  <c:v>34.64</c:v>
                </c:pt>
                <c:pt idx="165">
                  <c:v>34</c:v>
                </c:pt>
                <c:pt idx="166">
                  <c:v>33.75</c:v>
                </c:pt>
                <c:pt idx="167">
                  <c:v>33.700000000000003</c:v>
                </c:pt>
                <c:pt idx="168">
                  <c:v>33.86</c:v>
                </c:pt>
                <c:pt idx="169">
                  <c:v>33.75</c:v>
                </c:pt>
                <c:pt idx="170">
                  <c:v>33.700000000000003</c:v>
                </c:pt>
                <c:pt idx="171">
                  <c:v>34.19</c:v>
                </c:pt>
                <c:pt idx="172">
                  <c:v>34.5</c:v>
                </c:pt>
                <c:pt idx="173">
                  <c:v>34.35</c:v>
                </c:pt>
                <c:pt idx="174">
                  <c:v>34.299999999999997</c:v>
                </c:pt>
                <c:pt idx="175">
                  <c:v>33.450000000000003</c:v>
                </c:pt>
                <c:pt idx="176">
                  <c:v>33.200000000000003</c:v>
                </c:pt>
                <c:pt idx="177">
                  <c:v>33.15</c:v>
                </c:pt>
                <c:pt idx="178">
                  <c:v>33.21</c:v>
                </c:pt>
                <c:pt idx="179">
                  <c:v>33.25</c:v>
                </c:pt>
                <c:pt idx="180">
                  <c:v>33.299999999999997</c:v>
                </c:pt>
                <c:pt idx="181">
                  <c:v>32.9</c:v>
                </c:pt>
                <c:pt idx="182">
                  <c:v>33</c:v>
                </c:pt>
                <c:pt idx="183">
                  <c:v>33.18</c:v>
                </c:pt>
                <c:pt idx="184">
                  <c:v>33.200000000000003</c:v>
                </c:pt>
                <c:pt idx="185">
                  <c:v>32.97</c:v>
                </c:pt>
                <c:pt idx="186">
                  <c:v>32.909999999999997</c:v>
                </c:pt>
                <c:pt idx="187">
                  <c:v>32.78</c:v>
                </c:pt>
                <c:pt idx="188">
                  <c:v>32.700000000000003</c:v>
                </c:pt>
                <c:pt idx="189">
                  <c:v>33.15</c:v>
                </c:pt>
                <c:pt idx="190">
                  <c:v>33.549999999999997</c:v>
                </c:pt>
                <c:pt idx="191">
                  <c:v>33.549999999999997</c:v>
                </c:pt>
                <c:pt idx="192">
                  <c:v>33.299999999999997</c:v>
                </c:pt>
                <c:pt idx="193">
                  <c:v>33.299999999999997</c:v>
                </c:pt>
                <c:pt idx="194">
                  <c:v>32.93</c:v>
                </c:pt>
                <c:pt idx="195">
                  <c:v>33.299999999999997</c:v>
                </c:pt>
                <c:pt idx="196">
                  <c:v>32.9</c:v>
                </c:pt>
                <c:pt idx="197">
                  <c:v>33</c:v>
                </c:pt>
                <c:pt idx="198">
                  <c:v>33.35</c:v>
                </c:pt>
                <c:pt idx="199">
                  <c:v>32.75</c:v>
                </c:pt>
                <c:pt idx="200">
                  <c:v>32.72</c:v>
                </c:pt>
                <c:pt idx="201">
                  <c:v>32.9</c:v>
                </c:pt>
                <c:pt idx="202">
                  <c:v>33.14</c:v>
                </c:pt>
                <c:pt idx="203">
                  <c:v>33.700000000000003</c:v>
                </c:pt>
                <c:pt idx="204">
                  <c:v>33.6</c:v>
                </c:pt>
                <c:pt idx="205">
                  <c:v>33.44</c:v>
                </c:pt>
                <c:pt idx="206">
                  <c:v>33.36</c:v>
                </c:pt>
                <c:pt idx="207">
                  <c:v>33</c:v>
                </c:pt>
                <c:pt idx="208">
                  <c:v>32.74</c:v>
                </c:pt>
                <c:pt idx="209">
                  <c:v>33.28</c:v>
                </c:pt>
                <c:pt idx="210">
                  <c:v>33.049999999999997</c:v>
                </c:pt>
                <c:pt idx="211">
                  <c:v>32.869999999999997</c:v>
                </c:pt>
                <c:pt idx="212">
                  <c:v>33.93</c:v>
                </c:pt>
                <c:pt idx="213">
                  <c:v>34.29</c:v>
                </c:pt>
                <c:pt idx="214">
                  <c:v>34.1</c:v>
                </c:pt>
                <c:pt idx="215">
                  <c:v>34.25</c:v>
                </c:pt>
                <c:pt idx="216">
                  <c:v>34.08</c:v>
                </c:pt>
                <c:pt idx="217">
                  <c:v>34.200000000000003</c:v>
                </c:pt>
                <c:pt idx="218">
                  <c:v>34.07</c:v>
                </c:pt>
                <c:pt idx="219">
                  <c:v>34.18</c:v>
                </c:pt>
                <c:pt idx="220">
                  <c:v>34.5</c:v>
                </c:pt>
                <c:pt idx="221">
                  <c:v>34.15</c:v>
                </c:pt>
                <c:pt idx="222">
                  <c:v>34.4</c:v>
                </c:pt>
                <c:pt idx="223">
                  <c:v>34.6</c:v>
                </c:pt>
                <c:pt idx="224">
                  <c:v>34.1</c:v>
                </c:pt>
                <c:pt idx="225">
                  <c:v>33.1</c:v>
                </c:pt>
                <c:pt idx="226">
                  <c:v>32.85</c:v>
                </c:pt>
                <c:pt idx="227">
                  <c:v>32.700000000000003</c:v>
                </c:pt>
                <c:pt idx="228">
                  <c:v>32.65</c:v>
                </c:pt>
                <c:pt idx="229">
                  <c:v>32.85</c:v>
                </c:pt>
                <c:pt idx="230">
                  <c:v>32.65</c:v>
                </c:pt>
                <c:pt idx="231">
                  <c:v>32.15</c:v>
                </c:pt>
                <c:pt idx="232">
                  <c:v>32</c:v>
                </c:pt>
                <c:pt idx="233">
                  <c:v>32</c:v>
                </c:pt>
                <c:pt idx="234">
                  <c:v>32.1</c:v>
                </c:pt>
                <c:pt idx="235">
                  <c:v>32.25</c:v>
                </c:pt>
                <c:pt idx="236">
                  <c:v>32.1</c:v>
                </c:pt>
                <c:pt idx="237">
                  <c:v>31.42</c:v>
                </c:pt>
                <c:pt idx="238">
                  <c:v>31.6</c:v>
                </c:pt>
                <c:pt idx="239">
                  <c:v>31.7</c:v>
                </c:pt>
                <c:pt idx="240">
                  <c:v>31.6</c:v>
                </c:pt>
                <c:pt idx="241">
                  <c:v>32.04</c:v>
                </c:pt>
                <c:pt idx="242">
                  <c:v>31.9</c:v>
                </c:pt>
                <c:pt idx="243">
                  <c:v>32.5</c:v>
                </c:pt>
                <c:pt idx="244">
                  <c:v>32.950000000000003</c:v>
                </c:pt>
                <c:pt idx="245">
                  <c:v>32.75</c:v>
                </c:pt>
                <c:pt idx="246">
                  <c:v>33.4</c:v>
                </c:pt>
                <c:pt idx="247">
                  <c:v>34.299999999999997</c:v>
                </c:pt>
                <c:pt idx="248">
                  <c:v>33.950000000000003</c:v>
                </c:pt>
                <c:pt idx="249">
                  <c:v>33.700000000000003</c:v>
                </c:pt>
                <c:pt idx="250">
                  <c:v>33.090000000000003</c:v>
                </c:pt>
                <c:pt idx="251">
                  <c:v>32.35</c:v>
                </c:pt>
                <c:pt idx="252">
                  <c:v>32</c:v>
                </c:pt>
                <c:pt idx="253">
                  <c:v>32</c:v>
                </c:pt>
                <c:pt idx="254">
                  <c:v>32.15</c:v>
                </c:pt>
                <c:pt idx="255">
                  <c:v>32.549999999999997</c:v>
                </c:pt>
                <c:pt idx="256">
                  <c:v>32.049999999999997</c:v>
                </c:pt>
                <c:pt idx="257">
                  <c:v>31.4</c:v>
                </c:pt>
                <c:pt idx="258">
                  <c:v>31.63</c:v>
                </c:pt>
                <c:pt idx="259">
                  <c:v>31.6</c:v>
                </c:pt>
                <c:pt idx="260">
                  <c:v>31.55</c:v>
                </c:pt>
                <c:pt idx="261">
                  <c:v>32.049999999999997</c:v>
                </c:pt>
                <c:pt idx="262">
                  <c:v>32.6</c:v>
                </c:pt>
                <c:pt idx="263">
                  <c:v>33.43</c:v>
                </c:pt>
                <c:pt idx="264">
                  <c:v>33.65</c:v>
                </c:pt>
                <c:pt idx="265">
                  <c:v>34.1</c:v>
                </c:pt>
                <c:pt idx="266">
                  <c:v>33.799999999999997</c:v>
                </c:pt>
                <c:pt idx="267">
                  <c:v>33.979999999999997</c:v>
                </c:pt>
                <c:pt idx="268">
                  <c:v>34.299999999999997</c:v>
                </c:pt>
                <c:pt idx="269">
                  <c:v>34.32</c:v>
                </c:pt>
                <c:pt idx="270">
                  <c:v>34.85</c:v>
                </c:pt>
                <c:pt idx="271">
                  <c:v>35.1</c:v>
                </c:pt>
                <c:pt idx="272">
                  <c:v>34.65</c:v>
                </c:pt>
                <c:pt idx="273">
                  <c:v>34.85</c:v>
                </c:pt>
                <c:pt idx="274">
                  <c:v>35.25</c:v>
                </c:pt>
                <c:pt idx="275">
                  <c:v>35.5</c:v>
                </c:pt>
                <c:pt idx="276">
                  <c:v>35.049999999999997</c:v>
                </c:pt>
                <c:pt idx="277">
                  <c:v>34.5</c:v>
                </c:pt>
                <c:pt idx="278">
                  <c:v>35.4</c:v>
                </c:pt>
                <c:pt idx="279">
                  <c:v>35</c:v>
                </c:pt>
                <c:pt idx="280">
                  <c:v>34.799999999999997</c:v>
                </c:pt>
                <c:pt idx="281">
                  <c:v>34.450000000000003</c:v>
                </c:pt>
                <c:pt idx="282">
                  <c:v>34.01</c:v>
                </c:pt>
                <c:pt idx="283">
                  <c:v>34.130000000000003</c:v>
                </c:pt>
                <c:pt idx="284">
                  <c:v>33.65</c:v>
                </c:pt>
                <c:pt idx="285">
                  <c:v>33.6</c:v>
                </c:pt>
                <c:pt idx="286">
                  <c:v>33.67</c:v>
                </c:pt>
                <c:pt idx="287">
                  <c:v>33.18</c:v>
                </c:pt>
                <c:pt idx="288">
                  <c:v>34.24</c:v>
                </c:pt>
                <c:pt idx="289">
                  <c:v>33.950000000000003</c:v>
                </c:pt>
                <c:pt idx="290">
                  <c:v>34.6</c:v>
                </c:pt>
                <c:pt idx="291">
                  <c:v>34.85</c:v>
                </c:pt>
                <c:pt idx="292">
                  <c:v>34.549999999999997</c:v>
                </c:pt>
                <c:pt idx="293">
                  <c:v>34.35</c:v>
                </c:pt>
                <c:pt idx="294">
                  <c:v>34.630000000000003</c:v>
                </c:pt>
                <c:pt idx="295">
                  <c:v>35.15</c:v>
                </c:pt>
                <c:pt idx="296">
                  <c:v>35.5</c:v>
                </c:pt>
                <c:pt idx="297">
                  <c:v>36.25</c:v>
                </c:pt>
                <c:pt idx="298">
                  <c:v>35.950000000000003</c:v>
                </c:pt>
                <c:pt idx="299">
                  <c:v>35.43</c:v>
                </c:pt>
                <c:pt idx="300">
                  <c:v>35.1</c:v>
                </c:pt>
                <c:pt idx="301">
                  <c:v>34.729999999999997</c:v>
                </c:pt>
                <c:pt idx="302">
                  <c:v>34.659999999999997</c:v>
                </c:pt>
                <c:pt idx="303">
                  <c:v>34.42</c:v>
                </c:pt>
                <c:pt idx="304">
                  <c:v>34.15</c:v>
                </c:pt>
                <c:pt idx="305">
                  <c:v>34.25</c:v>
                </c:pt>
                <c:pt idx="306">
                  <c:v>34</c:v>
                </c:pt>
                <c:pt idx="307">
                  <c:v>33.700000000000003</c:v>
                </c:pt>
                <c:pt idx="308">
                  <c:v>33</c:v>
                </c:pt>
                <c:pt idx="309">
                  <c:v>33.049999999999997</c:v>
                </c:pt>
                <c:pt idx="310">
                  <c:v>32.5</c:v>
                </c:pt>
                <c:pt idx="311">
                  <c:v>32.1</c:v>
                </c:pt>
                <c:pt idx="312">
                  <c:v>31.55</c:v>
                </c:pt>
                <c:pt idx="313">
                  <c:v>31.5</c:v>
                </c:pt>
                <c:pt idx="314">
                  <c:v>31.36</c:v>
                </c:pt>
                <c:pt idx="315">
                  <c:v>30.7</c:v>
                </c:pt>
                <c:pt idx="316">
                  <c:v>30.38</c:v>
                </c:pt>
                <c:pt idx="317">
                  <c:v>30.4</c:v>
                </c:pt>
                <c:pt idx="318">
                  <c:v>31.03</c:v>
                </c:pt>
                <c:pt idx="319">
                  <c:v>31.3</c:v>
                </c:pt>
                <c:pt idx="320">
                  <c:v>31.5</c:v>
                </c:pt>
                <c:pt idx="321">
                  <c:v>31.93</c:v>
                </c:pt>
                <c:pt idx="322">
                  <c:v>32.21</c:v>
                </c:pt>
                <c:pt idx="323">
                  <c:v>31.63</c:v>
                </c:pt>
                <c:pt idx="324">
                  <c:v>32</c:v>
                </c:pt>
                <c:pt idx="325">
                  <c:v>31.85</c:v>
                </c:pt>
                <c:pt idx="326">
                  <c:v>31.15</c:v>
                </c:pt>
                <c:pt idx="327">
                  <c:v>30.2</c:v>
                </c:pt>
                <c:pt idx="328">
                  <c:v>29.8</c:v>
                </c:pt>
                <c:pt idx="329">
                  <c:v>29</c:v>
                </c:pt>
                <c:pt idx="330">
                  <c:v>29.4</c:v>
                </c:pt>
                <c:pt idx="331">
                  <c:v>29.72</c:v>
                </c:pt>
                <c:pt idx="332">
                  <c:v>30.2</c:v>
                </c:pt>
                <c:pt idx="333">
                  <c:v>30.36</c:v>
                </c:pt>
                <c:pt idx="334">
                  <c:v>30.7</c:v>
                </c:pt>
                <c:pt idx="335">
                  <c:v>31.04</c:v>
                </c:pt>
                <c:pt idx="336">
                  <c:v>30.95</c:v>
                </c:pt>
                <c:pt idx="337">
                  <c:v>31.07</c:v>
                </c:pt>
                <c:pt idx="338">
                  <c:v>31.65</c:v>
                </c:pt>
                <c:pt idx="339">
                  <c:v>31.6</c:v>
                </c:pt>
                <c:pt idx="340">
                  <c:v>31.9</c:v>
                </c:pt>
                <c:pt idx="341">
                  <c:v>32.200000000000003</c:v>
                </c:pt>
                <c:pt idx="342">
                  <c:v>32.6</c:v>
                </c:pt>
                <c:pt idx="343">
                  <c:v>32.83</c:v>
                </c:pt>
                <c:pt idx="344">
                  <c:v>32.4</c:v>
                </c:pt>
                <c:pt idx="345">
                  <c:v>32.549999999999997</c:v>
                </c:pt>
                <c:pt idx="346">
                  <c:v>32.799999999999997</c:v>
                </c:pt>
                <c:pt idx="347">
                  <c:v>33</c:v>
                </c:pt>
                <c:pt idx="348">
                  <c:v>32.65</c:v>
                </c:pt>
                <c:pt idx="349">
                  <c:v>32.549999999999997</c:v>
                </c:pt>
                <c:pt idx="350">
                  <c:v>32.4</c:v>
                </c:pt>
                <c:pt idx="351">
                  <c:v>32.4</c:v>
                </c:pt>
                <c:pt idx="352">
                  <c:v>32.200000000000003</c:v>
                </c:pt>
                <c:pt idx="353">
                  <c:v>32.049999999999997</c:v>
                </c:pt>
                <c:pt idx="354">
                  <c:v>32.5</c:v>
                </c:pt>
                <c:pt idx="355">
                  <c:v>32.619999999999997</c:v>
                </c:pt>
                <c:pt idx="356">
                  <c:v>33.22</c:v>
                </c:pt>
                <c:pt idx="357">
                  <c:v>33.15</c:v>
                </c:pt>
                <c:pt idx="358">
                  <c:v>33.200000000000003</c:v>
                </c:pt>
                <c:pt idx="359">
                  <c:v>33.299999999999997</c:v>
                </c:pt>
                <c:pt idx="360">
                  <c:v>31.8</c:v>
                </c:pt>
                <c:pt idx="361">
                  <c:v>31.48</c:v>
                </c:pt>
                <c:pt idx="362">
                  <c:v>31.45</c:v>
                </c:pt>
                <c:pt idx="363">
                  <c:v>31.4</c:v>
                </c:pt>
                <c:pt idx="364">
                  <c:v>32.4</c:v>
                </c:pt>
                <c:pt idx="365">
                  <c:v>32.85</c:v>
                </c:pt>
                <c:pt idx="366">
                  <c:v>33.25</c:v>
                </c:pt>
                <c:pt idx="367">
                  <c:v>33.200000000000003</c:v>
                </c:pt>
                <c:pt idx="368">
                  <c:v>33.6</c:v>
                </c:pt>
                <c:pt idx="369">
                  <c:v>33.299999999999997</c:v>
                </c:pt>
                <c:pt idx="370">
                  <c:v>32.75</c:v>
                </c:pt>
                <c:pt idx="371">
                  <c:v>32.93</c:v>
                </c:pt>
                <c:pt idx="372">
                  <c:v>32.65</c:v>
                </c:pt>
                <c:pt idx="373">
                  <c:v>33.450000000000003</c:v>
                </c:pt>
                <c:pt idx="374">
                  <c:v>33.79</c:v>
                </c:pt>
                <c:pt idx="375">
                  <c:v>33.409999999999997</c:v>
                </c:pt>
                <c:pt idx="376">
                  <c:v>33.47</c:v>
                </c:pt>
                <c:pt idx="377">
                  <c:v>33.9</c:v>
                </c:pt>
                <c:pt idx="378">
                  <c:v>33.1</c:v>
                </c:pt>
                <c:pt idx="379">
                  <c:v>33.04</c:v>
                </c:pt>
                <c:pt idx="380">
                  <c:v>32.93</c:v>
                </c:pt>
                <c:pt idx="381">
                  <c:v>33.15</c:v>
                </c:pt>
                <c:pt idx="382">
                  <c:v>32.5</c:v>
                </c:pt>
                <c:pt idx="383">
                  <c:v>32.15</c:v>
                </c:pt>
                <c:pt idx="384">
                  <c:v>31.85</c:v>
                </c:pt>
                <c:pt idx="385">
                  <c:v>31.85</c:v>
                </c:pt>
                <c:pt idx="386">
                  <c:v>31.8</c:v>
                </c:pt>
                <c:pt idx="387">
                  <c:v>30.98</c:v>
                </c:pt>
                <c:pt idx="388">
                  <c:v>30.4</c:v>
                </c:pt>
                <c:pt idx="389">
                  <c:v>30.2</c:v>
                </c:pt>
                <c:pt idx="390">
                  <c:v>30.15</c:v>
                </c:pt>
                <c:pt idx="391">
                  <c:v>30.15</c:v>
                </c:pt>
                <c:pt idx="392">
                  <c:v>30.15</c:v>
                </c:pt>
                <c:pt idx="393">
                  <c:v>30.13</c:v>
                </c:pt>
                <c:pt idx="394">
                  <c:v>29.9</c:v>
                </c:pt>
                <c:pt idx="395">
                  <c:v>30.15</c:v>
                </c:pt>
                <c:pt idx="396">
                  <c:v>30.4</c:v>
                </c:pt>
                <c:pt idx="397">
                  <c:v>30.6</c:v>
                </c:pt>
                <c:pt idx="398">
                  <c:v>30.55</c:v>
                </c:pt>
                <c:pt idx="399">
                  <c:v>30.7</c:v>
                </c:pt>
                <c:pt idx="400">
                  <c:v>31</c:v>
                </c:pt>
                <c:pt idx="401">
                  <c:v>30.75</c:v>
                </c:pt>
                <c:pt idx="402">
                  <c:v>30.65</c:v>
                </c:pt>
                <c:pt idx="403">
                  <c:v>30.65</c:v>
                </c:pt>
                <c:pt idx="404">
                  <c:v>30.91</c:v>
                </c:pt>
                <c:pt idx="405">
                  <c:v>30.8</c:v>
                </c:pt>
                <c:pt idx="406">
                  <c:v>30.6</c:v>
                </c:pt>
                <c:pt idx="407">
                  <c:v>30.8</c:v>
                </c:pt>
                <c:pt idx="408">
                  <c:v>31.1</c:v>
                </c:pt>
                <c:pt idx="409">
                  <c:v>31.28</c:v>
                </c:pt>
                <c:pt idx="410">
                  <c:v>31.7</c:v>
                </c:pt>
                <c:pt idx="411">
                  <c:v>31.53</c:v>
                </c:pt>
                <c:pt idx="412">
                  <c:v>31.6</c:v>
                </c:pt>
                <c:pt idx="413">
                  <c:v>31.35</c:v>
                </c:pt>
                <c:pt idx="414">
                  <c:v>31.55</c:v>
                </c:pt>
                <c:pt idx="415">
                  <c:v>31.58</c:v>
                </c:pt>
                <c:pt idx="416">
                  <c:v>31.05</c:v>
                </c:pt>
                <c:pt idx="417">
                  <c:v>31</c:v>
                </c:pt>
                <c:pt idx="418">
                  <c:v>30.43</c:v>
                </c:pt>
                <c:pt idx="419">
                  <c:v>30.35</c:v>
                </c:pt>
                <c:pt idx="420">
                  <c:v>29.8</c:v>
                </c:pt>
                <c:pt idx="421">
                  <c:v>29.01</c:v>
                </c:pt>
                <c:pt idx="422">
                  <c:v>28.9</c:v>
                </c:pt>
                <c:pt idx="423">
                  <c:v>28.66</c:v>
                </c:pt>
                <c:pt idx="424">
                  <c:v>28.7</c:v>
                </c:pt>
                <c:pt idx="425">
                  <c:v>29.05</c:v>
                </c:pt>
                <c:pt idx="426">
                  <c:v>29.7</c:v>
                </c:pt>
                <c:pt idx="427">
                  <c:v>29.9</c:v>
                </c:pt>
                <c:pt idx="428">
                  <c:v>29.45</c:v>
                </c:pt>
                <c:pt idx="429">
                  <c:v>29.8</c:v>
                </c:pt>
                <c:pt idx="430">
                  <c:v>29.75</c:v>
                </c:pt>
                <c:pt idx="431">
                  <c:v>28.88</c:v>
                </c:pt>
                <c:pt idx="432">
                  <c:v>28.45</c:v>
                </c:pt>
                <c:pt idx="433">
                  <c:v>29.38</c:v>
                </c:pt>
                <c:pt idx="434">
                  <c:v>29.51</c:v>
                </c:pt>
                <c:pt idx="435">
                  <c:v>29.75</c:v>
                </c:pt>
                <c:pt idx="436">
                  <c:v>30.43</c:v>
                </c:pt>
                <c:pt idx="437">
                  <c:v>31</c:v>
                </c:pt>
                <c:pt idx="438">
                  <c:v>29.95</c:v>
                </c:pt>
                <c:pt idx="439">
                  <c:v>30.6</c:v>
                </c:pt>
                <c:pt idx="440">
                  <c:v>31</c:v>
                </c:pt>
                <c:pt idx="441">
                  <c:v>31.95</c:v>
                </c:pt>
                <c:pt idx="442">
                  <c:v>32</c:v>
                </c:pt>
                <c:pt idx="443">
                  <c:v>32</c:v>
                </c:pt>
                <c:pt idx="444">
                  <c:v>32.700000000000003</c:v>
                </c:pt>
                <c:pt idx="445">
                  <c:v>32.85</c:v>
                </c:pt>
                <c:pt idx="446">
                  <c:v>32.700000000000003</c:v>
                </c:pt>
                <c:pt idx="447">
                  <c:v>31.8</c:v>
                </c:pt>
                <c:pt idx="448">
                  <c:v>31.34</c:v>
                </c:pt>
                <c:pt idx="449">
                  <c:v>31.3</c:v>
                </c:pt>
                <c:pt idx="450">
                  <c:v>31</c:v>
                </c:pt>
                <c:pt idx="451">
                  <c:v>30.53</c:v>
                </c:pt>
                <c:pt idx="452">
                  <c:v>29.93</c:v>
                </c:pt>
                <c:pt idx="453">
                  <c:v>29.65</c:v>
                </c:pt>
                <c:pt idx="454">
                  <c:v>29.65</c:v>
                </c:pt>
                <c:pt idx="455">
                  <c:v>29.15</c:v>
                </c:pt>
                <c:pt idx="456">
                  <c:v>28.9</c:v>
                </c:pt>
                <c:pt idx="457">
                  <c:v>28.85</c:v>
                </c:pt>
                <c:pt idx="458">
                  <c:v>29</c:v>
                </c:pt>
                <c:pt idx="459">
                  <c:v>28.65</c:v>
                </c:pt>
                <c:pt idx="460">
                  <c:v>28.3</c:v>
                </c:pt>
                <c:pt idx="461">
                  <c:v>27.86</c:v>
                </c:pt>
                <c:pt idx="462">
                  <c:v>27.85</c:v>
                </c:pt>
                <c:pt idx="463">
                  <c:v>27.95</c:v>
                </c:pt>
                <c:pt idx="464">
                  <c:v>27.7</c:v>
                </c:pt>
                <c:pt idx="465">
                  <c:v>28.15</c:v>
                </c:pt>
                <c:pt idx="466">
                  <c:v>27.85</c:v>
                </c:pt>
                <c:pt idx="467">
                  <c:v>27.65</c:v>
                </c:pt>
                <c:pt idx="468">
                  <c:v>28.3</c:v>
                </c:pt>
                <c:pt idx="469">
                  <c:v>28.3</c:v>
                </c:pt>
                <c:pt idx="470">
                  <c:v>27.9</c:v>
                </c:pt>
                <c:pt idx="471">
                  <c:v>28</c:v>
                </c:pt>
                <c:pt idx="472">
                  <c:v>27.94</c:v>
                </c:pt>
                <c:pt idx="473">
                  <c:v>27.8</c:v>
                </c:pt>
                <c:pt idx="474">
                  <c:v>27.35</c:v>
                </c:pt>
                <c:pt idx="475">
                  <c:v>27.2</c:v>
                </c:pt>
                <c:pt idx="476">
                  <c:v>27.1</c:v>
                </c:pt>
                <c:pt idx="477">
                  <c:v>26.9</c:v>
                </c:pt>
                <c:pt idx="478">
                  <c:v>26.6</c:v>
                </c:pt>
                <c:pt idx="479">
                  <c:v>26.15</c:v>
                </c:pt>
                <c:pt idx="480">
                  <c:v>25.9</c:v>
                </c:pt>
                <c:pt idx="481">
                  <c:v>26.3</c:v>
                </c:pt>
                <c:pt idx="482">
                  <c:v>26.35</c:v>
                </c:pt>
                <c:pt idx="483">
                  <c:v>26.35</c:v>
                </c:pt>
                <c:pt idx="484">
                  <c:v>25.77</c:v>
                </c:pt>
                <c:pt idx="485">
                  <c:v>25.38</c:v>
                </c:pt>
                <c:pt idx="486">
                  <c:v>25.3</c:v>
                </c:pt>
                <c:pt idx="487">
                  <c:v>25.33</c:v>
                </c:pt>
                <c:pt idx="488">
                  <c:v>25.2</c:v>
                </c:pt>
                <c:pt idx="489">
                  <c:v>25.3</c:v>
                </c:pt>
                <c:pt idx="490">
                  <c:v>25.3</c:v>
                </c:pt>
                <c:pt idx="491">
                  <c:v>25.22</c:v>
                </c:pt>
                <c:pt idx="492">
                  <c:v>25.15</c:v>
                </c:pt>
                <c:pt idx="493">
                  <c:v>24.9</c:v>
                </c:pt>
                <c:pt idx="494">
                  <c:v>24.9</c:v>
                </c:pt>
                <c:pt idx="495">
                  <c:v>24.65</c:v>
                </c:pt>
                <c:pt idx="496">
                  <c:v>24.75</c:v>
                </c:pt>
                <c:pt idx="497">
                  <c:v>24.95</c:v>
                </c:pt>
                <c:pt idx="498">
                  <c:v>25.05</c:v>
                </c:pt>
                <c:pt idx="499">
                  <c:v>25.2</c:v>
                </c:pt>
                <c:pt idx="500">
                  <c:v>25.1</c:v>
                </c:pt>
                <c:pt idx="501">
                  <c:v>25.5</c:v>
                </c:pt>
                <c:pt idx="502">
                  <c:v>25.68</c:v>
                </c:pt>
                <c:pt idx="503">
                  <c:v>25.5</c:v>
                </c:pt>
                <c:pt idx="504">
                  <c:v>26</c:v>
                </c:pt>
                <c:pt idx="505">
                  <c:v>26.15</c:v>
                </c:pt>
                <c:pt idx="506">
                  <c:v>25.7</c:v>
                </c:pt>
                <c:pt idx="507">
                  <c:v>25.8</c:v>
                </c:pt>
                <c:pt idx="508">
                  <c:v>25.5</c:v>
                </c:pt>
                <c:pt idx="509">
                  <c:v>25.33</c:v>
                </c:pt>
                <c:pt idx="510">
                  <c:v>24.58</c:v>
                </c:pt>
                <c:pt idx="511">
                  <c:v>24.35</c:v>
                </c:pt>
                <c:pt idx="512">
                  <c:v>24.55</c:v>
                </c:pt>
                <c:pt idx="513">
                  <c:v>24.85</c:v>
                </c:pt>
                <c:pt idx="514">
                  <c:v>24.65</c:v>
                </c:pt>
                <c:pt idx="515">
                  <c:v>24.75</c:v>
                </c:pt>
                <c:pt idx="516">
                  <c:v>24.98</c:v>
                </c:pt>
                <c:pt idx="517">
                  <c:v>25.25</c:v>
                </c:pt>
                <c:pt idx="518">
                  <c:v>25.25</c:v>
                </c:pt>
                <c:pt idx="519">
                  <c:v>25.35</c:v>
                </c:pt>
                <c:pt idx="520">
                  <c:v>25.61</c:v>
                </c:pt>
                <c:pt idx="521">
                  <c:v>25.75</c:v>
                </c:pt>
                <c:pt idx="522">
                  <c:v>25.85</c:v>
                </c:pt>
                <c:pt idx="523">
                  <c:v>25.9</c:v>
                </c:pt>
                <c:pt idx="524">
                  <c:v>25.85</c:v>
                </c:pt>
                <c:pt idx="525">
                  <c:v>26</c:v>
                </c:pt>
                <c:pt idx="526">
                  <c:v>26.1</c:v>
                </c:pt>
                <c:pt idx="527">
                  <c:v>26.2</c:v>
                </c:pt>
                <c:pt idx="528">
                  <c:v>26.25</c:v>
                </c:pt>
                <c:pt idx="529">
                  <c:v>26.4</c:v>
                </c:pt>
                <c:pt idx="530">
                  <c:v>26.3</c:v>
                </c:pt>
                <c:pt idx="531">
                  <c:v>26.35</c:v>
                </c:pt>
                <c:pt idx="532">
                  <c:v>26.43</c:v>
                </c:pt>
                <c:pt idx="533">
                  <c:v>26.7</c:v>
                </c:pt>
                <c:pt idx="534">
                  <c:v>26.65</c:v>
                </c:pt>
                <c:pt idx="535">
                  <c:v>26.55</c:v>
                </c:pt>
                <c:pt idx="536">
                  <c:v>26.5</c:v>
                </c:pt>
                <c:pt idx="537">
                  <c:v>26.5</c:v>
                </c:pt>
                <c:pt idx="538">
                  <c:v>26.95</c:v>
                </c:pt>
                <c:pt idx="539">
                  <c:v>27.1</c:v>
                </c:pt>
                <c:pt idx="540">
                  <c:v>27.1</c:v>
                </c:pt>
                <c:pt idx="541">
                  <c:v>27.1</c:v>
                </c:pt>
                <c:pt idx="542">
                  <c:v>26.95</c:v>
                </c:pt>
                <c:pt idx="543">
                  <c:v>27.15</c:v>
                </c:pt>
                <c:pt idx="544">
                  <c:v>27.5</c:v>
                </c:pt>
                <c:pt idx="545">
                  <c:v>27.6</c:v>
                </c:pt>
                <c:pt idx="546">
                  <c:v>27.6</c:v>
                </c:pt>
                <c:pt idx="547">
                  <c:v>27.75</c:v>
                </c:pt>
                <c:pt idx="548">
                  <c:v>28</c:v>
                </c:pt>
                <c:pt idx="549">
                  <c:v>27.9</c:v>
                </c:pt>
                <c:pt idx="550">
                  <c:v>28.05</c:v>
                </c:pt>
                <c:pt idx="551">
                  <c:v>28.1</c:v>
                </c:pt>
                <c:pt idx="552">
                  <c:v>27.88</c:v>
                </c:pt>
                <c:pt idx="553">
                  <c:v>27.93</c:v>
                </c:pt>
                <c:pt idx="554">
                  <c:v>27.85</c:v>
                </c:pt>
                <c:pt idx="555">
                  <c:v>27.9</c:v>
                </c:pt>
                <c:pt idx="556">
                  <c:v>28.1</c:v>
                </c:pt>
                <c:pt idx="557">
                  <c:v>28.18</c:v>
                </c:pt>
                <c:pt idx="558">
                  <c:v>28.23</c:v>
                </c:pt>
                <c:pt idx="559">
                  <c:v>28.2</c:v>
                </c:pt>
                <c:pt idx="560">
                  <c:v>28.35</c:v>
                </c:pt>
                <c:pt idx="561">
                  <c:v>28.3</c:v>
                </c:pt>
                <c:pt idx="562">
                  <c:v>28.4</c:v>
                </c:pt>
                <c:pt idx="563">
                  <c:v>28.39</c:v>
                </c:pt>
                <c:pt idx="564">
                  <c:v>28.15</c:v>
                </c:pt>
                <c:pt idx="565">
                  <c:v>28.18</c:v>
                </c:pt>
                <c:pt idx="566">
                  <c:v>28.33</c:v>
                </c:pt>
                <c:pt idx="567">
                  <c:v>28.15</c:v>
                </c:pt>
                <c:pt idx="568">
                  <c:v>29.25</c:v>
                </c:pt>
                <c:pt idx="569">
                  <c:v>29.5</c:v>
                </c:pt>
                <c:pt idx="570">
                  <c:v>29.62</c:v>
                </c:pt>
                <c:pt idx="571">
                  <c:v>29.65</c:v>
                </c:pt>
                <c:pt idx="572">
                  <c:v>30</c:v>
                </c:pt>
                <c:pt idx="573">
                  <c:v>30.2</c:v>
                </c:pt>
                <c:pt idx="574">
                  <c:v>30</c:v>
                </c:pt>
                <c:pt idx="575">
                  <c:v>30.1</c:v>
                </c:pt>
                <c:pt idx="576">
                  <c:v>30.05</c:v>
                </c:pt>
                <c:pt idx="577">
                  <c:v>29.95</c:v>
                </c:pt>
                <c:pt idx="578">
                  <c:v>29.45</c:v>
                </c:pt>
                <c:pt idx="579">
                  <c:v>29.54</c:v>
                </c:pt>
                <c:pt idx="580">
                  <c:v>29.12</c:v>
                </c:pt>
                <c:pt idx="581">
                  <c:v>28.76</c:v>
                </c:pt>
                <c:pt idx="582">
                  <c:v>28.79</c:v>
                </c:pt>
                <c:pt idx="583">
                  <c:v>28.98</c:v>
                </c:pt>
                <c:pt idx="584">
                  <c:v>28.75</c:v>
                </c:pt>
                <c:pt idx="585">
                  <c:v>28.85</c:v>
                </c:pt>
                <c:pt idx="586">
                  <c:v>28.33</c:v>
                </c:pt>
                <c:pt idx="587">
                  <c:v>27.7</c:v>
                </c:pt>
                <c:pt idx="588">
                  <c:v>27.71</c:v>
                </c:pt>
                <c:pt idx="589">
                  <c:v>27.37</c:v>
                </c:pt>
                <c:pt idx="590">
                  <c:v>27.4</c:v>
                </c:pt>
                <c:pt idx="591">
                  <c:v>26.68</c:v>
                </c:pt>
                <c:pt idx="592">
                  <c:v>26.73</c:v>
                </c:pt>
                <c:pt idx="593">
                  <c:v>26.45</c:v>
                </c:pt>
                <c:pt idx="594">
                  <c:v>26.3</c:v>
                </c:pt>
                <c:pt idx="595">
                  <c:v>26.3</c:v>
                </c:pt>
                <c:pt idx="596">
                  <c:v>26.1</c:v>
                </c:pt>
                <c:pt idx="597">
                  <c:v>26</c:v>
                </c:pt>
                <c:pt idx="598">
                  <c:v>26.2</c:v>
                </c:pt>
                <c:pt idx="599">
                  <c:v>26.25</c:v>
                </c:pt>
                <c:pt idx="600">
                  <c:v>26.2</c:v>
                </c:pt>
                <c:pt idx="601">
                  <c:v>25.83</c:v>
                </c:pt>
                <c:pt idx="602">
                  <c:v>25.6</c:v>
                </c:pt>
                <c:pt idx="603">
                  <c:v>25.68</c:v>
                </c:pt>
                <c:pt idx="604">
                  <c:v>26.3</c:v>
                </c:pt>
                <c:pt idx="605">
                  <c:v>26.48</c:v>
                </c:pt>
                <c:pt idx="606">
                  <c:v>26.51</c:v>
                </c:pt>
                <c:pt idx="607">
                  <c:v>26.6</c:v>
                </c:pt>
                <c:pt idx="608">
                  <c:v>26.25</c:v>
                </c:pt>
                <c:pt idx="609">
                  <c:v>26.4</c:v>
                </c:pt>
                <c:pt idx="610">
                  <c:v>26.54</c:v>
                </c:pt>
                <c:pt idx="611">
                  <c:v>26.55</c:v>
                </c:pt>
                <c:pt idx="612">
                  <c:v>26.5</c:v>
                </c:pt>
                <c:pt idx="613">
                  <c:v>26.4</c:v>
                </c:pt>
                <c:pt idx="614">
                  <c:v>26.4</c:v>
                </c:pt>
                <c:pt idx="615">
                  <c:v>26.08</c:v>
                </c:pt>
                <c:pt idx="616">
                  <c:v>25.75</c:v>
                </c:pt>
                <c:pt idx="617">
                  <c:v>25.9</c:v>
                </c:pt>
                <c:pt idx="618">
                  <c:v>25.78</c:v>
                </c:pt>
                <c:pt idx="619">
                  <c:v>25.55</c:v>
                </c:pt>
                <c:pt idx="620">
                  <c:v>25.65</c:v>
                </c:pt>
                <c:pt idx="621">
                  <c:v>25.58</c:v>
                </c:pt>
                <c:pt idx="622">
                  <c:v>25.33</c:v>
                </c:pt>
                <c:pt idx="623">
                  <c:v>25.43</c:v>
                </c:pt>
                <c:pt idx="624">
                  <c:v>25.1</c:v>
                </c:pt>
                <c:pt idx="625">
                  <c:v>25.3</c:v>
                </c:pt>
                <c:pt idx="626">
                  <c:v>25.2</c:v>
                </c:pt>
                <c:pt idx="627">
                  <c:v>25.33</c:v>
                </c:pt>
                <c:pt idx="628">
                  <c:v>25.11</c:v>
                </c:pt>
                <c:pt idx="629">
                  <c:v>24.95</c:v>
                </c:pt>
                <c:pt idx="630">
                  <c:v>24.9</c:v>
                </c:pt>
                <c:pt idx="631">
                  <c:v>24.72</c:v>
                </c:pt>
                <c:pt idx="632">
                  <c:v>24.72</c:v>
                </c:pt>
                <c:pt idx="633">
                  <c:v>24.93</c:v>
                </c:pt>
                <c:pt idx="634">
                  <c:v>24.8</c:v>
                </c:pt>
                <c:pt idx="635">
                  <c:v>24.78</c:v>
                </c:pt>
                <c:pt idx="636">
                  <c:v>24.75</c:v>
                </c:pt>
                <c:pt idx="637">
                  <c:v>24.76</c:v>
                </c:pt>
                <c:pt idx="638">
                  <c:v>24.43</c:v>
                </c:pt>
                <c:pt idx="639">
                  <c:v>24.43</c:v>
                </c:pt>
                <c:pt idx="640">
                  <c:v>24.45</c:v>
                </c:pt>
                <c:pt idx="641">
                  <c:v>24.39</c:v>
                </c:pt>
                <c:pt idx="642">
                  <c:v>24.68</c:v>
                </c:pt>
                <c:pt idx="643">
                  <c:v>24.63</c:v>
                </c:pt>
                <c:pt idx="644">
                  <c:v>24.53</c:v>
                </c:pt>
                <c:pt idx="645">
                  <c:v>24.5</c:v>
                </c:pt>
                <c:pt idx="646">
                  <c:v>24.36</c:v>
                </c:pt>
                <c:pt idx="647">
                  <c:v>24.2</c:v>
                </c:pt>
                <c:pt idx="648">
                  <c:v>24.2</c:v>
                </c:pt>
                <c:pt idx="649">
                  <c:v>24.2</c:v>
                </c:pt>
                <c:pt idx="650">
                  <c:v>24.25</c:v>
                </c:pt>
                <c:pt idx="651">
                  <c:v>24.25</c:v>
                </c:pt>
                <c:pt idx="652">
                  <c:v>24.33</c:v>
                </c:pt>
                <c:pt idx="653">
                  <c:v>24.44</c:v>
                </c:pt>
                <c:pt idx="654">
                  <c:v>24.46</c:v>
                </c:pt>
                <c:pt idx="655">
                  <c:v>24.36</c:v>
                </c:pt>
                <c:pt idx="656">
                  <c:v>24.31</c:v>
                </c:pt>
                <c:pt idx="657">
                  <c:v>24.18</c:v>
                </c:pt>
                <c:pt idx="658">
                  <c:v>23.98</c:v>
                </c:pt>
                <c:pt idx="659">
                  <c:v>24.01</c:v>
                </c:pt>
                <c:pt idx="660">
                  <c:v>24.15</c:v>
                </c:pt>
                <c:pt idx="661">
                  <c:v>24.16</c:v>
                </c:pt>
                <c:pt idx="662">
                  <c:v>24.51</c:v>
                </c:pt>
                <c:pt idx="663">
                  <c:v>24.5</c:v>
                </c:pt>
                <c:pt idx="664">
                  <c:v>24.45</c:v>
                </c:pt>
                <c:pt idx="665">
                  <c:v>24.08</c:v>
                </c:pt>
                <c:pt idx="666">
                  <c:v>24.09</c:v>
                </c:pt>
                <c:pt idx="667">
                  <c:v>24.01</c:v>
                </c:pt>
                <c:pt idx="668">
                  <c:v>23.8</c:v>
                </c:pt>
                <c:pt idx="669">
                  <c:v>23.9</c:v>
                </c:pt>
                <c:pt idx="670">
                  <c:v>23.91</c:v>
                </c:pt>
                <c:pt idx="671">
                  <c:v>23.94</c:v>
                </c:pt>
                <c:pt idx="672">
                  <c:v>23.78</c:v>
                </c:pt>
                <c:pt idx="673">
                  <c:v>23.88</c:v>
                </c:pt>
                <c:pt idx="674">
                  <c:v>23.84</c:v>
                </c:pt>
                <c:pt idx="675">
                  <c:v>23.85</c:v>
                </c:pt>
                <c:pt idx="676">
                  <c:v>24.1</c:v>
                </c:pt>
                <c:pt idx="677">
                  <c:v>24.21</c:v>
                </c:pt>
                <c:pt idx="678">
                  <c:v>24.1</c:v>
                </c:pt>
                <c:pt idx="679">
                  <c:v>23.9</c:v>
                </c:pt>
                <c:pt idx="680">
                  <c:v>23.9</c:v>
                </c:pt>
                <c:pt idx="681">
                  <c:v>23.35</c:v>
                </c:pt>
                <c:pt idx="682">
                  <c:v>23.55</c:v>
                </c:pt>
                <c:pt idx="683">
                  <c:v>23.53</c:v>
                </c:pt>
                <c:pt idx="684">
                  <c:v>23.4</c:v>
                </c:pt>
                <c:pt idx="685">
                  <c:v>23.35</c:v>
                </c:pt>
                <c:pt idx="686">
                  <c:v>23.3</c:v>
                </c:pt>
                <c:pt idx="687">
                  <c:v>23.45</c:v>
                </c:pt>
                <c:pt idx="688">
                  <c:v>23.35</c:v>
                </c:pt>
                <c:pt idx="689">
                  <c:v>23.45</c:v>
                </c:pt>
                <c:pt idx="690">
                  <c:v>23.37</c:v>
                </c:pt>
                <c:pt idx="691">
                  <c:v>23.35</c:v>
                </c:pt>
                <c:pt idx="692">
                  <c:v>23.3</c:v>
                </c:pt>
                <c:pt idx="693">
                  <c:v>23.35</c:v>
                </c:pt>
                <c:pt idx="694">
                  <c:v>23.38</c:v>
                </c:pt>
                <c:pt idx="695">
                  <c:v>23.35</c:v>
                </c:pt>
                <c:pt idx="696">
                  <c:v>23.1</c:v>
                </c:pt>
                <c:pt idx="697">
                  <c:v>23.15</c:v>
                </c:pt>
                <c:pt idx="698">
                  <c:v>23.13</c:v>
                </c:pt>
                <c:pt idx="699">
                  <c:v>23.2</c:v>
                </c:pt>
                <c:pt idx="700">
                  <c:v>23.1</c:v>
                </c:pt>
                <c:pt idx="701">
                  <c:v>23.12</c:v>
                </c:pt>
                <c:pt idx="702">
                  <c:v>23.2</c:v>
                </c:pt>
                <c:pt idx="703">
                  <c:v>22.95</c:v>
                </c:pt>
                <c:pt idx="704">
                  <c:v>23.03</c:v>
                </c:pt>
                <c:pt idx="705">
                  <c:v>23.2</c:v>
                </c:pt>
                <c:pt idx="706">
                  <c:v>23.2</c:v>
                </c:pt>
                <c:pt idx="707">
                  <c:v>23.33</c:v>
                </c:pt>
                <c:pt idx="708">
                  <c:v>23.16</c:v>
                </c:pt>
                <c:pt idx="709">
                  <c:v>23.13</c:v>
                </c:pt>
                <c:pt idx="710">
                  <c:v>23.05</c:v>
                </c:pt>
                <c:pt idx="711">
                  <c:v>23.2</c:v>
                </c:pt>
                <c:pt idx="712">
                  <c:v>23.1</c:v>
                </c:pt>
                <c:pt idx="713">
                  <c:v>23.2</c:v>
                </c:pt>
                <c:pt idx="714">
                  <c:v>23.2</c:v>
                </c:pt>
                <c:pt idx="715">
                  <c:v>23.2</c:v>
                </c:pt>
                <c:pt idx="716">
                  <c:v>23.28</c:v>
                </c:pt>
                <c:pt idx="717">
                  <c:v>23.38</c:v>
                </c:pt>
                <c:pt idx="718">
                  <c:v>23.35</c:v>
                </c:pt>
                <c:pt idx="719">
                  <c:v>23.23</c:v>
                </c:pt>
                <c:pt idx="720">
                  <c:v>23.1</c:v>
                </c:pt>
                <c:pt idx="721">
                  <c:v>23.4</c:v>
                </c:pt>
                <c:pt idx="722">
                  <c:v>23.53</c:v>
                </c:pt>
                <c:pt idx="723">
                  <c:v>23.36</c:v>
                </c:pt>
                <c:pt idx="724">
                  <c:v>23.05</c:v>
                </c:pt>
                <c:pt idx="725">
                  <c:v>23.25</c:v>
                </c:pt>
                <c:pt idx="726">
                  <c:v>23.28</c:v>
                </c:pt>
                <c:pt idx="727">
                  <c:v>23.15</c:v>
                </c:pt>
                <c:pt idx="728">
                  <c:v>23.26</c:v>
                </c:pt>
                <c:pt idx="729">
                  <c:v>22.92</c:v>
                </c:pt>
                <c:pt idx="730">
                  <c:v>22.85</c:v>
                </c:pt>
                <c:pt idx="731">
                  <c:v>22.84</c:v>
                </c:pt>
                <c:pt idx="732">
                  <c:v>22.83</c:v>
                </c:pt>
                <c:pt idx="733">
                  <c:v>23</c:v>
                </c:pt>
                <c:pt idx="734">
                  <c:v>23.2</c:v>
                </c:pt>
                <c:pt idx="735">
                  <c:v>23.45</c:v>
                </c:pt>
                <c:pt idx="736">
                  <c:v>23.56</c:v>
                </c:pt>
                <c:pt idx="737">
                  <c:v>23.51</c:v>
                </c:pt>
                <c:pt idx="738">
                  <c:v>23.4</c:v>
                </c:pt>
                <c:pt idx="739">
                  <c:v>23.3</c:v>
                </c:pt>
                <c:pt idx="740">
                  <c:v>23.25</c:v>
                </c:pt>
                <c:pt idx="741">
                  <c:v>23.25</c:v>
                </c:pt>
                <c:pt idx="742">
                  <c:v>23.25</c:v>
                </c:pt>
                <c:pt idx="743">
                  <c:v>23.25</c:v>
                </c:pt>
                <c:pt idx="744">
                  <c:v>23.55</c:v>
                </c:pt>
                <c:pt idx="745">
                  <c:v>23.65</c:v>
                </c:pt>
                <c:pt idx="746">
                  <c:v>23.71</c:v>
                </c:pt>
                <c:pt idx="747">
                  <c:v>23.81</c:v>
                </c:pt>
                <c:pt idx="748">
                  <c:v>23.73</c:v>
                </c:pt>
                <c:pt idx="749">
                  <c:v>23.62</c:v>
                </c:pt>
                <c:pt idx="750">
                  <c:v>23.66</c:v>
                </c:pt>
                <c:pt idx="751">
                  <c:v>23.7</c:v>
                </c:pt>
                <c:pt idx="752">
                  <c:v>23.7</c:v>
                </c:pt>
                <c:pt idx="753">
                  <c:v>23.33</c:v>
                </c:pt>
                <c:pt idx="754">
                  <c:v>23.42</c:v>
                </c:pt>
                <c:pt idx="755">
                  <c:v>23.6</c:v>
                </c:pt>
                <c:pt idx="756">
                  <c:v>23.41</c:v>
                </c:pt>
                <c:pt idx="757">
                  <c:v>23.33</c:v>
                </c:pt>
                <c:pt idx="758">
                  <c:v>23.21</c:v>
                </c:pt>
                <c:pt idx="759">
                  <c:v>23.06</c:v>
                </c:pt>
                <c:pt idx="760">
                  <c:v>23.23</c:v>
                </c:pt>
                <c:pt idx="761">
                  <c:v>23.34</c:v>
                </c:pt>
                <c:pt idx="762">
                  <c:v>23.22</c:v>
                </c:pt>
                <c:pt idx="763">
                  <c:v>23.18</c:v>
                </c:pt>
                <c:pt idx="764">
                  <c:v>23.3</c:v>
                </c:pt>
                <c:pt idx="765">
                  <c:v>23.37</c:v>
                </c:pt>
                <c:pt idx="766">
                  <c:v>22.75</c:v>
                </c:pt>
                <c:pt idx="767">
                  <c:v>22.77</c:v>
                </c:pt>
                <c:pt idx="768">
                  <c:v>22.9</c:v>
                </c:pt>
                <c:pt idx="769">
                  <c:v>22.65</c:v>
                </c:pt>
                <c:pt idx="770">
                  <c:v>22.88</c:v>
                </c:pt>
                <c:pt idx="771">
                  <c:v>22.5</c:v>
                </c:pt>
                <c:pt idx="772">
                  <c:v>22.98</c:v>
                </c:pt>
                <c:pt idx="773">
                  <c:v>23.11</c:v>
                </c:pt>
                <c:pt idx="774">
                  <c:v>23.3</c:v>
                </c:pt>
                <c:pt idx="775">
                  <c:v>23.38</c:v>
                </c:pt>
                <c:pt idx="776">
                  <c:v>23.12</c:v>
                </c:pt>
                <c:pt idx="777">
                  <c:v>22.89</c:v>
                </c:pt>
                <c:pt idx="778">
                  <c:v>23.1</c:v>
                </c:pt>
                <c:pt idx="779">
                  <c:v>22.96</c:v>
                </c:pt>
                <c:pt idx="780">
                  <c:v>22.77</c:v>
                </c:pt>
                <c:pt idx="781">
                  <c:v>22.94</c:v>
                </c:pt>
                <c:pt idx="782">
                  <c:v>22.98</c:v>
                </c:pt>
                <c:pt idx="783">
                  <c:v>22.92</c:v>
                </c:pt>
                <c:pt idx="784">
                  <c:v>22.5</c:v>
                </c:pt>
                <c:pt idx="785">
                  <c:v>22.19</c:v>
                </c:pt>
                <c:pt idx="786">
                  <c:v>22.1</c:v>
                </c:pt>
                <c:pt idx="787">
                  <c:v>22.78</c:v>
                </c:pt>
                <c:pt idx="788">
                  <c:v>22.93</c:v>
                </c:pt>
                <c:pt idx="789">
                  <c:v>23.03</c:v>
                </c:pt>
                <c:pt idx="790">
                  <c:v>23.64</c:v>
                </c:pt>
                <c:pt idx="791">
                  <c:v>24.22</c:v>
                </c:pt>
                <c:pt idx="792">
                  <c:v>24.2</c:v>
                </c:pt>
                <c:pt idx="793">
                  <c:v>24.32</c:v>
                </c:pt>
                <c:pt idx="794">
                  <c:v>24.2</c:v>
                </c:pt>
                <c:pt idx="795">
                  <c:v>23.8</c:v>
                </c:pt>
                <c:pt idx="796">
                  <c:v>23.8</c:v>
                </c:pt>
                <c:pt idx="797">
                  <c:v>23.09</c:v>
                </c:pt>
                <c:pt idx="798">
                  <c:v>22.68</c:v>
                </c:pt>
                <c:pt idx="799">
                  <c:v>22.23</c:v>
                </c:pt>
                <c:pt idx="800">
                  <c:v>22.3</c:v>
                </c:pt>
                <c:pt idx="801">
                  <c:v>21.9</c:v>
                </c:pt>
                <c:pt idx="802">
                  <c:v>21.64</c:v>
                </c:pt>
                <c:pt idx="803">
                  <c:v>21.7</c:v>
                </c:pt>
                <c:pt idx="804">
                  <c:v>21.85</c:v>
                </c:pt>
                <c:pt idx="805">
                  <c:v>21.75</c:v>
                </c:pt>
                <c:pt idx="806">
                  <c:v>21.69</c:v>
                </c:pt>
                <c:pt idx="807">
                  <c:v>21.18</c:v>
                </c:pt>
                <c:pt idx="808">
                  <c:v>21.28</c:v>
                </c:pt>
                <c:pt idx="809">
                  <c:v>21.75</c:v>
                </c:pt>
                <c:pt idx="810">
                  <c:v>22.25</c:v>
                </c:pt>
                <c:pt idx="811">
                  <c:v>22.16</c:v>
                </c:pt>
                <c:pt idx="812">
                  <c:v>21.98</c:v>
                </c:pt>
                <c:pt idx="813">
                  <c:v>21.85</c:v>
                </c:pt>
                <c:pt idx="814">
                  <c:v>22.08</c:v>
                </c:pt>
                <c:pt idx="815">
                  <c:v>22.75</c:v>
                </c:pt>
                <c:pt idx="816">
                  <c:v>23.17</c:v>
                </c:pt>
                <c:pt idx="817">
                  <c:v>23.13</c:v>
                </c:pt>
                <c:pt idx="818">
                  <c:v>23.25</c:v>
                </c:pt>
                <c:pt idx="819">
                  <c:v>22.26</c:v>
                </c:pt>
                <c:pt idx="820">
                  <c:v>22.35</c:v>
                </c:pt>
                <c:pt idx="821">
                  <c:v>21.85</c:v>
                </c:pt>
                <c:pt idx="822">
                  <c:v>22.15</c:v>
                </c:pt>
                <c:pt idx="823">
                  <c:v>22.8</c:v>
                </c:pt>
                <c:pt idx="824">
                  <c:v>23.48</c:v>
                </c:pt>
                <c:pt idx="825">
                  <c:v>24.38</c:v>
                </c:pt>
                <c:pt idx="826">
                  <c:v>24.63</c:v>
                </c:pt>
                <c:pt idx="827">
                  <c:v>24.65</c:v>
                </c:pt>
                <c:pt idx="828">
                  <c:v>24.5</c:v>
                </c:pt>
                <c:pt idx="829">
                  <c:v>24.5</c:v>
                </c:pt>
                <c:pt idx="830">
                  <c:v>24.25</c:v>
                </c:pt>
                <c:pt idx="831">
                  <c:v>23.98</c:v>
                </c:pt>
                <c:pt idx="832">
                  <c:v>23.33</c:v>
                </c:pt>
                <c:pt idx="833">
                  <c:v>23.3</c:v>
                </c:pt>
                <c:pt idx="834">
                  <c:v>23.17</c:v>
                </c:pt>
                <c:pt idx="835">
                  <c:v>23.08</c:v>
                </c:pt>
                <c:pt idx="836">
                  <c:v>23.43</c:v>
                </c:pt>
                <c:pt idx="837">
                  <c:v>23.61</c:v>
                </c:pt>
                <c:pt idx="838">
                  <c:v>23.55</c:v>
                </c:pt>
                <c:pt idx="839">
                  <c:v>23.78</c:v>
                </c:pt>
                <c:pt idx="840">
                  <c:v>23.15</c:v>
                </c:pt>
                <c:pt idx="841">
                  <c:v>22.97</c:v>
                </c:pt>
                <c:pt idx="842">
                  <c:v>22.98</c:v>
                </c:pt>
                <c:pt idx="843">
                  <c:v>23.45</c:v>
                </c:pt>
                <c:pt idx="844">
                  <c:v>23.53</c:v>
                </c:pt>
                <c:pt idx="845">
                  <c:v>23.18</c:v>
                </c:pt>
                <c:pt idx="846">
                  <c:v>22.77</c:v>
                </c:pt>
                <c:pt idx="847">
                  <c:v>22.6</c:v>
                </c:pt>
                <c:pt idx="848">
                  <c:v>22.5</c:v>
                </c:pt>
                <c:pt idx="849">
                  <c:v>22.83</c:v>
                </c:pt>
                <c:pt idx="850">
                  <c:v>23</c:v>
                </c:pt>
                <c:pt idx="851">
                  <c:v>23.23</c:v>
                </c:pt>
                <c:pt idx="852">
                  <c:v>23.09</c:v>
                </c:pt>
                <c:pt idx="853">
                  <c:v>22.85</c:v>
                </c:pt>
                <c:pt idx="854">
                  <c:v>22.9</c:v>
                </c:pt>
                <c:pt idx="855">
                  <c:v>23.18</c:v>
                </c:pt>
                <c:pt idx="856">
                  <c:v>23.37</c:v>
                </c:pt>
                <c:pt idx="857">
                  <c:v>23.46</c:v>
                </c:pt>
                <c:pt idx="858">
                  <c:v>23.1</c:v>
                </c:pt>
                <c:pt idx="859">
                  <c:v>23.18</c:v>
                </c:pt>
                <c:pt idx="860">
                  <c:v>23.05</c:v>
                </c:pt>
                <c:pt idx="861">
                  <c:v>22.93</c:v>
                </c:pt>
                <c:pt idx="862">
                  <c:v>22.67</c:v>
                </c:pt>
                <c:pt idx="863">
                  <c:v>22.4</c:v>
                </c:pt>
                <c:pt idx="864">
                  <c:v>22.43</c:v>
                </c:pt>
                <c:pt idx="865">
                  <c:v>22.29</c:v>
                </c:pt>
                <c:pt idx="866">
                  <c:v>22.13</c:v>
                </c:pt>
                <c:pt idx="867">
                  <c:v>21.97</c:v>
                </c:pt>
                <c:pt idx="868">
                  <c:v>22.15</c:v>
                </c:pt>
                <c:pt idx="869">
                  <c:v>22.3</c:v>
                </c:pt>
                <c:pt idx="870">
                  <c:v>22.5</c:v>
                </c:pt>
                <c:pt idx="871">
                  <c:v>22.5</c:v>
                </c:pt>
                <c:pt idx="872">
                  <c:v>22.62</c:v>
                </c:pt>
                <c:pt idx="873">
                  <c:v>22.85</c:v>
                </c:pt>
                <c:pt idx="874">
                  <c:v>22.95</c:v>
                </c:pt>
                <c:pt idx="875">
                  <c:v>22.88</c:v>
                </c:pt>
                <c:pt idx="876">
                  <c:v>22.75</c:v>
                </c:pt>
                <c:pt idx="877">
                  <c:v>22.84</c:v>
                </c:pt>
                <c:pt idx="878">
                  <c:v>22.93</c:v>
                </c:pt>
                <c:pt idx="879">
                  <c:v>22.93</c:v>
                </c:pt>
                <c:pt idx="880">
                  <c:v>22.83</c:v>
                </c:pt>
                <c:pt idx="881">
                  <c:v>22.7</c:v>
                </c:pt>
                <c:pt idx="882">
                  <c:v>22.75</c:v>
                </c:pt>
                <c:pt idx="883">
                  <c:v>22.8</c:v>
                </c:pt>
                <c:pt idx="884">
                  <c:v>23</c:v>
                </c:pt>
                <c:pt idx="885">
                  <c:v>23.23</c:v>
                </c:pt>
                <c:pt idx="886">
                  <c:v>23.33</c:v>
                </c:pt>
                <c:pt idx="887">
                  <c:v>23.38</c:v>
                </c:pt>
                <c:pt idx="888">
                  <c:v>23.28</c:v>
                </c:pt>
                <c:pt idx="889">
                  <c:v>23.33</c:v>
                </c:pt>
                <c:pt idx="890">
                  <c:v>23.41</c:v>
                </c:pt>
                <c:pt idx="891">
                  <c:v>23.23</c:v>
                </c:pt>
                <c:pt idx="892">
                  <c:v>23.1</c:v>
                </c:pt>
                <c:pt idx="893">
                  <c:v>22.87</c:v>
                </c:pt>
                <c:pt idx="894">
                  <c:v>23.13</c:v>
                </c:pt>
                <c:pt idx="895">
                  <c:v>22.68</c:v>
                </c:pt>
                <c:pt idx="896">
                  <c:v>22.95</c:v>
                </c:pt>
                <c:pt idx="897">
                  <c:v>23.15</c:v>
                </c:pt>
                <c:pt idx="898">
                  <c:v>22.98</c:v>
                </c:pt>
                <c:pt idx="899">
                  <c:v>23.05</c:v>
                </c:pt>
                <c:pt idx="900">
                  <c:v>22.9</c:v>
                </c:pt>
                <c:pt idx="901">
                  <c:v>22.78</c:v>
                </c:pt>
                <c:pt idx="902">
                  <c:v>22.95</c:v>
                </c:pt>
                <c:pt idx="903">
                  <c:v>23.08</c:v>
                </c:pt>
                <c:pt idx="904">
                  <c:v>23.3</c:v>
                </c:pt>
                <c:pt idx="905">
                  <c:v>23.45</c:v>
                </c:pt>
                <c:pt idx="906">
                  <c:v>23.55</c:v>
                </c:pt>
                <c:pt idx="907">
                  <c:v>23.35</c:v>
                </c:pt>
                <c:pt idx="908">
                  <c:v>23.62</c:v>
                </c:pt>
                <c:pt idx="909">
                  <c:v>23.5</c:v>
                </c:pt>
                <c:pt idx="910">
                  <c:v>23.45</c:v>
                </c:pt>
                <c:pt idx="911">
                  <c:v>23.48</c:v>
                </c:pt>
                <c:pt idx="912">
                  <c:v>23.43</c:v>
                </c:pt>
                <c:pt idx="913">
                  <c:v>23.37</c:v>
                </c:pt>
                <c:pt idx="914">
                  <c:v>23.55</c:v>
                </c:pt>
                <c:pt idx="915">
                  <c:v>23.65</c:v>
                </c:pt>
                <c:pt idx="916">
                  <c:v>23.88</c:v>
                </c:pt>
                <c:pt idx="917">
                  <c:v>23.88</c:v>
                </c:pt>
                <c:pt idx="918">
                  <c:v>24.05</c:v>
                </c:pt>
                <c:pt idx="919">
                  <c:v>24</c:v>
                </c:pt>
                <c:pt idx="920">
                  <c:v>23.6</c:v>
                </c:pt>
                <c:pt idx="921">
                  <c:v>23.23</c:v>
                </c:pt>
                <c:pt idx="922">
                  <c:v>22.98</c:v>
                </c:pt>
                <c:pt idx="923">
                  <c:v>23.03</c:v>
                </c:pt>
                <c:pt idx="924">
                  <c:v>23.35</c:v>
                </c:pt>
                <c:pt idx="925">
                  <c:v>23.5</c:v>
                </c:pt>
                <c:pt idx="926">
                  <c:v>24.75</c:v>
                </c:pt>
                <c:pt idx="927">
                  <c:v>24.64</c:v>
                </c:pt>
                <c:pt idx="928">
                  <c:v>24.34</c:v>
                </c:pt>
                <c:pt idx="929">
                  <c:v>25.05</c:v>
                </c:pt>
                <c:pt idx="930">
                  <c:v>24.85</c:v>
                </c:pt>
                <c:pt idx="931">
                  <c:v>24.95</c:v>
                </c:pt>
                <c:pt idx="932">
                  <c:v>25.17</c:v>
                </c:pt>
                <c:pt idx="933">
                  <c:v>25.26</c:v>
                </c:pt>
                <c:pt idx="934">
                  <c:v>25.05</c:v>
                </c:pt>
                <c:pt idx="935">
                  <c:v>25.18</c:v>
                </c:pt>
                <c:pt idx="936">
                  <c:v>25.4</c:v>
                </c:pt>
                <c:pt idx="937">
                  <c:v>25.8</c:v>
                </c:pt>
                <c:pt idx="938">
                  <c:v>25.83</c:v>
                </c:pt>
                <c:pt idx="939">
                  <c:v>26.03</c:v>
                </c:pt>
                <c:pt idx="940">
                  <c:v>25.7</c:v>
                </c:pt>
                <c:pt idx="941">
                  <c:v>25.24</c:v>
                </c:pt>
                <c:pt idx="942">
                  <c:v>24.82</c:v>
                </c:pt>
                <c:pt idx="943">
                  <c:v>25</c:v>
                </c:pt>
                <c:pt idx="944">
                  <c:v>24.7</c:v>
                </c:pt>
                <c:pt idx="945">
                  <c:v>24.75</c:v>
                </c:pt>
                <c:pt idx="946">
                  <c:v>24.95</c:v>
                </c:pt>
                <c:pt idx="947">
                  <c:v>24.8</c:v>
                </c:pt>
                <c:pt idx="948">
                  <c:v>24.4</c:v>
                </c:pt>
                <c:pt idx="949">
                  <c:v>24.15</c:v>
                </c:pt>
                <c:pt idx="950">
                  <c:v>24.12</c:v>
                </c:pt>
                <c:pt idx="951">
                  <c:v>24.1</c:v>
                </c:pt>
                <c:pt idx="952">
                  <c:v>23.98</c:v>
                </c:pt>
                <c:pt idx="953">
                  <c:v>23.5</c:v>
                </c:pt>
                <c:pt idx="954">
                  <c:v>23.5</c:v>
                </c:pt>
                <c:pt idx="955">
                  <c:v>23.5</c:v>
                </c:pt>
                <c:pt idx="956">
                  <c:v>23.65</c:v>
                </c:pt>
                <c:pt idx="957">
                  <c:v>23.5</c:v>
                </c:pt>
                <c:pt idx="958">
                  <c:v>23.47</c:v>
                </c:pt>
                <c:pt idx="959">
                  <c:v>23.5</c:v>
                </c:pt>
                <c:pt idx="960">
                  <c:v>23.85</c:v>
                </c:pt>
                <c:pt idx="961">
                  <c:v>23.93</c:v>
                </c:pt>
                <c:pt idx="962">
                  <c:v>23.93</c:v>
                </c:pt>
                <c:pt idx="963">
                  <c:v>23.59</c:v>
                </c:pt>
                <c:pt idx="964">
                  <c:v>23.33</c:v>
                </c:pt>
                <c:pt idx="965">
                  <c:v>23.63</c:v>
                </c:pt>
                <c:pt idx="966">
                  <c:v>23.45</c:v>
                </c:pt>
                <c:pt idx="967">
                  <c:v>23.65</c:v>
                </c:pt>
                <c:pt idx="968">
                  <c:v>23.7</c:v>
                </c:pt>
                <c:pt idx="969">
                  <c:v>23.3</c:v>
                </c:pt>
                <c:pt idx="970">
                  <c:v>23.48</c:v>
                </c:pt>
                <c:pt idx="971">
                  <c:v>23.03</c:v>
                </c:pt>
                <c:pt idx="972">
                  <c:v>22.35</c:v>
                </c:pt>
                <c:pt idx="973">
                  <c:v>22.25</c:v>
                </c:pt>
                <c:pt idx="974">
                  <c:v>22.03</c:v>
                </c:pt>
                <c:pt idx="975">
                  <c:v>22</c:v>
                </c:pt>
                <c:pt idx="976">
                  <c:v>21.67</c:v>
                </c:pt>
                <c:pt idx="977">
                  <c:v>21.75</c:v>
                </c:pt>
                <c:pt idx="978">
                  <c:v>21.65</c:v>
                </c:pt>
                <c:pt idx="979">
                  <c:v>21.58</c:v>
                </c:pt>
                <c:pt idx="980">
                  <c:v>21.18</c:v>
                </c:pt>
                <c:pt idx="981">
                  <c:v>21.05</c:v>
                </c:pt>
                <c:pt idx="982">
                  <c:v>21.08</c:v>
                </c:pt>
                <c:pt idx="983">
                  <c:v>21</c:v>
                </c:pt>
                <c:pt idx="984">
                  <c:v>20.85</c:v>
                </c:pt>
                <c:pt idx="985">
                  <c:v>21.03</c:v>
                </c:pt>
                <c:pt idx="986">
                  <c:v>21.05</c:v>
                </c:pt>
                <c:pt idx="987">
                  <c:v>20.85</c:v>
                </c:pt>
                <c:pt idx="988">
                  <c:v>20.63</c:v>
                </c:pt>
                <c:pt idx="989">
                  <c:v>20.67</c:v>
                </c:pt>
                <c:pt idx="990">
                  <c:v>20.67</c:v>
                </c:pt>
                <c:pt idx="991">
                  <c:v>20.67</c:v>
                </c:pt>
                <c:pt idx="992">
                  <c:v>20.85</c:v>
                </c:pt>
                <c:pt idx="993">
                  <c:v>20.87</c:v>
                </c:pt>
                <c:pt idx="994">
                  <c:v>20.95</c:v>
                </c:pt>
                <c:pt idx="995">
                  <c:v>20.8</c:v>
                </c:pt>
                <c:pt idx="996">
                  <c:v>20.8</c:v>
                </c:pt>
                <c:pt idx="997">
                  <c:v>20.9</c:v>
                </c:pt>
                <c:pt idx="998">
                  <c:v>21.05</c:v>
                </c:pt>
                <c:pt idx="999">
                  <c:v>21.24</c:v>
                </c:pt>
                <c:pt idx="1000">
                  <c:v>21.2</c:v>
                </c:pt>
                <c:pt idx="1001">
                  <c:v>21.2</c:v>
                </c:pt>
                <c:pt idx="1002">
                  <c:v>20.9</c:v>
                </c:pt>
                <c:pt idx="1003">
                  <c:v>20.85</c:v>
                </c:pt>
                <c:pt idx="1004">
                  <c:v>20.85</c:v>
                </c:pt>
                <c:pt idx="1005">
                  <c:v>20.64</c:v>
                </c:pt>
                <c:pt idx="1006">
                  <c:v>20.73</c:v>
                </c:pt>
                <c:pt idx="1007">
                  <c:v>20.75</c:v>
                </c:pt>
                <c:pt idx="1008">
                  <c:v>20.59</c:v>
                </c:pt>
                <c:pt idx="1009">
                  <c:v>20.66</c:v>
                </c:pt>
                <c:pt idx="1010">
                  <c:v>20.13</c:v>
                </c:pt>
                <c:pt idx="1011">
                  <c:v>20.03</c:v>
                </c:pt>
                <c:pt idx="1012">
                  <c:v>20.149999999999999</c:v>
                </c:pt>
                <c:pt idx="1013">
                  <c:v>20.059999999999999</c:v>
                </c:pt>
                <c:pt idx="1014">
                  <c:v>19.760000000000002</c:v>
                </c:pt>
                <c:pt idx="1015">
                  <c:v>19.850000000000001</c:v>
                </c:pt>
                <c:pt idx="1016">
                  <c:v>19.350000000000001</c:v>
                </c:pt>
                <c:pt idx="1017">
                  <c:v>19.149999999999999</c:v>
                </c:pt>
                <c:pt idx="1018">
                  <c:v>19.100000000000001</c:v>
                </c:pt>
                <c:pt idx="1019">
                  <c:v>19.18</c:v>
                </c:pt>
                <c:pt idx="1020">
                  <c:v>19.149999999999999</c:v>
                </c:pt>
                <c:pt idx="1021">
                  <c:v>19.3</c:v>
                </c:pt>
                <c:pt idx="1022">
                  <c:v>19.53</c:v>
                </c:pt>
                <c:pt idx="1023">
                  <c:v>19.8</c:v>
                </c:pt>
                <c:pt idx="1024">
                  <c:v>20.14</c:v>
                </c:pt>
                <c:pt idx="1025">
                  <c:v>20.53</c:v>
                </c:pt>
                <c:pt idx="1026">
                  <c:v>20.7</c:v>
                </c:pt>
                <c:pt idx="1027">
                  <c:v>20.65</c:v>
                </c:pt>
                <c:pt idx="1028">
                  <c:v>20.75</c:v>
                </c:pt>
                <c:pt idx="1029">
                  <c:v>21.1</c:v>
                </c:pt>
                <c:pt idx="1030">
                  <c:v>21.33</c:v>
                </c:pt>
                <c:pt idx="1031">
                  <c:v>21.15</c:v>
                </c:pt>
                <c:pt idx="1032">
                  <c:v>21.08</c:v>
                </c:pt>
                <c:pt idx="1033">
                  <c:v>21.1</c:v>
                </c:pt>
                <c:pt idx="1034">
                  <c:v>21.35</c:v>
                </c:pt>
                <c:pt idx="1035">
                  <c:v>21</c:v>
                </c:pt>
                <c:pt idx="1036">
                  <c:v>21.19</c:v>
                </c:pt>
                <c:pt idx="1037">
                  <c:v>21.48</c:v>
                </c:pt>
                <c:pt idx="1038">
                  <c:v>21.25</c:v>
                </c:pt>
                <c:pt idx="1039">
                  <c:v>21.6</c:v>
                </c:pt>
                <c:pt idx="1040">
                  <c:v>21.9</c:v>
                </c:pt>
                <c:pt idx="1041">
                  <c:v>21.96</c:v>
                </c:pt>
                <c:pt idx="1042">
                  <c:v>21.5</c:v>
                </c:pt>
                <c:pt idx="1043">
                  <c:v>22.51</c:v>
                </c:pt>
                <c:pt idx="1044">
                  <c:v>22.88</c:v>
                </c:pt>
                <c:pt idx="1045">
                  <c:v>23.1</c:v>
                </c:pt>
                <c:pt idx="1046">
                  <c:v>23.48</c:v>
                </c:pt>
                <c:pt idx="1047">
                  <c:v>23.58</c:v>
                </c:pt>
                <c:pt idx="1048">
                  <c:v>23.8</c:v>
                </c:pt>
                <c:pt idx="1049">
                  <c:v>23.98</c:v>
                </c:pt>
                <c:pt idx="1050">
                  <c:v>23.98</c:v>
                </c:pt>
                <c:pt idx="1051">
                  <c:v>23.88</c:v>
                </c:pt>
                <c:pt idx="1052">
                  <c:v>23.88</c:v>
                </c:pt>
                <c:pt idx="1053">
                  <c:v>23.65</c:v>
                </c:pt>
                <c:pt idx="1054">
                  <c:v>23.65</c:v>
                </c:pt>
                <c:pt idx="1055">
                  <c:v>23.6</c:v>
                </c:pt>
                <c:pt idx="1056">
                  <c:v>23.5</c:v>
                </c:pt>
                <c:pt idx="1057">
                  <c:v>23.38</c:v>
                </c:pt>
                <c:pt idx="1058">
                  <c:v>23.5</c:v>
                </c:pt>
                <c:pt idx="1059">
                  <c:v>23.38</c:v>
                </c:pt>
                <c:pt idx="1060">
                  <c:v>23</c:v>
                </c:pt>
                <c:pt idx="1061">
                  <c:v>21.9</c:v>
                </c:pt>
                <c:pt idx="1062">
                  <c:v>22.4</c:v>
                </c:pt>
                <c:pt idx="1063">
                  <c:v>23.18</c:v>
                </c:pt>
                <c:pt idx="1064">
                  <c:v>23.28</c:v>
                </c:pt>
                <c:pt idx="1065">
                  <c:v>23.55</c:v>
                </c:pt>
                <c:pt idx="1066">
                  <c:v>23.8</c:v>
                </c:pt>
                <c:pt idx="1067">
                  <c:v>23.5</c:v>
                </c:pt>
                <c:pt idx="1068">
                  <c:v>24.08</c:v>
                </c:pt>
                <c:pt idx="1069">
                  <c:v>24.1</c:v>
                </c:pt>
                <c:pt idx="1070">
                  <c:v>23.5</c:v>
                </c:pt>
                <c:pt idx="1071">
                  <c:v>23.5</c:v>
                </c:pt>
                <c:pt idx="1072">
                  <c:v>23.5</c:v>
                </c:pt>
                <c:pt idx="1073">
                  <c:v>23.5</c:v>
                </c:pt>
                <c:pt idx="1074">
                  <c:v>24.03</c:v>
                </c:pt>
                <c:pt idx="1075">
                  <c:v>23.85</c:v>
                </c:pt>
                <c:pt idx="1076">
                  <c:v>23.8</c:v>
                </c:pt>
                <c:pt idx="1077">
                  <c:v>23.8</c:v>
                </c:pt>
                <c:pt idx="1078">
                  <c:v>23.8</c:v>
                </c:pt>
                <c:pt idx="1079">
                  <c:v>24.05</c:v>
                </c:pt>
                <c:pt idx="1080">
                  <c:v>23.6</c:v>
                </c:pt>
                <c:pt idx="1081">
                  <c:v>23.9</c:v>
                </c:pt>
                <c:pt idx="1082">
                  <c:v>24</c:v>
                </c:pt>
                <c:pt idx="1083">
                  <c:v>23.9</c:v>
                </c:pt>
                <c:pt idx="1084">
                  <c:v>24.13</c:v>
                </c:pt>
                <c:pt idx="1085">
                  <c:v>24.63</c:v>
                </c:pt>
                <c:pt idx="1086">
                  <c:v>25.1</c:v>
                </c:pt>
                <c:pt idx="1087">
                  <c:v>25.5</c:v>
                </c:pt>
                <c:pt idx="1088">
                  <c:v>25.7</c:v>
                </c:pt>
                <c:pt idx="1089">
                  <c:v>25.65</c:v>
                </c:pt>
                <c:pt idx="1090">
                  <c:v>25.65</c:v>
                </c:pt>
                <c:pt idx="1091">
                  <c:v>25.55</c:v>
                </c:pt>
                <c:pt idx="1092">
                  <c:v>25.8</c:v>
                </c:pt>
                <c:pt idx="1093">
                  <c:v>25.8</c:v>
                </c:pt>
                <c:pt idx="1094">
                  <c:v>25.8</c:v>
                </c:pt>
                <c:pt idx="1095">
                  <c:v>25.85</c:v>
                </c:pt>
                <c:pt idx="1096">
                  <c:v>25.95</c:v>
                </c:pt>
                <c:pt idx="1097">
                  <c:v>25.8</c:v>
                </c:pt>
                <c:pt idx="1098">
                  <c:v>25.73</c:v>
                </c:pt>
                <c:pt idx="1099">
                  <c:v>26.05</c:v>
                </c:pt>
                <c:pt idx="1100">
                  <c:v>26.95</c:v>
                </c:pt>
                <c:pt idx="1101">
                  <c:v>26.68</c:v>
                </c:pt>
                <c:pt idx="1102">
                  <c:v>26.88</c:v>
                </c:pt>
                <c:pt idx="1103">
                  <c:v>26.85</c:v>
                </c:pt>
                <c:pt idx="1104">
                  <c:v>26.9</c:v>
                </c:pt>
                <c:pt idx="1105">
                  <c:v>26.9</c:v>
                </c:pt>
                <c:pt idx="1106">
                  <c:v>26.93</c:v>
                </c:pt>
                <c:pt idx="1107">
                  <c:v>27.2</c:v>
                </c:pt>
                <c:pt idx="1108">
                  <c:v>27.2</c:v>
                </c:pt>
                <c:pt idx="1109">
                  <c:v>27.2</c:v>
                </c:pt>
                <c:pt idx="1110">
                  <c:v>26.6</c:v>
                </c:pt>
                <c:pt idx="1111">
                  <c:v>27.2</c:v>
                </c:pt>
                <c:pt idx="1112">
                  <c:v>27.15</c:v>
                </c:pt>
                <c:pt idx="1113">
                  <c:v>27.15</c:v>
                </c:pt>
                <c:pt idx="1114">
                  <c:v>26.6</c:v>
                </c:pt>
                <c:pt idx="1115">
                  <c:v>27.2</c:v>
                </c:pt>
                <c:pt idx="1116">
                  <c:v>26.43</c:v>
                </c:pt>
                <c:pt idx="1117">
                  <c:v>27.2</c:v>
                </c:pt>
                <c:pt idx="1118">
                  <c:v>27.4</c:v>
                </c:pt>
                <c:pt idx="1119">
                  <c:v>27.25</c:v>
                </c:pt>
                <c:pt idx="1120">
                  <c:v>27.7</c:v>
                </c:pt>
                <c:pt idx="1121">
                  <c:v>27.6</c:v>
                </c:pt>
                <c:pt idx="1122">
                  <c:v>27.4</c:v>
                </c:pt>
                <c:pt idx="1123">
                  <c:v>27.7</c:v>
                </c:pt>
                <c:pt idx="1124">
                  <c:v>27.95</c:v>
                </c:pt>
                <c:pt idx="1125">
                  <c:v>27.7</c:v>
                </c:pt>
                <c:pt idx="1126">
                  <c:v>28</c:v>
                </c:pt>
                <c:pt idx="1127">
                  <c:v>28.05</c:v>
                </c:pt>
                <c:pt idx="1128">
                  <c:v>28.15</c:v>
                </c:pt>
                <c:pt idx="1129">
                  <c:v>28.05</c:v>
                </c:pt>
                <c:pt idx="1130">
                  <c:v>28</c:v>
                </c:pt>
                <c:pt idx="1131">
                  <c:v>28.1</c:v>
                </c:pt>
                <c:pt idx="1132">
                  <c:v>28.33</c:v>
                </c:pt>
                <c:pt idx="1133">
                  <c:v>28.33</c:v>
                </c:pt>
                <c:pt idx="1134">
                  <c:v>28.38</c:v>
                </c:pt>
                <c:pt idx="1135">
                  <c:v>28.38</c:v>
                </c:pt>
                <c:pt idx="1136">
                  <c:v>28.5</c:v>
                </c:pt>
                <c:pt idx="1137">
                  <c:v>28.5</c:v>
                </c:pt>
                <c:pt idx="1138">
                  <c:v>27.8</c:v>
                </c:pt>
                <c:pt idx="1139">
                  <c:v>27.65</c:v>
                </c:pt>
                <c:pt idx="1140">
                  <c:v>27.83</c:v>
                </c:pt>
                <c:pt idx="1141">
                  <c:v>27.75</c:v>
                </c:pt>
                <c:pt idx="1142">
                  <c:v>29.45</c:v>
                </c:pt>
                <c:pt idx="1143">
                  <c:v>29.48</c:v>
                </c:pt>
                <c:pt idx="1144">
                  <c:v>29.75</c:v>
                </c:pt>
                <c:pt idx="1145">
                  <c:v>29.95</c:v>
                </c:pt>
                <c:pt idx="1146">
                  <c:v>30.03</c:v>
                </c:pt>
                <c:pt idx="1147">
                  <c:v>30.08</c:v>
                </c:pt>
                <c:pt idx="1148">
                  <c:v>30</c:v>
                </c:pt>
                <c:pt idx="1149">
                  <c:v>30</c:v>
                </c:pt>
                <c:pt idx="1150">
                  <c:v>29.98</c:v>
                </c:pt>
                <c:pt idx="1151">
                  <c:v>30.03</c:v>
                </c:pt>
                <c:pt idx="1152">
                  <c:v>29.85</c:v>
                </c:pt>
                <c:pt idx="1153">
                  <c:v>29.88</c:v>
                </c:pt>
                <c:pt idx="1154">
                  <c:v>30.08</c:v>
                </c:pt>
                <c:pt idx="1155">
                  <c:v>30.15</c:v>
                </c:pt>
                <c:pt idx="1156">
                  <c:v>30.5</c:v>
                </c:pt>
                <c:pt idx="1157">
                  <c:v>30.58</c:v>
                </c:pt>
                <c:pt idx="1158">
                  <c:v>30.88</c:v>
                </c:pt>
                <c:pt idx="1159">
                  <c:v>31.1</c:v>
                </c:pt>
                <c:pt idx="1160">
                  <c:v>31.28</c:v>
                </c:pt>
                <c:pt idx="1161">
                  <c:v>31.68</c:v>
                </c:pt>
                <c:pt idx="1162">
                  <c:v>31.85</c:v>
                </c:pt>
                <c:pt idx="1163">
                  <c:v>31.85</c:v>
                </c:pt>
                <c:pt idx="1164">
                  <c:v>31.85</c:v>
                </c:pt>
                <c:pt idx="1165">
                  <c:v>31.85</c:v>
                </c:pt>
                <c:pt idx="1166">
                  <c:v>31.85</c:v>
                </c:pt>
                <c:pt idx="1167">
                  <c:v>31.85</c:v>
                </c:pt>
                <c:pt idx="1168">
                  <c:v>31.85</c:v>
                </c:pt>
                <c:pt idx="1169">
                  <c:v>31.85</c:v>
                </c:pt>
                <c:pt idx="1170">
                  <c:v>31.85</c:v>
                </c:pt>
                <c:pt idx="1171">
                  <c:v>31.85</c:v>
                </c:pt>
                <c:pt idx="1172">
                  <c:v>31.85</c:v>
                </c:pt>
                <c:pt idx="1173">
                  <c:v>31.75</c:v>
                </c:pt>
                <c:pt idx="1174">
                  <c:v>31.7</c:v>
                </c:pt>
                <c:pt idx="1175">
                  <c:v>31.7</c:v>
                </c:pt>
                <c:pt idx="1176">
                  <c:v>31.7</c:v>
                </c:pt>
                <c:pt idx="1177">
                  <c:v>31</c:v>
                </c:pt>
                <c:pt idx="1178">
                  <c:v>31.33</c:v>
                </c:pt>
                <c:pt idx="1179">
                  <c:v>31.35</c:v>
                </c:pt>
                <c:pt idx="1180">
                  <c:v>31.45</c:v>
                </c:pt>
                <c:pt idx="1181">
                  <c:v>31.15</c:v>
                </c:pt>
                <c:pt idx="1182">
                  <c:v>32.25</c:v>
                </c:pt>
                <c:pt idx="1183">
                  <c:v>31.73</c:v>
                </c:pt>
                <c:pt idx="1184">
                  <c:v>31.95</c:v>
                </c:pt>
                <c:pt idx="1185">
                  <c:v>32.25</c:v>
                </c:pt>
                <c:pt idx="1186">
                  <c:v>31.68</c:v>
                </c:pt>
                <c:pt idx="1187">
                  <c:v>31.95</c:v>
                </c:pt>
                <c:pt idx="1188">
                  <c:v>31.95</c:v>
                </c:pt>
                <c:pt idx="1189">
                  <c:v>31.95</c:v>
                </c:pt>
                <c:pt idx="1190">
                  <c:v>31.95</c:v>
                </c:pt>
                <c:pt idx="1191">
                  <c:v>31.23</c:v>
                </c:pt>
                <c:pt idx="1192">
                  <c:v>31.95</c:v>
                </c:pt>
                <c:pt idx="1193">
                  <c:v>31.95</c:v>
                </c:pt>
                <c:pt idx="1194">
                  <c:v>31.88</c:v>
                </c:pt>
                <c:pt idx="1195">
                  <c:v>32.130000000000003</c:v>
                </c:pt>
                <c:pt idx="1196">
                  <c:v>31.98</c:v>
                </c:pt>
                <c:pt idx="1197">
                  <c:v>31.95</c:v>
                </c:pt>
                <c:pt idx="1198">
                  <c:v>31.85</c:v>
                </c:pt>
                <c:pt idx="1199">
                  <c:v>31.85</c:v>
                </c:pt>
                <c:pt idx="1200">
                  <c:v>31.85</c:v>
                </c:pt>
                <c:pt idx="1201">
                  <c:v>31.85</c:v>
                </c:pt>
                <c:pt idx="1202">
                  <c:v>31.85</c:v>
                </c:pt>
                <c:pt idx="1203">
                  <c:v>31.85</c:v>
                </c:pt>
                <c:pt idx="1204">
                  <c:v>31.75</c:v>
                </c:pt>
                <c:pt idx="1205">
                  <c:v>31.75</c:v>
                </c:pt>
                <c:pt idx="1206">
                  <c:v>31.85</c:v>
                </c:pt>
                <c:pt idx="1207">
                  <c:v>31.75</c:v>
                </c:pt>
                <c:pt idx="1208">
                  <c:v>31.75</c:v>
                </c:pt>
                <c:pt idx="1209">
                  <c:v>31.55</c:v>
                </c:pt>
                <c:pt idx="1210">
                  <c:v>31.6</c:v>
                </c:pt>
                <c:pt idx="1211">
                  <c:v>31.75</c:v>
                </c:pt>
                <c:pt idx="1212">
                  <c:v>31.6</c:v>
                </c:pt>
                <c:pt idx="1213">
                  <c:v>31.75</c:v>
                </c:pt>
                <c:pt idx="1214">
                  <c:v>31.9</c:v>
                </c:pt>
                <c:pt idx="1215">
                  <c:v>31.6</c:v>
                </c:pt>
                <c:pt idx="1216">
                  <c:v>31.8</c:v>
                </c:pt>
                <c:pt idx="1217">
                  <c:v>31</c:v>
                </c:pt>
                <c:pt idx="1218">
                  <c:v>31.53</c:v>
                </c:pt>
                <c:pt idx="1219">
                  <c:v>31.75</c:v>
                </c:pt>
                <c:pt idx="1220">
                  <c:v>31.2</c:v>
                </c:pt>
                <c:pt idx="1221">
                  <c:v>31.3</c:v>
                </c:pt>
                <c:pt idx="1222">
                  <c:v>31.12</c:v>
                </c:pt>
                <c:pt idx="1223">
                  <c:v>30.23</c:v>
                </c:pt>
                <c:pt idx="1224">
                  <c:v>30.2</c:v>
                </c:pt>
                <c:pt idx="1225">
                  <c:v>30.45</c:v>
                </c:pt>
                <c:pt idx="1226">
                  <c:v>30.4</c:v>
                </c:pt>
                <c:pt idx="1227">
                  <c:v>30.83</c:v>
                </c:pt>
                <c:pt idx="1228">
                  <c:v>31.23</c:v>
                </c:pt>
                <c:pt idx="1229">
                  <c:v>31.35</c:v>
                </c:pt>
                <c:pt idx="1230">
                  <c:v>32.15</c:v>
                </c:pt>
                <c:pt idx="1231">
                  <c:v>31.53</c:v>
                </c:pt>
                <c:pt idx="1232">
                  <c:v>31.53</c:v>
                </c:pt>
                <c:pt idx="1233">
                  <c:v>31.95</c:v>
                </c:pt>
                <c:pt idx="1234">
                  <c:v>31.65</c:v>
                </c:pt>
                <c:pt idx="1235">
                  <c:v>32.299999999999997</c:v>
                </c:pt>
                <c:pt idx="1236">
                  <c:v>31.9</c:v>
                </c:pt>
                <c:pt idx="1237">
                  <c:v>31.95</c:v>
                </c:pt>
                <c:pt idx="1238">
                  <c:v>31.95</c:v>
                </c:pt>
                <c:pt idx="1239">
                  <c:v>31.95</c:v>
                </c:pt>
                <c:pt idx="1240">
                  <c:v>31.85</c:v>
                </c:pt>
                <c:pt idx="1241">
                  <c:v>31.7</c:v>
                </c:pt>
                <c:pt idx="1242">
                  <c:v>31.95</c:v>
                </c:pt>
                <c:pt idx="1243">
                  <c:v>32.1</c:v>
                </c:pt>
                <c:pt idx="1244">
                  <c:v>32.25</c:v>
                </c:pt>
                <c:pt idx="1245">
                  <c:v>32.15</c:v>
                </c:pt>
                <c:pt idx="1246">
                  <c:v>32.08</c:v>
                </c:pt>
                <c:pt idx="1247">
                  <c:v>31.53</c:v>
                </c:pt>
                <c:pt idx="1248">
                  <c:v>31.53</c:v>
                </c:pt>
                <c:pt idx="1249">
                  <c:v>31.88</c:v>
                </c:pt>
                <c:pt idx="1250">
                  <c:v>32.18</c:v>
                </c:pt>
                <c:pt idx="1251">
                  <c:v>32.18</c:v>
                </c:pt>
                <c:pt idx="1252">
                  <c:v>32.549999999999997</c:v>
                </c:pt>
                <c:pt idx="1253">
                  <c:v>32.549999999999997</c:v>
                </c:pt>
                <c:pt idx="1254">
                  <c:v>32.549999999999997</c:v>
                </c:pt>
                <c:pt idx="1255">
                  <c:v>32.15</c:v>
                </c:pt>
                <c:pt idx="1256">
                  <c:v>32.18</c:v>
                </c:pt>
                <c:pt idx="1257">
                  <c:v>32.25</c:v>
                </c:pt>
                <c:pt idx="1258">
                  <c:v>32.630000000000003</c:v>
                </c:pt>
                <c:pt idx="1259">
                  <c:v>32.75</c:v>
                </c:pt>
                <c:pt idx="1260">
                  <c:v>32.83</c:v>
                </c:pt>
                <c:pt idx="1261">
                  <c:v>33.549999999999997</c:v>
                </c:pt>
                <c:pt idx="1262">
                  <c:v>32.93</c:v>
                </c:pt>
                <c:pt idx="1263">
                  <c:v>33.450000000000003</c:v>
                </c:pt>
                <c:pt idx="1264">
                  <c:v>33.4</c:v>
                </c:pt>
                <c:pt idx="1265">
                  <c:v>33.1</c:v>
                </c:pt>
                <c:pt idx="1266">
                  <c:v>32.729999999999997</c:v>
                </c:pt>
                <c:pt idx="1267">
                  <c:v>33.1</c:v>
                </c:pt>
                <c:pt idx="1268">
                  <c:v>32.729999999999997</c:v>
                </c:pt>
                <c:pt idx="1269">
                  <c:v>33</c:v>
                </c:pt>
                <c:pt idx="1270">
                  <c:v>32.75</c:v>
                </c:pt>
                <c:pt idx="1271">
                  <c:v>32.75</c:v>
                </c:pt>
                <c:pt idx="1272">
                  <c:v>32.75</c:v>
                </c:pt>
                <c:pt idx="1273">
                  <c:v>32.75</c:v>
                </c:pt>
                <c:pt idx="1274">
                  <c:v>32.75</c:v>
                </c:pt>
                <c:pt idx="1275">
                  <c:v>32.75</c:v>
                </c:pt>
                <c:pt idx="1276">
                  <c:v>32.75</c:v>
                </c:pt>
                <c:pt idx="1277">
                  <c:v>32.75</c:v>
                </c:pt>
                <c:pt idx="1278">
                  <c:v>32.75</c:v>
                </c:pt>
                <c:pt idx="1279">
                  <c:v>32.85</c:v>
                </c:pt>
                <c:pt idx="1280">
                  <c:v>32.85</c:v>
                </c:pt>
                <c:pt idx="1281">
                  <c:v>32.85</c:v>
                </c:pt>
                <c:pt idx="1282">
                  <c:v>32.85</c:v>
                </c:pt>
                <c:pt idx="1283">
                  <c:v>32.85</c:v>
                </c:pt>
                <c:pt idx="1284">
                  <c:v>32.85</c:v>
                </c:pt>
                <c:pt idx="1285">
                  <c:v>32.85</c:v>
                </c:pt>
                <c:pt idx="1286">
                  <c:v>32.85</c:v>
                </c:pt>
                <c:pt idx="1287">
                  <c:v>32.9</c:v>
                </c:pt>
                <c:pt idx="1288">
                  <c:v>33.1</c:v>
                </c:pt>
                <c:pt idx="1289">
                  <c:v>33.1</c:v>
                </c:pt>
                <c:pt idx="1290">
                  <c:v>33.1</c:v>
                </c:pt>
                <c:pt idx="1291">
                  <c:v>33.15</c:v>
                </c:pt>
                <c:pt idx="1292">
                  <c:v>33.15</c:v>
                </c:pt>
                <c:pt idx="1293">
                  <c:v>33.25</c:v>
                </c:pt>
                <c:pt idx="1294">
                  <c:v>32.880000000000003</c:v>
                </c:pt>
                <c:pt idx="1295">
                  <c:v>33.25</c:v>
                </c:pt>
                <c:pt idx="1296">
                  <c:v>33.1</c:v>
                </c:pt>
                <c:pt idx="1297">
                  <c:v>33.1</c:v>
                </c:pt>
                <c:pt idx="1298">
                  <c:v>32.9</c:v>
                </c:pt>
                <c:pt idx="1299">
                  <c:v>33.1</c:v>
                </c:pt>
                <c:pt idx="1300">
                  <c:v>33.4</c:v>
                </c:pt>
                <c:pt idx="1301">
                  <c:v>33.5</c:v>
                </c:pt>
                <c:pt idx="1302">
                  <c:v>33.5</c:v>
                </c:pt>
                <c:pt idx="1303">
                  <c:v>33.5</c:v>
                </c:pt>
                <c:pt idx="1304">
                  <c:v>33.5</c:v>
                </c:pt>
                <c:pt idx="1305">
                  <c:v>33.450000000000003</c:v>
                </c:pt>
                <c:pt idx="1306">
                  <c:v>33.450000000000003</c:v>
                </c:pt>
                <c:pt idx="1307">
                  <c:v>33.35</c:v>
                </c:pt>
                <c:pt idx="1308">
                  <c:v>33.35</c:v>
                </c:pt>
                <c:pt idx="1309">
                  <c:v>33.35</c:v>
                </c:pt>
                <c:pt idx="1310">
                  <c:v>33.35</c:v>
                </c:pt>
                <c:pt idx="1311">
                  <c:v>33.35</c:v>
                </c:pt>
                <c:pt idx="1312">
                  <c:v>33.35</c:v>
                </c:pt>
                <c:pt idx="1313">
                  <c:v>33.25</c:v>
                </c:pt>
                <c:pt idx="1314">
                  <c:v>33.5</c:v>
                </c:pt>
                <c:pt idx="1315">
                  <c:v>33.5</c:v>
                </c:pt>
                <c:pt idx="1316">
                  <c:v>33.5</c:v>
                </c:pt>
                <c:pt idx="1317">
                  <c:v>33.5</c:v>
                </c:pt>
                <c:pt idx="1318">
                  <c:v>34</c:v>
                </c:pt>
                <c:pt idx="1319">
                  <c:v>32.75</c:v>
                </c:pt>
                <c:pt idx="1320">
                  <c:v>32.75</c:v>
                </c:pt>
                <c:pt idx="1321">
                  <c:v>32.700000000000003</c:v>
                </c:pt>
                <c:pt idx="1322">
                  <c:v>32.799999999999997</c:v>
                </c:pt>
                <c:pt idx="1323">
                  <c:v>32.799999999999997</c:v>
                </c:pt>
                <c:pt idx="1324">
                  <c:v>32.85</c:v>
                </c:pt>
                <c:pt idx="1325">
                  <c:v>32.950000000000003</c:v>
                </c:pt>
                <c:pt idx="1326">
                  <c:v>32.85</c:v>
                </c:pt>
                <c:pt idx="1327">
                  <c:v>32.9</c:v>
                </c:pt>
                <c:pt idx="1328">
                  <c:v>32.85</c:v>
                </c:pt>
                <c:pt idx="1329">
                  <c:v>32.85</c:v>
                </c:pt>
                <c:pt idx="1330">
                  <c:v>32.85</c:v>
                </c:pt>
                <c:pt idx="1331">
                  <c:v>32.85</c:v>
                </c:pt>
                <c:pt idx="1332">
                  <c:v>33.15</c:v>
                </c:pt>
                <c:pt idx="1333">
                  <c:v>33.25</c:v>
                </c:pt>
                <c:pt idx="1334">
                  <c:v>33.25</c:v>
                </c:pt>
                <c:pt idx="1335">
                  <c:v>33.25</c:v>
                </c:pt>
                <c:pt idx="1336">
                  <c:v>33.25</c:v>
                </c:pt>
                <c:pt idx="1337">
                  <c:v>33</c:v>
                </c:pt>
                <c:pt idx="1338">
                  <c:v>32.950000000000003</c:v>
                </c:pt>
                <c:pt idx="1339">
                  <c:v>33</c:v>
                </c:pt>
                <c:pt idx="1340">
                  <c:v>33.5</c:v>
                </c:pt>
                <c:pt idx="1341">
                  <c:v>33.5</c:v>
                </c:pt>
                <c:pt idx="1342">
                  <c:v>33.4</c:v>
                </c:pt>
                <c:pt idx="1343">
                  <c:v>33.4</c:v>
                </c:pt>
                <c:pt idx="1344">
                  <c:v>33.4</c:v>
                </c:pt>
                <c:pt idx="1345">
                  <c:v>33.4</c:v>
                </c:pt>
                <c:pt idx="1346">
                  <c:v>33.799999999999997</c:v>
                </c:pt>
                <c:pt idx="1347">
                  <c:v>33.799999999999997</c:v>
                </c:pt>
                <c:pt idx="1348">
                  <c:v>33.85</c:v>
                </c:pt>
                <c:pt idx="1349">
                  <c:v>33.65</c:v>
                </c:pt>
                <c:pt idx="1350">
                  <c:v>33.5</c:v>
                </c:pt>
                <c:pt idx="1351">
                  <c:v>33.75</c:v>
                </c:pt>
                <c:pt idx="1352">
                  <c:v>33.75</c:v>
                </c:pt>
                <c:pt idx="1353">
                  <c:v>33.75</c:v>
                </c:pt>
                <c:pt idx="1354">
                  <c:v>33.75</c:v>
                </c:pt>
                <c:pt idx="1355">
                  <c:v>33.85</c:v>
                </c:pt>
                <c:pt idx="1356">
                  <c:v>33.85</c:v>
                </c:pt>
                <c:pt idx="1357">
                  <c:v>33.700000000000003</c:v>
                </c:pt>
                <c:pt idx="1358">
                  <c:v>33.630000000000003</c:v>
                </c:pt>
                <c:pt idx="1359">
                  <c:v>33.75</c:v>
                </c:pt>
                <c:pt idx="1360">
                  <c:v>33.75</c:v>
                </c:pt>
                <c:pt idx="1361">
                  <c:v>33.75</c:v>
                </c:pt>
                <c:pt idx="1362">
                  <c:v>33.75</c:v>
                </c:pt>
                <c:pt idx="1363">
                  <c:v>33.75</c:v>
                </c:pt>
                <c:pt idx="1364">
                  <c:v>33.700000000000003</c:v>
                </c:pt>
                <c:pt idx="1365">
                  <c:v>33.700000000000003</c:v>
                </c:pt>
                <c:pt idx="1366">
                  <c:v>33.700000000000003</c:v>
                </c:pt>
                <c:pt idx="1367">
                  <c:v>33.700000000000003</c:v>
                </c:pt>
                <c:pt idx="1368">
                  <c:v>33.700000000000003</c:v>
                </c:pt>
                <c:pt idx="1369">
                  <c:v>33.700000000000003</c:v>
                </c:pt>
                <c:pt idx="1370">
                  <c:v>33.700000000000003</c:v>
                </c:pt>
                <c:pt idx="1371">
                  <c:v>33.700000000000003</c:v>
                </c:pt>
                <c:pt idx="1372">
                  <c:v>33.700000000000003</c:v>
                </c:pt>
                <c:pt idx="1373">
                  <c:v>33.700000000000003</c:v>
                </c:pt>
                <c:pt idx="1374">
                  <c:v>34.5</c:v>
                </c:pt>
                <c:pt idx="1375">
                  <c:v>34.5</c:v>
                </c:pt>
                <c:pt idx="1376">
                  <c:v>34.5</c:v>
                </c:pt>
                <c:pt idx="1377">
                  <c:v>33.75</c:v>
                </c:pt>
                <c:pt idx="1378">
                  <c:v>34.75</c:v>
                </c:pt>
                <c:pt idx="1379">
                  <c:v>34.299999999999997</c:v>
                </c:pt>
                <c:pt idx="1380">
                  <c:v>34.25</c:v>
                </c:pt>
                <c:pt idx="1381">
                  <c:v>33.5</c:v>
                </c:pt>
                <c:pt idx="1382">
                  <c:v>34.25</c:v>
                </c:pt>
                <c:pt idx="1383">
                  <c:v>34.25</c:v>
                </c:pt>
                <c:pt idx="1384">
                  <c:v>34.130000000000003</c:v>
                </c:pt>
                <c:pt idx="1385">
                  <c:v>34.25</c:v>
                </c:pt>
                <c:pt idx="1386">
                  <c:v>34.25</c:v>
                </c:pt>
                <c:pt idx="1387">
                  <c:v>33.950000000000003</c:v>
                </c:pt>
                <c:pt idx="1388">
                  <c:v>33.85</c:v>
                </c:pt>
                <c:pt idx="1389">
                  <c:v>34</c:v>
                </c:pt>
                <c:pt idx="1390">
                  <c:v>34.200000000000003</c:v>
                </c:pt>
                <c:pt idx="1391">
                  <c:v>33.880000000000003</c:v>
                </c:pt>
                <c:pt idx="1392">
                  <c:v>33.75</c:v>
                </c:pt>
                <c:pt idx="1393">
                  <c:v>33.75</c:v>
                </c:pt>
                <c:pt idx="1394">
                  <c:v>33.75</c:v>
                </c:pt>
                <c:pt idx="1395">
                  <c:v>33.75</c:v>
                </c:pt>
                <c:pt idx="1396">
                  <c:v>33.75</c:v>
                </c:pt>
                <c:pt idx="1397">
                  <c:v>33.75</c:v>
                </c:pt>
                <c:pt idx="1398">
                  <c:v>33.75</c:v>
                </c:pt>
                <c:pt idx="1399">
                  <c:v>33.68</c:v>
                </c:pt>
                <c:pt idx="1400">
                  <c:v>33.5</c:v>
                </c:pt>
                <c:pt idx="1401">
                  <c:v>33.75</c:v>
                </c:pt>
                <c:pt idx="1402">
                  <c:v>33.75</c:v>
                </c:pt>
                <c:pt idx="1403">
                  <c:v>33.75</c:v>
                </c:pt>
                <c:pt idx="1404">
                  <c:v>33.75</c:v>
                </c:pt>
                <c:pt idx="1405">
                  <c:v>33.75</c:v>
                </c:pt>
                <c:pt idx="1406">
                  <c:v>34</c:v>
                </c:pt>
                <c:pt idx="1407">
                  <c:v>34.049999999999997</c:v>
                </c:pt>
                <c:pt idx="1408">
                  <c:v>34</c:v>
                </c:pt>
                <c:pt idx="1409">
                  <c:v>33.479999999999997</c:v>
                </c:pt>
                <c:pt idx="1410">
                  <c:v>34.15</c:v>
                </c:pt>
                <c:pt idx="1411">
                  <c:v>34.549999999999997</c:v>
                </c:pt>
                <c:pt idx="1412">
                  <c:v>34.43</c:v>
                </c:pt>
                <c:pt idx="1413">
                  <c:v>34.049999999999997</c:v>
                </c:pt>
                <c:pt idx="1414">
                  <c:v>34</c:v>
                </c:pt>
                <c:pt idx="1415">
                  <c:v>34</c:v>
                </c:pt>
                <c:pt idx="1416">
                  <c:v>34.200000000000003</c:v>
                </c:pt>
                <c:pt idx="1417">
                  <c:v>34.25</c:v>
                </c:pt>
                <c:pt idx="1418">
                  <c:v>33.700000000000003</c:v>
                </c:pt>
                <c:pt idx="1419">
                  <c:v>33.75</c:v>
                </c:pt>
                <c:pt idx="1420">
                  <c:v>34</c:v>
                </c:pt>
                <c:pt idx="1421">
                  <c:v>34.130000000000003</c:v>
                </c:pt>
                <c:pt idx="1422">
                  <c:v>33.6</c:v>
                </c:pt>
                <c:pt idx="1423">
                  <c:v>33.5</c:v>
                </c:pt>
                <c:pt idx="1424">
                  <c:v>33.75</c:v>
                </c:pt>
                <c:pt idx="1425">
                  <c:v>33.6</c:v>
                </c:pt>
                <c:pt idx="1426">
                  <c:v>33.380000000000003</c:v>
                </c:pt>
                <c:pt idx="1427">
                  <c:v>34</c:v>
                </c:pt>
                <c:pt idx="1428">
                  <c:v>33.93</c:v>
                </c:pt>
                <c:pt idx="1429">
                  <c:v>33.78</c:v>
                </c:pt>
                <c:pt idx="1430">
                  <c:v>33.380000000000003</c:v>
                </c:pt>
                <c:pt idx="1431">
                  <c:v>33</c:v>
                </c:pt>
                <c:pt idx="1432">
                  <c:v>33.25</c:v>
                </c:pt>
                <c:pt idx="1433">
                  <c:v>33.25</c:v>
                </c:pt>
                <c:pt idx="1434">
                  <c:v>33.25</c:v>
                </c:pt>
                <c:pt idx="1435">
                  <c:v>33.5</c:v>
                </c:pt>
                <c:pt idx="1436">
                  <c:v>33.32</c:v>
                </c:pt>
                <c:pt idx="1437">
                  <c:v>33.4</c:v>
                </c:pt>
                <c:pt idx="1438">
                  <c:v>33.65</c:v>
                </c:pt>
                <c:pt idx="1439">
                  <c:v>33.25</c:v>
                </c:pt>
                <c:pt idx="1440">
                  <c:v>33.25</c:v>
                </c:pt>
                <c:pt idx="1441">
                  <c:v>33.5</c:v>
                </c:pt>
                <c:pt idx="1442">
                  <c:v>33.049999999999997</c:v>
                </c:pt>
                <c:pt idx="1443">
                  <c:v>33.25</c:v>
                </c:pt>
                <c:pt idx="1444">
                  <c:v>33.25</c:v>
                </c:pt>
                <c:pt idx="1445">
                  <c:v>33.25</c:v>
                </c:pt>
                <c:pt idx="1446">
                  <c:v>33.25</c:v>
                </c:pt>
                <c:pt idx="1447">
                  <c:v>33.25</c:v>
                </c:pt>
                <c:pt idx="1448">
                  <c:v>33.25</c:v>
                </c:pt>
                <c:pt idx="1449">
                  <c:v>33.25</c:v>
                </c:pt>
                <c:pt idx="1450">
                  <c:v>33.25</c:v>
                </c:pt>
                <c:pt idx="1451">
                  <c:v>33.35</c:v>
                </c:pt>
                <c:pt idx="1452">
                  <c:v>33.299999999999997</c:v>
                </c:pt>
                <c:pt idx="1453">
                  <c:v>33.299999999999997</c:v>
                </c:pt>
                <c:pt idx="1454">
                  <c:v>33.299999999999997</c:v>
                </c:pt>
                <c:pt idx="1455">
                  <c:v>33.299999999999997</c:v>
                </c:pt>
                <c:pt idx="1456">
                  <c:v>33.25</c:v>
                </c:pt>
                <c:pt idx="1457">
                  <c:v>33.15</c:v>
                </c:pt>
                <c:pt idx="1458">
                  <c:v>33.15</c:v>
                </c:pt>
                <c:pt idx="1459">
                  <c:v>33.15</c:v>
                </c:pt>
                <c:pt idx="1460">
                  <c:v>33.15</c:v>
                </c:pt>
                <c:pt idx="1461">
                  <c:v>33.200000000000003</c:v>
                </c:pt>
                <c:pt idx="1462">
                  <c:v>33.200000000000003</c:v>
                </c:pt>
                <c:pt idx="1463">
                  <c:v>33.1</c:v>
                </c:pt>
                <c:pt idx="1464">
                  <c:v>33.15</c:v>
                </c:pt>
                <c:pt idx="1465">
                  <c:v>33.15</c:v>
                </c:pt>
                <c:pt idx="1466">
                  <c:v>33.15</c:v>
                </c:pt>
                <c:pt idx="1467">
                  <c:v>33.15</c:v>
                </c:pt>
                <c:pt idx="1468">
                  <c:v>33.1</c:v>
                </c:pt>
                <c:pt idx="1469">
                  <c:v>33.200000000000003</c:v>
                </c:pt>
                <c:pt idx="1470">
                  <c:v>33.25</c:v>
                </c:pt>
                <c:pt idx="1471">
                  <c:v>33.25</c:v>
                </c:pt>
                <c:pt idx="1472">
                  <c:v>33.299999999999997</c:v>
                </c:pt>
                <c:pt idx="1473">
                  <c:v>33.299999999999997</c:v>
                </c:pt>
                <c:pt idx="1474">
                  <c:v>33.35</c:v>
                </c:pt>
                <c:pt idx="1475">
                  <c:v>33.299999999999997</c:v>
                </c:pt>
                <c:pt idx="1476">
                  <c:v>33.299999999999997</c:v>
                </c:pt>
                <c:pt idx="1477">
                  <c:v>33.25</c:v>
                </c:pt>
                <c:pt idx="1478">
                  <c:v>33</c:v>
                </c:pt>
                <c:pt idx="1479">
                  <c:v>33</c:v>
                </c:pt>
                <c:pt idx="1480">
                  <c:v>32.75</c:v>
                </c:pt>
                <c:pt idx="1481">
                  <c:v>32.75</c:v>
                </c:pt>
                <c:pt idx="1482">
                  <c:v>32.75</c:v>
                </c:pt>
                <c:pt idx="1483">
                  <c:v>33</c:v>
                </c:pt>
                <c:pt idx="1484">
                  <c:v>33.15</c:v>
                </c:pt>
                <c:pt idx="1485">
                  <c:v>33</c:v>
                </c:pt>
                <c:pt idx="1486">
                  <c:v>33</c:v>
                </c:pt>
                <c:pt idx="1487">
                  <c:v>33</c:v>
                </c:pt>
                <c:pt idx="1488">
                  <c:v>33.4</c:v>
                </c:pt>
                <c:pt idx="1489">
                  <c:v>33.380000000000003</c:v>
                </c:pt>
                <c:pt idx="1490">
                  <c:v>33.799999999999997</c:v>
                </c:pt>
                <c:pt idx="1491">
                  <c:v>34</c:v>
                </c:pt>
                <c:pt idx="1492">
                  <c:v>34</c:v>
                </c:pt>
                <c:pt idx="1493">
                  <c:v>34.25</c:v>
                </c:pt>
                <c:pt idx="1494">
                  <c:v>34.130000000000003</c:v>
                </c:pt>
                <c:pt idx="1495">
                  <c:v>34.25</c:v>
                </c:pt>
                <c:pt idx="1496">
                  <c:v>33.4</c:v>
                </c:pt>
                <c:pt idx="1497">
                  <c:v>34.5</c:v>
                </c:pt>
                <c:pt idx="1498">
                  <c:v>34.5</c:v>
                </c:pt>
                <c:pt idx="1499">
                  <c:v>34.5</c:v>
                </c:pt>
                <c:pt idx="1500">
                  <c:v>34.5</c:v>
                </c:pt>
                <c:pt idx="1501">
                  <c:v>34.5</c:v>
                </c:pt>
                <c:pt idx="1502">
                  <c:v>34.5</c:v>
                </c:pt>
                <c:pt idx="1503">
                  <c:v>34.5</c:v>
                </c:pt>
                <c:pt idx="1504">
                  <c:v>34.58</c:v>
                </c:pt>
                <c:pt idx="1505">
                  <c:v>34.5</c:v>
                </c:pt>
                <c:pt idx="1506">
                  <c:v>34.35</c:v>
                </c:pt>
                <c:pt idx="1507">
                  <c:v>34.5</c:v>
                </c:pt>
                <c:pt idx="1508">
                  <c:v>34.630000000000003</c:v>
                </c:pt>
                <c:pt idx="1509">
                  <c:v>34.5</c:v>
                </c:pt>
                <c:pt idx="1510">
                  <c:v>34.43</c:v>
                </c:pt>
                <c:pt idx="1511">
                  <c:v>34.5</c:v>
                </c:pt>
                <c:pt idx="1512">
                  <c:v>34.5</c:v>
                </c:pt>
                <c:pt idx="1513">
                  <c:v>36</c:v>
                </c:pt>
                <c:pt idx="1514">
                  <c:v>36.15</c:v>
                </c:pt>
                <c:pt idx="1515">
                  <c:v>35.75</c:v>
                </c:pt>
                <c:pt idx="1516">
                  <c:v>35.25</c:v>
                </c:pt>
                <c:pt idx="1517">
                  <c:v>36.75</c:v>
                </c:pt>
                <c:pt idx="1518">
                  <c:v>36.75</c:v>
                </c:pt>
                <c:pt idx="1519">
                  <c:v>37</c:v>
                </c:pt>
                <c:pt idx="1520">
                  <c:v>36.75</c:v>
                </c:pt>
                <c:pt idx="1521">
                  <c:v>37</c:v>
                </c:pt>
                <c:pt idx="1522">
                  <c:v>36.25</c:v>
                </c:pt>
                <c:pt idx="1523">
                  <c:v>37.75</c:v>
                </c:pt>
                <c:pt idx="1524">
                  <c:v>37.380000000000003</c:v>
                </c:pt>
                <c:pt idx="1525">
                  <c:v>38</c:v>
                </c:pt>
                <c:pt idx="1526">
                  <c:v>37.85</c:v>
                </c:pt>
                <c:pt idx="1527">
                  <c:v>37.75</c:v>
                </c:pt>
                <c:pt idx="1528">
                  <c:v>37.75</c:v>
                </c:pt>
                <c:pt idx="1529">
                  <c:v>37.5</c:v>
                </c:pt>
                <c:pt idx="1530">
                  <c:v>37.5</c:v>
                </c:pt>
                <c:pt idx="1531">
                  <c:v>37.380000000000003</c:v>
                </c:pt>
                <c:pt idx="1532">
                  <c:v>37.5</c:v>
                </c:pt>
                <c:pt idx="1533">
                  <c:v>37.25</c:v>
                </c:pt>
                <c:pt idx="1534">
                  <c:v>37.25</c:v>
                </c:pt>
                <c:pt idx="1535">
                  <c:v>37</c:v>
                </c:pt>
                <c:pt idx="1536">
                  <c:v>37.5</c:v>
                </c:pt>
                <c:pt idx="1537">
                  <c:v>36.5</c:v>
                </c:pt>
                <c:pt idx="1538">
                  <c:v>37</c:v>
                </c:pt>
                <c:pt idx="1539">
                  <c:v>37</c:v>
                </c:pt>
                <c:pt idx="1540">
                  <c:v>37.130000000000003</c:v>
                </c:pt>
                <c:pt idx="1541">
                  <c:v>36.979999999999997</c:v>
                </c:pt>
                <c:pt idx="1542">
                  <c:v>37</c:v>
                </c:pt>
                <c:pt idx="1543">
                  <c:v>37</c:v>
                </c:pt>
                <c:pt idx="1544">
                  <c:v>37.75</c:v>
                </c:pt>
                <c:pt idx="1545">
                  <c:v>38</c:v>
                </c:pt>
                <c:pt idx="1546">
                  <c:v>37.380000000000003</c:v>
                </c:pt>
                <c:pt idx="1547">
                  <c:v>37.5</c:v>
                </c:pt>
                <c:pt idx="1548">
                  <c:v>37</c:v>
                </c:pt>
                <c:pt idx="1549">
                  <c:v>38.5</c:v>
                </c:pt>
                <c:pt idx="1550">
                  <c:v>38.25</c:v>
                </c:pt>
                <c:pt idx="1551">
                  <c:v>38</c:v>
                </c:pt>
                <c:pt idx="1552">
                  <c:v>37.75</c:v>
                </c:pt>
                <c:pt idx="1553">
                  <c:v>37.75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38.5</c:v>
                </c:pt>
                <c:pt idx="1563">
                  <c:v>38.75</c:v>
                </c:pt>
                <c:pt idx="1564">
                  <c:v>38.75</c:v>
                </c:pt>
                <c:pt idx="1565">
                  <c:v>39</c:v>
                </c:pt>
                <c:pt idx="1566">
                  <c:v>39.25</c:v>
                </c:pt>
                <c:pt idx="1567">
                  <c:v>39.25</c:v>
                </c:pt>
                <c:pt idx="1568">
                  <c:v>39.25</c:v>
                </c:pt>
                <c:pt idx="1569">
                  <c:v>39.25</c:v>
                </c:pt>
                <c:pt idx="1570">
                  <c:v>39.25</c:v>
                </c:pt>
                <c:pt idx="1571">
                  <c:v>39.25</c:v>
                </c:pt>
                <c:pt idx="1572">
                  <c:v>39.25</c:v>
                </c:pt>
                <c:pt idx="1573">
                  <c:v>39.25</c:v>
                </c:pt>
                <c:pt idx="1574">
                  <c:v>39.25</c:v>
                </c:pt>
                <c:pt idx="1575">
                  <c:v>39.5</c:v>
                </c:pt>
                <c:pt idx="1576">
                  <c:v>39.5</c:v>
                </c:pt>
                <c:pt idx="1577">
                  <c:v>39.5</c:v>
                </c:pt>
                <c:pt idx="1578">
                  <c:v>39.75</c:v>
                </c:pt>
                <c:pt idx="1579">
                  <c:v>39.75</c:v>
                </c:pt>
                <c:pt idx="1580">
                  <c:v>39.75</c:v>
                </c:pt>
                <c:pt idx="1581">
                  <c:v>39.75</c:v>
                </c:pt>
                <c:pt idx="1582">
                  <c:v>39.75</c:v>
                </c:pt>
                <c:pt idx="1583">
                  <c:v>39.75</c:v>
                </c:pt>
                <c:pt idx="1584">
                  <c:v>39.799999999999997</c:v>
                </c:pt>
                <c:pt idx="1585">
                  <c:v>39.83</c:v>
                </c:pt>
                <c:pt idx="1586">
                  <c:v>39.75</c:v>
                </c:pt>
                <c:pt idx="1587">
                  <c:v>39.5</c:v>
                </c:pt>
                <c:pt idx="1588">
                  <c:v>39.630000000000003</c:v>
                </c:pt>
                <c:pt idx="1589">
                  <c:v>39.5</c:v>
                </c:pt>
                <c:pt idx="1590">
                  <c:v>39.25</c:v>
                </c:pt>
                <c:pt idx="1591">
                  <c:v>39.25</c:v>
                </c:pt>
                <c:pt idx="1592">
                  <c:v>39.25</c:v>
                </c:pt>
                <c:pt idx="1593">
                  <c:v>39.5</c:v>
                </c:pt>
                <c:pt idx="1594">
                  <c:v>39.5</c:v>
                </c:pt>
                <c:pt idx="1595">
                  <c:v>39.880000000000003</c:v>
                </c:pt>
                <c:pt idx="1596">
                  <c:v>39.75</c:v>
                </c:pt>
                <c:pt idx="1597">
                  <c:v>40</c:v>
                </c:pt>
                <c:pt idx="1598">
                  <c:v>40</c:v>
                </c:pt>
                <c:pt idx="1599">
                  <c:v>40.130000000000003</c:v>
                </c:pt>
                <c:pt idx="1600">
                  <c:v>40.25</c:v>
                </c:pt>
                <c:pt idx="1601">
                  <c:v>39.75</c:v>
                </c:pt>
                <c:pt idx="1602">
                  <c:v>40</c:v>
                </c:pt>
                <c:pt idx="1603">
                  <c:v>40</c:v>
                </c:pt>
                <c:pt idx="1604">
                  <c:v>39.75</c:v>
                </c:pt>
                <c:pt idx="1605">
                  <c:v>39.880000000000003</c:v>
                </c:pt>
                <c:pt idx="1606">
                  <c:v>39.880000000000003</c:v>
                </c:pt>
                <c:pt idx="1607">
                  <c:v>39.75</c:v>
                </c:pt>
                <c:pt idx="1608">
                  <c:v>39.5</c:v>
                </c:pt>
                <c:pt idx="1609">
                  <c:v>39.75</c:v>
                </c:pt>
                <c:pt idx="1610">
                  <c:v>39.880000000000003</c:v>
                </c:pt>
                <c:pt idx="1611">
                  <c:v>40.75</c:v>
                </c:pt>
                <c:pt idx="1612">
                  <c:v>41</c:v>
                </c:pt>
                <c:pt idx="1613">
                  <c:v>41.13</c:v>
                </c:pt>
                <c:pt idx="1614">
                  <c:v>41.25</c:v>
                </c:pt>
                <c:pt idx="1615">
                  <c:v>41.38</c:v>
                </c:pt>
                <c:pt idx="1616">
                  <c:v>41</c:v>
                </c:pt>
                <c:pt idx="1617">
                  <c:v>40.75</c:v>
                </c:pt>
                <c:pt idx="1618">
                  <c:v>40.880000000000003</c:v>
                </c:pt>
                <c:pt idx="1619">
                  <c:v>40.5</c:v>
                </c:pt>
                <c:pt idx="1620">
                  <c:v>40.25</c:v>
                </c:pt>
                <c:pt idx="1621">
                  <c:v>40.380000000000003</c:v>
                </c:pt>
                <c:pt idx="1622">
                  <c:v>40.75</c:v>
                </c:pt>
                <c:pt idx="1623">
                  <c:v>40.380000000000003</c:v>
                </c:pt>
                <c:pt idx="1624">
                  <c:v>40.28</c:v>
                </c:pt>
                <c:pt idx="1625">
                  <c:v>40.25</c:v>
                </c:pt>
                <c:pt idx="1626">
                  <c:v>40.28</c:v>
                </c:pt>
                <c:pt idx="1627">
                  <c:v>38.75</c:v>
                </c:pt>
                <c:pt idx="1628">
                  <c:v>38.75</c:v>
                </c:pt>
                <c:pt idx="1629">
                  <c:v>38.93</c:v>
                </c:pt>
                <c:pt idx="1630">
                  <c:v>38.75</c:v>
                </c:pt>
                <c:pt idx="1631">
                  <c:v>39.229999999999997</c:v>
                </c:pt>
                <c:pt idx="1632">
                  <c:v>38.729999999999997</c:v>
                </c:pt>
                <c:pt idx="1633">
                  <c:v>39.130000000000003</c:v>
                </c:pt>
                <c:pt idx="1634">
                  <c:v>38.5</c:v>
                </c:pt>
                <c:pt idx="1635">
                  <c:v>38.5</c:v>
                </c:pt>
                <c:pt idx="1636">
                  <c:v>38.5</c:v>
                </c:pt>
                <c:pt idx="1637">
                  <c:v>38.5</c:v>
                </c:pt>
                <c:pt idx="1638">
                  <c:v>38.53</c:v>
                </c:pt>
                <c:pt idx="1639">
                  <c:v>38</c:v>
                </c:pt>
                <c:pt idx="1640">
                  <c:v>38.35</c:v>
                </c:pt>
                <c:pt idx="1641">
                  <c:v>38.380000000000003</c:v>
                </c:pt>
                <c:pt idx="1642">
                  <c:v>37.75</c:v>
                </c:pt>
                <c:pt idx="1643">
                  <c:v>37.5</c:v>
                </c:pt>
                <c:pt idx="1644">
                  <c:v>37.75</c:v>
                </c:pt>
                <c:pt idx="1645">
                  <c:v>37.75</c:v>
                </c:pt>
                <c:pt idx="1646">
                  <c:v>38</c:v>
                </c:pt>
                <c:pt idx="1647">
                  <c:v>37.75</c:v>
                </c:pt>
                <c:pt idx="1648">
                  <c:v>37.75</c:v>
                </c:pt>
                <c:pt idx="1649">
                  <c:v>37.75</c:v>
                </c:pt>
                <c:pt idx="1650">
                  <c:v>37.75</c:v>
                </c:pt>
                <c:pt idx="1651">
                  <c:v>37.5</c:v>
                </c:pt>
                <c:pt idx="1652">
                  <c:v>37.5</c:v>
                </c:pt>
                <c:pt idx="1653">
                  <c:v>37.5</c:v>
                </c:pt>
                <c:pt idx="1654">
                  <c:v>38</c:v>
                </c:pt>
                <c:pt idx="1655">
                  <c:v>38.25</c:v>
                </c:pt>
                <c:pt idx="1656">
                  <c:v>38.25</c:v>
                </c:pt>
                <c:pt idx="1657">
                  <c:v>38.25</c:v>
                </c:pt>
                <c:pt idx="1658">
                  <c:v>38.5</c:v>
                </c:pt>
                <c:pt idx="1659">
                  <c:v>38.75</c:v>
                </c:pt>
                <c:pt idx="1660">
                  <c:v>38.75</c:v>
                </c:pt>
                <c:pt idx="1661">
                  <c:v>38.75</c:v>
                </c:pt>
                <c:pt idx="1662">
                  <c:v>38.75</c:v>
                </c:pt>
                <c:pt idx="1663">
                  <c:v>38.75</c:v>
                </c:pt>
                <c:pt idx="1664">
                  <c:v>39</c:v>
                </c:pt>
                <c:pt idx="1665">
                  <c:v>39.25</c:v>
                </c:pt>
                <c:pt idx="1666">
                  <c:v>39.25</c:v>
                </c:pt>
                <c:pt idx="1667">
                  <c:v>39.25</c:v>
                </c:pt>
                <c:pt idx="1668">
                  <c:v>39.25</c:v>
                </c:pt>
                <c:pt idx="1669">
                  <c:v>39.25</c:v>
                </c:pt>
                <c:pt idx="1670">
                  <c:v>39.25</c:v>
                </c:pt>
                <c:pt idx="1671">
                  <c:v>39.25</c:v>
                </c:pt>
                <c:pt idx="1672">
                  <c:v>39.25</c:v>
                </c:pt>
                <c:pt idx="1673">
                  <c:v>39.25</c:v>
                </c:pt>
                <c:pt idx="1674">
                  <c:v>39.25</c:v>
                </c:pt>
                <c:pt idx="1675">
                  <c:v>39.25</c:v>
                </c:pt>
                <c:pt idx="1676">
                  <c:v>39.25</c:v>
                </c:pt>
                <c:pt idx="1677">
                  <c:v>38.75</c:v>
                </c:pt>
                <c:pt idx="1678">
                  <c:v>39.03</c:v>
                </c:pt>
                <c:pt idx="1679">
                  <c:v>38.950000000000003</c:v>
                </c:pt>
                <c:pt idx="1680">
                  <c:v>37.700000000000003</c:v>
                </c:pt>
                <c:pt idx="1681">
                  <c:v>38.950000000000003</c:v>
                </c:pt>
                <c:pt idx="1682">
                  <c:v>38.83</c:v>
                </c:pt>
                <c:pt idx="1683">
                  <c:v>38.4</c:v>
                </c:pt>
                <c:pt idx="1684">
                  <c:v>38.83</c:v>
                </c:pt>
                <c:pt idx="1685">
                  <c:v>38.4</c:v>
                </c:pt>
                <c:pt idx="1686">
                  <c:v>38.4</c:v>
                </c:pt>
                <c:pt idx="1687">
                  <c:v>38.450000000000003</c:v>
                </c:pt>
                <c:pt idx="1688">
                  <c:v>38.25</c:v>
                </c:pt>
                <c:pt idx="1689">
                  <c:v>38.24</c:v>
                </c:pt>
                <c:pt idx="1690">
                  <c:v>38.47</c:v>
                </c:pt>
                <c:pt idx="1691">
                  <c:v>38.299999999999997</c:v>
                </c:pt>
                <c:pt idx="1692">
                  <c:v>38.549999999999997</c:v>
                </c:pt>
                <c:pt idx="1693">
                  <c:v>38.39</c:v>
                </c:pt>
                <c:pt idx="1694">
                  <c:v>39.5</c:v>
                </c:pt>
                <c:pt idx="1695">
                  <c:v>39.590000000000003</c:v>
                </c:pt>
                <c:pt idx="1696">
                  <c:v>39.15</c:v>
                </c:pt>
                <c:pt idx="1697">
                  <c:v>39.64</c:v>
                </c:pt>
                <c:pt idx="1698">
                  <c:v>39.69</c:v>
                </c:pt>
                <c:pt idx="1699">
                  <c:v>39.69</c:v>
                </c:pt>
                <c:pt idx="1700">
                  <c:v>39.79</c:v>
                </c:pt>
                <c:pt idx="1701">
                  <c:v>39.79</c:v>
                </c:pt>
                <c:pt idx="1702">
                  <c:v>39.79</c:v>
                </c:pt>
                <c:pt idx="1703">
                  <c:v>39.69</c:v>
                </c:pt>
                <c:pt idx="1704">
                  <c:v>39.69</c:v>
                </c:pt>
                <c:pt idx="1705">
                  <c:v>39.47</c:v>
                </c:pt>
                <c:pt idx="1706">
                  <c:v>39.619999999999997</c:v>
                </c:pt>
                <c:pt idx="1707">
                  <c:v>39.75</c:v>
                </c:pt>
                <c:pt idx="1708">
                  <c:v>39.380000000000003</c:v>
                </c:pt>
                <c:pt idx="1709">
                  <c:v>39.35</c:v>
                </c:pt>
                <c:pt idx="1710">
                  <c:v>39.5</c:v>
                </c:pt>
                <c:pt idx="1711">
                  <c:v>39.340000000000003</c:v>
                </c:pt>
                <c:pt idx="1712">
                  <c:v>39.26</c:v>
                </c:pt>
                <c:pt idx="1713">
                  <c:v>39.39</c:v>
                </c:pt>
                <c:pt idx="1714">
                  <c:v>40.68</c:v>
                </c:pt>
                <c:pt idx="1715">
                  <c:v>40.020000000000003</c:v>
                </c:pt>
                <c:pt idx="1716">
                  <c:v>39.44</c:v>
                </c:pt>
                <c:pt idx="1717">
                  <c:v>39.67</c:v>
                </c:pt>
                <c:pt idx="1718">
                  <c:v>39.340000000000003</c:v>
                </c:pt>
                <c:pt idx="1719">
                  <c:v>39.89</c:v>
                </c:pt>
                <c:pt idx="1720">
                  <c:v>40.03</c:v>
                </c:pt>
                <c:pt idx="1721">
                  <c:v>40.22</c:v>
                </c:pt>
                <c:pt idx="1722">
                  <c:v>40.19</c:v>
                </c:pt>
                <c:pt idx="1723">
                  <c:v>40.1</c:v>
                </c:pt>
                <c:pt idx="1724">
                  <c:v>40.07</c:v>
                </c:pt>
                <c:pt idx="1725">
                  <c:v>40.049999999999997</c:v>
                </c:pt>
                <c:pt idx="1726">
                  <c:v>40.049999999999997</c:v>
                </c:pt>
                <c:pt idx="1727">
                  <c:v>39.950000000000003</c:v>
                </c:pt>
                <c:pt idx="1728">
                  <c:v>39.200000000000003</c:v>
                </c:pt>
                <c:pt idx="1729">
                  <c:v>40.200000000000003</c:v>
                </c:pt>
                <c:pt idx="1730">
                  <c:v>40.200000000000003</c:v>
                </c:pt>
                <c:pt idx="1731">
                  <c:v>40.25</c:v>
                </c:pt>
                <c:pt idx="1732">
                  <c:v>40.049999999999997</c:v>
                </c:pt>
                <c:pt idx="1733">
                  <c:v>40.049999999999997</c:v>
                </c:pt>
                <c:pt idx="1734">
                  <c:v>40.049999999999997</c:v>
                </c:pt>
                <c:pt idx="1735">
                  <c:v>41</c:v>
                </c:pt>
                <c:pt idx="1736">
                  <c:v>40.9</c:v>
                </c:pt>
                <c:pt idx="1737">
                  <c:v>41.1</c:v>
                </c:pt>
                <c:pt idx="1738">
                  <c:v>40.9</c:v>
                </c:pt>
                <c:pt idx="1739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D6-4686-B163-56EFABD4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238080"/>
        <c:axId val="262585392"/>
      </c:lineChart>
      <c:dateAx>
        <c:axId val="40923808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62585392"/>
        <c:crosses val="autoZero"/>
        <c:auto val="1"/>
        <c:lblOffset val="100"/>
        <c:baseTimeUnit val="days"/>
        <c:majorUnit val="1"/>
        <c:majorTimeUnit val="years"/>
      </c:dateAx>
      <c:valAx>
        <c:axId val="2625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092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'FUT FEB-MAR-APR'!$B$1</c:f>
              <c:strCache>
                <c:ptCount val="1"/>
                <c:pt idx="0">
                  <c:v>NEXG0M (FEB)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'FUT FEB-MAR-APR'!$B$2:$B$129</c:f>
              <c:numCache>
                <c:formatCode>General</c:formatCode>
                <c:ptCount val="128"/>
                <c:pt idx="0">
                  <c:v>17.100000000000001</c:v>
                </c:pt>
                <c:pt idx="1">
                  <c:v>18.05</c:v>
                </c:pt>
                <c:pt idx="2">
                  <c:v>19.75</c:v>
                </c:pt>
                <c:pt idx="3">
                  <c:v>21.9</c:v>
                </c:pt>
                <c:pt idx="4">
                  <c:v>23.45</c:v>
                </c:pt>
                <c:pt idx="5">
                  <c:v>24.8</c:v>
                </c:pt>
                <c:pt idx="6">
                  <c:v>23.65</c:v>
                </c:pt>
                <c:pt idx="7">
                  <c:v>24.48</c:v>
                </c:pt>
                <c:pt idx="8">
                  <c:v>23.55</c:v>
                </c:pt>
                <c:pt idx="9">
                  <c:v>23.85</c:v>
                </c:pt>
                <c:pt idx="10">
                  <c:v>25.63</c:v>
                </c:pt>
                <c:pt idx="11">
                  <c:v>27.55</c:v>
                </c:pt>
                <c:pt idx="12">
                  <c:v>29.1</c:v>
                </c:pt>
                <c:pt idx="13">
                  <c:v>28.65</c:v>
                </c:pt>
                <c:pt idx="14">
                  <c:v>27.85</c:v>
                </c:pt>
                <c:pt idx="15">
                  <c:v>29.4</c:v>
                </c:pt>
                <c:pt idx="16">
                  <c:v>30.3</c:v>
                </c:pt>
                <c:pt idx="17">
                  <c:v>30.1</c:v>
                </c:pt>
                <c:pt idx="18">
                  <c:v>29.45</c:v>
                </c:pt>
                <c:pt idx="19">
                  <c:v>31.2</c:v>
                </c:pt>
                <c:pt idx="20">
                  <c:v>32.1</c:v>
                </c:pt>
                <c:pt idx="21">
                  <c:v>34.4</c:v>
                </c:pt>
                <c:pt idx="22">
                  <c:v>34</c:v>
                </c:pt>
                <c:pt idx="23">
                  <c:v>36.81</c:v>
                </c:pt>
                <c:pt idx="24">
                  <c:v>39.549999999999997</c:v>
                </c:pt>
                <c:pt idx="25">
                  <c:v>42.1</c:v>
                </c:pt>
                <c:pt idx="26">
                  <c:v>42.45</c:v>
                </c:pt>
                <c:pt idx="27">
                  <c:v>42.72</c:v>
                </c:pt>
                <c:pt idx="28">
                  <c:v>42.77</c:v>
                </c:pt>
                <c:pt idx="29">
                  <c:v>42.95</c:v>
                </c:pt>
                <c:pt idx="30">
                  <c:v>42.9</c:v>
                </c:pt>
                <c:pt idx="31">
                  <c:v>42.8</c:v>
                </c:pt>
                <c:pt idx="32">
                  <c:v>42.35</c:v>
                </c:pt>
                <c:pt idx="33">
                  <c:v>42.01</c:v>
                </c:pt>
                <c:pt idx="34">
                  <c:v>42.05</c:v>
                </c:pt>
                <c:pt idx="35">
                  <c:v>41.85</c:v>
                </c:pt>
                <c:pt idx="36">
                  <c:v>41.95</c:v>
                </c:pt>
                <c:pt idx="37">
                  <c:v>42.6</c:v>
                </c:pt>
                <c:pt idx="38">
                  <c:v>43.9</c:v>
                </c:pt>
                <c:pt idx="39">
                  <c:v>44.15</c:v>
                </c:pt>
                <c:pt idx="40">
                  <c:v>44.4</c:v>
                </c:pt>
                <c:pt idx="41">
                  <c:v>45</c:v>
                </c:pt>
                <c:pt idx="42">
                  <c:v>44.9</c:v>
                </c:pt>
                <c:pt idx="43">
                  <c:v>44.7</c:v>
                </c:pt>
                <c:pt idx="44">
                  <c:v>43.85</c:v>
                </c:pt>
                <c:pt idx="45">
                  <c:v>44.45</c:v>
                </c:pt>
                <c:pt idx="46">
                  <c:v>45</c:v>
                </c:pt>
                <c:pt idx="47">
                  <c:v>44.48</c:v>
                </c:pt>
                <c:pt idx="48">
                  <c:v>44.33</c:v>
                </c:pt>
                <c:pt idx="49">
                  <c:v>43.48</c:v>
                </c:pt>
                <c:pt idx="50">
                  <c:v>43.05</c:v>
                </c:pt>
                <c:pt idx="51">
                  <c:v>43.68</c:v>
                </c:pt>
                <c:pt idx="52">
                  <c:v>43.85</c:v>
                </c:pt>
                <c:pt idx="53">
                  <c:v>44.4</c:v>
                </c:pt>
                <c:pt idx="54">
                  <c:v>44.7</c:v>
                </c:pt>
                <c:pt idx="55">
                  <c:v>45.65</c:v>
                </c:pt>
                <c:pt idx="56">
                  <c:v>45.5</c:v>
                </c:pt>
                <c:pt idx="57">
                  <c:v>45.55</c:v>
                </c:pt>
                <c:pt idx="58">
                  <c:v>45.75</c:v>
                </c:pt>
                <c:pt idx="59">
                  <c:v>45.85</c:v>
                </c:pt>
                <c:pt idx="60">
                  <c:v>45.75</c:v>
                </c:pt>
                <c:pt idx="61">
                  <c:v>44.15</c:v>
                </c:pt>
                <c:pt idx="62">
                  <c:v>43.65</c:v>
                </c:pt>
                <c:pt idx="63">
                  <c:v>43.95</c:v>
                </c:pt>
                <c:pt idx="64">
                  <c:v>43.45</c:v>
                </c:pt>
                <c:pt idx="65">
                  <c:v>43</c:v>
                </c:pt>
                <c:pt idx="66">
                  <c:v>44.05</c:v>
                </c:pt>
                <c:pt idx="67">
                  <c:v>44.3</c:v>
                </c:pt>
                <c:pt idx="68">
                  <c:v>43.93</c:v>
                </c:pt>
                <c:pt idx="69">
                  <c:v>43.75</c:v>
                </c:pt>
                <c:pt idx="70">
                  <c:v>44.25</c:v>
                </c:pt>
                <c:pt idx="71">
                  <c:v>43.5</c:v>
                </c:pt>
                <c:pt idx="72">
                  <c:v>43.1</c:v>
                </c:pt>
                <c:pt idx="73">
                  <c:v>43.25</c:v>
                </c:pt>
                <c:pt idx="74">
                  <c:v>42.95</c:v>
                </c:pt>
                <c:pt idx="75">
                  <c:v>42.45</c:v>
                </c:pt>
                <c:pt idx="76">
                  <c:v>42.85</c:v>
                </c:pt>
                <c:pt idx="77">
                  <c:v>41.45</c:v>
                </c:pt>
                <c:pt idx="78">
                  <c:v>41.15</c:v>
                </c:pt>
                <c:pt idx="79">
                  <c:v>40.700000000000003</c:v>
                </c:pt>
                <c:pt idx="80">
                  <c:v>41.7</c:v>
                </c:pt>
                <c:pt idx="81">
                  <c:v>42.7</c:v>
                </c:pt>
                <c:pt idx="82">
                  <c:v>42.5</c:v>
                </c:pt>
                <c:pt idx="83">
                  <c:v>42.85</c:v>
                </c:pt>
                <c:pt idx="84">
                  <c:v>44.14</c:v>
                </c:pt>
                <c:pt idx="85">
                  <c:v>43.9</c:v>
                </c:pt>
                <c:pt idx="86">
                  <c:v>42.8</c:v>
                </c:pt>
                <c:pt idx="87">
                  <c:v>42.83</c:v>
                </c:pt>
                <c:pt idx="88">
                  <c:v>43.05</c:v>
                </c:pt>
                <c:pt idx="89">
                  <c:v>44.25</c:v>
                </c:pt>
                <c:pt idx="90">
                  <c:v>44.75</c:v>
                </c:pt>
                <c:pt idx="91">
                  <c:v>45.28</c:v>
                </c:pt>
                <c:pt idx="92">
                  <c:v>44.85</c:v>
                </c:pt>
                <c:pt idx="93">
                  <c:v>44.2</c:v>
                </c:pt>
                <c:pt idx="94">
                  <c:v>44.6</c:v>
                </c:pt>
                <c:pt idx="95">
                  <c:v>44.37</c:v>
                </c:pt>
                <c:pt idx="96">
                  <c:v>44.1</c:v>
                </c:pt>
                <c:pt idx="97">
                  <c:v>43.98</c:v>
                </c:pt>
                <c:pt idx="98">
                  <c:v>44.38</c:v>
                </c:pt>
                <c:pt idx="99">
                  <c:v>43.1</c:v>
                </c:pt>
                <c:pt idx="100">
                  <c:v>41.6</c:v>
                </c:pt>
                <c:pt idx="101">
                  <c:v>41.35</c:v>
                </c:pt>
                <c:pt idx="102">
                  <c:v>41.2</c:v>
                </c:pt>
                <c:pt idx="103">
                  <c:v>42.1</c:v>
                </c:pt>
                <c:pt idx="104">
                  <c:v>42.13</c:v>
                </c:pt>
                <c:pt idx="105">
                  <c:v>42.45</c:v>
                </c:pt>
                <c:pt idx="106">
                  <c:v>44</c:v>
                </c:pt>
                <c:pt idx="107">
                  <c:v>42.63</c:v>
                </c:pt>
                <c:pt idx="108">
                  <c:v>42.8</c:v>
                </c:pt>
                <c:pt idx="109">
                  <c:v>42.88</c:v>
                </c:pt>
                <c:pt idx="110">
                  <c:v>43.15</c:v>
                </c:pt>
                <c:pt idx="111">
                  <c:v>43.4</c:v>
                </c:pt>
                <c:pt idx="112">
                  <c:v>43.75</c:v>
                </c:pt>
                <c:pt idx="113">
                  <c:v>44</c:v>
                </c:pt>
                <c:pt idx="114">
                  <c:v>44.25</c:v>
                </c:pt>
                <c:pt idx="115">
                  <c:v>44.02</c:v>
                </c:pt>
                <c:pt idx="116">
                  <c:v>44.2</c:v>
                </c:pt>
                <c:pt idx="117">
                  <c:v>43.8</c:v>
                </c:pt>
                <c:pt idx="118">
                  <c:v>43.9</c:v>
                </c:pt>
                <c:pt idx="119">
                  <c:v>44.65</c:v>
                </c:pt>
                <c:pt idx="120">
                  <c:v>44.35</c:v>
                </c:pt>
                <c:pt idx="121">
                  <c:v>44.35</c:v>
                </c:pt>
                <c:pt idx="122">
                  <c:v>43.95</c:v>
                </c:pt>
                <c:pt idx="123">
                  <c:v>43.88</c:v>
                </c:pt>
                <c:pt idx="124">
                  <c:v>45.05</c:v>
                </c:pt>
                <c:pt idx="125">
                  <c:v>45.45</c:v>
                </c:pt>
                <c:pt idx="126">
                  <c:v>46.9</c:v>
                </c:pt>
                <c:pt idx="127">
                  <c:v>47.15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6-454A-BD99-29D02FBB450C}"/>
            </c:ext>
          </c:extLst>
        </c:ser>
        <c:ser>
          <c:idx val="2"/>
          <c:order val="1"/>
          <c:tx>
            <c:strRef>
              <c:f>'FUT FEB-MAR-APR'!$E$1</c:f>
              <c:strCache>
                <c:ptCount val="1"/>
                <c:pt idx="0">
                  <c:v>NEXH0M (MAR)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'FUT FEB-MAR-APR'!$E$2:$E$126</c:f>
              <c:numCache>
                <c:formatCode>General</c:formatCode>
                <c:ptCount val="125"/>
                <c:pt idx="0">
                  <c:v>13.6</c:v>
                </c:pt>
                <c:pt idx="1">
                  <c:v>14.2</c:v>
                </c:pt>
                <c:pt idx="2">
                  <c:v>14.6</c:v>
                </c:pt>
                <c:pt idx="3">
                  <c:v>15.36</c:v>
                </c:pt>
                <c:pt idx="4">
                  <c:v>14.38</c:v>
                </c:pt>
                <c:pt idx="5">
                  <c:v>11.7</c:v>
                </c:pt>
                <c:pt idx="6">
                  <c:v>10.65</c:v>
                </c:pt>
                <c:pt idx="7">
                  <c:v>11.5</c:v>
                </c:pt>
                <c:pt idx="8">
                  <c:v>12.2</c:v>
                </c:pt>
                <c:pt idx="9">
                  <c:v>13.15</c:v>
                </c:pt>
                <c:pt idx="10">
                  <c:v>14.15</c:v>
                </c:pt>
                <c:pt idx="11">
                  <c:v>14.5</c:v>
                </c:pt>
                <c:pt idx="12">
                  <c:v>14.33</c:v>
                </c:pt>
                <c:pt idx="13">
                  <c:v>14.65</c:v>
                </c:pt>
                <c:pt idx="14">
                  <c:v>13.8</c:v>
                </c:pt>
                <c:pt idx="15">
                  <c:v>14.4</c:v>
                </c:pt>
                <c:pt idx="16">
                  <c:v>14.34</c:v>
                </c:pt>
                <c:pt idx="17">
                  <c:v>16.350000000000001</c:v>
                </c:pt>
                <c:pt idx="18">
                  <c:v>17.95</c:v>
                </c:pt>
                <c:pt idx="19">
                  <c:v>17.850000000000001</c:v>
                </c:pt>
                <c:pt idx="20">
                  <c:v>18.600000000000001</c:v>
                </c:pt>
                <c:pt idx="21">
                  <c:v>19.75</c:v>
                </c:pt>
                <c:pt idx="22">
                  <c:v>22.16</c:v>
                </c:pt>
                <c:pt idx="23">
                  <c:v>23.65</c:v>
                </c:pt>
                <c:pt idx="24">
                  <c:v>24.65</c:v>
                </c:pt>
                <c:pt idx="25">
                  <c:v>23.43</c:v>
                </c:pt>
                <c:pt idx="26">
                  <c:v>23.95</c:v>
                </c:pt>
                <c:pt idx="27">
                  <c:v>22.7</c:v>
                </c:pt>
                <c:pt idx="28">
                  <c:v>22.8</c:v>
                </c:pt>
                <c:pt idx="29">
                  <c:v>24.4</c:v>
                </c:pt>
                <c:pt idx="30">
                  <c:v>26.38</c:v>
                </c:pt>
                <c:pt idx="31">
                  <c:v>27.3</c:v>
                </c:pt>
                <c:pt idx="32">
                  <c:v>27.43</c:v>
                </c:pt>
                <c:pt idx="33">
                  <c:v>27.2</c:v>
                </c:pt>
                <c:pt idx="34">
                  <c:v>28.7</c:v>
                </c:pt>
                <c:pt idx="35">
                  <c:v>29.3</c:v>
                </c:pt>
                <c:pt idx="36">
                  <c:v>29</c:v>
                </c:pt>
                <c:pt idx="37">
                  <c:v>28.32</c:v>
                </c:pt>
                <c:pt idx="38">
                  <c:v>29.75</c:v>
                </c:pt>
                <c:pt idx="39">
                  <c:v>30.25</c:v>
                </c:pt>
                <c:pt idx="40">
                  <c:v>32.700000000000003</c:v>
                </c:pt>
                <c:pt idx="41">
                  <c:v>32.21</c:v>
                </c:pt>
                <c:pt idx="42">
                  <c:v>34.409999999999997</c:v>
                </c:pt>
                <c:pt idx="43">
                  <c:v>37.299999999999997</c:v>
                </c:pt>
                <c:pt idx="44">
                  <c:v>39.5</c:v>
                </c:pt>
                <c:pt idx="45">
                  <c:v>40</c:v>
                </c:pt>
                <c:pt idx="46">
                  <c:v>40.299999999999997</c:v>
                </c:pt>
                <c:pt idx="47">
                  <c:v>40.25</c:v>
                </c:pt>
                <c:pt idx="48">
                  <c:v>40.5</c:v>
                </c:pt>
                <c:pt idx="49">
                  <c:v>40.200000000000003</c:v>
                </c:pt>
                <c:pt idx="50">
                  <c:v>40.1</c:v>
                </c:pt>
                <c:pt idx="51">
                  <c:v>39.65</c:v>
                </c:pt>
                <c:pt idx="52">
                  <c:v>39.1</c:v>
                </c:pt>
                <c:pt idx="53">
                  <c:v>39.15</c:v>
                </c:pt>
                <c:pt idx="54">
                  <c:v>39.450000000000003</c:v>
                </c:pt>
                <c:pt idx="55">
                  <c:v>39.33</c:v>
                </c:pt>
                <c:pt idx="56">
                  <c:v>39.729999999999997</c:v>
                </c:pt>
                <c:pt idx="57">
                  <c:v>40.93</c:v>
                </c:pt>
                <c:pt idx="58">
                  <c:v>41</c:v>
                </c:pt>
                <c:pt idx="59">
                  <c:v>41.13</c:v>
                </c:pt>
                <c:pt idx="60">
                  <c:v>41.75</c:v>
                </c:pt>
                <c:pt idx="61">
                  <c:v>41.6</c:v>
                </c:pt>
                <c:pt idx="62">
                  <c:v>41.5</c:v>
                </c:pt>
                <c:pt idx="63">
                  <c:v>40.85</c:v>
                </c:pt>
                <c:pt idx="64">
                  <c:v>41.5</c:v>
                </c:pt>
                <c:pt idx="65">
                  <c:v>42.3</c:v>
                </c:pt>
                <c:pt idx="66">
                  <c:v>41.75</c:v>
                </c:pt>
                <c:pt idx="67">
                  <c:v>41.6</c:v>
                </c:pt>
                <c:pt idx="68">
                  <c:v>40.880000000000003</c:v>
                </c:pt>
                <c:pt idx="69">
                  <c:v>40.6</c:v>
                </c:pt>
                <c:pt idx="70">
                  <c:v>41.08</c:v>
                </c:pt>
                <c:pt idx="71">
                  <c:v>41.15</c:v>
                </c:pt>
                <c:pt idx="72">
                  <c:v>41.5</c:v>
                </c:pt>
                <c:pt idx="73">
                  <c:v>41.7</c:v>
                </c:pt>
                <c:pt idx="74">
                  <c:v>42.35</c:v>
                </c:pt>
                <c:pt idx="75">
                  <c:v>42.25</c:v>
                </c:pt>
                <c:pt idx="76">
                  <c:v>42.05</c:v>
                </c:pt>
                <c:pt idx="77">
                  <c:v>41.65</c:v>
                </c:pt>
                <c:pt idx="78">
                  <c:v>42</c:v>
                </c:pt>
                <c:pt idx="79">
                  <c:v>41.95</c:v>
                </c:pt>
                <c:pt idx="80">
                  <c:v>40.35</c:v>
                </c:pt>
                <c:pt idx="81">
                  <c:v>39.6</c:v>
                </c:pt>
                <c:pt idx="82">
                  <c:v>40.200000000000003</c:v>
                </c:pt>
                <c:pt idx="83">
                  <c:v>39.549999999999997</c:v>
                </c:pt>
                <c:pt idx="84">
                  <c:v>39.08</c:v>
                </c:pt>
                <c:pt idx="85">
                  <c:v>40.130000000000003</c:v>
                </c:pt>
                <c:pt idx="86">
                  <c:v>40.450000000000003</c:v>
                </c:pt>
                <c:pt idx="87">
                  <c:v>39.700000000000003</c:v>
                </c:pt>
                <c:pt idx="88">
                  <c:v>39.869999999999997</c:v>
                </c:pt>
                <c:pt idx="89">
                  <c:v>40.229999999999997</c:v>
                </c:pt>
                <c:pt idx="90">
                  <c:v>39.619999999999997</c:v>
                </c:pt>
                <c:pt idx="91">
                  <c:v>39.5</c:v>
                </c:pt>
                <c:pt idx="92">
                  <c:v>39.5</c:v>
                </c:pt>
                <c:pt idx="93">
                  <c:v>39</c:v>
                </c:pt>
                <c:pt idx="94">
                  <c:v>38.35</c:v>
                </c:pt>
                <c:pt idx="95">
                  <c:v>38.700000000000003</c:v>
                </c:pt>
                <c:pt idx="96">
                  <c:v>37.700000000000003</c:v>
                </c:pt>
                <c:pt idx="97">
                  <c:v>37</c:v>
                </c:pt>
                <c:pt idx="98">
                  <c:v>36.549999999999997</c:v>
                </c:pt>
                <c:pt idx="99">
                  <c:v>37.299999999999997</c:v>
                </c:pt>
                <c:pt idx="100">
                  <c:v>37.799999999999997</c:v>
                </c:pt>
                <c:pt idx="101">
                  <c:v>38.35</c:v>
                </c:pt>
                <c:pt idx="102">
                  <c:v>38.15</c:v>
                </c:pt>
                <c:pt idx="103">
                  <c:v>39.450000000000003</c:v>
                </c:pt>
                <c:pt idx="104">
                  <c:v>39.53</c:v>
                </c:pt>
                <c:pt idx="105">
                  <c:v>38.53</c:v>
                </c:pt>
                <c:pt idx="106">
                  <c:v>38.6</c:v>
                </c:pt>
                <c:pt idx="107">
                  <c:v>38.950000000000003</c:v>
                </c:pt>
                <c:pt idx="108">
                  <c:v>38.9</c:v>
                </c:pt>
                <c:pt idx="109">
                  <c:v>39.53</c:v>
                </c:pt>
                <c:pt idx="110">
                  <c:v>39.5</c:v>
                </c:pt>
                <c:pt idx="111">
                  <c:v>39.5</c:v>
                </c:pt>
                <c:pt idx="112">
                  <c:v>39</c:v>
                </c:pt>
                <c:pt idx="113">
                  <c:v>39.450000000000003</c:v>
                </c:pt>
                <c:pt idx="114">
                  <c:v>38.950000000000003</c:v>
                </c:pt>
                <c:pt idx="115">
                  <c:v>38.5</c:v>
                </c:pt>
                <c:pt idx="116">
                  <c:v>38.35</c:v>
                </c:pt>
                <c:pt idx="117">
                  <c:v>38.6</c:v>
                </c:pt>
                <c:pt idx="118">
                  <c:v>37.65</c:v>
                </c:pt>
                <c:pt idx="119">
                  <c:v>36.65</c:v>
                </c:pt>
                <c:pt idx="120">
                  <c:v>36.25</c:v>
                </c:pt>
                <c:pt idx="121">
                  <c:v>36.299999999999997</c:v>
                </c:pt>
                <c:pt idx="122">
                  <c:v>37.4</c:v>
                </c:pt>
                <c:pt idx="123">
                  <c:v>36.6</c:v>
                </c:pt>
                <c:pt idx="12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6-454A-BD99-29D02FBB450C}"/>
            </c:ext>
          </c:extLst>
        </c:ser>
        <c:ser>
          <c:idx val="3"/>
          <c:order val="2"/>
          <c:tx>
            <c:strRef>
              <c:f>'FUT FEB-MAR-APR'!$H$1</c:f>
              <c:strCache>
                <c:ptCount val="1"/>
                <c:pt idx="0">
                  <c:v>NEXJ0M (APR)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'FUT FEB-MAR-APR'!$H$2:$H$105</c:f>
              <c:numCache>
                <c:formatCode>General</c:formatCode>
                <c:ptCount val="104"/>
                <c:pt idx="0">
                  <c:v>13.85</c:v>
                </c:pt>
                <c:pt idx="1">
                  <c:v>14.6</c:v>
                </c:pt>
                <c:pt idx="2">
                  <c:v>15.15</c:v>
                </c:pt>
                <c:pt idx="3">
                  <c:v>15.56</c:v>
                </c:pt>
                <c:pt idx="4">
                  <c:v>14.7</c:v>
                </c:pt>
                <c:pt idx="5">
                  <c:v>11.75</c:v>
                </c:pt>
                <c:pt idx="6">
                  <c:v>11.25</c:v>
                </c:pt>
                <c:pt idx="7">
                  <c:v>11.9</c:v>
                </c:pt>
                <c:pt idx="8">
                  <c:v>12.55</c:v>
                </c:pt>
                <c:pt idx="9">
                  <c:v>13.35</c:v>
                </c:pt>
                <c:pt idx="10">
                  <c:v>14.65</c:v>
                </c:pt>
                <c:pt idx="11">
                  <c:v>15.15</c:v>
                </c:pt>
                <c:pt idx="12">
                  <c:v>14.85</c:v>
                </c:pt>
                <c:pt idx="13">
                  <c:v>15.05</c:v>
                </c:pt>
                <c:pt idx="14">
                  <c:v>13.96</c:v>
                </c:pt>
                <c:pt idx="15">
                  <c:v>14.35</c:v>
                </c:pt>
                <c:pt idx="16">
                  <c:v>14.4</c:v>
                </c:pt>
                <c:pt idx="17">
                  <c:v>16.100000000000001</c:v>
                </c:pt>
                <c:pt idx="18">
                  <c:v>17.55</c:v>
                </c:pt>
                <c:pt idx="19">
                  <c:v>17.399999999999999</c:v>
                </c:pt>
                <c:pt idx="20">
                  <c:v>17.95</c:v>
                </c:pt>
                <c:pt idx="21">
                  <c:v>18.899999999999999</c:v>
                </c:pt>
                <c:pt idx="22">
                  <c:v>21.01</c:v>
                </c:pt>
                <c:pt idx="23">
                  <c:v>22.65</c:v>
                </c:pt>
                <c:pt idx="24">
                  <c:v>23.65</c:v>
                </c:pt>
                <c:pt idx="25">
                  <c:v>22.38</c:v>
                </c:pt>
                <c:pt idx="26">
                  <c:v>22.95</c:v>
                </c:pt>
                <c:pt idx="27">
                  <c:v>21.8</c:v>
                </c:pt>
                <c:pt idx="28">
                  <c:v>21.85</c:v>
                </c:pt>
                <c:pt idx="29">
                  <c:v>23.1</c:v>
                </c:pt>
                <c:pt idx="30">
                  <c:v>25.25</c:v>
                </c:pt>
                <c:pt idx="31">
                  <c:v>25.9</c:v>
                </c:pt>
                <c:pt idx="32">
                  <c:v>26.1</c:v>
                </c:pt>
                <c:pt idx="33">
                  <c:v>26</c:v>
                </c:pt>
                <c:pt idx="34">
                  <c:v>27.5</c:v>
                </c:pt>
                <c:pt idx="35">
                  <c:v>28.2</c:v>
                </c:pt>
                <c:pt idx="36">
                  <c:v>27.95</c:v>
                </c:pt>
                <c:pt idx="37">
                  <c:v>27.15</c:v>
                </c:pt>
                <c:pt idx="38">
                  <c:v>27.8</c:v>
                </c:pt>
                <c:pt idx="39">
                  <c:v>28</c:v>
                </c:pt>
                <c:pt idx="40">
                  <c:v>30.35</c:v>
                </c:pt>
                <c:pt idx="41">
                  <c:v>30</c:v>
                </c:pt>
                <c:pt idx="42">
                  <c:v>32.049999999999997</c:v>
                </c:pt>
                <c:pt idx="43">
                  <c:v>34.6</c:v>
                </c:pt>
                <c:pt idx="44">
                  <c:v>37.4</c:v>
                </c:pt>
                <c:pt idx="45">
                  <c:v>37.799999999999997</c:v>
                </c:pt>
                <c:pt idx="46">
                  <c:v>37.65</c:v>
                </c:pt>
                <c:pt idx="47">
                  <c:v>37.450000000000003</c:v>
                </c:pt>
                <c:pt idx="48">
                  <c:v>37.5</c:v>
                </c:pt>
                <c:pt idx="49">
                  <c:v>37.299999999999997</c:v>
                </c:pt>
                <c:pt idx="50">
                  <c:v>37.4</c:v>
                </c:pt>
                <c:pt idx="51">
                  <c:v>37.1</c:v>
                </c:pt>
                <c:pt idx="52">
                  <c:v>36.85</c:v>
                </c:pt>
                <c:pt idx="53">
                  <c:v>37</c:v>
                </c:pt>
                <c:pt idx="54">
                  <c:v>37.049999999999997</c:v>
                </c:pt>
                <c:pt idx="55">
                  <c:v>37</c:v>
                </c:pt>
                <c:pt idx="56">
                  <c:v>37.799999999999997</c:v>
                </c:pt>
                <c:pt idx="57">
                  <c:v>38.799999999999997</c:v>
                </c:pt>
                <c:pt idx="58">
                  <c:v>38.729999999999997</c:v>
                </c:pt>
                <c:pt idx="59">
                  <c:v>38.700000000000003</c:v>
                </c:pt>
                <c:pt idx="60">
                  <c:v>39.25</c:v>
                </c:pt>
                <c:pt idx="61">
                  <c:v>39.200000000000003</c:v>
                </c:pt>
                <c:pt idx="62">
                  <c:v>39</c:v>
                </c:pt>
                <c:pt idx="63">
                  <c:v>38.65</c:v>
                </c:pt>
                <c:pt idx="64">
                  <c:v>39.5</c:v>
                </c:pt>
                <c:pt idx="65">
                  <c:v>39.85</c:v>
                </c:pt>
                <c:pt idx="66">
                  <c:v>39.299999999999997</c:v>
                </c:pt>
                <c:pt idx="67">
                  <c:v>39.08</c:v>
                </c:pt>
                <c:pt idx="68">
                  <c:v>38.82</c:v>
                </c:pt>
                <c:pt idx="69">
                  <c:v>38.799999999999997</c:v>
                </c:pt>
                <c:pt idx="70">
                  <c:v>39.049999999999997</c:v>
                </c:pt>
                <c:pt idx="71">
                  <c:v>39.1</c:v>
                </c:pt>
                <c:pt idx="72">
                  <c:v>39.450000000000003</c:v>
                </c:pt>
                <c:pt idx="73">
                  <c:v>39.58</c:v>
                </c:pt>
                <c:pt idx="74">
                  <c:v>40.200000000000003</c:v>
                </c:pt>
                <c:pt idx="75">
                  <c:v>39.799999999999997</c:v>
                </c:pt>
                <c:pt idx="76">
                  <c:v>39.700000000000003</c:v>
                </c:pt>
                <c:pt idx="77">
                  <c:v>39.5</c:v>
                </c:pt>
                <c:pt idx="78">
                  <c:v>39.5</c:v>
                </c:pt>
                <c:pt idx="79">
                  <c:v>39.4</c:v>
                </c:pt>
                <c:pt idx="80">
                  <c:v>38</c:v>
                </c:pt>
                <c:pt idx="81">
                  <c:v>37.75</c:v>
                </c:pt>
                <c:pt idx="82">
                  <c:v>37.75</c:v>
                </c:pt>
                <c:pt idx="83">
                  <c:v>37.68</c:v>
                </c:pt>
                <c:pt idx="84">
                  <c:v>37.18</c:v>
                </c:pt>
                <c:pt idx="85">
                  <c:v>37.799999999999997</c:v>
                </c:pt>
                <c:pt idx="86">
                  <c:v>37.65</c:v>
                </c:pt>
                <c:pt idx="87">
                  <c:v>37.4</c:v>
                </c:pt>
                <c:pt idx="88">
                  <c:v>37.479999999999997</c:v>
                </c:pt>
                <c:pt idx="89">
                  <c:v>38</c:v>
                </c:pt>
                <c:pt idx="90">
                  <c:v>37.25</c:v>
                </c:pt>
                <c:pt idx="91">
                  <c:v>36.75</c:v>
                </c:pt>
                <c:pt idx="92">
                  <c:v>37</c:v>
                </c:pt>
                <c:pt idx="93">
                  <c:v>36.68</c:v>
                </c:pt>
                <c:pt idx="94">
                  <c:v>36.549999999999997</c:v>
                </c:pt>
                <c:pt idx="95">
                  <c:v>36.380000000000003</c:v>
                </c:pt>
                <c:pt idx="96">
                  <c:v>35.35</c:v>
                </c:pt>
                <c:pt idx="97">
                  <c:v>35.200000000000003</c:v>
                </c:pt>
                <c:pt idx="98">
                  <c:v>35</c:v>
                </c:pt>
                <c:pt idx="99">
                  <c:v>35.25</c:v>
                </c:pt>
                <c:pt idx="100">
                  <c:v>35.83</c:v>
                </c:pt>
                <c:pt idx="101">
                  <c:v>35.65</c:v>
                </c:pt>
                <c:pt idx="102">
                  <c:v>36.049999999999997</c:v>
                </c:pt>
                <c:pt idx="103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86-454A-BD99-29D02FBB4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238080"/>
        <c:axId val="262585392"/>
      </c:lineChart>
      <c:catAx>
        <c:axId val="409238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62585392"/>
        <c:crosses val="autoZero"/>
        <c:auto val="1"/>
        <c:lblAlgn val="ctr"/>
        <c:lblOffset val="100"/>
        <c:noMultiLvlLbl val="0"/>
      </c:catAx>
      <c:valAx>
        <c:axId val="2625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092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Volatility</a:t>
            </a:r>
            <a:r>
              <a:rPr lang="da-DK" baseline="0"/>
              <a:t> estimate using historic average (Varying length of averages: 10/50/100/252)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'Various Realised Vol NEXF4Y'!$J$1</c:f>
              <c:strCache>
                <c:ptCount val="1"/>
                <c:pt idx="0">
                  <c:v>Vol-Cummulative (annualised)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NEXF4Y'!$B$256:$B$1552</c:f>
              <c:numCache>
                <c:formatCode>m/d/yyyy</c:formatCode>
                <c:ptCount val="1297"/>
                <c:pt idx="0">
                  <c:v>42013</c:v>
                </c:pt>
                <c:pt idx="1">
                  <c:v>42016</c:v>
                </c:pt>
                <c:pt idx="2">
                  <c:v>42017</c:v>
                </c:pt>
                <c:pt idx="3">
                  <c:v>42018</c:v>
                </c:pt>
                <c:pt idx="4">
                  <c:v>42019</c:v>
                </c:pt>
                <c:pt idx="5">
                  <c:v>42020</c:v>
                </c:pt>
                <c:pt idx="6">
                  <c:v>42023</c:v>
                </c:pt>
                <c:pt idx="7">
                  <c:v>42024</c:v>
                </c:pt>
                <c:pt idx="8">
                  <c:v>42025</c:v>
                </c:pt>
                <c:pt idx="9">
                  <c:v>42026</c:v>
                </c:pt>
                <c:pt idx="10">
                  <c:v>42027</c:v>
                </c:pt>
                <c:pt idx="11">
                  <c:v>42030</c:v>
                </c:pt>
                <c:pt idx="12">
                  <c:v>42031</c:v>
                </c:pt>
                <c:pt idx="13">
                  <c:v>42032</c:v>
                </c:pt>
                <c:pt idx="14">
                  <c:v>42033</c:v>
                </c:pt>
                <c:pt idx="15">
                  <c:v>42034</c:v>
                </c:pt>
                <c:pt idx="16">
                  <c:v>42037</c:v>
                </c:pt>
                <c:pt idx="17">
                  <c:v>42038</c:v>
                </c:pt>
                <c:pt idx="18">
                  <c:v>42039</c:v>
                </c:pt>
                <c:pt idx="19">
                  <c:v>42040</c:v>
                </c:pt>
                <c:pt idx="20">
                  <c:v>42041</c:v>
                </c:pt>
                <c:pt idx="21">
                  <c:v>42044</c:v>
                </c:pt>
                <c:pt idx="22">
                  <c:v>42045</c:v>
                </c:pt>
                <c:pt idx="23">
                  <c:v>42046</c:v>
                </c:pt>
                <c:pt idx="24">
                  <c:v>42047</c:v>
                </c:pt>
                <c:pt idx="25">
                  <c:v>42048</c:v>
                </c:pt>
                <c:pt idx="26">
                  <c:v>42051</c:v>
                </c:pt>
                <c:pt idx="27">
                  <c:v>42052</c:v>
                </c:pt>
                <c:pt idx="28">
                  <c:v>42053</c:v>
                </c:pt>
                <c:pt idx="29">
                  <c:v>42054</c:v>
                </c:pt>
                <c:pt idx="30">
                  <c:v>42055</c:v>
                </c:pt>
                <c:pt idx="31">
                  <c:v>42058</c:v>
                </c:pt>
                <c:pt idx="32">
                  <c:v>42059</c:v>
                </c:pt>
                <c:pt idx="33">
                  <c:v>42060</c:v>
                </c:pt>
                <c:pt idx="34">
                  <c:v>42061</c:v>
                </c:pt>
                <c:pt idx="35">
                  <c:v>42062</c:v>
                </c:pt>
                <c:pt idx="36">
                  <c:v>42065</c:v>
                </c:pt>
                <c:pt idx="37">
                  <c:v>42066</c:v>
                </c:pt>
                <c:pt idx="38">
                  <c:v>42067</c:v>
                </c:pt>
                <c:pt idx="39">
                  <c:v>42068</c:v>
                </c:pt>
                <c:pt idx="40">
                  <c:v>42069</c:v>
                </c:pt>
                <c:pt idx="41">
                  <c:v>42072</c:v>
                </c:pt>
                <c:pt idx="42">
                  <c:v>42073</c:v>
                </c:pt>
                <c:pt idx="43">
                  <c:v>42074</c:v>
                </c:pt>
                <c:pt idx="44">
                  <c:v>42075</c:v>
                </c:pt>
                <c:pt idx="45">
                  <c:v>42076</c:v>
                </c:pt>
                <c:pt idx="46">
                  <c:v>42079</c:v>
                </c:pt>
                <c:pt idx="47">
                  <c:v>42080</c:v>
                </c:pt>
                <c:pt idx="48">
                  <c:v>42081</c:v>
                </c:pt>
                <c:pt idx="49">
                  <c:v>42082</c:v>
                </c:pt>
                <c:pt idx="50">
                  <c:v>42083</c:v>
                </c:pt>
                <c:pt idx="51">
                  <c:v>42086</c:v>
                </c:pt>
                <c:pt idx="52">
                  <c:v>42087</c:v>
                </c:pt>
                <c:pt idx="53">
                  <c:v>42088</c:v>
                </c:pt>
                <c:pt idx="54">
                  <c:v>42089</c:v>
                </c:pt>
                <c:pt idx="55">
                  <c:v>42090</c:v>
                </c:pt>
                <c:pt idx="56">
                  <c:v>42093</c:v>
                </c:pt>
                <c:pt idx="57">
                  <c:v>42094</c:v>
                </c:pt>
                <c:pt idx="58">
                  <c:v>42095</c:v>
                </c:pt>
                <c:pt idx="59">
                  <c:v>42101</c:v>
                </c:pt>
                <c:pt idx="60">
                  <c:v>42102</c:v>
                </c:pt>
                <c:pt idx="61">
                  <c:v>42103</c:v>
                </c:pt>
                <c:pt idx="62">
                  <c:v>42104</c:v>
                </c:pt>
                <c:pt idx="63">
                  <c:v>42107</c:v>
                </c:pt>
                <c:pt idx="64">
                  <c:v>42108</c:v>
                </c:pt>
                <c:pt idx="65">
                  <c:v>42109</c:v>
                </c:pt>
                <c:pt idx="66">
                  <c:v>42110</c:v>
                </c:pt>
                <c:pt idx="67">
                  <c:v>42111</c:v>
                </c:pt>
                <c:pt idx="68">
                  <c:v>42114</c:v>
                </c:pt>
                <c:pt idx="69">
                  <c:v>42115</c:v>
                </c:pt>
                <c:pt idx="70">
                  <c:v>42116</c:v>
                </c:pt>
                <c:pt idx="71">
                  <c:v>42117</c:v>
                </c:pt>
                <c:pt idx="72">
                  <c:v>42118</c:v>
                </c:pt>
                <c:pt idx="73">
                  <c:v>42121</c:v>
                </c:pt>
                <c:pt idx="74">
                  <c:v>42122</c:v>
                </c:pt>
                <c:pt idx="75">
                  <c:v>42123</c:v>
                </c:pt>
                <c:pt idx="76">
                  <c:v>42124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42366</c:v>
                </c:pt>
                <c:pt idx="245">
                  <c:v>42367</c:v>
                </c:pt>
                <c:pt idx="246">
                  <c:v>42368</c:v>
                </c:pt>
                <c:pt idx="247">
                  <c:v>42369</c:v>
                </c:pt>
                <c:pt idx="248">
                  <c:v>42373</c:v>
                </c:pt>
                <c:pt idx="249">
                  <c:v>42374</c:v>
                </c:pt>
                <c:pt idx="250">
                  <c:v>42375</c:v>
                </c:pt>
                <c:pt idx="251">
                  <c:v>42376</c:v>
                </c:pt>
                <c:pt idx="252">
                  <c:v>42377</c:v>
                </c:pt>
                <c:pt idx="253">
                  <c:v>42380</c:v>
                </c:pt>
                <c:pt idx="254">
                  <c:v>42381</c:v>
                </c:pt>
                <c:pt idx="255">
                  <c:v>42382</c:v>
                </c:pt>
                <c:pt idx="256">
                  <c:v>42383</c:v>
                </c:pt>
                <c:pt idx="257">
                  <c:v>42384</c:v>
                </c:pt>
                <c:pt idx="258">
                  <c:v>42387</c:v>
                </c:pt>
                <c:pt idx="259">
                  <c:v>42388</c:v>
                </c:pt>
                <c:pt idx="260">
                  <c:v>42389</c:v>
                </c:pt>
                <c:pt idx="261">
                  <c:v>42390</c:v>
                </c:pt>
                <c:pt idx="262">
                  <c:v>42391</c:v>
                </c:pt>
                <c:pt idx="263">
                  <c:v>42394</c:v>
                </c:pt>
                <c:pt idx="264">
                  <c:v>42395</c:v>
                </c:pt>
                <c:pt idx="265">
                  <c:v>42396</c:v>
                </c:pt>
                <c:pt idx="266">
                  <c:v>42397</c:v>
                </c:pt>
                <c:pt idx="267">
                  <c:v>42398</c:v>
                </c:pt>
                <c:pt idx="268">
                  <c:v>42401</c:v>
                </c:pt>
                <c:pt idx="269">
                  <c:v>42402</c:v>
                </c:pt>
                <c:pt idx="270">
                  <c:v>42403</c:v>
                </c:pt>
                <c:pt idx="271">
                  <c:v>42404</c:v>
                </c:pt>
                <c:pt idx="272">
                  <c:v>42405</c:v>
                </c:pt>
                <c:pt idx="273">
                  <c:v>42408</c:v>
                </c:pt>
                <c:pt idx="274">
                  <c:v>42409</c:v>
                </c:pt>
                <c:pt idx="275">
                  <c:v>42410</c:v>
                </c:pt>
                <c:pt idx="276">
                  <c:v>42411</c:v>
                </c:pt>
                <c:pt idx="277">
                  <c:v>42412</c:v>
                </c:pt>
                <c:pt idx="278">
                  <c:v>42415</c:v>
                </c:pt>
                <c:pt idx="279">
                  <c:v>42416</c:v>
                </c:pt>
                <c:pt idx="280">
                  <c:v>42417</c:v>
                </c:pt>
                <c:pt idx="281">
                  <c:v>42418</c:v>
                </c:pt>
                <c:pt idx="282">
                  <c:v>42419</c:v>
                </c:pt>
                <c:pt idx="283">
                  <c:v>42422</c:v>
                </c:pt>
                <c:pt idx="284">
                  <c:v>42423</c:v>
                </c:pt>
                <c:pt idx="285">
                  <c:v>42424</c:v>
                </c:pt>
                <c:pt idx="286">
                  <c:v>42425</c:v>
                </c:pt>
                <c:pt idx="287">
                  <c:v>42426</c:v>
                </c:pt>
                <c:pt idx="288">
                  <c:v>42429</c:v>
                </c:pt>
                <c:pt idx="289">
                  <c:v>42430</c:v>
                </c:pt>
                <c:pt idx="290">
                  <c:v>42431</c:v>
                </c:pt>
                <c:pt idx="291">
                  <c:v>42432</c:v>
                </c:pt>
                <c:pt idx="292">
                  <c:v>42433</c:v>
                </c:pt>
                <c:pt idx="293">
                  <c:v>42436</c:v>
                </c:pt>
                <c:pt idx="294">
                  <c:v>42437</c:v>
                </c:pt>
                <c:pt idx="295">
                  <c:v>42438</c:v>
                </c:pt>
                <c:pt idx="296">
                  <c:v>42439</c:v>
                </c:pt>
                <c:pt idx="297">
                  <c:v>42440</c:v>
                </c:pt>
                <c:pt idx="298">
                  <c:v>42443</c:v>
                </c:pt>
                <c:pt idx="299">
                  <c:v>42444</c:v>
                </c:pt>
                <c:pt idx="300">
                  <c:v>42445</c:v>
                </c:pt>
                <c:pt idx="301">
                  <c:v>42446</c:v>
                </c:pt>
                <c:pt idx="302">
                  <c:v>42447</c:v>
                </c:pt>
                <c:pt idx="303">
                  <c:v>42450</c:v>
                </c:pt>
                <c:pt idx="304">
                  <c:v>42451</c:v>
                </c:pt>
                <c:pt idx="305">
                  <c:v>42452</c:v>
                </c:pt>
                <c:pt idx="306">
                  <c:v>42453</c:v>
                </c:pt>
                <c:pt idx="307">
                  <c:v>42457</c:v>
                </c:pt>
                <c:pt idx="308">
                  <c:v>42458</c:v>
                </c:pt>
                <c:pt idx="309">
                  <c:v>42459</c:v>
                </c:pt>
                <c:pt idx="310">
                  <c:v>42460</c:v>
                </c:pt>
                <c:pt idx="311">
                  <c:v>42461</c:v>
                </c:pt>
                <c:pt idx="312">
                  <c:v>42464</c:v>
                </c:pt>
                <c:pt idx="313">
                  <c:v>42465</c:v>
                </c:pt>
                <c:pt idx="314">
                  <c:v>42466</c:v>
                </c:pt>
                <c:pt idx="315">
                  <c:v>42467</c:v>
                </c:pt>
                <c:pt idx="316">
                  <c:v>42468</c:v>
                </c:pt>
                <c:pt idx="317">
                  <c:v>42471</c:v>
                </c:pt>
                <c:pt idx="318">
                  <c:v>42472</c:v>
                </c:pt>
                <c:pt idx="319">
                  <c:v>42473</c:v>
                </c:pt>
                <c:pt idx="320">
                  <c:v>42474</c:v>
                </c:pt>
                <c:pt idx="321">
                  <c:v>42475</c:v>
                </c:pt>
                <c:pt idx="322">
                  <c:v>42478</c:v>
                </c:pt>
                <c:pt idx="323">
                  <c:v>42479</c:v>
                </c:pt>
                <c:pt idx="324">
                  <c:v>42480</c:v>
                </c:pt>
                <c:pt idx="325">
                  <c:v>42481</c:v>
                </c:pt>
                <c:pt idx="326">
                  <c:v>42482</c:v>
                </c:pt>
                <c:pt idx="327">
                  <c:v>42485</c:v>
                </c:pt>
                <c:pt idx="328">
                  <c:v>42486</c:v>
                </c:pt>
                <c:pt idx="329">
                  <c:v>42487</c:v>
                </c:pt>
                <c:pt idx="330">
                  <c:v>42488</c:v>
                </c:pt>
                <c:pt idx="331">
                  <c:v>42489</c:v>
                </c:pt>
                <c:pt idx="332">
                  <c:v>42492</c:v>
                </c:pt>
                <c:pt idx="333">
                  <c:v>42493</c:v>
                </c:pt>
                <c:pt idx="334">
                  <c:v>42494</c:v>
                </c:pt>
                <c:pt idx="335">
                  <c:v>42495</c:v>
                </c:pt>
                <c:pt idx="336">
                  <c:v>42496</c:v>
                </c:pt>
                <c:pt idx="337">
                  <c:v>42499</c:v>
                </c:pt>
                <c:pt idx="338">
                  <c:v>42500</c:v>
                </c:pt>
                <c:pt idx="339">
                  <c:v>42501</c:v>
                </c:pt>
                <c:pt idx="340">
                  <c:v>42502</c:v>
                </c:pt>
                <c:pt idx="341">
                  <c:v>42503</c:v>
                </c:pt>
                <c:pt idx="342">
                  <c:v>42506</c:v>
                </c:pt>
                <c:pt idx="343">
                  <c:v>42507</c:v>
                </c:pt>
                <c:pt idx="344">
                  <c:v>42508</c:v>
                </c:pt>
                <c:pt idx="345">
                  <c:v>42509</c:v>
                </c:pt>
                <c:pt idx="346">
                  <c:v>42510</c:v>
                </c:pt>
                <c:pt idx="347">
                  <c:v>42513</c:v>
                </c:pt>
                <c:pt idx="348">
                  <c:v>42514</c:v>
                </c:pt>
                <c:pt idx="349">
                  <c:v>42515</c:v>
                </c:pt>
                <c:pt idx="350">
                  <c:v>42516</c:v>
                </c:pt>
                <c:pt idx="351">
                  <c:v>42517</c:v>
                </c:pt>
                <c:pt idx="352">
                  <c:v>42520</c:v>
                </c:pt>
                <c:pt idx="353">
                  <c:v>42521</c:v>
                </c:pt>
                <c:pt idx="354">
                  <c:v>42522</c:v>
                </c:pt>
                <c:pt idx="355">
                  <c:v>42523</c:v>
                </c:pt>
                <c:pt idx="356">
                  <c:v>42524</c:v>
                </c:pt>
                <c:pt idx="357">
                  <c:v>42527</c:v>
                </c:pt>
                <c:pt idx="358">
                  <c:v>42528</c:v>
                </c:pt>
                <c:pt idx="359">
                  <c:v>42529</c:v>
                </c:pt>
                <c:pt idx="360">
                  <c:v>42530</c:v>
                </c:pt>
                <c:pt idx="361">
                  <c:v>42531</c:v>
                </c:pt>
                <c:pt idx="362">
                  <c:v>42534</c:v>
                </c:pt>
                <c:pt idx="363">
                  <c:v>42535</c:v>
                </c:pt>
                <c:pt idx="364">
                  <c:v>42536</c:v>
                </c:pt>
                <c:pt idx="365">
                  <c:v>42537</c:v>
                </c:pt>
                <c:pt idx="366">
                  <c:v>42538</c:v>
                </c:pt>
                <c:pt idx="367">
                  <c:v>42541</c:v>
                </c:pt>
                <c:pt idx="368">
                  <c:v>42542</c:v>
                </c:pt>
                <c:pt idx="369">
                  <c:v>42543</c:v>
                </c:pt>
                <c:pt idx="370">
                  <c:v>42544</c:v>
                </c:pt>
                <c:pt idx="371">
                  <c:v>42545</c:v>
                </c:pt>
                <c:pt idx="372">
                  <c:v>42548</c:v>
                </c:pt>
                <c:pt idx="373">
                  <c:v>42549</c:v>
                </c:pt>
                <c:pt idx="374">
                  <c:v>42550</c:v>
                </c:pt>
                <c:pt idx="375">
                  <c:v>42551</c:v>
                </c:pt>
                <c:pt idx="376">
                  <c:v>42552</c:v>
                </c:pt>
                <c:pt idx="377">
                  <c:v>42555</c:v>
                </c:pt>
                <c:pt idx="378">
                  <c:v>42556</c:v>
                </c:pt>
                <c:pt idx="379">
                  <c:v>42557</c:v>
                </c:pt>
                <c:pt idx="380">
                  <c:v>42558</c:v>
                </c:pt>
                <c:pt idx="381">
                  <c:v>42559</c:v>
                </c:pt>
                <c:pt idx="382">
                  <c:v>42562</c:v>
                </c:pt>
                <c:pt idx="383">
                  <c:v>42563</c:v>
                </c:pt>
                <c:pt idx="384">
                  <c:v>42564</c:v>
                </c:pt>
                <c:pt idx="385">
                  <c:v>42565</c:v>
                </c:pt>
                <c:pt idx="386">
                  <c:v>42566</c:v>
                </c:pt>
                <c:pt idx="387">
                  <c:v>42569</c:v>
                </c:pt>
                <c:pt idx="388">
                  <c:v>42570</c:v>
                </c:pt>
                <c:pt idx="389">
                  <c:v>42571</c:v>
                </c:pt>
                <c:pt idx="390">
                  <c:v>42572</c:v>
                </c:pt>
                <c:pt idx="391">
                  <c:v>42573</c:v>
                </c:pt>
                <c:pt idx="392">
                  <c:v>42576</c:v>
                </c:pt>
                <c:pt idx="393">
                  <c:v>42577</c:v>
                </c:pt>
                <c:pt idx="394">
                  <c:v>42578</c:v>
                </c:pt>
                <c:pt idx="395">
                  <c:v>42579</c:v>
                </c:pt>
                <c:pt idx="396">
                  <c:v>42580</c:v>
                </c:pt>
                <c:pt idx="397">
                  <c:v>42583</c:v>
                </c:pt>
                <c:pt idx="398">
                  <c:v>42584</c:v>
                </c:pt>
                <c:pt idx="399">
                  <c:v>42585</c:v>
                </c:pt>
                <c:pt idx="400">
                  <c:v>42586</c:v>
                </c:pt>
                <c:pt idx="401">
                  <c:v>42587</c:v>
                </c:pt>
                <c:pt idx="402">
                  <c:v>42590</c:v>
                </c:pt>
                <c:pt idx="403">
                  <c:v>42591</c:v>
                </c:pt>
                <c:pt idx="404">
                  <c:v>42592</c:v>
                </c:pt>
                <c:pt idx="405">
                  <c:v>42593</c:v>
                </c:pt>
                <c:pt idx="406">
                  <c:v>42594</c:v>
                </c:pt>
                <c:pt idx="407">
                  <c:v>42597</c:v>
                </c:pt>
                <c:pt idx="408">
                  <c:v>42598</c:v>
                </c:pt>
                <c:pt idx="409">
                  <c:v>42599</c:v>
                </c:pt>
                <c:pt idx="410">
                  <c:v>42600</c:v>
                </c:pt>
                <c:pt idx="411">
                  <c:v>42601</c:v>
                </c:pt>
                <c:pt idx="412">
                  <c:v>42604</c:v>
                </c:pt>
                <c:pt idx="413">
                  <c:v>42605</c:v>
                </c:pt>
                <c:pt idx="414">
                  <c:v>42606</c:v>
                </c:pt>
                <c:pt idx="415">
                  <c:v>42607</c:v>
                </c:pt>
                <c:pt idx="416">
                  <c:v>42608</c:v>
                </c:pt>
                <c:pt idx="417">
                  <c:v>42611</c:v>
                </c:pt>
                <c:pt idx="418">
                  <c:v>42612</c:v>
                </c:pt>
                <c:pt idx="419">
                  <c:v>42613</c:v>
                </c:pt>
                <c:pt idx="420">
                  <c:v>42614</c:v>
                </c:pt>
                <c:pt idx="421">
                  <c:v>42615</c:v>
                </c:pt>
                <c:pt idx="422">
                  <c:v>42618</c:v>
                </c:pt>
                <c:pt idx="423">
                  <c:v>42619</c:v>
                </c:pt>
                <c:pt idx="424">
                  <c:v>42620</c:v>
                </c:pt>
                <c:pt idx="425">
                  <c:v>42621</c:v>
                </c:pt>
                <c:pt idx="426">
                  <c:v>42622</c:v>
                </c:pt>
                <c:pt idx="427">
                  <c:v>42625</c:v>
                </c:pt>
                <c:pt idx="428">
                  <c:v>42626</c:v>
                </c:pt>
                <c:pt idx="429">
                  <c:v>42627</c:v>
                </c:pt>
                <c:pt idx="430">
                  <c:v>42628</c:v>
                </c:pt>
                <c:pt idx="431">
                  <c:v>42629</c:v>
                </c:pt>
                <c:pt idx="432">
                  <c:v>42632</c:v>
                </c:pt>
                <c:pt idx="433">
                  <c:v>42633</c:v>
                </c:pt>
                <c:pt idx="434">
                  <c:v>42634</c:v>
                </c:pt>
                <c:pt idx="435">
                  <c:v>42635</c:v>
                </c:pt>
                <c:pt idx="436">
                  <c:v>42636</c:v>
                </c:pt>
                <c:pt idx="437">
                  <c:v>42639</c:v>
                </c:pt>
                <c:pt idx="438">
                  <c:v>42640</c:v>
                </c:pt>
                <c:pt idx="439">
                  <c:v>42641</c:v>
                </c:pt>
                <c:pt idx="440">
                  <c:v>42642</c:v>
                </c:pt>
                <c:pt idx="441">
                  <c:v>42643</c:v>
                </c:pt>
                <c:pt idx="442">
                  <c:v>42646</c:v>
                </c:pt>
                <c:pt idx="443">
                  <c:v>42647</c:v>
                </c:pt>
                <c:pt idx="444">
                  <c:v>42648</c:v>
                </c:pt>
                <c:pt idx="445">
                  <c:v>42649</c:v>
                </c:pt>
                <c:pt idx="446">
                  <c:v>42650</c:v>
                </c:pt>
                <c:pt idx="447">
                  <c:v>42653</c:v>
                </c:pt>
                <c:pt idx="448">
                  <c:v>42654</c:v>
                </c:pt>
                <c:pt idx="449">
                  <c:v>42655</c:v>
                </c:pt>
                <c:pt idx="450">
                  <c:v>42656</c:v>
                </c:pt>
                <c:pt idx="451">
                  <c:v>42657</c:v>
                </c:pt>
                <c:pt idx="452">
                  <c:v>42660</c:v>
                </c:pt>
                <c:pt idx="453">
                  <c:v>42661</c:v>
                </c:pt>
                <c:pt idx="454">
                  <c:v>42662</c:v>
                </c:pt>
                <c:pt idx="455">
                  <c:v>42663</c:v>
                </c:pt>
                <c:pt idx="456">
                  <c:v>42664</c:v>
                </c:pt>
                <c:pt idx="457">
                  <c:v>42667</c:v>
                </c:pt>
                <c:pt idx="458">
                  <c:v>42668</c:v>
                </c:pt>
                <c:pt idx="459">
                  <c:v>42669</c:v>
                </c:pt>
                <c:pt idx="460">
                  <c:v>42670</c:v>
                </c:pt>
                <c:pt idx="461">
                  <c:v>42671</c:v>
                </c:pt>
                <c:pt idx="462">
                  <c:v>42674</c:v>
                </c:pt>
                <c:pt idx="463">
                  <c:v>42675</c:v>
                </c:pt>
                <c:pt idx="464">
                  <c:v>42676</c:v>
                </c:pt>
                <c:pt idx="465">
                  <c:v>42677</c:v>
                </c:pt>
                <c:pt idx="466">
                  <c:v>42678</c:v>
                </c:pt>
                <c:pt idx="467">
                  <c:v>42681</c:v>
                </c:pt>
                <c:pt idx="468">
                  <c:v>42682</c:v>
                </c:pt>
                <c:pt idx="469">
                  <c:v>42683</c:v>
                </c:pt>
                <c:pt idx="470">
                  <c:v>42684</c:v>
                </c:pt>
                <c:pt idx="471">
                  <c:v>42685</c:v>
                </c:pt>
                <c:pt idx="472">
                  <c:v>42688</c:v>
                </c:pt>
                <c:pt idx="473">
                  <c:v>42689</c:v>
                </c:pt>
                <c:pt idx="474">
                  <c:v>42690</c:v>
                </c:pt>
                <c:pt idx="475">
                  <c:v>42691</c:v>
                </c:pt>
                <c:pt idx="476">
                  <c:v>42692</c:v>
                </c:pt>
                <c:pt idx="477">
                  <c:v>42695</c:v>
                </c:pt>
                <c:pt idx="478">
                  <c:v>42696</c:v>
                </c:pt>
                <c:pt idx="479">
                  <c:v>42697</c:v>
                </c:pt>
                <c:pt idx="480">
                  <c:v>42698</c:v>
                </c:pt>
                <c:pt idx="481">
                  <c:v>42699</c:v>
                </c:pt>
                <c:pt idx="482">
                  <c:v>42702</c:v>
                </c:pt>
                <c:pt idx="483">
                  <c:v>42703</c:v>
                </c:pt>
                <c:pt idx="484">
                  <c:v>42704</c:v>
                </c:pt>
                <c:pt idx="485">
                  <c:v>42705</c:v>
                </c:pt>
                <c:pt idx="486">
                  <c:v>42706</c:v>
                </c:pt>
                <c:pt idx="487">
                  <c:v>42709</c:v>
                </c:pt>
                <c:pt idx="488">
                  <c:v>42710</c:v>
                </c:pt>
                <c:pt idx="489">
                  <c:v>42711</c:v>
                </c:pt>
                <c:pt idx="490">
                  <c:v>42712</c:v>
                </c:pt>
                <c:pt idx="491">
                  <c:v>42713</c:v>
                </c:pt>
                <c:pt idx="492">
                  <c:v>42716</c:v>
                </c:pt>
                <c:pt idx="493">
                  <c:v>42717</c:v>
                </c:pt>
                <c:pt idx="494">
                  <c:v>42718</c:v>
                </c:pt>
                <c:pt idx="495">
                  <c:v>42719</c:v>
                </c:pt>
                <c:pt idx="496">
                  <c:v>42720</c:v>
                </c:pt>
                <c:pt idx="497">
                  <c:v>42723</c:v>
                </c:pt>
                <c:pt idx="498">
                  <c:v>42724</c:v>
                </c:pt>
                <c:pt idx="499">
                  <c:v>42725</c:v>
                </c:pt>
                <c:pt idx="500">
                  <c:v>42726</c:v>
                </c:pt>
                <c:pt idx="501">
                  <c:v>42727</c:v>
                </c:pt>
                <c:pt idx="502">
                  <c:v>42731</c:v>
                </c:pt>
                <c:pt idx="503">
                  <c:v>42732</c:v>
                </c:pt>
                <c:pt idx="504">
                  <c:v>42733</c:v>
                </c:pt>
                <c:pt idx="505">
                  <c:v>42734</c:v>
                </c:pt>
                <c:pt idx="506">
                  <c:v>42737</c:v>
                </c:pt>
                <c:pt idx="507">
                  <c:v>42738</c:v>
                </c:pt>
                <c:pt idx="508">
                  <c:v>42739</c:v>
                </c:pt>
                <c:pt idx="509">
                  <c:v>42740</c:v>
                </c:pt>
                <c:pt idx="510">
                  <c:v>42741</c:v>
                </c:pt>
                <c:pt idx="511">
                  <c:v>42744</c:v>
                </c:pt>
                <c:pt idx="512">
                  <c:v>42745</c:v>
                </c:pt>
                <c:pt idx="513">
                  <c:v>42746</c:v>
                </c:pt>
                <c:pt idx="514">
                  <c:v>42747</c:v>
                </c:pt>
                <c:pt idx="515">
                  <c:v>42748</c:v>
                </c:pt>
                <c:pt idx="516">
                  <c:v>42751</c:v>
                </c:pt>
                <c:pt idx="517">
                  <c:v>42752</c:v>
                </c:pt>
                <c:pt idx="518">
                  <c:v>42753</c:v>
                </c:pt>
                <c:pt idx="519">
                  <c:v>42754</c:v>
                </c:pt>
                <c:pt idx="520">
                  <c:v>42755</c:v>
                </c:pt>
                <c:pt idx="521">
                  <c:v>42758</c:v>
                </c:pt>
                <c:pt idx="522">
                  <c:v>42759</c:v>
                </c:pt>
                <c:pt idx="523">
                  <c:v>42760</c:v>
                </c:pt>
                <c:pt idx="524">
                  <c:v>42761</c:v>
                </c:pt>
                <c:pt idx="525">
                  <c:v>42762</c:v>
                </c:pt>
                <c:pt idx="526">
                  <c:v>42765</c:v>
                </c:pt>
                <c:pt idx="527">
                  <c:v>42766</c:v>
                </c:pt>
                <c:pt idx="528">
                  <c:v>42767</c:v>
                </c:pt>
                <c:pt idx="529">
                  <c:v>42768</c:v>
                </c:pt>
                <c:pt idx="530">
                  <c:v>42769</c:v>
                </c:pt>
                <c:pt idx="531">
                  <c:v>42772</c:v>
                </c:pt>
                <c:pt idx="532">
                  <c:v>42773</c:v>
                </c:pt>
                <c:pt idx="533">
                  <c:v>42774</c:v>
                </c:pt>
                <c:pt idx="534">
                  <c:v>42775</c:v>
                </c:pt>
                <c:pt idx="535">
                  <c:v>42776</c:v>
                </c:pt>
                <c:pt idx="536">
                  <c:v>42779</c:v>
                </c:pt>
                <c:pt idx="537">
                  <c:v>42780</c:v>
                </c:pt>
                <c:pt idx="538">
                  <c:v>42781</c:v>
                </c:pt>
                <c:pt idx="539">
                  <c:v>42782</c:v>
                </c:pt>
                <c:pt idx="540">
                  <c:v>42783</c:v>
                </c:pt>
                <c:pt idx="541">
                  <c:v>42786</c:v>
                </c:pt>
                <c:pt idx="542">
                  <c:v>42787</c:v>
                </c:pt>
                <c:pt idx="543">
                  <c:v>42788</c:v>
                </c:pt>
                <c:pt idx="544">
                  <c:v>42789</c:v>
                </c:pt>
                <c:pt idx="545">
                  <c:v>42790</c:v>
                </c:pt>
                <c:pt idx="546">
                  <c:v>42793</c:v>
                </c:pt>
                <c:pt idx="547">
                  <c:v>42794</c:v>
                </c:pt>
                <c:pt idx="548">
                  <c:v>42795</c:v>
                </c:pt>
                <c:pt idx="549">
                  <c:v>42796</c:v>
                </c:pt>
                <c:pt idx="550">
                  <c:v>42797</c:v>
                </c:pt>
                <c:pt idx="551">
                  <c:v>42800</c:v>
                </c:pt>
                <c:pt idx="552">
                  <c:v>42801</c:v>
                </c:pt>
                <c:pt idx="553">
                  <c:v>42802</c:v>
                </c:pt>
                <c:pt idx="554">
                  <c:v>42803</c:v>
                </c:pt>
                <c:pt idx="555">
                  <c:v>42804</c:v>
                </c:pt>
                <c:pt idx="556">
                  <c:v>42807</c:v>
                </c:pt>
                <c:pt idx="557">
                  <c:v>42808</c:v>
                </c:pt>
                <c:pt idx="558">
                  <c:v>42809</c:v>
                </c:pt>
                <c:pt idx="559">
                  <c:v>42810</c:v>
                </c:pt>
                <c:pt idx="560">
                  <c:v>42811</c:v>
                </c:pt>
                <c:pt idx="561">
                  <c:v>42814</c:v>
                </c:pt>
                <c:pt idx="562">
                  <c:v>42815</c:v>
                </c:pt>
                <c:pt idx="563">
                  <c:v>42816</c:v>
                </c:pt>
                <c:pt idx="564">
                  <c:v>42817</c:v>
                </c:pt>
                <c:pt idx="565">
                  <c:v>42818</c:v>
                </c:pt>
                <c:pt idx="566">
                  <c:v>42821</c:v>
                </c:pt>
                <c:pt idx="567">
                  <c:v>42822</c:v>
                </c:pt>
                <c:pt idx="568">
                  <c:v>42823</c:v>
                </c:pt>
                <c:pt idx="569">
                  <c:v>42824</c:v>
                </c:pt>
                <c:pt idx="570">
                  <c:v>42825</c:v>
                </c:pt>
                <c:pt idx="571">
                  <c:v>42828</c:v>
                </c:pt>
                <c:pt idx="572">
                  <c:v>42829</c:v>
                </c:pt>
                <c:pt idx="573">
                  <c:v>42830</c:v>
                </c:pt>
                <c:pt idx="574">
                  <c:v>42831</c:v>
                </c:pt>
                <c:pt idx="575">
                  <c:v>42832</c:v>
                </c:pt>
                <c:pt idx="576">
                  <c:v>42835</c:v>
                </c:pt>
                <c:pt idx="577">
                  <c:v>42836</c:v>
                </c:pt>
                <c:pt idx="578">
                  <c:v>42837</c:v>
                </c:pt>
                <c:pt idx="579">
                  <c:v>42843</c:v>
                </c:pt>
                <c:pt idx="580">
                  <c:v>42844</c:v>
                </c:pt>
                <c:pt idx="581">
                  <c:v>42845</c:v>
                </c:pt>
                <c:pt idx="582">
                  <c:v>42846</c:v>
                </c:pt>
                <c:pt idx="583">
                  <c:v>42849</c:v>
                </c:pt>
                <c:pt idx="584">
                  <c:v>42850</c:v>
                </c:pt>
                <c:pt idx="585">
                  <c:v>42851</c:v>
                </c:pt>
                <c:pt idx="586">
                  <c:v>42852</c:v>
                </c:pt>
                <c:pt idx="587">
                  <c:v>42853</c:v>
                </c:pt>
                <c:pt idx="588">
                  <c:v>42857</c:v>
                </c:pt>
                <c:pt idx="589">
                  <c:v>42858</c:v>
                </c:pt>
                <c:pt idx="590">
                  <c:v>42859</c:v>
                </c:pt>
                <c:pt idx="591">
                  <c:v>42860</c:v>
                </c:pt>
                <c:pt idx="592">
                  <c:v>42863</c:v>
                </c:pt>
                <c:pt idx="593">
                  <c:v>42864</c:v>
                </c:pt>
                <c:pt idx="594">
                  <c:v>42865</c:v>
                </c:pt>
                <c:pt idx="595">
                  <c:v>42866</c:v>
                </c:pt>
                <c:pt idx="596">
                  <c:v>42867</c:v>
                </c:pt>
                <c:pt idx="597">
                  <c:v>42870</c:v>
                </c:pt>
                <c:pt idx="598">
                  <c:v>42871</c:v>
                </c:pt>
                <c:pt idx="599">
                  <c:v>42873</c:v>
                </c:pt>
                <c:pt idx="600">
                  <c:v>42874</c:v>
                </c:pt>
                <c:pt idx="601">
                  <c:v>42877</c:v>
                </c:pt>
                <c:pt idx="602">
                  <c:v>42878</c:v>
                </c:pt>
                <c:pt idx="603">
                  <c:v>42879</c:v>
                </c:pt>
                <c:pt idx="604">
                  <c:v>42881</c:v>
                </c:pt>
                <c:pt idx="605">
                  <c:v>42884</c:v>
                </c:pt>
                <c:pt idx="606">
                  <c:v>42885</c:v>
                </c:pt>
                <c:pt idx="607">
                  <c:v>42886</c:v>
                </c:pt>
                <c:pt idx="608">
                  <c:v>42887</c:v>
                </c:pt>
                <c:pt idx="609">
                  <c:v>42888</c:v>
                </c:pt>
                <c:pt idx="610">
                  <c:v>42892</c:v>
                </c:pt>
                <c:pt idx="611">
                  <c:v>42893</c:v>
                </c:pt>
                <c:pt idx="612">
                  <c:v>42894</c:v>
                </c:pt>
                <c:pt idx="613">
                  <c:v>42895</c:v>
                </c:pt>
                <c:pt idx="614">
                  <c:v>42898</c:v>
                </c:pt>
                <c:pt idx="615">
                  <c:v>42899</c:v>
                </c:pt>
                <c:pt idx="616">
                  <c:v>42900</c:v>
                </c:pt>
                <c:pt idx="617">
                  <c:v>42901</c:v>
                </c:pt>
                <c:pt idx="618">
                  <c:v>42902</c:v>
                </c:pt>
                <c:pt idx="619">
                  <c:v>42905</c:v>
                </c:pt>
                <c:pt idx="620">
                  <c:v>42906</c:v>
                </c:pt>
                <c:pt idx="621">
                  <c:v>42907</c:v>
                </c:pt>
                <c:pt idx="622">
                  <c:v>42908</c:v>
                </c:pt>
                <c:pt idx="623">
                  <c:v>42909</c:v>
                </c:pt>
                <c:pt idx="624">
                  <c:v>42912</c:v>
                </c:pt>
                <c:pt idx="625">
                  <c:v>42913</c:v>
                </c:pt>
                <c:pt idx="626">
                  <c:v>42914</c:v>
                </c:pt>
                <c:pt idx="627">
                  <c:v>42915</c:v>
                </c:pt>
                <c:pt idx="628">
                  <c:v>42916</c:v>
                </c:pt>
                <c:pt idx="629">
                  <c:v>42919</c:v>
                </c:pt>
                <c:pt idx="630">
                  <c:v>42920</c:v>
                </c:pt>
                <c:pt idx="631">
                  <c:v>42921</c:v>
                </c:pt>
                <c:pt idx="632">
                  <c:v>42922</c:v>
                </c:pt>
                <c:pt idx="633">
                  <c:v>42923</c:v>
                </c:pt>
                <c:pt idx="634">
                  <c:v>42926</c:v>
                </c:pt>
                <c:pt idx="635">
                  <c:v>42927</c:v>
                </c:pt>
                <c:pt idx="636">
                  <c:v>42928</c:v>
                </c:pt>
                <c:pt idx="637">
                  <c:v>42929</c:v>
                </c:pt>
                <c:pt idx="638">
                  <c:v>42930</c:v>
                </c:pt>
                <c:pt idx="639">
                  <c:v>42933</c:v>
                </c:pt>
                <c:pt idx="640">
                  <c:v>42934</c:v>
                </c:pt>
                <c:pt idx="641">
                  <c:v>42935</c:v>
                </c:pt>
                <c:pt idx="642">
                  <c:v>42936</c:v>
                </c:pt>
                <c:pt idx="643">
                  <c:v>42937</c:v>
                </c:pt>
                <c:pt idx="644">
                  <c:v>42940</c:v>
                </c:pt>
                <c:pt idx="645">
                  <c:v>42941</c:v>
                </c:pt>
                <c:pt idx="646">
                  <c:v>42942</c:v>
                </c:pt>
                <c:pt idx="647">
                  <c:v>42943</c:v>
                </c:pt>
                <c:pt idx="648">
                  <c:v>42944</c:v>
                </c:pt>
                <c:pt idx="649">
                  <c:v>42947</c:v>
                </c:pt>
                <c:pt idx="650">
                  <c:v>42948</c:v>
                </c:pt>
                <c:pt idx="651">
                  <c:v>42949</c:v>
                </c:pt>
                <c:pt idx="652">
                  <c:v>42950</c:v>
                </c:pt>
                <c:pt idx="653">
                  <c:v>42951</c:v>
                </c:pt>
                <c:pt idx="654">
                  <c:v>42954</c:v>
                </c:pt>
                <c:pt idx="655">
                  <c:v>42955</c:v>
                </c:pt>
                <c:pt idx="656">
                  <c:v>42956</c:v>
                </c:pt>
                <c:pt idx="657">
                  <c:v>42957</c:v>
                </c:pt>
                <c:pt idx="658">
                  <c:v>42958</c:v>
                </c:pt>
                <c:pt idx="659">
                  <c:v>42961</c:v>
                </c:pt>
                <c:pt idx="660">
                  <c:v>42962</c:v>
                </c:pt>
                <c:pt idx="661">
                  <c:v>42963</c:v>
                </c:pt>
                <c:pt idx="662">
                  <c:v>42964</c:v>
                </c:pt>
                <c:pt idx="663">
                  <c:v>42965</c:v>
                </c:pt>
                <c:pt idx="664">
                  <c:v>42968</c:v>
                </c:pt>
                <c:pt idx="665">
                  <c:v>42969</c:v>
                </c:pt>
                <c:pt idx="666">
                  <c:v>42970</c:v>
                </c:pt>
                <c:pt idx="667">
                  <c:v>42971</c:v>
                </c:pt>
                <c:pt idx="668">
                  <c:v>42972</c:v>
                </c:pt>
                <c:pt idx="669">
                  <c:v>42975</c:v>
                </c:pt>
                <c:pt idx="670">
                  <c:v>42976</c:v>
                </c:pt>
                <c:pt idx="671">
                  <c:v>42977</c:v>
                </c:pt>
                <c:pt idx="672">
                  <c:v>42978</c:v>
                </c:pt>
                <c:pt idx="673">
                  <c:v>42979</c:v>
                </c:pt>
                <c:pt idx="674">
                  <c:v>42982</c:v>
                </c:pt>
                <c:pt idx="675">
                  <c:v>42983</c:v>
                </c:pt>
                <c:pt idx="676">
                  <c:v>42984</c:v>
                </c:pt>
                <c:pt idx="677">
                  <c:v>42985</c:v>
                </c:pt>
                <c:pt idx="678">
                  <c:v>42986</c:v>
                </c:pt>
                <c:pt idx="679">
                  <c:v>42989</c:v>
                </c:pt>
                <c:pt idx="680">
                  <c:v>42990</c:v>
                </c:pt>
                <c:pt idx="681">
                  <c:v>42991</c:v>
                </c:pt>
                <c:pt idx="682">
                  <c:v>42992</c:v>
                </c:pt>
                <c:pt idx="683">
                  <c:v>42993</c:v>
                </c:pt>
                <c:pt idx="684">
                  <c:v>42996</c:v>
                </c:pt>
                <c:pt idx="685">
                  <c:v>42997</c:v>
                </c:pt>
                <c:pt idx="686">
                  <c:v>42998</c:v>
                </c:pt>
                <c:pt idx="687">
                  <c:v>42999</c:v>
                </c:pt>
                <c:pt idx="688">
                  <c:v>43000</c:v>
                </c:pt>
                <c:pt idx="689">
                  <c:v>43003</c:v>
                </c:pt>
                <c:pt idx="690">
                  <c:v>43004</c:v>
                </c:pt>
                <c:pt idx="691">
                  <c:v>43005</c:v>
                </c:pt>
                <c:pt idx="692">
                  <c:v>43006</c:v>
                </c:pt>
                <c:pt idx="693">
                  <c:v>43007</c:v>
                </c:pt>
                <c:pt idx="694">
                  <c:v>43010</c:v>
                </c:pt>
                <c:pt idx="695">
                  <c:v>43011</c:v>
                </c:pt>
                <c:pt idx="696">
                  <c:v>43012</c:v>
                </c:pt>
                <c:pt idx="697">
                  <c:v>43013</c:v>
                </c:pt>
                <c:pt idx="698">
                  <c:v>43014</c:v>
                </c:pt>
                <c:pt idx="699">
                  <c:v>43017</c:v>
                </c:pt>
                <c:pt idx="700">
                  <c:v>43018</c:v>
                </c:pt>
                <c:pt idx="701">
                  <c:v>43019</c:v>
                </c:pt>
                <c:pt idx="702">
                  <c:v>43020</c:v>
                </c:pt>
                <c:pt idx="703">
                  <c:v>43021</c:v>
                </c:pt>
                <c:pt idx="704">
                  <c:v>43024</c:v>
                </c:pt>
                <c:pt idx="705">
                  <c:v>43025</c:v>
                </c:pt>
                <c:pt idx="706">
                  <c:v>43026</c:v>
                </c:pt>
                <c:pt idx="707">
                  <c:v>43027</c:v>
                </c:pt>
                <c:pt idx="708">
                  <c:v>43028</c:v>
                </c:pt>
                <c:pt idx="709">
                  <c:v>43031</c:v>
                </c:pt>
                <c:pt idx="710">
                  <c:v>43032</c:v>
                </c:pt>
                <c:pt idx="711">
                  <c:v>43033</c:v>
                </c:pt>
                <c:pt idx="712">
                  <c:v>43034</c:v>
                </c:pt>
                <c:pt idx="713">
                  <c:v>43035</c:v>
                </c:pt>
                <c:pt idx="714">
                  <c:v>43038</c:v>
                </c:pt>
                <c:pt idx="715">
                  <c:v>43039</c:v>
                </c:pt>
                <c:pt idx="716">
                  <c:v>43040</c:v>
                </c:pt>
                <c:pt idx="717">
                  <c:v>43041</c:v>
                </c:pt>
                <c:pt idx="718">
                  <c:v>43042</c:v>
                </c:pt>
                <c:pt idx="719">
                  <c:v>43045</c:v>
                </c:pt>
                <c:pt idx="720">
                  <c:v>43046</c:v>
                </c:pt>
                <c:pt idx="721">
                  <c:v>43047</c:v>
                </c:pt>
                <c:pt idx="722">
                  <c:v>43048</c:v>
                </c:pt>
                <c:pt idx="723">
                  <c:v>43049</c:v>
                </c:pt>
                <c:pt idx="724">
                  <c:v>43052</c:v>
                </c:pt>
                <c:pt idx="725">
                  <c:v>43053</c:v>
                </c:pt>
                <c:pt idx="726">
                  <c:v>43054</c:v>
                </c:pt>
                <c:pt idx="727">
                  <c:v>43055</c:v>
                </c:pt>
                <c:pt idx="728">
                  <c:v>43056</c:v>
                </c:pt>
                <c:pt idx="729">
                  <c:v>43059</c:v>
                </c:pt>
                <c:pt idx="730">
                  <c:v>43060</c:v>
                </c:pt>
                <c:pt idx="731">
                  <c:v>43061</c:v>
                </c:pt>
                <c:pt idx="732">
                  <c:v>43062</c:v>
                </c:pt>
                <c:pt idx="733">
                  <c:v>43063</c:v>
                </c:pt>
                <c:pt idx="734">
                  <c:v>43066</c:v>
                </c:pt>
                <c:pt idx="735">
                  <c:v>43067</c:v>
                </c:pt>
                <c:pt idx="736">
                  <c:v>43068</c:v>
                </c:pt>
                <c:pt idx="737">
                  <c:v>43069</c:v>
                </c:pt>
                <c:pt idx="738">
                  <c:v>43070</c:v>
                </c:pt>
                <c:pt idx="739">
                  <c:v>43073</c:v>
                </c:pt>
                <c:pt idx="740">
                  <c:v>43074</c:v>
                </c:pt>
                <c:pt idx="741">
                  <c:v>43075</c:v>
                </c:pt>
                <c:pt idx="742">
                  <c:v>43076</c:v>
                </c:pt>
                <c:pt idx="743">
                  <c:v>43077</c:v>
                </c:pt>
                <c:pt idx="744">
                  <c:v>43080</c:v>
                </c:pt>
                <c:pt idx="745">
                  <c:v>43081</c:v>
                </c:pt>
                <c:pt idx="746">
                  <c:v>43082</c:v>
                </c:pt>
                <c:pt idx="747">
                  <c:v>43083</c:v>
                </c:pt>
                <c:pt idx="748">
                  <c:v>43084</c:v>
                </c:pt>
                <c:pt idx="749">
                  <c:v>43087</c:v>
                </c:pt>
                <c:pt idx="750">
                  <c:v>43088</c:v>
                </c:pt>
                <c:pt idx="751">
                  <c:v>43089</c:v>
                </c:pt>
                <c:pt idx="752">
                  <c:v>43090</c:v>
                </c:pt>
                <c:pt idx="753">
                  <c:v>43091</c:v>
                </c:pt>
                <c:pt idx="754">
                  <c:v>43096</c:v>
                </c:pt>
                <c:pt idx="755">
                  <c:v>43097</c:v>
                </c:pt>
                <c:pt idx="756">
                  <c:v>43098</c:v>
                </c:pt>
                <c:pt idx="757">
                  <c:v>43102</c:v>
                </c:pt>
                <c:pt idx="758">
                  <c:v>43103</c:v>
                </c:pt>
                <c:pt idx="759">
                  <c:v>43104</c:v>
                </c:pt>
                <c:pt idx="760">
                  <c:v>43105</c:v>
                </c:pt>
                <c:pt idx="761">
                  <c:v>43108</c:v>
                </c:pt>
                <c:pt idx="762">
                  <c:v>43109</c:v>
                </c:pt>
                <c:pt idx="763">
                  <c:v>43110</c:v>
                </c:pt>
                <c:pt idx="764">
                  <c:v>43111</c:v>
                </c:pt>
                <c:pt idx="765">
                  <c:v>43112</c:v>
                </c:pt>
                <c:pt idx="766">
                  <c:v>43115</c:v>
                </c:pt>
                <c:pt idx="767">
                  <c:v>43116</c:v>
                </c:pt>
                <c:pt idx="768">
                  <c:v>43117</c:v>
                </c:pt>
                <c:pt idx="769">
                  <c:v>43118</c:v>
                </c:pt>
                <c:pt idx="770">
                  <c:v>43119</c:v>
                </c:pt>
                <c:pt idx="771">
                  <c:v>43122</c:v>
                </c:pt>
                <c:pt idx="772">
                  <c:v>43123</c:v>
                </c:pt>
                <c:pt idx="773">
                  <c:v>43124</c:v>
                </c:pt>
                <c:pt idx="774">
                  <c:v>43125</c:v>
                </c:pt>
                <c:pt idx="775">
                  <c:v>43126</c:v>
                </c:pt>
                <c:pt idx="776">
                  <c:v>43129</c:v>
                </c:pt>
                <c:pt idx="777">
                  <c:v>43130</c:v>
                </c:pt>
                <c:pt idx="778">
                  <c:v>43131</c:v>
                </c:pt>
                <c:pt idx="779">
                  <c:v>43132</c:v>
                </c:pt>
                <c:pt idx="780">
                  <c:v>43133</c:v>
                </c:pt>
                <c:pt idx="781">
                  <c:v>43136</c:v>
                </c:pt>
                <c:pt idx="782">
                  <c:v>43137</c:v>
                </c:pt>
                <c:pt idx="783">
                  <c:v>43138</c:v>
                </c:pt>
                <c:pt idx="784">
                  <c:v>43139</c:v>
                </c:pt>
                <c:pt idx="785">
                  <c:v>43140</c:v>
                </c:pt>
                <c:pt idx="786">
                  <c:v>43143</c:v>
                </c:pt>
                <c:pt idx="787">
                  <c:v>43144</c:v>
                </c:pt>
                <c:pt idx="788">
                  <c:v>43145</c:v>
                </c:pt>
                <c:pt idx="789">
                  <c:v>43146</c:v>
                </c:pt>
                <c:pt idx="790">
                  <c:v>43147</c:v>
                </c:pt>
                <c:pt idx="791">
                  <c:v>43150</c:v>
                </c:pt>
                <c:pt idx="792">
                  <c:v>43151</c:v>
                </c:pt>
                <c:pt idx="793">
                  <c:v>43152</c:v>
                </c:pt>
                <c:pt idx="794">
                  <c:v>43153</c:v>
                </c:pt>
                <c:pt idx="795">
                  <c:v>43154</c:v>
                </c:pt>
                <c:pt idx="796">
                  <c:v>43157</c:v>
                </c:pt>
                <c:pt idx="797">
                  <c:v>43158</c:v>
                </c:pt>
                <c:pt idx="798">
                  <c:v>43159</c:v>
                </c:pt>
                <c:pt idx="799">
                  <c:v>43160</c:v>
                </c:pt>
                <c:pt idx="800">
                  <c:v>43161</c:v>
                </c:pt>
                <c:pt idx="801">
                  <c:v>43164</c:v>
                </c:pt>
                <c:pt idx="802">
                  <c:v>43165</c:v>
                </c:pt>
                <c:pt idx="803">
                  <c:v>43166</c:v>
                </c:pt>
                <c:pt idx="804">
                  <c:v>43167</c:v>
                </c:pt>
                <c:pt idx="805">
                  <c:v>43168</c:v>
                </c:pt>
                <c:pt idx="806">
                  <c:v>43171</c:v>
                </c:pt>
                <c:pt idx="807">
                  <c:v>43172</c:v>
                </c:pt>
                <c:pt idx="808">
                  <c:v>43173</c:v>
                </c:pt>
                <c:pt idx="809">
                  <c:v>43174</c:v>
                </c:pt>
                <c:pt idx="810">
                  <c:v>43175</c:v>
                </c:pt>
                <c:pt idx="811">
                  <c:v>43178</c:v>
                </c:pt>
                <c:pt idx="812">
                  <c:v>43179</c:v>
                </c:pt>
                <c:pt idx="813">
                  <c:v>43180</c:v>
                </c:pt>
                <c:pt idx="814">
                  <c:v>43181</c:v>
                </c:pt>
                <c:pt idx="815">
                  <c:v>43182</c:v>
                </c:pt>
                <c:pt idx="816">
                  <c:v>43185</c:v>
                </c:pt>
                <c:pt idx="817">
                  <c:v>43186</c:v>
                </c:pt>
                <c:pt idx="818">
                  <c:v>43187</c:v>
                </c:pt>
                <c:pt idx="819">
                  <c:v>43193</c:v>
                </c:pt>
                <c:pt idx="820">
                  <c:v>43194</c:v>
                </c:pt>
                <c:pt idx="821">
                  <c:v>43195</c:v>
                </c:pt>
                <c:pt idx="822">
                  <c:v>43196</c:v>
                </c:pt>
                <c:pt idx="823">
                  <c:v>43199</c:v>
                </c:pt>
                <c:pt idx="824">
                  <c:v>43200</c:v>
                </c:pt>
                <c:pt idx="825">
                  <c:v>43201</c:v>
                </c:pt>
                <c:pt idx="826">
                  <c:v>43202</c:v>
                </c:pt>
                <c:pt idx="827">
                  <c:v>43203</c:v>
                </c:pt>
                <c:pt idx="828">
                  <c:v>43206</c:v>
                </c:pt>
                <c:pt idx="829">
                  <c:v>43207</c:v>
                </c:pt>
                <c:pt idx="830">
                  <c:v>43208</c:v>
                </c:pt>
                <c:pt idx="831">
                  <c:v>43209</c:v>
                </c:pt>
                <c:pt idx="832">
                  <c:v>43210</c:v>
                </c:pt>
                <c:pt idx="833">
                  <c:v>43213</c:v>
                </c:pt>
                <c:pt idx="834">
                  <c:v>43214</c:v>
                </c:pt>
                <c:pt idx="835">
                  <c:v>43215</c:v>
                </c:pt>
                <c:pt idx="836">
                  <c:v>43216</c:v>
                </c:pt>
                <c:pt idx="837">
                  <c:v>43217</c:v>
                </c:pt>
                <c:pt idx="838">
                  <c:v>43220</c:v>
                </c:pt>
                <c:pt idx="839">
                  <c:v>43222</c:v>
                </c:pt>
                <c:pt idx="840">
                  <c:v>43223</c:v>
                </c:pt>
                <c:pt idx="841">
                  <c:v>43224</c:v>
                </c:pt>
                <c:pt idx="842">
                  <c:v>43227</c:v>
                </c:pt>
                <c:pt idx="843">
                  <c:v>43228</c:v>
                </c:pt>
                <c:pt idx="844">
                  <c:v>43229</c:v>
                </c:pt>
                <c:pt idx="845">
                  <c:v>43231</c:v>
                </c:pt>
                <c:pt idx="846">
                  <c:v>43234</c:v>
                </c:pt>
                <c:pt idx="847">
                  <c:v>43235</c:v>
                </c:pt>
                <c:pt idx="848">
                  <c:v>43236</c:v>
                </c:pt>
                <c:pt idx="849">
                  <c:v>43238</c:v>
                </c:pt>
                <c:pt idx="850">
                  <c:v>43242</c:v>
                </c:pt>
                <c:pt idx="851">
                  <c:v>43243</c:v>
                </c:pt>
                <c:pt idx="852">
                  <c:v>43244</c:v>
                </c:pt>
                <c:pt idx="853">
                  <c:v>43245</c:v>
                </c:pt>
                <c:pt idx="854">
                  <c:v>43248</c:v>
                </c:pt>
                <c:pt idx="855">
                  <c:v>43249</c:v>
                </c:pt>
                <c:pt idx="856">
                  <c:v>43250</c:v>
                </c:pt>
                <c:pt idx="857">
                  <c:v>43251</c:v>
                </c:pt>
                <c:pt idx="858">
                  <c:v>43252</c:v>
                </c:pt>
                <c:pt idx="859">
                  <c:v>43255</c:v>
                </c:pt>
                <c:pt idx="860">
                  <c:v>43256</c:v>
                </c:pt>
                <c:pt idx="861">
                  <c:v>43257</c:v>
                </c:pt>
                <c:pt idx="862">
                  <c:v>43258</c:v>
                </c:pt>
                <c:pt idx="863">
                  <c:v>43259</c:v>
                </c:pt>
                <c:pt idx="864">
                  <c:v>43262</c:v>
                </c:pt>
                <c:pt idx="865">
                  <c:v>43263</c:v>
                </c:pt>
                <c:pt idx="866">
                  <c:v>43264</c:v>
                </c:pt>
                <c:pt idx="867">
                  <c:v>43265</c:v>
                </c:pt>
                <c:pt idx="868">
                  <c:v>43266</c:v>
                </c:pt>
                <c:pt idx="869">
                  <c:v>43269</c:v>
                </c:pt>
                <c:pt idx="870">
                  <c:v>43270</c:v>
                </c:pt>
                <c:pt idx="871">
                  <c:v>43271</c:v>
                </c:pt>
                <c:pt idx="872">
                  <c:v>43272</c:v>
                </c:pt>
                <c:pt idx="873">
                  <c:v>43273</c:v>
                </c:pt>
                <c:pt idx="874">
                  <c:v>43276</c:v>
                </c:pt>
                <c:pt idx="875">
                  <c:v>43277</c:v>
                </c:pt>
                <c:pt idx="876">
                  <c:v>43278</c:v>
                </c:pt>
                <c:pt idx="877">
                  <c:v>43279</c:v>
                </c:pt>
                <c:pt idx="878">
                  <c:v>43280</c:v>
                </c:pt>
                <c:pt idx="879">
                  <c:v>43283</c:v>
                </c:pt>
                <c:pt idx="880">
                  <c:v>43284</c:v>
                </c:pt>
                <c:pt idx="881">
                  <c:v>43285</c:v>
                </c:pt>
                <c:pt idx="882">
                  <c:v>43286</c:v>
                </c:pt>
                <c:pt idx="883">
                  <c:v>43287</c:v>
                </c:pt>
                <c:pt idx="884">
                  <c:v>43290</c:v>
                </c:pt>
                <c:pt idx="885">
                  <c:v>43291</c:v>
                </c:pt>
                <c:pt idx="886">
                  <c:v>43292</c:v>
                </c:pt>
                <c:pt idx="887">
                  <c:v>43293</c:v>
                </c:pt>
                <c:pt idx="888">
                  <c:v>43294</c:v>
                </c:pt>
                <c:pt idx="889">
                  <c:v>43297</c:v>
                </c:pt>
                <c:pt idx="890">
                  <c:v>43298</c:v>
                </c:pt>
                <c:pt idx="891">
                  <c:v>43299</c:v>
                </c:pt>
                <c:pt idx="892">
                  <c:v>43300</c:v>
                </c:pt>
                <c:pt idx="893">
                  <c:v>43301</c:v>
                </c:pt>
                <c:pt idx="894">
                  <c:v>43304</c:v>
                </c:pt>
                <c:pt idx="895">
                  <c:v>43305</c:v>
                </c:pt>
                <c:pt idx="896">
                  <c:v>43306</c:v>
                </c:pt>
                <c:pt idx="897">
                  <c:v>43307</c:v>
                </c:pt>
                <c:pt idx="898">
                  <c:v>43308</c:v>
                </c:pt>
                <c:pt idx="899">
                  <c:v>43311</c:v>
                </c:pt>
                <c:pt idx="900">
                  <c:v>43312</c:v>
                </c:pt>
                <c:pt idx="901">
                  <c:v>43313</c:v>
                </c:pt>
                <c:pt idx="902">
                  <c:v>43314</c:v>
                </c:pt>
                <c:pt idx="903">
                  <c:v>43315</c:v>
                </c:pt>
                <c:pt idx="904">
                  <c:v>43318</c:v>
                </c:pt>
                <c:pt idx="905">
                  <c:v>43319</c:v>
                </c:pt>
                <c:pt idx="906">
                  <c:v>43320</c:v>
                </c:pt>
                <c:pt idx="907">
                  <c:v>43321</c:v>
                </c:pt>
                <c:pt idx="908">
                  <c:v>43322</c:v>
                </c:pt>
                <c:pt idx="909">
                  <c:v>43325</c:v>
                </c:pt>
                <c:pt idx="910">
                  <c:v>43326</c:v>
                </c:pt>
                <c:pt idx="911">
                  <c:v>43327</c:v>
                </c:pt>
                <c:pt idx="912">
                  <c:v>43328</c:v>
                </c:pt>
                <c:pt idx="913">
                  <c:v>43329</c:v>
                </c:pt>
                <c:pt idx="914">
                  <c:v>43332</c:v>
                </c:pt>
                <c:pt idx="915">
                  <c:v>43333</c:v>
                </c:pt>
                <c:pt idx="916">
                  <c:v>43334</c:v>
                </c:pt>
                <c:pt idx="917">
                  <c:v>43335</c:v>
                </c:pt>
                <c:pt idx="918">
                  <c:v>43336</c:v>
                </c:pt>
                <c:pt idx="919">
                  <c:v>43339</c:v>
                </c:pt>
                <c:pt idx="920">
                  <c:v>43340</c:v>
                </c:pt>
                <c:pt idx="921">
                  <c:v>43341</c:v>
                </c:pt>
                <c:pt idx="922">
                  <c:v>43342</c:v>
                </c:pt>
                <c:pt idx="923">
                  <c:v>43343</c:v>
                </c:pt>
                <c:pt idx="924">
                  <c:v>43346</c:v>
                </c:pt>
                <c:pt idx="925">
                  <c:v>43347</c:v>
                </c:pt>
                <c:pt idx="926">
                  <c:v>43348</c:v>
                </c:pt>
                <c:pt idx="927">
                  <c:v>43349</c:v>
                </c:pt>
                <c:pt idx="928">
                  <c:v>43350</c:v>
                </c:pt>
                <c:pt idx="929">
                  <c:v>43353</c:v>
                </c:pt>
                <c:pt idx="930">
                  <c:v>43354</c:v>
                </c:pt>
                <c:pt idx="931">
                  <c:v>43355</c:v>
                </c:pt>
                <c:pt idx="932">
                  <c:v>43356</c:v>
                </c:pt>
                <c:pt idx="933">
                  <c:v>43357</c:v>
                </c:pt>
                <c:pt idx="934">
                  <c:v>43360</c:v>
                </c:pt>
                <c:pt idx="935">
                  <c:v>43361</c:v>
                </c:pt>
                <c:pt idx="936">
                  <c:v>43362</c:v>
                </c:pt>
                <c:pt idx="937">
                  <c:v>43363</c:v>
                </c:pt>
                <c:pt idx="938">
                  <c:v>43364</c:v>
                </c:pt>
                <c:pt idx="939">
                  <c:v>43367</c:v>
                </c:pt>
                <c:pt idx="940">
                  <c:v>43368</c:v>
                </c:pt>
                <c:pt idx="941">
                  <c:v>43369</c:v>
                </c:pt>
                <c:pt idx="942">
                  <c:v>43370</c:v>
                </c:pt>
                <c:pt idx="943">
                  <c:v>43371</c:v>
                </c:pt>
                <c:pt idx="944">
                  <c:v>43374</c:v>
                </c:pt>
                <c:pt idx="945">
                  <c:v>43375</c:v>
                </c:pt>
                <c:pt idx="946">
                  <c:v>43376</c:v>
                </c:pt>
                <c:pt idx="947">
                  <c:v>43377</c:v>
                </c:pt>
                <c:pt idx="948">
                  <c:v>43378</c:v>
                </c:pt>
                <c:pt idx="949">
                  <c:v>43381</c:v>
                </c:pt>
                <c:pt idx="950">
                  <c:v>43382</c:v>
                </c:pt>
                <c:pt idx="951">
                  <c:v>43383</c:v>
                </c:pt>
                <c:pt idx="952">
                  <c:v>43384</c:v>
                </c:pt>
                <c:pt idx="953">
                  <c:v>43385</c:v>
                </c:pt>
                <c:pt idx="954">
                  <c:v>43388</c:v>
                </c:pt>
                <c:pt idx="955">
                  <c:v>43389</c:v>
                </c:pt>
                <c:pt idx="956">
                  <c:v>43390</c:v>
                </c:pt>
                <c:pt idx="957">
                  <c:v>43391</c:v>
                </c:pt>
                <c:pt idx="958">
                  <c:v>43392</c:v>
                </c:pt>
                <c:pt idx="959">
                  <c:v>43395</c:v>
                </c:pt>
                <c:pt idx="960">
                  <c:v>43396</c:v>
                </c:pt>
                <c:pt idx="961">
                  <c:v>43397</c:v>
                </c:pt>
                <c:pt idx="962">
                  <c:v>43398</c:v>
                </c:pt>
                <c:pt idx="963">
                  <c:v>43399</c:v>
                </c:pt>
                <c:pt idx="964">
                  <c:v>43402</c:v>
                </c:pt>
                <c:pt idx="965">
                  <c:v>43403</c:v>
                </c:pt>
                <c:pt idx="966">
                  <c:v>43404</c:v>
                </c:pt>
                <c:pt idx="967">
                  <c:v>43405</c:v>
                </c:pt>
                <c:pt idx="968">
                  <c:v>43406</c:v>
                </c:pt>
                <c:pt idx="969">
                  <c:v>43409</c:v>
                </c:pt>
                <c:pt idx="970">
                  <c:v>43410</c:v>
                </c:pt>
                <c:pt idx="971">
                  <c:v>43411</c:v>
                </c:pt>
                <c:pt idx="972">
                  <c:v>43412</c:v>
                </c:pt>
                <c:pt idx="973">
                  <c:v>43413</c:v>
                </c:pt>
                <c:pt idx="974">
                  <c:v>43416</c:v>
                </c:pt>
                <c:pt idx="975">
                  <c:v>43417</c:v>
                </c:pt>
                <c:pt idx="976">
                  <c:v>43418</c:v>
                </c:pt>
                <c:pt idx="977">
                  <c:v>43419</c:v>
                </c:pt>
                <c:pt idx="978">
                  <c:v>43420</c:v>
                </c:pt>
                <c:pt idx="979">
                  <c:v>43423</c:v>
                </c:pt>
                <c:pt idx="980">
                  <c:v>43424</c:v>
                </c:pt>
                <c:pt idx="981">
                  <c:v>43425</c:v>
                </c:pt>
                <c:pt idx="982">
                  <c:v>43426</c:v>
                </c:pt>
                <c:pt idx="983">
                  <c:v>43427</c:v>
                </c:pt>
                <c:pt idx="984">
                  <c:v>43430</c:v>
                </c:pt>
                <c:pt idx="985">
                  <c:v>43431</c:v>
                </c:pt>
                <c:pt idx="986">
                  <c:v>43432</c:v>
                </c:pt>
                <c:pt idx="987">
                  <c:v>43433</c:v>
                </c:pt>
                <c:pt idx="988">
                  <c:v>43434</c:v>
                </c:pt>
                <c:pt idx="989">
                  <c:v>43437</c:v>
                </c:pt>
                <c:pt idx="990">
                  <c:v>43438</c:v>
                </c:pt>
                <c:pt idx="991">
                  <c:v>43439</c:v>
                </c:pt>
                <c:pt idx="992">
                  <c:v>43440</c:v>
                </c:pt>
                <c:pt idx="993">
                  <c:v>43441</c:v>
                </c:pt>
                <c:pt idx="994">
                  <c:v>43444</c:v>
                </c:pt>
                <c:pt idx="995">
                  <c:v>43445</c:v>
                </c:pt>
                <c:pt idx="996">
                  <c:v>43446</c:v>
                </c:pt>
                <c:pt idx="997">
                  <c:v>43447</c:v>
                </c:pt>
                <c:pt idx="998">
                  <c:v>43448</c:v>
                </c:pt>
                <c:pt idx="999">
                  <c:v>43451</c:v>
                </c:pt>
                <c:pt idx="1000">
                  <c:v>43452</c:v>
                </c:pt>
                <c:pt idx="1001">
                  <c:v>43453</c:v>
                </c:pt>
                <c:pt idx="1002">
                  <c:v>43454</c:v>
                </c:pt>
                <c:pt idx="1003">
                  <c:v>43455</c:v>
                </c:pt>
                <c:pt idx="1004">
                  <c:v>43461</c:v>
                </c:pt>
                <c:pt idx="1005">
                  <c:v>43462</c:v>
                </c:pt>
                <c:pt idx="1006">
                  <c:v>43467</c:v>
                </c:pt>
                <c:pt idx="1007">
                  <c:v>43468</c:v>
                </c:pt>
                <c:pt idx="1008">
                  <c:v>43469</c:v>
                </c:pt>
                <c:pt idx="1009">
                  <c:v>43472</c:v>
                </c:pt>
                <c:pt idx="1010">
                  <c:v>43473</c:v>
                </c:pt>
                <c:pt idx="1011">
                  <c:v>43474</c:v>
                </c:pt>
                <c:pt idx="1012">
                  <c:v>43475</c:v>
                </c:pt>
                <c:pt idx="1013">
                  <c:v>43476</c:v>
                </c:pt>
                <c:pt idx="1014">
                  <c:v>43479</c:v>
                </c:pt>
                <c:pt idx="1015">
                  <c:v>43480</c:v>
                </c:pt>
                <c:pt idx="1016">
                  <c:v>43481</c:v>
                </c:pt>
                <c:pt idx="1017">
                  <c:v>43482</c:v>
                </c:pt>
                <c:pt idx="1018">
                  <c:v>43483</c:v>
                </c:pt>
                <c:pt idx="1019">
                  <c:v>43486</c:v>
                </c:pt>
                <c:pt idx="1020">
                  <c:v>43487</c:v>
                </c:pt>
                <c:pt idx="1021">
                  <c:v>43488</c:v>
                </c:pt>
                <c:pt idx="1022">
                  <c:v>43489</c:v>
                </c:pt>
                <c:pt idx="1023">
                  <c:v>43490</c:v>
                </c:pt>
                <c:pt idx="1024">
                  <c:v>43493</c:v>
                </c:pt>
                <c:pt idx="1025">
                  <c:v>43494</c:v>
                </c:pt>
                <c:pt idx="1026">
                  <c:v>43495</c:v>
                </c:pt>
                <c:pt idx="1027">
                  <c:v>43496</c:v>
                </c:pt>
                <c:pt idx="1028">
                  <c:v>43497</c:v>
                </c:pt>
                <c:pt idx="1029">
                  <c:v>43500</c:v>
                </c:pt>
                <c:pt idx="1030">
                  <c:v>43501</c:v>
                </c:pt>
                <c:pt idx="1031">
                  <c:v>43502</c:v>
                </c:pt>
                <c:pt idx="1032">
                  <c:v>43503</c:v>
                </c:pt>
                <c:pt idx="1033">
                  <c:v>43504</c:v>
                </c:pt>
                <c:pt idx="1034">
                  <c:v>43507</c:v>
                </c:pt>
                <c:pt idx="1035">
                  <c:v>43508</c:v>
                </c:pt>
                <c:pt idx="1036">
                  <c:v>43509</c:v>
                </c:pt>
                <c:pt idx="1037">
                  <c:v>43510</c:v>
                </c:pt>
                <c:pt idx="1038">
                  <c:v>43511</c:v>
                </c:pt>
                <c:pt idx="1039">
                  <c:v>43514</c:v>
                </c:pt>
                <c:pt idx="1040">
                  <c:v>43515</c:v>
                </c:pt>
                <c:pt idx="1041">
                  <c:v>43516</c:v>
                </c:pt>
                <c:pt idx="1042">
                  <c:v>43517</c:v>
                </c:pt>
                <c:pt idx="1043">
                  <c:v>43518</c:v>
                </c:pt>
                <c:pt idx="1044">
                  <c:v>43521</c:v>
                </c:pt>
                <c:pt idx="1045">
                  <c:v>43522</c:v>
                </c:pt>
                <c:pt idx="1046">
                  <c:v>43523</c:v>
                </c:pt>
                <c:pt idx="1047">
                  <c:v>43524</c:v>
                </c:pt>
                <c:pt idx="1048">
                  <c:v>43525</c:v>
                </c:pt>
                <c:pt idx="1049">
                  <c:v>43528</c:v>
                </c:pt>
                <c:pt idx="1050">
                  <c:v>43529</c:v>
                </c:pt>
                <c:pt idx="1051">
                  <c:v>43530</c:v>
                </c:pt>
                <c:pt idx="1052">
                  <c:v>43531</c:v>
                </c:pt>
                <c:pt idx="1053">
                  <c:v>43532</c:v>
                </c:pt>
                <c:pt idx="1054">
                  <c:v>43535</c:v>
                </c:pt>
                <c:pt idx="1055">
                  <c:v>43536</c:v>
                </c:pt>
                <c:pt idx="1056">
                  <c:v>43537</c:v>
                </c:pt>
                <c:pt idx="1057">
                  <c:v>43538</c:v>
                </c:pt>
                <c:pt idx="1058">
                  <c:v>43539</c:v>
                </c:pt>
                <c:pt idx="1059">
                  <c:v>43542</c:v>
                </c:pt>
                <c:pt idx="1060">
                  <c:v>43543</c:v>
                </c:pt>
                <c:pt idx="1061">
                  <c:v>43544</c:v>
                </c:pt>
                <c:pt idx="1062">
                  <c:v>43545</c:v>
                </c:pt>
                <c:pt idx="1063">
                  <c:v>43546</c:v>
                </c:pt>
                <c:pt idx="1064">
                  <c:v>43549</c:v>
                </c:pt>
                <c:pt idx="1065">
                  <c:v>43550</c:v>
                </c:pt>
                <c:pt idx="1066">
                  <c:v>43551</c:v>
                </c:pt>
                <c:pt idx="1067">
                  <c:v>43552</c:v>
                </c:pt>
                <c:pt idx="1068">
                  <c:v>43553</c:v>
                </c:pt>
                <c:pt idx="1069">
                  <c:v>43556</c:v>
                </c:pt>
                <c:pt idx="1070">
                  <c:v>43557</c:v>
                </c:pt>
                <c:pt idx="1071">
                  <c:v>43558</c:v>
                </c:pt>
                <c:pt idx="1072">
                  <c:v>43559</c:v>
                </c:pt>
                <c:pt idx="1073">
                  <c:v>43560</c:v>
                </c:pt>
                <c:pt idx="1074">
                  <c:v>43563</c:v>
                </c:pt>
                <c:pt idx="1075">
                  <c:v>43564</c:v>
                </c:pt>
                <c:pt idx="1076">
                  <c:v>43565</c:v>
                </c:pt>
                <c:pt idx="1077">
                  <c:v>43566</c:v>
                </c:pt>
                <c:pt idx="1078">
                  <c:v>43567</c:v>
                </c:pt>
                <c:pt idx="1079">
                  <c:v>43570</c:v>
                </c:pt>
                <c:pt idx="1080">
                  <c:v>43571</c:v>
                </c:pt>
                <c:pt idx="1081">
                  <c:v>43572</c:v>
                </c:pt>
                <c:pt idx="1082">
                  <c:v>43578</c:v>
                </c:pt>
                <c:pt idx="1083">
                  <c:v>43579</c:v>
                </c:pt>
                <c:pt idx="1084">
                  <c:v>43580</c:v>
                </c:pt>
                <c:pt idx="1085">
                  <c:v>43581</c:v>
                </c:pt>
                <c:pt idx="1086">
                  <c:v>43584</c:v>
                </c:pt>
                <c:pt idx="1087">
                  <c:v>43585</c:v>
                </c:pt>
                <c:pt idx="1088">
                  <c:v>43587</c:v>
                </c:pt>
                <c:pt idx="1089">
                  <c:v>43588</c:v>
                </c:pt>
                <c:pt idx="1090">
                  <c:v>43591</c:v>
                </c:pt>
                <c:pt idx="1091">
                  <c:v>43592</c:v>
                </c:pt>
                <c:pt idx="1092">
                  <c:v>43593</c:v>
                </c:pt>
                <c:pt idx="1093">
                  <c:v>43594</c:v>
                </c:pt>
                <c:pt idx="1094">
                  <c:v>43595</c:v>
                </c:pt>
                <c:pt idx="1095">
                  <c:v>43598</c:v>
                </c:pt>
                <c:pt idx="1096">
                  <c:v>43599</c:v>
                </c:pt>
                <c:pt idx="1097">
                  <c:v>43600</c:v>
                </c:pt>
                <c:pt idx="1098">
                  <c:v>43601</c:v>
                </c:pt>
                <c:pt idx="1099">
                  <c:v>43605</c:v>
                </c:pt>
                <c:pt idx="1100">
                  <c:v>43606</c:v>
                </c:pt>
                <c:pt idx="1101">
                  <c:v>43607</c:v>
                </c:pt>
                <c:pt idx="1102">
                  <c:v>43608</c:v>
                </c:pt>
                <c:pt idx="1103">
                  <c:v>43609</c:v>
                </c:pt>
                <c:pt idx="1104">
                  <c:v>43612</c:v>
                </c:pt>
                <c:pt idx="1105">
                  <c:v>43613</c:v>
                </c:pt>
                <c:pt idx="1106">
                  <c:v>43614</c:v>
                </c:pt>
                <c:pt idx="1107">
                  <c:v>43616</c:v>
                </c:pt>
                <c:pt idx="1108">
                  <c:v>43619</c:v>
                </c:pt>
                <c:pt idx="1109">
                  <c:v>43620</c:v>
                </c:pt>
                <c:pt idx="1110">
                  <c:v>43621</c:v>
                </c:pt>
                <c:pt idx="1111">
                  <c:v>43622</c:v>
                </c:pt>
                <c:pt idx="1112">
                  <c:v>43623</c:v>
                </c:pt>
                <c:pt idx="1113">
                  <c:v>43627</c:v>
                </c:pt>
                <c:pt idx="1114">
                  <c:v>43628</c:v>
                </c:pt>
                <c:pt idx="1115">
                  <c:v>43629</c:v>
                </c:pt>
                <c:pt idx="1116">
                  <c:v>43630</c:v>
                </c:pt>
                <c:pt idx="1117">
                  <c:v>43633</c:v>
                </c:pt>
                <c:pt idx="1118">
                  <c:v>43634</c:v>
                </c:pt>
                <c:pt idx="1119">
                  <c:v>43635</c:v>
                </c:pt>
                <c:pt idx="1120">
                  <c:v>43636</c:v>
                </c:pt>
                <c:pt idx="1121">
                  <c:v>43637</c:v>
                </c:pt>
                <c:pt idx="1122">
                  <c:v>43640</c:v>
                </c:pt>
                <c:pt idx="1123">
                  <c:v>43641</c:v>
                </c:pt>
                <c:pt idx="1124">
                  <c:v>43642</c:v>
                </c:pt>
                <c:pt idx="1125">
                  <c:v>43643</c:v>
                </c:pt>
                <c:pt idx="1126">
                  <c:v>43644</c:v>
                </c:pt>
                <c:pt idx="1127">
                  <c:v>43647</c:v>
                </c:pt>
                <c:pt idx="1128">
                  <c:v>43648</c:v>
                </c:pt>
                <c:pt idx="1129">
                  <c:v>43649</c:v>
                </c:pt>
                <c:pt idx="1130">
                  <c:v>43650</c:v>
                </c:pt>
                <c:pt idx="1131">
                  <c:v>43651</c:v>
                </c:pt>
                <c:pt idx="1132">
                  <c:v>43654</c:v>
                </c:pt>
                <c:pt idx="1133">
                  <c:v>43655</c:v>
                </c:pt>
                <c:pt idx="1134">
                  <c:v>43656</c:v>
                </c:pt>
                <c:pt idx="1135">
                  <c:v>43657</c:v>
                </c:pt>
                <c:pt idx="1136">
                  <c:v>43658</c:v>
                </c:pt>
                <c:pt idx="1137">
                  <c:v>43661</c:v>
                </c:pt>
                <c:pt idx="1138">
                  <c:v>43662</c:v>
                </c:pt>
                <c:pt idx="1139">
                  <c:v>43663</c:v>
                </c:pt>
                <c:pt idx="1140">
                  <c:v>43664</c:v>
                </c:pt>
                <c:pt idx="1141">
                  <c:v>43665</c:v>
                </c:pt>
                <c:pt idx="1142">
                  <c:v>43668</c:v>
                </c:pt>
                <c:pt idx="1143">
                  <c:v>43669</c:v>
                </c:pt>
                <c:pt idx="1144">
                  <c:v>43670</c:v>
                </c:pt>
                <c:pt idx="1145">
                  <c:v>43671</c:v>
                </c:pt>
                <c:pt idx="1146">
                  <c:v>43672</c:v>
                </c:pt>
                <c:pt idx="1147">
                  <c:v>43675</c:v>
                </c:pt>
                <c:pt idx="1148">
                  <c:v>43676</c:v>
                </c:pt>
                <c:pt idx="1149">
                  <c:v>43677</c:v>
                </c:pt>
                <c:pt idx="1150">
                  <c:v>43678</c:v>
                </c:pt>
                <c:pt idx="1151">
                  <c:v>43679</c:v>
                </c:pt>
                <c:pt idx="1152">
                  <c:v>43682</c:v>
                </c:pt>
                <c:pt idx="1153">
                  <c:v>43683</c:v>
                </c:pt>
                <c:pt idx="1154">
                  <c:v>43684</c:v>
                </c:pt>
                <c:pt idx="1155">
                  <c:v>43685</c:v>
                </c:pt>
                <c:pt idx="1156">
                  <c:v>43686</c:v>
                </c:pt>
                <c:pt idx="1157">
                  <c:v>43689</c:v>
                </c:pt>
                <c:pt idx="1158">
                  <c:v>43690</c:v>
                </c:pt>
                <c:pt idx="1159">
                  <c:v>43691</c:v>
                </c:pt>
                <c:pt idx="1160">
                  <c:v>43692</c:v>
                </c:pt>
                <c:pt idx="1161">
                  <c:v>43693</c:v>
                </c:pt>
                <c:pt idx="1162">
                  <c:v>43696</c:v>
                </c:pt>
                <c:pt idx="1163">
                  <c:v>43697</c:v>
                </c:pt>
                <c:pt idx="1164">
                  <c:v>43698</c:v>
                </c:pt>
                <c:pt idx="1165">
                  <c:v>43699</c:v>
                </c:pt>
                <c:pt idx="1166">
                  <c:v>43700</c:v>
                </c:pt>
                <c:pt idx="1167">
                  <c:v>43703</c:v>
                </c:pt>
                <c:pt idx="1168">
                  <c:v>43704</c:v>
                </c:pt>
                <c:pt idx="1169">
                  <c:v>43705</c:v>
                </c:pt>
                <c:pt idx="1170">
                  <c:v>43706</c:v>
                </c:pt>
                <c:pt idx="1171">
                  <c:v>43707</c:v>
                </c:pt>
                <c:pt idx="1172">
                  <c:v>43710</c:v>
                </c:pt>
                <c:pt idx="1173">
                  <c:v>43711</c:v>
                </c:pt>
                <c:pt idx="1174">
                  <c:v>43712</c:v>
                </c:pt>
                <c:pt idx="1175">
                  <c:v>43713</c:v>
                </c:pt>
                <c:pt idx="1176">
                  <c:v>43714</c:v>
                </c:pt>
                <c:pt idx="1177">
                  <c:v>43717</c:v>
                </c:pt>
                <c:pt idx="1178">
                  <c:v>43718</c:v>
                </c:pt>
                <c:pt idx="1179">
                  <c:v>43719</c:v>
                </c:pt>
                <c:pt idx="1180">
                  <c:v>43720</c:v>
                </c:pt>
                <c:pt idx="1181">
                  <c:v>43721</c:v>
                </c:pt>
                <c:pt idx="1182">
                  <c:v>43724</c:v>
                </c:pt>
                <c:pt idx="1183">
                  <c:v>43725</c:v>
                </c:pt>
                <c:pt idx="1184">
                  <c:v>43726</c:v>
                </c:pt>
                <c:pt idx="1185">
                  <c:v>43727</c:v>
                </c:pt>
                <c:pt idx="1186">
                  <c:v>43728</c:v>
                </c:pt>
                <c:pt idx="1187">
                  <c:v>43731</c:v>
                </c:pt>
                <c:pt idx="1188">
                  <c:v>43732</c:v>
                </c:pt>
                <c:pt idx="1189">
                  <c:v>43733</c:v>
                </c:pt>
                <c:pt idx="1190">
                  <c:v>43734</c:v>
                </c:pt>
                <c:pt idx="1191">
                  <c:v>43735</c:v>
                </c:pt>
                <c:pt idx="1192">
                  <c:v>43738</c:v>
                </c:pt>
                <c:pt idx="1193">
                  <c:v>43739</c:v>
                </c:pt>
                <c:pt idx="1194">
                  <c:v>43740</c:v>
                </c:pt>
                <c:pt idx="1195">
                  <c:v>43741</c:v>
                </c:pt>
                <c:pt idx="1196">
                  <c:v>43742</c:v>
                </c:pt>
                <c:pt idx="1197">
                  <c:v>43745</c:v>
                </c:pt>
                <c:pt idx="1198">
                  <c:v>43746</c:v>
                </c:pt>
                <c:pt idx="1199">
                  <c:v>43747</c:v>
                </c:pt>
                <c:pt idx="1200">
                  <c:v>43748</c:v>
                </c:pt>
                <c:pt idx="1201">
                  <c:v>43749</c:v>
                </c:pt>
                <c:pt idx="1202">
                  <c:v>43752</c:v>
                </c:pt>
                <c:pt idx="1203">
                  <c:v>43753</c:v>
                </c:pt>
                <c:pt idx="1204">
                  <c:v>43754</c:v>
                </c:pt>
                <c:pt idx="1205">
                  <c:v>43755</c:v>
                </c:pt>
                <c:pt idx="1206">
                  <c:v>43756</c:v>
                </c:pt>
                <c:pt idx="1207">
                  <c:v>43759</c:v>
                </c:pt>
                <c:pt idx="1208">
                  <c:v>43760</c:v>
                </c:pt>
                <c:pt idx="1209">
                  <c:v>43761</c:v>
                </c:pt>
                <c:pt idx="1210">
                  <c:v>43762</c:v>
                </c:pt>
                <c:pt idx="1211">
                  <c:v>43763</c:v>
                </c:pt>
                <c:pt idx="1212">
                  <c:v>43766</c:v>
                </c:pt>
                <c:pt idx="1213">
                  <c:v>43767</c:v>
                </c:pt>
                <c:pt idx="1214">
                  <c:v>43768</c:v>
                </c:pt>
                <c:pt idx="1215">
                  <c:v>43769</c:v>
                </c:pt>
                <c:pt idx="1216">
                  <c:v>43770</c:v>
                </c:pt>
                <c:pt idx="1217">
                  <c:v>43773</c:v>
                </c:pt>
                <c:pt idx="1218">
                  <c:v>43774</c:v>
                </c:pt>
                <c:pt idx="1219">
                  <c:v>43775</c:v>
                </c:pt>
                <c:pt idx="1220">
                  <c:v>43776</c:v>
                </c:pt>
                <c:pt idx="1221">
                  <c:v>43777</c:v>
                </c:pt>
                <c:pt idx="1222">
                  <c:v>43780</c:v>
                </c:pt>
                <c:pt idx="1223">
                  <c:v>43781</c:v>
                </c:pt>
                <c:pt idx="1224">
                  <c:v>43782</c:v>
                </c:pt>
                <c:pt idx="1225">
                  <c:v>43783</c:v>
                </c:pt>
                <c:pt idx="1226">
                  <c:v>43784</c:v>
                </c:pt>
                <c:pt idx="1227">
                  <c:v>43787</c:v>
                </c:pt>
                <c:pt idx="1228">
                  <c:v>43788</c:v>
                </c:pt>
                <c:pt idx="1229">
                  <c:v>43789</c:v>
                </c:pt>
                <c:pt idx="1230">
                  <c:v>43790</c:v>
                </c:pt>
                <c:pt idx="1231">
                  <c:v>43791</c:v>
                </c:pt>
                <c:pt idx="1232">
                  <c:v>43794</c:v>
                </c:pt>
                <c:pt idx="1233">
                  <c:v>43795</c:v>
                </c:pt>
                <c:pt idx="1234">
                  <c:v>43796</c:v>
                </c:pt>
                <c:pt idx="1235">
                  <c:v>43797</c:v>
                </c:pt>
                <c:pt idx="1236">
                  <c:v>43798</c:v>
                </c:pt>
                <c:pt idx="1237">
                  <c:v>43801</c:v>
                </c:pt>
                <c:pt idx="1238">
                  <c:v>43802</c:v>
                </c:pt>
                <c:pt idx="1239">
                  <c:v>43803</c:v>
                </c:pt>
                <c:pt idx="1240">
                  <c:v>43804</c:v>
                </c:pt>
                <c:pt idx="1241">
                  <c:v>43805</c:v>
                </c:pt>
                <c:pt idx="1242">
                  <c:v>43808</c:v>
                </c:pt>
                <c:pt idx="1243">
                  <c:v>43809</c:v>
                </c:pt>
                <c:pt idx="1244">
                  <c:v>43810</c:v>
                </c:pt>
                <c:pt idx="1245">
                  <c:v>43811</c:v>
                </c:pt>
                <c:pt idx="1246">
                  <c:v>43812</c:v>
                </c:pt>
                <c:pt idx="1247">
                  <c:v>43815</c:v>
                </c:pt>
                <c:pt idx="1248">
                  <c:v>43816</c:v>
                </c:pt>
                <c:pt idx="1249">
                  <c:v>43817</c:v>
                </c:pt>
                <c:pt idx="1250">
                  <c:v>43818</c:v>
                </c:pt>
                <c:pt idx="1251">
                  <c:v>43819</c:v>
                </c:pt>
                <c:pt idx="1252">
                  <c:v>43822</c:v>
                </c:pt>
                <c:pt idx="1253">
                  <c:v>43826</c:v>
                </c:pt>
                <c:pt idx="1254">
                  <c:v>43829</c:v>
                </c:pt>
                <c:pt idx="1255">
                  <c:v>43832</c:v>
                </c:pt>
                <c:pt idx="1256">
                  <c:v>43833</c:v>
                </c:pt>
                <c:pt idx="1257">
                  <c:v>43836</c:v>
                </c:pt>
                <c:pt idx="1258">
                  <c:v>43837</c:v>
                </c:pt>
                <c:pt idx="1259">
                  <c:v>43838</c:v>
                </c:pt>
                <c:pt idx="1260">
                  <c:v>43839</c:v>
                </c:pt>
                <c:pt idx="1261">
                  <c:v>43840</c:v>
                </c:pt>
                <c:pt idx="1262">
                  <c:v>43843</c:v>
                </c:pt>
                <c:pt idx="1263">
                  <c:v>43844</c:v>
                </c:pt>
                <c:pt idx="1264">
                  <c:v>43845</c:v>
                </c:pt>
                <c:pt idx="1265">
                  <c:v>43846</c:v>
                </c:pt>
                <c:pt idx="1266">
                  <c:v>43847</c:v>
                </c:pt>
                <c:pt idx="1267">
                  <c:v>43850</c:v>
                </c:pt>
                <c:pt idx="1268">
                  <c:v>43851</c:v>
                </c:pt>
                <c:pt idx="1269">
                  <c:v>43852</c:v>
                </c:pt>
                <c:pt idx="1270">
                  <c:v>43853</c:v>
                </c:pt>
                <c:pt idx="1271">
                  <c:v>43854</c:v>
                </c:pt>
                <c:pt idx="1272">
                  <c:v>43857</c:v>
                </c:pt>
                <c:pt idx="1273">
                  <c:v>43858</c:v>
                </c:pt>
                <c:pt idx="1274">
                  <c:v>43859</c:v>
                </c:pt>
                <c:pt idx="1275">
                  <c:v>43860</c:v>
                </c:pt>
                <c:pt idx="1276">
                  <c:v>43861</c:v>
                </c:pt>
                <c:pt idx="1277">
                  <c:v>43864</c:v>
                </c:pt>
                <c:pt idx="1278">
                  <c:v>43865</c:v>
                </c:pt>
                <c:pt idx="1279">
                  <c:v>43866</c:v>
                </c:pt>
                <c:pt idx="1280">
                  <c:v>43867</c:v>
                </c:pt>
                <c:pt idx="1281">
                  <c:v>43868</c:v>
                </c:pt>
                <c:pt idx="1282">
                  <c:v>43871</c:v>
                </c:pt>
                <c:pt idx="1283">
                  <c:v>43872</c:v>
                </c:pt>
                <c:pt idx="1284">
                  <c:v>43873</c:v>
                </c:pt>
                <c:pt idx="1285">
                  <c:v>43874</c:v>
                </c:pt>
                <c:pt idx="1286">
                  <c:v>43875</c:v>
                </c:pt>
                <c:pt idx="1287">
                  <c:v>43878</c:v>
                </c:pt>
                <c:pt idx="1288">
                  <c:v>43879</c:v>
                </c:pt>
                <c:pt idx="1289">
                  <c:v>43880</c:v>
                </c:pt>
                <c:pt idx="1290">
                  <c:v>43881</c:v>
                </c:pt>
                <c:pt idx="1291">
                  <c:v>43882</c:v>
                </c:pt>
                <c:pt idx="1292">
                  <c:v>43885</c:v>
                </c:pt>
                <c:pt idx="1293">
                  <c:v>43886</c:v>
                </c:pt>
                <c:pt idx="1294">
                  <c:v>43887</c:v>
                </c:pt>
                <c:pt idx="1295">
                  <c:v>43888</c:v>
                </c:pt>
                <c:pt idx="1296">
                  <c:v>43889</c:v>
                </c:pt>
              </c:numCache>
            </c:numRef>
          </c:cat>
          <c:val>
            <c:numRef>
              <c:f>'Various Realised Vol NEXF4Y'!$J$256:$J$1552</c:f>
              <c:numCache>
                <c:formatCode>0.0000%</c:formatCode>
                <c:ptCount val="1297"/>
                <c:pt idx="0">
                  <c:v>7.429367274445893E-2</c:v>
                </c:pt>
                <c:pt idx="1">
                  <c:v>7.4262256154505171E-2</c:v>
                </c:pt>
                <c:pt idx="2">
                  <c:v>7.4232034607941838E-2</c:v>
                </c:pt>
                <c:pt idx="3">
                  <c:v>7.411134198264159E-2</c:v>
                </c:pt>
                <c:pt idx="4">
                  <c:v>7.3966451634902786E-2</c:v>
                </c:pt>
                <c:pt idx="5">
                  <c:v>7.3824448433072523E-2</c:v>
                </c:pt>
                <c:pt idx="6">
                  <c:v>7.3683273279629799E-2</c:v>
                </c:pt>
                <c:pt idx="7">
                  <c:v>7.3545463395701435E-2</c:v>
                </c:pt>
                <c:pt idx="8">
                  <c:v>7.3403893556260952E-2</c:v>
                </c:pt>
                <c:pt idx="9">
                  <c:v>7.3275812781062849E-2</c:v>
                </c:pt>
                <c:pt idx="10">
                  <c:v>7.3208462308257338E-2</c:v>
                </c:pt>
                <c:pt idx="11">
                  <c:v>7.3081810960066523E-2</c:v>
                </c:pt>
                <c:pt idx="12">
                  <c:v>7.2945294431589286E-2</c:v>
                </c:pt>
                <c:pt idx="13">
                  <c:v>7.32026161289141E-2</c:v>
                </c:pt>
                <c:pt idx="14">
                  <c:v>7.3114261489228879E-2</c:v>
                </c:pt>
                <c:pt idx="15">
                  <c:v>7.3175097577392947E-2</c:v>
                </c:pt>
                <c:pt idx="16">
                  <c:v>7.3038449283402682E-2</c:v>
                </c:pt>
                <c:pt idx="17">
                  <c:v>7.2907042772886788E-2</c:v>
                </c:pt>
                <c:pt idx="18">
                  <c:v>7.2776382478362198E-2</c:v>
                </c:pt>
                <c:pt idx="19">
                  <c:v>7.2643967751215996E-2</c:v>
                </c:pt>
                <c:pt idx="20">
                  <c:v>7.2510308083711172E-2</c:v>
                </c:pt>
                <c:pt idx="21">
                  <c:v>7.2377383484154165E-2</c:v>
                </c:pt>
                <c:pt idx="22">
                  <c:v>7.3325066660327787E-2</c:v>
                </c:pt>
                <c:pt idx="23">
                  <c:v>7.3263201619130539E-2</c:v>
                </c:pt>
                <c:pt idx="24">
                  <c:v>7.3130357989224723E-2</c:v>
                </c:pt>
                <c:pt idx="25">
                  <c:v>7.3531719416809208E-2</c:v>
                </c:pt>
                <c:pt idx="26">
                  <c:v>7.3399348977487552E-2</c:v>
                </c:pt>
                <c:pt idx="27">
                  <c:v>7.3267690846420194E-2</c:v>
                </c:pt>
                <c:pt idx="28">
                  <c:v>7.3327134540298294E-2</c:v>
                </c:pt>
                <c:pt idx="29">
                  <c:v>7.3428424168124784E-2</c:v>
                </c:pt>
                <c:pt idx="30">
                  <c:v>7.330000292642315E-2</c:v>
                </c:pt>
                <c:pt idx="31">
                  <c:v>7.3170383014344614E-2</c:v>
                </c:pt>
                <c:pt idx="32">
                  <c:v>7.3041448318549196E-2</c:v>
                </c:pt>
                <c:pt idx="33">
                  <c:v>7.2951227251628906E-2</c:v>
                </c:pt>
                <c:pt idx="34">
                  <c:v>7.2835234483550032E-2</c:v>
                </c:pt>
                <c:pt idx="35">
                  <c:v>7.2975065821476365E-2</c:v>
                </c:pt>
                <c:pt idx="36">
                  <c:v>7.3708159946121066E-2</c:v>
                </c:pt>
                <c:pt idx="37">
                  <c:v>7.5433841192051668E-2</c:v>
                </c:pt>
                <c:pt idx="38">
                  <c:v>7.530544833152425E-2</c:v>
                </c:pt>
                <c:pt idx="39">
                  <c:v>7.5187025061697735E-2</c:v>
                </c:pt>
                <c:pt idx="40">
                  <c:v>7.5059944090999309E-2</c:v>
                </c:pt>
                <c:pt idx="41">
                  <c:v>7.541297332344532E-2</c:v>
                </c:pt>
                <c:pt idx="42">
                  <c:v>7.531327198069962E-2</c:v>
                </c:pt>
                <c:pt idx="43">
                  <c:v>7.532955215381526E-2</c:v>
                </c:pt>
                <c:pt idx="44">
                  <c:v>7.520219863559735E-2</c:v>
                </c:pt>
                <c:pt idx="45">
                  <c:v>7.5079512948691113E-2</c:v>
                </c:pt>
                <c:pt idx="46">
                  <c:v>7.5097672255422507E-2</c:v>
                </c:pt>
                <c:pt idx="47">
                  <c:v>7.5874827607281509E-2</c:v>
                </c:pt>
                <c:pt idx="48">
                  <c:v>7.5872841371337138E-2</c:v>
                </c:pt>
                <c:pt idx="49">
                  <c:v>7.587205332032386E-2</c:v>
                </c:pt>
                <c:pt idx="50">
                  <c:v>7.626952683042218E-2</c:v>
                </c:pt>
                <c:pt idx="51">
                  <c:v>7.6143565511048783E-2</c:v>
                </c:pt>
                <c:pt idx="52">
                  <c:v>7.6029041350989646E-2</c:v>
                </c:pt>
                <c:pt idx="53">
                  <c:v>7.59150667512144E-2</c:v>
                </c:pt>
                <c:pt idx="54">
                  <c:v>7.5790921015241583E-2</c:v>
                </c:pt>
                <c:pt idx="55">
                  <c:v>7.5710409570150294E-2</c:v>
                </c:pt>
                <c:pt idx="56">
                  <c:v>7.6535481996247115E-2</c:v>
                </c:pt>
                <c:pt idx="57">
                  <c:v>7.6411537814519551E-2</c:v>
                </c:pt>
                <c:pt idx="58">
                  <c:v>7.676225563088436E-2</c:v>
                </c:pt>
                <c:pt idx="59">
                  <c:v>7.6638744278746493E-2</c:v>
                </c:pt>
                <c:pt idx="60">
                  <c:v>7.6559901709925146E-2</c:v>
                </c:pt>
                <c:pt idx="61">
                  <c:v>7.6437503707256632E-2</c:v>
                </c:pt>
                <c:pt idx="62">
                  <c:v>7.6315690874942693E-2</c:v>
                </c:pt>
                <c:pt idx="63">
                  <c:v>7.6194458565078491E-2</c:v>
                </c:pt>
                <c:pt idx="64">
                  <c:v>7.6073802181280001E-2</c:v>
                </c:pt>
                <c:pt idx="65">
                  <c:v>7.6828769020471838E-2</c:v>
                </c:pt>
                <c:pt idx="66">
                  <c:v>7.6707873951050928E-2</c:v>
                </c:pt>
                <c:pt idx="67">
                  <c:v>7.6861833762213186E-2</c:v>
                </c:pt>
                <c:pt idx="68">
                  <c:v>7.6918976410793191E-2</c:v>
                </c:pt>
                <c:pt idx="69">
                  <c:v>7.6799071464299623E-2</c:v>
                </c:pt>
                <c:pt idx="70">
                  <c:v>7.7660182954924467E-2</c:v>
                </c:pt>
                <c:pt idx="71">
                  <c:v>7.8191080634181398E-2</c:v>
                </c:pt>
                <c:pt idx="72">
                  <c:v>7.8356550947133813E-2</c:v>
                </c:pt>
                <c:pt idx="73">
                  <c:v>7.8282238966296575E-2</c:v>
                </c:pt>
                <c:pt idx="74">
                  <c:v>7.8208596901954683E-2</c:v>
                </c:pt>
                <c:pt idx="75">
                  <c:v>7.9390331295180028E-2</c:v>
                </c:pt>
                <c:pt idx="76">
                  <c:v>7.9270993831037015E-2</c:v>
                </c:pt>
                <c:pt idx="77">
                  <c:v>7.9194714544383232E-2</c:v>
                </c:pt>
                <c:pt idx="78">
                  <c:v>7.9783046165759805E-2</c:v>
                </c:pt>
                <c:pt idx="79">
                  <c:v>8.0346908518535334E-2</c:v>
                </c:pt>
                <c:pt idx="80">
                  <c:v>8.022581288299567E-2</c:v>
                </c:pt>
                <c:pt idx="81">
                  <c:v>8.0105263133630575E-2</c:v>
                </c:pt>
                <c:pt idx="82">
                  <c:v>7.9985255181399637E-2</c:v>
                </c:pt>
                <c:pt idx="83">
                  <c:v>8.1075074581875919E-2</c:v>
                </c:pt>
                <c:pt idx="84">
                  <c:v>8.1325418087263499E-2</c:v>
                </c:pt>
                <c:pt idx="85">
                  <c:v>8.2552288772027763E-2</c:v>
                </c:pt>
                <c:pt idx="86">
                  <c:v>8.3062894460660328E-2</c:v>
                </c:pt>
                <c:pt idx="87">
                  <c:v>8.2950364603009002E-2</c:v>
                </c:pt>
                <c:pt idx="88">
                  <c:v>8.283831508427679E-2</c:v>
                </c:pt>
                <c:pt idx="89">
                  <c:v>8.271676209864616E-2</c:v>
                </c:pt>
                <c:pt idx="90">
                  <c:v>8.2685928932714689E-2</c:v>
                </c:pt>
                <c:pt idx="91">
                  <c:v>8.256530752796612E-2</c:v>
                </c:pt>
                <c:pt idx="92">
                  <c:v>8.2535851313836117E-2</c:v>
                </c:pt>
                <c:pt idx="93">
                  <c:v>8.241614733305612E-2</c:v>
                </c:pt>
                <c:pt idx="94">
                  <c:v>8.2386430212042616E-2</c:v>
                </c:pt>
                <c:pt idx="95">
                  <c:v>8.2267632125426163E-2</c:v>
                </c:pt>
                <c:pt idx="96">
                  <c:v>8.2149346468094395E-2</c:v>
                </c:pt>
                <c:pt idx="97">
                  <c:v>8.3701568927877931E-2</c:v>
                </c:pt>
                <c:pt idx="98">
                  <c:v>8.5155280399145494E-2</c:v>
                </c:pt>
                <c:pt idx="99">
                  <c:v>8.5033890058887465E-2</c:v>
                </c:pt>
                <c:pt idx="100">
                  <c:v>8.4913017375101388E-2</c:v>
                </c:pt>
                <c:pt idx="101">
                  <c:v>8.4792658679062383E-2</c:v>
                </c:pt>
                <c:pt idx="102">
                  <c:v>8.5015350956413258E-2</c:v>
                </c:pt>
                <c:pt idx="103">
                  <c:v>8.6512031895137745E-2</c:v>
                </c:pt>
                <c:pt idx="104">
                  <c:v>8.6472296051888012E-2</c:v>
                </c:pt>
                <c:pt idx="105">
                  <c:v>8.6497532599500826E-2</c:v>
                </c:pt>
                <c:pt idx="106">
                  <c:v>8.6966103301781422E-2</c:v>
                </c:pt>
                <c:pt idx="107">
                  <c:v>8.7566796009804493E-2</c:v>
                </c:pt>
                <c:pt idx="108">
                  <c:v>8.7445090883567778E-2</c:v>
                </c:pt>
                <c:pt idx="109">
                  <c:v>8.7323891808157889E-2</c:v>
                </c:pt>
                <c:pt idx="110">
                  <c:v>8.7204648129994788E-2</c:v>
                </c:pt>
                <c:pt idx="111">
                  <c:v>8.7087716942179857E-2</c:v>
                </c:pt>
                <c:pt idx="112">
                  <c:v>8.7294357522792562E-2</c:v>
                </c:pt>
                <c:pt idx="113">
                  <c:v>8.760845596024748E-2</c:v>
                </c:pt>
                <c:pt idx="114">
                  <c:v>8.7632668832976476E-2</c:v>
                </c:pt>
                <c:pt idx="115">
                  <c:v>8.7513196836274898E-2</c:v>
                </c:pt>
                <c:pt idx="116">
                  <c:v>8.7473909025068811E-2</c:v>
                </c:pt>
                <c:pt idx="117">
                  <c:v>8.8297693973292554E-2</c:v>
                </c:pt>
                <c:pt idx="118">
                  <c:v>9.0165302750699394E-2</c:v>
                </c:pt>
                <c:pt idx="119">
                  <c:v>9.0060043955920946E-2</c:v>
                </c:pt>
                <c:pt idx="120">
                  <c:v>9.0467925149861128E-2</c:v>
                </c:pt>
                <c:pt idx="121">
                  <c:v>9.2640608582217468E-2</c:v>
                </c:pt>
                <c:pt idx="122">
                  <c:v>9.2516674602204793E-2</c:v>
                </c:pt>
                <c:pt idx="123">
                  <c:v>9.2393236689191943E-2</c:v>
                </c:pt>
                <c:pt idx="124">
                  <c:v>9.2278503717573526E-2</c:v>
                </c:pt>
                <c:pt idx="125">
                  <c:v>9.2156037168964186E-2</c:v>
                </c:pt>
                <c:pt idx="126">
                  <c:v>9.2034056920705043E-2</c:v>
                </c:pt>
                <c:pt idx="127">
                  <c:v>9.1912559762889479E-2</c:v>
                </c:pt>
                <c:pt idx="128">
                  <c:v>9.1791542515195404E-2</c:v>
                </c:pt>
                <c:pt idx="129">
                  <c:v>9.16710020265354E-2</c:v>
                </c:pt>
                <c:pt idx="130">
                  <c:v>9.15509351747123E-2</c:v>
                </c:pt>
                <c:pt idx="131">
                  <c:v>9.143133886607939E-2</c:v>
                </c:pt>
                <c:pt idx="132">
                  <c:v>9.1312210035205676E-2</c:v>
                </c:pt>
                <c:pt idx="133">
                  <c:v>9.1193545644545876E-2</c:v>
                </c:pt>
                <c:pt idx="134">
                  <c:v>9.1075342684115074E-2</c:v>
                </c:pt>
                <c:pt idx="135">
                  <c:v>9.0957598171168066E-2</c:v>
                </c:pt>
                <c:pt idx="136">
                  <c:v>9.0894775500219557E-2</c:v>
                </c:pt>
                <c:pt idx="137">
                  <c:v>9.0831810845760683E-2</c:v>
                </c:pt>
                <c:pt idx="138">
                  <c:v>9.0715285062256235E-2</c:v>
                </c:pt>
                <c:pt idx="139">
                  <c:v>9.0599206594925111E-2</c:v>
                </c:pt>
                <c:pt idx="140">
                  <c:v>9.0611622438165271E-2</c:v>
                </c:pt>
                <c:pt idx="141">
                  <c:v>9.1301097551748492E-2</c:v>
                </c:pt>
                <c:pt idx="142">
                  <c:v>9.1192925527064261E-2</c:v>
                </c:pt>
                <c:pt idx="143">
                  <c:v>9.1457789678667897E-2</c:v>
                </c:pt>
                <c:pt idx="144">
                  <c:v>9.1413318644740629E-2</c:v>
                </c:pt>
                <c:pt idx="145">
                  <c:v>9.1493254305023947E-2</c:v>
                </c:pt>
                <c:pt idx="146">
                  <c:v>9.1378240740633207E-2</c:v>
                </c:pt>
                <c:pt idx="147">
                  <c:v>9.1263659829433255E-2</c:v>
                </c:pt>
                <c:pt idx="148">
                  <c:v>9.1251650306082677E-2</c:v>
                </c:pt>
                <c:pt idx="149">
                  <c:v>9.1157719361414605E-2</c:v>
                </c:pt>
                <c:pt idx="150">
                  <c:v>9.1169115494488445E-2</c:v>
                </c:pt>
                <c:pt idx="151">
                  <c:v>9.12527843577563E-2</c:v>
                </c:pt>
                <c:pt idx="152">
                  <c:v>9.18719279494596E-2</c:v>
                </c:pt>
                <c:pt idx="153">
                  <c:v>9.1857865983819009E-2</c:v>
                </c:pt>
                <c:pt idx="154">
                  <c:v>9.1744670788652602E-2</c:v>
                </c:pt>
                <c:pt idx="155">
                  <c:v>9.1662818285066214E-2</c:v>
                </c:pt>
                <c:pt idx="156">
                  <c:v>9.5709114958965322E-2</c:v>
                </c:pt>
                <c:pt idx="157">
                  <c:v>9.561245933718153E-2</c:v>
                </c:pt>
                <c:pt idx="158">
                  <c:v>9.5527806841668922E-2</c:v>
                </c:pt>
                <c:pt idx="159">
                  <c:v>9.5411522188898215E-2</c:v>
                </c:pt>
                <c:pt idx="160">
                  <c:v>9.6033278249467932E-2</c:v>
                </c:pt>
                <c:pt idx="161">
                  <c:v>9.5936723160187712E-2</c:v>
                </c:pt>
                <c:pt idx="162">
                  <c:v>9.5820787500722746E-2</c:v>
                </c:pt>
                <c:pt idx="163">
                  <c:v>0.10042936182908761</c:v>
                </c:pt>
                <c:pt idx="164">
                  <c:v>0.10448899324934896</c:v>
                </c:pt>
                <c:pt idx="165">
                  <c:v>0.10436363148465437</c:v>
                </c:pt>
                <c:pt idx="166">
                  <c:v>0.10437531212994268</c:v>
                </c:pt>
                <c:pt idx="167">
                  <c:v>0.10438882741826515</c:v>
                </c:pt>
                <c:pt idx="168">
                  <c:v>0.10426448094480444</c:v>
                </c:pt>
                <c:pt idx="169">
                  <c:v>0.10414057777454072</c:v>
                </c:pt>
                <c:pt idx="170">
                  <c:v>0.10471556907818762</c:v>
                </c:pt>
                <c:pt idx="171">
                  <c:v>0.10545637921259746</c:v>
                </c:pt>
                <c:pt idx="172">
                  <c:v>0.10674626644198237</c:v>
                </c:pt>
                <c:pt idx="173">
                  <c:v>0.10692865821563986</c:v>
                </c:pt>
                <c:pt idx="174">
                  <c:v>0.10686790068529815</c:v>
                </c:pt>
                <c:pt idx="175">
                  <c:v>0.10674995066096989</c:v>
                </c:pt>
                <c:pt idx="176">
                  <c:v>0.10698111034946928</c:v>
                </c:pt>
                <c:pt idx="177">
                  <c:v>0.10777275765303566</c:v>
                </c:pt>
                <c:pt idx="178">
                  <c:v>0.10831595711294344</c:v>
                </c:pt>
                <c:pt idx="179">
                  <c:v>0.10819768343111306</c:v>
                </c:pt>
                <c:pt idx="180">
                  <c:v>0.10813960704184318</c:v>
                </c:pt>
                <c:pt idx="181">
                  <c:v>0.10802942701299195</c:v>
                </c:pt>
                <c:pt idx="182">
                  <c:v>0.10802577612167763</c:v>
                </c:pt>
                <c:pt idx="183">
                  <c:v>0.10860373897336582</c:v>
                </c:pt>
                <c:pt idx="184">
                  <c:v>0.10848194351962545</c:v>
                </c:pt>
                <c:pt idx="185">
                  <c:v>0.10835775121386192</c:v>
                </c:pt>
                <c:pt idx="186">
                  <c:v>0.10823523305690447</c:v>
                </c:pt>
                <c:pt idx="187">
                  <c:v>0.10811967181431026</c:v>
                </c:pt>
                <c:pt idx="188">
                  <c:v>0.10827531115936735</c:v>
                </c:pt>
                <c:pt idx="189">
                  <c:v>0.10852245707718561</c:v>
                </c:pt>
                <c:pt idx="190">
                  <c:v>0.10852292595936307</c:v>
                </c:pt>
                <c:pt idx="191">
                  <c:v>0.10852172557515556</c:v>
                </c:pt>
                <c:pt idx="192">
                  <c:v>0.10859117790706095</c:v>
                </c:pt>
                <c:pt idx="193">
                  <c:v>0.10846909672410636</c:v>
                </c:pt>
                <c:pt idx="194">
                  <c:v>0.10835520393652372</c:v>
                </c:pt>
                <c:pt idx="195">
                  <c:v>0.1083233919618951</c:v>
                </c:pt>
                <c:pt idx="196">
                  <c:v>0.10820242777903548</c:v>
                </c:pt>
                <c:pt idx="197">
                  <c:v>0.10991836151416971</c:v>
                </c:pt>
                <c:pt idx="198">
                  <c:v>0.11052142494988748</c:v>
                </c:pt>
                <c:pt idx="199">
                  <c:v>0.11042870794673493</c:v>
                </c:pt>
                <c:pt idx="200">
                  <c:v>0.11033652991485168</c:v>
                </c:pt>
                <c:pt idx="201">
                  <c:v>0.11024447645730359</c:v>
                </c:pt>
                <c:pt idx="202">
                  <c:v>0.11022004464142324</c:v>
                </c:pt>
                <c:pt idx="203">
                  <c:v>0.11166193106722001</c:v>
                </c:pt>
                <c:pt idx="204">
                  <c:v>0.11348133503786599</c:v>
                </c:pt>
                <c:pt idx="205">
                  <c:v>0.11335710803288072</c:v>
                </c:pt>
                <c:pt idx="206">
                  <c:v>0.11324720199859385</c:v>
                </c:pt>
                <c:pt idx="207">
                  <c:v>0.1148445778431451</c:v>
                </c:pt>
                <c:pt idx="208">
                  <c:v>0.11471967886346046</c:v>
                </c:pt>
                <c:pt idx="209">
                  <c:v>0.1148610175095636</c:v>
                </c:pt>
                <c:pt idx="210">
                  <c:v>0.11480155331169045</c:v>
                </c:pt>
                <c:pt idx="211">
                  <c:v>0.11617696753182122</c:v>
                </c:pt>
                <c:pt idx="212">
                  <c:v>0.11621141910290941</c:v>
                </c:pt>
                <c:pt idx="213">
                  <c:v>0.11766415636442037</c:v>
                </c:pt>
                <c:pt idx="214">
                  <c:v>0.11778718640663977</c:v>
                </c:pt>
                <c:pt idx="215">
                  <c:v>0.11882198363506521</c:v>
                </c:pt>
                <c:pt idx="216">
                  <c:v>0.11869496918547019</c:v>
                </c:pt>
                <c:pt idx="217">
                  <c:v>0.11886964324638108</c:v>
                </c:pt>
                <c:pt idx="218">
                  <c:v>0.11916111314088006</c:v>
                </c:pt>
                <c:pt idx="219">
                  <c:v>0.12098573223792725</c:v>
                </c:pt>
                <c:pt idx="220">
                  <c:v>0.1213751854563232</c:v>
                </c:pt>
                <c:pt idx="221">
                  <c:v>0.12124681399210634</c:v>
                </c:pt>
                <c:pt idx="222">
                  <c:v>0.12136084493563547</c:v>
                </c:pt>
                <c:pt idx="223">
                  <c:v>0.12123607446227652</c:v>
                </c:pt>
                <c:pt idx="224">
                  <c:v>0.12141318008524264</c:v>
                </c:pt>
                <c:pt idx="225">
                  <c:v>0.1212858458288307</c:v>
                </c:pt>
                <c:pt idx="226">
                  <c:v>0.12115891136618522</c:v>
                </c:pt>
                <c:pt idx="227">
                  <c:v>0.12103237460960896</c:v>
                </c:pt>
                <c:pt idx="228">
                  <c:v>0.12090623348663541</c:v>
                </c:pt>
                <c:pt idx="229">
                  <c:v>0.12222631287210357</c:v>
                </c:pt>
                <c:pt idx="230">
                  <c:v>0.12209945625995539</c:v>
                </c:pt>
                <c:pt idx="231">
                  <c:v>0.12207745726040371</c:v>
                </c:pt>
                <c:pt idx="232">
                  <c:v>0.12204299988423489</c:v>
                </c:pt>
                <c:pt idx="233">
                  <c:v>0.12191993271079712</c:v>
                </c:pt>
                <c:pt idx="234">
                  <c:v>0.12182560864955365</c:v>
                </c:pt>
                <c:pt idx="235">
                  <c:v>0.12511188486519886</c:v>
                </c:pt>
                <c:pt idx="236">
                  <c:v>0.12591015687270296</c:v>
                </c:pt>
                <c:pt idx="237">
                  <c:v>0.1284076378279084</c:v>
                </c:pt>
                <c:pt idx="238">
                  <c:v>0.12947196486283802</c:v>
                </c:pt>
                <c:pt idx="239">
                  <c:v>0.13254858369757153</c:v>
                </c:pt>
                <c:pt idx="240">
                  <c:v>0.13244500183407432</c:v>
                </c:pt>
                <c:pt idx="241">
                  <c:v>0.13507111662492075</c:v>
                </c:pt>
                <c:pt idx="242">
                  <c:v>0.13563427675738232</c:v>
                </c:pt>
                <c:pt idx="243">
                  <c:v>0.13637175494644543</c:v>
                </c:pt>
                <c:pt idx="244">
                  <c:v>0.13623421405926039</c:v>
                </c:pt>
                <c:pt idx="245">
                  <c:v>0.13646463870339479</c:v>
                </c:pt>
                <c:pt idx="246">
                  <c:v>0.13632755716331843</c:v>
                </c:pt>
                <c:pt idx="247">
                  <c:v>0.1369159657514972</c:v>
                </c:pt>
                <c:pt idx="248">
                  <c:v>0.13677898125921914</c:v>
                </c:pt>
                <c:pt idx="249">
                  <c:v>0.13770530216570948</c:v>
                </c:pt>
                <c:pt idx="250">
                  <c:v>0.13763306675679851</c:v>
                </c:pt>
                <c:pt idx="251">
                  <c:v>0.13749735434236529</c:v>
                </c:pt>
                <c:pt idx="252">
                  <c:v>0.13740280744550171</c:v>
                </c:pt>
                <c:pt idx="253">
                  <c:v>0.13758609854392126</c:v>
                </c:pt>
                <c:pt idx="254">
                  <c:v>0.13835636835678181</c:v>
                </c:pt>
                <c:pt idx="255">
                  <c:v>0.13843071053130229</c:v>
                </c:pt>
                <c:pt idx="256">
                  <c:v>0.13836597588985097</c:v>
                </c:pt>
                <c:pt idx="257">
                  <c:v>0.13837183346289356</c:v>
                </c:pt>
                <c:pt idx="258">
                  <c:v>0.13898737437002257</c:v>
                </c:pt>
                <c:pt idx="259">
                  <c:v>0.13885977785241033</c:v>
                </c:pt>
                <c:pt idx="260">
                  <c:v>0.13875807847491503</c:v>
                </c:pt>
                <c:pt idx="261">
                  <c:v>0.13862277071140763</c:v>
                </c:pt>
                <c:pt idx="262">
                  <c:v>0.13934024821095878</c:v>
                </c:pt>
                <c:pt idx="263">
                  <c:v>0.1397717731593415</c:v>
                </c:pt>
                <c:pt idx="264">
                  <c:v>0.13964479115111775</c:v>
                </c:pt>
                <c:pt idx="265">
                  <c:v>0.13950967279228699</c:v>
                </c:pt>
                <c:pt idx="266">
                  <c:v>0.1394518061752309</c:v>
                </c:pt>
                <c:pt idx="267">
                  <c:v>0.139325811853765</c:v>
                </c:pt>
                <c:pt idx="268">
                  <c:v>0.13926710695705002</c:v>
                </c:pt>
                <c:pt idx="269">
                  <c:v>0.13954782256076301</c:v>
                </c:pt>
                <c:pt idx="270">
                  <c:v>0.13972708807519896</c:v>
                </c:pt>
                <c:pt idx="271">
                  <c:v>0.13962909542792581</c:v>
                </c:pt>
                <c:pt idx="272">
                  <c:v>0.13950462100447864</c:v>
                </c:pt>
                <c:pt idx="273">
                  <c:v>0.14008706715591565</c:v>
                </c:pt>
                <c:pt idx="274">
                  <c:v>0.14079653426582048</c:v>
                </c:pt>
                <c:pt idx="275">
                  <c:v>0.14097859931768222</c:v>
                </c:pt>
                <c:pt idx="276">
                  <c:v>0.14141956095992361</c:v>
                </c:pt>
                <c:pt idx="277">
                  <c:v>0.14129512014443787</c:v>
                </c:pt>
                <c:pt idx="278">
                  <c:v>0.1411617599258187</c:v>
                </c:pt>
                <c:pt idx="279">
                  <c:v>0.14103809146323462</c:v>
                </c:pt>
                <c:pt idx="280">
                  <c:v>0.14098959702654501</c:v>
                </c:pt>
                <c:pt idx="281">
                  <c:v>0.14097993815073859</c:v>
                </c:pt>
                <c:pt idx="282">
                  <c:v>0.14107998659704304</c:v>
                </c:pt>
                <c:pt idx="283">
                  <c:v>0.1409480744722684</c:v>
                </c:pt>
                <c:pt idx="284">
                  <c:v>0.14086862304096875</c:v>
                </c:pt>
                <c:pt idx="285">
                  <c:v>0.14077312859751193</c:v>
                </c:pt>
                <c:pt idx="286">
                  <c:v>0.14096608357724003</c:v>
                </c:pt>
                <c:pt idx="287">
                  <c:v>0.1409183282618118</c:v>
                </c:pt>
                <c:pt idx="288">
                  <c:v>0.14082414251526174</c:v>
                </c:pt>
                <c:pt idx="289">
                  <c:v>0.1407457301494765</c:v>
                </c:pt>
                <c:pt idx="290">
                  <c:v>0.1406172844642061</c:v>
                </c:pt>
                <c:pt idx="291">
                  <c:v>0.14048774294940877</c:v>
                </c:pt>
                <c:pt idx="292">
                  <c:v>0.1404106805238701</c:v>
                </c:pt>
                <c:pt idx="293">
                  <c:v>0.14029094534339981</c:v>
                </c:pt>
                <c:pt idx="294">
                  <c:v>0.14033827855003675</c:v>
                </c:pt>
                <c:pt idx="295">
                  <c:v>0.14032504492842762</c:v>
                </c:pt>
                <c:pt idx="296">
                  <c:v>0.14019834836090272</c:v>
                </c:pt>
                <c:pt idx="297">
                  <c:v>0.14020972065215323</c:v>
                </c:pt>
                <c:pt idx="298">
                  <c:v>0.14122461810559939</c:v>
                </c:pt>
                <c:pt idx="299">
                  <c:v>0.14129670749253484</c:v>
                </c:pt>
                <c:pt idx="300">
                  <c:v>0.14134164651973549</c:v>
                </c:pt>
                <c:pt idx="301">
                  <c:v>0.14142199440227329</c:v>
                </c:pt>
                <c:pt idx="302">
                  <c:v>0.14129429957316242</c:v>
                </c:pt>
                <c:pt idx="303">
                  <c:v>0.1412009417864929</c:v>
                </c:pt>
                <c:pt idx="304">
                  <c:v>0.14107527622971391</c:v>
                </c:pt>
                <c:pt idx="305">
                  <c:v>0.14096538868610073</c:v>
                </c:pt>
                <c:pt idx="306">
                  <c:v>0.14083901897115664</c:v>
                </c:pt>
                <c:pt idx="307">
                  <c:v>0.14071298850388281</c:v>
                </c:pt>
                <c:pt idx="308">
                  <c:v>0.14058729576910356</c:v>
                </c:pt>
                <c:pt idx="309">
                  <c:v>0.14067401053507467</c:v>
                </c:pt>
                <c:pt idx="310">
                  <c:v>0.14062327414017839</c:v>
                </c:pt>
                <c:pt idx="311">
                  <c:v>0.14053094157327761</c:v>
                </c:pt>
                <c:pt idx="312">
                  <c:v>0.14040759352113752</c:v>
                </c:pt>
                <c:pt idx="313">
                  <c:v>0.14028619223073585</c:v>
                </c:pt>
                <c:pt idx="314">
                  <c:v>0.14019457843575717</c:v>
                </c:pt>
                <c:pt idx="315">
                  <c:v>0.14007089550172383</c:v>
                </c:pt>
                <c:pt idx="316">
                  <c:v>0.1399478653553394</c:v>
                </c:pt>
                <c:pt idx="317">
                  <c:v>0.13987168888945636</c:v>
                </c:pt>
                <c:pt idx="318">
                  <c:v>0.13982126652899374</c:v>
                </c:pt>
                <c:pt idx="319">
                  <c:v>0.14361756219341756</c:v>
                </c:pt>
                <c:pt idx="320">
                  <c:v>0.14518047379971075</c:v>
                </c:pt>
                <c:pt idx="321">
                  <c:v>0.1450702587166609</c:v>
                </c:pt>
                <c:pt idx="322">
                  <c:v>0.14496980065425838</c:v>
                </c:pt>
                <c:pt idx="323">
                  <c:v>0.14521469968347239</c:v>
                </c:pt>
                <c:pt idx="324">
                  <c:v>0.1452200055194432</c:v>
                </c:pt>
                <c:pt idx="325">
                  <c:v>0.14511938750197317</c:v>
                </c:pt>
                <c:pt idx="326">
                  <c:v>0.14598454026749988</c:v>
                </c:pt>
                <c:pt idx="327">
                  <c:v>0.14603054583920352</c:v>
                </c:pt>
                <c:pt idx="328">
                  <c:v>0.14592767972638579</c:v>
                </c:pt>
                <c:pt idx="329">
                  <c:v>0.14632812041814566</c:v>
                </c:pt>
                <c:pt idx="330">
                  <c:v>0.14670695645431531</c:v>
                </c:pt>
                <c:pt idx="331">
                  <c:v>0.1475516515349081</c:v>
                </c:pt>
                <c:pt idx="332">
                  <c:v>0.14751332317738844</c:v>
                </c:pt>
                <c:pt idx="333">
                  <c:v>0.1474237750263534</c:v>
                </c:pt>
                <c:pt idx="334">
                  <c:v>0.14729880691636976</c:v>
                </c:pt>
                <c:pt idx="335">
                  <c:v>0.14736989667278211</c:v>
                </c:pt>
                <c:pt idx="336">
                  <c:v>0.14724452880945008</c:v>
                </c:pt>
                <c:pt idx="337">
                  <c:v>0.14725252271500722</c:v>
                </c:pt>
                <c:pt idx="338">
                  <c:v>0.14712955673567454</c:v>
                </c:pt>
                <c:pt idx="339">
                  <c:v>0.14700502894634207</c:v>
                </c:pt>
                <c:pt idx="340">
                  <c:v>0.14690168533784351</c:v>
                </c:pt>
                <c:pt idx="341">
                  <c:v>0.14696388068975402</c:v>
                </c:pt>
                <c:pt idx="342">
                  <c:v>0.14684012161038118</c:v>
                </c:pt>
                <c:pt idx="343">
                  <c:v>0.14671667465992599</c:v>
                </c:pt>
                <c:pt idx="344">
                  <c:v>0.14659353852857293</c:v>
                </c:pt>
                <c:pt idx="345">
                  <c:v>0.14662850212113873</c:v>
                </c:pt>
                <c:pt idx="346">
                  <c:v>0.14653419454442645</c:v>
                </c:pt>
                <c:pt idx="347">
                  <c:v>0.14643131718684538</c:v>
                </c:pt>
                <c:pt idx="348">
                  <c:v>0.14631407242996627</c:v>
                </c:pt>
                <c:pt idx="349">
                  <c:v>0.14625462646534093</c:v>
                </c:pt>
                <c:pt idx="350">
                  <c:v>0.14618790554944264</c:v>
                </c:pt>
                <c:pt idx="351">
                  <c:v>0.14627026594152936</c:v>
                </c:pt>
                <c:pt idx="352">
                  <c:v>0.14614913112494007</c:v>
                </c:pt>
                <c:pt idx="353">
                  <c:v>0.14612463422208086</c:v>
                </c:pt>
                <c:pt idx="354">
                  <c:v>0.14606392456132586</c:v>
                </c:pt>
                <c:pt idx="355">
                  <c:v>0.14594811686572084</c:v>
                </c:pt>
                <c:pt idx="356">
                  <c:v>0.1458543690655707</c:v>
                </c:pt>
                <c:pt idx="357">
                  <c:v>0.14573457079561183</c:v>
                </c:pt>
                <c:pt idx="358">
                  <c:v>0.14633142912363864</c:v>
                </c:pt>
                <c:pt idx="359">
                  <c:v>0.14664117619677722</c:v>
                </c:pt>
                <c:pt idx="360">
                  <c:v>0.14667027872269581</c:v>
                </c:pt>
                <c:pt idx="361">
                  <c:v>0.14660526018523265</c:v>
                </c:pt>
                <c:pt idx="362">
                  <c:v>0.14675864417469003</c:v>
                </c:pt>
                <c:pt idx="363">
                  <c:v>0.14663927966191614</c:v>
                </c:pt>
                <c:pt idx="364">
                  <c:v>0.14653769752550599</c:v>
                </c:pt>
                <c:pt idx="365">
                  <c:v>0.14652731720618922</c:v>
                </c:pt>
                <c:pt idx="366">
                  <c:v>0.14651508621849044</c:v>
                </c:pt>
                <c:pt idx="367">
                  <c:v>0.14641398900477004</c:v>
                </c:pt>
                <c:pt idx="368">
                  <c:v>0.14657410397056925</c:v>
                </c:pt>
                <c:pt idx="369">
                  <c:v>0.14656149172763119</c:v>
                </c:pt>
                <c:pt idx="370">
                  <c:v>0.14648221283792379</c:v>
                </c:pt>
                <c:pt idx="371">
                  <c:v>0.14640355605963098</c:v>
                </c:pt>
                <c:pt idx="372">
                  <c:v>0.14655976315412628</c:v>
                </c:pt>
                <c:pt idx="373">
                  <c:v>0.14646002666343871</c:v>
                </c:pt>
                <c:pt idx="374">
                  <c:v>0.1463606671479924</c:v>
                </c:pt>
                <c:pt idx="375">
                  <c:v>0.14631399698631878</c:v>
                </c:pt>
                <c:pt idx="376">
                  <c:v>0.14626647145249144</c:v>
                </c:pt>
                <c:pt idx="377">
                  <c:v>0.14676064863600033</c:v>
                </c:pt>
                <c:pt idx="378">
                  <c:v>0.14679000571409162</c:v>
                </c:pt>
                <c:pt idx="379">
                  <c:v>0.14673706330209121</c:v>
                </c:pt>
                <c:pt idx="380">
                  <c:v>0.14702181143688275</c:v>
                </c:pt>
                <c:pt idx="381">
                  <c:v>0.1470546456627938</c:v>
                </c:pt>
                <c:pt idx="382">
                  <c:v>0.14697505780580342</c:v>
                </c:pt>
                <c:pt idx="383">
                  <c:v>0.14685928381556007</c:v>
                </c:pt>
                <c:pt idx="384">
                  <c:v>0.1467437829846249</c:v>
                </c:pt>
                <c:pt idx="385">
                  <c:v>0.14666527105614205</c:v>
                </c:pt>
                <c:pt idx="386">
                  <c:v>0.14655028454606558</c:v>
                </c:pt>
                <c:pt idx="387">
                  <c:v>0.14645168949151699</c:v>
                </c:pt>
                <c:pt idx="388">
                  <c:v>0.14643856927197893</c:v>
                </c:pt>
                <c:pt idx="389">
                  <c:v>0.14632429803391947</c:v>
                </c:pt>
                <c:pt idx="390">
                  <c:v>0.14622619918174429</c:v>
                </c:pt>
                <c:pt idx="391">
                  <c:v>0.1461124487178686</c:v>
                </c:pt>
                <c:pt idx="392">
                  <c:v>0.14614279890792281</c:v>
                </c:pt>
                <c:pt idx="393">
                  <c:v>0.14606464216264814</c:v>
                </c:pt>
                <c:pt idx="394">
                  <c:v>0.14595154524893253</c:v>
                </c:pt>
                <c:pt idx="395">
                  <c:v>0.14587418684578141</c:v>
                </c:pt>
                <c:pt idx="396">
                  <c:v>0.14583860303116819</c:v>
                </c:pt>
                <c:pt idx="397">
                  <c:v>0.14587139547768266</c:v>
                </c:pt>
                <c:pt idx="398">
                  <c:v>0.14584259973347471</c:v>
                </c:pt>
                <c:pt idx="399">
                  <c:v>0.1457305423986561</c:v>
                </c:pt>
                <c:pt idx="400">
                  <c:v>0.14576267207043631</c:v>
                </c:pt>
                <c:pt idx="401">
                  <c:v>0.1458111295634911</c:v>
                </c:pt>
                <c:pt idx="402">
                  <c:v>0.14574574035626761</c:v>
                </c:pt>
                <c:pt idx="403">
                  <c:v>0.14585004224179801</c:v>
                </c:pt>
                <c:pt idx="404">
                  <c:v>0.14578545613121124</c:v>
                </c:pt>
                <c:pt idx="405">
                  <c:v>0.14577397857132254</c:v>
                </c:pt>
                <c:pt idx="406">
                  <c:v>0.14566316595282131</c:v>
                </c:pt>
                <c:pt idx="407">
                  <c:v>0.14556822439388253</c:v>
                </c:pt>
                <c:pt idx="408">
                  <c:v>0.14547340179312254</c:v>
                </c:pt>
                <c:pt idx="409">
                  <c:v>0.14536331974800243</c:v>
                </c:pt>
                <c:pt idx="410">
                  <c:v>0.14525348722778902</c:v>
                </c:pt>
                <c:pt idx="411">
                  <c:v>0.14514390329123375</c:v>
                </c:pt>
                <c:pt idx="412">
                  <c:v>0.14503840318671943</c:v>
                </c:pt>
                <c:pt idx="413">
                  <c:v>0.14494469555113143</c:v>
                </c:pt>
                <c:pt idx="414">
                  <c:v>0.14487065970373264</c:v>
                </c:pt>
                <c:pt idx="415">
                  <c:v>0.14476584639409101</c:v>
                </c:pt>
                <c:pt idx="416">
                  <c:v>0.14467268792012952</c:v>
                </c:pt>
                <c:pt idx="417">
                  <c:v>0.1446603161655321</c:v>
                </c:pt>
                <c:pt idx="418">
                  <c:v>0.14455608318710167</c:v>
                </c:pt>
                <c:pt idx="419">
                  <c:v>0.14448227698195915</c:v>
                </c:pt>
                <c:pt idx="420">
                  <c:v>0.14437846605164584</c:v>
                </c:pt>
                <c:pt idx="421">
                  <c:v>0.14427490192938849</c:v>
                </c:pt>
                <c:pt idx="422">
                  <c:v>0.14426093085071429</c:v>
                </c:pt>
                <c:pt idx="423">
                  <c:v>0.14430893254482363</c:v>
                </c:pt>
                <c:pt idx="424">
                  <c:v>0.14422439307726162</c:v>
                </c:pt>
                <c:pt idx="425">
                  <c:v>0.14427445235886624</c:v>
                </c:pt>
                <c:pt idx="426">
                  <c:v>0.14419440651013368</c:v>
                </c:pt>
                <c:pt idx="427">
                  <c:v>0.14408818593843634</c:v>
                </c:pt>
                <c:pt idx="428">
                  <c:v>0.14401759541378387</c:v>
                </c:pt>
                <c:pt idx="429">
                  <c:v>0.14394755155017386</c:v>
                </c:pt>
                <c:pt idx="430">
                  <c:v>0.14384598867680684</c:v>
                </c:pt>
                <c:pt idx="431">
                  <c:v>0.14393751221476669</c:v>
                </c:pt>
                <c:pt idx="432">
                  <c:v>0.14391186758966773</c:v>
                </c:pt>
                <c:pt idx="433">
                  <c:v>0.14383082186003882</c:v>
                </c:pt>
                <c:pt idx="434">
                  <c:v>0.14372595066719654</c:v>
                </c:pt>
                <c:pt idx="435">
                  <c:v>0.14364510058385943</c:v>
                </c:pt>
                <c:pt idx="436">
                  <c:v>0.14354214242793456</c:v>
                </c:pt>
                <c:pt idx="437">
                  <c:v>0.14363772007889675</c:v>
                </c:pt>
                <c:pt idx="438">
                  <c:v>0.14356933447761747</c:v>
                </c:pt>
                <c:pt idx="439">
                  <c:v>0.14347546119837545</c:v>
                </c:pt>
                <c:pt idx="440">
                  <c:v>0.14376129259383885</c:v>
                </c:pt>
                <c:pt idx="441">
                  <c:v>0.14406304820682095</c:v>
                </c:pt>
                <c:pt idx="442">
                  <c:v>0.14401697927697579</c:v>
                </c:pt>
                <c:pt idx="443">
                  <c:v>0.14427847137919478</c:v>
                </c:pt>
                <c:pt idx="444">
                  <c:v>0.14419507734661335</c:v>
                </c:pt>
                <c:pt idx="445">
                  <c:v>0.14409216818568762</c:v>
                </c:pt>
                <c:pt idx="446">
                  <c:v>0.14441676450114352</c:v>
                </c:pt>
                <c:pt idx="447">
                  <c:v>0.14453094261355226</c:v>
                </c:pt>
                <c:pt idx="448">
                  <c:v>0.144431154423457</c:v>
                </c:pt>
                <c:pt idx="449">
                  <c:v>0.14434207600680299</c:v>
                </c:pt>
                <c:pt idx="450">
                  <c:v>0.14427086248139576</c:v>
                </c:pt>
                <c:pt idx="451">
                  <c:v>0.14420839795139245</c:v>
                </c:pt>
                <c:pt idx="452">
                  <c:v>0.14435359846214593</c:v>
                </c:pt>
                <c:pt idx="453">
                  <c:v>0.14430569233436111</c:v>
                </c:pt>
                <c:pt idx="454">
                  <c:v>0.14425719095372305</c:v>
                </c:pt>
                <c:pt idx="455">
                  <c:v>0.14416838002223117</c:v>
                </c:pt>
                <c:pt idx="456">
                  <c:v>0.14449874372388868</c:v>
                </c:pt>
                <c:pt idx="457">
                  <c:v>0.1445378936340477</c:v>
                </c:pt>
                <c:pt idx="458">
                  <c:v>0.14455726504055069</c:v>
                </c:pt>
                <c:pt idx="459">
                  <c:v>0.14453797078729116</c:v>
                </c:pt>
                <c:pt idx="460">
                  <c:v>0.14470731627524433</c:v>
                </c:pt>
                <c:pt idx="461">
                  <c:v>0.14470029687986588</c:v>
                </c:pt>
                <c:pt idx="462">
                  <c:v>0.14459945781933109</c:v>
                </c:pt>
                <c:pt idx="463">
                  <c:v>0.14455090664527381</c:v>
                </c:pt>
                <c:pt idx="464">
                  <c:v>0.14450179143847666</c:v>
                </c:pt>
                <c:pt idx="465">
                  <c:v>0.14441377444355366</c:v>
                </c:pt>
                <c:pt idx="466">
                  <c:v>0.14463432197209175</c:v>
                </c:pt>
                <c:pt idx="467">
                  <c:v>0.1445461219822177</c:v>
                </c:pt>
                <c:pt idx="468">
                  <c:v>0.14444620093291324</c:v>
                </c:pt>
                <c:pt idx="469">
                  <c:v>0.14447224208013129</c:v>
                </c:pt>
                <c:pt idx="470">
                  <c:v>0.14438422396715234</c:v>
                </c:pt>
                <c:pt idx="471">
                  <c:v>0.14428733408266173</c:v>
                </c:pt>
                <c:pt idx="472">
                  <c:v>0.14421450663573726</c:v>
                </c:pt>
                <c:pt idx="473">
                  <c:v>0.14419023563663674</c:v>
                </c:pt>
                <c:pt idx="474">
                  <c:v>0.14413975358373307</c:v>
                </c:pt>
                <c:pt idx="475">
                  <c:v>0.14419192493789887</c:v>
                </c:pt>
                <c:pt idx="476">
                  <c:v>0.14930256397203717</c:v>
                </c:pt>
                <c:pt idx="477">
                  <c:v>0.14942342407672057</c:v>
                </c:pt>
                <c:pt idx="478">
                  <c:v>0.14932104419208916</c:v>
                </c:pt>
                <c:pt idx="479">
                  <c:v>0.1497057951232435</c:v>
                </c:pt>
                <c:pt idx="480">
                  <c:v>0.14969792465704732</c:v>
                </c:pt>
                <c:pt idx="481">
                  <c:v>0.15039533557511958</c:v>
                </c:pt>
                <c:pt idx="482">
                  <c:v>0.15029630610032932</c:v>
                </c:pt>
                <c:pt idx="483">
                  <c:v>0.15019749310556182</c:v>
                </c:pt>
                <c:pt idx="484">
                  <c:v>0.15010931699862851</c:v>
                </c:pt>
                <c:pt idx="485">
                  <c:v>0.15009359725290045</c:v>
                </c:pt>
                <c:pt idx="486">
                  <c:v>0.15032986146693395</c:v>
                </c:pt>
                <c:pt idx="487">
                  <c:v>0.15023137572061682</c:v>
                </c:pt>
                <c:pt idx="488">
                  <c:v>0.15014282159197434</c:v>
                </c:pt>
                <c:pt idx="489">
                  <c:v>0.15004474311587618</c:v>
                </c:pt>
                <c:pt idx="490">
                  <c:v>0.14994687622215</c:v>
                </c:pt>
                <c:pt idx="491">
                  <c:v>0.14984593586993494</c:v>
                </c:pt>
                <c:pt idx="492">
                  <c:v>0.14974845903327516</c:v>
                </c:pt>
                <c:pt idx="493">
                  <c:v>0.14970021469686201</c:v>
                </c:pt>
                <c:pt idx="494">
                  <c:v>0.14959984578534608</c:v>
                </c:pt>
                <c:pt idx="495">
                  <c:v>0.14949967848534063</c:v>
                </c:pt>
                <c:pt idx="496">
                  <c:v>0.14939971212278486</c:v>
                </c:pt>
                <c:pt idx="497">
                  <c:v>0.14984230179259533</c:v>
                </c:pt>
                <c:pt idx="498">
                  <c:v>0.14981898312539754</c:v>
                </c:pt>
                <c:pt idx="499">
                  <c:v>0.14971920357178831</c:v>
                </c:pt>
                <c:pt idx="500">
                  <c:v>0.14962572000993737</c:v>
                </c:pt>
                <c:pt idx="501">
                  <c:v>0.14954724842845468</c:v>
                </c:pt>
                <c:pt idx="502">
                  <c:v>0.14983203064096656</c:v>
                </c:pt>
                <c:pt idx="503">
                  <c:v>0.14988535835966252</c:v>
                </c:pt>
                <c:pt idx="504">
                  <c:v>0.14979550116291318</c:v>
                </c:pt>
                <c:pt idx="505">
                  <c:v>0.14976226412954566</c:v>
                </c:pt>
                <c:pt idx="506">
                  <c:v>0.15051097333361163</c:v>
                </c:pt>
                <c:pt idx="507">
                  <c:v>0.15041367819397414</c:v>
                </c:pt>
                <c:pt idx="508">
                  <c:v>0.15056470772574532</c:v>
                </c:pt>
                <c:pt idx="509">
                  <c:v>0.15189531061099454</c:v>
                </c:pt>
                <c:pt idx="510">
                  <c:v>0.15179560905078648</c:v>
                </c:pt>
                <c:pt idx="511">
                  <c:v>0.15222630385787811</c:v>
                </c:pt>
                <c:pt idx="512">
                  <c:v>0.15224087952714022</c:v>
                </c:pt>
                <c:pt idx="513">
                  <c:v>0.15216671108257024</c:v>
                </c:pt>
                <c:pt idx="514">
                  <c:v>0.1520737521009024</c:v>
                </c:pt>
                <c:pt idx="515">
                  <c:v>0.1519875708924997</c:v>
                </c:pt>
                <c:pt idx="516">
                  <c:v>0.15188858841968081</c:v>
                </c:pt>
                <c:pt idx="517">
                  <c:v>0.1517897990834283</c:v>
                </c:pt>
                <c:pt idx="518">
                  <c:v>0.1517201599093185</c:v>
                </c:pt>
                <c:pt idx="519">
                  <c:v>0.15162491821116747</c:v>
                </c:pt>
                <c:pt idx="520">
                  <c:v>0.15152985272366087</c:v>
                </c:pt>
                <c:pt idx="521">
                  <c:v>0.15148264330171679</c:v>
                </c:pt>
                <c:pt idx="522">
                  <c:v>0.15138788613513926</c:v>
                </c:pt>
                <c:pt idx="523">
                  <c:v>0.15129018500451419</c:v>
                </c:pt>
                <c:pt idx="524">
                  <c:v>0.15119578950728227</c:v>
                </c:pt>
                <c:pt idx="525">
                  <c:v>0.15109846359471407</c:v>
                </c:pt>
                <c:pt idx="526">
                  <c:v>0.1510013253888563</c:v>
                </c:pt>
                <c:pt idx="527">
                  <c:v>0.15115698844816808</c:v>
                </c:pt>
                <c:pt idx="528">
                  <c:v>0.1511756494102057</c:v>
                </c:pt>
                <c:pt idx="529">
                  <c:v>0.15116069394813139</c:v>
                </c:pt>
                <c:pt idx="530">
                  <c:v>0.15106722776421205</c:v>
                </c:pt>
                <c:pt idx="531">
                  <c:v>0.15099954147794453</c:v>
                </c:pt>
                <c:pt idx="532">
                  <c:v>0.15101953349647834</c:v>
                </c:pt>
                <c:pt idx="533">
                  <c:v>0.15092331205727597</c:v>
                </c:pt>
                <c:pt idx="534">
                  <c:v>0.15083346670927192</c:v>
                </c:pt>
                <c:pt idx="535">
                  <c:v>0.150738115742759</c:v>
                </c:pt>
                <c:pt idx="536">
                  <c:v>0.15064560554419437</c:v>
                </c:pt>
                <c:pt idx="537">
                  <c:v>0.15056280895898508</c:v>
                </c:pt>
                <c:pt idx="538">
                  <c:v>0.1504706807222731</c:v>
                </c:pt>
                <c:pt idx="539">
                  <c:v>0.15037871814198439</c:v>
                </c:pt>
                <c:pt idx="540">
                  <c:v>0.15028375209642719</c:v>
                </c:pt>
                <c:pt idx="541">
                  <c:v>0.15018896574067384</c:v>
                </c:pt>
                <c:pt idx="542">
                  <c:v>0.15009752315682626</c:v>
                </c:pt>
                <c:pt idx="543">
                  <c:v>0.15001569879959484</c:v>
                </c:pt>
                <c:pt idx="544">
                  <c:v>0.14992600487200566</c:v>
                </c:pt>
                <c:pt idx="545">
                  <c:v>0.14985666072085102</c:v>
                </c:pt>
                <c:pt idx="546">
                  <c:v>0.14977522875498001</c:v>
                </c:pt>
                <c:pt idx="547">
                  <c:v>0.14968461536969405</c:v>
                </c:pt>
                <c:pt idx="548">
                  <c:v>0.14959103323152523</c:v>
                </c:pt>
                <c:pt idx="549">
                  <c:v>0.14949762639554817</c:v>
                </c:pt>
                <c:pt idx="550">
                  <c:v>0.14944490065024826</c:v>
                </c:pt>
                <c:pt idx="551">
                  <c:v>0.14935801543771343</c:v>
                </c:pt>
                <c:pt idx="552">
                  <c:v>0.14926510219983338</c:v>
                </c:pt>
                <c:pt idx="553">
                  <c:v>0.14917553570072623</c:v>
                </c:pt>
                <c:pt idx="554">
                  <c:v>0.14913387942237022</c:v>
                </c:pt>
                <c:pt idx="555">
                  <c:v>0.14904145060690818</c:v>
                </c:pt>
                <c:pt idx="556">
                  <c:v>0.14894919343272794</c:v>
                </c:pt>
                <c:pt idx="557">
                  <c:v>0.14885710736925351</c:v>
                </c:pt>
                <c:pt idx="558">
                  <c:v>0.14877806476728206</c:v>
                </c:pt>
                <c:pt idx="559">
                  <c:v>0.14882536156283824</c:v>
                </c:pt>
                <c:pt idx="560">
                  <c:v>0.14877407470473636</c:v>
                </c:pt>
                <c:pt idx="561">
                  <c:v>0.14868254958090646</c:v>
                </c:pt>
                <c:pt idx="562">
                  <c:v>0.14860379573228163</c:v>
                </c:pt>
                <c:pt idx="563">
                  <c:v>0.14859184344102783</c:v>
                </c:pt>
                <c:pt idx="564">
                  <c:v>0.14850398953115082</c:v>
                </c:pt>
                <c:pt idx="565">
                  <c:v>0.14841307798940057</c:v>
                </c:pt>
                <c:pt idx="566">
                  <c:v>0.14833525389517738</c:v>
                </c:pt>
                <c:pt idx="567">
                  <c:v>0.14827351331867494</c:v>
                </c:pt>
                <c:pt idx="568">
                  <c:v>0.14819602197228141</c:v>
                </c:pt>
                <c:pt idx="569">
                  <c:v>0.14811858805819744</c:v>
                </c:pt>
                <c:pt idx="570">
                  <c:v>0.1480316513002391</c:v>
                </c:pt>
                <c:pt idx="571">
                  <c:v>0.14797045422810132</c:v>
                </c:pt>
                <c:pt idx="572">
                  <c:v>0.14788379942407931</c:v>
                </c:pt>
                <c:pt idx="573">
                  <c:v>0.14779731514262986</c:v>
                </c:pt>
                <c:pt idx="574">
                  <c:v>0.14770782236110158</c:v>
                </c:pt>
                <c:pt idx="575">
                  <c:v>0.14764707937307231</c:v>
                </c:pt>
                <c:pt idx="576">
                  <c:v>0.14757045705446686</c:v>
                </c:pt>
                <c:pt idx="577">
                  <c:v>0.14748458593135452</c:v>
                </c:pt>
                <c:pt idx="578">
                  <c:v>0.14740839243278223</c:v>
                </c:pt>
                <c:pt idx="579">
                  <c:v>0.14734838097602954</c:v>
                </c:pt>
                <c:pt idx="580">
                  <c:v>0.14726295782005547</c:v>
                </c:pt>
                <c:pt idx="581">
                  <c:v>0.14725304814623813</c:v>
                </c:pt>
                <c:pt idx="582">
                  <c:v>0.14716474046324576</c:v>
                </c:pt>
                <c:pt idx="583">
                  <c:v>0.14708891770605728</c:v>
                </c:pt>
                <c:pt idx="584">
                  <c:v>0.14701332321200397</c:v>
                </c:pt>
                <c:pt idx="585">
                  <c:v>0.14692859595770552</c:v>
                </c:pt>
                <c:pt idx="586">
                  <c:v>0.14684090356197524</c:v>
                </c:pt>
                <c:pt idx="587">
                  <c:v>0.14676587835674448</c:v>
                </c:pt>
                <c:pt idx="588">
                  <c:v>0.14667849169918659</c:v>
                </c:pt>
                <c:pt idx="589">
                  <c:v>0.14661917634932606</c:v>
                </c:pt>
                <c:pt idx="590">
                  <c:v>0.14654435365429502</c:v>
                </c:pt>
                <c:pt idx="591">
                  <c:v>0.1464697558258298</c:v>
                </c:pt>
                <c:pt idx="592">
                  <c:v>0.14638606508516944</c:v>
                </c:pt>
                <c:pt idx="593">
                  <c:v>0.14629942046965597</c:v>
                </c:pt>
                <c:pt idx="594">
                  <c:v>0.14636540220724037</c:v>
                </c:pt>
                <c:pt idx="595">
                  <c:v>0.14635859590966763</c:v>
                </c:pt>
                <c:pt idx="596">
                  <c:v>0.14628477970759643</c:v>
                </c:pt>
                <c:pt idx="597">
                  <c:v>0.14619860309940613</c:v>
                </c:pt>
                <c:pt idx="598">
                  <c:v>0.14611257861234669</c:v>
                </c:pt>
                <c:pt idx="599">
                  <c:v>0.14602670579939739</c:v>
                </c:pt>
                <c:pt idx="600">
                  <c:v>0.14595337227198665</c:v>
                </c:pt>
                <c:pt idx="601">
                  <c:v>0.14587086771362495</c:v>
                </c:pt>
                <c:pt idx="602">
                  <c:v>0.14578543820836856</c:v>
                </c:pt>
                <c:pt idx="603">
                  <c:v>0.14570321779713724</c:v>
                </c:pt>
                <c:pt idx="604">
                  <c:v>0.14563035745539024</c:v>
                </c:pt>
                <c:pt idx="605">
                  <c:v>0.14554841213376407</c:v>
                </c:pt>
                <c:pt idx="606">
                  <c:v>0.14546662241901293</c:v>
                </c:pt>
                <c:pt idx="607">
                  <c:v>0.14539408933580819</c:v>
                </c:pt>
                <c:pt idx="608">
                  <c:v>0.14535781362210898</c:v>
                </c:pt>
                <c:pt idx="609">
                  <c:v>0.14532095249416646</c:v>
                </c:pt>
                <c:pt idx="610">
                  <c:v>0.14528482762639194</c:v>
                </c:pt>
                <c:pt idx="611">
                  <c:v>0.14549718172660855</c:v>
                </c:pt>
                <c:pt idx="612">
                  <c:v>0.14550231195012217</c:v>
                </c:pt>
                <c:pt idx="613">
                  <c:v>0.14549616636257046</c:v>
                </c:pt>
                <c:pt idx="614">
                  <c:v>0.14542482671709173</c:v>
                </c:pt>
                <c:pt idx="615">
                  <c:v>0.14563491162120842</c:v>
                </c:pt>
                <c:pt idx="616">
                  <c:v>0.14560373775598179</c:v>
                </c:pt>
                <c:pt idx="617">
                  <c:v>0.14553611277860051</c:v>
                </c:pt>
                <c:pt idx="618">
                  <c:v>0.14545258196840111</c:v>
                </c:pt>
                <c:pt idx="619">
                  <c:v>0.1453776686726162</c:v>
                </c:pt>
                <c:pt idx="620">
                  <c:v>0.14534772975452739</c:v>
                </c:pt>
                <c:pt idx="621">
                  <c:v>0.14526784693030759</c:v>
                </c:pt>
                <c:pt idx="622">
                  <c:v>0.14518811563841036</c:v>
                </c:pt>
                <c:pt idx="623">
                  <c:v>0.14510635426043228</c:v>
                </c:pt>
                <c:pt idx="624">
                  <c:v>0.14502405357119666</c:v>
                </c:pt>
                <c:pt idx="625">
                  <c:v>0.14504095380693596</c:v>
                </c:pt>
                <c:pt idx="626">
                  <c:v>0.14504194130408876</c:v>
                </c:pt>
                <c:pt idx="627">
                  <c:v>0.14496269472149945</c:v>
                </c:pt>
                <c:pt idx="628">
                  <c:v>0.1448835731348338</c:v>
                </c:pt>
                <c:pt idx="629">
                  <c:v>0.14480459998601225</c:v>
                </c:pt>
                <c:pt idx="630">
                  <c:v>0.1447355400468413</c:v>
                </c:pt>
                <c:pt idx="631">
                  <c:v>0.14468269420706753</c:v>
                </c:pt>
                <c:pt idx="632">
                  <c:v>0.14460403699732141</c:v>
                </c:pt>
                <c:pt idx="633">
                  <c:v>0.14453047446167119</c:v>
                </c:pt>
                <c:pt idx="634">
                  <c:v>0.14446712574876661</c:v>
                </c:pt>
                <c:pt idx="635">
                  <c:v>0.14438566697389502</c:v>
                </c:pt>
                <c:pt idx="636">
                  <c:v>0.14430434583707294</c:v>
                </c:pt>
                <c:pt idx="637">
                  <c:v>0.14422316195113283</c:v>
                </c:pt>
                <c:pt idx="638">
                  <c:v>0.14416328529801709</c:v>
                </c:pt>
                <c:pt idx="639">
                  <c:v>0.14410332318350083</c:v>
                </c:pt>
                <c:pt idx="640">
                  <c:v>0.14402565260628938</c:v>
                </c:pt>
                <c:pt idx="641">
                  <c:v>0.1439660414463102</c:v>
                </c:pt>
                <c:pt idx="642">
                  <c:v>0.14388661112982229</c:v>
                </c:pt>
                <c:pt idx="643">
                  <c:v>0.14380620508211844</c:v>
                </c:pt>
                <c:pt idx="644">
                  <c:v>0.14372593368033953</c:v>
                </c:pt>
                <c:pt idx="645">
                  <c:v>0.14364579654911347</c:v>
                </c:pt>
                <c:pt idx="646">
                  <c:v>0.14356579331453165</c:v>
                </c:pt>
                <c:pt idx="647">
                  <c:v>0.14348592360414164</c:v>
                </c:pt>
                <c:pt idx="648">
                  <c:v>0.14340618704693975</c:v>
                </c:pt>
                <c:pt idx="649">
                  <c:v>0.14332658327336389</c:v>
                </c:pt>
                <c:pt idx="650">
                  <c:v>0.14329632796200242</c:v>
                </c:pt>
                <c:pt idx="651">
                  <c:v>0.14322908310222271</c:v>
                </c:pt>
                <c:pt idx="652">
                  <c:v>0.14316204144409844</c:v>
                </c:pt>
                <c:pt idx="653">
                  <c:v>0.1430829245320355</c:v>
                </c:pt>
                <c:pt idx="654">
                  <c:v>0.14300393864440886</c:v>
                </c:pt>
                <c:pt idx="655">
                  <c:v>0.14292508341997104</c:v>
                </c:pt>
                <c:pt idx="656">
                  <c:v>0.1428463584988674</c:v>
                </c:pt>
                <c:pt idx="657">
                  <c:v>0.14277984310742242</c:v>
                </c:pt>
                <c:pt idx="658">
                  <c:v>0.14270436797766972</c:v>
                </c:pt>
                <c:pt idx="659">
                  <c:v>0.14262602354795062</c:v>
                </c:pt>
                <c:pt idx="660">
                  <c:v>0.14257465323584398</c:v>
                </c:pt>
                <c:pt idx="661">
                  <c:v>0.14249655153004573</c:v>
                </c:pt>
                <c:pt idx="662">
                  <c:v>0.14241857803499802</c:v>
                </c:pt>
                <c:pt idx="663">
                  <c:v>0.14240306734664646</c:v>
                </c:pt>
                <c:pt idx="664">
                  <c:v>0.14234200054809096</c:v>
                </c:pt>
                <c:pt idx="665">
                  <c:v>0.14227585046557006</c:v>
                </c:pt>
                <c:pt idx="666">
                  <c:v>0.14219833705722032</c:v>
                </c:pt>
                <c:pt idx="667">
                  <c:v>0.14213250024432778</c:v>
                </c:pt>
                <c:pt idx="668">
                  <c:v>0.14205523331812595</c:v>
                </c:pt>
                <c:pt idx="669">
                  <c:v>0.14198542494141095</c:v>
                </c:pt>
                <c:pt idx="670">
                  <c:v>0.14194131259233383</c:v>
                </c:pt>
                <c:pt idx="671">
                  <c:v>0.14190938206123205</c:v>
                </c:pt>
                <c:pt idx="672">
                  <c:v>0.14183534180905938</c:v>
                </c:pt>
                <c:pt idx="673">
                  <c:v>0.1418276470420754</c:v>
                </c:pt>
                <c:pt idx="674">
                  <c:v>0.14175104555280291</c:v>
                </c:pt>
                <c:pt idx="675">
                  <c:v>0.14168578125841086</c:v>
                </c:pt>
                <c:pt idx="676">
                  <c:v>0.1418874107059889</c:v>
                </c:pt>
                <c:pt idx="677">
                  <c:v>0.14181102447665403</c:v>
                </c:pt>
                <c:pt idx="678">
                  <c:v>0.14173476148405786</c:v>
                </c:pt>
                <c:pt idx="679">
                  <c:v>0.14168274458642063</c:v>
                </c:pt>
                <c:pt idx="680">
                  <c:v>0.14160936607361468</c:v>
                </c:pt>
                <c:pt idx="681">
                  <c:v>0.14154402280532022</c:v>
                </c:pt>
                <c:pt idx="682">
                  <c:v>0.14147886000775398</c:v>
                </c:pt>
                <c:pt idx="683">
                  <c:v>0.14141373607661395</c:v>
                </c:pt>
                <c:pt idx="684">
                  <c:v>0.14133817436345708</c:v>
                </c:pt>
                <c:pt idx="685">
                  <c:v>0.1412627336458521</c:v>
                </c:pt>
                <c:pt idx="686">
                  <c:v>0.14122927297312174</c:v>
                </c:pt>
                <c:pt idx="687">
                  <c:v>0.14116437095258827</c:v>
                </c:pt>
                <c:pt idx="688">
                  <c:v>0.14148780031355843</c:v>
                </c:pt>
                <c:pt idx="689">
                  <c:v>0.14146479173353085</c:v>
                </c:pt>
                <c:pt idx="690">
                  <c:v>0.14141357118710438</c:v>
                </c:pt>
                <c:pt idx="691">
                  <c:v>0.14133857061371052</c:v>
                </c:pt>
                <c:pt idx="692">
                  <c:v>0.14126631383655036</c:v>
                </c:pt>
                <c:pt idx="693">
                  <c:v>0.14119154997111971</c:v>
                </c:pt>
                <c:pt idx="694">
                  <c:v>0.14137797042703151</c:v>
                </c:pt>
                <c:pt idx="695">
                  <c:v>0.1413060013403156</c:v>
                </c:pt>
                <c:pt idx="696">
                  <c:v>0.14123145319408759</c:v>
                </c:pt>
                <c:pt idx="697">
                  <c:v>0.14119995799960522</c:v>
                </c:pt>
                <c:pt idx="698">
                  <c:v>0.14114943239263938</c:v>
                </c:pt>
                <c:pt idx="699">
                  <c:v>0.14107520181564506</c:v>
                </c:pt>
                <c:pt idx="700">
                  <c:v>0.14101155231686391</c:v>
                </c:pt>
                <c:pt idx="701">
                  <c:v>0.14094018199741967</c:v>
                </c:pt>
                <c:pt idx="702">
                  <c:v>0.14087678173713958</c:v>
                </c:pt>
                <c:pt idx="703">
                  <c:v>0.14081341604304046</c:v>
                </c:pt>
                <c:pt idx="704">
                  <c:v>0.14076300422465926</c:v>
                </c:pt>
                <c:pt idx="705">
                  <c:v>0.14073034298757436</c:v>
                </c:pt>
                <c:pt idx="706">
                  <c:v>0.14065939492550855</c:v>
                </c:pt>
                <c:pt idx="707">
                  <c:v>0.14067642776291447</c:v>
                </c:pt>
                <c:pt idx="708">
                  <c:v>0.14060943727123759</c:v>
                </c:pt>
                <c:pt idx="709">
                  <c:v>0.14054252179754131</c:v>
                </c:pt>
                <c:pt idx="710">
                  <c:v>0.14047928447542488</c:v>
                </c:pt>
                <c:pt idx="711">
                  <c:v>0.14040632716877705</c:v>
                </c:pt>
                <c:pt idx="712">
                  <c:v>0.14081688067580747</c:v>
                </c:pt>
                <c:pt idx="713">
                  <c:v>0.14095159642016503</c:v>
                </c:pt>
                <c:pt idx="714">
                  <c:v>0.14097768975760785</c:v>
                </c:pt>
                <c:pt idx="715">
                  <c:v>0.14091424553499912</c:v>
                </c:pt>
                <c:pt idx="716">
                  <c:v>0.14084379129930008</c:v>
                </c:pt>
                <c:pt idx="717">
                  <c:v>0.14087373714194479</c:v>
                </c:pt>
                <c:pt idx="718">
                  <c:v>0.14080147194197801</c:v>
                </c:pt>
                <c:pt idx="719">
                  <c:v>0.14073125114597695</c:v>
                </c:pt>
                <c:pt idx="720">
                  <c:v>0.14080550012541374</c:v>
                </c:pt>
                <c:pt idx="721">
                  <c:v>0.14074821603835563</c:v>
                </c:pt>
                <c:pt idx="722">
                  <c:v>0.14067629890963815</c:v>
                </c:pt>
                <c:pt idx="723">
                  <c:v>0.14060634796113891</c:v>
                </c:pt>
                <c:pt idx="724">
                  <c:v>0.14056973251642529</c:v>
                </c:pt>
                <c:pt idx="725">
                  <c:v>0.14088975174701568</c:v>
                </c:pt>
                <c:pt idx="726">
                  <c:v>0.14083814871333078</c:v>
                </c:pt>
                <c:pt idx="727">
                  <c:v>0.14077060874535449</c:v>
                </c:pt>
                <c:pt idx="728">
                  <c:v>0.14069876867497258</c:v>
                </c:pt>
                <c:pt idx="729">
                  <c:v>0.14063992197146283</c:v>
                </c:pt>
                <c:pt idx="730">
                  <c:v>0.14060432800215833</c:v>
                </c:pt>
                <c:pt idx="731">
                  <c:v>0.14055913682887097</c:v>
                </c:pt>
                <c:pt idx="732">
                  <c:v>0.14049670934008485</c:v>
                </c:pt>
                <c:pt idx="733">
                  <c:v>0.14044576798472835</c:v>
                </c:pt>
                <c:pt idx="734">
                  <c:v>0.14038367513814851</c:v>
                </c:pt>
                <c:pt idx="735">
                  <c:v>0.14039426023425067</c:v>
                </c:pt>
                <c:pt idx="736">
                  <c:v>0.1404032977709585</c:v>
                </c:pt>
                <c:pt idx="737">
                  <c:v>0.14035268750065003</c:v>
                </c:pt>
                <c:pt idx="738">
                  <c:v>0.14028178439559438</c:v>
                </c:pt>
                <c:pt idx="739">
                  <c:v>0.14021098863817327</c:v>
                </c:pt>
                <c:pt idx="740">
                  <c:v>0.14022248445564053</c:v>
                </c:pt>
                <c:pt idx="741">
                  <c:v>0.14015186119029163</c:v>
                </c:pt>
                <c:pt idx="742">
                  <c:v>0.14026243433937219</c:v>
                </c:pt>
                <c:pt idx="743">
                  <c:v>0.14021261057192977</c:v>
                </c:pt>
                <c:pt idx="744">
                  <c:v>0.14023533230069715</c:v>
                </c:pt>
                <c:pt idx="745">
                  <c:v>0.14025992322884612</c:v>
                </c:pt>
                <c:pt idx="746">
                  <c:v>0.14020270420129985</c:v>
                </c:pt>
                <c:pt idx="747">
                  <c:v>0.14013288071980393</c:v>
                </c:pt>
                <c:pt idx="748">
                  <c:v>0.14020870582275916</c:v>
                </c:pt>
                <c:pt idx="749">
                  <c:v>0.14028812040686561</c:v>
                </c:pt>
                <c:pt idx="750">
                  <c:v>0.14022719435460956</c:v>
                </c:pt>
                <c:pt idx="751">
                  <c:v>0.14015727303669734</c:v>
                </c:pt>
                <c:pt idx="752">
                  <c:v>0.14008745620893476</c:v>
                </c:pt>
                <c:pt idx="753">
                  <c:v>0.14017887549866395</c:v>
                </c:pt>
                <c:pt idx="754">
                  <c:v>0.14015876947019701</c:v>
                </c:pt>
                <c:pt idx="755">
                  <c:v>0.14009866732535461</c:v>
                </c:pt>
                <c:pt idx="756">
                  <c:v>0.14014475678171809</c:v>
                </c:pt>
                <c:pt idx="757">
                  <c:v>0.1400849384019725</c:v>
                </c:pt>
                <c:pt idx="758">
                  <c:v>0.14001796671873756</c:v>
                </c:pt>
                <c:pt idx="759">
                  <c:v>0.13995824374920679</c:v>
                </c:pt>
                <c:pt idx="760">
                  <c:v>0.14000661722527827</c:v>
                </c:pt>
                <c:pt idx="761">
                  <c:v>0.14009437631732588</c:v>
                </c:pt>
                <c:pt idx="762">
                  <c:v>0.14003020869660929</c:v>
                </c:pt>
                <c:pt idx="763">
                  <c:v>0.13996121129961595</c:v>
                </c:pt>
                <c:pt idx="764">
                  <c:v>0.13995541178445378</c:v>
                </c:pt>
                <c:pt idx="765">
                  <c:v>0.13990335071228524</c:v>
                </c:pt>
                <c:pt idx="766">
                  <c:v>0.13983711919432831</c:v>
                </c:pt>
                <c:pt idx="767">
                  <c:v>0.13976848747525225</c:v>
                </c:pt>
                <c:pt idx="768">
                  <c:v>0.13970035768795244</c:v>
                </c:pt>
                <c:pt idx="769">
                  <c:v>0.13963443566864478</c:v>
                </c:pt>
                <c:pt idx="770">
                  <c:v>0.13958059290999336</c:v>
                </c:pt>
                <c:pt idx="771">
                  <c:v>0.13951484872261749</c:v>
                </c:pt>
                <c:pt idx="772">
                  <c:v>0.13944670959829786</c:v>
                </c:pt>
                <c:pt idx="773">
                  <c:v>0.13938115308407423</c:v>
                </c:pt>
                <c:pt idx="774">
                  <c:v>0.13931958620560519</c:v>
                </c:pt>
                <c:pt idx="775">
                  <c:v>0.1392526323763181</c:v>
                </c:pt>
                <c:pt idx="776">
                  <c:v>0.13919123235106354</c:v>
                </c:pt>
                <c:pt idx="777">
                  <c:v>0.13914024087951121</c:v>
                </c:pt>
                <c:pt idx="778">
                  <c:v>0.14074225282178696</c:v>
                </c:pt>
                <c:pt idx="779">
                  <c:v>0.14067666434948398</c:v>
                </c:pt>
                <c:pt idx="780">
                  <c:v>0.1406111819332872</c:v>
                </c:pt>
                <c:pt idx="781">
                  <c:v>0.14069894657977436</c:v>
                </c:pt>
                <c:pt idx="782">
                  <c:v>0.14065451193261919</c:v>
                </c:pt>
                <c:pt idx="783">
                  <c:v>0.14059714744240592</c:v>
                </c:pt>
                <c:pt idx="784">
                  <c:v>0.1405292752938973</c:v>
                </c:pt>
                <c:pt idx="785">
                  <c:v>0.1404923193635215</c:v>
                </c:pt>
                <c:pt idx="786">
                  <c:v>0.14059302783958852</c:v>
                </c:pt>
                <c:pt idx="787">
                  <c:v>0.14053616670702634</c:v>
                </c:pt>
                <c:pt idx="788">
                  <c:v>0.1404793158713965</c:v>
                </c:pt>
                <c:pt idx="789">
                  <c:v>0.14045502527769108</c:v>
                </c:pt>
                <c:pt idx="790">
                  <c:v>0.14041155395471486</c:v>
                </c:pt>
                <c:pt idx="791">
                  <c:v>0.14034685727236351</c:v>
                </c:pt>
                <c:pt idx="792">
                  <c:v>0.14029746226187148</c:v>
                </c:pt>
                <c:pt idx="793">
                  <c:v>0.14024798321233681</c:v>
                </c:pt>
                <c:pt idx="794">
                  <c:v>0.14021139113747899</c:v>
                </c:pt>
                <c:pt idx="795">
                  <c:v>0.14022797870640508</c:v>
                </c:pt>
                <c:pt idx="796">
                  <c:v>0.1401962533571065</c:v>
                </c:pt>
                <c:pt idx="797">
                  <c:v>0.14016413513533779</c:v>
                </c:pt>
                <c:pt idx="798">
                  <c:v>0.14042513464781942</c:v>
                </c:pt>
                <c:pt idx="799">
                  <c:v>0.14043415192184819</c:v>
                </c:pt>
                <c:pt idx="800">
                  <c:v>0.14052028522105828</c:v>
                </c:pt>
                <c:pt idx="801">
                  <c:v>0.14062730359943751</c:v>
                </c:pt>
                <c:pt idx="802">
                  <c:v>0.14074646019240436</c:v>
                </c:pt>
                <c:pt idx="803">
                  <c:v>0.14068017365558436</c:v>
                </c:pt>
                <c:pt idx="804">
                  <c:v>0.14061625377003598</c:v>
                </c:pt>
                <c:pt idx="805">
                  <c:v>0.14054972135383451</c:v>
                </c:pt>
                <c:pt idx="806">
                  <c:v>0.14048328328755844</c:v>
                </c:pt>
                <c:pt idx="807">
                  <c:v>0.14044828236794452</c:v>
                </c:pt>
                <c:pt idx="808">
                  <c:v>0.14038903949753223</c:v>
                </c:pt>
                <c:pt idx="809">
                  <c:v>0.14036697729020858</c:v>
                </c:pt>
                <c:pt idx="810">
                  <c:v>0.14031205715267026</c:v>
                </c:pt>
                <c:pt idx="811">
                  <c:v>0.14031537028366656</c:v>
                </c:pt>
                <c:pt idx="812">
                  <c:v>0.14025664118007466</c:v>
                </c:pt>
                <c:pt idx="813">
                  <c:v>0.14029168796972447</c:v>
                </c:pt>
                <c:pt idx="814">
                  <c:v>0.14029436476168836</c:v>
                </c:pt>
                <c:pt idx="815">
                  <c:v>0.14024968821798819</c:v>
                </c:pt>
                <c:pt idx="816">
                  <c:v>0.14019933817245983</c:v>
                </c:pt>
                <c:pt idx="817">
                  <c:v>0.14013374783522209</c:v>
                </c:pt>
                <c:pt idx="818">
                  <c:v>0.14009237495738502</c:v>
                </c:pt>
                <c:pt idx="819">
                  <c:v>0.14005081091266899</c:v>
                </c:pt>
                <c:pt idx="820">
                  <c:v>0.14004092193771542</c:v>
                </c:pt>
                <c:pt idx="821">
                  <c:v>0.14008114967823859</c:v>
                </c:pt>
                <c:pt idx="822">
                  <c:v>0.14002236249228756</c:v>
                </c:pt>
                <c:pt idx="823">
                  <c:v>0.13996212361957516</c:v>
                </c:pt>
                <c:pt idx="824">
                  <c:v>0.14004071779626767</c:v>
                </c:pt>
                <c:pt idx="825">
                  <c:v>0.13998188525872557</c:v>
                </c:pt>
                <c:pt idx="826">
                  <c:v>0.13991733276099852</c:v>
                </c:pt>
                <c:pt idx="827">
                  <c:v>0.13985287073440772</c:v>
                </c:pt>
                <c:pt idx="828">
                  <c:v>0.13982699035282026</c:v>
                </c:pt>
                <c:pt idx="829">
                  <c:v>0.13977849523325647</c:v>
                </c:pt>
                <c:pt idx="830">
                  <c:v>0.13979930580430225</c:v>
                </c:pt>
                <c:pt idx="831">
                  <c:v>0.13973716791723889</c:v>
                </c:pt>
                <c:pt idx="832">
                  <c:v>0.139700749211112</c:v>
                </c:pt>
                <c:pt idx="833">
                  <c:v>0.13963789037099533</c:v>
                </c:pt>
                <c:pt idx="834">
                  <c:v>0.13963853764386716</c:v>
                </c:pt>
                <c:pt idx="835">
                  <c:v>0.13957517133552858</c:v>
                </c:pt>
                <c:pt idx="836">
                  <c:v>0.13952748852094179</c:v>
                </c:pt>
                <c:pt idx="837">
                  <c:v>0.13976047776796044</c:v>
                </c:pt>
                <c:pt idx="838">
                  <c:v>0.13976018248184666</c:v>
                </c:pt>
                <c:pt idx="839">
                  <c:v>0.13972958494586984</c:v>
                </c:pt>
                <c:pt idx="840">
                  <c:v>0.1396861750832786</c:v>
                </c:pt>
                <c:pt idx="841">
                  <c:v>0.14014078568084992</c:v>
                </c:pt>
                <c:pt idx="842">
                  <c:v>0.14014051166305877</c:v>
                </c:pt>
                <c:pt idx="843">
                  <c:v>0.14007686196584399</c:v>
                </c:pt>
                <c:pt idx="844">
                  <c:v>0.14009288352821198</c:v>
                </c:pt>
                <c:pt idx="845">
                  <c:v>0.14002901624268241</c:v>
                </c:pt>
                <c:pt idx="846">
                  <c:v>0.14000002805880823</c:v>
                </c:pt>
                <c:pt idx="847">
                  <c:v>0.1400413940692245</c:v>
                </c:pt>
                <c:pt idx="848">
                  <c:v>0.13999657705583102</c:v>
                </c:pt>
                <c:pt idx="849">
                  <c:v>0.13996616071043225</c:v>
                </c:pt>
                <c:pt idx="850">
                  <c:v>0.13995378417003396</c:v>
                </c:pt>
                <c:pt idx="851">
                  <c:v>0.14031864890959644</c:v>
                </c:pt>
                <c:pt idx="852">
                  <c:v>0.14025700093881219</c:v>
                </c:pt>
                <c:pt idx="853">
                  <c:v>0.14040926148320082</c:v>
                </c:pt>
                <c:pt idx="854">
                  <c:v>0.14060308762519313</c:v>
                </c:pt>
                <c:pt idx="855">
                  <c:v>0.14068411450184345</c:v>
                </c:pt>
                <c:pt idx="856">
                  <c:v>0.14062133203071747</c:v>
                </c:pt>
                <c:pt idx="857">
                  <c:v>0.14061610400443794</c:v>
                </c:pt>
                <c:pt idx="858">
                  <c:v>0.14078047353761944</c:v>
                </c:pt>
                <c:pt idx="859">
                  <c:v>0.14083171967356217</c:v>
                </c:pt>
                <c:pt idx="860">
                  <c:v>0.14088563436553625</c:v>
                </c:pt>
                <c:pt idx="861">
                  <c:v>0.14085248570465447</c:v>
                </c:pt>
                <c:pt idx="862">
                  <c:v>0.14108316590308426</c:v>
                </c:pt>
                <c:pt idx="863">
                  <c:v>0.14118943505615467</c:v>
                </c:pt>
                <c:pt idx="864">
                  <c:v>0.14116219450980663</c:v>
                </c:pt>
                <c:pt idx="865">
                  <c:v>0.14202015415894484</c:v>
                </c:pt>
                <c:pt idx="866">
                  <c:v>0.14229653094916914</c:v>
                </c:pt>
                <c:pt idx="867">
                  <c:v>0.14223872521792355</c:v>
                </c:pt>
                <c:pt idx="868">
                  <c:v>0.14218103070501117</c:v>
                </c:pt>
                <c:pt idx="869">
                  <c:v>0.14213793581475814</c:v>
                </c:pt>
                <c:pt idx="870">
                  <c:v>0.14208352284562123</c:v>
                </c:pt>
                <c:pt idx="871">
                  <c:v>0.14202459840298004</c:v>
                </c:pt>
                <c:pt idx="872">
                  <c:v>0.14218205119872826</c:v>
                </c:pt>
                <c:pt idx="873">
                  <c:v>0.14227958541534574</c:v>
                </c:pt>
                <c:pt idx="874">
                  <c:v>0.14223747049350435</c:v>
                </c:pt>
                <c:pt idx="875">
                  <c:v>0.14251454027815799</c:v>
                </c:pt>
                <c:pt idx="876">
                  <c:v>0.14245135493243277</c:v>
                </c:pt>
                <c:pt idx="877">
                  <c:v>0.14244480135276477</c:v>
                </c:pt>
                <c:pt idx="878">
                  <c:v>0.14252884187031373</c:v>
                </c:pt>
                <c:pt idx="879">
                  <c:v>0.14246805211774813</c:v>
                </c:pt>
                <c:pt idx="880">
                  <c:v>0.1426275113814971</c:v>
                </c:pt>
                <c:pt idx="881">
                  <c:v>0.14256532841533592</c:v>
                </c:pt>
                <c:pt idx="882">
                  <c:v>0.14250245505906298</c:v>
                </c:pt>
                <c:pt idx="883">
                  <c:v>0.14247406955476455</c:v>
                </c:pt>
                <c:pt idx="884">
                  <c:v>0.14246435754909773</c:v>
                </c:pt>
                <c:pt idx="885">
                  <c:v>0.14240169453416868</c:v>
                </c:pt>
                <c:pt idx="886">
                  <c:v>0.14262860152458012</c:v>
                </c:pt>
                <c:pt idx="887">
                  <c:v>0.14289385945719196</c:v>
                </c:pt>
                <c:pt idx="888">
                  <c:v>0.14313525171467831</c:v>
                </c:pt>
                <c:pt idx="889">
                  <c:v>0.14311625128469546</c:v>
                </c:pt>
                <c:pt idx="890">
                  <c:v>0.14309432711021641</c:v>
                </c:pt>
                <c:pt idx="891">
                  <c:v>0.14303952914558182</c:v>
                </c:pt>
                <c:pt idx="892">
                  <c:v>0.14301856099764321</c:v>
                </c:pt>
                <c:pt idx="893">
                  <c:v>0.1429564033624523</c:v>
                </c:pt>
                <c:pt idx="894">
                  <c:v>0.14337532384821411</c:v>
                </c:pt>
                <c:pt idx="895">
                  <c:v>0.14332928908774389</c:v>
                </c:pt>
                <c:pt idx="896">
                  <c:v>0.1432668498388267</c:v>
                </c:pt>
                <c:pt idx="897">
                  <c:v>0.14320449212103534</c:v>
                </c:pt>
                <c:pt idx="898">
                  <c:v>0.14317119948689236</c:v>
                </c:pt>
                <c:pt idx="899">
                  <c:v>0.14310899170664221</c:v>
                </c:pt>
                <c:pt idx="900">
                  <c:v>0.14304752453691807</c:v>
                </c:pt>
                <c:pt idx="901">
                  <c:v>0.1429890611787184</c:v>
                </c:pt>
                <c:pt idx="902">
                  <c:v>0.1429561996431046</c:v>
                </c:pt>
                <c:pt idx="903">
                  <c:v>0.1428961412096775</c:v>
                </c:pt>
                <c:pt idx="904">
                  <c:v>0.14285082892693077</c:v>
                </c:pt>
                <c:pt idx="905">
                  <c:v>0.14279169776954695</c:v>
                </c:pt>
                <c:pt idx="906">
                  <c:v>0.14275093815809817</c:v>
                </c:pt>
                <c:pt idx="907">
                  <c:v>0.14268934120241128</c:v>
                </c:pt>
                <c:pt idx="908">
                  <c:v>0.14262961209598107</c:v>
                </c:pt>
                <c:pt idx="909">
                  <c:v>0.14256881503011318</c:v>
                </c:pt>
                <c:pt idx="910">
                  <c:v>0.1426047797368874</c:v>
                </c:pt>
                <c:pt idx="911">
                  <c:v>0.14261456319534044</c:v>
                </c:pt>
                <c:pt idx="912">
                  <c:v>0.14284059018158476</c:v>
                </c:pt>
                <c:pt idx="913">
                  <c:v>0.14282340568613941</c:v>
                </c:pt>
                <c:pt idx="914">
                  <c:v>0.14278536429621408</c:v>
                </c:pt>
                <c:pt idx="915">
                  <c:v>0.1428374634052591</c:v>
                </c:pt>
                <c:pt idx="916">
                  <c:v>0.14284699007605697</c:v>
                </c:pt>
                <c:pt idx="917">
                  <c:v>0.14278587906146301</c:v>
                </c:pt>
                <c:pt idx="918">
                  <c:v>0.14273161007273988</c:v>
                </c:pt>
                <c:pt idx="919">
                  <c:v>0.14267065273061624</c:v>
                </c:pt>
                <c:pt idx="920">
                  <c:v>0.1427185059857371</c:v>
                </c:pt>
                <c:pt idx="921">
                  <c:v>0.14270598315944524</c:v>
                </c:pt>
                <c:pt idx="922">
                  <c:v>0.14264687563585049</c:v>
                </c:pt>
                <c:pt idx="923">
                  <c:v>0.14260555079688575</c:v>
                </c:pt>
                <c:pt idx="924">
                  <c:v>0.14271076138190619</c:v>
                </c:pt>
                <c:pt idx="925">
                  <c:v>0.14269279835285972</c:v>
                </c:pt>
                <c:pt idx="926">
                  <c:v>0.14271706410666327</c:v>
                </c:pt>
                <c:pt idx="927">
                  <c:v>0.14265652664302481</c:v>
                </c:pt>
                <c:pt idx="928">
                  <c:v>0.14273315874760739</c:v>
                </c:pt>
                <c:pt idx="929">
                  <c:v>0.14270051732378136</c:v>
                </c:pt>
                <c:pt idx="930">
                  <c:v>0.14265558036954276</c:v>
                </c:pt>
                <c:pt idx="931">
                  <c:v>0.14261084650481115</c:v>
                </c:pt>
                <c:pt idx="932">
                  <c:v>0.14259344834434515</c:v>
                </c:pt>
                <c:pt idx="933">
                  <c:v>0.14256108795713185</c:v>
                </c:pt>
                <c:pt idx="934">
                  <c:v>0.14250273279570422</c:v>
                </c:pt>
                <c:pt idx="935">
                  <c:v>0.1424426937229758</c:v>
                </c:pt>
                <c:pt idx="936">
                  <c:v>0.14255892866121433</c:v>
                </c:pt>
                <c:pt idx="937">
                  <c:v>0.14278691859510795</c:v>
                </c:pt>
                <c:pt idx="938">
                  <c:v>0.14276063071099659</c:v>
                </c:pt>
                <c:pt idx="939">
                  <c:v>0.14281056405419759</c:v>
                </c:pt>
                <c:pt idx="940">
                  <c:v>0.14278784283926638</c:v>
                </c:pt>
                <c:pt idx="941">
                  <c:v>0.14274357517579064</c:v>
                </c:pt>
                <c:pt idx="942">
                  <c:v>0.14269366820591581</c:v>
                </c:pt>
                <c:pt idx="943">
                  <c:v>0.14268810795490397</c:v>
                </c:pt>
                <c:pt idx="944">
                  <c:v>0.1426284432615344</c:v>
                </c:pt>
                <c:pt idx="945">
                  <c:v>0.14259159742300762</c:v>
                </c:pt>
                <c:pt idx="946">
                  <c:v>0.14257640840671293</c:v>
                </c:pt>
                <c:pt idx="947">
                  <c:v>0.1425169396206403</c:v>
                </c:pt>
                <c:pt idx="948">
                  <c:v>0.14263189097269252</c:v>
                </c:pt>
                <c:pt idx="949">
                  <c:v>0.14257249813606671</c:v>
                </c:pt>
                <c:pt idx="950">
                  <c:v>0.14269264359502146</c:v>
                </c:pt>
                <c:pt idx="951">
                  <c:v>0.14263506228355838</c:v>
                </c:pt>
                <c:pt idx="952">
                  <c:v>0.1426611801745046</c:v>
                </c:pt>
                <c:pt idx="953">
                  <c:v>0.14264644166900534</c:v>
                </c:pt>
                <c:pt idx="954">
                  <c:v>0.14260354013461699</c:v>
                </c:pt>
                <c:pt idx="955">
                  <c:v>0.14254445434789387</c:v>
                </c:pt>
                <c:pt idx="956">
                  <c:v>0.14266405000574947</c:v>
                </c:pt>
                <c:pt idx="957">
                  <c:v>0.14267130892227628</c:v>
                </c:pt>
                <c:pt idx="958">
                  <c:v>0.14270419925576613</c:v>
                </c:pt>
                <c:pt idx="959">
                  <c:v>0.14264718310532759</c:v>
                </c:pt>
                <c:pt idx="960">
                  <c:v>0.1426574775012277</c:v>
                </c:pt>
                <c:pt idx="961">
                  <c:v>0.1426475946064116</c:v>
                </c:pt>
                <c:pt idx="962">
                  <c:v>0.14272908071386797</c:v>
                </c:pt>
                <c:pt idx="963">
                  <c:v>0.14285841574256278</c:v>
                </c:pt>
                <c:pt idx="964">
                  <c:v>0.14281861419694386</c:v>
                </c:pt>
                <c:pt idx="965">
                  <c:v>0.14283645604801909</c:v>
                </c:pt>
                <c:pt idx="966">
                  <c:v>0.14279732565076886</c:v>
                </c:pt>
                <c:pt idx="967">
                  <c:v>0.14274303491200249</c:v>
                </c:pt>
                <c:pt idx="968">
                  <c:v>0.14271971675793296</c:v>
                </c:pt>
                <c:pt idx="969">
                  <c:v>0.14271698779782685</c:v>
                </c:pt>
                <c:pt idx="970">
                  <c:v>0.14286866969988574</c:v>
                </c:pt>
                <c:pt idx="971">
                  <c:v>0.14303853713052087</c:v>
                </c:pt>
                <c:pt idx="972">
                  <c:v>0.14305873972828123</c:v>
                </c:pt>
                <c:pt idx="973">
                  <c:v>0.14300033648448035</c:v>
                </c:pt>
                <c:pt idx="974">
                  <c:v>0.14302952147256184</c:v>
                </c:pt>
                <c:pt idx="975">
                  <c:v>0.14306061418556787</c:v>
                </c:pt>
                <c:pt idx="976">
                  <c:v>0.14300235288639521</c:v>
                </c:pt>
                <c:pt idx="977">
                  <c:v>0.14295269063319124</c:v>
                </c:pt>
                <c:pt idx="978">
                  <c:v>0.14297179675096586</c:v>
                </c:pt>
                <c:pt idx="979">
                  <c:v>0.14302093451719525</c:v>
                </c:pt>
                <c:pt idx="980">
                  <c:v>0.14304353136480794</c:v>
                </c:pt>
                <c:pt idx="981">
                  <c:v>0.14299466154826443</c:v>
                </c:pt>
                <c:pt idx="982">
                  <c:v>0.1429389800883013</c:v>
                </c:pt>
                <c:pt idx="983">
                  <c:v>0.14299183310375446</c:v>
                </c:pt>
                <c:pt idx="984">
                  <c:v>0.14430421280725461</c:v>
                </c:pt>
                <c:pt idx="985">
                  <c:v>0.1456975571069378</c:v>
                </c:pt>
                <c:pt idx="986">
                  <c:v>0.14565826361337519</c:v>
                </c:pt>
                <c:pt idx="987">
                  <c:v>0.14560162091650036</c:v>
                </c:pt>
                <c:pt idx="988">
                  <c:v>0.1455552323395759</c:v>
                </c:pt>
                <c:pt idx="989">
                  <c:v>0.14550200947354552</c:v>
                </c:pt>
                <c:pt idx="990">
                  <c:v>0.14544553166728658</c:v>
                </c:pt>
                <c:pt idx="991">
                  <c:v>0.14541424690431951</c:v>
                </c:pt>
                <c:pt idx="992">
                  <c:v>0.14536408567608083</c:v>
                </c:pt>
                <c:pt idx="993">
                  <c:v>0.14531096590500023</c:v>
                </c:pt>
                <c:pt idx="994">
                  <c:v>0.14525794112843818</c:v>
                </c:pt>
                <c:pt idx="995">
                  <c:v>0.14520001564914065</c:v>
                </c:pt>
                <c:pt idx="996">
                  <c:v>0.14514388450075744</c:v>
                </c:pt>
                <c:pt idx="997">
                  <c:v>0.14510430609967703</c:v>
                </c:pt>
                <c:pt idx="998">
                  <c:v>0.14506459040167982</c:v>
                </c:pt>
                <c:pt idx="999">
                  <c:v>0.14606906965187252</c:v>
                </c:pt>
                <c:pt idx="1000">
                  <c:v>0.14602324501887207</c:v>
                </c:pt>
                <c:pt idx="1001">
                  <c:v>0.14596496393691824</c:v>
                </c:pt>
                <c:pt idx="1002">
                  <c:v>0.14591409252629464</c:v>
                </c:pt>
                <c:pt idx="1003">
                  <c:v>0.14587256308560095</c:v>
                </c:pt>
                <c:pt idx="1004">
                  <c:v>0.14582521497817538</c:v>
                </c:pt>
                <c:pt idx="1005">
                  <c:v>0.14588542599975024</c:v>
                </c:pt>
                <c:pt idx="1006">
                  <c:v>0.14640893672101293</c:v>
                </c:pt>
                <c:pt idx="1007">
                  <c:v>0.14636362053187776</c:v>
                </c:pt>
                <c:pt idx="1008">
                  <c:v>0.14636454416207409</c:v>
                </c:pt>
                <c:pt idx="1009">
                  <c:v>0.1463371536969453</c:v>
                </c:pt>
                <c:pt idx="1010">
                  <c:v>0.14632639738758024</c:v>
                </c:pt>
                <c:pt idx="1011">
                  <c:v>0.1462991761946415</c:v>
                </c:pt>
                <c:pt idx="1012">
                  <c:v>0.14624318665957897</c:v>
                </c:pt>
                <c:pt idx="1013">
                  <c:v>0.14620981692731855</c:v>
                </c:pt>
                <c:pt idx="1014">
                  <c:v>0.1462063735575426</c:v>
                </c:pt>
                <c:pt idx="1015">
                  <c:v>0.14614866430976153</c:v>
                </c:pt>
                <c:pt idx="1016">
                  <c:v>0.14615681530127508</c:v>
                </c:pt>
                <c:pt idx="1017">
                  <c:v>0.14618695002535204</c:v>
                </c:pt>
                <c:pt idx="1018">
                  <c:v>0.14626471366860788</c:v>
                </c:pt>
                <c:pt idx="1019">
                  <c:v>0.14624157401892882</c:v>
                </c:pt>
                <c:pt idx="1020">
                  <c:v>0.14618856151419998</c:v>
                </c:pt>
                <c:pt idx="1021">
                  <c:v>0.14616484781306918</c:v>
                </c:pt>
                <c:pt idx="1022">
                  <c:v>0.14610918836585687</c:v>
                </c:pt>
                <c:pt idx="1023">
                  <c:v>0.14605187940567388</c:v>
                </c:pt>
                <c:pt idx="1024">
                  <c:v>0.14599635829111635</c:v>
                </c:pt>
                <c:pt idx="1025">
                  <c:v>0.14616967834010353</c:v>
                </c:pt>
                <c:pt idx="1026">
                  <c:v>0.14613886885681518</c:v>
                </c:pt>
                <c:pt idx="1027">
                  <c:v>0.14615698994556511</c:v>
                </c:pt>
                <c:pt idx="1028">
                  <c:v>0.14618599384271649</c:v>
                </c:pt>
                <c:pt idx="1029">
                  <c:v>0.14620842782847085</c:v>
                </c:pt>
                <c:pt idx="1030">
                  <c:v>0.14617055024959485</c:v>
                </c:pt>
                <c:pt idx="1031">
                  <c:v>0.14613292795210195</c:v>
                </c:pt>
                <c:pt idx="1032">
                  <c:v>0.1460909108995368</c:v>
                </c:pt>
                <c:pt idx="1033">
                  <c:v>0.14604880790460839</c:v>
                </c:pt>
                <c:pt idx="1034">
                  <c:v>0.14599259708105239</c:v>
                </c:pt>
                <c:pt idx="1035">
                  <c:v>0.1460063990047229</c:v>
                </c:pt>
                <c:pt idx="1036">
                  <c:v>0.14595631577680671</c:v>
                </c:pt>
                <c:pt idx="1037">
                  <c:v>0.1459092589549969</c:v>
                </c:pt>
                <c:pt idx="1038">
                  <c:v>0.14586233266272547</c:v>
                </c:pt>
                <c:pt idx="1039">
                  <c:v>0.14580908339094698</c:v>
                </c:pt>
                <c:pt idx="1040">
                  <c:v>0.1459924544306625</c:v>
                </c:pt>
                <c:pt idx="1041">
                  <c:v>0.14608861027489844</c:v>
                </c:pt>
                <c:pt idx="1042">
                  <c:v>0.14603643799707239</c:v>
                </c:pt>
                <c:pt idx="1043">
                  <c:v>0.14599929448289284</c:v>
                </c:pt>
                <c:pt idx="1044">
                  <c:v>0.1459446036191496</c:v>
                </c:pt>
                <c:pt idx="1045">
                  <c:v>0.14589489458759419</c:v>
                </c:pt>
                <c:pt idx="1046">
                  <c:v>0.14584031399448397</c:v>
                </c:pt>
                <c:pt idx="1047">
                  <c:v>0.14601789279836649</c:v>
                </c:pt>
                <c:pt idx="1048">
                  <c:v>0.14601794399111051</c:v>
                </c:pt>
                <c:pt idx="1049">
                  <c:v>0.14596794551867484</c:v>
                </c:pt>
                <c:pt idx="1050">
                  <c:v>0.1459440937773557</c:v>
                </c:pt>
                <c:pt idx="1051">
                  <c:v>0.1464063317322141</c:v>
                </c:pt>
                <c:pt idx="1052">
                  <c:v>0.14635075312424131</c:v>
                </c:pt>
                <c:pt idx="1053">
                  <c:v>0.14629473243491148</c:v>
                </c:pt>
                <c:pt idx="1054">
                  <c:v>0.1462438223181812</c:v>
                </c:pt>
                <c:pt idx="1055">
                  <c:v>0.14643139160629548</c:v>
                </c:pt>
                <c:pt idx="1056">
                  <c:v>0.14638487766763175</c:v>
                </c:pt>
                <c:pt idx="1057">
                  <c:v>0.14633058357448092</c:v>
                </c:pt>
                <c:pt idx="1058">
                  <c:v>0.14627634714260748</c:v>
                </c:pt>
                <c:pt idx="1059">
                  <c:v>0.14626129503081098</c:v>
                </c:pt>
                <c:pt idx="1060">
                  <c:v>0.14628661594240899</c:v>
                </c:pt>
                <c:pt idx="1061">
                  <c:v>0.14623116884533835</c:v>
                </c:pt>
                <c:pt idx="1062">
                  <c:v>0.1463510266672475</c:v>
                </c:pt>
                <c:pt idx="1063">
                  <c:v>0.14629856698725938</c:v>
                </c:pt>
                <c:pt idx="1064">
                  <c:v>0.14641848044341696</c:v>
                </c:pt>
                <c:pt idx="1065">
                  <c:v>0.14636455751704394</c:v>
                </c:pt>
                <c:pt idx="1066">
                  <c:v>0.14636911196259164</c:v>
                </c:pt>
                <c:pt idx="1067">
                  <c:v>0.14631420575679452</c:v>
                </c:pt>
                <c:pt idx="1068">
                  <c:v>0.1462604123390969</c:v>
                </c:pt>
                <c:pt idx="1069">
                  <c:v>0.14621157525926073</c:v>
                </c:pt>
                <c:pt idx="1070">
                  <c:v>0.14616283730977897</c:v>
                </c:pt>
                <c:pt idx="1071">
                  <c:v>0.14613403000616113</c:v>
                </c:pt>
                <c:pt idx="1072">
                  <c:v>0.14607942018306586</c:v>
                </c:pt>
                <c:pt idx="1073">
                  <c:v>0.14604309600021531</c:v>
                </c:pt>
                <c:pt idx="1074">
                  <c:v>0.14598859586461141</c:v>
                </c:pt>
                <c:pt idx="1075">
                  <c:v>0.14593768852074029</c:v>
                </c:pt>
                <c:pt idx="1076">
                  <c:v>0.14588273175414435</c:v>
                </c:pt>
                <c:pt idx="1077">
                  <c:v>0.14586195023412213</c:v>
                </c:pt>
                <c:pt idx="1078">
                  <c:v>0.14583251464912922</c:v>
                </c:pt>
                <c:pt idx="1079">
                  <c:v>0.145784150892283</c:v>
                </c:pt>
                <c:pt idx="1080">
                  <c:v>0.14574378640054461</c:v>
                </c:pt>
                <c:pt idx="1081">
                  <c:v>0.14571440280239248</c:v>
                </c:pt>
                <c:pt idx="1082">
                  <c:v>0.14568000107564441</c:v>
                </c:pt>
                <c:pt idx="1083">
                  <c:v>0.14562946708986427</c:v>
                </c:pt>
                <c:pt idx="1084">
                  <c:v>0.14559101951738923</c:v>
                </c:pt>
                <c:pt idx="1085">
                  <c:v>0.14553966679746791</c:v>
                </c:pt>
                <c:pt idx="1086">
                  <c:v>0.14558700737804178</c:v>
                </c:pt>
                <c:pt idx="1087">
                  <c:v>0.14562669971920353</c:v>
                </c:pt>
                <c:pt idx="1088">
                  <c:v>0.14557292325141866</c:v>
                </c:pt>
                <c:pt idx="1089">
                  <c:v>0.14552500032645541</c:v>
                </c:pt>
                <c:pt idx="1090">
                  <c:v>0.14547235143258247</c:v>
                </c:pt>
                <c:pt idx="1091">
                  <c:v>0.14542448224726801</c:v>
                </c:pt>
                <c:pt idx="1092">
                  <c:v>0.14537037081013987</c:v>
                </c:pt>
                <c:pt idx="1093">
                  <c:v>0.14531631973156195</c:v>
                </c:pt>
                <c:pt idx="1094">
                  <c:v>0.14526257906180631</c:v>
                </c:pt>
                <c:pt idx="1095">
                  <c:v>0.14521265431550559</c:v>
                </c:pt>
                <c:pt idx="1096">
                  <c:v>0.14515903359617707</c:v>
                </c:pt>
                <c:pt idx="1097">
                  <c:v>0.14511938170784752</c:v>
                </c:pt>
                <c:pt idx="1098">
                  <c:v>0.14508581519310818</c:v>
                </c:pt>
                <c:pt idx="1099">
                  <c:v>0.14503368441878303</c:v>
                </c:pt>
                <c:pt idx="1100">
                  <c:v>0.14498060275202604</c:v>
                </c:pt>
                <c:pt idx="1101">
                  <c:v>0.14492701539009492</c:v>
                </c:pt>
                <c:pt idx="1102">
                  <c:v>0.14491912347287084</c:v>
                </c:pt>
                <c:pt idx="1103">
                  <c:v>0.14503190961526566</c:v>
                </c:pt>
                <c:pt idx="1104">
                  <c:v>0.1450433903376093</c:v>
                </c:pt>
                <c:pt idx="1105">
                  <c:v>0.14499149157168123</c:v>
                </c:pt>
                <c:pt idx="1106">
                  <c:v>0.14494208600707081</c:v>
                </c:pt>
                <c:pt idx="1107">
                  <c:v>0.14489029909764695</c:v>
                </c:pt>
                <c:pt idx="1108">
                  <c:v>0.14484745962058473</c:v>
                </c:pt>
                <c:pt idx="1109">
                  <c:v>0.14481222394023607</c:v>
                </c:pt>
                <c:pt idx="1110">
                  <c:v>0.144759618486272</c:v>
                </c:pt>
                <c:pt idx="1111">
                  <c:v>0.14470959117336737</c:v>
                </c:pt>
                <c:pt idx="1112">
                  <c:v>0.14465678832176174</c:v>
                </c:pt>
                <c:pt idx="1113">
                  <c:v>0.14462903872503308</c:v>
                </c:pt>
                <c:pt idx="1114">
                  <c:v>0.14458007761574368</c:v>
                </c:pt>
                <c:pt idx="1115">
                  <c:v>0.14454112833906971</c:v>
                </c:pt>
                <c:pt idx="1116">
                  <c:v>0.1444888520455205</c:v>
                </c:pt>
                <c:pt idx="1117">
                  <c:v>0.1444423325489847</c:v>
                </c:pt>
                <c:pt idx="1118">
                  <c:v>0.1443911618224665</c:v>
                </c:pt>
                <c:pt idx="1119">
                  <c:v>0.14435640604338526</c:v>
                </c:pt>
                <c:pt idx="1120">
                  <c:v>0.14431280520434264</c:v>
                </c:pt>
                <c:pt idx="1121">
                  <c:v>0.14426080091322965</c:v>
                </c:pt>
                <c:pt idx="1122">
                  <c:v>0.1442172201272558</c:v>
                </c:pt>
                <c:pt idx="1123">
                  <c:v>0.14417860389572701</c:v>
                </c:pt>
                <c:pt idx="1124">
                  <c:v>0.14412675197491231</c:v>
                </c:pt>
                <c:pt idx="1125">
                  <c:v>0.14407592792768714</c:v>
                </c:pt>
                <c:pt idx="1126">
                  <c:v>0.14403241468961667</c:v>
                </c:pt>
                <c:pt idx="1127">
                  <c:v>0.14403457860136834</c:v>
                </c:pt>
                <c:pt idx="1128">
                  <c:v>0.14398539823177345</c:v>
                </c:pt>
                <c:pt idx="1129">
                  <c:v>0.14395556156620673</c:v>
                </c:pt>
                <c:pt idx="1130">
                  <c:v>0.14390646022757664</c:v>
                </c:pt>
                <c:pt idx="1131">
                  <c:v>0.14385466898806137</c:v>
                </c:pt>
                <c:pt idx="1132">
                  <c:v>0.14382721736431853</c:v>
                </c:pt>
                <c:pt idx="1133">
                  <c:v>0.14384942423735986</c:v>
                </c:pt>
                <c:pt idx="1134">
                  <c:v>0.14380130963132001</c:v>
                </c:pt>
                <c:pt idx="1135">
                  <c:v>0.14376284004414691</c:v>
                </c:pt>
                <c:pt idx="1136">
                  <c:v>0.14378316954443823</c:v>
                </c:pt>
                <c:pt idx="1137">
                  <c:v>0.14374436297963214</c:v>
                </c:pt>
                <c:pt idx="1138">
                  <c:v>0.14372895784544026</c:v>
                </c:pt>
                <c:pt idx="1139">
                  <c:v>0.14368008732465676</c:v>
                </c:pt>
                <c:pt idx="1140">
                  <c:v>0.14364506166334015</c:v>
                </c:pt>
                <c:pt idx="1141">
                  <c:v>0.14360167266946067</c:v>
                </c:pt>
                <c:pt idx="1142">
                  <c:v>0.14355587567015937</c:v>
                </c:pt>
                <c:pt idx="1143">
                  <c:v>0.14350804969016567</c:v>
                </c:pt>
                <c:pt idx="1144">
                  <c:v>0.14345806775793643</c:v>
                </c:pt>
                <c:pt idx="1145">
                  <c:v>0.14344247894723008</c:v>
                </c:pt>
                <c:pt idx="1146">
                  <c:v>0.14339952880844753</c:v>
                </c:pt>
                <c:pt idx="1147">
                  <c:v>0.14334850280648717</c:v>
                </c:pt>
                <c:pt idx="1148">
                  <c:v>0.14329875723537558</c:v>
                </c:pt>
                <c:pt idx="1149">
                  <c:v>0.14324760650833621</c:v>
                </c:pt>
                <c:pt idx="1150">
                  <c:v>0.14319797338569601</c:v>
                </c:pt>
                <c:pt idx="1151">
                  <c:v>0.14314693151154351</c:v>
                </c:pt>
                <c:pt idx="1152">
                  <c:v>0.14309881808348246</c:v>
                </c:pt>
                <c:pt idx="1153">
                  <c:v>0.14304841410484012</c:v>
                </c:pt>
                <c:pt idx="1154">
                  <c:v>0.14300343110165803</c:v>
                </c:pt>
                <c:pt idx="1155">
                  <c:v>0.14295547415999102</c:v>
                </c:pt>
                <c:pt idx="1156">
                  <c:v>0.14293316327306024</c:v>
                </c:pt>
                <c:pt idx="1157">
                  <c:v>0.14289548164125027</c:v>
                </c:pt>
                <c:pt idx="1158">
                  <c:v>0.1428462366375661</c:v>
                </c:pt>
                <c:pt idx="1159">
                  <c:v>0.14279560887179463</c:v>
                </c:pt>
                <c:pt idx="1160">
                  <c:v>0.14275798958220498</c:v>
                </c:pt>
                <c:pt idx="1161">
                  <c:v>0.1427089167387989</c:v>
                </c:pt>
                <c:pt idx="1162">
                  <c:v>0.14270409569082523</c:v>
                </c:pt>
                <c:pt idx="1163">
                  <c:v>0.14267654568532276</c:v>
                </c:pt>
                <c:pt idx="1164">
                  <c:v>0.14262615665119419</c:v>
                </c:pt>
                <c:pt idx="1165">
                  <c:v>0.14258559975117505</c:v>
                </c:pt>
                <c:pt idx="1166">
                  <c:v>0.1425717473703676</c:v>
                </c:pt>
                <c:pt idx="1167">
                  <c:v>0.14253002158903572</c:v>
                </c:pt>
                <c:pt idx="1168">
                  <c:v>0.14248578423042774</c:v>
                </c:pt>
                <c:pt idx="1169">
                  <c:v>0.14243947506862525</c:v>
                </c:pt>
                <c:pt idx="1170">
                  <c:v>0.14250065732130773</c:v>
                </c:pt>
                <c:pt idx="1171">
                  <c:v>0.14245204200295172</c:v>
                </c:pt>
                <c:pt idx="1172">
                  <c:v>0.14240785075849827</c:v>
                </c:pt>
                <c:pt idx="1173">
                  <c:v>0.14249139884208425</c:v>
                </c:pt>
                <c:pt idx="1174">
                  <c:v>0.14245150737136128</c:v>
                </c:pt>
                <c:pt idx="1175">
                  <c:v>0.14240749952488546</c:v>
                </c:pt>
                <c:pt idx="1176">
                  <c:v>0.14235786323406296</c:v>
                </c:pt>
                <c:pt idx="1177">
                  <c:v>0.14232124209839062</c:v>
                </c:pt>
                <c:pt idx="1178">
                  <c:v>0.14227199359147311</c:v>
                </c:pt>
                <c:pt idx="1179">
                  <c:v>0.14222233239713586</c:v>
                </c:pt>
                <c:pt idx="1180">
                  <c:v>0.14236139417078819</c:v>
                </c:pt>
                <c:pt idx="1181">
                  <c:v>0.14241055813957521</c:v>
                </c:pt>
                <c:pt idx="1182">
                  <c:v>0.14236112423244501</c:v>
                </c:pt>
                <c:pt idx="1183">
                  <c:v>0.14231202855468189</c:v>
                </c:pt>
                <c:pt idx="1184">
                  <c:v>0.14226389899491243</c:v>
                </c:pt>
                <c:pt idx="1185">
                  <c:v>0.14224455596343166</c:v>
                </c:pt>
                <c:pt idx="1186">
                  <c:v>0.14220485680118339</c:v>
                </c:pt>
                <c:pt idx="1187">
                  <c:v>0.14222564046815678</c:v>
                </c:pt>
                <c:pt idx="1188">
                  <c:v>0.14225719143978977</c:v>
                </c:pt>
                <c:pt idx="1189">
                  <c:v>0.1422092554651791</c:v>
                </c:pt>
                <c:pt idx="1190">
                  <c:v>0.14216045452327644</c:v>
                </c:pt>
                <c:pt idx="1191">
                  <c:v>0.14212409200451614</c:v>
                </c:pt>
                <c:pt idx="1192">
                  <c:v>0.14207538282461687</c:v>
                </c:pt>
                <c:pt idx="1193">
                  <c:v>0.14205374711939117</c:v>
                </c:pt>
                <c:pt idx="1194">
                  <c:v>0.14201758573718121</c:v>
                </c:pt>
                <c:pt idx="1195">
                  <c:v>0.14203065182692756</c:v>
                </c:pt>
                <c:pt idx="1196">
                  <c:v>0.14199469454789815</c:v>
                </c:pt>
                <c:pt idx="1197">
                  <c:v>0.14198238292805465</c:v>
                </c:pt>
                <c:pt idx="1198">
                  <c:v>0.14193485966173675</c:v>
                </c:pt>
                <c:pt idx="1199">
                  <c:v>0.14200250880325485</c:v>
                </c:pt>
                <c:pt idx="1200">
                  <c:v>0.14195738647921144</c:v>
                </c:pt>
                <c:pt idx="1201">
                  <c:v>0.14192176374790608</c:v>
                </c:pt>
                <c:pt idx="1202">
                  <c:v>0.14189625258624231</c:v>
                </c:pt>
                <c:pt idx="1203">
                  <c:v>0.14187048688046799</c:v>
                </c:pt>
                <c:pt idx="1204">
                  <c:v>0.14183159447580654</c:v>
                </c:pt>
                <c:pt idx="1205">
                  <c:v>0.14178437975182367</c:v>
                </c:pt>
                <c:pt idx="1206">
                  <c:v>0.1417394887793888</c:v>
                </c:pt>
                <c:pt idx="1207">
                  <c:v>0.14177566013035439</c:v>
                </c:pt>
                <c:pt idx="1208">
                  <c:v>0.14177865615551044</c:v>
                </c:pt>
                <c:pt idx="1209">
                  <c:v>0.14173595910726938</c:v>
                </c:pt>
                <c:pt idx="1210">
                  <c:v>0.14170067654246635</c:v>
                </c:pt>
                <c:pt idx="1211">
                  <c:v>0.14165804973252341</c:v>
                </c:pt>
                <c:pt idx="1212">
                  <c:v>0.14161112186779312</c:v>
                </c:pt>
                <c:pt idx="1213">
                  <c:v>0.14157262342934968</c:v>
                </c:pt>
                <c:pt idx="1214">
                  <c:v>0.1415248579852236</c:v>
                </c:pt>
                <c:pt idx="1215">
                  <c:v>0.1414824687241219</c:v>
                </c:pt>
                <c:pt idx="1216">
                  <c:v>0.14143427166303196</c:v>
                </c:pt>
                <c:pt idx="1217">
                  <c:v>0.14138664715807867</c:v>
                </c:pt>
                <c:pt idx="1218">
                  <c:v>0.14136175455956723</c:v>
                </c:pt>
                <c:pt idx="1219">
                  <c:v>0.14131512884889341</c:v>
                </c:pt>
                <c:pt idx="1220">
                  <c:v>0.14127077300253701</c:v>
                </c:pt>
                <c:pt idx="1221">
                  <c:v>0.14122332754667466</c:v>
                </c:pt>
                <c:pt idx="1222">
                  <c:v>0.14118113648452732</c:v>
                </c:pt>
                <c:pt idx="1223">
                  <c:v>0.14113350056293816</c:v>
                </c:pt>
                <c:pt idx="1224">
                  <c:v>0.14108711952423325</c:v>
                </c:pt>
                <c:pt idx="1225">
                  <c:v>0.14106982679441718</c:v>
                </c:pt>
                <c:pt idx="1226">
                  <c:v>0.14105757685743897</c:v>
                </c:pt>
                <c:pt idx="1227">
                  <c:v>0.14101564421209922</c:v>
                </c:pt>
                <c:pt idx="1228">
                  <c:v>0.14102014923843453</c:v>
                </c:pt>
                <c:pt idx="1229">
                  <c:v>0.14099095167310688</c:v>
                </c:pt>
                <c:pt idx="1230">
                  <c:v>0.14094389301396484</c:v>
                </c:pt>
                <c:pt idx="1231">
                  <c:v>0.14090605478081802</c:v>
                </c:pt>
                <c:pt idx="1232">
                  <c:v>0.14086689120901483</c:v>
                </c:pt>
                <c:pt idx="1233">
                  <c:v>0.14086186360632966</c:v>
                </c:pt>
                <c:pt idx="1234">
                  <c:v>0.14081726130132122</c:v>
                </c:pt>
                <c:pt idx="1235">
                  <c:v>0.14077271700620869</c:v>
                </c:pt>
                <c:pt idx="1236">
                  <c:v>0.14073112061492285</c:v>
                </c:pt>
                <c:pt idx="1237">
                  <c:v>0.1406967871544301</c:v>
                </c:pt>
                <c:pt idx="1238">
                  <c:v>0.14065536417021438</c:v>
                </c:pt>
                <c:pt idx="1239">
                  <c:v>0.1406087130737273</c:v>
                </c:pt>
                <c:pt idx="1240">
                  <c:v>0.14056210808083106</c:v>
                </c:pt>
                <c:pt idx="1241">
                  <c:v>0.1405164836706779</c:v>
                </c:pt>
                <c:pt idx="1242">
                  <c:v>0.14047090102113322</c:v>
                </c:pt>
                <c:pt idx="1243">
                  <c:v>0.14042973756945656</c:v>
                </c:pt>
                <c:pt idx="1244">
                  <c:v>0.14038562998986551</c:v>
                </c:pt>
                <c:pt idx="1245">
                  <c:v>0.14034157986692122</c:v>
                </c:pt>
                <c:pt idx="1246">
                  <c:v>0.14029617464702931</c:v>
                </c:pt>
                <c:pt idx="1247">
                  <c:v>0.14025513260050643</c:v>
                </c:pt>
                <c:pt idx="1248">
                  <c:v>0.14020837309508938</c:v>
                </c:pt>
                <c:pt idx="1249">
                  <c:v>0.14016166032581184</c:v>
                </c:pt>
                <c:pt idx="1250">
                  <c:v>0.14011550909856796</c:v>
                </c:pt>
                <c:pt idx="1251">
                  <c:v>0.14009172123045818</c:v>
                </c:pt>
                <c:pt idx="1252">
                  <c:v>0.14005782032714723</c:v>
                </c:pt>
                <c:pt idx="1253">
                  <c:v>0.14002071478489692</c:v>
                </c:pt>
                <c:pt idx="1254">
                  <c:v>0.14002482827726884</c:v>
                </c:pt>
                <c:pt idx="1255">
                  <c:v>0.13997979372445307</c:v>
                </c:pt>
                <c:pt idx="1256">
                  <c:v>0.13993337362908792</c:v>
                </c:pt>
                <c:pt idx="1257">
                  <c:v>0.13988979446135621</c:v>
                </c:pt>
                <c:pt idx="1258">
                  <c:v>0.14000891159718798</c:v>
                </c:pt>
                <c:pt idx="1259">
                  <c:v>0.1399628085306365</c:v>
                </c:pt>
                <c:pt idx="1260">
                  <c:v>0.13992968520121352</c:v>
                </c:pt>
                <c:pt idx="1261">
                  <c:v>0.13990661615621955</c:v>
                </c:pt>
                <c:pt idx="1262">
                  <c:v>0.13986040422559268</c:v>
                </c:pt>
                <c:pt idx="1263">
                  <c:v>0.13984997945893132</c:v>
                </c:pt>
                <c:pt idx="1264">
                  <c:v>0.14041129600940838</c:v>
                </c:pt>
                <c:pt idx="1265">
                  <c:v>0.14036596570608412</c:v>
                </c:pt>
                <c:pt idx="1266">
                  <c:v>0.14032353957821506</c:v>
                </c:pt>
                <c:pt idx="1267">
                  <c:v>0.14027757969736621</c:v>
                </c:pt>
                <c:pt idx="1268">
                  <c:v>0.14030392704083144</c:v>
                </c:pt>
                <c:pt idx="1269">
                  <c:v>0.14040891664969254</c:v>
                </c:pt>
                <c:pt idx="1270">
                  <c:v>0.14040176186278561</c:v>
                </c:pt>
                <c:pt idx="1271">
                  <c:v>0.14035719387679585</c:v>
                </c:pt>
                <c:pt idx="1272">
                  <c:v>0.14040952485967995</c:v>
                </c:pt>
                <c:pt idx="1273">
                  <c:v>0.14046435745624447</c:v>
                </c:pt>
                <c:pt idx="1274">
                  <c:v>0.14044419865644292</c:v>
                </c:pt>
                <c:pt idx="1275">
                  <c:v>0.14050299763100454</c:v>
                </c:pt>
                <c:pt idx="1276">
                  <c:v>0.14134338652981604</c:v>
                </c:pt>
                <c:pt idx="1277">
                  <c:v>0.14136222132069212</c:v>
                </c:pt>
                <c:pt idx="1278">
                  <c:v>0.14133646211815803</c:v>
                </c:pt>
                <c:pt idx="1279">
                  <c:v>0.14154768334496851</c:v>
                </c:pt>
                <c:pt idx="1280">
                  <c:v>0.14150147877923774</c:v>
                </c:pt>
                <c:pt idx="1281">
                  <c:v>0.14149810944919258</c:v>
                </c:pt>
                <c:pt idx="1282">
                  <c:v>0.14147210040335487</c:v>
                </c:pt>
                <c:pt idx="1283">
                  <c:v>0.14166521976674817</c:v>
                </c:pt>
                <c:pt idx="1284">
                  <c:v>0.14182747718549893</c:v>
                </c:pt>
                <c:pt idx="1285">
                  <c:v>0.14185618244871898</c:v>
                </c:pt>
                <c:pt idx="1286">
                  <c:v>0.14190699759069886</c:v>
                </c:pt>
                <c:pt idx="1287">
                  <c:v>0.14200026113304767</c:v>
                </c:pt>
                <c:pt idx="1288">
                  <c:v>0.14198941993605615</c:v>
                </c:pt>
                <c:pt idx="1289">
                  <c:v>0.14210727962427352</c:v>
                </c:pt>
                <c:pt idx="1290">
                  <c:v>0.14206553140200998</c:v>
                </c:pt>
                <c:pt idx="1291">
                  <c:v>0.14203481778870919</c:v>
                </c:pt>
                <c:pt idx="1292">
                  <c:v>0.1420309375805914</c:v>
                </c:pt>
                <c:pt idx="1293">
                  <c:v>0.14204455641003133</c:v>
                </c:pt>
                <c:pt idx="1294">
                  <c:v>0.14200293248128465</c:v>
                </c:pt>
                <c:pt idx="1295">
                  <c:v>0.14196132656264798</c:v>
                </c:pt>
                <c:pt idx="1296">
                  <c:v>0.14191715346048775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0-48F4-B8EA-3CB271D1D0FF}"/>
            </c:ext>
          </c:extLst>
        </c:ser>
        <c:ser>
          <c:idx val="1"/>
          <c:order val="1"/>
          <c:tx>
            <c:strRef>
              <c:f>'Various Realised Vol NEXF4Y'!$K$1</c:f>
              <c:strCache>
                <c:ptCount val="1"/>
                <c:pt idx="0">
                  <c:v>Vol10 (annualised)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NEXF4Y'!$B$256:$B$1552</c:f>
              <c:numCache>
                <c:formatCode>m/d/yyyy</c:formatCode>
                <c:ptCount val="1297"/>
                <c:pt idx="0">
                  <c:v>42013</c:v>
                </c:pt>
                <c:pt idx="1">
                  <c:v>42016</c:v>
                </c:pt>
                <c:pt idx="2">
                  <c:v>42017</c:v>
                </c:pt>
                <c:pt idx="3">
                  <c:v>42018</c:v>
                </c:pt>
                <c:pt idx="4">
                  <c:v>42019</c:v>
                </c:pt>
                <c:pt idx="5">
                  <c:v>42020</c:v>
                </c:pt>
                <c:pt idx="6">
                  <c:v>42023</c:v>
                </c:pt>
                <c:pt idx="7">
                  <c:v>42024</c:v>
                </c:pt>
                <c:pt idx="8">
                  <c:v>42025</c:v>
                </c:pt>
                <c:pt idx="9">
                  <c:v>42026</c:v>
                </c:pt>
                <c:pt idx="10">
                  <c:v>42027</c:v>
                </c:pt>
                <c:pt idx="11">
                  <c:v>42030</c:v>
                </c:pt>
                <c:pt idx="12">
                  <c:v>42031</c:v>
                </c:pt>
                <c:pt idx="13">
                  <c:v>42032</c:v>
                </c:pt>
                <c:pt idx="14">
                  <c:v>42033</c:v>
                </c:pt>
                <c:pt idx="15">
                  <c:v>42034</c:v>
                </c:pt>
                <c:pt idx="16">
                  <c:v>42037</c:v>
                </c:pt>
                <c:pt idx="17">
                  <c:v>42038</c:v>
                </c:pt>
                <c:pt idx="18">
                  <c:v>42039</c:v>
                </c:pt>
                <c:pt idx="19">
                  <c:v>42040</c:v>
                </c:pt>
                <c:pt idx="20">
                  <c:v>42041</c:v>
                </c:pt>
                <c:pt idx="21">
                  <c:v>42044</c:v>
                </c:pt>
                <c:pt idx="22">
                  <c:v>42045</c:v>
                </c:pt>
                <c:pt idx="23">
                  <c:v>42046</c:v>
                </c:pt>
                <c:pt idx="24">
                  <c:v>42047</c:v>
                </c:pt>
                <c:pt idx="25">
                  <c:v>42048</c:v>
                </c:pt>
                <c:pt idx="26">
                  <c:v>42051</c:v>
                </c:pt>
                <c:pt idx="27">
                  <c:v>42052</c:v>
                </c:pt>
                <c:pt idx="28">
                  <c:v>42053</c:v>
                </c:pt>
                <c:pt idx="29">
                  <c:v>42054</c:v>
                </c:pt>
                <c:pt idx="30">
                  <c:v>42055</c:v>
                </c:pt>
                <c:pt idx="31">
                  <c:v>42058</c:v>
                </c:pt>
                <c:pt idx="32">
                  <c:v>42059</c:v>
                </c:pt>
                <c:pt idx="33">
                  <c:v>42060</c:v>
                </c:pt>
                <c:pt idx="34">
                  <c:v>42061</c:v>
                </c:pt>
                <c:pt idx="35">
                  <c:v>42062</c:v>
                </c:pt>
                <c:pt idx="36">
                  <c:v>42065</c:v>
                </c:pt>
                <c:pt idx="37">
                  <c:v>42066</c:v>
                </c:pt>
                <c:pt idx="38">
                  <c:v>42067</c:v>
                </c:pt>
                <c:pt idx="39">
                  <c:v>42068</c:v>
                </c:pt>
                <c:pt idx="40">
                  <c:v>42069</c:v>
                </c:pt>
                <c:pt idx="41">
                  <c:v>42072</c:v>
                </c:pt>
                <c:pt idx="42">
                  <c:v>42073</c:v>
                </c:pt>
                <c:pt idx="43">
                  <c:v>42074</c:v>
                </c:pt>
                <c:pt idx="44">
                  <c:v>42075</c:v>
                </c:pt>
                <c:pt idx="45">
                  <c:v>42076</c:v>
                </c:pt>
                <c:pt idx="46">
                  <c:v>42079</c:v>
                </c:pt>
                <c:pt idx="47">
                  <c:v>42080</c:v>
                </c:pt>
                <c:pt idx="48">
                  <c:v>42081</c:v>
                </c:pt>
                <c:pt idx="49">
                  <c:v>42082</c:v>
                </c:pt>
                <c:pt idx="50">
                  <c:v>42083</c:v>
                </c:pt>
                <c:pt idx="51">
                  <c:v>42086</c:v>
                </c:pt>
                <c:pt idx="52">
                  <c:v>42087</c:v>
                </c:pt>
                <c:pt idx="53">
                  <c:v>42088</c:v>
                </c:pt>
                <c:pt idx="54">
                  <c:v>42089</c:v>
                </c:pt>
                <c:pt idx="55">
                  <c:v>42090</c:v>
                </c:pt>
                <c:pt idx="56">
                  <c:v>42093</c:v>
                </c:pt>
                <c:pt idx="57">
                  <c:v>42094</c:v>
                </c:pt>
                <c:pt idx="58">
                  <c:v>42095</c:v>
                </c:pt>
                <c:pt idx="59">
                  <c:v>42101</c:v>
                </c:pt>
                <c:pt idx="60">
                  <c:v>42102</c:v>
                </c:pt>
                <c:pt idx="61">
                  <c:v>42103</c:v>
                </c:pt>
                <c:pt idx="62">
                  <c:v>42104</c:v>
                </c:pt>
                <c:pt idx="63">
                  <c:v>42107</c:v>
                </c:pt>
                <c:pt idx="64">
                  <c:v>42108</c:v>
                </c:pt>
                <c:pt idx="65">
                  <c:v>42109</c:v>
                </c:pt>
                <c:pt idx="66">
                  <c:v>42110</c:v>
                </c:pt>
                <c:pt idx="67">
                  <c:v>42111</c:v>
                </c:pt>
                <c:pt idx="68">
                  <c:v>42114</c:v>
                </c:pt>
                <c:pt idx="69">
                  <c:v>42115</c:v>
                </c:pt>
                <c:pt idx="70">
                  <c:v>42116</c:v>
                </c:pt>
                <c:pt idx="71">
                  <c:v>42117</c:v>
                </c:pt>
                <c:pt idx="72">
                  <c:v>42118</c:v>
                </c:pt>
                <c:pt idx="73">
                  <c:v>42121</c:v>
                </c:pt>
                <c:pt idx="74">
                  <c:v>42122</c:v>
                </c:pt>
                <c:pt idx="75">
                  <c:v>42123</c:v>
                </c:pt>
                <c:pt idx="76">
                  <c:v>42124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42366</c:v>
                </c:pt>
                <c:pt idx="245">
                  <c:v>42367</c:v>
                </c:pt>
                <c:pt idx="246">
                  <c:v>42368</c:v>
                </c:pt>
                <c:pt idx="247">
                  <c:v>42369</c:v>
                </c:pt>
                <c:pt idx="248">
                  <c:v>42373</c:v>
                </c:pt>
                <c:pt idx="249">
                  <c:v>42374</c:v>
                </c:pt>
                <c:pt idx="250">
                  <c:v>42375</c:v>
                </c:pt>
                <c:pt idx="251">
                  <c:v>42376</c:v>
                </c:pt>
                <c:pt idx="252">
                  <c:v>42377</c:v>
                </c:pt>
                <c:pt idx="253">
                  <c:v>42380</c:v>
                </c:pt>
                <c:pt idx="254">
                  <c:v>42381</c:v>
                </c:pt>
                <c:pt idx="255">
                  <c:v>42382</c:v>
                </c:pt>
                <c:pt idx="256">
                  <c:v>42383</c:v>
                </c:pt>
                <c:pt idx="257">
                  <c:v>42384</c:v>
                </c:pt>
                <c:pt idx="258">
                  <c:v>42387</c:v>
                </c:pt>
                <c:pt idx="259">
                  <c:v>42388</c:v>
                </c:pt>
                <c:pt idx="260">
                  <c:v>42389</c:v>
                </c:pt>
                <c:pt idx="261">
                  <c:v>42390</c:v>
                </c:pt>
                <c:pt idx="262">
                  <c:v>42391</c:v>
                </c:pt>
                <c:pt idx="263">
                  <c:v>42394</c:v>
                </c:pt>
                <c:pt idx="264">
                  <c:v>42395</c:v>
                </c:pt>
                <c:pt idx="265">
                  <c:v>42396</c:v>
                </c:pt>
                <c:pt idx="266">
                  <c:v>42397</c:v>
                </c:pt>
                <c:pt idx="267">
                  <c:v>42398</c:v>
                </c:pt>
                <c:pt idx="268">
                  <c:v>42401</c:v>
                </c:pt>
                <c:pt idx="269">
                  <c:v>42402</c:v>
                </c:pt>
                <c:pt idx="270">
                  <c:v>42403</c:v>
                </c:pt>
                <c:pt idx="271">
                  <c:v>42404</c:v>
                </c:pt>
                <c:pt idx="272">
                  <c:v>42405</c:v>
                </c:pt>
                <c:pt idx="273">
                  <c:v>42408</c:v>
                </c:pt>
                <c:pt idx="274">
                  <c:v>42409</c:v>
                </c:pt>
                <c:pt idx="275">
                  <c:v>42410</c:v>
                </c:pt>
                <c:pt idx="276">
                  <c:v>42411</c:v>
                </c:pt>
                <c:pt idx="277">
                  <c:v>42412</c:v>
                </c:pt>
                <c:pt idx="278">
                  <c:v>42415</c:v>
                </c:pt>
                <c:pt idx="279">
                  <c:v>42416</c:v>
                </c:pt>
                <c:pt idx="280">
                  <c:v>42417</c:v>
                </c:pt>
                <c:pt idx="281">
                  <c:v>42418</c:v>
                </c:pt>
                <c:pt idx="282">
                  <c:v>42419</c:v>
                </c:pt>
                <c:pt idx="283">
                  <c:v>42422</c:v>
                </c:pt>
                <c:pt idx="284">
                  <c:v>42423</c:v>
                </c:pt>
                <c:pt idx="285">
                  <c:v>42424</c:v>
                </c:pt>
                <c:pt idx="286">
                  <c:v>42425</c:v>
                </c:pt>
                <c:pt idx="287">
                  <c:v>42426</c:v>
                </c:pt>
                <c:pt idx="288">
                  <c:v>42429</c:v>
                </c:pt>
                <c:pt idx="289">
                  <c:v>42430</c:v>
                </c:pt>
                <c:pt idx="290">
                  <c:v>42431</c:v>
                </c:pt>
                <c:pt idx="291">
                  <c:v>42432</c:v>
                </c:pt>
                <c:pt idx="292">
                  <c:v>42433</c:v>
                </c:pt>
                <c:pt idx="293">
                  <c:v>42436</c:v>
                </c:pt>
                <c:pt idx="294">
                  <c:v>42437</c:v>
                </c:pt>
                <c:pt idx="295">
                  <c:v>42438</c:v>
                </c:pt>
                <c:pt idx="296">
                  <c:v>42439</c:v>
                </c:pt>
                <c:pt idx="297">
                  <c:v>42440</c:v>
                </c:pt>
                <c:pt idx="298">
                  <c:v>42443</c:v>
                </c:pt>
                <c:pt idx="299">
                  <c:v>42444</c:v>
                </c:pt>
                <c:pt idx="300">
                  <c:v>42445</c:v>
                </c:pt>
                <c:pt idx="301">
                  <c:v>42446</c:v>
                </c:pt>
                <c:pt idx="302">
                  <c:v>42447</c:v>
                </c:pt>
                <c:pt idx="303">
                  <c:v>42450</c:v>
                </c:pt>
                <c:pt idx="304">
                  <c:v>42451</c:v>
                </c:pt>
                <c:pt idx="305">
                  <c:v>42452</c:v>
                </c:pt>
                <c:pt idx="306">
                  <c:v>42453</c:v>
                </c:pt>
                <c:pt idx="307">
                  <c:v>42457</c:v>
                </c:pt>
                <c:pt idx="308">
                  <c:v>42458</c:v>
                </c:pt>
                <c:pt idx="309">
                  <c:v>42459</c:v>
                </c:pt>
                <c:pt idx="310">
                  <c:v>42460</c:v>
                </c:pt>
                <c:pt idx="311">
                  <c:v>42461</c:v>
                </c:pt>
                <c:pt idx="312">
                  <c:v>42464</c:v>
                </c:pt>
                <c:pt idx="313">
                  <c:v>42465</c:v>
                </c:pt>
                <c:pt idx="314">
                  <c:v>42466</c:v>
                </c:pt>
                <c:pt idx="315">
                  <c:v>42467</c:v>
                </c:pt>
                <c:pt idx="316">
                  <c:v>42468</c:v>
                </c:pt>
                <c:pt idx="317">
                  <c:v>42471</c:v>
                </c:pt>
                <c:pt idx="318">
                  <c:v>42472</c:v>
                </c:pt>
                <c:pt idx="319">
                  <c:v>42473</c:v>
                </c:pt>
                <c:pt idx="320">
                  <c:v>42474</c:v>
                </c:pt>
                <c:pt idx="321">
                  <c:v>42475</c:v>
                </c:pt>
                <c:pt idx="322">
                  <c:v>42478</c:v>
                </c:pt>
                <c:pt idx="323">
                  <c:v>42479</c:v>
                </c:pt>
                <c:pt idx="324">
                  <c:v>42480</c:v>
                </c:pt>
                <c:pt idx="325">
                  <c:v>42481</c:v>
                </c:pt>
                <c:pt idx="326">
                  <c:v>42482</c:v>
                </c:pt>
                <c:pt idx="327">
                  <c:v>42485</c:v>
                </c:pt>
                <c:pt idx="328">
                  <c:v>42486</c:v>
                </c:pt>
                <c:pt idx="329">
                  <c:v>42487</c:v>
                </c:pt>
                <c:pt idx="330">
                  <c:v>42488</c:v>
                </c:pt>
                <c:pt idx="331">
                  <c:v>42489</c:v>
                </c:pt>
                <c:pt idx="332">
                  <c:v>42492</c:v>
                </c:pt>
                <c:pt idx="333">
                  <c:v>42493</c:v>
                </c:pt>
                <c:pt idx="334">
                  <c:v>42494</c:v>
                </c:pt>
                <c:pt idx="335">
                  <c:v>42495</c:v>
                </c:pt>
                <c:pt idx="336">
                  <c:v>42496</c:v>
                </c:pt>
                <c:pt idx="337">
                  <c:v>42499</c:v>
                </c:pt>
                <c:pt idx="338">
                  <c:v>42500</c:v>
                </c:pt>
                <c:pt idx="339">
                  <c:v>42501</c:v>
                </c:pt>
                <c:pt idx="340">
                  <c:v>42502</c:v>
                </c:pt>
                <c:pt idx="341">
                  <c:v>42503</c:v>
                </c:pt>
                <c:pt idx="342">
                  <c:v>42506</c:v>
                </c:pt>
                <c:pt idx="343">
                  <c:v>42507</c:v>
                </c:pt>
                <c:pt idx="344">
                  <c:v>42508</c:v>
                </c:pt>
                <c:pt idx="345">
                  <c:v>42509</c:v>
                </c:pt>
                <c:pt idx="346">
                  <c:v>42510</c:v>
                </c:pt>
                <c:pt idx="347">
                  <c:v>42513</c:v>
                </c:pt>
                <c:pt idx="348">
                  <c:v>42514</c:v>
                </c:pt>
                <c:pt idx="349">
                  <c:v>42515</c:v>
                </c:pt>
                <c:pt idx="350">
                  <c:v>42516</c:v>
                </c:pt>
                <c:pt idx="351">
                  <c:v>42517</c:v>
                </c:pt>
                <c:pt idx="352">
                  <c:v>42520</c:v>
                </c:pt>
                <c:pt idx="353">
                  <c:v>42521</c:v>
                </c:pt>
                <c:pt idx="354">
                  <c:v>42522</c:v>
                </c:pt>
                <c:pt idx="355">
                  <c:v>42523</c:v>
                </c:pt>
                <c:pt idx="356">
                  <c:v>42524</c:v>
                </c:pt>
                <c:pt idx="357">
                  <c:v>42527</c:v>
                </c:pt>
                <c:pt idx="358">
                  <c:v>42528</c:v>
                </c:pt>
                <c:pt idx="359">
                  <c:v>42529</c:v>
                </c:pt>
                <c:pt idx="360">
                  <c:v>42530</c:v>
                </c:pt>
                <c:pt idx="361">
                  <c:v>42531</c:v>
                </c:pt>
                <c:pt idx="362">
                  <c:v>42534</c:v>
                </c:pt>
                <c:pt idx="363">
                  <c:v>42535</c:v>
                </c:pt>
                <c:pt idx="364">
                  <c:v>42536</c:v>
                </c:pt>
                <c:pt idx="365">
                  <c:v>42537</c:v>
                </c:pt>
                <c:pt idx="366">
                  <c:v>42538</c:v>
                </c:pt>
                <c:pt idx="367">
                  <c:v>42541</c:v>
                </c:pt>
                <c:pt idx="368">
                  <c:v>42542</c:v>
                </c:pt>
                <c:pt idx="369">
                  <c:v>42543</c:v>
                </c:pt>
                <c:pt idx="370">
                  <c:v>42544</c:v>
                </c:pt>
                <c:pt idx="371">
                  <c:v>42545</c:v>
                </c:pt>
                <c:pt idx="372">
                  <c:v>42548</c:v>
                </c:pt>
                <c:pt idx="373">
                  <c:v>42549</c:v>
                </c:pt>
                <c:pt idx="374">
                  <c:v>42550</c:v>
                </c:pt>
                <c:pt idx="375">
                  <c:v>42551</c:v>
                </c:pt>
                <c:pt idx="376">
                  <c:v>42552</c:v>
                </c:pt>
                <c:pt idx="377">
                  <c:v>42555</c:v>
                </c:pt>
                <c:pt idx="378">
                  <c:v>42556</c:v>
                </c:pt>
                <c:pt idx="379">
                  <c:v>42557</c:v>
                </c:pt>
                <c:pt idx="380">
                  <c:v>42558</c:v>
                </c:pt>
                <c:pt idx="381">
                  <c:v>42559</c:v>
                </c:pt>
                <c:pt idx="382">
                  <c:v>42562</c:v>
                </c:pt>
                <c:pt idx="383">
                  <c:v>42563</c:v>
                </c:pt>
                <c:pt idx="384">
                  <c:v>42564</c:v>
                </c:pt>
                <c:pt idx="385">
                  <c:v>42565</c:v>
                </c:pt>
                <c:pt idx="386">
                  <c:v>42566</c:v>
                </c:pt>
                <c:pt idx="387">
                  <c:v>42569</c:v>
                </c:pt>
                <c:pt idx="388">
                  <c:v>42570</c:v>
                </c:pt>
                <c:pt idx="389">
                  <c:v>42571</c:v>
                </c:pt>
                <c:pt idx="390">
                  <c:v>42572</c:v>
                </c:pt>
                <c:pt idx="391">
                  <c:v>42573</c:v>
                </c:pt>
                <c:pt idx="392">
                  <c:v>42576</c:v>
                </c:pt>
                <c:pt idx="393">
                  <c:v>42577</c:v>
                </c:pt>
                <c:pt idx="394">
                  <c:v>42578</c:v>
                </c:pt>
                <c:pt idx="395">
                  <c:v>42579</c:v>
                </c:pt>
                <c:pt idx="396">
                  <c:v>42580</c:v>
                </c:pt>
                <c:pt idx="397">
                  <c:v>42583</c:v>
                </c:pt>
                <c:pt idx="398">
                  <c:v>42584</c:v>
                </c:pt>
                <c:pt idx="399">
                  <c:v>42585</c:v>
                </c:pt>
                <c:pt idx="400">
                  <c:v>42586</c:v>
                </c:pt>
                <c:pt idx="401">
                  <c:v>42587</c:v>
                </c:pt>
                <c:pt idx="402">
                  <c:v>42590</c:v>
                </c:pt>
                <c:pt idx="403">
                  <c:v>42591</c:v>
                </c:pt>
                <c:pt idx="404">
                  <c:v>42592</c:v>
                </c:pt>
                <c:pt idx="405">
                  <c:v>42593</c:v>
                </c:pt>
                <c:pt idx="406">
                  <c:v>42594</c:v>
                </c:pt>
                <c:pt idx="407">
                  <c:v>42597</c:v>
                </c:pt>
                <c:pt idx="408">
                  <c:v>42598</c:v>
                </c:pt>
                <c:pt idx="409">
                  <c:v>42599</c:v>
                </c:pt>
                <c:pt idx="410">
                  <c:v>42600</c:v>
                </c:pt>
                <c:pt idx="411">
                  <c:v>42601</c:v>
                </c:pt>
                <c:pt idx="412">
                  <c:v>42604</c:v>
                </c:pt>
                <c:pt idx="413">
                  <c:v>42605</c:v>
                </c:pt>
                <c:pt idx="414">
                  <c:v>42606</c:v>
                </c:pt>
                <c:pt idx="415">
                  <c:v>42607</c:v>
                </c:pt>
                <c:pt idx="416">
                  <c:v>42608</c:v>
                </c:pt>
                <c:pt idx="417">
                  <c:v>42611</c:v>
                </c:pt>
                <c:pt idx="418">
                  <c:v>42612</c:v>
                </c:pt>
                <c:pt idx="419">
                  <c:v>42613</c:v>
                </c:pt>
                <c:pt idx="420">
                  <c:v>42614</c:v>
                </c:pt>
                <c:pt idx="421">
                  <c:v>42615</c:v>
                </c:pt>
                <c:pt idx="422">
                  <c:v>42618</c:v>
                </c:pt>
                <c:pt idx="423">
                  <c:v>42619</c:v>
                </c:pt>
                <c:pt idx="424">
                  <c:v>42620</c:v>
                </c:pt>
                <c:pt idx="425">
                  <c:v>42621</c:v>
                </c:pt>
                <c:pt idx="426">
                  <c:v>42622</c:v>
                </c:pt>
                <c:pt idx="427">
                  <c:v>42625</c:v>
                </c:pt>
                <c:pt idx="428">
                  <c:v>42626</c:v>
                </c:pt>
                <c:pt idx="429">
                  <c:v>42627</c:v>
                </c:pt>
                <c:pt idx="430">
                  <c:v>42628</c:v>
                </c:pt>
                <c:pt idx="431">
                  <c:v>42629</c:v>
                </c:pt>
                <c:pt idx="432">
                  <c:v>42632</c:v>
                </c:pt>
                <c:pt idx="433">
                  <c:v>42633</c:v>
                </c:pt>
                <c:pt idx="434">
                  <c:v>42634</c:v>
                </c:pt>
                <c:pt idx="435">
                  <c:v>42635</c:v>
                </c:pt>
                <c:pt idx="436">
                  <c:v>42636</c:v>
                </c:pt>
                <c:pt idx="437">
                  <c:v>42639</c:v>
                </c:pt>
                <c:pt idx="438">
                  <c:v>42640</c:v>
                </c:pt>
                <c:pt idx="439">
                  <c:v>42641</c:v>
                </c:pt>
                <c:pt idx="440">
                  <c:v>42642</c:v>
                </c:pt>
                <c:pt idx="441">
                  <c:v>42643</c:v>
                </c:pt>
                <c:pt idx="442">
                  <c:v>42646</c:v>
                </c:pt>
                <c:pt idx="443">
                  <c:v>42647</c:v>
                </c:pt>
                <c:pt idx="444">
                  <c:v>42648</c:v>
                </c:pt>
                <c:pt idx="445">
                  <c:v>42649</c:v>
                </c:pt>
                <c:pt idx="446">
                  <c:v>42650</c:v>
                </c:pt>
                <c:pt idx="447">
                  <c:v>42653</c:v>
                </c:pt>
                <c:pt idx="448">
                  <c:v>42654</c:v>
                </c:pt>
                <c:pt idx="449">
                  <c:v>42655</c:v>
                </c:pt>
                <c:pt idx="450">
                  <c:v>42656</c:v>
                </c:pt>
                <c:pt idx="451">
                  <c:v>42657</c:v>
                </c:pt>
                <c:pt idx="452">
                  <c:v>42660</c:v>
                </c:pt>
                <c:pt idx="453">
                  <c:v>42661</c:v>
                </c:pt>
                <c:pt idx="454">
                  <c:v>42662</c:v>
                </c:pt>
                <c:pt idx="455">
                  <c:v>42663</c:v>
                </c:pt>
                <c:pt idx="456">
                  <c:v>42664</c:v>
                </c:pt>
                <c:pt idx="457">
                  <c:v>42667</c:v>
                </c:pt>
                <c:pt idx="458">
                  <c:v>42668</c:v>
                </c:pt>
                <c:pt idx="459">
                  <c:v>42669</c:v>
                </c:pt>
                <c:pt idx="460">
                  <c:v>42670</c:v>
                </c:pt>
                <c:pt idx="461">
                  <c:v>42671</c:v>
                </c:pt>
                <c:pt idx="462">
                  <c:v>42674</c:v>
                </c:pt>
                <c:pt idx="463">
                  <c:v>42675</c:v>
                </c:pt>
                <c:pt idx="464">
                  <c:v>42676</c:v>
                </c:pt>
                <c:pt idx="465">
                  <c:v>42677</c:v>
                </c:pt>
                <c:pt idx="466">
                  <c:v>42678</c:v>
                </c:pt>
                <c:pt idx="467">
                  <c:v>42681</c:v>
                </c:pt>
                <c:pt idx="468">
                  <c:v>42682</c:v>
                </c:pt>
                <c:pt idx="469">
                  <c:v>42683</c:v>
                </c:pt>
                <c:pt idx="470">
                  <c:v>42684</c:v>
                </c:pt>
                <c:pt idx="471">
                  <c:v>42685</c:v>
                </c:pt>
                <c:pt idx="472">
                  <c:v>42688</c:v>
                </c:pt>
                <c:pt idx="473">
                  <c:v>42689</c:v>
                </c:pt>
                <c:pt idx="474">
                  <c:v>42690</c:v>
                </c:pt>
                <c:pt idx="475">
                  <c:v>42691</c:v>
                </c:pt>
                <c:pt idx="476">
                  <c:v>42692</c:v>
                </c:pt>
                <c:pt idx="477">
                  <c:v>42695</c:v>
                </c:pt>
                <c:pt idx="478">
                  <c:v>42696</c:v>
                </c:pt>
                <c:pt idx="479">
                  <c:v>42697</c:v>
                </c:pt>
                <c:pt idx="480">
                  <c:v>42698</c:v>
                </c:pt>
                <c:pt idx="481">
                  <c:v>42699</c:v>
                </c:pt>
                <c:pt idx="482">
                  <c:v>42702</c:v>
                </c:pt>
                <c:pt idx="483">
                  <c:v>42703</c:v>
                </c:pt>
                <c:pt idx="484">
                  <c:v>42704</c:v>
                </c:pt>
                <c:pt idx="485">
                  <c:v>42705</c:v>
                </c:pt>
                <c:pt idx="486">
                  <c:v>42706</c:v>
                </c:pt>
                <c:pt idx="487">
                  <c:v>42709</c:v>
                </c:pt>
                <c:pt idx="488">
                  <c:v>42710</c:v>
                </c:pt>
                <c:pt idx="489">
                  <c:v>42711</c:v>
                </c:pt>
                <c:pt idx="490">
                  <c:v>42712</c:v>
                </c:pt>
                <c:pt idx="491">
                  <c:v>42713</c:v>
                </c:pt>
                <c:pt idx="492">
                  <c:v>42716</c:v>
                </c:pt>
                <c:pt idx="493">
                  <c:v>42717</c:v>
                </c:pt>
                <c:pt idx="494">
                  <c:v>42718</c:v>
                </c:pt>
                <c:pt idx="495">
                  <c:v>42719</c:v>
                </c:pt>
                <c:pt idx="496">
                  <c:v>42720</c:v>
                </c:pt>
                <c:pt idx="497">
                  <c:v>42723</c:v>
                </c:pt>
                <c:pt idx="498">
                  <c:v>42724</c:v>
                </c:pt>
                <c:pt idx="499">
                  <c:v>42725</c:v>
                </c:pt>
                <c:pt idx="500">
                  <c:v>42726</c:v>
                </c:pt>
                <c:pt idx="501">
                  <c:v>42727</c:v>
                </c:pt>
                <c:pt idx="502">
                  <c:v>42731</c:v>
                </c:pt>
                <c:pt idx="503">
                  <c:v>42732</c:v>
                </c:pt>
                <c:pt idx="504">
                  <c:v>42733</c:v>
                </c:pt>
                <c:pt idx="505">
                  <c:v>42734</c:v>
                </c:pt>
                <c:pt idx="506">
                  <c:v>42737</c:v>
                </c:pt>
                <c:pt idx="507">
                  <c:v>42738</c:v>
                </c:pt>
                <c:pt idx="508">
                  <c:v>42739</c:v>
                </c:pt>
                <c:pt idx="509">
                  <c:v>42740</c:v>
                </c:pt>
                <c:pt idx="510">
                  <c:v>42741</c:v>
                </c:pt>
                <c:pt idx="511">
                  <c:v>42744</c:v>
                </c:pt>
                <c:pt idx="512">
                  <c:v>42745</c:v>
                </c:pt>
                <c:pt idx="513">
                  <c:v>42746</c:v>
                </c:pt>
                <c:pt idx="514">
                  <c:v>42747</c:v>
                </c:pt>
                <c:pt idx="515">
                  <c:v>42748</c:v>
                </c:pt>
                <c:pt idx="516">
                  <c:v>42751</c:v>
                </c:pt>
                <c:pt idx="517">
                  <c:v>42752</c:v>
                </c:pt>
                <c:pt idx="518">
                  <c:v>42753</c:v>
                </c:pt>
                <c:pt idx="519">
                  <c:v>42754</c:v>
                </c:pt>
                <c:pt idx="520">
                  <c:v>42755</c:v>
                </c:pt>
                <c:pt idx="521">
                  <c:v>42758</c:v>
                </c:pt>
                <c:pt idx="522">
                  <c:v>42759</c:v>
                </c:pt>
                <c:pt idx="523">
                  <c:v>42760</c:v>
                </c:pt>
                <c:pt idx="524">
                  <c:v>42761</c:v>
                </c:pt>
                <c:pt idx="525">
                  <c:v>42762</c:v>
                </c:pt>
                <c:pt idx="526">
                  <c:v>42765</c:v>
                </c:pt>
                <c:pt idx="527">
                  <c:v>42766</c:v>
                </c:pt>
                <c:pt idx="528">
                  <c:v>42767</c:v>
                </c:pt>
                <c:pt idx="529">
                  <c:v>42768</c:v>
                </c:pt>
                <c:pt idx="530">
                  <c:v>42769</c:v>
                </c:pt>
                <c:pt idx="531">
                  <c:v>42772</c:v>
                </c:pt>
                <c:pt idx="532">
                  <c:v>42773</c:v>
                </c:pt>
                <c:pt idx="533">
                  <c:v>42774</c:v>
                </c:pt>
                <c:pt idx="534">
                  <c:v>42775</c:v>
                </c:pt>
                <c:pt idx="535">
                  <c:v>42776</c:v>
                </c:pt>
                <c:pt idx="536">
                  <c:v>42779</c:v>
                </c:pt>
                <c:pt idx="537">
                  <c:v>42780</c:v>
                </c:pt>
                <c:pt idx="538">
                  <c:v>42781</c:v>
                </c:pt>
                <c:pt idx="539">
                  <c:v>42782</c:v>
                </c:pt>
                <c:pt idx="540">
                  <c:v>42783</c:v>
                </c:pt>
                <c:pt idx="541">
                  <c:v>42786</c:v>
                </c:pt>
                <c:pt idx="542">
                  <c:v>42787</c:v>
                </c:pt>
                <c:pt idx="543">
                  <c:v>42788</c:v>
                </c:pt>
                <c:pt idx="544">
                  <c:v>42789</c:v>
                </c:pt>
                <c:pt idx="545">
                  <c:v>42790</c:v>
                </c:pt>
                <c:pt idx="546">
                  <c:v>42793</c:v>
                </c:pt>
                <c:pt idx="547">
                  <c:v>42794</c:v>
                </c:pt>
                <c:pt idx="548">
                  <c:v>42795</c:v>
                </c:pt>
                <c:pt idx="549">
                  <c:v>42796</c:v>
                </c:pt>
                <c:pt idx="550">
                  <c:v>42797</c:v>
                </c:pt>
                <c:pt idx="551">
                  <c:v>42800</c:v>
                </c:pt>
                <c:pt idx="552">
                  <c:v>42801</c:v>
                </c:pt>
                <c:pt idx="553">
                  <c:v>42802</c:v>
                </c:pt>
                <c:pt idx="554">
                  <c:v>42803</c:v>
                </c:pt>
                <c:pt idx="555">
                  <c:v>42804</c:v>
                </c:pt>
                <c:pt idx="556">
                  <c:v>42807</c:v>
                </c:pt>
                <c:pt idx="557">
                  <c:v>42808</c:v>
                </c:pt>
                <c:pt idx="558">
                  <c:v>42809</c:v>
                </c:pt>
                <c:pt idx="559">
                  <c:v>42810</c:v>
                </c:pt>
                <c:pt idx="560">
                  <c:v>42811</c:v>
                </c:pt>
                <c:pt idx="561">
                  <c:v>42814</c:v>
                </c:pt>
                <c:pt idx="562">
                  <c:v>42815</c:v>
                </c:pt>
                <c:pt idx="563">
                  <c:v>42816</c:v>
                </c:pt>
                <c:pt idx="564">
                  <c:v>42817</c:v>
                </c:pt>
                <c:pt idx="565">
                  <c:v>42818</c:v>
                </c:pt>
                <c:pt idx="566">
                  <c:v>42821</c:v>
                </c:pt>
                <c:pt idx="567">
                  <c:v>42822</c:v>
                </c:pt>
                <c:pt idx="568">
                  <c:v>42823</c:v>
                </c:pt>
                <c:pt idx="569">
                  <c:v>42824</c:v>
                </c:pt>
                <c:pt idx="570">
                  <c:v>42825</c:v>
                </c:pt>
                <c:pt idx="571">
                  <c:v>42828</c:v>
                </c:pt>
                <c:pt idx="572">
                  <c:v>42829</c:v>
                </c:pt>
                <c:pt idx="573">
                  <c:v>42830</c:v>
                </c:pt>
                <c:pt idx="574">
                  <c:v>42831</c:v>
                </c:pt>
                <c:pt idx="575">
                  <c:v>42832</c:v>
                </c:pt>
                <c:pt idx="576">
                  <c:v>42835</c:v>
                </c:pt>
                <c:pt idx="577">
                  <c:v>42836</c:v>
                </c:pt>
                <c:pt idx="578">
                  <c:v>42837</c:v>
                </c:pt>
                <c:pt idx="579">
                  <c:v>42843</c:v>
                </c:pt>
                <c:pt idx="580">
                  <c:v>42844</c:v>
                </c:pt>
                <c:pt idx="581">
                  <c:v>42845</c:v>
                </c:pt>
                <c:pt idx="582">
                  <c:v>42846</c:v>
                </c:pt>
                <c:pt idx="583">
                  <c:v>42849</c:v>
                </c:pt>
                <c:pt idx="584">
                  <c:v>42850</c:v>
                </c:pt>
                <c:pt idx="585">
                  <c:v>42851</c:v>
                </c:pt>
                <c:pt idx="586">
                  <c:v>42852</c:v>
                </c:pt>
                <c:pt idx="587">
                  <c:v>42853</c:v>
                </c:pt>
                <c:pt idx="588">
                  <c:v>42857</c:v>
                </c:pt>
                <c:pt idx="589">
                  <c:v>42858</c:v>
                </c:pt>
                <c:pt idx="590">
                  <c:v>42859</c:v>
                </c:pt>
                <c:pt idx="591">
                  <c:v>42860</c:v>
                </c:pt>
                <c:pt idx="592">
                  <c:v>42863</c:v>
                </c:pt>
                <c:pt idx="593">
                  <c:v>42864</c:v>
                </c:pt>
                <c:pt idx="594">
                  <c:v>42865</c:v>
                </c:pt>
                <c:pt idx="595">
                  <c:v>42866</c:v>
                </c:pt>
                <c:pt idx="596">
                  <c:v>42867</c:v>
                </c:pt>
                <c:pt idx="597">
                  <c:v>42870</c:v>
                </c:pt>
                <c:pt idx="598">
                  <c:v>42871</c:v>
                </c:pt>
                <c:pt idx="599">
                  <c:v>42873</c:v>
                </c:pt>
                <c:pt idx="600">
                  <c:v>42874</c:v>
                </c:pt>
                <c:pt idx="601">
                  <c:v>42877</c:v>
                </c:pt>
                <c:pt idx="602">
                  <c:v>42878</c:v>
                </c:pt>
                <c:pt idx="603">
                  <c:v>42879</c:v>
                </c:pt>
                <c:pt idx="604">
                  <c:v>42881</c:v>
                </c:pt>
                <c:pt idx="605">
                  <c:v>42884</c:v>
                </c:pt>
                <c:pt idx="606">
                  <c:v>42885</c:v>
                </c:pt>
                <c:pt idx="607">
                  <c:v>42886</c:v>
                </c:pt>
                <c:pt idx="608">
                  <c:v>42887</c:v>
                </c:pt>
                <c:pt idx="609">
                  <c:v>42888</c:v>
                </c:pt>
                <c:pt idx="610">
                  <c:v>42892</c:v>
                </c:pt>
                <c:pt idx="611">
                  <c:v>42893</c:v>
                </c:pt>
                <c:pt idx="612">
                  <c:v>42894</c:v>
                </c:pt>
                <c:pt idx="613">
                  <c:v>42895</c:v>
                </c:pt>
                <c:pt idx="614">
                  <c:v>42898</c:v>
                </c:pt>
                <c:pt idx="615">
                  <c:v>42899</c:v>
                </c:pt>
                <c:pt idx="616">
                  <c:v>42900</c:v>
                </c:pt>
                <c:pt idx="617">
                  <c:v>42901</c:v>
                </c:pt>
                <c:pt idx="618">
                  <c:v>42902</c:v>
                </c:pt>
                <c:pt idx="619">
                  <c:v>42905</c:v>
                </c:pt>
                <c:pt idx="620">
                  <c:v>42906</c:v>
                </c:pt>
                <c:pt idx="621">
                  <c:v>42907</c:v>
                </c:pt>
                <c:pt idx="622">
                  <c:v>42908</c:v>
                </c:pt>
                <c:pt idx="623">
                  <c:v>42909</c:v>
                </c:pt>
                <c:pt idx="624">
                  <c:v>42912</c:v>
                </c:pt>
                <c:pt idx="625">
                  <c:v>42913</c:v>
                </c:pt>
                <c:pt idx="626">
                  <c:v>42914</c:v>
                </c:pt>
                <c:pt idx="627">
                  <c:v>42915</c:v>
                </c:pt>
                <c:pt idx="628">
                  <c:v>42916</c:v>
                </c:pt>
                <c:pt idx="629">
                  <c:v>42919</c:v>
                </c:pt>
                <c:pt idx="630">
                  <c:v>42920</c:v>
                </c:pt>
                <c:pt idx="631">
                  <c:v>42921</c:v>
                </c:pt>
                <c:pt idx="632">
                  <c:v>42922</c:v>
                </c:pt>
                <c:pt idx="633">
                  <c:v>42923</c:v>
                </c:pt>
                <c:pt idx="634">
                  <c:v>42926</c:v>
                </c:pt>
                <c:pt idx="635">
                  <c:v>42927</c:v>
                </c:pt>
                <c:pt idx="636">
                  <c:v>42928</c:v>
                </c:pt>
                <c:pt idx="637">
                  <c:v>42929</c:v>
                </c:pt>
                <c:pt idx="638">
                  <c:v>42930</c:v>
                </c:pt>
                <c:pt idx="639">
                  <c:v>42933</c:v>
                </c:pt>
                <c:pt idx="640">
                  <c:v>42934</c:v>
                </c:pt>
                <c:pt idx="641">
                  <c:v>42935</c:v>
                </c:pt>
                <c:pt idx="642">
                  <c:v>42936</c:v>
                </c:pt>
                <c:pt idx="643">
                  <c:v>42937</c:v>
                </c:pt>
                <c:pt idx="644">
                  <c:v>42940</c:v>
                </c:pt>
                <c:pt idx="645">
                  <c:v>42941</c:v>
                </c:pt>
                <c:pt idx="646">
                  <c:v>42942</c:v>
                </c:pt>
                <c:pt idx="647">
                  <c:v>42943</c:v>
                </c:pt>
                <c:pt idx="648">
                  <c:v>42944</c:v>
                </c:pt>
                <c:pt idx="649">
                  <c:v>42947</c:v>
                </c:pt>
                <c:pt idx="650">
                  <c:v>42948</c:v>
                </c:pt>
                <c:pt idx="651">
                  <c:v>42949</c:v>
                </c:pt>
                <c:pt idx="652">
                  <c:v>42950</c:v>
                </c:pt>
                <c:pt idx="653">
                  <c:v>42951</c:v>
                </c:pt>
                <c:pt idx="654">
                  <c:v>42954</c:v>
                </c:pt>
                <c:pt idx="655">
                  <c:v>42955</c:v>
                </c:pt>
                <c:pt idx="656">
                  <c:v>42956</c:v>
                </c:pt>
                <c:pt idx="657">
                  <c:v>42957</c:v>
                </c:pt>
                <c:pt idx="658">
                  <c:v>42958</c:v>
                </c:pt>
                <c:pt idx="659">
                  <c:v>42961</c:v>
                </c:pt>
                <c:pt idx="660">
                  <c:v>42962</c:v>
                </c:pt>
                <c:pt idx="661">
                  <c:v>42963</c:v>
                </c:pt>
                <c:pt idx="662">
                  <c:v>42964</c:v>
                </c:pt>
                <c:pt idx="663">
                  <c:v>42965</c:v>
                </c:pt>
                <c:pt idx="664">
                  <c:v>42968</c:v>
                </c:pt>
                <c:pt idx="665">
                  <c:v>42969</c:v>
                </c:pt>
                <c:pt idx="666">
                  <c:v>42970</c:v>
                </c:pt>
                <c:pt idx="667">
                  <c:v>42971</c:v>
                </c:pt>
                <c:pt idx="668">
                  <c:v>42972</c:v>
                </c:pt>
                <c:pt idx="669">
                  <c:v>42975</c:v>
                </c:pt>
                <c:pt idx="670">
                  <c:v>42976</c:v>
                </c:pt>
                <c:pt idx="671">
                  <c:v>42977</c:v>
                </c:pt>
                <c:pt idx="672">
                  <c:v>42978</c:v>
                </c:pt>
                <c:pt idx="673">
                  <c:v>42979</c:v>
                </c:pt>
                <c:pt idx="674">
                  <c:v>42982</c:v>
                </c:pt>
                <c:pt idx="675">
                  <c:v>42983</c:v>
                </c:pt>
                <c:pt idx="676">
                  <c:v>42984</c:v>
                </c:pt>
                <c:pt idx="677">
                  <c:v>42985</c:v>
                </c:pt>
                <c:pt idx="678">
                  <c:v>42986</c:v>
                </c:pt>
                <c:pt idx="679">
                  <c:v>42989</c:v>
                </c:pt>
                <c:pt idx="680">
                  <c:v>42990</c:v>
                </c:pt>
                <c:pt idx="681">
                  <c:v>42991</c:v>
                </c:pt>
                <c:pt idx="682">
                  <c:v>42992</c:v>
                </c:pt>
                <c:pt idx="683">
                  <c:v>42993</c:v>
                </c:pt>
                <c:pt idx="684">
                  <c:v>42996</c:v>
                </c:pt>
                <c:pt idx="685">
                  <c:v>42997</c:v>
                </c:pt>
                <c:pt idx="686">
                  <c:v>42998</c:v>
                </c:pt>
                <c:pt idx="687">
                  <c:v>42999</c:v>
                </c:pt>
                <c:pt idx="688">
                  <c:v>43000</c:v>
                </c:pt>
                <c:pt idx="689">
                  <c:v>43003</c:v>
                </c:pt>
                <c:pt idx="690">
                  <c:v>43004</c:v>
                </c:pt>
                <c:pt idx="691">
                  <c:v>43005</c:v>
                </c:pt>
                <c:pt idx="692">
                  <c:v>43006</c:v>
                </c:pt>
                <c:pt idx="693">
                  <c:v>43007</c:v>
                </c:pt>
                <c:pt idx="694">
                  <c:v>43010</c:v>
                </c:pt>
                <c:pt idx="695">
                  <c:v>43011</c:v>
                </c:pt>
                <c:pt idx="696">
                  <c:v>43012</c:v>
                </c:pt>
                <c:pt idx="697">
                  <c:v>43013</c:v>
                </c:pt>
                <c:pt idx="698">
                  <c:v>43014</c:v>
                </c:pt>
                <c:pt idx="699">
                  <c:v>43017</c:v>
                </c:pt>
                <c:pt idx="700">
                  <c:v>43018</c:v>
                </c:pt>
                <c:pt idx="701">
                  <c:v>43019</c:v>
                </c:pt>
                <c:pt idx="702">
                  <c:v>43020</c:v>
                </c:pt>
                <c:pt idx="703">
                  <c:v>43021</c:v>
                </c:pt>
                <c:pt idx="704">
                  <c:v>43024</c:v>
                </c:pt>
                <c:pt idx="705">
                  <c:v>43025</c:v>
                </c:pt>
                <c:pt idx="706">
                  <c:v>43026</c:v>
                </c:pt>
                <c:pt idx="707">
                  <c:v>43027</c:v>
                </c:pt>
                <c:pt idx="708">
                  <c:v>43028</c:v>
                </c:pt>
                <c:pt idx="709">
                  <c:v>43031</c:v>
                </c:pt>
                <c:pt idx="710">
                  <c:v>43032</c:v>
                </c:pt>
                <c:pt idx="711">
                  <c:v>43033</c:v>
                </c:pt>
                <c:pt idx="712">
                  <c:v>43034</c:v>
                </c:pt>
                <c:pt idx="713">
                  <c:v>43035</c:v>
                </c:pt>
                <c:pt idx="714">
                  <c:v>43038</c:v>
                </c:pt>
                <c:pt idx="715">
                  <c:v>43039</c:v>
                </c:pt>
                <c:pt idx="716">
                  <c:v>43040</c:v>
                </c:pt>
                <c:pt idx="717">
                  <c:v>43041</c:v>
                </c:pt>
                <c:pt idx="718">
                  <c:v>43042</c:v>
                </c:pt>
                <c:pt idx="719">
                  <c:v>43045</c:v>
                </c:pt>
                <c:pt idx="720">
                  <c:v>43046</c:v>
                </c:pt>
                <c:pt idx="721">
                  <c:v>43047</c:v>
                </c:pt>
                <c:pt idx="722">
                  <c:v>43048</c:v>
                </c:pt>
                <c:pt idx="723">
                  <c:v>43049</c:v>
                </c:pt>
                <c:pt idx="724">
                  <c:v>43052</c:v>
                </c:pt>
                <c:pt idx="725">
                  <c:v>43053</c:v>
                </c:pt>
                <c:pt idx="726">
                  <c:v>43054</c:v>
                </c:pt>
                <c:pt idx="727">
                  <c:v>43055</c:v>
                </c:pt>
                <c:pt idx="728">
                  <c:v>43056</c:v>
                </c:pt>
                <c:pt idx="729">
                  <c:v>43059</c:v>
                </c:pt>
                <c:pt idx="730">
                  <c:v>43060</c:v>
                </c:pt>
                <c:pt idx="731">
                  <c:v>43061</c:v>
                </c:pt>
                <c:pt idx="732">
                  <c:v>43062</c:v>
                </c:pt>
                <c:pt idx="733">
                  <c:v>43063</c:v>
                </c:pt>
                <c:pt idx="734">
                  <c:v>43066</c:v>
                </c:pt>
                <c:pt idx="735">
                  <c:v>43067</c:v>
                </c:pt>
                <c:pt idx="736">
                  <c:v>43068</c:v>
                </c:pt>
                <c:pt idx="737">
                  <c:v>43069</c:v>
                </c:pt>
                <c:pt idx="738">
                  <c:v>43070</c:v>
                </c:pt>
                <c:pt idx="739">
                  <c:v>43073</c:v>
                </c:pt>
                <c:pt idx="740">
                  <c:v>43074</c:v>
                </c:pt>
                <c:pt idx="741">
                  <c:v>43075</c:v>
                </c:pt>
                <c:pt idx="742">
                  <c:v>43076</c:v>
                </c:pt>
                <c:pt idx="743">
                  <c:v>43077</c:v>
                </c:pt>
                <c:pt idx="744">
                  <c:v>43080</c:v>
                </c:pt>
                <c:pt idx="745">
                  <c:v>43081</c:v>
                </c:pt>
                <c:pt idx="746">
                  <c:v>43082</c:v>
                </c:pt>
                <c:pt idx="747">
                  <c:v>43083</c:v>
                </c:pt>
                <c:pt idx="748">
                  <c:v>43084</c:v>
                </c:pt>
                <c:pt idx="749">
                  <c:v>43087</c:v>
                </c:pt>
                <c:pt idx="750">
                  <c:v>43088</c:v>
                </c:pt>
                <c:pt idx="751">
                  <c:v>43089</c:v>
                </c:pt>
                <c:pt idx="752">
                  <c:v>43090</c:v>
                </c:pt>
                <c:pt idx="753">
                  <c:v>43091</c:v>
                </c:pt>
                <c:pt idx="754">
                  <c:v>43096</c:v>
                </c:pt>
                <c:pt idx="755">
                  <c:v>43097</c:v>
                </c:pt>
                <c:pt idx="756">
                  <c:v>43098</c:v>
                </c:pt>
                <c:pt idx="757">
                  <c:v>43102</c:v>
                </c:pt>
                <c:pt idx="758">
                  <c:v>43103</c:v>
                </c:pt>
                <c:pt idx="759">
                  <c:v>43104</c:v>
                </c:pt>
                <c:pt idx="760">
                  <c:v>43105</c:v>
                </c:pt>
                <c:pt idx="761">
                  <c:v>43108</c:v>
                </c:pt>
                <c:pt idx="762">
                  <c:v>43109</c:v>
                </c:pt>
                <c:pt idx="763">
                  <c:v>43110</c:v>
                </c:pt>
                <c:pt idx="764">
                  <c:v>43111</c:v>
                </c:pt>
                <c:pt idx="765">
                  <c:v>43112</c:v>
                </c:pt>
                <c:pt idx="766">
                  <c:v>43115</c:v>
                </c:pt>
                <c:pt idx="767">
                  <c:v>43116</c:v>
                </c:pt>
                <c:pt idx="768">
                  <c:v>43117</c:v>
                </c:pt>
                <c:pt idx="769">
                  <c:v>43118</c:v>
                </c:pt>
                <c:pt idx="770">
                  <c:v>43119</c:v>
                </c:pt>
                <c:pt idx="771">
                  <c:v>43122</c:v>
                </c:pt>
                <c:pt idx="772">
                  <c:v>43123</c:v>
                </c:pt>
                <c:pt idx="773">
                  <c:v>43124</c:v>
                </c:pt>
                <c:pt idx="774">
                  <c:v>43125</c:v>
                </c:pt>
                <c:pt idx="775">
                  <c:v>43126</c:v>
                </c:pt>
                <c:pt idx="776">
                  <c:v>43129</c:v>
                </c:pt>
                <c:pt idx="777">
                  <c:v>43130</c:v>
                </c:pt>
                <c:pt idx="778">
                  <c:v>43131</c:v>
                </c:pt>
                <c:pt idx="779">
                  <c:v>43132</c:v>
                </c:pt>
                <c:pt idx="780">
                  <c:v>43133</c:v>
                </c:pt>
                <c:pt idx="781">
                  <c:v>43136</c:v>
                </c:pt>
                <c:pt idx="782">
                  <c:v>43137</c:v>
                </c:pt>
                <c:pt idx="783">
                  <c:v>43138</c:v>
                </c:pt>
                <c:pt idx="784">
                  <c:v>43139</c:v>
                </c:pt>
                <c:pt idx="785">
                  <c:v>43140</c:v>
                </c:pt>
                <c:pt idx="786">
                  <c:v>43143</c:v>
                </c:pt>
                <c:pt idx="787">
                  <c:v>43144</c:v>
                </c:pt>
                <c:pt idx="788">
                  <c:v>43145</c:v>
                </c:pt>
                <c:pt idx="789">
                  <c:v>43146</c:v>
                </c:pt>
                <c:pt idx="790">
                  <c:v>43147</c:v>
                </c:pt>
                <c:pt idx="791">
                  <c:v>43150</c:v>
                </c:pt>
                <c:pt idx="792">
                  <c:v>43151</c:v>
                </c:pt>
                <c:pt idx="793">
                  <c:v>43152</c:v>
                </c:pt>
                <c:pt idx="794">
                  <c:v>43153</c:v>
                </c:pt>
                <c:pt idx="795">
                  <c:v>43154</c:v>
                </c:pt>
                <c:pt idx="796">
                  <c:v>43157</c:v>
                </c:pt>
                <c:pt idx="797">
                  <c:v>43158</c:v>
                </c:pt>
                <c:pt idx="798">
                  <c:v>43159</c:v>
                </c:pt>
                <c:pt idx="799">
                  <c:v>43160</c:v>
                </c:pt>
                <c:pt idx="800">
                  <c:v>43161</c:v>
                </c:pt>
                <c:pt idx="801">
                  <c:v>43164</c:v>
                </c:pt>
                <c:pt idx="802">
                  <c:v>43165</c:v>
                </c:pt>
                <c:pt idx="803">
                  <c:v>43166</c:v>
                </c:pt>
                <c:pt idx="804">
                  <c:v>43167</c:v>
                </c:pt>
                <c:pt idx="805">
                  <c:v>43168</c:v>
                </c:pt>
                <c:pt idx="806">
                  <c:v>43171</c:v>
                </c:pt>
                <c:pt idx="807">
                  <c:v>43172</c:v>
                </c:pt>
                <c:pt idx="808">
                  <c:v>43173</c:v>
                </c:pt>
                <c:pt idx="809">
                  <c:v>43174</c:v>
                </c:pt>
                <c:pt idx="810">
                  <c:v>43175</c:v>
                </c:pt>
                <c:pt idx="811">
                  <c:v>43178</c:v>
                </c:pt>
                <c:pt idx="812">
                  <c:v>43179</c:v>
                </c:pt>
                <c:pt idx="813">
                  <c:v>43180</c:v>
                </c:pt>
                <c:pt idx="814">
                  <c:v>43181</c:v>
                </c:pt>
                <c:pt idx="815">
                  <c:v>43182</c:v>
                </c:pt>
                <c:pt idx="816">
                  <c:v>43185</c:v>
                </c:pt>
                <c:pt idx="817">
                  <c:v>43186</c:v>
                </c:pt>
                <c:pt idx="818">
                  <c:v>43187</c:v>
                </c:pt>
                <c:pt idx="819">
                  <c:v>43193</c:v>
                </c:pt>
                <c:pt idx="820">
                  <c:v>43194</c:v>
                </c:pt>
                <c:pt idx="821">
                  <c:v>43195</c:v>
                </c:pt>
                <c:pt idx="822">
                  <c:v>43196</c:v>
                </c:pt>
                <c:pt idx="823">
                  <c:v>43199</c:v>
                </c:pt>
                <c:pt idx="824">
                  <c:v>43200</c:v>
                </c:pt>
                <c:pt idx="825">
                  <c:v>43201</c:v>
                </c:pt>
                <c:pt idx="826">
                  <c:v>43202</c:v>
                </c:pt>
                <c:pt idx="827">
                  <c:v>43203</c:v>
                </c:pt>
                <c:pt idx="828">
                  <c:v>43206</c:v>
                </c:pt>
                <c:pt idx="829">
                  <c:v>43207</c:v>
                </c:pt>
                <c:pt idx="830">
                  <c:v>43208</c:v>
                </c:pt>
                <c:pt idx="831">
                  <c:v>43209</c:v>
                </c:pt>
                <c:pt idx="832">
                  <c:v>43210</c:v>
                </c:pt>
                <c:pt idx="833">
                  <c:v>43213</c:v>
                </c:pt>
                <c:pt idx="834">
                  <c:v>43214</c:v>
                </c:pt>
                <c:pt idx="835">
                  <c:v>43215</c:v>
                </c:pt>
                <c:pt idx="836">
                  <c:v>43216</c:v>
                </c:pt>
                <c:pt idx="837">
                  <c:v>43217</c:v>
                </c:pt>
                <c:pt idx="838">
                  <c:v>43220</c:v>
                </c:pt>
                <c:pt idx="839">
                  <c:v>43222</c:v>
                </c:pt>
                <c:pt idx="840">
                  <c:v>43223</c:v>
                </c:pt>
                <c:pt idx="841">
                  <c:v>43224</c:v>
                </c:pt>
                <c:pt idx="842">
                  <c:v>43227</c:v>
                </c:pt>
                <c:pt idx="843">
                  <c:v>43228</c:v>
                </c:pt>
                <c:pt idx="844">
                  <c:v>43229</c:v>
                </c:pt>
                <c:pt idx="845">
                  <c:v>43231</c:v>
                </c:pt>
                <c:pt idx="846">
                  <c:v>43234</c:v>
                </c:pt>
                <c:pt idx="847">
                  <c:v>43235</c:v>
                </c:pt>
                <c:pt idx="848">
                  <c:v>43236</c:v>
                </c:pt>
                <c:pt idx="849">
                  <c:v>43238</c:v>
                </c:pt>
                <c:pt idx="850">
                  <c:v>43242</c:v>
                </c:pt>
                <c:pt idx="851">
                  <c:v>43243</c:v>
                </c:pt>
                <c:pt idx="852">
                  <c:v>43244</c:v>
                </c:pt>
                <c:pt idx="853">
                  <c:v>43245</c:v>
                </c:pt>
                <c:pt idx="854">
                  <c:v>43248</c:v>
                </c:pt>
                <c:pt idx="855">
                  <c:v>43249</c:v>
                </c:pt>
                <c:pt idx="856">
                  <c:v>43250</c:v>
                </c:pt>
                <c:pt idx="857">
                  <c:v>43251</c:v>
                </c:pt>
                <c:pt idx="858">
                  <c:v>43252</c:v>
                </c:pt>
                <c:pt idx="859">
                  <c:v>43255</c:v>
                </c:pt>
                <c:pt idx="860">
                  <c:v>43256</c:v>
                </c:pt>
                <c:pt idx="861">
                  <c:v>43257</c:v>
                </c:pt>
                <c:pt idx="862">
                  <c:v>43258</c:v>
                </c:pt>
                <c:pt idx="863">
                  <c:v>43259</c:v>
                </c:pt>
                <c:pt idx="864">
                  <c:v>43262</c:v>
                </c:pt>
                <c:pt idx="865">
                  <c:v>43263</c:v>
                </c:pt>
                <c:pt idx="866">
                  <c:v>43264</c:v>
                </c:pt>
                <c:pt idx="867">
                  <c:v>43265</c:v>
                </c:pt>
                <c:pt idx="868">
                  <c:v>43266</c:v>
                </c:pt>
                <c:pt idx="869">
                  <c:v>43269</c:v>
                </c:pt>
                <c:pt idx="870">
                  <c:v>43270</c:v>
                </c:pt>
                <c:pt idx="871">
                  <c:v>43271</c:v>
                </c:pt>
                <c:pt idx="872">
                  <c:v>43272</c:v>
                </c:pt>
                <c:pt idx="873">
                  <c:v>43273</c:v>
                </c:pt>
                <c:pt idx="874">
                  <c:v>43276</c:v>
                </c:pt>
                <c:pt idx="875">
                  <c:v>43277</c:v>
                </c:pt>
                <c:pt idx="876">
                  <c:v>43278</c:v>
                </c:pt>
                <c:pt idx="877">
                  <c:v>43279</c:v>
                </c:pt>
                <c:pt idx="878">
                  <c:v>43280</c:v>
                </c:pt>
                <c:pt idx="879">
                  <c:v>43283</c:v>
                </c:pt>
                <c:pt idx="880">
                  <c:v>43284</c:v>
                </c:pt>
                <c:pt idx="881">
                  <c:v>43285</c:v>
                </c:pt>
                <c:pt idx="882">
                  <c:v>43286</c:v>
                </c:pt>
                <c:pt idx="883">
                  <c:v>43287</c:v>
                </c:pt>
                <c:pt idx="884">
                  <c:v>43290</c:v>
                </c:pt>
                <c:pt idx="885">
                  <c:v>43291</c:v>
                </c:pt>
                <c:pt idx="886">
                  <c:v>43292</c:v>
                </c:pt>
                <c:pt idx="887">
                  <c:v>43293</c:v>
                </c:pt>
                <c:pt idx="888">
                  <c:v>43294</c:v>
                </c:pt>
                <c:pt idx="889">
                  <c:v>43297</c:v>
                </c:pt>
                <c:pt idx="890">
                  <c:v>43298</c:v>
                </c:pt>
                <c:pt idx="891">
                  <c:v>43299</c:v>
                </c:pt>
                <c:pt idx="892">
                  <c:v>43300</c:v>
                </c:pt>
                <c:pt idx="893">
                  <c:v>43301</c:v>
                </c:pt>
                <c:pt idx="894">
                  <c:v>43304</c:v>
                </c:pt>
                <c:pt idx="895">
                  <c:v>43305</c:v>
                </c:pt>
                <c:pt idx="896">
                  <c:v>43306</c:v>
                </c:pt>
                <c:pt idx="897">
                  <c:v>43307</c:v>
                </c:pt>
                <c:pt idx="898">
                  <c:v>43308</c:v>
                </c:pt>
                <c:pt idx="899">
                  <c:v>43311</c:v>
                </c:pt>
                <c:pt idx="900">
                  <c:v>43312</c:v>
                </c:pt>
                <c:pt idx="901">
                  <c:v>43313</c:v>
                </c:pt>
                <c:pt idx="902">
                  <c:v>43314</c:v>
                </c:pt>
                <c:pt idx="903">
                  <c:v>43315</c:v>
                </c:pt>
                <c:pt idx="904">
                  <c:v>43318</c:v>
                </c:pt>
                <c:pt idx="905">
                  <c:v>43319</c:v>
                </c:pt>
                <c:pt idx="906">
                  <c:v>43320</c:v>
                </c:pt>
                <c:pt idx="907">
                  <c:v>43321</c:v>
                </c:pt>
                <c:pt idx="908">
                  <c:v>43322</c:v>
                </c:pt>
                <c:pt idx="909">
                  <c:v>43325</c:v>
                </c:pt>
                <c:pt idx="910">
                  <c:v>43326</c:v>
                </c:pt>
                <c:pt idx="911">
                  <c:v>43327</c:v>
                </c:pt>
                <c:pt idx="912">
                  <c:v>43328</c:v>
                </c:pt>
                <c:pt idx="913">
                  <c:v>43329</c:v>
                </c:pt>
                <c:pt idx="914">
                  <c:v>43332</c:v>
                </c:pt>
                <c:pt idx="915">
                  <c:v>43333</c:v>
                </c:pt>
                <c:pt idx="916">
                  <c:v>43334</c:v>
                </c:pt>
                <c:pt idx="917">
                  <c:v>43335</c:v>
                </c:pt>
                <c:pt idx="918">
                  <c:v>43336</c:v>
                </c:pt>
                <c:pt idx="919">
                  <c:v>43339</c:v>
                </c:pt>
                <c:pt idx="920">
                  <c:v>43340</c:v>
                </c:pt>
                <c:pt idx="921">
                  <c:v>43341</c:v>
                </c:pt>
                <c:pt idx="922">
                  <c:v>43342</c:v>
                </c:pt>
                <c:pt idx="923">
                  <c:v>43343</c:v>
                </c:pt>
                <c:pt idx="924">
                  <c:v>43346</c:v>
                </c:pt>
                <c:pt idx="925">
                  <c:v>43347</c:v>
                </c:pt>
                <c:pt idx="926">
                  <c:v>43348</c:v>
                </c:pt>
                <c:pt idx="927">
                  <c:v>43349</c:v>
                </c:pt>
                <c:pt idx="928">
                  <c:v>43350</c:v>
                </c:pt>
                <c:pt idx="929">
                  <c:v>43353</c:v>
                </c:pt>
                <c:pt idx="930">
                  <c:v>43354</c:v>
                </c:pt>
                <c:pt idx="931">
                  <c:v>43355</c:v>
                </c:pt>
                <c:pt idx="932">
                  <c:v>43356</c:v>
                </c:pt>
                <c:pt idx="933">
                  <c:v>43357</c:v>
                </c:pt>
                <c:pt idx="934">
                  <c:v>43360</c:v>
                </c:pt>
                <c:pt idx="935">
                  <c:v>43361</c:v>
                </c:pt>
                <c:pt idx="936">
                  <c:v>43362</c:v>
                </c:pt>
                <c:pt idx="937">
                  <c:v>43363</c:v>
                </c:pt>
                <c:pt idx="938">
                  <c:v>43364</c:v>
                </c:pt>
                <c:pt idx="939">
                  <c:v>43367</c:v>
                </c:pt>
                <c:pt idx="940">
                  <c:v>43368</c:v>
                </c:pt>
                <c:pt idx="941">
                  <c:v>43369</c:v>
                </c:pt>
                <c:pt idx="942">
                  <c:v>43370</c:v>
                </c:pt>
                <c:pt idx="943">
                  <c:v>43371</c:v>
                </c:pt>
                <c:pt idx="944">
                  <c:v>43374</c:v>
                </c:pt>
                <c:pt idx="945">
                  <c:v>43375</c:v>
                </c:pt>
                <c:pt idx="946">
                  <c:v>43376</c:v>
                </c:pt>
                <c:pt idx="947">
                  <c:v>43377</c:v>
                </c:pt>
                <c:pt idx="948">
                  <c:v>43378</c:v>
                </c:pt>
                <c:pt idx="949">
                  <c:v>43381</c:v>
                </c:pt>
                <c:pt idx="950">
                  <c:v>43382</c:v>
                </c:pt>
                <c:pt idx="951">
                  <c:v>43383</c:v>
                </c:pt>
                <c:pt idx="952">
                  <c:v>43384</c:v>
                </c:pt>
                <c:pt idx="953">
                  <c:v>43385</c:v>
                </c:pt>
                <c:pt idx="954">
                  <c:v>43388</c:v>
                </c:pt>
                <c:pt idx="955">
                  <c:v>43389</c:v>
                </c:pt>
                <c:pt idx="956">
                  <c:v>43390</c:v>
                </c:pt>
                <c:pt idx="957">
                  <c:v>43391</c:v>
                </c:pt>
                <c:pt idx="958">
                  <c:v>43392</c:v>
                </c:pt>
                <c:pt idx="959">
                  <c:v>43395</c:v>
                </c:pt>
                <c:pt idx="960">
                  <c:v>43396</c:v>
                </c:pt>
                <c:pt idx="961">
                  <c:v>43397</c:v>
                </c:pt>
                <c:pt idx="962">
                  <c:v>43398</c:v>
                </c:pt>
                <c:pt idx="963">
                  <c:v>43399</c:v>
                </c:pt>
                <c:pt idx="964">
                  <c:v>43402</c:v>
                </c:pt>
                <c:pt idx="965">
                  <c:v>43403</c:v>
                </c:pt>
                <c:pt idx="966">
                  <c:v>43404</c:v>
                </c:pt>
                <c:pt idx="967">
                  <c:v>43405</c:v>
                </c:pt>
                <c:pt idx="968">
                  <c:v>43406</c:v>
                </c:pt>
                <c:pt idx="969">
                  <c:v>43409</c:v>
                </c:pt>
                <c:pt idx="970">
                  <c:v>43410</c:v>
                </c:pt>
                <c:pt idx="971">
                  <c:v>43411</c:v>
                </c:pt>
                <c:pt idx="972">
                  <c:v>43412</c:v>
                </c:pt>
                <c:pt idx="973">
                  <c:v>43413</c:v>
                </c:pt>
                <c:pt idx="974">
                  <c:v>43416</c:v>
                </c:pt>
                <c:pt idx="975">
                  <c:v>43417</c:v>
                </c:pt>
                <c:pt idx="976">
                  <c:v>43418</c:v>
                </c:pt>
                <c:pt idx="977">
                  <c:v>43419</c:v>
                </c:pt>
                <c:pt idx="978">
                  <c:v>43420</c:v>
                </c:pt>
                <c:pt idx="979">
                  <c:v>43423</c:v>
                </c:pt>
                <c:pt idx="980">
                  <c:v>43424</c:v>
                </c:pt>
                <c:pt idx="981">
                  <c:v>43425</c:v>
                </c:pt>
                <c:pt idx="982">
                  <c:v>43426</c:v>
                </c:pt>
                <c:pt idx="983">
                  <c:v>43427</c:v>
                </c:pt>
                <c:pt idx="984">
                  <c:v>43430</c:v>
                </c:pt>
                <c:pt idx="985">
                  <c:v>43431</c:v>
                </c:pt>
                <c:pt idx="986">
                  <c:v>43432</c:v>
                </c:pt>
                <c:pt idx="987">
                  <c:v>43433</c:v>
                </c:pt>
                <c:pt idx="988">
                  <c:v>43434</c:v>
                </c:pt>
                <c:pt idx="989">
                  <c:v>43437</c:v>
                </c:pt>
                <c:pt idx="990">
                  <c:v>43438</c:v>
                </c:pt>
                <c:pt idx="991">
                  <c:v>43439</c:v>
                </c:pt>
                <c:pt idx="992">
                  <c:v>43440</c:v>
                </c:pt>
                <c:pt idx="993">
                  <c:v>43441</c:v>
                </c:pt>
                <c:pt idx="994">
                  <c:v>43444</c:v>
                </c:pt>
                <c:pt idx="995">
                  <c:v>43445</c:v>
                </c:pt>
                <c:pt idx="996">
                  <c:v>43446</c:v>
                </c:pt>
                <c:pt idx="997">
                  <c:v>43447</c:v>
                </c:pt>
                <c:pt idx="998">
                  <c:v>43448</c:v>
                </c:pt>
                <c:pt idx="999">
                  <c:v>43451</c:v>
                </c:pt>
                <c:pt idx="1000">
                  <c:v>43452</c:v>
                </c:pt>
                <c:pt idx="1001">
                  <c:v>43453</c:v>
                </c:pt>
                <c:pt idx="1002">
                  <c:v>43454</c:v>
                </c:pt>
                <c:pt idx="1003">
                  <c:v>43455</c:v>
                </c:pt>
                <c:pt idx="1004">
                  <c:v>43461</c:v>
                </c:pt>
                <c:pt idx="1005">
                  <c:v>43462</c:v>
                </c:pt>
                <c:pt idx="1006">
                  <c:v>43467</c:v>
                </c:pt>
                <c:pt idx="1007">
                  <c:v>43468</c:v>
                </c:pt>
                <c:pt idx="1008">
                  <c:v>43469</c:v>
                </c:pt>
                <c:pt idx="1009">
                  <c:v>43472</c:v>
                </c:pt>
                <c:pt idx="1010">
                  <c:v>43473</c:v>
                </c:pt>
                <c:pt idx="1011">
                  <c:v>43474</c:v>
                </c:pt>
                <c:pt idx="1012">
                  <c:v>43475</c:v>
                </c:pt>
                <c:pt idx="1013">
                  <c:v>43476</c:v>
                </c:pt>
                <c:pt idx="1014">
                  <c:v>43479</c:v>
                </c:pt>
                <c:pt idx="1015">
                  <c:v>43480</c:v>
                </c:pt>
                <c:pt idx="1016">
                  <c:v>43481</c:v>
                </c:pt>
                <c:pt idx="1017">
                  <c:v>43482</c:v>
                </c:pt>
                <c:pt idx="1018">
                  <c:v>43483</c:v>
                </c:pt>
                <c:pt idx="1019">
                  <c:v>43486</c:v>
                </c:pt>
                <c:pt idx="1020">
                  <c:v>43487</c:v>
                </c:pt>
                <c:pt idx="1021">
                  <c:v>43488</c:v>
                </c:pt>
                <c:pt idx="1022">
                  <c:v>43489</c:v>
                </c:pt>
                <c:pt idx="1023">
                  <c:v>43490</c:v>
                </c:pt>
                <c:pt idx="1024">
                  <c:v>43493</c:v>
                </c:pt>
                <c:pt idx="1025">
                  <c:v>43494</c:v>
                </c:pt>
                <c:pt idx="1026">
                  <c:v>43495</c:v>
                </c:pt>
                <c:pt idx="1027">
                  <c:v>43496</c:v>
                </c:pt>
                <c:pt idx="1028">
                  <c:v>43497</c:v>
                </c:pt>
                <c:pt idx="1029">
                  <c:v>43500</c:v>
                </c:pt>
                <c:pt idx="1030">
                  <c:v>43501</c:v>
                </c:pt>
                <c:pt idx="1031">
                  <c:v>43502</c:v>
                </c:pt>
                <c:pt idx="1032">
                  <c:v>43503</c:v>
                </c:pt>
                <c:pt idx="1033">
                  <c:v>43504</c:v>
                </c:pt>
                <c:pt idx="1034">
                  <c:v>43507</c:v>
                </c:pt>
                <c:pt idx="1035">
                  <c:v>43508</c:v>
                </c:pt>
                <c:pt idx="1036">
                  <c:v>43509</c:v>
                </c:pt>
                <c:pt idx="1037">
                  <c:v>43510</c:v>
                </c:pt>
                <c:pt idx="1038">
                  <c:v>43511</c:v>
                </c:pt>
                <c:pt idx="1039">
                  <c:v>43514</c:v>
                </c:pt>
                <c:pt idx="1040">
                  <c:v>43515</c:v>
                </c:pt>
                <c:pt idx="1041">
                  <c:v>43516</c:v>
                </c:pt>
                <c:pt idx="1042">
                  <c:v>43517</c:v>
                </c:pt>
                <c:pt idx="1043">
                  <c:v>43518</c:v>
                </c:pt>
                <c:pt idx="1044">
                  <c:v>43521</c:v>
                </c:pt>
                <c:pt idx="1045">
                  <c:v>43522</c:v>
                </c:pt>
                <c:pt idx="1046">
                  <c:v>43523</c:v>
                </c:pt>
                <c:pt idx="1047">
                  <c:v>43524</c:v>
                </c:pt>
                <c:pt idx="1048">
                  <c:v>43525</c:v>
                </c:pt>
                <c:pt idx="1049">
                  <c:v>43528</c:v>
                </c:pt>
                <c:pt idx="1050">
                  <c:v>43529</c:v>
                </c:pt>
                <c:pt idx="1051">
                  <c:v>43530</c:v>
                </c:pt>
                <c:pt idx="1052">
                  <c:v>43531</c:v>
                </c:pt>
                <c:pt idx="1053">
                  <c:v>43532</c:v>
                </c:pt>
                <c:pt idx="1054">
                  <c:v>43535</c:v>
                </c:pt>
                <c:pt idx="1055">
                  <c:v>43536</c:v>
                </c:pt>
                <c:pt idx="1056">
                  <c:v>43537</c:v>
                </c:pt>
                <c:pt idx="1057">
                  <c:v>43538</c:v>
                </c:pt>
                <c:pt idx="1058">
                  <c:v>43539</c:v>
                </c:pt>
                <c:pt idx="1059">
                  <c:v>43542</c:v>
                </c:pt>
                <c:pt idx="1060">
                  <c:v>43543</c:v>
                </c:pt>
                <c:pt idx="1061">
                  <c:v>43544</c:v>
                </c:pt>
                <c:pt idx="1062">
                  <c:v>43545</c:v>
                </c:pt>
                <c:pt idx="1063">
                  <c:v>43546</c:v>
                </c:pt>
                <c:pt idx="1064">
                  <c:v>43549</c:v>
                </c:pt>
                <c:pt idx="1065">
                  <c:v>43550</c:v>
                </c:pt>
                <c:pt idx="1066">
                  <c:v>43551</c:v>
                </c:pt>
                <c:pt idx="1067">
                  <c:v>43552</c:v>
                </c:pt>
                <c:pt idx="1068">
                  <c:v>43553</c:v>
                </c:pt>
                <c:pt idx="1069">
                  <c:v>43556</c:v>
                </c:pt>
                <c:pt idx="1070">
                  <c:v>43557</c:v>
                </c:pt>
                <c:pt idx="1071">
                  <c:v>43558</c:v>
                </c:pt>
                <c:pt idx="1072">
                  <c:v>43559</c:v>
                </c:pt>
                <c:pt idx="1073">
                  <c:v>43560</c:v>
                </c:pt>
                <c:pt idx="1074">
                  <c:v>43563</c:v>
                </c:pt>
                <c:pt idx="1075">
                  <c:v>43564</c:v>
                </c:pt>
                <c:pt idx="1076">
                  <c:v>43565</c:v>
                </c:pt>
                <c:pt idx="1077">
                  <c:v>43566</c:v>
                </c:pt>
                <c:pt idx="1078">
                  <c:v>43567</c:v>
                </c:pt>
                <c:pt idx="1079">
                  <c:v>43570</c:v>
                </c:pt>
                <c:pt idx="1080">
                  <c:v>43571</c:v>
                </c:pt>
                <c:pt idx="1081">
                  <c:v>43572</c:v>
                </c:pt>
                <c:pt idx="1082">
                  <c:v>43578</c:v>
                </c:pt>
                <c:pt idx="1083">
                  <c:v>43579</c:v>
                </c:pt>
                <c:pt idx="1084">
                  <c:v>43580</c:v>
                </c:pt>
                <c:pt idx="1085">
                  <c:v>43581</c:v>
                </c:pt>
                <c:pt idx="1086">
                  <c:v>43584</c:v>
                </c:pt>
                <c:pt idx="1087">
                  <c:v>43585</c:v>
                </c:pt>
                <c:pt idx="1088">
                  <c:v>43587</c:v>
                </c:pt>
                <c:pt idx="1089">
                  <c:v>43588</c:v>
                </c:pt>
                <c:pt idx="1090">
                  <c:v>43591</c:v>
                </c:pt>
                <c:pt idx="1091">
                  <c:v>43592</c:v>
                </c:pt>
                <c:pt idx="1092">
                  <c:v>43593</c:v>
                </c:pt>
                <c:pt idx="1093">
                  <c:v>43594</c:v>
                </c:pt>
                <c:pt idx="1094">
                  <c:v>43595</c:v>
                </c:pt>
                <c:pt idx="1095">
                  <c:v>43598</c:v>
                </c:pt>
                <c:pt idx="1096">
                  <c:v>43599</c:v>
                </c:pt>
                <c:pt idx="1097">
                  <c:v>43600</c:v>
                </c:pt>
                <c:pt idx="1098">
                  <c:v>43601</c:v>
                </c:pt>
                <c:pt idx="1099">
                  <c:v>43605</c:v>
                </c:pt>
                <c:pt idx="1100">
                  <c:v>43606</c:v>
                </c:pt>
                <c:pt idx="1101">
                  <c:v>43607</c:v>
                </c:pt>
                <c:pt idx="1102">
                  <c:v>43608</c:v>
                </c:pt>
                <c:pt idx="1103">
                  <c:v>43609</c:v>
                </c:pt>
                <c:pt idx="1104">
                  <c:v>43612</c:v>
                </c:pt>
                <c:pt idx="1105">
                  <c:v>43613</c:v>
                </c:pt>
                <c:pt idx="1106">
                  <c:v>43614</c:v>
                </c:pt>
                <c:pt idx="1107">
                  <c:v>43616</c:v>
                </c:pt>
                <c:pt idx="1108">
                  <c:v>43619</c:v>
                </c:pt>
                <c:pt idx="1109">
                  <c:v>43620</c:v>
                </c:pt>
                <c:pt idx="1110">
                  <c:v>43621</c:v>
                </c:pt>
                <c:pt idx="1111">
                  <c:v>43622</c:v>
                </c:pt>
                <c:pt idx="1112">
                  <c:v>43623</c:v>
                </c:pt>
                <c:pt idx="1113">
                  <c:v>43627</c:v>
                </c:pt>
                <c:pt idx="1114">
                  <c:v>43628</c:v>
                </c:pt>
                <c:pt idx="1115">
                  <c:v>43629</c:v>
                </c:pt>
                <c:pt idx="1116">
                  <c:v>43630</c:v>
                </c:pt>
                <c:pt idx="1117">
                  <c:v>43633</c:v>
                </c:pt>
                <c:pt idx="1118">
                  <c:v>43634</c:v>
                </c:pt>
                <c:pt idx="1119">
                  <c:v>43635</c:v>
                </c:pt>
                <c:pt idx="1120">
                  <c:v>43636</c:v>
                </c:pt>
                <c:pt idx="1121">
                  <c:v>43637</c:v>
                </c:pt>
                <c:pt idx="1122">
                  <c:v>43640</c:v>
                </c:pt>
                <c:pt idx="1123">
                  <c:v>43641</c:v>
                </c:pt>
                <c:pt idx="1124">
                  <c:v>43642</c:v>
                </c:pt>
                <c:pt idx="1125">
                  <c:v>43643</c:v>
                </c:pt>
                <c:pt idx="1126">
                  <c:v>43644</c:v>
                </c:pt>
                <c:pt idx="1127">
                  <c:v>43647</c:v>
                </c:pt>
                <c:pt idx="1128">
                  <c:v>43648</c:v>
                </c:pt>
                <c:pt idx="1129">
                  <c:v>43649</c:v>
                </c:pt>
                <c:pt idx="1130">
                  <c:v>43650</c:v>
                </c:pt>
                <c:pt idx="1131">
                  <c:v>43651</c:v>
                </c:pt>
                <c:pt idx="1132">
                  <c:v>43654</c:v>
                </c:pt>
                <c:pt idx="1133">
                  <c:v>43655</c:v>
                </c:pt>
                <c:pt idx="1134">
                  <c:v>43656</c:v>
                </c:pt>
                <c:pt idx="1135">
                  <c:v>43657</c:v>
                </c:pt>
                <c:pt idx="1136">
                  <c:v>43658</c:v>
                </c:pt>
                <c:pt idx="1137">
                  <c:v>43661</c:v>
                </c:pt>
                <c:pt idx="1138">
                  <c:v>43662</c:v>
                </c:pt>
                <c:pt idx="1139">
                  <c:v>43663</c:v>
                </c:pt>
                <c:pt idx="1140">
                  <c:v>43664</c:v>
                </c:pt>
                <c:pt idx="1141">
                  <c:v>43665</c:v>
                </c:pt>
                <c:pt idx="1142">
                  <c:v>43668</c:v>
                </c:pt>
                <c:pt idx="1143">
                  <c:v>43669</c:v>
                </c:pt>
                <c:pt idx="1144">
                  <c:v>43670</c:v>
                </c:pt>
                <c:pt idx="1145">
                  <c:v>43671</c:v>
                </c:pt>
                <c:pt idx="1146">
                  <c:v>43672</c:v>
                </c:pt>
                <c:pt idx="1147">
                  <c:v>43675</c:v>
                </c:pt>
                <c:pt idx="1148">
                  <c:v>43676</c:v>
                </c:pt>
                <c:pt idx="1149">
                  <c:v>43677</c:v>
                </c:pt>
                <c:pt idx="1150">
                  <c:v>43678</c:v>
                </c:pt>
                <c:pt idx="1151">
                  <c:v>43679</c:v>
                </c:pt>
                <c:pt idx="1152">
                  <c:v>43682</c:v>
                </c:pt>
                <c:pt idx="1153">
                  <c:v>43683</c:v>
                </c:pt>
                <c:pt idx="1154">
                  <c:v>43684</c:v>
                </c:pt>
                <c:pt idx="1155">
                  <c:v>43685</c:v>
                </c:pt>
                <c:pt idx="1156">
                  <c:v>43686</c:v>
                </c:pt>
                <c:pt idx="1157">
                  <c:v>43689</c:v>
                </c:pt>
                <c:pt idx="1158">
                  <c:v>43690</c:v>
                </c:pt>
                <c:pt idx="1159">
                  <c:v>43691</c:v>
                </c:pt>
                <c:pt idx="1160">
                  <c:v>43692</c:v>
                </c:pt>
                <c:pt idx="1161">
                  <c:v>43693</c:v>
                </c:pt>
                <c:pt idx="1162">
                  <c:v>43696</c:v>
                </c:pt>
                <c:pt idx="1163">
                  <c:v>43697</c:v>
                </c:pt>
                <c:pt idx="1164">
                  <c:v>43698</c:v>
                </c:pt>
                <c:pt idx="1165">
                  <c:v>43699</c:v>
                </c:pt>
                <c:pt idx="1166">
                  <c:v>43700</c:v>
                </c:pt>
                <c:pt idx="1167">
                  <c:v>43703</c:v>
                </c:pt>
                <c:pt idx="1168">
                  <c:v>43704</c:v>
                </c:pt>
                <c:pt idx="1169">
                  <c:v>43705</c:v>
                </c:pt>
                <c:pt idx="1170">
                  <c:v>43706</c:v>
                </c:pt>
                <c:pt idx="1171">
                  <c:v>43707</c:v>
                </c:pt>
                <c:pt idx="1172">
                  <c:v>43710</c:v>
                </c:pt>
                <c:pt idx="1173">
                  <c:v>43711</c:v>
                </c:pt>
                <c:pt idx="1174">
                  <c:v>43712</c:v>
                </c:pt>
                <c:pt idx="1175">
                  <c:v>43713</c:v>
                </c:pt>
                <c:pt idx="1176">
                  <c:v>43714</c:v>
                </c:pt>
                <c:pt idx="1177">
                  <c:v>43717</c:v>
                </c:pt>
                <c:pt idx="1178">
                  <c:v>43718</c:v>
                </c:pt>
                <c:pt idx="1179">
                  <c:v>43719</c:v>
                </c:pt>
                <c:pt idx="1180">
                  <c:v>43720</c:v>
                </c:pt>
                <c:pt idx="1181">
                  <c:v>43721</c:v>
                </c:pt>
                <c:pt idx="1182">
                  <c:v>43724</c:v>
                </c:pt>
                <c:pt idx="1183">
                  <c:v>43725</c:v>
                </c:pt>
                <c:pt idx="1184">
                  <c:v>43726</c:v>
                </c:pt>
                <c:pt idx="1185">
                  <c:v>43727</c:v>
                </c:pt>
                <c:pt idx="1186">
                  <c:v>43728</c:v>
                </c:pt>
                <c:pt idx="1187">
                  <c:v>43731</c:v>
                </c:pt>
                <c:pt idx="1188">
                  <c:v>43732</c:v>
                </c:pt>
                <c:pt idx="1189">
                  <c:v>43733</c:v>
                </c:pt>
                <c:pt idx="1190">
                  <c:v>43734</c:v>
                </c:pt>
                <c:pt idx="1191">
                  <c:v>43735</c:v>
                </c:pt>
                <c:pt idx="1192">
                  <c:v>43738</c:v>
                </c:pt>
                <c:pt idx="1193">
                  <c:v>43739</c:v>
                </c:pt>
                <c:pt idx="1194">
                  <c:v>43740</c:v>
                </c:pt>
                <c:pt idx="1195">
                  <c:v>43741</c:v>
                </c:pt>
                <c:pt idx="1196">
                  <c:v>43742</c:v>
                </c:pt>
                <c:pt idx="1197">
                  <c:v>43745</c:v>
                </c:pt>
                <c:pt idx="1198">
                  <c:v>43746</c:v>
                </c:pt>
                <c:pt idx="1199">
                  <c:v>43747</c:v>
                </c:pt>
                <c:pt idx="1200">
                  <c:v>43748</c:v>
                </c:pt>
                <c:pt idx="1201">
                  <c:v>43749</c:v>
                </c:pt>
                <c:pt idx="1202">
                  <c:v>43752</c:v>
                </c:pt>
                <c:pt idx="1203">
                  <c:v>43753</c:v>
                </c:pt>
                <c:pt idx="1204">
                  <c:v>43754</c:v>
                </c:pt>
                <c:pt idx="1205">
                  <c:v>43755</c:v>
                </c:pt>
                <c:pt idx="1206">
                  <c:v>43756</c:v>
                </c:pt>
                <c:pt idx="1207">
                  <c:v>43759</c:v>
                </c:pt>
                <c:pt idx="1208">
                  <c:v>43760</c:v>
                </c:pt>
                <c:pt idx="1209">
                  <c:v>43761</c:v>
                </c:pt>
                <c:pt idx="1210">
                  <c:v>43762</c:v>
                </c:pt>
                <c:pt idx="1211">
                  <c:v>43763</c:v>
                </c:pt>
                <c:pt idx="1212">
                  <c:v>43766</c:v>
                </c:pt>
                <c:pt idx="1213">
                  <c:v>43767</c:v>
                </c:pt>
                <c:pt idx="1214">
                  <c:v>43768</c:v>
                </c:pt>
                <c:pt idx="1215">
                  <c:v>43769</c:v>
                </c:pt>
                <c:pt idx="1216">
                  <c:v>43770</c:v>
                </c:pt>
                <c:pt idx="1217">
                  <c:v>43773</c:v>
                </c:pt>
                <c:pt idx="1218">
                  <c:v>43774</c:v>
                </c:pt>
                <c:pt idx="1219">
                  <c:v>43775</c:v>
                </c:pt>
                <c:pt idx="1220">
                  <c:v>43776</c:v>
                </c:pt>
                <c:pt idx="1221">
                  <c:v>43777</c:v>
                </c:pt>
                <c:pt idx="1222">
                  <c:v>43780</c:v>
                </c:pt>
                <c:pt idx="1223">
                  <c:v>43781</c:v>
                </c:pt>
                <c:pt idx="1224">
                  <c:v>43782</c:v>
                </c:pt>
                <c:pt idx="1225">
                  <c:v>43783</c:v>
                </c:pt>
                <c:pt idx="1226">
                  <c:v>43784</c:v>
                </c:pt>
                <c:pt idx="1227">
                  <c:v>43787</c:v>
                </c:pt>
                <c:pt idx="1228">
                  <c:v>43788</c:v>
                </c:pt>
                <c:pt idx="1229">
                  <c:v>43789</c:v>
                </c:pt>
                <c:pt idx="1230">
                  <c:v>43790</c:v>
                </c:pt>
                <c:pt idx="1231">
                  <c:v>43791</c:v>
                </c:pt>
                <c:pt idx="1232">
                  <c:v>43794</c:v>
                </c:pt>
                <c:pt idx="1233">
                  <c:v>43795</c:v>
                </c:pt>
                <c:pt idx="1234">
                  <c:v>43796</c:v>
                </c:pt>
                <c:pt idx="1235">
                  <c:v>43797</c:v>
                </c:pt>
                <c:pt idx="1236">
                  <c:v>43798</c:v>
                </c:pt>
                <c:pt idx="1237">
                  <c:v>43801</c:v>
                </c:pt>
                <c:pt idx="1238">
                  <c:v>43802</c:v>
                </c:pt>
                <c:pt idx="1239">
                  <c:v>43803</c:v>
                </c:pt>
                <c:pt idx="1240">
                  <c:v>43804</c:v>
                </c:pt>
                <c:pt idx="1241">
                  <c:v>43805</c:v>
                </c:pt>
                <c:pt idx="1242">
                  <c:v>43808</c:v>
                </c:pt>
                <c:pt idx="1243">
                  <c:v>43809</c:v>
                </c:pt>
                <c:pt idx="1244">
                  <c:v>43810</c:v>
                </c:pt>
                <c:pt idx="1245">
                  <c:v>43811</c:v>
                </c:pt>
                <c:pt idx="1246">
                  <c:v>43812</c:v>
                </c:pt>
                <c:pt idx="1247">
                  <c:v>43815</c:v>
                </c:pt>
                <c:pt idx="1248">
                  <c:v>43816</c:v>
                </c:pt>
                <c:pt idx="1249">
                  <c:v>43817</c:v>
                </c:pt>
                <c:pt idx="1250">
                  <c:v>43818</c:v>
                </c:pt>
                <c:pt idx="1251">
                  <c:v>43819</c:v>
                </c:pt>
                <c:pt idx="1252">
                  <c:v>43822</c:v>
                </c:pt>
                <c:pt idx="1253">
                  <c:v>43826</c:v>
                </c:pt>
                <c:pt idx="1254">
                  <c:v>43829</c:v>
                </c:pt>
                <c:pt idx="1255">
                  <c:v>43832</c:v>
                </c:pt>
                <c:pt idx="1256">
                  <c:v>43833</c:v>
                </c:pt>
                <c:pt idx="1257">
                  <c:v>43836</c:v>
                </c:pt>
                <c:pt idx="1258">
                  <c:v>43837</c:v>
                </c:pt>
                <c:pt idx="1259">
                  <c:v>43838</c:v>
                </c:pt>
                <c:pt idx="1260">
                  <c:v>43839</c:v>
                </c:pt>
                <c:pt idx="1261">
                  <c:v>43840</c:v>
                </c:pt>
                <c:pt idx="1262">
                  <c:v>43843</c:v>
                </c:pt>
                <c:pt idx="1263">
                  <c:v>43844</c:v>
                </c:pt>
                <c:pt idx="1264">
                  <c:v>43845</c:v>
                </c:pt>
                <c:pt idx="1265">
                  <c:v>43846</c:v>
                </c:pt>
                <c:pt idx="1266">
                  <c:v>43847</c:v>
                </c:pt>
                <c:pt idx="1267">
                  <c:v>43850</c:v>
                </c:pt>
                <c:pt idx="1268">
                  <c:v>43851</c:v>
                </c:pt>
                <c:pt idx="1269">
                  <c:v>43852</c:v>
                </c:pt>
                <c:pt idx="1270">
                  <c:v>43853</c:v>
                </c:pt>
                <c:pt idx="1271">
                  <c:v>43854</c:v>
                </c:pt>
                <c:pt idx="1272">
                  <c:v>43857</c:v>
                </c:pt>
                <c:pt idx="1273">
                  <c:v>43858</c:v>
                </c:pt>
                <c:pt idx="1274">
                  <c:v>43859</c:v>
                </c:pt>
                <c:pt idx="1275">
                  <c:v>43860</c:v>
                </c:pt>
                <c:pt idx="1276">
                  <c:v>43861</c:v>
                </c:pt>
                <c:pt idx="1277">
                  <c:v>43864</c:v>
                </c:pt>
                <c:pt idx="1278">
                  <c:v>43865</c:v>
                </c:pt>
                <c:pt idx="1279">
                  <c:v>43866</c:v>
                </c:pt>
                <c:pt idx="1280">
                  <c:v>43867</c:v>
                </c:pt>
                <c:pt idx="1281">
                  <c:v>43868</c:v>
                </c:pt>
                <c:pt idx="1282">
                  <c:v>43871</c:v>
                </c:pt>
                <c:pt idx="1283">
                  <c:v>43872</c:v>
                </c:pt>
                <c:pt idx="1284">
                  <c:v>43873</c:v>
                </c:pt>
                <c:pt idx="1285">
                  <c:v>43874</c:v>
                </c:pt>
                <c:pt idx="1286">
                  <c:v>43875</c:v>
                </c:pt>
                <c:pt idx="1287">
                  <c:v>43878</c:v>
                </c:pt>
                <c:pt idx="1288">
                  <c:v>43879</c:v>
                </c:pt>
                <c:pt idx="1289">
                  <c:v>43880</c:v>
                </c:pt>
                <c:pt idx="1290">
                  <c:v>43881</c:v>
                </c:pt>
                <c:pt idx="1291">
                  <c:v>43882</c:v>
                </c:pt>
                <c:pt idx="1292">
                  <c:v>43885</c:v>
                </c:pt>
                <c:pt idx="1293">
                  <c:v>43886</c:v>
                </c:pt>
                <c:pt idx="1294">
                  <c:v>43887</c:v>
                </c:pt>
                <c:pt idx="1295">
                  <c:v>43888</c:v>
                </c:pt>
                <c:pt idx="1296">
                  <c:v>43889</c:v>
                </c:pt>
              </c:numCache>
            </c:numRef>
          </c:cat>
          <c:val>
            <c:numRef>
              <c:f>'Various Realised Vol NEXF4Y'!$K$256:$K$1552</c:f>
              <c:numCache>
                <c:formatCode>0.0000%</c:formatCode>
                <c:ptCount val="1297"/>
                <c:pt idx="0">
                  <c:v>4.117485360423264E-2</c:v>
                </c:pt>
                <c:pt idx="1">
                  <c:v>4.3974039925894971E-2</c:v>
                </c:pt>
                <c:pt idx="2">
                  <c:v>4.8695135151308459E-2</c:v>
                </c:pt>
                <c:pt idx="3">
                  <c:v>4.9163948250193656E-2</c:v>
                </c:pt>
                <c:pt idx="4">
                  <c:v>4.9163948250193656E-2</c:v>
                </c:pt>
                <c:pt idx="5">
                  <c:v>3.4827117398386911E-2</c:v>
                </c:pt>
                <c:pt idx="6">
                  <c:v>3.4937985825729885E-2</c:v>
                </c:pt>
                <c:pt idx="7">
                  <c:v>3.2354931104425791E-2</c:v>
                </c:pt>
                <c:pt idx="8">
                  <c:v>3.1603261084893704E-2</c:v>
                </c:pt>
                <c:pt idx="9">
                  <c:v>3.2361125942110387E-2</c:v>
                </c:pt>
                <c:pt idx="10">
                  <c:v>3.6410072428445746E-2</c:v>
                </c:pt>
                <c:pt idx="11">
                  <c:v>3.0667274341804416E-2</c:v>
                </c:pt>
                <c:pt idx="12">
                  <c:v>2.2600659917274654E-2</c:v>
                </c:pt>
                <c:pt idx="13">
                  <c:v>4.4102028844138559E-2</c:v>
                </c:pt>
                <c:pt idx="14">
                  <c:v>4.6227399169027496E-2</c:v>
                </c:pt>
                <c:pt idx="15">
                  <c:v>5.3864829751057233E-2</c:v>
                </c:pt>
                <c:pt idx="16">
                  <c:v>5.3792984085589669E-2</c:v>
                </c:pt>
                <c:pt idx="17">
                  <c:v>5.3794339020791636E-2</c:v>
                </c:pt>
                <c:pt idx="18">
                  <c:v>5.3957655059354195E-2</c:v>
                </c:pt>
                <c:pt idx="19">
                  <c:v>5.3579476402852988E-2</c:v>
                </c:pt>
                <c:pt idx="20">
                  <c:v>5.091472664760506E-2</c:v>
                </c:pt>
                <c:pt idx="21">
                  <c:v>5.0434553840595316E-2</c:v>
                </c:pt>
                <c:pt idx="22">
                  <c:v>8.2722851231932737E-2</c:v>
                </c:pt>
                <c:pt idx="23">
                  <c:v>7.4850850701532662E-2</c:v>
                </c:pt>
                <c:pt idx="24">
                  <c:v>7.3557231901287295E-2</c:v>
                </c:pt>
                <c:pt idx="25">
                  <c:v>8.2485314978243976E-2</c:v>
                </c:pt>
                <c:pt idx="26">
                  <c:v>8.2485314978243976E-2</c:v>
                </c:pt>
                <c:pt idx="27">
                  <c:v>8.2378752919022274E-2</c:v>
                </c:pt>
                <c:pt idx="28">
                  <c:v>8.6887701188101615E-2</c:v>
                </c:pt>
                <c:pt idx="29">
                  <c:v>9.2179459198016109E-2</c:v>
                </c:pt>
                <c:pt idx="30">
                  <c:v>9.2221755165733832E-2</c:v>
                </c:pt>
                <c:pt idx="31">
                  <c:v>9.2221755165733832E-2</c:v>
                </c:pt>
                <c:pt idx="32">
                  <c:v>6.4789027758310955E-2</c:v>
                </c:pt>
                <c:pt idx="33">
                  <c:v>6.3776679307080295E-2</c:v>
                </c:pt>
                <c:pt idx="34">
                  <c:v>6.4156230930288924E-2</c:v>
                </c:pt>
                <c:pt idx="35">
                  <c:v>5.5374429888284254E-2</c:v>
                </c:pt>
                <c:pt idx="36">
                  <c:v>8.1827884643617385E-2</c:v>
                </c:pt>
                <c:pt idx="37">
                  <c:v>0.12114920515659779</c:v>
                </c:pt>
                <c:pt idx="38">
                  <c:v>0.11791557754171435</c:v>
                </c:pt>
                <c:pt idx="39">
                  <c:v>0.11400513845704731</c:v>
                </c:pt>
                <c:pt idx="40">
                  <c:v>0.11400504350500669</c:v>
                </c:pt>
                <c:pt idx="41">
                  <c:v>0.12295122888551262</c:v>
                </c:pt>
                <c:pt idx="42">
                  <c:v>0.12346620846659642</c:v>
                </c:pt>
                <c:pt idx="43">
                  <c:v>0.1254007485133089</c:v>
                </c:pt>
                <c:pt idx="44">
                  <c:v>0.12520699095480151</c:v>
                </c:pt>
                <c:pt idx="45">
                  <c:v>0.12074385827310533</c:v>
                </c:pt>
                <c:pt idx="46">
                  <c:v>0.1076780636979124</c:v>
                </c:pt>
                <c:pt idx="47">
                  <c:v>8.7666093295261704E-2</c:v>
                </c:pt>
                <c:pt idx="48">
                  <c:v>9.0797774360710168E-2</c:v>
                </c:pt>
                <c:pt idx="49">
                  <c:v>9.3636685298983169E-2</c:v>
                </c:pt>
                <c:pt idx="50">
                  <c:v>0.10565022380439509</c:v>
                </c:pt>
                <c:pt idx="51">
                  <c:v>9.5090036544527246E-2</c:v>
                </c:pt>
                <c:pt idx="52">
                  <c:v>9.4684767427043182E-2</c:v>
                </c:pt>
                <c:pt idx="53">
                  <c:v>9.1517743406274984E-2</c:v>
                </c:pt>
                <c:pt idx="54">
                  <c:v>9.1517743406274984E-2</c:v>
                </c:pt>
                <c:pt idx="55">
                  <c:v>9.2506820513390098E-2</c:v>
                </c:pt>
                <c:pt idx="56">
                  <c:v>0.11115154009551638</c:v>
                </c:pt>
                <c:pt idx="57">
                  <c:v>9.1008566348762324E-2</c:v>
                </c:pt>
                <c:pt idx="58">
                  <c:v>9.9825441862161177E-2</c:v>
                </c:pt>
                <c:pt idx="59">
                  <c:v>9.6917745934437569E-2</c:v>
                </c:pt>
                <c:pt idx="60">
                  <c:v>8.4862411715200162E-2</c:v>
                </c:pt>
                <c:pt idx="61">
                  <c:v>8.4862411715200162E-2</c:v>
                </c:pt>
                <c:pt idx="62">
                  <c:v>8.4567362739931054E-2</c:v>
                </c:pt>
                <c:pt idx="63">
                  <c:v>8.427211448421866E-2</c:v>
                </c:pt>
                <c:pt idx="64">
                  <c:v>8.427211448421866E-2</c:v>
                </c:pt>
                <c:pt idx="65">
                  <c:v>0.10554565007227448</c:v>
                </c:pt>
                <c:pt idx="66">
                  <c:v>8.1839904167941305E-2</c:v>
                </c:pt>
                <c:pt idx="67">
                  <c:v>8.9668329821067191E-2</c:v>
                </c:pt>
                <c:pt idx="68">
                  <c:v>8.1628213571746919E-2</c:v>
                </c:pt>
                <c:pt idx="69">
                  <c:v>8.1628213571746919E-2</c:v>
                </c:pt>
                <c:pt idx="70">
                  <c:v>0.10642034852165856</c:v>
                </c:pt>
                <c:pt idx="71">
                  <c:v>0.12083433980509868</c:v>
                </c:pt>
                <c:pt idx="72">
                  <c:v>0.12669495379972731</c:v>
                </c:pt>
                <c:pt idx="73">
                  <c:v>0.12762163498572524</c:v>
                </c:pt>
                <c:pt idx="74">
                  <c:v>0.12854726820410967</c:v>
                </c:pt>
                <c:pt idx="75">
                  <c:v>0.13779714708080476</c:v>
                </c:pt>
                <c:pt idx="76">
                  <c:v>0.13783066834135996</c:v>
                </c:pt>
                <c:pt idx="77">
                  <c:v>0.13373615441891099</c:v>
                </c:pt>
                <c:pt idx="78">
                  <c:v>0.14396913281812521</c:v>
                </c:pt>
                <c:pt idx="79">
                  <c:v>0.1560521871816915</c:v>
                </c:pt>
                <c:pt idx="80">
                  <c:v>0.13956955834496804</c:v>
                </c:pt>
                <c:pt idx="81">
                  <c:v>0.12729499016044055</c:v>
                </c:pt>
                <c:pt idx="82">
                  <c:v>0.1214633314122648</c:v>
                </c:pt>
                <c:pt idx="83">
                  <c:v>0.14504336626357339</c:v>
                </c:pt>
                <c:pt idx="84">
                  <c:v>0.1510755273098536</c:v>
                </c:pt>
                <c:pt idx="85">
                  <c:v>0.15348974253440439</c:v>
                </c:pt>
                <c:pt idx="86">
                  <c:v>0.16458923038242951</c:v>
                </c:pt>
                <c:pt idx="87">
                  <c:v>0.16405960129892552</c:v>
                </c:pt>
                <c:pt idx="88">
                  <c:v>0.15250672815639718</c:v>
                </c:pt>
                <c:pt idx="89">
                  <c:v>0.14011826509482098</c:v>
                </c:pt>
                <c:pt idx="90">
                  <c:v>0.14192574923407142</c:v>
                </c:pt>
                <c:pt idx="91">
                  <c:v>0.14192574923407142</c:v>
                </c:pt>
                <c:pt idx="92">
                  <c:v>0.14372656442476334</c:v>
                </c:pt>
                <c:pt idx="93">
                  <c:v>0.11890087343635276</c:v>
                </c:pt>
                <c:pt idx="94">
                  <c:v>0.11235591878137408</c:v>
                </c:pt>
                <c:pt idx="95">
                  <c:v>7.2019841003293186E-2</c:v>
                </c:pt>
                <c:pt idx="96">
                  <c:v>4.0584534144423826E-2</c:v>
                </c:pt>
                <c:pt idx="97">
                  <c:v>0.10606546037714865</c:v>
                </c:pt>
                <c:pt idx="98">
                  <c:v>0.14312729694552667</c:v>
                </c:pt>
                <c:pt idx="99">
                  <c:v>0.14312729694552667</c:v>
                </c:pt>
                <c:pt idx="100">
                  <c:v>0.14133517979775229</c:v>
                </c:pt>
                <c:pt idx="101">
                  <c:v>0.14133517979775229</c:v>
                </c:pt>
                <c:pt idx="102">
                  <c:v>0.14669306093180562</c:v>
                </c:pt>
                <c:pt idx="103">
                  <c:v>0.17707410242881605</c:v>
                </c:pt>
                <c:pt idx="104">
                  <c:v>0.17705699052277096</c:v>
                </c:pt>
                <c:pt idx="105">
                  <c:v>0.17959053413368584</c:v>
                </c:pt>
                <c:pt idx="106">
                  <c:v>0.1895013600649415</c:v>
                </c:pt>
                <c:pt idx="107">
                  <c:v>0.1754178837416063</c:v>
                </c:pt>
                <c:pt idx="108">
                  <c:v>0.14655858491360071</c:v>
                </c:pt>
                <c:pt idx="109">
                  <c:v>0.14655858491360071</c:v>
                </c:pt>
                <c:pt idx="110">
                  <c:v>0.14658987493425427</c:v>
                </c:pt>
                <c:pt idx="111">
                  <c:v>0.14666033804988574</c:v>
                </c:pt>
                <c:pt idx="112">
                  <c:v>0.146702782304129</c:v>
                </c:pt>
                <c:pt idx="113">
                  <c:v>0.1202187288289991</c:v>
                </c:pt>
                <c:pt idx="114">
                  <c:v>0.12194930842296571</c:v>
                </c:pt>
                <c:pt idx="115">
                  <c:v>0.11818651262896986</c:v>
                </c:pt>
                <c:pt idx="116">
                  <c:v>0.10403320312033233</c:v>
                </c:pt>
                <c:pt idx="117">
                  <c:v>0.11140481486035433</c:v>
                </c:pt>
                <c:pt idx="118">
                  <c:v>0.15975839958437224</c:v>
                </c:pt>
                <c:pt idx="119">
                  <c:v>0.1600997382462824</c:v>
                </c:pt>
                <c:pt idx="120">
                  <c:v>0.17080110702808085</c:v>
                </c:pt>
                <c:pt idx="121">
                  <c:v>0.21168399778805713</c:v>
                </c:pt>
                <c:pt idx="122">
                  <c:v>0.20673663254947264</c:v>
                </c:pt>
                <c:pt idx="123">
                  <c:v>0.19993202641642863</c:v>
                </c:pt>
                <c:pt idx="124">
                  <c:v>0.19775484435431764</c:v>
                </c:pt>
                <c:pt idx="125">
                  <c:v>0.19775484435431764</c:v>
                </c:pt>
                <c:pt idx="126">
                  <c:v>0.19645385556278019</c:v>
                </c:pt>
                <c:pt idx="127">
                  <c:v>0.18023846053818221</c:v>
                </c:pt>
                <c:pt idx="128">
                  <c:v>0.13919119653729442</c:v>
                </c:pt>
                <c:pt idx="129">
                  <c:v>0.13879844827920643</c:v>
                </c:pt>
                <c:pt idx="130">
                  <c:v>0.12535846460396102</c:v>
                </c:pt>
                <c:pt idx="131">
                  <c:v>7.5488122694799516E-3</c:v>
                </c:pt>
                <c:pt idx="132">
                  <c:v>7.5488122694799516E-3</c:v>
                </c:pt>
                <c:pt idx="133">
                  <c:v>7.5488122694799516E-3</c:v>
                </c:pt>
                <c:pt idx="134">
                  <c:v>0</c:v>
                </c:pt>
                <c:pt idx="135">
                  <c:v>0</c:v>
                </c:pt>
                <c:pt idx="136">
                  <c:v>1.9597442062960716E-2</c:v>
                </c:pt>
                <c:pt idx="137">
                  <c:v>2.7661132930719236E-2</c:v>
                </c:pt>
                <c:pt idx="138">
                  <c:v>2.7661132930719236E-2</c:v>
                </c:pt>
                <c:pt idx="139">
                  <c:v>2.7661132930719236E-2</c:v>
                </c:pt>
                <c:pt idx="140">
                  <c:v>4.0916444130009916E-2</c:v>
                </c:pt>
                <c:pt idx="141">
                  <c:v>8.6164823089988726E-2</c:v>
                </c:pt>
                <c:pt idx="142">
                  <c:v>8.6488035643998956E-2</c:v>
                </c:pt>
                <c:pt idx="143">
                  <c:v>0.10110742570021862</c:v>
                </c:pt>
                <c:pt idx="144">
                  <c:v>0.10362006831409808</c:v>
                </c:pt>
                <c:pt idx="145">
                  <c:v>0.11024156257888876</c:v>
                </c:pt>
                <c:pt idx="146">
                  <c:v>0.10848567824567418</c:v>
                </c:pt>
                <c:pt idx="147">
                  <c:v>0.10671487171347827</c:v>
                </c:pt>
                <c:pt idx="148">
                  <c:v>0.11015122573178202</c:v>
                </c:pt>
                <c:pt idx="149">
                  <c:v>0.1108102438124034</c:v>
                </c:pt>
                <c:pt idx="150">
                  <c:v>0.11083498719962495</c:v>
                </c:pt>
                <c:pt idx="151">
                  <c:v>8.9333387047574389E-2</c:v>
                </c:pt>
                <c:pt idx="152">
                  <c:v>0.11548995374668493</c:v>
                </c:pt>
                <c:pt idx="153">
                  <c:v>0.1064650526029856</c:v>
                </c:pt>
                <c:pt idx="154">
                  <c:v>0.1040211536182106</c:v>
                </c:pt>
                <c:pt idx="155">
                  <c:v>9.8158148717574042E-2</c:v>
                </c:pt>
                <c:pt idx="156">
                  <c:v>0.20349018782281927</c:v>
                </c:pt>
                <c:pt idx="157">
                  <c:v>0.20388218339194639</c:v>
                </c:pt>
                <c:pt idx="158">
                  <c:v>0.20266595603555018</c:v>
                </c:pt>
                <c:pt idx="159">
                  <c:v>0.20230638183768021</c:v>
                </c:pt>
                <c:pt idx="160">
                  <c:v>0.21407434121186147</c:v>
                </c:pt>
                <c:pt idx="161">
                  <c:v>0.21104089181215302</c:v>
                </c:pt>
                <c:pt idx="162">
                  <c:v>0.19780035154271239</c:v>
                </c:pt>
                <c:pt idx="163">
                  <c:v>0.27719617291082488</c:v>
                </c:pt>
                <c:pt idx="164">
                  <c:v>0.33534023386900491</c:v>
                </c:pt>
                <c:pt idx="165">
                  <c:v>0.3349960703191967</c:v>
                </c:pt>
                <c:pt idx="166">
                  <c:v>0.28572753892265845</c:v>
                </c:pt>
                <c:pt idx="167">
                  <c:v>0.28755552520919681</c:v>
                </c:pt>
                <c:pt idx="168">
                  <c:v>0.28711915011334727</c:v>
                </c:pt>
                <c:pt idx="169">
                  <c:v>0.28711915011334727</c:v>
                </c:pt>
                <c:pt idx="170">
                  <c:v>0.28770696428790449</c:v>
                </c:pt>
                <c:pt idx="171">
                  <c:v>0.30050145014456964</c:v>
                </c:pt>
                <c:pt idx="172">
                  <c:v>0.32096549284296189</c:v>
                </c:pt>
                <c:pt idx="173">
                  <c:v>0.25954288472113646</c:v>
                </c:pt>
                <c:pt idx="174">
                  <c:v>0.17982537429485698</c:v>
                </c:pt>
                <c:pt idx="175">
                  <c:v>0.18000933588673448</c:v>
                </c:pt>
                <c:pt idx="176">
                  <c:v>0.18565128463813044</c:v>
                </c:pt>
                <c:pt idx="177">
                  <c:v>0.20419758419688958</c:v>
                </c:pt>
                <c:pt idx="178">
                  <c:v>0.21887315702625718</c:v>
                </c:pt>
                <c:pt idx="179">
                  <c:v>0.21903194863530748</c:v>
                </c:pt>
                <c:pt idx="180">
                  <c:v>0.20603532709547065</c:v>
                </c:pt>
                <c:pt idx="181">
                  <c:v>0.18683183772903625</c:v>
                </c:pt>
                <c:pt idx="182">
                  <c:v>0.15271284025892298</c:v>
                </c:pt>
                <c:pt idx="183">
                  <c:v>0.16473835131779019</c:v>
                </c:pt>
                <c:pt idx="184">
                  <c:v>0.16301964622666149</c:v>
                </c:pt>
                <c:pt idx="185">
                  <c:v>0.16281648961259446</c:v>
                </c:pt>
                <c:pt idx="186">
                  <c:v>0.15253496443485481</c:v>
                </c:pt>
                <c:pt idx="187">
                  <c:v>0.12207746674212783</c:v>
                </c:pt>
                <c:pt idx="188">
                  <c:v>0.10651286300416964</c:v>
                </c:pt>
                <c:pt idx="189">
                  <c:v>0.12169928828111792</c:v>
                </c:pt>
                <c:pt idx="190">
                  <c:v>0.12395572627289839</c:v>
                </c:pt>
                <c:pt idx="191">
                  <c:v>0.12803547779208793</c:v>
                </c:pt>
                <c:pt idx="192">
                  <c:v>0.13079558671456007</c:v>
                </c:pt>
                <c:pt idx="193">
                  <c:v>0.1024410212664144</c:v>
                </c:pt>
                <c:pt idx="194">
                  <c:v>0.10267736641798282</c:v>
                </c:pt>
                <c:pt idx="195">
                  <c:v>0.10681109801399867</c:v>
                </c:pt>
                <c:pt idx="196">
                  <c:v>0.10675566655769035</c:v>
                </c:pt>
                <c:pt idx="197">
                  <c:v>0.17116912563138054</c:v>
                </c:pt>
                <c:pt idx="198">
                  <c:v>0.18395230221437395</c:v>
                </c:pt>
                <c:pt idx="199">
                  <c:v>0.17493077049835154</c:v>
                </c:pt>
                <c:pt idx="200">
                  <c:v>0.17238969575611429</c:v>
                </c:pt>
                <c:pt idx="201">
                  <c:v>0.1698517408246725</c:v>
                </c:pt>
                <c:pt idx="202">
                  <c:v>0.16725206759856598</c:v>
                </c:pt>
                <c:pt idx="203">
                  <c:v>0.20915269934946926</c:v>
                </c:pt>
                <c:pt idx="204">
                  <c:v>0.25218146504554922</c:v>
                </c:pt>
                <c:pt idx="205">
                  <c:v>0.25045862378464079</c:v>
                </c:pt>
                <c:pt idx="206">
                  <c:v>0.25074658188965493</c:v>
                </c:pt>
                <c:pt idx="207">
                  <c:v>0.25080658437178599</c:v>
                </c:pt>
                <c:pt idx="208">
                  <c:v>0.23603702097281323</c:v>
                </c:pt>
                <c:pt idx="209">
                  <c:v>0.24130443412503191</c:v>
                </c:pt>
                <c:pt idx="210">
                  <c:v>0.2421085550228855</c:v>
                </c:pt>
                <c:pt idx="211">
                  <c:v>0.27266463750012127</c:v>
                </c:pt>
                <c:pt idx="212">
                  <c:v>0.27403714021558573</c:v>
                </c:pt>
                <c:pt idx="213">
                  <c:v>0.27653950000434596</c:v>
                </c:pt>
                <c:pt idx="214">
                  <c:v>0.2434803084277809</c:v>
                </c:pt>
                <c:pt idx="215">
                  <c:v>0.26852223016922699</c:v>
                </c:pt>
                <c:pt idx="216">
                  <c:v>0.26825335411473639</c:v>
                </c:pt>
                <c:pt idx="217">
                  <c:v>0.23939258918843898</c:v>
                </c:pt>
                <c:pt idx="218">
                  <c:v>0.24896307867056738</c:v>
                </c:pt>
                <c:pt idx="219">
                  <c:v>0.28500653265289527</c:v>
                </c:pt>
                <c:pt idx="220">
                  <c:v>0.29403951694762098</c:v>
                </c:pt>
                <c:pt idx="221">
                  <c:v>0.26539065164900544</c:v>
                </c:pt>
                <c:pt idx="222">
                  <c:v>0.26738061569524946</c:v>
                </c:pt>
                <c:pt idx="223">
                  <c:v>0.233191180046256</c:v>
                </c:pt>
                <c:pt idx="224">
                  <c:v>0.23485986988453225</c:v>
                </c:pt>
                <c:pt idx="225">
                  <c:v>0.20576110171558523</c:v>
                </c:pt>
                <c:pt idx="226">
                  <c:v>0.20576110171558523</c:v>
                </c:pt>
                <c:pt idx="227">
                  <c:v>0.19744012103271358</c:v>
                </c:pt>
                <c:pt idx="228">
                  <c:v>0.18522634426730494</c:v>
                </c:pt>
                <c:pt idx="229">
                  <c:v>0.17073511405752448</c:v>
                </c:pt>
                <c:pt idx="230">
                  <c:v>0.15241915736414627</c:v>
                </c:pt>
                <c:pt idx="231">
                  <c:v>0.15640644700337522</c:v>
                </c:pt>
                <c:pt idx="232">
                  <c:v>0.15087991558351319</c:v>
                </c:pt>
                <c:pt idx="233">
                  <c:v>0.15087402509504658</c:v>
                </c:pt>
                <c:pt idx="234">
                  <c:v>0.140059435402803</c:v>
                </c:pt>
                <c:pt idx="235">
                  <c:v>0.24621347986426112</c:v>
                </c:pt>
                <c:pt idx="236">
                  <c:v>0.26826313361435361</c:v>
                </c:pt>
                <c:pt idx="237">
                  <c:v>0.32343387086849251</c:v>
                </c:pt>
                <c:pt idx="238">
                  <c:v>0.34598737604479707</c:v>
                </c:pt>
                <c:pt idx="239">
                  <c:v>0.37955918605761263</c:v>
                </c:pt>
                <c:pt idx="240">
                  <c:v>0.38009422618352828</c:v>
                </c:pt>
                <c:pt idx="241">
                  <c:v>0.42382666698242555</c:v>
                </c:pt>
                <c:pt idx="242">
                  <c:v>0.43347590063581581</c:v>
                </c:pt>
                <c:pt idx="243">
                  <c:v>0.44680796206326084</c:v>
                </c:pt>
                <c:pt idx="244">
                  <c:v>0.44639475124080386</c:v>
                </c:pt>
                <c:pt idx="245">
                  <c:v>0.40403315911718196</c:v>
                </c:pt>
                <c:pt idx="246">
                  <c:v>0.38974191778212208</c:v>
                </c:pt>
                <c:pt idx="247">
                  <c:v>0.35935468090192457</c:v>
                </c:pt>
                <c:pt idx="248">
                  <c:v>0.33769511564240445</c:v>
                </c:pt>
                <c:pt idx="249">
                  <c:v>0.29561740404875542</c:v>
                </c:pt>
                <c:pt idx="250">
                  <c:v>0.2964473692315534</c:v>
                </c:pt>
                <c:pt idx="251">
                  <c:v>0.22695461343649276</c:v>
                </c:pt>
                <c:pt idx="252">
                  <c:v>0.20672089864557183</c:v>
                </c:pt>
                <c:pt idx="253">
                  <c:v>0.18814234849726849</c:v>
                </c:pt>
                <c:pt idx="254">
                  <c:v>0.21919300731939284</c:v>
                </c:pt>
                <c:pt idx="255">
                  <c:v>0.21453233440516964</c:v>
                </c:pt>
                <c:pt idx="256">
                  <c:v>0.21686442144167475</c:v>
                </c:pt>
                <c:pt idx="257">
                  <c:v>0.19785301853886483</c:v>
                </c:pt>
                <c:pt idx="258">
                  <c:v>0.22308634255019266</c:v>
                </c:pt>
                <c:pt idx="259">
                  <c:v>0.1878253169965583</c:v>
                </c:pt>
                <c:pt idx="260">
                  <c:v>0.18671678247000262</c:v>
                </c:pt>
                <c:pt idx="261">
                  <c:v>0.18667351986865049</c:v>
                </c:pt>
                <c:pt idx="262">
                  <c:v>0.21549672378443518</c:v>
                </c:pt>
                <c:pt idx="263">
                  <c:v>0.2239418642869864</c:v>
                </c:pt>
                <c:pt idx="264">
                  <c:v>0.19397094899027181</c:v>
                </c:pt>
                <c:pt idx="265">
                  <c:v>0.18619137749151166</c:v>
                </c:pt>
                <c:pt idx="266">
                  <c:v>0.1864706000793909</c:v>
                </c:pt>
                <c:pt idx="267">
                  <c:v>0.18137250422171228</c:v>
                </c:pt>
                <c:pt idx="268">
                  <c:v>0.15285616187049905</c:v>
                </c:pt>
                <c:pt idx="269">
                  <c:v>0.1710618343078758</c:v>
                </c:pt>
                <c:pt idx="270">
                  <c:v>0.18259305818696767</c:v>
                </c:pt>
                <c:pt idx="271">
                  <c:v>0.18401327684461838</c:v>
                </c:pt>
                <c:pt idx="272">
                  <c:v>0.14770725473496704</c:v>
                </c:pt>
                <c:pt idx="273">
                  <c:v>0.15546264411325919</c:v>
                </c:pt>
                <c:pt idx="274">
                  <c:v>0.19102428256015766</c:v>
                </c:pt>
                <c:pt idx="275">
                  <c:v>0.20291926212374742</c:v>
                </c:pt>
                <c:pt idx="276">
                  <c:v>0.22051899194418814</c:v>
                </c:pt>
                <c:pt idx="277">
                  <c:v>0.22055784437580198</c:v>
                </c:pt>
                <c:pt idx="278">
                  <c:v>0.2180711867581176</c:v>
                </c:pt>
                <c:pt idx="279">
                  <c:v>0.20415013622617553</c:v>
                </c:pt>
                <c:pt idx="280">
                  <c:v>0.19590336642686279</c:v>
                </c:pt>
                <c:pt idx="281">
                  <c:v>0.19924886813347165</c:v>
                </c:pt>
                <c:pt idx="282">
                  <c:v>0.20752249385798624</c:v>
                </c:pt>
                <c:pt idx="283">
                  <c:v>0.180471489811772</c:v>
                </c:pt>
                <c:pt idx="284">
                  <c:v>0.14460984232467755</c:v>
                </c:pt>
                <c:pt idx="285">
                  <c:v>0.12948428298729958</c:v>
                </c:pt>
                <c:pt idx="286">
                  <c:v>0.11449937188090323</c:v>
                </c:pt>
                <c:pt idx="287">
                  <c:v>0.11930136117331305</c:v>
                </c:pt>
                <c:pt idx="288">
                  <c:v>0.12159630567901863</c:v>
                </c:pt>
                <c:pt idx="289">
                  <c:v>0.12423703074168324</c:v>
                </c:pt>
                <c:pt idx="290">
                  <c:v>0.11914455595745468</c:v>
                </c:pt>
                <c:pt idx="291">
                  <c:v>0.11114306807976077</c:v>
                </c:pt>
                <c:pt idx="292">
                  <c:v>9.8256892626142567E-2</c:v>
                </c:pt>
                <c:pt idx="293">
                  <c:v>9.8965627913154011E-2</c:v>
                </c:pt>
                <c:pt idx="294">
                  <c:v>0.1081716892767717</c:v>
                </c:pt>
                <c:pt idx="295">
                  <c:v>0.11369831939069958</c:v>
                </c:pt>
                <c:pt idx="296">
                  <c:v>8.9678970262708102E-2</c:v>
                </c:pt>
                <c:pt idx="297">
                  <c:v>9.4453031059827539E-2</c:v>
                </c:pt>
                <c:pt idx="298">
                  <c:v>0.16138119323641462</c:v>
                </c:pt>
                <c:pt idx="299">
                  <c:v>0.16843944034962305</c:v>
                </c:pt>
                <c:pt idx="300">
                  <c:v>0.17620240649742466</c:v>
                </c:pt>
                <c:pt idx="301">
                  <c:v>0.18520642614900984</c:v>
                </c:pt>
                <c:pt idx="302">
                  <c:v>0.18304458726779471</c:v>
                </c:pt>
                <c:pt idx="303">
                  <c:v>0.18411475100055222</c:v>
                </c:pt>
                <c:pt idx="304">
                  <c:v>0.17670974969751882</c:v>
                </c:pt>
                <c:pt idx="305">
                  <c:v>0.17240633852804826</c:v>
                </c:pt>
                <c:pt idx="306">
                  <c:v>0.17234413183579647</c:v>
                </c:pt>
                <c:pt idx="307">
                  <c:v>0.16601768717671353</c:v>
                </c:pt>
                <c:pt idx="308">
                  <c:v>9.9430936958799732E-2</c:v>
                </c:pt>
                <c:pt idx="309">
                  <c:v>0.10057132820901417</c:v>
                </c:pt>
                <c:pt idx="310">
                  <c:v>9.2702882707967491E-2</c:v>
                </c:pt>
                <c:pt idx="311">
                  <c:v>7.6522233257022371E-2</c:v>
                </c:pt>
                <c:pt idx="312">
                  <c:v>7.6655756913358367E-2</c:v>
                </c:pt>
                <c:pt idx="313">
                  <c:v>7.3413268021215283E-2</c:v>
                </c:pt>
                <c:pt idx="314">
                  <c:v>7.6691823882343219E-2</c:v>
                </c:pt>
                <c:pt idx="315">
                  <c:v>7.4951377544664882E-2</c:v>
                </c:pt>
                <c:pt idx="316">
                  <c:v>7.498594549269938E-2</c:v>
                </c:pt>
                <c:pt idx="317">
                  <c:v>7.980332825265278E-2</c:v>
                </c:pt>
                <c:pt idx="318">
                  <c:v>8.6724401015586108E-2</c:v>
                </c:pt>
                <c:pt idx="319">
                  <c:v>0.25994613858154592</c:v>
                </c:pt>
                <c:pt idx="320">
                  <c:v>0.30704378925217546</c:v>
                </c:pt>
                <c:pt idx="321">
                  <c:v>0.30665067759870185</c:v>
                </c:pt>
                <c:pt idx="322">
                  <c:v>0.30732111427954867</c:v>
                </c:pt>
                <c:pt idx="323">
                  <c:v>0.31715623746100308</c:v>
                </c:pt>
                <c:pt idx="324">
                  <c:v>0.31979984084945429</c:v>
                </c:pt>
                <c:pt idx="325">
                  <c:v>0.32046093602959108</c:v>
                </c:pt>
                <c:pt idx="326">
                  <c:v>0.34547486976367409</c:v>
                </c:pt>
                <c:pt idx="327">
                  <c:v>0.34859174150294381</c:v>
                </c:pt>
                <c:pt idx="328">
                  <c:v>0.34749712587868292</c:v>
                </c:pt>
                <c:pt idx="329">
                  <c:v>0.25746387243655949</c:v>
                </c:pt>
                <c:pt idx="330">
                  <c:v>0.21681564970411346</c:v>
                </c:pt>
                <c:pt idx="331">
                  <c:v>0.25174905663491182</c:v>
                </c:pt>
                <c:pt idx="332">
                  <c:v>0.25389404882124988</c:v>
                </c:pt>
                <c:pt idx="333">
                  <c:v>0.24270402690820464</c:v>
                </c:pt>
                <c:pt idx="334">
                  <c:v>0.2381655664362767</c:v>
                </c:pt>
                <c:pt idx="335">
                  <c:v>0.24433358518948423</c:v>
                </c:pt>
                <c:pt idx="336">
                  <c:v>0.20745130442754484</c:v>
                </c:pt>
                <c:pt idx="337">
                  <c:v>0.20599467067803781</c:v>
                </c:pt>
                <c:pt idx="338">
                  <c:v>0.20512385100222896</c:v>
                </c:pt>
                <c:pt idx="339">
                  <c:v>0.18206262029914935</c:v>
                </c:pt>
                <c:pt idx="340">
                  <c:v>0.15782153460889028</c:v>
                </c:pt>
                <c:pt idx="341">
                  <c:v>0.10726698757669066</c:v>
                </c:pt>
                <c:pt idx="342">
                  <c:v>9.9947606364037225E-2</c:v>
                </c:pt>
                <c:pt idx="343">
                  <c:v>9.6739617880369971E-2</c:v>
                </c:pt>
                <c:pt idx="344">
                  <c:v>9.6661620469462056E-2</c:v>
                </c:pt>
                <c:pt idx="345">
                  <c:v>9.3301384905060472E-2</c:v>
                </c:pt>
                <c:pt idx="346">
                  <c:v>9.5926127155402205E-2</c:v>
                </c:pt>
                <c:pt idx="347">
                  <c:v>8.5070178991629344E-2</c:v>
                </c:pt>
                <c:pt idx="348">
                  <c:v>8.5376729930093806E-2</c:v>
                </c:pt>
                <c:pt idx="349">
                  <c:v>9.1568039611574129E-2</c:v>
                </c:pt>
                <c:pt idx="350">
                  <c:v>9.4795460333835638E-2</c:v>
                </c:pt>
                <c:pt idx="351">
                  <c:v>9.6611971523019105E-2</c:v>
                </c:pt>
                <c:pt idx="352">
                  <c:v>9.6611971523019105E-2</c:v>
                </c:pt>
                <c:pt idx="353">
                  <c:v>0.10505551804223703</c:v>
                </c:pt>
                <c:pt idx="354">
                  <c:v>0.10998608751108005</c:v>
                </c:pt>
                <c:pt idx="355">
                  <c:v>9.7039596060686226E-2</c:v>
                </c:pt>
                <c:pt idx="356">
                  <c:v>9.6885808550489796E-2</c:v>
                </c:pt>
                <c:pt idx="357">
                  <c:v>9.5105152290457615E-2</c:v>
                </c:pt>
                <c:pt idx="358">
                  <c:v>0.14736908986917788</c:v>
                </c:pt>
                <c:pt idx="359">
                  <c:v>0.16825006409280013</c:v>
                </c:pt>
                <c:pt idx="360">
                  <c:v>0.17325253229478704</c:v>
                </c:pt>
                <c:pt idx="361">
                  <c:v>0.16555733967732708</c:v>
                </c:pt>
                <c:pt idx="362">
                  <c:v>0.17978147504585082</c:v>
                </c:pt>
                <c:pt idx="363">
                  <c:v>0.1749816845847123</c:v>
                </c:pt>
                <c:pt idx="364">
                  <c:v>0.17284119042626359</c:v>
                </c:pt>
                <c:pt idx="365">
                  <c:v>0.17819356962843302</c:v>
                </c:pt>
                <c:pt idx="366">
                  <c:v>0.18224055571317593</c:v>
                </c:pt>
                <c:pt idx="367">
                  <c:v>0.18309877443863184</c:v>
                </c:pt>
                <c:pt idx="368">
                  <c:v>0.16068570902451162</c:v>
                </c:pt>
                <c:pt idx="369">
                  <c:v>0.14160772878569583</c:v>
                </c:pt>
                <c:pt idx="370">
                  <c:v>0.13447290186780422</c:v>
                </c:pt>
                <c:pt idx="371">
                  <c:v>0.13345825036037973</c:v>
                </c:pt>
                <c:pt idx="372">
                  <c:v>0.13378328249049887</c:v>
                </c:pt>
                <c:pt idx="373">
                  <c:v>0.1349792400532808</c:v>
                </c:pt>
                <c:pt idx="374">
                  <c:v>0.1350087676812711</c:v>
                </c:pt>
                <c:pt idx="375">
                  <c:v>0.13248943371932906</c:v>
                </c:pt>
                <c:pt idx="376">
                  <c:v>0.12998257533609089</c:v>
                </c:pt>
                <c:pt idx="377">
                  <c:v>0.16682235202952056</c:v>
                </c:pt>
                <c:pt idx="378">
                  <c:v>0.15960654995690698</c:v>
                </c:pt>
                <c:pt idx="379">
                  <c:v>0.15725647318702984</c:v>
                </c:pt>
                <c:pt idx="380">
                  <c:v>0.17738742415420899</c:v>
                </c:pt>
                <c:pt idx="381">
                  <c:v>0.1831081082331123</c:v>
                </c:pt>
                <c:pt idx="382">
                  <c:v>0.17090477567786169</c:v>
                </c:pt>
                <c:pt idx="383">
                  <c:v>0.16996180093795088</c:v>
                </c:pt>
                <c:pt idx="384">
                  <c:v>0.16900673634468269</c:v>
                </c:pt>
                <c:pt idx="385">
                  <c:v>0.1672230133059994</c:v>
                </c:pt>
                <c:pt idx="386">
                  <c:v>0.16338908869623842</c:v>
                </c:pt>
                <c:pt idx="387">
                  <c:v>0.12549879095203889</c:v>
                </c:pt>
                <c:pt idx="388">
                  <c:v>0.12227848756807132</c:v>
                </c:pt>
                <c:pt idx="389">
                  <c:v>0.11737918853703688</c:v>
                </c:pt>
                <c:pt idx="390">
                  <c:v>8.146656485461827E-2</c:v>
                </c:pt>
                <c:pt idx="391">
                  <c:v>6.2161478951285445E-2</c:v>
                </c:pt>
                <c:pt idx="392">
                  <c:v>7.6754747078576102E-2</c:v>
                </c:pt>
                <c:pt idx="393">
                  <c:v>8.0956859453583663E-2</c:v>
                </c:pt>
                <c:pt idx="394">
                  <c:v>8.0956859453583663E-2</c:v>
                </c:pt>
                <c:pt idx="395">
                  <c:v>8.0855496067358645E-2</c:v>
                </c:pt>
                <c:pt idx="396">
                  <c:v>8.9403012446808219E-2</c:v>
                </c:pt>
                <c:pt idx="397">
                  <c:v>0.10217090499840413</c:v>
                </c:pt>
                <c:pt idx="398">
                  <c:v>0.1006074589633239</c:v>
                </c:pt>
                <c:pt idx="399">
                  <c:v>0.1006074589633239</c:v>
                </c:pt>
                <c:pt idx="400">
                  <c:v>0.11206080092463183</c:v>
                </c:pt>
                <c:pt idx="401">
                  <c:v>0.12491964716095788</c:v>
                </c:pt>
                <c:pt idx="402">
                  <c:v>0.11737999955043046</c:v>
                </c:pt>
                <c:pt idx="403">
                  <c:v>0.13126934457475872</c:v>
                </c:pt>
                <c:pt idx="404">
                  <c:v>0.13462261615370966</c:v>
                </c:pt>
                <c:pt idx="405">
                  <c:v>0.13913719536836283</c:v>
                </c:pt>
                <c:pt idx="406">
                  <c:v>0.13380535020958045</c:v>
                </c:pt>
                <c:pt idx="407">
                  <c:v>0.12432135499386353</c:v>
                </c:pt>
                <c:pt idx="408">
                  <c:v>0.11904431202359901</c:v>
                </c:pt>
                <c:pt idx="409">
                  <c:v>0.11904431202359901</c:v>
                </c:pt>
                <c:pt idx="410">
                  <c:v>0.10694472041747545</c:v>
                </c:pt>
                <c:pt idx="411">
                  <c:v>9.1596277665764031E-2</c:v>
                </c:pt>
                <c:pt idx="412">
                  <c:v>8.70890766854788E-2</c:v>
                </c:pt>
                <c:pt idx="413">
                  <c:v>6.1357772633808101E-2</c:v>
                </c:pt>
                <c:pt idx="414">
                  <c:v>5.9540296201567471E-2</c:v>
                </c:pt>
                <c:pt idx="415">
                  <c:v>4.1393876229604089E-2</c:v>
                </c:pt>
                <c:pt idx="416">
                  <c:v>4.4810668964942083E-2</c:v>
                </c:pt>
                <c:pt idx="417">
                  <c:v>5.9681647732793774E-2</c:v>
                </c:pt>
                <c:pt idx="418">
                  <c:v>5.7768485848028309E-2</c:v>
                </c:pt>
                <c:pt idx="419">
                  <c:v>6.3209267924476523E-2</c:v>
                </c:pt>
                <c:pt idx="420">
                  <c:v>6.3779342596707783E-2</c:v>
                </c:pt>
                <c:pt idx="421">
                  <c:v>6.434627850829612E-2</c:v>
                </c:pt>
                <c:pt idx="422">
                  <c:v>7.6657551237546417E-2</c:v>
                </c:pt>
                <c:pt idx="423">
                  <c:v>9.2714258482767556E-2</c:v>
                </c:pt>
                <c:pt idx="424">
                  <c:v>9.1420085820650518E-2</c:v>
                </c:pt>
                <c:pt idx="425">
                  <c:v>0.10649665690076907</c:v>
                </c:pt>
                <c:pt idx="426">
                  <c:v>0.10753118068237795</c:v>
                </c:pt>
                <c:pt idx="427">
                  <c:v>9.8536330934956021E-2</c:v>
                </c:pt>
                <c:pt idx="428">
                  <c:v>0.10163518164345098</c:v>
                </c:pt>
                <c:pt idx="429">
                  <c:v>0.10184308171163343</c:v>
                </c:pt>
                <c:pt idx="430">
                  <c:v>0.10187385724504888</c:v>
                </c:pt>
                <c:pt idx="431">
                  <c:v>0.11905360923846658</c:v>
                </c:pt>
                <c:pt idx="432">
                  <c:v>0.11802890940336848</c:v>
                </c:pt>
                <c:pt idx="433">
                  <c:v>0.10671608775019735</c:v>
                </c:pt>
                <c:pt idx="434">
                  <c:v>0.10466492466481567</c:v>
                </c:pt>
                <c:pt idx="435">
                  <c:v>9.1468537598502139E-2</c:v>
                </c:pt>
                <c:pt idx="436">
                  <c:v>8.8767268784406342E-2</c:v>
                </c:pt>
                <c:pt idx="437">
                  <c:v>0.10877144967655215</c:v>
                </c:pt>
                <c:pt idx="438">
                  <c:v>0.10883934364754133</c:v>
                </c:pt>
                <c:pt idx="439">
                  <c:v>0.10651170865746959</c:v>
                </c:pt>
                <c:pt idx="440">
                  <c:v>0.13786229040446391</c:v>
                </c:pt>
                <c:pt idx="441">
                  <c:v>0.15239261741259041</c:v>
                </c:pt>
                <c:pt idx="442">
                  <c:v>0.15103309208683968</c:v>
                </c:pt>
                <c:pt idx="443">
                  <c:v>0.17219424608402714</c:v>
                </c:pt>
                <c:pt idx="444">
                  <c:v>0.17337277994920111</c:v>
                </c:pt>
                <c:pt idx="445">
                  <c:v>0.17204645962039838</c:v>
                </c:pt>
                <c:pt idx="446">
                  <c:v>0.19540685950594741</c:v>
                </c:pt>
                <c:pt idx="447">
                  <c:v>0.19652981144351725</c:v>
                </c:pt>
                <c:pt idx="448">
                  <c:v>0.19490118882294979</c:v>
                </c:pt>
                <c:pt idx="449">
                  <c:v>0.19511544390635444</c:v>
                </c:pt>
                <c:pt idx="450">
                  <c:v>0.17598505519514507</c:v>
                </c:pt>
                <c:pt idx="451">
                  <c:v>0.15394721364027975</c:v>
                </c:pt>
                <c:pt idx="452">
                  <c:v>0.16605629639076677</c:v>
                </c:pt>
                <c:pt idx="453">
                  <c:v>0.1461851313662211</c:v>
                </c:pt>
                <c:pt idx="454">
                  <c:v>0.14851648789926186</c:v>
                </c:pt>
                <c:pt idx="455">
                  <c:v>0.14938457665782809</c:v>
                </c:pt>
                <c:pt idx="456">
                  <c:v>0.15011030857423888</c:v>
                </c:pt>
                <c:pt idx="457">
                  <c:v>0.14502294439915733</c:v>
                </c:pt>
                <c:pt idx="458">
                  <c:v>0.15312713159271285</c:v>
                </c:pt>
                <c:pt idx="459">
                  <c:v>0.15766480439030517</c:v>
                </c:pt>
                <c:pt idx="460">
                  <c:v>0.17261004049625908</c:v>
                </c:pt>
                <c:pt idx="461">
                  <c:v>0.17586580537255087</c:v>
                </c:pt>
                <c:pt idx="462">
                  <c:v>0.16096691217109624</c:v>
                </c:pt>
                <c:pt idx="463">
                  <c:v>0.16089936149314901</c:v>
                </c:pt>
                <c:pt idx="464">
                  <c:v>0.16083310348332366</c:v>
                </c:pt>
                <c:pt idx="465">
                  <c:v>0.16081685645643964</c:v>
                </c:pt>
                <c:pt idx="466">
                  <c:v>0.15393004266252749</c:v>
                </c:pt>
                <c:pt idx="467">
                  <c:v>0.14512832277262983</c:v>
                </c:pt>
                <c:pt idx="468">
                  <c:v>0.13632957569150514</c:v>
                </c:pt>
                <c:pt idx="469">
                  <c:v>0.13971969833170569</c:v>
                </c:pt>
                <c:pt idx="470">
                  <c:v>0.11914903490141263</c:v>
                </c:pt>
                <c:pt idx="471">
                  <c:v>0.11094958973935674</c:v>
                </c:pt>
                <c:pt idx="472">
                  <c:v>0.11340028004318593</c:v>
                </c:pt>
                <c:pt idx="473">
                  <c:v>0.11551958311423907</c:v>
                </c:pt>
                <c:pt idx="474">
                  <c:v>0.11530016606882892</c:v>
                </c:pt>
                <c:pt idx="475">
                  <c:v>0.12728147171430423</c:v>
                </c:pt>
                <c:pt idx="476">
                  <c:v>0.34758158046534648</c:v>
                </c:pt>
                <c:pt idx="477">
                  <c:v>0.35414124045343714</c:v>
                </c:pt>
                <c:pt idx="478">
                  <c:v>0.35412675981129321</c:v>
                </c:pt>
                <c:pt idx="479">
                  <c:v>0.36526253952586624</c:v>
                </c:pt>
                <c:pt idx="480">
                  <c:v>0.36774154878665483</c:v>
                </c:pt>
                <c:pt idx="481">
                  <c:v>0.3908364504696305</c:v>
                </c:pt>
                <c:pt idx="482">
                  <c:v>0.39021616130057257</c:v>
                </c:pt>
                <c:pt idx="483">
                  <c:v>0.38829479251988869</c:v>
                </c:pt>
                <c:pt idx="484">
                  <c:v>0.38737256120958852</c:v>
                </c:pt>
                <c:pt idx="485">
                  <c:v>0.38573534373844126</c:v>
                </c:pt>
                <c:pt idx="486">
                  <c:v>0.21215031143936527</c:v>
                </c:pt>
                <c:pt idx="487">
                  <c:v>0.20054684371295539</c:v>
                </c:pt>
                <c:pt idx="488">
                  <c:v>0.20126507241794844</c:v>
                </c:pt>
                <c:pt idx="489">
                  <c:v>0.17303286819729607</c:v>
                </c:pt>
                <c:pt idx="490">
                  <c:v>0.16716629198028052</c:v>
                </c:pt>
                <c:pt idx="491">
                  <c:v>0.10179778356011421</c:v>
                </c:pt>
                <c:pt idx="492">
                  <c:v>0.10178019685521995</c:v>
                </c:pt>
                <c:pt idx="493">
                  <c:v>0.10699955207614893</c:v>
                </c:pt>
                <c:pt idx="494">
                  <c:v>0.10555517522346899</c:v>
                </c:pt>
                <c:pt idx="495">
                  <c:v>9.6106258770536593E-2</c:v>
                </c:pt>
                <c:pt idx="496">
                  <c:v>4.1777157989564558E-2</c:v>
                </c:pt>
                <c:pt idx="497">
                  <c:v>0.11757902876323838</c:v>
                </c:pt>
                <c:pt idx="498">
                  <c:v>0.12352096607561382</c:v>
                </c:pt>
                <c:pt idx="499">
                  <c:v>0.1232265801053245</c:v>
                </c:pt>
                <c:pt idx="500">
                  <c:v>0.12348726147695502</c:v>
                </c:pt>
                <c:pt idx="501">
                  <c:v>0.12537983564101879</c:v>
                </c:pt>
                <c:pt idx="502">
                  <c:v>0.15592417159866973</c:v>
                </c:pt>
                <c:pt idx="503">
                  <c:v>0.16308851964281892</c:v>
                </c:pt>
                <c:pt idx="504">
                  <c:v>0.16373342379753694</c:v>
                </c:pt>
                <c:pt idx="505">
                  <c:v>0.16822248048129723</c:v>
                </c:pt>
                <c:pt idx="506">
                  <c:v>0.21813489090709801</c:v>
                </c:pt>
                <c:pt idx="507">
                  <c:v>0.18834557937471286</c:v>
                </c:pt>
                <c:pt idx="508">
                  <c:v>0.19867056726742696</c:v>
                </c:pt>
                <c:pt idx="509">
                  <c:v>0.26900507428364395</c:v>
                </c:pt>
                <c:pt idx="510">
                  <c:v>0.26874993951692117</c:v>
                </c:pt>
                <c:pt idx="511">
                  <c:v>0.28991463146334262</c:v>
                </c:pt>
                <c:pt idx="512">
                  <c:v>0.27935988274375451</c:v>
                </c:pt>
                <c:pt idx="513">
                  <c:v>0.27419117408912608</c:v>
                </c:pt>
                <c:pt idx="514">
                  <c:v>0.27407865591571551</c:v>
                </c:pt>
                <c:pt idx="515">
                  <c:v>0.27190385803520872</c:v>
                </c:pt>
                <c:pt idx="516">
                  <c:v>0.2337684331184598</c:v>
                </c:pt>
                <c:pt idx="517">
                  <c:v>0.23367619394789393</c:v>
                </c:pt>
                <c:pt idx="518">
                  <c:v>0.22262964966741194</c:v>
                </c:pt>
                <c:pt idx="519">
                  <c:v>0.129401012643344</c:v>
                </c:pt>
                <c:pt idx="520">
                  <c:v>0.1296871771815386</c:v>
                </c:pt>
                <c:pt idx="521">
                  <c:v>7.5592000939662507E-2</c:v>
                </c:pt>
                <c:pt idx="522">
                  <c:v>5.5957140747111278E-2</c:v>
                </c:pt>
                <c:pt idx="523">
                  <c:v>5.0404831417738091E-2</c:v>
                </c:pt>
                <c:pt idx="524">
                  <c:v>4.9645778921279263E-2</c:v>
                </c:pt>
                <c:pt idx="525">
                  <c:v>4.6496624694897938E-2</c:v>
                </c:pt>
                <c:pt idx="526">
                  <c:v>4.6496624694897938E-2</c:v>
                </c:pt>
                <c:pt idx="527">
                  <c:v>9.0033848487093573E-2</c:v>
                </c:pt>
                <c:pt idx="528">
                  <c:v>0.10076939493016901</c:v>
                </c:pt>
                <c:pt idx="529">
                  <c:v>0.1096008504624653</c:v>
                </c:pt>
                <c:pt idx="530">
                  <c:v>0.10960912111231383</c:v>
                </c:pt>
                <c:pt idx="531">
                  <c:v>0.10726153128375079</c:v>
                </c:pt>
                <c:pt idx="532">
                  <c:v>0.11910127834857773</c:v>
                </c:pt>
                <c:pt idx="533">
                  <c:v>0.11910127834857773</c:v>
                </c:pt>
                <c:pt idx="534">
                  <c:v>0.11941023770402444</c:v>
                </c:pt>
                <c:pt idx="535">
                  <c:v>0.11946065742382331</c:v>
                </c:pt>
                <c:pt idx="536">
                  <c:v>0.11977486579140161</c:v>
                </c:pt>
                <c:pt idx="537">
                  <c:v>9.3292985992229779E-2</c:v>
                </c:pt>
                <c:pt idx="538">
                  <c:v>7.781150805836036E-2</c:v>
                </c:pt>
                <c:pt idx="539">
                  <c:v>6.4792362813125379E-2</c:v>
                </c:pt>
                <c:pt idx="540">
                  <c:v>6.4203546769602673E-2</c:v>
                </c:pt>
                <c:pt idx="541">
                  <c:v>5.8658921659550139E-2</c:v>
                </c:pt>
                <c:pt idx="542">
                  <c:v>2.7619488534457115E-2</c:v>
                </c:pt>
                <c:pt idx="543">
                  <c:v>3.2611583214707161E-2</c:v>
                </c:pt>
                <c:pt idx="544">
                  <c:v>3.2026338599499632E-2</c:v>
                </c:pt>
                <c:pt idx="545">
                  <c:v>4.0057530483136865E-2</c:v>
                </c:pt>
                <c:pt idx="546">
                  <c:v>4.2755685474310849E-2</c:v>
                </c:pt>
                <c:pt idx="547">
                  <c:v>4.001871959742781E-2</c:v>
                </c:pt>
                <c:pt idx="548">
                  <c:v>3.9058200894388877E-2</c:v>
                </c:pt>
                <c:pt idx="549">
                  <c:v>3.8076912203274298E-2</c:v>
                </c:pt>
                <c:pt idx="550">
                  <c:v>4.9200563777173752E-2</c:v>
                </c:pt>
                <c:pt idx="551">
                  <c:v>5.0688859258625318E-2</c:v>
                </c:pt>
                <c:pt idx="552">
                  <c:v>4.993926633017861E-2</c:v>
                </c:pt>
                <c:pt idx="553">
                  <c:v>4.7638958745917892E-2</c:v>
                </c:pt>
                <c:pt idx="554">
                  <c:v>5.8174182800647407E-2</c:v>
                </c:pt>
                <c:pt idx="555">
                  <c:v>5.2851417735052773E-2</c:v>
                </c:pt>
                <c:pt idx="556">
                  <c:v>4.9946568064463626E-2</c:v>
                </c:pt>
                <c:pt idx="557">
                  <c:v>4.9188310178353373E-2</c:v>
                </c:pt>
                <c:pt idx="558">
                  <c:v>5.2246905800067585E-2</c:v>
                </c:pt>
                <c:pt idx="559">
                  <c:v>7.8004927738444307E-2</c:v>
                </c:pt>
                <c:pt idx="560">
                  <c:v>7.8035072948390641E-2</c:v>
                </c:pt>
                <c:pt idx="561">
                  <c:v>7.7076634806610908E-2</c:v>
                </c:pt>
                <c:pt idx="562">
                  <c:v>7.9029644816143121E-2</c:v>
                </c:pt>
                <c:pt idx="563">
                  <c:v>8.9934823780043915E-2</c:v>
                </c:pt>
                <c:pt idx="564">
                  <c:v>8.3322389931500082E-2</c:v>
                </c:pt>
                <c:pt idx="565">
                  <c:v>8.3322389931500082E-2</c:v>
                </c:pt>
                <c:pt idx="566">
                  <c:v>8.5183107000030983E-2</c:v>
                </c:pt>
                <c:pt idx="567">
                  <c:v>8.9200215568003588E-2</c:v>
                </c:pt>
                <c:pt idx="568">
                  <c:v>8.922487938813671E-2</c:v>
                </c:pt>
                <c:pt idx="569">
                  <c:v>7.0131929421344524E-2</c:v>
                </c:pt>
                <c:pt idx="570">
                  <c:v>6.3407426691150653E-2</c:v>
                </c:pt>
                <c:pt idx="571">
                  <c:v>6.8709668160989237E-2</c:v>
                </c:pt>
                <c:pt idx="572">
                  <c:v>6.7031054395376127E-2</c:v>
                </c:pt>
                <c:pt idx="573">
                  <c:v>5.1494136520323454E-2</c:v>
                </c:pt>
                <c:pt idx="574">
                  <c:v>5.0730036407347454E-2</c:v>
                </c:pt>
                <c:pt idx="575">
                  <c:v>5.7197880517717091E-2</c:v>
                </c:pt>
                <c:pt idx="576">
                  <c:v>5.7140752615593877E-2</c:v>
                </c:pt>
                <c:pt idx="577">
                  <c:v>5.1398830367432362E-2</c:v>
                </c:pt>
                <c:pt idx="578">
                  <c:v>5.1356003725862999E-2</c:v>
                </c:pt>
                <c:pt idx="579">
                  <c:v>5.5027144475299328E-2</c:v>
                </c:pt>
                <c:pt idx="580">
                  <c:v>5.5024678055385544E-2</c:v>
                </c:pt>
                <c:pt idx="581">
                  <c:v>6.5212885891642203E-2</c:v>
                </c:pt>
                <c:pt idx="582">
                  <c:v>6.4619653396622762E-2</c:v>
                </c:pt>
                <c:pt idx="583">
                  <c:v>6.634135941416075E-2</c:v>
                </c:pt>
                <c:pt idx="584">
                  <c:v>6.8600678535805509E-2</c:v>
                </c:pt>
                <c:pt idx="585">
                  <c:v>6.3912005411772915E-2</c:v>
                </c:pt>
                <c:pt idx="586">
                  <c:v>6.1463284224935862E-2</c:v>
                </c:pt>
                <c:pt idx="587">
                  <c:v>6.3312936590548458E-2</c:v>
                </c:pt>
                <c:pt idx="588">
                  <c:v>6.0813474101054081E-2</c:v>
                </c:pt>
                <c:pt idx="589">
                  <c:v>6.0693153503244529E-2</c:v>
                </c:pt>
                <c:pt idx="590">
                  <c:v>6.2523077707256208E-2</c:v>
                </c:pt>
                <c:pt idx="591">
                  <c:v>4.7838168257412779E-2</c:v>
                </c:pt>
                <c:pt idx="592">
                  <c:v>4.8633760128478039E-2</c:v>
                </c:pt>
                <c:pt idx="593">
                  <c:v>4.5414484116325447E-2</c:v>
                </c:pt>
                <c:pt idx="594">
                  <c:v>7.4374870894109921E-2</c:v>
                </c:pt>
                <c:pt idx="595">
                  <c:v>8.6188159167067027E-2</c:v>
                </c:pt>
                <c:pt idx="596">
                  <c:v>8.796958615389136E-2</c:v>
                </c:pt>
                <c:pt idx="597">
                  <c:v>8.6200722521450959E-2</c:v>
                </c:pt>
                <c:pt idx="598">
                  <c:v>8.6200722521450959E-2</c:v>
                </c:pt>
                <c:pt idx="599">
                  <c:v>8.2110893275770994E-2</c:v>
                </c:pt>
                <c:pt idx="600">
                  <c:v>8.2143259387057563E-2</c:v>
                </c:pt>
                <c:pt idx="601">
                  <c:v>8.0741086328360079E-2</c:v>
                </c:pt>
                <c:pt idx="602">
                  <c:v>8.0264380265930482E-2</c:v>
                </c:pt>
                <c:pt idx="603">
                  <c:v>8.0737785584801686E-2</c:v>
                </c:pt>
                <c:pt idx="604">
                  <c:v>5.5231396715574588E-2</c:v>
                </c:pt>
                <c:pt idx="605">
                  <c:v>3.3954858299841732E-2</c:v>
                </c:pt>
                <c:pt idx="606">
                  <c:v>3.0313402586094093E-2</c:v>
                </c:pt>
                <c:pt idx="607">
                  <c:v>3.4967439437154212E-2</c:v>
                </c:pt>
                <c:pt idx="608">
                  <c:v>4.9291012591531201E-2</c:v>
                </c:pt>
                <c:pt idx="609">
                  <c:v>6.0166050123908563E-2</c:v>
                </c:pt>
                <c:pt idx="610">
                  <c:v>6.7221664395887934E-2</c:v>
                </c:pt>
                <c:pt idx="611">
                  <c:v>0.10900436911579976</c:v>
                </c:pt>
                <c:pt idx="612">
                  <c:v>0.11886076468966585</c:v>
                </c:pt>
                <c:pt idx="613">
                  <c:v>0.12654667728191335</c:v>
                </c:pt>
                <c:pt idx="614">
                  <c:v>0.12660063533818997</c:v>
                </c:pt>
                <c:pt idx="615">
                  <c:v>0.15286618733570675</c:v>
                </c:pt>
                <c:pt idx="616">
                  <c:v>0.15692273420660036</c:v>
                </c:pt>
                <c:pt idx="617">
                  <c:v>0.15725792316648837</c:v>
                </c:pt>
                <c:pt idx="618">
                  <c:v>0.15338377014826621</c:v>
                </c:pt>
                <c:pt idx="619">
                  <c:v>0.15018063909594589</c:v>
                </c:pt>
                <c:pt idx="620">
                  <c:v>0.15067123074241012</c:v>
                </c:pt>
                <c:pt idx="621">
                  <c:v>0.12388722399421288</c:v>
                </c:pt>
                <c:pt idx="622">
                  <c:v>0.1148405128928985</c:v>
                </c:pt>
                <c:pt idx="623">
                  <c:v>0.1060994873892814</c:v>
                </c:pt>
                <c:pt idx="624">
                  <c:v>0.10464884165866538</c:v>
                </c:pt>
                <c:pt idx="625">
                  <c:v>7.7898603932136837E-2</c:v>
                </c:pt>
                <c:pt idx="626">
                  <c:v>8.285009716598124E-2</c:v>
                </c:pt>
                <c:pt idx="627">
                  <c:v>8.0861726494296765E-2</c:v>
                </c:pt>
                <c:pt idx="628">
                  <c:v>8.1354262021088905E-2</c:v>
                </c:pt>
                <c:pt idx="629">
                  <c:v>8.0524110754750841E-2</c:v>
                </c:pt>
                <c:pt idx="630">
                  <c:v>7.3911284914185998E-2</c:v>
                </c:pt>
                <c:pt idx="631">
                  <c:v>7.8238718400885574E-2</c:v>
                </c:pt>
                <c:pt idx="632">
                  <c:v>7.821048887133851E-2</c:v>
                </c:pt>
                <c:pt idx="633">
                  <c:v>7.9337306276845182E-2</c:v>
                </c:pt>
                <c:pt idx="634">
                  <c:v>8.2142436006932135E-2</c:v>
                </c:pt>
                <c:pt idx="635">
                  <c:v>6.491734849363677E-2</c:v>
                </c:pt>
                <c:pt idx="636">
                  <c:v>4.566643699287494E-2</c:v>
                </c:pt>
                <c:pt idx="637">
                  <c:v>4.4741635242713719E-2</c:v>
                </c:pt>
                <c:pt idx="638">
                  <c:v>4.9615747749906486E-2</c:v>
                </c:pt>
                <c:pt idx="639">
                  <c:v>5.4002943873307133E-2</c:v>
                </c:pt>
                <c:pt idx="640">
                  <c:v>5.1608642196291389E-2</c:v>
                </c:pt>
                <c:pt idx="641">
                  <c:v>4.9602443949501682E-2</c:v>
                </c:pt>
                <c:pt idx="642">
                  <c:v>4.9062726108536375E-2</c:v>
                </c:pt>
                <c:pt idx="643">
                  <c:v>4.6887804837939036E-2</c:v>
                </c:pt>
                <c:pt idx="644">
                  <c:v>4.161269159556371E-2</c:v>
                </c:pt>
                <c:pt idx="645">
                  <c:v>4.161269159556371E-2</c:v>
                </c:pt>
                <c:pt idx="646">
                  <c:v>4.161269159556371E-2</c:v>
                </c:pt>
                <c:pt idx="647">
                  <c:v>4.161269159556371E-2</c:v>
                </c:pt>
                <c:pt idx="648">
                  <c:v>3.4473204320359031E-2</c:v>
                </c:pt>
                <c:pt idx="649">
                  <c:v>2.54989558703849E-2</c:v>
                </c:pt>
                <c:pt idx="650">
                  <c:v>4.2917226072660457E-2</c:v>
                </c:pt>
                <c:pt idx="651">
                  <c:v>4.017648477828497E-2</c:v>
                </c:pt>
                <c:pt idx="652">
                  <c:v>4.3604523654860422E-2</c:v>
                </c:pt>
                <c:pt idx="653">
                  <c:v>4.3604523654860422E-2</c:v>
                </c:pt>
                <c:pt idx="654">
                  <c:v>4.3604523654860422E-2</c:v>
                </c:pt>
                <c:pt idx="655">
                  <c:v>4.3604523654860422E-2</c:v>
                </c:pt>
                <c:pt idx="656">
                  <c:v>4.3604523654860422E-2</c:v>
                </c:pt>
                <c:pt idx="657">
                  <c:v>4.7062676692354255E-2</c:v>
                </c:pt>
                <c:pt idx="658">
                  <c:v>4.7882467884325527E-2</c:v>
                </c:pt>
                <c:pt idx="659">
                  <c:v>4.7882467884325527E-2</c:v>
                </c:pt>
                <c:pt idx="660">
                  <c:v>4.1457725291826522E-2</c:v>
                </c:pt>
                <c:pt idx="661">
                  <c:v>3.74860231565146E-2</c:v>
                </c:pt>
                <c:pt idx="662">
                  <c:v>3.3006623416436058E-2</c:v>
                </c:pt>
                <c:pt idx="663">
                  <c:v>5.2091414615866222E-2</c:v>
                </c:pt>
                <c:pt idx="664">
                  <c:v>5.6112342769328208E-2</c:v>
                </c:pt>
                <c:pt idx="665">
                  <c:v>5.8721702060396376E-2</c:v>
                </c:pt>
                <c:pt idx="666">
                  <c:v>5.8721702060396376E-2</c:v>
                </c:pt>
                <c:pt idx="667">
                  <c:v>5.8620966931338135E-2</c:v>
                </c:pt>
                <c:pt idx="668">
                  <c:v>5.7953279205931366E-2</c:v>
                </c:pt>
                <c:pt idx="669">
                  <c:v>5.9584849341735746E-2</c:v>
                </c:pt>
                <c:pt idx="670">
                  <c:v>6.0938529279778927E-2</c:v>
                </c:pt>
                <c:pt idx="671">
                  <c:v>6.9940521915966558E-2</c:v>
                </c:pt>
                <c:pt idx="672">
                  <c:v>7.0457899639974966E-2</c:v>
                </c:pt>
                <c:pt idx="673">
                  <c:v>7.1763933123458801E-2</c:v>
                </c:pt>
                <c:pt idx="674">
                  <c:v>6.866573063011687E-2</c:v>
                </c:pt>
                <c:pt idx="675">
                  <c:v>6.8628582565387647E-2</c:v>
                </c:pt>
                <c:pt idx="676">
                  <c:v>0.10965111365997267</c:v>
                </c:pt>
                <c:pt idx="677">
                  <c:v>0.10826655162835558</c:v>
                </c:pt>
                <c:pt idx="678">
                  <c:v>0.10826655162835558</c:v>
                </c:pt>
                <c:pt idx="679">
                  <c:v>0.11030059867525331</c:v>
                </c:pt>
                <c:pt idx="680">
                  <c:v>0.10665369682568875</c:v>
                </c:pt>
                <c:pt idx="681">
                  <c:v>0.10235188218257742</c:v>
                </c:pt>
                <c:pt idx="682">
                  <c:v>0.10336442541987018</c:v>
                </c:pt>
                <c:pt idx="683">
                  <c:v>9.5673657159148828E-2</c:v>
                </c:pt>
                <c:pt idx="684">
                  <c:v>9.5673657159148828E-2</c:v>
                </c:pt>
                <c:pt idx="685">
                  <c:v>9.4121759494988771E-2</c:v>
                </c:pt>
                <c:pt idx="686">
                  <c:v>5.1519944409652144E-2</c:v>
                </c:pt>
                <c:pt idx="687">
                  <c:v>5.4109924404249797E-2</c:v>
                </c:pt>
                <c:pt idx="688">
                  <c:v>0.11624936527931899</c:v>
                </c:pt>
                <c:pt idx="689">
                  <c:v>0.11944381264519906</c:v>
                </c:pt>
                <c:pt idx="690">
                  <c:v>0.1217915101565049</c:v>
                </c:pt>
                <c:pt idx="691">
                  <c:v>0.12064038689997819</c:v>
                </c:pt>
                <c:pt idx="692">
                  <c:v>0.11976296288717037</c:v>
                </c:pt>
                <c:pt idx="693">
                  <c:v>0.1185921510247966</c:v>
                </c:pt>
                <c:pt idx="694">
                  <c:v>0.14505455234265505</c:v>
                </c:pt>
                <c:pt idx="695">
                  <c:v>0.14530303289460764</c:v>
                </c:pt>
                <c:pt idx="696">
                  <c:v>0.14143580849591192</c:v>
                </c:pt>
                <c:pt idx="697">
                  <c:v>0.14450253796025775</c:v>
                </c:pt>
                <c:pt idx="698">
                  <c:v>0.10456307771428625</c:v>
                </c:pt>
                <c:pt idx="699">
                  <c:v>9.769432021733078E-2</c:v>
                </c:pt>
                <c:pt idx="700">
                  <c:v>9.585806334163241E-2</c:v>
                </c:pt>
                <c:pt idx="701">
                  <c:v>9.6226158568387593E-2</c:v>
                </c:pt>
                <c:pt idx="702">
                  <c:v>9.7320859195156595E-2</c:v>
                </c:pt>
                <c:pt idx="703">
                  <c:v>9.8748922194034611E-2</c:v>
                </c:pt>
                <c:pt idx="704">
                  <c:v>5.8313340419646725E-2</c:v>
                </c:pt>
                <c:pt idx="705">
                  <c:v>6.6557205159674587E-2</c:v>
                </c:pt>
                <c:pt idx="706">
                  <c:v>6.7065698244872657E-2</c:v>
                </c:pt>
                <c:pt idx="707">
                  <c:v>7.6061733929953343E-2</c:v>
                </c:pt>
                <c:pt idx="708">
                  <c:v>7.29171750815088E-2</c:v>
                </c:pt>
                <c:pt idx="709">
                  <c:v>7.406785050954183E-2</c:v>
                </c:pt>
                <c:pt idx="710">
                  <c:v>7.3964547282483986E-2</c:v>
                </c:pt>
                <c:pt idx="711">
                  <c:v>7.3485025477866894E-2</c:v>
                </c:pt>
                <c:pt idx="712">
                  <c:v>0.13498014000349717</c:v>
                </c:pt>
                <c:pt idx="713">
                  <c:v>0.153575998518938</c:v>
                </c:pt>
                <c:pt idx="714">
                  <c:v>0.16017845438416758</c:v>
                </c:pt>
                <c:pt idx="715">
                  <c:v>0.15752339873202356</c:v>
                </c:pt>
                <c:pt idx="716">
                  <c:v>0.15751119300630481</c:v>
                </c:pt>
                <c:pt idx="717">
                  <c:v>0.15865967803771017</c:v>
                </c:pt>
                <c:pt idx="718">
                  <c:v>0.15815485141217051</c:v>
                </c:pt>
                <c:pt idx="719">
                  <c:v>0.1578186194245447</c:v>
                </c:pt>
                <c:pt idx="720">
                  <c:v>0.16927330756509329</c:v>
                </c:pt>
                <c:pt idx="721">
                  <c:v>0.17048977640974702</c:v>
                </c:pt>
                <c:pt idx="722">
                  <c:v>0.12639225589371489</c:v>
                </c:pt>
                <c:pt idx="723">
                  <c:v>0.10192951734916014</c:v>
                </c:pt>
                <c:pt idx="724">
                  <c:v>9.3082975818688546E-2</c:v>
                </c:pt>
                <c:pt idx="725">
                  <c:v>0.13850074182978109</c:v>
                </c:pt>
                <c:pt idx="726">
                  <c:v>0.14029087213124786</c:v>
                </c:pt>
                <c:pt idx="727">
                  <c:v>0.13039115172782972</c:v>
                </c:pt>
                <c:pt idx="728">
                  <c:v>0.13035251072518164</c:v>
                </c:pt>
                <c:pt idx="729">
                  <c:v>0.13147003615300165</c:v>
                </c:pt>
                <c:pt idx="730">
                  <c:v>0.11944416630947452</c:v>
                </c:pt>
                <c:pt idx="731">
                  <c:v>0.12075406850280088</c:v>
                </c:pt>
                <c:pt idx="732">
                  <c:v>0.12174169501855302</c:v>
                </c:pt>
                <c:pt idx="733">
                  <c:v>0.12379300418569177</c:v>
                </c:pt>
                <c:pt idx="734">
                  <c:v>0.12085399079612655</c:v>
                </c:pt>
                <c:pt idx="735">
                  <c:v>7.8062308951325848E-2</c:v>
                </c:pt>
                <c:pt idx="736">
                  <c:v>8.8047322837551401E-2</c:v>
                </c:pt>
                <c:pt idx="737">
                  <c:v>9.053651548382792E-2</c:v>
                </c:pt>
                <c:pt idx="738">
                  <c:v>9.053651548382792E-2</c:v>
                </c:pt>
                <c:pt idx="739">
                  <c:v>8.8551542127398727E-2</c:v>
                </c:pt>
                <c:pt idx="740">
                  <c:v>9.5562398332931578E-2</c:v>
                </c:pt>
                <c:pt idx="741">
                  <c:v>9.1674557944444485E-2</c:v>
                </c:pt>
                <c:pt idx="742">
                  <c:v>0.11489693375363</c:v>
                </c:pt>
                <c:pt idx="743">
                  <c:v>0.11495205258316038</c:v>
                </c:pt>
                <c:pt idx="744">
                  <c:v>0.12474552253523659</c:v>
                </c:pt>
                <c:pt idx="745">
                  <c:v>0.12629978116933574</c:v>
                </c:pt>
                <c:pt idx="746">
                  <c:v>0.11872475570223566</c:v>
                </c:pt>
                <c:pt idx="747">
                  <c:v>0.11636055675874644</c:v>
                </c:pt>
                <c:pt idx="748">
                  <c:v>0.13277497716554343</c:v>
                </c:pt>
                <c:pt idx="749">
                  <c:v>0.14773227174134967</c:v>
                </c:pt>
                <c:pt idx="750">
                  <c:v>0.14069363272782551</c:v>
                </c:pt>
                <c:pt idx="751">
                  <c:v>0.14069363272782551</c:v>
                </c:pt>
                <c:pt idx="752">
                  <c:v>0.12144306680610269</c:v>
                </c:pt>
                <c:pt idx="753">
                  <c:v>0.13678064160239151</c:v>
                </c:pt>
                <c:pt idx="754">
                  <c:v>0.13231134175542877</c:v>
                </c:pt>
                <c:pt idx="755">
                  <c:v>0.1229644324491577</c:v>
                </c:pt>
                <c:pt idx="756">
                  <c:v>0.13423584000098596</c:v>
                </c:pt>
                <c:pt idx="757">
                  <c:v>0.13520985253161952</c:v>
                </c:pt>
                <c:pt idx="758">
                  <c:v>0.11941529449654775</c:v>
                </c:pt>
                <c:pt idx="759">
                  <c:v>0.10165821131165632</c:v>
                </c:pt>
                <c:pt idx="760">
                  <c:v>0.11579366676523573</c:v>
                </c:pt>
                <c:pt idx="761">
                  <c:v>0.13363553146022164</c:v>
                </c:pt>
                <c:pt idx="762">
                  <c:v>0.13415826841607331</c:v>
                </c:pt>
                <c:pt idx="763">
                  <c:v>0.11602157417148448</c:v>
                </c:pt>
                <c:pt idx="764">
                  <c:v>0.11771576827421786</c:v>
                </c:pt>
                <c:pt idx="765">
                  <c:v>0.11859915946954927</c:v>
                </c:pt>
                <c:pt idx="766">
                  <c:v>0.10426993172379281</c:v>
                </c:pt>
                <c:pt idx="767">
                  <c:v>0.10295406065951331</c:v>
                </c:pt>
                <c:pt idx="768">
                  <c:v>0.10268029159224998</c:v>
                </c:pt>
                <c:pt idx="769">
                  <c:v>0.10170914871634958</c:v>
                </c:pt>
                <c:pt idx="770">
                  <c:v>8.6189986665294385E-2</c:v>
                </c:pt>
                <c:pt idx="771">
                  <c:v>5.5223303137246049E-2</c:v>
                </c:pt>
                <c:pt idx="772">
                  <c:v>5.3940963039649903E-2</c:v>
                </c:pt>
                <c:pt idx="773">
                  <c:v>5.4594599036639518E-2</c:v>
                </c:pt>
                <c:pt idx="774">
                  <c:v>3.6997514448890656E-2</c:v>
                </c:pt>
                <c:pt idx="775">
                  <c:v>3.0286889673928827E-2</c:v>
                </c:pt>
                <c:pt idx="776">
                  <c:v>3.2058192606801116E-2</c:v>
                </c:pt>
                <c:pt idx="777">
                  <c:v>3.879092868909647E-2</c:v>
                </c:pt>
                <c:pt idx="778">
                  <c:v>0.22273738894214812</c:v>
                </c:pt>
                <c:pt idx="779">
                  <c:v>0.22275157026368544</c:v>
                </c:pt>
                <c:pt idx="780">
                  <c:v>0.22199783532818906</c:v>
                </c:pt>
                <c:pt idx="781">
                  <c:v>0.23181757979171658</c:v>
                </c:pt>
                <c:pt idx="782">
                  <c:v>0.23329449035551678</c:v>
                </c:pt>
                <c:pt idx="783">
                  <c:v>0.23380310379297661</c:v>
                </c:pt>
                <c:pt idx="784">
                  <c:v>0.23341308216132609</c:v>
                </c:pt>
                <c:pt idx="785">
                  <c:v>0.23527443362425665</c:v>
                </c:pt>
                <c:pt idx="786">
                  <c:v>0.24512158559581565</c:v>
                </c:pt>
                <c:pt idx="787">
                  <c:v>0.2447924591003475</c:v>
                </c:pt>
                <c:pt idx="788">
                  <c:v>0.11008293871943593</c:v>
                </c:pt>
                <c:pt idx="789">
                  <c:v>0.1153407004262066</c:v>
                </c:pt>
                <c:pt idx="790">
                  <c:v>0.11800798452615245</c:v>
                </c:pt>
                <c:pt idx="791">
                  <c:v>9.7341524897200105E-2</c:v>
                </c:pt>
                <c:pt idx="792">
                  <c:v>9.6493160251469701E-2</c:v>
                </c:pt>
                <c:pt idx="793">
                  <c:v>9.757138748325761E-2</c:v>
                </c:pt>
                <c:pt idx="794">
                  <c:v>0.1020473340019534</c:v>
                </c:pt>
                <c:pt idx="795">
                  <c:v>0.10940176319648018</c:v>
                </c:pt>
                <c:pt idx="796">
                  <c:v>8.9947924931323614E-2</c:v>
                </c:pt>
                <c:pt idx="797">
                  <c:v>9.3785781283868511E-2</c:v>
                </c:pt>
                <c:pt idx="798">
                  <c:v>0.13467132125946452</c:v>
                </c:pt>
                <c:pt idx="799">
                  <c:v>0.13824399568238324</c:v>
                </c:pt>
                <c:pt idx="800">
                  <c:v>0.15142275765230684</c:v>
                </c:pt>
                <c:pt idx="801">
                  <c:v>0.16731613131037204</c:v>
                </c:pt>
                <c:pt idx="802">
                  <c:v>0.18161389767274269</c:v>
                </c:pt>
                <c:pt idx="803">
                  <c:v>0.18021854181626193</c:v>
                </c:pt>
                <c:pt idx="804">
                  <c:v>0.177948299333651</c:v>
                </c:pt>
                <c:pt idx="805">
                  <c:v>0.17091702543312856</c:v>
                </c:pt>
                <c:pt idx="806">
                  <c:v>0.16786482694515964</c:v>
                </c:pt>
                <c:pt idx="807">
                  <c:v>0.1676005575531489</c:v>
                </c:pt>
                <c:pt idx="808">
                  <c:v>0.13654596032139599</c:v>
                </c:pt>
                <c:pt idx="809">
                  <c:v>0.13311805752178721</c:v>
                </c:pt>
                <c:pt idx="810">
                  <c:v>0.11634291747619047</c:v>
                </c:pt>
                <c:pt idx="811">
                  <c:v>0.10227608539770774</c:v>
                </c:pt>
                <c:pt idx="812">
                  <c:v>7.1865149168571354E-2</c:v>
                </c:pt>
                <c:pt idx="813">
                  <c:v>9.0366246858390356E-2</c:v>
                </c:pt>
                <c:pt idx="814">
                  <c:v>0.10066747892993202</c:v>
                </c:pt>
                <c:pt idx="815">
                  <c:v>0.10375375790453671</c:v>
                </c:pt>
                <c:pt idx="816">
                  <c:v>0.10594223631131373</c:v>
                </c:pt>
                <c:pt idx="817">
                  <c:v>0.10144704211327867</c:v>
                </c:pt>
                <c:pt idx="818">
                  <c:v>0.10395061903738555</c:v>
                </c:pt>
                <c:pt idx="819">
                  <c:v>0.10103239125412609</c:v>
                </c:pt>
                <c:pt idx="820">
                  <c:v>0.10741889585977227</c:v>
                </c:pt>
                <c:pt idx="821">
                  <c:v>0.11243448750204892</c:v>
                </c:pt>
                <c:pt idx="822">
                  <c:v>0.11233733367145804</c:v>
                </c:pt>
                <c:pt idx="823">
                  <c:v>9.8756664050409088E-2</c:v>
                </c:pt>
                <c:pt idx="824">
                  <c:v>0.10968813882079449</c:v>
                </c:pt>
                <c:pt idx="825">
                  <c:v>0.1076449249886134</c:v>
                </c:pt>
                <c:pt idx="826">
                  <c:v>0.10554741241109797</c:v>
                </c:pt>
                <c:pt idx="827">
                  <c:v>0.10560309587660555</c:v>
                </c:pt>
                <c:pt idx="828">
                  <c:v>0.10771700976786809</c:v>
                </c:pt>
                <c:pt idx="829">
                  <c:v>0.10666209928220545</c:v>
                </c:pt>
                <c:pt idx="830">
                  <c:v>0.11088568141988665</c:v>
                </c:pt>
                <c:pt idx="831">
                  <c:v>9.5909300018634999E-2</c:v>
                </c:pt>
                <c:pt idx="832">
                  <c:v>9.9268871309438414E-2</c:v>
                </c:pt>
                <c:pt idx="833">
                  <c:v>9.8758600572586369E-2</c:v>
                </c:pt>
                <c:pt idx="834">
                  <c:v>8.5999521227280426E-2</c:v>
                </c:pt>
                <c:pt idx="835">
                  <c:v>8.5063303927555498E-2</c:v>
                </c:pt>
                <c:pt idx="836">
                  <c:v>8.788738824650752E-2</c:v>
                </c:pt>
                <c:pt idx="837">
                  <c:v>0.12940428683066216</c:v>
                </c:pt>
                <c:pt idx="838">
                  <c:v>0.132346580010022</c:v>
                </c:pt>
                <c:pt idx="839">
                  <c:v>0.13433741552531173</c:v>
                </c:pt>
                <c:pt idx="840">
                  <c:v>0.12685076776279544</c:v>
                </c:pt>
                <c:pt idx="841">
                  <c:v>0.17853125778589271</c:v>
                </c:pt>
                <c:pt idx="842">
                  <c:v>0.18160249397211878</c:v>
                </c:pt>
                <c:pt idx="843">
                  <c:v>0.18150454103067287</c:v>
                </c:pt>
                <c:pt idx="844">
                  <c:v>0.18283466153824865</c:v>
                </c:pt>
                <c:pt idx="845">
                  <c:v>0.18276165460242608</c:v>
                </c:pt>
                <c:pt idx="846">
                  <c:v>0.18431267150652189</c:v>
                </c:pt>
                <c:pt idx="847">
                  <c:v>0.16784287538288531</c:v>
                </c:pt>
                <c:pt idx="848">
                  <c:v>0.16373007178364077</c:v>
                </c:pt>
                <c:pt idx="849">
                  <c:v>0.1637363419303009</c:v>
                </c:pt>
                <c:pt idx="850">
                  <c:v>0.16661019086775125</c:v>
                </c:pt>
                <c:pt idx="851">
                  <c:v>0.15856096966142452</c:v>
                </c:pt>
                <c:pt idx="852">
                  <c:v>0.15246439479011234</c:v>
                </c:pt>
                <c:pt idx="853">
                  <c:v>0.17298503897967743</c:v>
                </c:pt>
                <c:pt idx="854">
                  <c:v>0.188322301254221</c:v>
                </c:pt>
                <c:pt idx="855">
                  <c:v>0.19991314821283704</c:v>
                </c:pt>
                <c:pt idx="856">
                  <c:v>0.1972767523248736</c:v>
                </c:pt>
                <c:pt idx="857">
                  <c:v>0.1936475944053859</c:v>
                </c:pt>
                <c:pt idx="858">
                  <c:v>0.20983364211551273</c:v>
                </c:pt>
                <c:pt idx="859">
                  <c:v>0.21585425967490302</c:v>
                </c:pt>
                <c:pt idx="860">
                  <c:v>0.22065387239152695</c:v>
                </c:pt>
                <c:pt idx="861">
                  <c:v>0.19077577752055666</c:v>
                </c:pt>
                <c:pt idx="862">
                  <c:v>0.21345984595325648</c:v>
                </c:pt>
                <c:pt idx="863">
                  <c:v>0.21026376110992884</c:v>
                </c:pt>
                <c:pt idx="864">
                  <c:v>0.19326237943225832</c:v>
                </c:pt>
                <c:pt idx="865">
                  <c:v>0.24896098012567347</c:v>
                </c:pt>
                <c:pt idx="866">
                  <c:v>0.26974295999493625</c:v>
                </c:pt>
                <c:pt idx="867">
                  <c:v>0.26670435253078539</c:v>
                </c:pt>
                <c:pt idx="868">
                  <c:v>0.25338737768509373</c:v>
                </c:pt>
                <c:pt idx="869">
                  <c:v>0.24752358017716164</c:v>
                </c:pt>
                <c:pt idx="870">
                  <c:v>0.24058406089614479</c:v>
                </c:pt>
                <c:pt idx="871">
                  <c:v>0.23890173707791684</c:v>
                </c:pt>
                <c:pt idx="872">
                  <c:v>0.2342901621069903</c:v>
                </c:pt>
                <c:pt idx="873">
                  <c:v>0.23387954207500339</c:v>
                </c:pt>
                <c:pt idx="874">
                  <c:v>0.23289414863916277</c:v>
                </c:pt>
                <c:pt idx="875">
                  <c:v>0.18979787555840252</c:v>
                </c:pt>
                <c:pt idx="876">
                  <c:v>0.15881177908621522</c:v>
                </c:pt>
                <c:pt idx="877">
                  <c:v>0.16387586959317083</c:v>
                </c:pt>
                <c:pt idx="878">
                  <c:v>0.17721540929301915</c:v>
                </c:pt>
                <c:pt idx="879">
                  <c:v>0.17558270346173169</c:v>
                </c:pt>
                <c:pt idx="880">
                  <c:v>0.19421660907395316</c:v>
                </c:pt>
                <c:pt idx="881">
                  <c:v>0.19392345397291857</c:v>
                </c:pt>
                <c:pt idx="882">
                  <c:v>0.17481248513596301</c:v>
                </c:pt>
                <c:pt idx="883">
                  <c:v>0.16287761760899971</c:v>
                </c:pt>
                <c:pt idx="884">
                  <c:v>0.16604068215372247</c:v>
                </c:pt>
                <c:pt idx="885">
                  <c:v>0.12905331857008212</c:v>
                </c:pt>
                <c:pt idx="886">
                  <c:v>0.16137732188843662</c:v>
                </c:pt>
                <c:pt idx="887">
                  <c:v>0.18677511294850999</c:v>
                </c:pt>
                <c:pt idx="888">
                  <c:v>0.20015652844080714</c:v>
                </c:pt>
                <c:pt idx="889">
                  <c:v>0.20351615485428534</c:v>
                </c:pt>
                <c:pt idx="890">
                  <c:v>0.18861214168932228</c:v>
                </c:pt>
                <c:pt idx="891">
                  <c:v>0.18922204608801316</c:v>
                </c:pt>
                <c:pt idx="892">
                  <c:v>0.19278181921527782</c:v>
                </c:pt>
                <c:pt idx="893">
                  <c:v>0.18990100657392928</c:v>
                </c:pt>
                <c:pt idx="894">
                  <c:v>0.2239125353035275</c:v>
                </c:pt>
                <c:pt idx="895">
                  <c:v>0.22511911921783082</c:v>
                </c:pt>
                <c:pt idx="896">
                  <c:v>0.20320122256393769</c:v>
                </c:pt>
                <c:pt idx="897">
                  <c:v>0.17501425548948141</c:v>
                </c:pt>
                <c:pt idx="898">
                  <c:v>0.14721171617406092</c:v>
                </c:pt>
                <c:pt idx="899">
                  <c:v>0.14227824158218716</c:v>
                </c:pt>
                <c:pt idx="900">
                  <c:v>0.1375979937818991</c:v>
                </c:pt>
                <c:pt idx="901">
                  <c:v>0.13709820914453691</c:v>
                </c:pt>
                <c:pt idx="902">
                  <c:v>0.13563292865362475</c:v>
                </c:pt>
                <c:pt idx="903">
                  <c:v>0.13581943859618895</c:v>
                </c:pt>
                <c:pt idx="904">
                  <c:v>5.6587367773737851E-2</c:v>
                </c:pt>
                <c:pt idx="905">
                  <c:v>5.2409498884154825E-2</c:v>
                </c:pt>
                <c:pt idx="906">
                  <c:v>5.8634049752085193E-2</c:v>
                </c:pt>
                <c:pt idx="907">
                  <c:v>5.8634049752085193E-2</c:v>
                </c:pt>
                <c:pt idx="908">
                  <c:v>5.0426212648969439E-2</c:v>
                </c:pt>
                <c:pt idx="909">
                  <c:v>5.0636342947895117E-2</c:v>
                </c:pt>
                <c:pt idx="910">
                  <c:v>7.5938499267025547E-2</c:v>
                </c:pt>
                <c:pt idx="911">
                  <c:v>8.9479932851064009E-2</c:v>
                </c:pt>
                <c:pt idx="912">
                  <c:v>0.12880420950428628</c:v>
                </c:pt>
                <c:pt idx="913">
                  <c:v>0.13415740283745795</c:v>
                </c:pt>
                <c:pt idx="914">
                  <c:v>0.1350038814514592</c:v>
                </c:pt>
                <c:pt idx="915">
                  <c:v>0.14803706079270063</c:v>
                </c:pt>
                <c:pt idx="916">
                  <c:v>0.15356404092619386</c:v>
                </c:pt>
                <c:pt idx="917">
                  <c:v>0.15356404092619386</c:v>
                </c:pt>
                <c:pt idx="918">
                  <c:v>0.15410593603598116</c:v>
                </c:pt>
                <c:pt idx="919">
                  <c:v>0.15403701898085456</c:v>
                </c:pt>
                <c:pt idx="920">
                  <c:v>0.15536768116821004</c:v>
                </c:pt>
                <c:pt idx="921">
                  <c:v>0.15296589863118509</c:v>
                </c:pt>
                <c:pt idx="922">
                  <c:v>0.11794428018070413</c:v>
                </c:pt>
                <c:pt idx="923">
                  <c:v>0.11442084251359556</c:v>
                </c:pt>
                <c:pt idx="924">
                  <c:v>0.13372702165417794</c:v>
                </c:pt>
                <c:pt idx="925">
                  <c:v>0.12466272616234689</c:v>
                </c:pt>
                <c:pt idx="926">
                  <c:v>0.12662789975588612</c:v>
                </c:pt>
                <c:pt idx="927">
                  <c:v>0.12662789975588612</c:v>
                </c:pt>
                <c:pt idx="928">
                  <c:v>0.14291423786066504</c:v>
                </c:pt>
                <c:pt idx="929">
                  <c:v>0.14615547091897382</c:v>
                </c:pt>
                <c:pt idx="930">
                  <c:v>0.13507780844993866</c:v>
                </c:pt>
                <c:pt idx="931">
                  <c:v>0.13097271447924172</c:v>
                </c:pt>
                <c:pt idx="932">
                  <c:v>0.13617547637062613</c:v>
                </c:pt>
                <c:pt idx="933">
                  <c:v>0.13723645240414914</c:v>
                </c:pt>
                <c:pt idx="934">
                  <c:v>0.11545353958631202</c:v>
                </c:pt>
                <c:pt idx="935">
                  <c:v>0.10907015043085015</c:v>
                </c:pt>
                <c:pt idx="936">
                  <c:v>0.12251051195545704</c:v>
                </c:pt>
                <c:pt idx="937">
                  <c:v>0.15740484896307438</c:v>
                </c:pt>
                <c:pt idx="938">
                  <c:v>0.14596602523518953</c:v>
                </c:pt>
                <c:pt idx="939">
                  <c:v>0.1552594839614051</c:v>
                </c:pt>
                <c:pt idx="940">
                  <c:v>0.15764144792303073</c:v>
                </c:pt>
                <c:pt idx="941">
                  <c:v>0.15765883045154738</c:v>
                </c:pt>
                <c:pt idx="942">
                  <c:v>0.15409967193009239</c:v>
                </c:pt>
                <c:pt idx="943">
                  <c:v>0.15701410729904813</c:v>
                </c:pt>
                <c:pt idx="944">
                  <c:v>0.15682464098744556</c:v>
                </c:pt>
                <c:pt idx="945">
                  <c:v>0.15928059350527063</c:v>
                </c:pt>
                <c:pt idx="946">
                  <c:v>0.14463797045506788</c:v>
                </c:pt>
                <c:pt idx="947">
                  <c:v>0.10560625720032409</c:v>
                </c:pt>
                <c:pt idx="948">
                  <c:v>0.12637893279475371</c:v>
                </c:pt>
                <c:pt idx="949">
                  <c:v>0.11061313448721538</c:v>
                </c:pt>
                <c:pt idx="950">
                  <c:v>0.1308496441369032</c:v>
                </c:pt>
                <c:pt idx="951">
                  <c:v>0.12903629999238356</c:v>
                </c:pt>
                <c:pt idx="952">
                  <c:v>0.1387274328525048</c:v>
                </c:pt>
                <c:pt idx="953">
                  <c:v>0.13757649517894452</c:v>
                </c:pt>
                <c:pt idx="954">
                  <c:v>0.13959308984411642</c:v>
                </c:pt>
                <c:pt idx="955">
                  <c:v>0.13678410465283417</c:v>
                </c:pt>
                <c:pt idx="956">
                  <c:v>0.15280020603483346</c:v>
                </c:pt>
                <c:pt idx="957">
                  <c:v>0.16010501944037187</c:v>
                </c:pt>
                <c:pt idx="958">
                  <c:v>0.15113023529139555</c:v>
                </c:pt>
                <c:pt idx="959">
                  <c:v>0.15134907923515875</c:v>
                </c:pt>
                <c:pt idx="960">
                  <c:v>0.13836542582048825</c:v>
                </c:pt>
                <c:pt idx="961">
                  <c:v>0.1441472835213079</c:v>
                </c:pt>
                <c:pt idx="962">
                  <c:v>0.15068085498724465</c:v>
                </c:pt>
                <c:pt idx="963">
                  <c:v>0.16643660078184216</c:v>
                </c:pt>
                <c:pt idx="964">
                  <c:v>0.16673457040363082</c:v>
                </c:pt>
                <c:pt idx="965">
                  <c:v>0.17452905401777052</c:v>
                </c:pt>
                <c:pt idx="966">
                  <c:v>0.15807250908502646</c:v>
                </c:pt>
                <c:pt idx="967">
                  <c:v>0.15116412813489175</c:v>
                </c:pt>
                <c:pt idx="968">
                  <c:v>0.14458504267705166</c:v>
                </c:pt>
                <c:pt idx="969">
                  <c:v>0.1509318433072675</c:v>
                </c:pt>
                <c:pt idx="970">
                  <c:v>0.16649301856771251</c:v>
                </c:pt>
                <c:pt idx="971">
                  <c:v>0.18441160189214301</c:v>
                </c:pt>
                <c:pt idx="972">
                  <c:v>0.17861468109464654</c:v>
                </c:pt>
                <c:pt idx="973">
                  <c:v>0.15930556960739603</c:v>
                </c:pt>
                <c:pt idx="974">
                  <c:v>0.1666985246463506</c:v>
                </c:pt>
                <c:pt idx="975">
                  <c:v>0.16812383641116266</c:v>
                </c:pt>
                <c:pt idx="976">
                  <c:v>0.16609260425289707</c:v>
                </c:pt>
                <c:pt idx="977">
                  <c:v>0.16654430845050325</c:v>
                </c:pt>
                <c:pt idx="978">
                  <c:v>0.1709591257109554</c:v>
                </c:pt>
                <c:pt idx="979">
                  <c:v>0.1762363847767236</c:v>
                </c:pt>
                <c:pt idx="980">
                  <c:v>0.16300567802681729</c:v>
                </c:pt>
                <c:pt idx="981">
                  <c:v>0.1375231753075962</c:v>
                </c:pt>
                <c:pt idx="982">
                  <c:v>0.12743324366875805</c:v>
                </c:pt>
                <c:pt idx="983">
                  <c:v>0.14194631572287716</c:v>
                </c:pt>
                <c:pt idx="984">
                  <c:v>0.25637356556271723</c:v>
                </c:pt>
                <c:pt idx="985">
                  <c:v>0.33860939272682333</c:v>
                </c:pt>
                <c:pt idx="986">
                  <c:v>0.33964950789742376</c:v>
                </c:pt>
                <c:pt idx="987">
                  <c:v>0.33932242375066302</c:v>
                </c:pt>
                <c:pt idx="988">
                  <c:v>0.33596044123456675</c:v>
                </c:pt>
                <c:pt idx="989">
                  <c:v>0.33059281101992283</c:v>
                </c:pt>
                <c:pt idx="990">
                  <c:v>0.3263831234838761</c:v>
                </c:pt>
                <c:pt idx="991">
                  <c:v>0.32739538585974398</c:v>
                </c:pt>
                <c:pt idx="992">
                  <c:v>0.32773117760311576</c:v>
                </c:pt>
                <c:pt idx="993">
                  <c:v>0.32200763629059542</c:v>
                </c:pt>
                <c:pt idx="994">
                  <c:v>0.23501849661689073</c:v>
                </c:pt>
                <c:pt idx="995">
                  <c:v>5.6387036855245834E-2</c:v>
                </c:pt>
                <c:pt idx="996">
                  <c:v>5.048195130199222E-2</c:v>
                </c:pt>
                <c:pt idx="997">
                  <c:v>5.6060178777430927E-2</c:v>
                </c:pt>
                <c:pt idx="998">
                  <c:v>5.7987425652716439E-2</c:v>
                </c:pt>
                <c:pt idx="999">
                  <c:v>0.20458411988992212</c:v>
                </c:pt>
                <c:pt idx="1000">
                  <c:v>0.2055146107834859</c:v>
                </c:pt>
                <c:pt idx="1001">
                  <c:v>0.20310558890756231</c:v>
                </c:pt>
                <c:pt idx="1002">
                  <c:v>0.20302813491708954</c:v>
                </c:pt>
                <c:pt idx="1003">
                  <c:v>0.20405396798767336</c:v>
                </c:pt>
                <c:pt idx="1004">
                  <c:v>0.20454688117443795</c:v>
                </c:pt>
                <c:pt idx="1005">
                  <c:v>0.21485303221966129</c:v>
                </c:pt>
                <c:pt idx="1006">
                  <c:v>0.25974122472002864</c:v>
                </c:pt>
                <c:pt idx="1007">
                  <c:v>0.25935848791757288</c:v>
                </c:pt>
                <c:pt idx="1008">
                  <c:v>0.26225584780581346</c:v>
                </c:pt>
                <c:pt idx="1009">
                  <c:v>0.17669488360282287</c:v>
                </c:pt>
                <c:pt idx="1010">
                  <c:v>0.18029822709349611</c:v>
                </c:pt>
                <c:pt idx="1011">
                  <c:v>0.18341901400422717</c:v>
                </c:pt>
                <c:pt idx="1012">
                  <c:v>0.18287682839831465</c:v>
                </c:pt>
                <c:pt idx="1013">
                  <c:v>0.18368397211779258</c:v>
                </c:pt>
                <c:pt idx="1014">
                  <c:v>0.18803426031757012</c:v>
                </c:pt>
                <c:pt idx="1015">
                  <c:v>0.17613223532803976</c:v>
                </c:pt>
                <c:pt idx="1016">
                  <c:v>0.10992062312860415</c:v>
                </c:pt>
                <c:pt idx="1017">
                  <c:v>0.12191585467192369</c:v>
                </c:pt>
                <c:pt idx="1018">
                  <c:v>0.13308827048189384</c:v>
                </c:pt>
                <c:pt idx="1019">
                  <c:v>0.13364230003704364</c:v>
                </c:pt>
                <c:pt idx="1020">
                  <c:v>0.12760419584464791</c:v>
                </c:pt>
                <c:pt idx="1021">
                  <c:v>0.12807151625113608</c:v>
                </c:pt>
                <c:pt idx="1022">
                  <c:v>0.12804768795400659</c:v>
                </c:pt>
                <c:pt idx="1023">
                  <c:v>0.12446697090847722</c:v>
                </c:pt>
                <c:pt idx="1024">
                  <c:v>0.11638672628990249</c:v>
                </c:pt>
                <c:pt idx="1025">
                  <c:v>0.14880815138419609</c:v>
                </c:pt>
                <c:pt idx="1026">
                  <c:v>0.14384511898280103</c:v>
                </c:pt>
                <c:pt idx="1027">
                  <c:v>0.1423038766455329</c:v>
                </c:pt>
                <c:pt idx="1028">
                  <c:v>0.13581823464134182</c:v>
                </c:pt>
                <c:pt idx="1029">
                  <c:v>0.14193254513402176</c:v>
                </c:pt>
                <c:pt idx="1030">
                  <c:v>0.14386113244705451</c:v>
                </c:pt>
                <c:pt idx="1031">
                  <c:v>0.1420109515015851</c:v>
                </c:pt>
                <c:pt idx="1032">
                  <c:v>0.14374335441121908</c:v>
                </c:pt>
                <c:pt idx="1033">
                  <c:v>0.1456566609355347</c:v>
                </c:pt>
                <c:pt idx="1034">
                  <c:v>0.14551186901799268</c:v>
                </c:pt>
                <c:pt idx="1035">
                  <c:v>0.12339275518644366</c:v>
                </c:pt>
                <c:pt idx="1036">
                  <c:v>0.12036852832911277</c:v>
                </c:pt>
                <c:pt idx="1037">
                  <c:v>0.10970621225571478</c:v>
                </c:pt>
                <c:pt idx="1038">
                  <c:v>9.5794873169203654E-2</c:v>
                </c:pt>
                <c:pt idx="1039">
                  <c:v>7.9509964410176312E-2</c:v>
                </c:pt>
                <c:pt idx="1040">
                  <c:v>0.12100894563005986</c:v>
                </c:pt>
                <c:pt idx="1041">
                  <c:v>0.14028657335368572</c:v>
                </c:pt>
                <c:pt idx="1042">
                  <c:v>0.1388647142593652</c:v>
                </c:pt>
                <c:pt idx="1043">
                  <c:v>0.13949066395163415</c:v>
                </c:pt>
                <c:pt idx="1044">
                  <c:v>0.13963524925197787</c:v>
                </c:pt>
                <c:pt idx="1045">
                  <c:v>0.13075303502121841</c:v>
                </c:pt>
                <c:pt idx="1046">
                  <c:v>0.13003712975209264</c:v>
                </c:pt>
                <c:pt idx="1047">
                  <c:v>0.15940217198710704</c:v>
                </c:pt>
                <c:pt idx="1048">
                  <c:v>0.16486480575048854</c:v>
                </c:pt>
                <c:pt idx="1049">
                  <c:v>0.16519904837432062</c:v>
                </c:pt>
                <c:pt idx="1050">
                  <c:v>0.13955501286890018</c:v>
                </c:pt>
                <c:pt idx="1051">
                  <c:v>0.18289590243626416</c:v>
                </c:pt>
                <c:pt idx="1052">
                  <c:v>0.18251198629273038</c:v>
                </c:pt>
                <c:pt idx="1053">
                  <c:v>0.18051340308917735</c:v>
                </c:pt>
                <c:pt idx="1054">
                  <c:v>0.18088105361948897</c:v>
                </c:pt>
                <c:pt idx="1055">
                  <c:v>0.2044096042936385</c:v>
                </c:pt>
                <c:pt idx="1056">
                  <c:v>0.20514454526878198</c:v>
                </c:pt>
                <c:pt idx="1057">
                  <c:v>0.18244836414319407</c:v>
                </c:pt>
                <c:pt idx="1058">
                  <c:v>0.17667948186629398</c:v>
                </c:pt>
                <c:pt idx="1059">
                  <c:v>0.18040296179311674</c:v>
                </c:pt>
                <c:pt idx="1060">
                  <c:v>0.185559175206819</c:v>
                </c:pt>
                <c:pt idx="1061">
                  <c:v>0.12126201857897026</c:v>
                </c:pt>
                <c:pt idx="1062">
                  <c:v>0.14638669229607784</c:v>
                </c:pt>
                <c:pt idx="1063">
                  <c:v>0.14679811663203821</c:v>
                </c:pt>
                <c:pt idx="1064">
                  <c:v>0.16767260155259003</c:v>
                </c:pt>
                <c:pt idx="1065">
                  <c:v>0.13734972877380192</c:v>
                </c:pt>
                <c:pt idx="1066">
                  <c:v>0.14429211018555527</c:v>
                </c:pt>
                <c:pt idx="1067">
                  <c:v>0.14415428686197287</c:v>
                </c:pt>
                <c:pt idx="1068">
                  <c:v>0.14415772490631509</c:v>
                </c:pt>
                <c:pt idx="1069">
                  <c:v>0.13953999401124872</c:v>
                </c:pt>
                <c:pt idx="1070">
                  <c:v>0.12889634235119496</c:v>
                </c:pt>
                <c:pt idx="1071">
                  <c:v>0.13276382271088399</c:v>
                </c:pt>
                <c:pt idx="1072">
                  <c:v>0.10441561125377849</c:v>
                </c:pt>
                <c:pt idx="1073">
                  <c:v>0.10727316977630179</c:v>
                </c:pt>
                <c:pt idx="1074">
                  <c:v>6.9067937460024639E-2</c:v>
                </c:pt>
                <c:pt idx="1075">
                  <c:v>6.9749352671375262E-2</c:v>
                </c:pt>
                <c:pt idx="1076">
                  <c:v>5.0467740732719944E-2</c:v>
                </c:pt>
                <c:pt idx="1077">
                  <c:v>6.2021523486812634E-2</c:v>
                </c:pt>
                <c:pt idx="1078">
                  <c:v>6.9057838212761236E-2</c:v>
                </c:pt>
                <c:pt idx="1079">
                  <c:v>6.9037195571314519E-2</c:v>
                </c:pt>
                <c:pt idx="1080">
                  <c:v>7.1204307207805032E-2</c:v>
                </c:pt>
                <c:pt idx="1081">
                  <c:v>7.0924124288365614E-2</c:v>
                </c:pt>
                <c:pt idx="1082">
                  <c:v>7.6115195804691532E-2</c:v>
                </c:pt>
                <c:pt idx="1083">
                  <c:v>7.2267451838430405E-2</c:v>
                </c:pt>
                <c:pt idx="1084">
                  <c:v>7.6322139377833456E-2</c:v>
                </c:pt>
                <c:pt idx="1085">
                  <c:v>7.6070325659203672E-2</c:v>
                </c:pt>
                <c:pt idx="1086">
                  <c:v>9.8736617624258602E-2</c:v>
                </c:pt>
                <c:pt idx="1087">
                  <c:v>0.1099718293125317</c:v>
                </c:pt>
                <c:pt idx="1088">
                  <c:v>0.10550124221510615</c:v>
                </c:pt>
                <c:pt idx="1089">
                  <c:v>0.10549604994874927</c:v>
                </c:pt>
                <c:pt idx="1090">
                  <c:v>0.10311762923003566</c:v>
                </c:pt>
                <c:pt idx="1091">
                  <c:v>9.9482698590602853E-2</c:v>
                </c:pt>
                <c:pt idx="1092">
                  <c:v>9.5450526380196937E-2</c:v>
                </c:pt>
                <c:pt idx="1093">
                  <c:v>9.4624489549961499E-2</c:v>
                </c:pt>
                <c:pt idx="1094">
                  <c:v>9.1316286948547709E-2</c:v>
                </c:pt>
                <c:pt idx="1095">
                  <c:v>9.1512662243535978E-2</c:v>
                </c:pt>
                <c:pt idx="1096">
                  <c:v>6.6499517945002751E-2</c:v>
                </c:pt>
                <c:pt idx="1097">
                  <c:v>3.6184085247650329E-2</c:v>
                </c:pt>
                <c:pt idx="1098">
                  <c:v>4.5583737587870495E-2</c:v>
                </c:pt>
                <c:pt idx="1099">
                  <c:v>4.3487654332953644E-2</c:v>
                </c:pt>
                <c:pt idx="1100">
                  <c:v>4.3030319160895725E-2</c:v>
                </c:pt>
                <c:pt idx="1101">
                  <c:v>4.0068873419258272E-2</c:v>
                </c:pt>
                <c:pt idx="1102">
                  <c:v>5.8276744805045647E-2</c:v>
                </c:pt>
                <c:pt idx="1103">
                  <c:v>9.9636927629110056E-2</c:v>
                </c:pt>
                <c:pt idx="1104">
                  <c:v>0.11168144638044257</c:v>
                </c:pt>
                <c:pt idx="1105">
                  <c:v>0.11125273359920146</c:v>
                </c:pt>
                <c:pt idx="1106">
                  <c:v>0.11191217961848832</c:v>
                </c:pt>
                <c:pt idx="1107">
                  <c:v>0.10968572747013482</c:v>
                </c:pt>
                <c:pt idx="1108">
                  <c:v>0.10794124780379954</c:v>
                </c:pt>
                <c:pt idx="1109">
                  <c:v>0.1108990100460823</c:v>
                </c:pt>
                <c:pt idx="1110">
                  <c:v>0.11089976321689532</c:v>
                </c:pt>
                <c:pt idx="1111">
                  <c:v>0.11144721580631876</c:v>
                </c:pt>
                <c:pt idx="1112">
                  <c:v>0.10314939676642625</c:v>
                </c:pt>
                <c:pt idx="1113">
                  <c:v>7.1451072096907459E-2</c:v>
                </c:pt>
                <c:pt idx="1114">
                  <c:v>5.2035997845545766E-2</c:v>
                </c:pt>
                <c:pt idx="1115">
                  <c:v>5.6546945905114672E-2</c:v>
                </c:pt>
                <c:pt idx="1116">
                  <c:v>5.5342513344852996E-2</c:v>
                </c:pt>
                <c:pt idx="1117">
                  <c:v>5.7003563659776178E-2</c:v>
                </c:pt>
                <c:pt idx="1118">
                  <c:v>5.3848592771701814E-2</c:v>
                </c:pt>
                <c:pt idx="1119">
                  <c:v>5.3848592771701814E-2</c:v>
                </c:pt>
                <c:pt idx="1120">
                  <c:v>5.6871814560715953E-2</c:v>
                </c:pt>
                <c:pt idx="1121">
                  <c:v>5.5989528480884052E-2</c:v>
                </c:pt>
                <c:pt idx="1122">
                  <c:v>5.897930373720929E-2</c:v>
                </c:pt>
                <c:pt idx="1123">
                  <c:v>5.5048328100665761E-2</c:v>
                </c:pt>
                <c:pt idx="1124">
                  <c:v>5.3801090590641483E-2</c:v>
                </c:pt>
                <c:pt idx="1125">
                  <c:v>4.9029363621341089E-2</c:v>
                </c:pt>
                <c:pt idx="1126">
                  <c:v>5.2248318011114084E-2</c:v>
                </c:pt>
                <c:pt idx="1127">
                  <c:v>6.8137665694365357E-2</c:v>
                </c:pt>
                <c:pt idx="1128">
                  <c:v>6.8564231508098927E-2</c:v>
                </c:pt>
                <c:pt idx="1129">
                  <c:v>6.984837342919524E-2</c:v>
                </c:pt>
                <c:pt idx="1130">
                  <c:v>6.8122626616068563E-2</c:v>
                </c:pt>
                <c:pt idx="1131">
                  <c:v>6.8031580381938586E-2</c:v>
                </c:pt>
                <c:pt idx="1132">
                  <c:v>7.2463852214243882E-2</c:v>
                </c:pt>
                <c:pt idx="1133">
                  <c:v>8.7497850070909988E-2</c:v>
                </c:pt>
                <c:pt idx="1134">
                  <c:v>8.8233488934408147E-2</c:v>
                </c:pt>
                <c:pt idx="1135">
                  <c:v>9.0875690891295033E-2</c:v>
                </c:pt>
                <c:pt idx="1136">
                  <c:v>0.10386669945189619</c:v>
                </c:pt>
                <c:pt idx="1137">
                  <c:v>9.5631152603530334E-2</c:v>
                </c:pt>
                <c:pt idx="1138">
                  <c:v>0.10235309080307056</c:v>
                </c:pt>
                <c:pt idx="1139">
                  <c:v>9.8495921671450409E-2</c:v>
                </c:pt>
                <c:pt idx="1140">
                  <c:v>0.10122264590456352</c:v>
                </c:pt>
                <c:pt idx="1141">
                  <c:v>0.10277897693260406</c:v>
                </c:pt>
                <c:pt idx="1142">
                  <c:v>9.9075696903081947E-2</c:v>
                </c:pt>
                <c:pt idx="1143">
                  <c:v>8.3714940488000641E-2</c:v>
                </c:pt>
                <c:pt idx="1144">
                  <c:v>8.3152473640456942E-2</c:v>
                </c:pt>
                <c:pt idx="1145">
                  <c:v>8.8397055699441229E-2</c:v>
                </c:pt>
                <c:pt idx="1146">
                  <c:v>7.2602599087153968E-2</c:v>
                </c:pt>
                <c:pt idx="1147">
                  <c:v>6.901447915725871E-2</c:v>
                </c:pt>
                <c:pt idx="1148">
                  <c:v>5.8059310921526365E-2</c:v>
                </c:pt>
                <c:pt idx="1149">
                  <c:v>5.708640088281746E-2</c:v>
                </c:pt>
                <c:pt idx="1150">
                  <c:v>5.1517693265185849E-2</c:v>
                </c:pt>
                <c:pt idx="1151">
                  <c:v>4.8237190572024267E-2</c:v>
                </c:pt>
                <c:pt idx="1152">
                  <c:v>4.7046827770639038E-2</c:v>
                </c:pt>
                <c:pt idx="1153">
                  <c:v>4.5706540415565967E-2</c:v>
                </c:pt>
                <c:pt idx="1154">
                  <c:v>4.763454572976681E-2</c:v>
                </c:pt>
                <c:pt idx="1155">
                  <c:v>3.0843254594118016E-2</c:v>
                </c:pt>
                <c:pt idx="1156">
                  <c:v>4.1971399896663091E-2</c:v>
                </c:pt>
                <c:pt idx="1157">
                  <c:v>4.772467348345244E-2</c:v>
                </c:pt>
                <c:pt idx="1158">
                  <c:v>4.7717258987244916E-2</c:v>
                </c:pt>
                <c:pt idx="1159">
                  <c:v>4.7717258987244916E-2</c:v>
                </c:pt>
                <c:pt idx="1160">
                  <c:v>5.2349226170503714E-2</c:v>
                </c:pt>
                <c:pt idx="1161">
                  <c:v>5.2905579801815886E-2</c:v>
                </c:pt>
                <c:pt idx="1162">
                  <c:v>6.7272136947467503E-2</c:v>
                </c:pt>
                <c:pt idx="1163">
                  <c:v>7.3676170870589711E-2</c:v>
                </c:pt>
                <c:pt idx="1164">
                  <c:v>7.2049009069124023E-2</c:v>
                </c:pt>
                <c:pt idx="1165">
                  <c:v>7.396428999515442E-2</c:v>
                </c:pt>
                <c:pt idx="1166">
                  <c:v>7.6145336270605116E-2</c:v>
                </c:pt>
                <c:pt idx="1167">
                  <c:v>7.4948648372347978E-2</c:v>
                </c:pt>
                <c:pt idx="1168">
                  <c:v>7.6161303614311907E-2</c:v>
                </c:pt>
                <c:pt idx="1169">
                  <c:v>7.7173857512212382E-2</c:v>
                </c:pt>
                <c:pt idx="1170">
                  <c:v>9.9706942973915927E-2</c:v>
                </c:pt>
                <c:pt idx="1171">
                  <c:v>9.9710922159884821E-2</c:v>
                </c:pt>
                <c:pt idx="1172">
                  <c:v>9.1306802053577787E-2</c:v>
                </c:pt>
                <c:pt idx="1173">
                  <c:v>0.11328234445756273</c:v>
                </c:pt>
                <c:pt idx="1174">
                  <c:v>0.11507547504966362</c:v>
                </c:pt>
                <c:pt idx="1175">
                  <c:v>0.11440096802275446</c:v>
                </c:pt>
                <c:pt idx="1176">
                  <c:v>0.10781556681627683</c:v>
                </c:pt>
                <c:pt idx="1177">
                  <c:v>0.10870320425452361</c:v>
                </c:pt>
                <c:pt idx="1178">
                  <c:v>0.10768735510011165</c:v>
                </c:pt>
                <c:pt idx="1179">
                  <c:v>0.10697511211063623</c:v>
                </c:pt>
                <c:pt idx="1180">
                  <c:v>0.12093626699132294</c:v>
                </c:pt>
                <c:pt idx="1181">
                  <c:v>0.13637880825459689</c:v>
                </c:pt>
                <c:pt idx="1182">
                  <c:v>0.13554289935967173</c:v>
                </c:pt>
                <c:pt idx="1183">
                  <c:v>0.11389935084203828</c:v>
                </c:pt>
                <c:pt idx="1184">
                  <c:v>0.11234784666608781</c:v>
                </c:pt>
                <c:pt idx="1185">
                  <c:v>0.11668235063862918</c:v>
                </c:pt>
                <c:pt idx="1186">
                  <c:v>0.11834153861509086</c:v>
                </c:pt>
                <c:pt idx="1187">
                  <c:v>0.12783115138503667</c:v>
                </c:pt>
                <c:pt idx="1188">
                  <c:v>0.1401243854657313</c:v>
                </c:pt>
                <c:pt idx="1189">
                  <c:v>0.14032538245174958</c:v>
                </c:pt>
                <c:pt idx="1190">
                  <c:v>0.1096476380423814</c:v>
                </c:pt>
                <c:pt idx="1191">
                  <c:v>9.2298105228112215E-2</c:v>
                </c:pt>
                <c:pt idx="1192">
                  <c:v>9.2360912244814214E-2</c:v>
                </c:pt>
                <c:pt idx="1193">
                  <c:v>9.818201755839992E-2</c:v>
                </c:pt>
                <c:pt idx="1194">
                  <c:v>0.10056735343645101</c:v>
                </c:pt>
                <c:pt idx="1195">
                  <c:v>0.10693291252257525</c:v>
                </c:pt>
                <c:pt idx="1196">
                  <c:v>0.10758068729008637</c:v>
                </c:pt>
                <c:pt idx="1197">
                  <c:v>0.10104634286795321</c:v>
                </c:pt>
                <c:pt idx="1198">
                  <c:v>8.3393703545431311E-2</c:v>
                </c:pt>
                <c:pt idx="1199">
                  <c:v>0.10815461383132241</c:v>
                </c:pt>
                <c:pt idx="1200">
                  <c:v>0.1087761182992035</c:v>
                </c:pt>
                <c:pt idx="1201">
                  <c:v>0.10885216337984871</c:v>
                </c:pt>
                <c:pt idx="1202">
                  <c:v>0.11308943701497769</c:v>
                </c:pt>
                <c:pt idx="1203">
                  <c:v>0.1122880569345706</c:v>
                </c:pt>
                <c:pt idx="1204">
                  <c:v>0.11172406121118193</c:v>
                </c:pt>
                <c:pt idx="1205">
                  <c:v>9.9944485213639078E-2</c:v>
                </c:pt>
                <c:pt idx="1206">
                  <c:v>9.8005243506586293E-2</c:v>
                </c:pt>
                <c:pt idx="1207">
                  <c:v>0.10770613508086581</c:v>
                </c:pt>
                <c:pt idx="1208">
                  <c:v>0.11694107781600284</c:v>
                </c:pt>
                <c:pt idx="1209">
                  <c:v>9.5473088991013824E-2</c:v>
                </c:pt>
                <c:pt idx="1210">
                  <c:v>9.7498363415276443E-2</c:v>
                </c:pt>
                <c:pt idx="1211">
                  <c:v>9.5921280355023994E-2</c:v>
                </c:pt>
                <c:pt idx="1212">
                  <c:v>9.1104661101227238E-2</c:v>
                </c:pt>
                <c:pt idx="1213">
                  <c:v>8.8083081766175922E-2</c:v>
                </c:pt>
                <c:pt idx="1214">
                  <c:v>8.5874036918736796E-2</c:v>
                </c:pt>
                <c:pt idx="1215">
                  <c:v>8.6929989719537637E-2</c:v>
                </c:pt>
                <c:pt idx="1216">
                  <c:v>8.6036243655839964E-2</c:v>
                </c:pt>
                <c:pt idx="1217">
                  <c:v>6.2599864214333167E-2</c:v>
                </c:pt>
                <c:pt idx="1218">
                  <c:v>5.243146996892456E-2</c:v>
                </c:pt>
                <c:pt idx="1219">
                  <c:v>5.0666068265807412E-2</c:v>
                </c:pt>
                <c:pt idx="1220">
                  <c:v>4.6606209370080934E-2</c:v>
                </c:pt>
                <c:pt idx="1221">
                  <c:v>4.4190648816411174E-2</c:v>
                </c:pt>
                <c:pt idx="1222">
                  <c:v>4.6156041809948714E-2</c:v>
                </c:pt>
                <c:pt idx="1223">
                  <c:v>4.1614372343338098E-2</c:v>
                </c:pt>
                <c:pt idx="1224">
                  <c:v>4.2067445024576607E-2</c:v>
                </c:pt>
                <c:pt idx="1225">
                  <c:v>5.2882076479208728E-2</c:v>
                </c:pt>
                <c:pt idx="1226">
                  <c:v>6.5389452308161122E-2</c:v>
                </c:pt>
                <c:pt idx="1227">
                  <c:v>6.7040234631568413E-2</c:v>
                </c:pt>
                <c:pt idx="1228">
                  <c:v>7.5542026943085872E-2</c:v>
                </c:pt>
                <c:pt idx="1229">
                  <c:v>8.0101623672209174E-2</c:v>
                </c:pt>
                <c:pt idx="1230">
                  <c:v>7.9283875237163112E-2</c:v>
                </c:pt>
                <c:pt idx="1231">
                  <c:v>8.1666413980096567E-2</c:v>
                </c:pt>
                <c:pt idx="1232">
                  <c:v>8.2335204437641668E-2</c:v>
                </c:pt>
                <c:pt idx="1233">
                  <c:v>9.2431115701384181E-2</c:v>
                </c:pt>
                <c:pt idx="1234">
                  <c:v>9.2741290215719752E-2</c:v>
                </c:pt>
                <c:pt idx="1235">
                  <c:v>8.6306598179634486E-2</c:v>
                </c:pt>
                <c:pt idx="1236">
                  <c:v>7.8796434564470497E-2</c:v>
                </c:pt>
                <c:pt idx="1237">
                  <c:v>8.0686559990329365E-2</c:v>
                </c:pt>
                <c:pt idx="1238">
                  <c:v>6.7651905415863911E-2</c:v>
                </c:pt>
                <c:pt idx="1239">
                  <c:v>6.1883630090636237E-2</c:v>
                </c:pt>
                <c:pt idx="1240">
                  <c:v>6.1886576145927442E-2</c:v>
                </c:pt>
                <c:pt idx="1241">
                  <c:v>5.9043598543357903E-2</c:v>
                </c:pt>
                <c:pt idx="1242">
                  <c:v>5.6562129216480274E-2</c:v>
                </c:pt>
                <c:pt idx="1243">
                  <c:v>4.0863524172446992E-2</c:v>
                </c:pt>
                <c:pt idx="1244">
                  <c:v>4.0885884563411572E-2</c:v>
                </c:pt>
                <c:pt idx="1245">
                  <c:v>4.0908378511443654E-2</c:v>
                </c:pt>
                <c:pt idx="1246">
                  <c:v>3.8664470848424157E-2</c:v>
                </c:pt>
                <c:pt idx="1247">
                  <c:v>3.4575136529774883E-2</c:v>
                </c:pt>
                <c:pt idx="1248">
                  <c:v>3.0860879561000844E-2</c:v>
                </c:pt>
                <c:pt idx="1249">
                  <c:v>3.0502184041902851E-2</c:v>
                </c:pt>
                <c:pt idx="1250">
                  <c:v>3.0497302078017811E-2</c:v>
                </c:pt>
                <c:pt idx="1251">
                  <c:v>4.2782598758046325E-2</c:v>
                </c:pt>
                <c:pt idx="1252">
                  <c:v>4.7995539370835484E-2</c:v>
                </c:pt>
                <c:pt idx="1253">
                  <c:v>4.9563717963856786E-2</c:v>
                </c:pt>
                <c:pt idx="1254">
                  <c:v>6.6869541104960753E-2</c:v>
                </c:pt>
                <c:pt idx="1255">
                  <c:v>6.6425215898869017E-2</c:v>
                </c:pt>
                <c:pt idx="1256">
                  <c:v>6.5966262305195658E-2</c:v>
                </c:pt>
                <c:pt idx="1257">
                  <c:v>6.5017270054212803E-2</c:v>
                </c:pt>
                <c:pt idx="1258">
                  <c:v>0.10591794666269766</c:v>
                </c:pt>
                <c:pt idx="1259">
                  <c:v>0.10596475555927291</c:v>
                </c:pt>
                <c:pt idx="1260">
                  <c:v>0.10846218496138781</c:v>
                </c:pt>
                <c:pt idx="1261">
                  <c:v>0.10855388319206657</c:v>
                </c:pt>
                <c:pt idx="1262">
                  <c:v>0.10606495098522005</c:v>
                </c:pt>
                <c:pt idx="1263">
                  <c:v>0.11120500310717699</c:v>
                </c:pt>
                <c:pt idx="1264">
                  <c:v>0.18983489326064545</c:v>
                </c:pt>
                <c:pt idx="1265">
                  <c:v>0.18978313708545491</c:v>
                </c:pt>
                <c:pt idx="1266">
                  <c:v>0.19021087982693383</c:v>
                </c:pt>
                <c:pt idx="1267">
                  <c:v>0.1899270790500826</c:v>
                </c:pt>
                <c:pt idx="1268">
                  <c:v>0.17936661068044674</c:v>
                </c:pt>
                <c:pt idx="1269">
                  <c:v>0.19650359546709711</c:v>
                </c:pt>
                <c:pt idx="1270">
                  <c:v>0.19930416529545408</c:v>
                </c:pt>
                <c:pt idx="1271">
                  <c:v>0.19699340342499921</c:v>
                </c:pt>
                <c:pt idx="1272">
                  <c:v>0.20740201939518416</c:v>
                </c:pt>
                <c:pt idx="1273">
                  <c:v>0.21405935694757888</c:v>
                </c:pt>
                <c:pt idx="1274">
                  <c:v>0.14534611016566679</c:v>
                </c:pt>
                <c:pt idx="1275">
                  <c:v>0.15993662548883286</c:v>
                </c:pt>
                <c:pt idx="1276">
                  <c:v>0.25215786561231118</c:v>
                </c:pt>
                <c:pt idx="1277">
                  <c:v>0.25765368993859661</c:v>
                </c:pt>
                <c:pt idx="1278">
                  <c:v>0.25333404792064707</c:v>
                </c:pt>
                <c:pt idx="1279">
                  <c:v>0.26243558895114738</c:v>
                </c:pt>
                <c:pt idx="1280">
                  <c:v>0.25924267232613979</c:v>
                </c:pt>
                <c:pt idx="1281">
                  <c:v>0.26267336908725963</c:v>
                </c:pt>
                <c:pt idx="1282">
                  <c:v>0.25624457579787385</c:v>
                </c:pt>
                <c:pt idx="1283">
                  <c:v>0.26783548649551503</c:v>
                </c:pt>
                <c:pt idx="1284">
                  <c:v>0.28231061346319042</c:v>
                </c:pt>
                <c:pt idx="1285">
                  <c:v>0.28012037959249297</c:v>
                </c:pt>
                <c:pt idx="1286">
                  <c:v>0.21102382312720536</c:v>
                </c:pt>
                <c:pt idx="1287">
                  <c:v>0.21865009927449974</c:v>
                </c:pt>
                <c:pt idx="1288">
                  <c:v>0.22014988616373682</c:v>
                </c:pt>
                <c:pt idx="1289">
                  <c:v>0.21094167017602608</c:v>
                </c:pt>
                <c:pt idx="1290">
                  <c:v>0.21139170295173754</c:v>
                </c:pt>
                <c:pt idx="1291">
                  <c:v>0.20857190188612224</c:v>
                </c:pt>
                <c:pt idx="1292">
                  <c:v>0.2108939586147742</c:v>
                </c:pt>
                <c:pt idx="1293">
                  <c:v>0.19156345797024049</c:v>
                </c:pt>
                <c:pt idx="1294">
                  <c:v>0.16677542828599537</c:v>
                </c:pt>
                <c:pt idx="1295">
                  <c:v>0.15728856841699232</c:v>
                </c:pt>
                <c:pt idx="1296">
                  <c:v>0.14347056855933638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D0-48F4-B8EA-3CB271D1D0FF}"/>
            </c:ext>
          </c:extLst>
        </c:ser>
        <c:ser>
          <c:idx val="2"/>
          <c:order val="2"/>
          <c:tx>
            <c:strRef>
              <c:f>'Various Realised Vol NEXF4Y'!$L$1</c:f>
              <c:strCache>
                <c:ptCount val="1"/>
                <c:pt idx="0">
                  <c:v>Vol50 (annualised)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NEXF4Y'!$B$256:$B$1552</c:f>
              <c:numCache>
                <c:formatCode>m/d/yyyy</c:formatCode>
                <c:ptCount val="1297"/>
                <c:pt idx="0">
                  <c:v>42013</c:v>
                </c:pt>
                <c:pt idx="1">
                  <c:v>42016</c:v>
                </c:pt>
                <c:pt idx="2">
                  <c:v>42017</c:v>
                </c:pt>
                <c:pt idx="3">
                  <c:v>42018</c:v>
                </c:pt>
                <c:pt idx="4">
                  <c:v>42019</c:v>
                </c:pt>
                <c:pt idx="5">
                  <c:v>42020</c:v>
                </c:pt>
                <c:pt idx="6">
                  <c:v>42023</c:v>
                </c:pt>
                <c:pt idx="7">
                  <c:v>42024</c:v>
                </c:pt>
                <c:pt idx="8">
                  <c:v>42025</c:v>
                </c:pt>
                <c:pt idx="9">
                  <c:v>42026</c:v>
                </c:pt>
                <c:pt idx="10">
                  <c:v>42027</c:v>
                </c:pt>
                <c:pt idx="11">
                  <c:v>42030</c:v>
                </c:pt>
                <c:pt idx="12">
                  <c:v>42031</c:v>
                </c:pt>
                <c:pt idx="13">
                  <c:v>42032</c:v>
                </c:pt>
                <c:pt idx="14">
                  <c:v>42033</c:v>
                </c:pt>
                <c:pt idx="15">
                  <c:v>42034</c:v>
                </c:pt>
                <c:pt idx="16">
                  <c:v>42037</c:v>
                </c:pt>
                <c:pt idx="17">
                  <c:v>42038</c:v>
                </c:pt>
                <c:pt idx="18">
                  <c:v>42039</c:v>
                </c:pt>
                <c:pt idx="19">
                  <c:v>42040</c:v>
                </c:pt>
                <c:pt idx="20">
                  <c:v>42041</c:v>
                </c:pt>
                <c:pt idx="21">
                  <c:v>42044</c:v>
                </c:pt>
                <c:pt idx="22">
                  <c:v>42045</c:v>
                </c:pt>
                <c:pt idx="23">
                  <c:v>42046</c:v>
                </c:pt>
                <c:pt idx="24">
                  <c:v>42047</c:v>
                </c:pt>
                <c:pt idx="25">
                  <c:v>42048</c:v>
                </c:pt>
                <c:pt idx="26">
                  <c:v>42051</c:v>
                </c:pt>
                <c:pt idx="27">
                  <c:v>42052</c:v>
                </c:pt>
                <c:pt idx="28">
                  <c:v>42053</c:v>
                </c:pt>
                <c:pt idx="29">
                  <c:v>42054</c:v>
                </c:pt>
                <c:pt idx="30">
                  <c:v>42055</c:v>
                </c:pt>
                <c:pt idx="31">
                  <c:v>42058</c:v>
                </c:pt>
                <c:pt idx="32">
                  <c:v>42059</c:v>
                </c:pt>
                <c:pt idx="33">
                  <c:v>42060</c:v>
                </c:pt>
                <c:pt idx="34">
                  <c:v>42061</c:v>
                </c:pt>
                <c:pt idx="35">
                  <c:v>42062</c:v>
                </c:pt>
                <c:pt idx="36">
                  <c:v>42065</c:v>
                </c:pt>
                <c:pt idx="37">
                  <c:v>42066</c:v>
                </c:pt>
                <c:pt idx="38">
                  <c:v>42067</c:v>
                </c:pt>
                <c:pt idx="39">
                  <c:v>42068</c:v>
                </c:pt>
                <c:pt idx="40">
                  <c:v>42069</c:v>
                </c:pt>
                <c:pt idx="41">
                  <c:v>42072</c:v>
                </c:pt>
                <c:pt idx="42">
                  <c:v>42073</c:v>
                </c:pt>
                <c:pt idx="43">
                  <c:v>42074</c:v>
                </c:pt>
                <c:pt idx="44">
                  <c:v>42075</c:v>
                </c:pt>
                <c:pt idx="45">
                  <c:v>42076</c:v>
                </c:pt>
                <c:pt idx="46">
                  <c:v>42079</c:v>
                </c:pt>
                <c:pt idx="47">
                  <c:v>42080</c:v>
                </c:pt>
                <c:pt idx="48">
                  <c:v>42081</c:v>
                </c:pt>
                <c:pt idx="49">
                  <c:v>42082</c:v>
                </c:pt>
                <c:pt idx="50">
                  <c:v>42083</c:v>
                </c:pt>
                <c:pt idx="51">
                  <c:v>42086</c:v>
                </c:pt>
                <c:pt idx="52">
                  <c:v>42087</c:v>
                </c:pt>
                <c:pt idx="53">
                  <c:v>42088</c:v>
                </c:pt>
                <c:pt idx="54">
                  <c:v>42089</c:v>
                </c:pt>
                <c:pt idx="55">
                  <c:v>42090</c:v>
                </c:pt>
                <c:pt idx="56">
                  <c:v>42093</c:v>
                </c:pt>
                <c:pt idx="57">
                  <c:v>42094</c:v>
                </c:pt>
                <c:pt idx="58">
                  <c:v>42095</c:v>
                </c:pt>
                <c:pt idx="59">
                  <c:v>42101</c:v>
                </c:pt>
                <c:pt idx="60">
                  <c:v>42102</c:v>
                </c:pt>
                <c:pt idx="61">
                  <c:v>42103</c:v>
                </c:pt>
                <c:pt idx="62">
                  <c:v>42104</c:v>
                </c:pt>
                <c:pt idx="63">
                  <c:v>42107</c:v>
                </c:pt>
                <c:pt idx="64">
                  <c:v>42108</c:v>
                </c:pt>
                <c:pt idx="65">
                  <c:v>42109</c:v>
                </c:pt>
                <c:pt idx="66">
                  <c:v>42110</c:v>
                </c:pt>
                <c:pt idx="67">
                  <c:v>42111</c:v>
                </c:pt>
                <c:pt idx="68">
                  <c:v>42114</c:v>
                </c:pt>
                <c:pt idx="69">
                  <c:v>42115</c:v>
                </c:pt>
                <c:pt idx="70">
                  <c:v>42116</c:v>
                </c:pt>
                <c:pt idx="71">
                  <c:v>42117</c:v>
                </c:pt>
                <c:pt idx="72">
                  <c:v>42118</c:v>
                </c:pt>
                <c:pt idx="73">
                  <c:v>42121</c:v>
                </c:pt>
                <c:pt idx="74">
                  <c:v>42122</c:v>
                </c:pt>
                <c:pt idx="75">
                  <c:v>42123</c:v>
                </c:pt>
                <c:pt idx="76">
                  <c:v>42124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42366</c:v>
                </c:pt>
                <c:pt idx="245">
                  <c:v>42367</c:v>
                </c:pt>
                <c:pt idx="246">
                  <c:v>42368</c:v>
                </c:pt>
                <c:pt idx="247">
                  <c:v>42369</c:v>
                </c:pt>
                <c:pt idx="248">
                  <c:v>42373</c:v>
                </c:pt>
                <c:pt idx="249">
                  <c:v>42374</c:v>
                </c:pt>
                <c:pt idx="250">
                  <c:v>42375</c:v>
                </c:pt>
                <c:pt idx="251">
                  <c:v>42376</c:v>
                </c:pt>
                <c:pt idx="252">
                  <c:v>42377</c:v>
                </c:pt>
                <c:pt idx="253">
                  <c:v>42380</c:v>
                </c:pt>
                <c:pt idx="254">
                  <c:v>42381</c:v>
                </c:pt>
                <c:pt idx="255">
                  <c:v>42382</c:v>
                </c:pt>
                <c:pt idx="256">
                  <c:v>42383</c:v>
                </c:pt>
                <c:pt idx="257">
                  <c:v>42384</c:v>
                </c:pt>
                <c:pt idx="258">
                  <c:v>42387</c:v>
                </c:pt>
                <c:pt idx="259">
                  <c:v>42388</c:v>
                </c:pt>
                <c:pt idx="260">
                  <c:v>42389</c:v>
                </c:pt>
                <c:pt idx="261">
                  <c:v>42390</c:v>
                </c:pt>
                <c:pt idx="262">
                  <c:v>42391</c:v>
                </c:pt>
                <c:pt idx="263">
                  <c:v>42394</c:v>
                </c:pt>
                <c:pt idx="264">
                  <c:v>42395</c:v>
                </c:pt>
                <c:pt idx="265">
                  <c:v>42396</c:v>
                </c:pt>
                <c:pt idx="266">
                  <c:v>42397</c:v>
                </c:pt>
                <c:pt idx="267">
                  <c:v>42398</c:v>
                </c:pt>
                <c:pt idx="268">
                  <c:v>42401</c:v>
                </c:pt>
                <c:pt idx="269">
                  <c:v>42402</c:v>
                </c:pt>
                <c:pt idx="270">
                  <c:v>42403</c:v>
                </c:pt>
                <c:pt idx="271">
                  <c:v>42404</c:v>
                </c:pt>
                <c:pt idx="272">
                  <c:v>42405</c:v>
                </c:pt>
                <c:pt idx="273">
                  <c:v>42408</c:v>
                </c:pt>
                <c:pt idx="274">
                  <c:v>42409</c:v>
                </c:pt>
                <c:pt idx="275">
                  <c:v>42410</c:v>
                </c:pt>
                <c:pt idx="276">
                  <c:v>42411</c:v>
                </c:pt>
                <c:pt idx="277">
                  <c:v>42412</c:v>
                </c:pt>
                <c:pt idx="278">
                  <c:v>42415</c:v>
                </c:pt>
                <c:pt idx="279">
                  <c:v>42416</c:v>
                </c:pt>
                <c:pt idx="280">
                  <c:v>42417</c:v>
                </c:pt>
                <c:pt idx="281">
                  <c:v>42418</c:v>
                </c:pt>
                <c:pt idx="282">
                  <c:v>42419</c:v>
                </c:pt>
                <c:pt idx="283">
                  <c:v>42422</c:v>
                </c:pt>
                <c:pt idx="284">
                  <c:v>42423</c:v>
                </c:pt>
                <c:pt idx="285">
                  <c:v>42424</c:v>
                </c:pt>
                <c:pt idx="286">
                  <c:v>42425</c:v>
                </c:pt>
                <c:pt idx="287">
                  <c:v>42426</c:v>
                </c:pt>
                <c:pt idx="288">
                  <c:v>42429</c:v>
                </c:pt>
                <c:pt idx="289">
                  <c:v>42430</c:v>
                </c:pt>
                <c:pt idx="290">
                  <c:v>42431</c:v>
                </c:pt>
                <c:pt idx="291">
                  <c:v>42432</c:v>
                </c:pt>
                <c:pt idx="292">
                  <c:v>42433</c:v>
                </c:pt>
                <c:pt idx="293">
                  <c:v>42436</c:v>
                </c:pt>
                <c:pt idx="294">
                  <c:v>42437</c:v>
                </c:pt>
                <c:pt idx="295">
                  <c:v>42438</c:v>
                </c:pt>
                <c:pt idx="296">
                  <c:v>42439</c:v>
                </c:pt>
                <c:pt idx="297">
                  <c:v>42440</c:v>
                </c:pt>
                <c:pt idx="298">
                  <c:v>42443</c:v>
                </c:pt>
                <c:pt idx="299">
                  <c:v>42444</c:v>
                </c:pt>
                <c:pt idx="300">
                  <c:v>42445</c:v>
                </c:pt>
                <c:pt idx="301">
                  <c:v>42446</c:v>
                </c:pt>
                <c:pt idx="302">
                  <c:v>42447</c:v>
                </c:pt>
                <c:pt idx="303">
                  <c:v>42450</c:v>
                </c:pt>
                <c:pt idx="304">
                  <c:v>42451</c:v>
                </c:pt>
                <c:pt idx="305">
                  <c:v>42452</c:v>
                </c:pt>
                <c:pt idx="306">
                  <c:v>42453</c:v>
                </c:pt>
                <c:pt idx="307">
                  <c:v>42457</c:v>
                </c:pt>
                <c:pt idx="308">
                  <c:v>42458</c:v>
                </c:pt>
                <c:pt idx="309">
                  <c:v>42459</c:v>
                </c:pt>
                <c:pt idx="310">
                  <c:v>42460</c:v>
                </c:pt>
                <c:pt idx="311">
                  <c:v>42461</c:v>
                </c:pt>
                <c:pt idx="312">
                  <c:v>42464</c:v>
                </c:pt>
                <c:pt idx="313">
                  <c:v>42465</c:v>
                </c:pt>
                <c:pt idx="314">
                  <c:v>42466</c:v>
                </c:pt>
                <c:pt idx="315">
                  <c:v>42467</c:v>
                </c:pt>
                <c:pt idx="316">
                  <c:v>42468</c:v>
                </c:pt>
                <c:pt idx="317">
                  <c:v>42471</c:v>
                </c:pt>
                <c:pt idx="318">
                  <c:v>42472</c:v>
                </c:pt>
                <c:pt idx="319">
                  <c:v>42473</c:v>
                </c:pt>
                <c:pt idx="320">
                  <c:v>42474</c:v>
                </c:pt>
                <c:pt idx="321">
                  <c:v>42475</c:v>
                </c:pt>
                <c:pt idx="322">
                  <c:v>42478</c:v>
                </c:pt>
                <c:pt idx="323">
                  <c:v>42479</c:v>
                </c:pt>
                <c:pt idx="324">
                  <c:v>42480</c:v>
                </c:pt>
                <c:pt idx="325">
                  <c:v>42481</c:v>
                </c:pt>
                <c:pt idx="326">
                  <c:v>42482</c:v>
                </c:pt>
                <c:pt idx="327">
                  <c:v>42485</c:v>
                </c:pt>
                <c:pt idx="328">
                  <c:v>42486</c:v>
                </c:pt>
                <c:pt idx="329">
                  <c:v>42487</c:v>
                </c:pt>
                <c:pt idx="330">
                  <c:v>42488</c:v>
                </c:pt>
                <c:pt idx="331">
                  <c:v>42489</c:v>
                </c:pt>
                <c:pt idx="332">
                  <c:v>42492</c:v>
                </c:pt>
                <c:pt idx="333">
                  <c:v>42493</c:v>
                </c:pt>
                <c:pt idx="334">
                  <c:v>42494</c:v>
                </c:pt>
                <c:pt idx="335">
                  <c:v>42495</c:v>
                </c:pt>
                <c:pt idx="336">
                  <c:v>42496</c:v>
                </c:pt>
                <c:pt idx="337">
                  <c:v>42499</c:v>
                </c:pt>
                <c:pt idx="338">
                  <c:v>42500</c:v>
                </c:pt>
                <c:pt idx="339">
                  <c:v>42501</c:v>
                </c:pt>
                <c:pt idx="340">
                  <c:v>42502</c:v>
                </c:pt>
                <c:pt idx="341">
                  <c:v>42503</c:v>
                </c:pt>
                <c:pt idx="342">
                  <c:v>42506</c:v>
                </c:pt>
                <c:pt idx="343">
                  <c:v>42507</c:v>
                </c:pt>
                <c:pt idx="344">
                  <c:v>42508</c:v>
                </c:pt>
                <c:pt idx="345">
                  <c:v>42509</c:v>
                </c:pt>
                <c:pt idx="346">
                  <c:v>42510</c:v>
                </c:pt>
                <c:pt idx="347">
                  <c:v>42513</c:v>
                </c:pt>
                <c:pt idx="348">
                  <c:v>42514</c:v>
                </c:pt>
                <c:pt idx="349">
                  <c:v>42515</c:v>
                </c:pt>
                <c:pt idx="350">
                  <c:v>42516</c:v>
                </c:pt>
                <c:pt idx="351">
                  <c:v>42517</c:v>
                </c:pt>
                <c:pt idx="352">
                  <c:v>42520</c:v>
                </c:pt>
                <c:pt idx="353">
                  <c:v>42521</c:v>
                </c:pt>
                <c:pt idx="354">
                  <c:v>42522</c:v>
                </c:pt>
                <c:pt idx="355">
                  <c:v>42523</c:v>
                </c:pt>
                <c:pt idx="356">
                  <c:v>42524</c:v>
                </c:pt>
                <c:pt idx="357">
                  <c:v>42527</c:v>
                </c:pt>
                <c:pt idx="358">
                  <c:v>42528</c:v>
                </c:pt>
                <c:pt idx="359">
                  <c:v>42529</c:v>
                </c:pt>
                <c:pt idx="360">
                  <c:v>42530</c:v>
                </c:pt>
                <c:pt idx="361">
                  <c:v>42531</c:v>
                </c:pt>
                <c:pt idx="362">
                  <c:v>42534</c:v>
                </c:pt>
                <c:pt idx="363">
                  <c:v>42535</c:v>
                </c:pt>
                <c:pt idx="364">
                  <c:v>42536</c:v>
                </c:pt>
                <c:pt idx="365">
                  <c:v>42537</c:v>
                </c:pt>
                <c:pt idx="366">
                  <c:v>42538</c:v>
                </c:pt>
                <c:pt idx="367">
                  <c:v>42541</c:v>
                </c:pt>
                <c:pt idx="368">
                  <c:v>42542</c:v>
                </c:pt>
                <c:pt idx="369">
                  <c:v>42543</c:v>
                </c:pt>
                <c:pt idx="370">
                  <c:v>42544</c:v>
                </c:pt>
                <c:pt idx="371">
                  <c:v>42545</c:v>
                </c:pt>
                <c:pt idx="372">
                  <c:v>42548</c:v>
                </c:pt>
                <c:pt idx="373">
                  <c:v>42549</c:v>
                </c:pt>
                <c:pt idx="374">
                  <c:v>42550</c:v>
                </c:pt>
                <c:pt idx="375">
                  <c:v>42551</c:v>
                </c:pt>
                <c:pt idx="376">
                  <c:v>42552</c:v>
                </c:pt>
                <c:pt idx="377">
                  <c:v>42555</c:v>
                </c:pt>
                <c:pt idx="378">
                  <c:v>42556</c:v>
                </c:pt>
                <c:pt idx="379">
                  <c:v>42557</c:v>
                </c:pt>
                <c:pt idx="380">
                  <c:v>42558</c:v>
                </c:pt>
                <c:pt idx="381">
                  <c:v>42559</c:v>
                </c:pt>
                <c:pt idx="382">
                  <c:v>42562</c:v>
                </c:pt>
                <c:pt idx="383">
                  <c:v>42563</c:v>
                </c:pt>
                <c:pt idx="384">
                  <c:v>42564</c:v>
                </c:pt>
                <c:pt idx="385">
                  <c:v>42565</c:v>
                </c:pt>
                <c:pt idx="386">
                  <c:v>42566</c:v>
                </c:pt>
                <c:pt idx="387">
                  <c:v>42569</c:v>
                </c:pt>
                <c:pt idx="388">
                  <c:v>42570</c:v>
                </c:pt>
                <c:pt idx="389">
                  <c:v>42571</c:v>
                </c:pt>
                <c:pt idx="390">
                  <c:v>42572</c:v>
                </c:pt>
                <c:pt idx="391">
                  <c:v>42573</c:v>
                </c:pt>
                <c:pt idx="392">
                  <c:v>42576</c:v>
                </c:pt>
                <c:pt idx="393">
                  <c:v>42577</c:v>
                </c:pt>
                <c:pt idx="394">
                  <c:v>42578</c:v>
                </c:pt>
                <c:pt idx="395">
                  <c:v>42579</c:v>
                </c:pt>
                <c:pt idx="396">
                  <c:v>42580</c:v>
                </c:pt>
                <c:pt idx="397">
                  <c:v>42583</c:v>
                </c:pt>
                <c:pt idx="398">
                  <c:v>42584</c:v>
                </c:pt>
                <c:pt idx="399">
                  <c:v>42585</c:v>
                </c:pt>
                <c:pt idx="400">
                  <c:v>42586</c:v>
                </c:pt>
                <c:pt idx="401">
                  <c:v>42587</c:v>
                </c:pt>
                <c:pt idx="402">
                  <c:v>42590</c:v>
                </c:pt>
                <c:pt idx="403">
                  <c:v>42591</c:v>
                </c:pt>
                <c:pt idx="404">
                  <c:v>42592</c:v>
                </c:pt>
                <c:pt idx="405">
                  <c:v>42593</c:v>
                </c:pt>
                <c:pt idx="406">
                  <c:v>42594</c:v>
                </c:pt>
                <c:pt idx="407">
                  <c:v>42597</c:v>
                </c:pt>
                <c:pt idx="408">
                  <c:v>42598</c:v>
                </c:pt>
                <c:pt idx="409">
                  <c:v>42599</c:v>
                </c:pt>
                <c:pt idx="410">
                  <c:v>42600</c:v>
                </c:pt>
                <c:pt idx="411">
                  <c:v>42601</c:v>
                </c:pt>
                <c:pt idx="412">
                  <c:v>42604</c:v>
                </c:pt>
                <c:pt idx="413">
                  <c:v>42605</c:v>
                </c:pt>
                <c:pt idx="414">
                  <c:v>42606</c:v>
                </c:pt>
                <c:pt idx="415">
                  <c:v>42607</c:v>
                </c:pt>
                <c:pt idx="416">
                  <c:v>42608</c:v>
                </c:pt>
                <c:pt idx="417">
                  <c:v>42611</c:v>
                </c:pt>
                <c:pt idx="418">
                  <c:v>42612</c:v>
                </c:pt>
                <c:pt idx="419">
                  <c:v>42613</c:v>
                </c:pt>
                <c:pt idx="420">
                  <c:v>42614</c:v>
                </c:pt>
                <c:pt idx="421">
                  <c:v>42615</c:v>
                </c:pt>
                <c:pt idx="422">
                  <c:v>42618</c:v>
                </c:pt>
                <c:pt idx="423">
                  <c:v>42619</c:v>
                </c:pt>
                <c:pt idx="424">
                  <c:v>42620</c:v>
                </c:pt>
                <c:pt idx="425">
                  <c:v>42621</c:v>
                </c:pt>
                <c:pt idx="426">
                  <c:v>42622</c:v>
                </c:pt>
                <c:pt idx="427">
                  <c:v>42625</c:v>
                </c:pt>
                <c:pt idx="428">
                  <c:v>42626</c:v>
                </c:pt>
                <c:pt idx="429">
                  <c:v>42627</c:v>
                </c:pt>
                <c:pt idx="430">
                  <c:v>42628</c:v>
                </c:pt>
                <c:pt idx="431">
                  <c:v>42629</c:v>
                </c:pt>
                <c:pt idx="432">
                  <c:v>42632</c:v>
                </c:pt>
                <c:pt idx="433">
                  <c:v>42633</c:v>
                </c:pt>
                <c:pt idx="434">
                  <c:v>42634</c:v>
                </c:pt>
                <c:pt idx="435">
                  <c:v>42635</c:v>
                </c:pt>
                <c:pt idx="436">
                  <c:v>42636</c:v>
                </c:pt>
                <c:pt idx="437">
                  <c:v>42639</c:v>
                </c:pt>
                <c:pt idx="438">
                  <c:v>42640</c:v>
                </c:pt>
                <c:pt idx="439">
                  <c:v>42641</c:v>
                </c:pt>
                <c:pt idx="440">
                  <c:v>42642</c:v>
                </c:pt>
                <c:pt idx="441">
                  <c:v>42643</c:v>
                </c:pt>
                <c:pt idx="442">
                  <c:v>42646</c:v>
                </c:pt>
                <c:pt idx="443">
                  <c:v>42647</c:v>
                </c:pt>
                <c:pt idx="444">
                  <c:v>42648</c:v>
                </c:pt>
                <c:pt idx="445">
                  <c:v>42649</c:v>
                </c:pt>
                <c:pt idx="446">
                  <c:v>42650</c:v>
                </c:pt>
                <c:pt idx="447">
                  <c:v>42653</c:v>
                </c:pt>
                <c:pt idx="448">
                  <c:v>42654</c:v>
                </c:pt>
                <c:pt idx="449">
                  <c:v>42655</c:v>
                </c:pt>
                <c:pt idx="450">
                  <c:v>42656</c:v>
                </c:pt>
                <c:pt idx="451">
                  <c:v>42657</c:v>
                </c:pt>
                <c:pt idx="452">
                  <c:v>42660</c:v>
                </c:pt>
                <c:pt idx="453">
                  <c:v>42661</c:v>
                </c:pt>
                <c:pt idx="454">
                  <c:v>42662</c:v>
                </c:pt>
                <c:pt idx="455">
                  <c:v>42663</c:v>
                </c:pt>
                <c:pt idx="456">
                  <c:v>42664</c:v>
                </c:pt>
                <c:pt idx="457">
                  <c:v>42667</c:v>
                </c:pt>
                <c:pt idx="458">
                  <c:v>42668</c:v>
                </c:pt>
                <c:pt idx="459">
                  <c:v>42669</c:v>
                </c:pt>
                <c:pt idx="460">
                  <c:v>42670</c:v>
                </c:pt>
                <c:pt idx="461">
                  <c:v>42671</c:v>
                </c:pt>
                <c:pt idx="462">
                  <c:v>42674</c:v>
                </c:pt>
                <c:pt idx="463">
                  <c:v>42675</c:v>
                </c:pt>
                <c:pt idx="464">
                  <c:v>42676</c:v>
                </c:pt>
                <c:pt idx="465">
                  <c:v>42677</c:v>
                </c:pt>
                <c:pt idx="466">
                  <c:v>42678</c:v>
                </c:pt>
                <c:pt idx="467">
                  <c:v>42681</c:v>
                </c:pt>
                <c:pt idx="468">
                  <c:v>42682</c:v>
                </c:pt>
                <c:pt idx="469">
                  <c:v>42683</c:v>
                </c:pt>
                <c:pt idx="470">
                  <c:v>42684</c:v>
                </c:pt>
                <c:pt idx="471">
                  <c:v>42685</c:v>
                </c:pt>
                <c:pt idx="472">
                  <c:v>42688</c:v>
                </c:pt>
                <c:pt idx="473">
                  <c:v>42689</c:v>
                </c:pt>
                <c:pt idx="474">
                  <c:v>42690</c:v>
                </c:pt>
                <c:pt idx="475">
                  <c:v>42691</c:v>
                </c:pt>
                <c:pt idx="476">
                  <c:v>42692</c:v>
                </c:pt>
                <c:pt idx="477">
                  <c:v>42695</c:v>
                </c:pt>
                <c:pt idx="478">
                  <c:v>42696</c:v>
                </c:pt>
                <c:pt idx="479">
                  <c:v>42697</c:v>
                </c:pt>
                <c:pt idx="480">
                  <c:v>42698</c:v>
                </c:pt>
                <c:pt idx="481">
                  <c:v>42699</c:v>
                </c:pt>
                <c:pt idx="482">
                  <c:v>42702</c:v>
                </c:pt>
                <c:pt idx="483">
                  <c:v>42703</c:v>
                </c:pt>
                <c:pt idx="484">
                  <c:v>42704</c:v>
                </c:pt>
                <c:pt idx="485">
                  <c:v>42705</c:v>
                </c:pt>
                <c:pt idx="486">
                  <c:v>42706</c:v>
                </c:pt>
                <c:pt idx="487">
                  <c:v>42709</c:v>
                </c:pt>
                <c:pt idx="488">
                  <c:v>42710</c:v>
                </c:pt>
                <c:pt idx="489">
                  <c:v>42711</c:v>
                </c:pt>
                <c:pt idx="490">
                  <c:v>42712</c:v>
                </c:pt>
                <c:pt idx="491">
                  <c:v>42713</c:v>
                </c:pt>
                <c:pt idx="492">
                  <c:v>42716</c:v>
                </c:pt>
                <c:pt idx="493">
                  <c:v>42717</c:v>
                </c:pt>
                <c:pt idx="494">
                  <c:v>42718</c:v>
                </c:pt>
                <c:pt idx="495">
                  <c:v>42719</c:v>
                </c:pt>
                <c:pt idx="496">
                  <c:v>42720</c:v>
                </c:pt>
                <c:pt idx="497">
                  <c:v>42723</c:v>
                </c:pt>
                <c:pt idx="498">
                  <c:v>42724</c:v>
                </c:pt>
                <c:pt idx="499">
                  <c:v>42725</c:v>
                </c:pt>
                <c:pt idx="500">
                  <c:v>42726</c:v>
                </c:pt>
                <c:pt idx="501">
                  <c:v>42727</c:v>
                </c:pt>
                <c:pt idx="502">
                  <c:v>42731</c:v>
                </c:pt>
                <c:pt idx="503">
                  <c:v>42732</c:v>
                </c:pt>
                <c:pt idx="504">
                  <c:v>42733</c:v>
                </c:pt>
                <c:pt idx="505">
                  <c:v>42734</c:v>
                </c:pt>
                <c:pt idx="506">
                  <c:v>42737</c:v>
                </c:pt>
                <c:pt idx="507">
                  <c:v>42738</c:v>
                </c:pt>
                <c:pt idx="508">
                  <c:v>42739</c:v>
                </c:pt>
                <c:pt idx="509">
                  <c:v>42740</c:v>
                </c:pt>
                <c:pt idx="510">
                  <c:v>42741</c:v>
                </c:pt>
                <c:pt idx="511">
                  <c:v>42744</c:v>
                </c:pt>
                <c:pt idx="512">
                  <c:v>42745</c:v>
                </c:pt>
                <c:pt idx="513">
                  <c:v>42746</c:v>
                </c:pt>
                <c:pt idx="514">
                  <c:v>42747</c:v>
                </c:pt>
                <c:pt idx="515">
                  <c:v>42748</c:v>
                </c:pt>
                <c:pt idx="516">
                  <c:v>42751</c:v>
                </c:pt>
                <c:pt idx="517">
                  <c:v>42752</c:v>
                </c:pt>
                <c:pt idx="518">
                  <c:v>42753</c:v>
                </c:pt>
                <c:pt idx="519">
                  <c:v>42754</c:v>
                </c:pt>
                <c:pt idx="520">
                  <c:v>42755</c:v>
                </c:pt>
                <c:pt idx="521">
                  <c:v>42758</c:v>
                </c:pt>
                <c:pt idx="522">
                  <c:v>42759</c:v>
                </c:pt>
                <c:pt idx="523">
                  <c:v>42760</c:v>
                </c:pt>
                <c:pt idx="524">
                  <c:v>42761</c:v>
                </c:pt>
                <c:pt idx="525">
                  <c:v>42762</c:v>
                </c:pt>
                <c:pt idx="526">
                  <c:v>42765</c:v>
                </c:pt>
                <c:pt idx="527">
                  <c:v>42766</c:v>
                </c:pt>
                <c:pt idx="528">
                  <c:v>42767</c:v>
                </c:pt>
                <c:pt idx="529">
                  <c:v>42768</c:v>
                </c:pt>
                <c:pt idx="530">
                  <c:v>42769</c:v>
                </c:pt>
                <c:pt idx="531">
                  <c:v>42772</c:v>
                </c:pt>
                <c:pt idx="532">
                  <c:v>42773</c:v>
                </c:pt>
                <c:pt idx="533">
                  <c:v>42774</c:v>
                </c:pt>
                <c:pt idx="534">
                  <c:v>42775</c:v>
                </c:pt>
                <c:pt idx="535">
                  <c:v>42776</c:v>
                </c:pt>
                <c:pt idx="536">
                  <c:v>42779</c:v>
                </c:pt>
                <c:pt idx="537">
                  <c:v>42780</c:v>
                </c:pt>
                <c:pt idx="538">
                  <c:v>42781</c:v>
                </c:pt>
                <c:pt idx="539">
                  <c:v>42782</c:v>
                </c:pt>
                <c:pt idx="540">
                  <c:v>42783</c:v>
                </c:pt>
                <c:pt idx="541">
                  <c:v>42786</c:v>
                </c:pt>
                <c:pt idx="542">
                  <c:v>42787</c:v>
                </c:pt>
                <c:pt idx="543">
                  <c:v>42788</c:v>
                </c:pt>
                <c:pt idx="544">
                  <c:v>42789</c:v>
                </c:pt>
                <c:pt idx="545">
                  <c:v>42790</c:v>
                </c:pt>
                <c:pt idx="546">
                  <c:v>42793</c:v>
                </c:pt>
                <c:pt idx="547">
                  <c:v>42794</c:v>
                </c:pt>
                <c:pt idx="548">
                  <c:v>42795</c:v>
                </c:pt>
                <c:pt idx="549">
                  <c:v>42796</c:v>
                </c:pt>
                <c:pt idx="550">
                  <c:v>42797</c:v>
                </c:pt>
                <c:pt idx="551">
                  <c:v>42800</c:v>
                </c:pt>
                <c:pt idx="552">
                  <c:v>42801</c:v>
                </c:pt>
                <c:pt idx="553">
                  <c:v>42802</c:v>
                </c:pt>
                <c:pt idx="554">
                  <c:v>42803</c:v>
                </c:pt>
                <c:pt idx="555">
                  <c:v>42804</c:v>
                </c:pt>
                <c:pt idx="556">
                  <c:v>42807</c:v>
                </c:pt>
                <c:pt idx="557">
                  <c:v>42808</c:v>
                </c:pt>
                <c:pt idx="558">
                  <c:v>42809</c:v>
                </c:pt>
                <c:pt idx="559">
                  <c:v>42810</c:v>
                </c:pt>
                <c:pt idx="560">
                  <c:v>42811</c:v>
                </c:pt>
                <c:pt idx="561">
                  <c:v>42814</c:v>
                </c:pt>
                <c:pt idx="562">
                  <c:v>42815</c:v>
                </c:pt>
                <c:pt idx="563">
                  <c:v>42816</c:v>
                </c:pt>
                <c:pt idx="564">
                  <c:v>42817</c:v>
                </c:pt>
                <c:pt idx="565">
                  <c:v>42818</c:v>
                </c:pt>
                <c:pt idx="566">
                  <c:v>42821</c:v>
                </c:pt>
                <c:pt idx="567">
                  <c:v>42822</c:v>
                </c:pt>
                <c:pt idx="568">
                  <c:v>42823</c:v>
                </c:pt>
                <c:pt idx="569">
                  <c:v>42824</c:v>
                </c:pt>
                <c:pt idx="570">
                  <c:v>42825</c:v>
                </c:pt>
                <c:pt idx="571">
                  <c:v>42828</c:v>
                </c:pt>
                <c:pt idx="572">
                  <c:v>42829</c:v>
                </c:pt>
                <c:pt idx="573">
                  <c:v>42830</c:v>
                </c:pt>
                <c:pt idx="574">
                  <c:v>42831</c:v>
                </c:pt>
                <c:pt idx="575">
                  <c:v>42832</c:v>
                </c:pt>
                <c:pt idx="576">
                  <c:v>42835</c:v>
                </c:pt>
                <c:pt idx="577">
                  <c:v>42836</c:v>
                </c:pt>
                <c:pt idx="578">
                  <c:v>42837</c:v>
                </c:pt>
                <c:pt idx="579">
                  <c:v>42843</c:v>
                </c:pt>
                <c:pt idx="580">
                  <c:v>42844</c:v>
                </c:pt>
                <c:pt idx="581">
                  <c:v>42845</c:v>
                </c:pt>
                <c:pt idx="582">
                  <c:v>42846</c:v>
                </c:pt>
                <c:pt idx="583">
                  <c:v>42849</c:v>
                </c:pt>
                <c:pt idx="584">
                  <c:v>42850</c:v>
                </c:pt>
                <c:pt idx="585">
                  <c:v>42851</c:v>
                </c:pt>
                <c:pt idx="586">
                  <c:v>42852</c:v>
                </c:pt>
                <c:pt idx="587">
                  <c:v>42853</c:v>
                </c:pt>
                <c:pt idx="588">
                  <c:v>42857</c:v>
                </c:pt>
                <c:pt idx="589">
                  <c:v>42858</c:v>
                </c:pt>
                <c:pt idx="590">
                  <c:v>42859</c:v>
                </c:pt>
                <c:pt idx="591">
                  <c:v>42860</c:v>
                </c:pt>
                <c:pt idx="592">
                  <c:v>42863</c:v>
                </c:pt>
                <c:pt idx="593">
                  <c:v>42864</c:v>
                </c:pt>
                <c:pt idx="594">
                  <c:v>42865</c:v>
                </c:pt>
                <c:pt idx="595">
                  <c:v>42866</c:v>
                </c:pt>
                <c:pt idx="596">
                  <c:v>42867</c:v>
                </c:pt>
                <c:pt idx="597">
                  <c:v>42870</c:v>
                </c:pt>
                <c:pt idx="598">
                  <c:v>42871</c:v>
                </c:pt>
                <c:pt idx="599">
                  <c:v>42873</c:v>
                </c:pt>
                <c:pt idx="600">
                  <c:v>42874</c:v>
                </c:pt>
                <c:pt idx="601">
                  <c:v>42877</c:v>
                </c:pt>
                <c:pt idx="602">
                  <c:v>42878</c:v>
                </c:pt>
                <c:pt idx="603">
                  <c:v>42879</c:v>
                </c:pt>
                <c:pt idx="604">
                  <c:v>42881</c:v>
                </c:pt>
                <c:pt idx="605">
                  <c:v>42884</c:v>
                </c:pt>
                <c:pt idx="606">
                  <c:v>42885</c:v>
                </c:pt>
                <c:pt idx="607">
                  <c:v>42886</c:v>
                </c:pt>
                <c:pt idx="608">
                  <c:v>42887</c:v>
                </c:pt>
                <c:pt idx="609">
                  <c:v>42888</c:v>
                </c:pt>
                <c:pt idx="610">
                  <c:v>42892</c:v>
                </c:pt>
                <c:pt idx="611">
                  <c:v>42893</c:v>
                </c:pt>
                <c:pt idx="612">
                  <c:v>42894</c:v>
                </c:pt>
                <c:pt idx="613">
                  <c:v>42895</c:v>
                </c:pt>
                <c:pt idx="614">
                  <c:v>42898</c:v>
                </c:pt>
                <c:pt idx="615">
                  <c:v>42899</c:v>
                </c:pt>
                <c:pt idx="616">
                  <c:v>42900</c:v>
                </c:pt>
                <c:pt idx="617">
                  <c:v>42901</c:v>
                </c:pt>
                <c:pt idx="618">
                  <c:v>42902</c:v>
                </c:pt>
                <c:pt idx="619">
                  <c:v>42905</c:v>
                </c:pt>
                <c:pt idx="620">
                  <c:v>42906</c:v>
                </c:pt>
                <c:pt idx="621">
                  <c:v>42907</c:v>
                </c:pt>
                <c:pt idx="622">
                  <c:v>42908</c:v>
                </c:pt>
                <c:pt idx="623">
                  <c:v>42909</c:v>
                </c:pt>
                <c:pt idx="624">
                  <c:v>42912</c:v>
                </c:pt>
                <c:pt idx="625">
                  <c:v>42913</c:v>
                </c:pt>
                <c:pt idx="626">
                  <c:v>42914</c:v>
                </c:pt>
                <c:pt idx="627">
                  <c:v>42915</c:v>
                </c:pt>
                <c:pt idx="628">
                  <c:v>42916</c:v>
                </c:pt>
                <c:pt idx="629">
                  <c:v>42919</c:v>
                </c:pt>
                <c:pt idx="630">
                  <c:v>42920</c:v>
                </c:pt>
                <c:pt idx="631">
                  <c:v>42921</c:v>
                </c:pt>
                <c:pt idx="632">
                  <c:v>42922</c:v>
                </c:pt>
                <c:pt idx="633">
                  <c:v>42923</c:v>
                </c:pt>
                <c:pt idx="634">
                  <c:v>42926</c:v>
                </c:pt>
                <c:pt idx="635">
                  <c:v>42927</c:v>
                </c:pt>
                <c:pt idx="636">
                  <c:v>42928</c:v>
                </c:pt>
                <c:pt idx="637">
                  <c:v>42929</c:v>
                </c:pt>
                <c:pt idx="638">
                  <c:v>42930</c:v>
                </c:pt>
                <c:pt idx="639">
                  <c:v>42933</c:v>
                </c:pt>
                <c:pt idx="640">
                  <c:v>42934</c:v>
                </c:pt>
                <c:pt idx="641">
                  <c:v>42935</c:v>
                </c:pt>
                <c:pt idx="642">
                  <c:v>42936</c:v>
                </c:pt>
                <c:pt idx="643">
                  <c:v>42937</c:v>
                </c:pt>
                <c:pt idx="644">
                  <c:v>42940</c:v>
                </c:pt>
                <c:pt idx="645">
                  <c:v>42941</c:v>
                </c:pt>
                <c:pt idx="646">
                  <c:v>42942</c:v>
                </c:pt>
                <c:pt idx="647">
                  <c:v>42943</c:v>
                </c:pt>
                <c:pt idx="648">
                  <c:v>42944</c:v>
                </c:pt>
                <c:pt idx="649">
                  <c:v>42947</c:v>
                </c:pt>
                <c:pt idx="650">
                  <c:v>42948</c:v>
                </c:pt>
                <c:pt idx="651">
                  <c:v>42949</c:v>
                </c:pt>
                <c:pt idx="652">
                  <c:v>42950</c:v>
                </c:pt>
                <c:pt idx="653">
                  <c:v>42951</c:v>
                </c:pt>
                <c:pt idx="654">
                  <c:v>42954</c:v>
                </c:pt>
                <c:pt idx="655">
                  <c:v>42955</c:v>
                </c:pt>
                <c:pt idx="656">
                  <c:v>42956</c:v>
                </c:pt>
                <c:pt idx="657">
                  <c:v>42957</c:v>
                </c:pt>
                <c:pt idx="658">
                  <c:v>42958</c:v>
                </c:pt>
                <c:pt idx="659">
                  <c:v>42961</c:v>
                </c:pt>
                <c:pt idx="660">
                  <c:v>42962</c:v>
                </c:pt>
                <c:pt idx="661">
                  <c:v>42963</c:v>
                </c:pt>
                <c:pt idx="662">
                  <c:v>42964</c:v>
                </c:pt>
                <c:pt idx="663">
                  <c:v>42965</c:v>
                </c:pt>
                <c:pt idx="664">
                  <c:v>42968</c:v>
                </c:pt>
                <c:pt idx="665">
                  <c:v>42969</c:v>
                </c:pt>
                <c:pt idx="666">
                  <c:v>42970</c:v>
                </c:pt>
                <c:pt idx="667">
                  <c:v>42971</c:v>
                </c:pt>
                <c:pt idx="668">
                  <c:v>42972</c:v>
                </c:pt>
                <c:pt idx="669">
                  <c:v>42975</c:v>
                </c:pt>
                <c:pt idx="670">
                  <c:v>42976</c:v>
                </c:pt>
                <c:pt idx="671">
                  <c:v>42977</c:v>
                </c:pt>
                <c:pt idx="672">
                  <c:v>42978</c:v>
                </c:pt>
                <c:pt idx="673">
                  <c:v>42979</c:v>
                </c:pt>
                <c:pt idx="674">
                  <c:v>42982</c:v>
                </c:pt>
                <c:pt idx="675">
                  <c:v>42983</c:v>
                </c:pt>
                <c:pt idx="676">
                  <c:v>42984</c:v>
                </c:pt>
                <c:pt idx="677">
                  <c:v>42985</c:v>
                </c:pt>
                <c:pt idx="678">
                  <c:v>42986</c:v>
                </c:pt>
                <c:pt idx="679">
                  <c:v>42989</c:v>
                </c:pt>
                <c:pt idx="680">
                  <c:v>42990</c:v>
                </c:pt>
                <c:pt idx="681">
                  <c:v>42991</c:v>
                </c:pt>
                <c:pt idx="682">
                  <c:v>42992</c:v>
                </c:pt>
                <c:pt idx="683">
                  <c:v>42993</c:v>
                </c:pt>
                <c:pt idx="684">
                  <c:v>42996</c:v>
                </c:pt>
                <c:pt idx="685">
                  <c:v>42997</c:v>
                </c:pt>
                <c:pt idx="686">
                  <c:v>42998</c:v>
                </c:pt>
                <c:pt idx="687">
                  <c:v>42999</c:v>
                </c:pt>
                <c:pt idx="688">
                  <c:v>43000</c:v>
                </c:pt>
                <c:pt idx="689">
                  <c:v>43003</c:v>
                </c:pt>
                <c:pt idx="690">
                  <c:v>43004</c:v>
                </c:pt>
                <c:pt idx="691">
                  <c:v>43005</c:v>
                </c:pt>
                <c:pt idx="692">
                  <c:v>43006</c:v>
                </c:pt>
                <c:pt idx="693">
                  <c:v>43007</c:v>
                </c:pt>
                <c:pt idx="694">
                  <c:v>43010</c:v>
                </c:pt>
                <c:pt idx="695">
                  <c:v>43011</c:v>
                </c:pt>
                <c:pt idx="696">
                  <c:v>43012</c:v>
                </c:pt>
                <c:pt idx="697">
                  <c:v>43013</c:v>
                </c:pt>
                <c:pt idx="698">
                  <c:v>43014</c:v>
                </c:pt>
                <c:pt idx="699">
                  <c:v>43017</c:v>
                </c:pt>
                <c:pt idx="700">
                  <c:v>43018</c:v>
                </c:pt>
                <c:pt idx="701">
                  <c:v>43019</c:v>
                </c:pt>
                <c:pt idx="702">
                  <c:v>43020</c:v>
                </c:pt>
                <c:pt idx="703">
                  <c:v>43021</c:v>
                </c:pt>
                <c:pt idx="704">
                  <c:v>43024</c:v>
                </c:pt>
                <c:pt idx="705">
                  <c:v>43025</c:v>
                </c:pt>
                <c:pt idx="706">
                  <c:v>43026</c:v>
                </c:pt>
                <c:pt idx="707">
                  <c:v>43027</c:v>
                </c:pt>
                <c:pt idx="708">
                  <c:v>43028</c:v>
                </c:pt>
                <c:pt idx="709">
                  <c:v>43031</c:v>
                </c:pt>
                <c:pt idx="710">
                  <c:v>43032</c:v>
                </c:pt>
                <c:pt idx="711">
                  <c:v>43033</c:v>
                </c:pt>
                <c:pt idx="712">
                  <c:v>43034</c:v>
                </c:pt>
                <c:pt idx="713">
                  <c:v>43035</c:v>
                </c:pt>
                <c:pt idx="714">
                  <c:v>43038</c:v>
                </c:pt>
                <c:pt idx="715">
                  <c:v>43039</c:v>
                </c:pt>
                <c:pt idx="716">
                  <c:v>43040</c:v>
                </c:pt>
                <c:pt idx="717">
                  <c:v>43041</c:v>
                </c:pt>
                <c:pt idx="718">
                  <c:v>43042</c:v>
                </c:pt>
                <c:pt idx="719">
                  <c:v>43045</c:v>
                </c:pt>
                <c:pt idx="720">
                  <c:v>43046</c:v>
                </c:pt>
                <c:pt idx="721">
                  <c:v>43047</c:v>
                </c:pt>
                <c:pt idx="722">
                  <c:v>43048</c:v>
                </c:pt>
                <c:pt idx="723">
                  <c:v>43049</c:v>
                </c:pt>
                <c:pt idx="724">
                  <c:v>43052</c:v>
                </c:pt>
                <c:pt idx="725">
                  <c:v>43053</c:v>
                </c:pt>
                <c:pt idx="726">
                  <c:v>43054</c:v>
                </c:pt>
                <c:pt idx="727">
                  <c:v>43055</c:v>
                </c:pt>
                <c:pt idx="728">
                  <c:v>43056</c:v>
                </c:pt>
                <c:pt idx="729">
                  <c:v>43059</c:v>
                </c:pt>
                <c:pt idx="730">
                  <c:v>43060</c:v>
                </c:pt>
                <c:pt idx="731">
                  <c:v>43061</c:v>
                </c:pt>
                <c:pt idx="732">
                  <c:v>43062</c:v>
                </c:pt>
                <c:pt idx="733">
                  <c:v>43063</c:v>
                </c:pt>
                <c:pt idx="734">
                  <c:v>43066</c:v>
                </c:pt>
                <c:pt idx="735">
                  <c:v>43067</c:v>
                </c:pt>
                <c:pt idx="736">
                  <c:v>43068</c:v>
                </c:pt>
                <c:pt idx="737">
                  <c:v>43069</c:v>
                </c:pt>
                <c:pt idx="738">
                  <c:v>43070</c:v>
                </c:pt>
                <c:pt idx="739">
                  <c:v>43073</c:v>
                </c:pt>
                <c:pt idx="740">
                  <c:v>43074</c:v>
                </c:pt>
                <c:pt idx="741">
                  <c:v>43075</c:v>
                </c:pt>
                <c:pt idx="742">
                  <c:v>43076</c:v>
                </c:pt>
                <c:pt idx="743">
                  <c:v>43077</c:v>
                </c:pt>
                <c:pt idx="744">
                  <c:v>43080</c:v>
                </c:pt>
                <c:pt idx="745">
                  <c:v>43081</c:v>
                </c:pt>
                <c:pt idx="746">
                  <c:v>43082</c:v>
                </c:pt>
                <c:pt idx="747">
                  <c:v>43083</c:v>
                </c:pt>
                <c:pt idx="748">
                  <c:v>43084</c:v>
                </c:pt>
                <c:pt idx="749">
                  <c:v>43087</c:v>
                </c:pt>
                <c:pt idx="750">
                  <c:v>43088</c:v>
                </c:pt>
                <c:pt idx="751">
                  <c:v>43089</c:v>
                </c:pt>
                <c:pt idx="752">
                  <c:v>43090</c:v>
                </c:pt>
                <c:pt idx="753">
                  <c:v>43091</c:v>
                </c:pt>
                <c:pt idx="754">
                  <c:v>43096</c:v>
                </c:pt>
                <c:pt idx="755">
                  <c:v>43097</c:v>
                </c:pt>
                <c:pt idx="756">
                  <c:v>43098</c:v>
                </c:pt>
                <c:pt idx="757">
                  <c:v>43102</c:v>
                </c:pt>
                <c:pt idx="758">
                  <c:v>43103</c:v>
                </c:pt>
                <c:pt idx="759">
                  <c:v>43104</c:v>
                </c:pt>
                <c:pt idx="760">
                  <c:v>43105</c:v>
                </c:pt>
                <c:pt idx="761">
                  <c:v>43108</c:v>
                </c:pt>
                <c:pt idx="762">
                  <c:v>43109</c:v>
                </c:pt>
                <c:pt idx="763">
                  <c:v>43110</c:v>
                </c:pt>
                <c:pt idx="764">
                  <c:v>43111</c:v>
                </c:pt>
                <c:pt idx="765">
                  <c:v>43112</c:v>
                </c:pt>
                <c:pt idx="766">
                  <c:v>43115</c:v>
                </c:pt>
                <c:pt idx="767">
                  <c:v>43116</c:v>
                </c:pt>
                <c:pt idx="768">
                  <c:v>43117</c:v>
                </c:pt>
                <c:pt idx="769">
                  <c:v>43118</c:v>
                </c:pt>
                <c:pt idx="770">
                  <c:v>43119</c:v>
                </c:pt>
                <c:pt idx="771">
                  <c:v>43122</c:v>
                </c:pt>
                <c:pt idx="772">
                  <c:v>43123</c:v>
                </c:pt>
                <c:pt idx="773">
                  <c:v>43124</c:v>
                </c:pt>
                <c:pt idx="774">
                  <c:v>43125</c:v>
                </c:pt>
                <c:pt idx="775">
                  <c:v>43126</c:v>
                </c:pt>
                <c:pt idx="776">
                  <c:v>43129</c:v>
                </c:pt>
                <c:pt idx="777">
                  <c:v>43130</c:v>
                </c:pt>
                <c:pt idx="778">
                  <c:v>43131</c:v>
                </c:pt>
                <c:pt idx="779">
                  <c:v>43132</c:v>
                </c:pt>
                <c:pt idx="780">
                  <c:v>43133</c:v>
                </c:pt>
                <c:pt idx="781">
                  <c:v>43136</c:v>
                </c:pt>
                <c:pt idx="782">
                  <c:v>43137</c:v>
                </c:pt>
                <c:pt idx="783">
                  <c:v>43138</c:v>
                </c:pt>
                <c:pt idx="784">
                  <c:v>43139</c:v>
                </c:pt>
                <c:pt idx="785">
                  <c:v>43140</c:v>
                </c:pt>
                <c:pt idx="786">
                  <c:v>43143</c:v>
                </c:pt>
                <c:pt idx="787">
                  <c:v>43144</c:v>
                </c:pt>
                <c:pt idx="788">
                  <c:v>43145</c:v>
                </c:pt>
                <c:pt idx="789">
                  <c:v>43146</c:v>
                </c:pt>
                <c:pt idx="790">
                  <c:v>43147</c:v>
                </c:pt>
                <c:pt idx="791">
                  <c:v>43150</c:v>
                </c:pt>
                <c:pt idx="792">
                  <c:v>43151</c:v>
                </c:pt>
                <c:pt idx="793">
                  <c:v>43152</c:v>
                </c:pt>
                <c:pt idx="794">
                  <c:v>43153</c:v>
                </c:pt>
                <c:pt idx="795">
                  <c:v>43154</c:v>
                </c:pt>
                <c:pt idx="796">
                  <c:v>43157</c:v>
                </c:pt>
                <c:pt idx="797">
                  <c:v>43158</c:v>
                </c:pt>
                <c:pt idx="798">
                  <c:v>43159</c:v>
                </c:pt>
                <c:pt idx="799">
                  <c:v>43160</c:v>
                </c:pt>
                <c:pt idx="800">
                  <c:v>43161</c:v>
                </c:pt>
                <c:pt idx="801">
                  <c:v>43164</c:v>
                </c:pt>
                <c:pt idx="802">
                  <c:v>43165</c:v>
                </c:pt>
                <c:pt idx="803">
                  <c:v>43166</c:v>
                </c:pt>
                <c:pt idx="804">
                  <c:v>43167</c:v>
                </c:pt>
                <c:pt idx="805">
                  <c:v>43168</c:v>
                </c:pt>
                <c:pt idx="806">
                  <c:v>43171</c:v>
                </c:pt>
                <c:pt idx="807">
                  <c:v>43172</c:v>
                </c:pt>
                <c:pt idx="808">
                  <c:v>43173</c:v>
                </c:pt>
                <c:pt idx="809">
                  <c:v>43174</c:v>
                </c:pt>
                <c:pt idx="810">
                  <c:v>43175</c:v>
                </c:pt>
                <c:pt idx="811">
                  <c:v>43178</c:v>
                </c:pt>
                <c:pt idx="812">
                  <c:v>43179</c:v>
                </c:pt>
                <c:pt idx="813">
                  <c:v>43180</c:v>
                </c:pt>
                <c:pt idx="814">
                  <c:v>43181</c:v>
                </c:pt>
                <c:pt idx="815">
                  <c:v>43182</c:v>
                </c:pt>
                <c:pt idx="816">
                  <c:v>43185</c:v>
                </c:pt>
                <c:pt idx="817">
                  <c:v>43186</c:v>
                </c:pt>
                <c:pt idx="818">
                  <c:v>43187</c:v>
                </c:pt>
                <c:pt idx="819">
                  <c:v>43193</c:v>
                </c:pt>
                <c:pt idx="820">
                  <c:v>43194</c:v>
                </c:pt>
                <c:pt idx="821">
                  <c:v>43195</c:v>
                </c:pt>
                <c:pt idx="822">
                  <c:v>43196</c:v>
                </c:pt>
                <c:pt idx="823">
                  <c:v>43199</c:v>
                </c:pt>
                <c:pt idx="824">
                  <c:v>43200</c:v>
                </c:pt>
                <c:pt idx="825">
                  <c:v>43201</c:v>
                </c:pt>
                <c:pt idx="826">
                  <c:v>43202</c:v>
                </c:pt>
                <c:pt idx="827">
                  <c:v>43203</c:v>
                </c:pt>
                <c:pt idx="828">
                  <c:v>43206</c:v>
                </c:pt>
                <c:pt idx="829">
                  <c:v>43207</c:v>
                </c:pt>
                <c:pt idx="830">
                  <c:v>43208</c:v>
                </c:pt>
                <c:pt idx="831">
                  <c:v>43209</c:v>
                </c:pt>
                <c:pt idx="832">
                  <c:v>43210</c:v>
                </c:pt>
                <c:pt idx="833">
                  <c:v>43213</c:v>
                </c:pt>
                <c:pt idx="834">
                  <c:v>43214</c:v>
                </c:pt>
                <c:pt idx="835">
                  <c:v>43215</c:v>
                </c:pt>
                <c:pt idx="836">
                  <c:v>43216</c:v>
                </c:pt>
                <c:pt idx="837">
                  <c:v>43217</c:v>
                </c:pt>
                <c:pt idx="838">
                  <c:v>43220</c:v>
                </c:pt>
                <c:pt idx="839">
                  <c:v>43222</c:v>
                </c:pt>
                <c:pt idx="840">
                  <c:v>43223</c:v>
                </c:pt>
                <c:pt idx="841">
                  <c:v>43224</c:v>
                </c:pt>
                <c:pt idx="842">
                  <c:v>43227</c:v>
                </c:pt>
                <c:pt idx="843">
                  <c:v>43228</c:v>
                </c:pt>
                <c:pt idx="844">
                  <c:v>43229</c:v>
                </c:pt>
                <c:pt idx="845">
                  <c:v>43231</c:v>
                </c:pt>
                <c:pt idx="846">
                  <c:v>43234</c:v>
                </c:pt>
                <c:pt idx="847">
                  <c:v>43235</c:v>
                </c:pt>
                <c:pt idx="848">
                  <c:v>43236</c:v>
                </c:pt>
                <c:pt idx="849">
                  <c:v>43238</c:v>
                </c:pt>
                <c:pt idx="850">
                  <c:v>43242</c:v>
                </c:pt>
                <c:pt idx="851">
                  <c:v>43243</c:v>
                </c:pt>
                <c:pt idx="852">
                  <c:v>43244</c:v>
                </c:pt>
                <c:pt idx="853">
                  <c:v>43245</c:v>
                </c:pt>
                <c:pt idx="854">
                  <c:v>43248</c:v>
                </c:pt>
                <c:pt idx="855">
                  <c:v>43249</c:v>
                </c:pt>
                <c:pt idx="856">
                  <c:v>43250</c:v>
                </c:pt>
                <c:pt idx="857">
                  <c:v>43251</c:v>
                </c:pt>
                <c:pt idx="858">
                  <c:v>43252</c:v>
                </c:pt>
                <c:pt idx="859">
                  <c:v>43255</c:v>
                </c:pt>
                <c:pt idx="860">
                  <c:v>43256</c:v>
                </c:pt>
                <c:pt idx="861">
                  <c:v>43257</c:v>
                </c:pt>
                <c:pt idx="862">
                  <c:v>43258</c:v>
                </c:pt>
                <c:pt idx="863">
                  <c:v>43259</c:v>
                </c:pt>
                <c:pt idx="864">
                  <c:v>43262</c:v>
                </c:pt>
                <c:pt idx="865">
                  <c:v>43263</c:v>
                </c:pt>
                <c:pt idx="866">
                  <c:v>43264</c:v>
                </c:pt>
                <c:pt idx="867">
                  <c:v>43265</c:v>
                </c:pt>
                <c:pt idx="868">
                  <c:v>43266</c:v>
                </c:pt>
                <c:pt idx="869">
                  <c:v>43269</c:v>
                </c:pt>
                <c:pt idx="870">
                  <c:v>43270</c:v>
                </c:pt>
                <c:pt idx="871">
                  <c:v>43271</c:v>
                </c:pt>
                <c:pt idx="872">
                  <c:v>43272</c:v>
                </c:pt>
                <c:pt idx="873">
                  <c:v>43273</c:v>
                </c:pt>
                <c:pt idx="874">
                  <c:v>43276</c:v>
                </c:pt>
                <c:pt idx="875">
                  <c:v>43277</c:v>
                </c:pt>
                <c:pt idx="876">
                  <c:v>43278</c:v>
                </c:pt>
                <c:pt idx="877">
                  <c:v>43279</c:v>
                </c:pt>
                <c:pt idx="878">
                  <c:v>43280</c:v>
                </c:pt>
                <c:pt idx="879">
                  <c:v>43283</c:v>
                </c:pt>
                <c:pt idx="880">
                  <c:v>43284</c:v>
                </c:pt>
                <c:pt idx="881">
                  <c:v>43285</c:v>
                </c:pt>
                <c:pt idx="882">
                  <c:v>43286</c:v>
                </c:pt>
                <c:pt idx="883">
                  <c:v>43287</c:v>
                </c:pt>
                <c:pt idx="884">
                  <c:v>43290</c:v>
                </c:pt>
                <c:pt idx="885">
                  <c:v>43291</c:v>
                </c:pt>
                <c:pt idx="886">
                  <c:v>43292</c:v>
                </c:pt>
                <c:pt idx="887">
                  <c:v>43293</c:v>
                </c:pt>
                <c:pt idx="888">
                  <c:v>43294</c:v>
                </c:pt>
                <c:pt idx="889">
                  <c:v>43297</c:v>
                </c:pt>
                <c:pt idx="890">
                  <c:v>43298</c:v>
                </c:pt>
                <c:pt idx="891">
                  <c:v>43299</c:v>
                </c:pt>
                <c:pt idx="892">
                  <c:v>43300</c:v>
                </c:pt>
                <c:pt idx="893">
                  <c:v>43301</c:v>
                </c:pt>
                <c:pt idx="894">
                  <c:v>43304</c:v>
                </c:pt>
                <c:pt idx="895">
                  <c:v>43305</c:v>
                </c:pt>
                <c:pt idx="896">
                  <c:v>43306</c:v>
                </c:pt>
                <c:pt idx="897">
                  <c:v>43307</c:v>
                </c:pt>
                <c:pt idx="898">
                  <c:v>43308</c:v>
                </c:pt>
                <c:pt idx="899">
                  <c:v>43311</c:v>
                </c:pt>
                <c:pt idx="900">
                  <c:v>43312</c:v>
                </c:pt>
                <c:pt idx="901">
                  <c:v>43313</c:v>
                </c:pt>
                <c:pt idx="902">
                  <c:v>43314</c:v>
                </c:pt>
                <c:pt idx="903">
                  <c:v>43315</c:v>
                </c:pt>
                <c:pt idx="904">
                  <c:v>43318</c:v>
                </c:pt>
                <c:pt idx="905">
                  <c:v>43319</c:v>
                </c:pt>
                <c:pt idx="906">
                  <c:v>43320</c:v>
                </c:pt>
                <c:pt idx="907">
                  <c:v>43321</c:v>
                </c:pt>
                <c:pt idx="908">
                  <c:v>43322</c:v>
                </c:pt>
                <c:pt idx="909">
                  <c:v>43325</c:v>
                </c:pt>
                <c:pt idx="910">
                  <c:v>43326</c:v>
                </c:pt>
                <c:pt idx="911">
                  <c:v>43327</c:v>
                </c:pt>
                <c:pt idx="912">
                  <c:v>43328</c:v>
                </c:pt>
                <c:pt idx="913">
                  <c:v>43329</c:v>
                </c:pt>
                <c:pt idx="914">
                  <c:v>43332</c:v>
                </c:pt>
                <c:pt idx="915">
                  <c:v>43333</c:v>
                </c:pt>
                <c:pt idx="916">
                  <c:v>43334</c:v>
                </c:pt>
                <c:pt idx="917">
                  <c:v>43335</c:v>
                </c:pt>
                <c:pt idx="918">
                  <c:v>43336</c:v>
                </c:pt>
                <c:pt idx="919">
                  <c:v>43339</c:v>
                </c:pt>
                <c:pt idx="920">
                  <c:v>43340</c:v>
                </c:pt>
                <c:pt idx="921">
                  <c:v>43341</c:v>
                </c:pt>
                <c:pt idx="922">
                  <c:v>43342</c:v>
                </c:pt>
                <c:pt idx="923">
                  <c:v>43343</c:v>
                </c:pt>
                <c:pt idx="924">
                  <c:v>43346</c:v>
                </c:pt>
                <c:pt idx="925">
                  <c:v>43347</c:v>
                </c:pt>
                <c:pt idx="926">
                  <c:v>43348</c:v>
                </c:pt>
                <c:pt idx="927">
                  <c:v>43349</c:v>
                </c:pt>
                <c:pt idx="928">
                  <c:v>43350</c:v>
                </c:pt>
                <c:pt idx="929">
                  <c:v>43353</c:v>
                </c:pt>
                <c:pt idx="930">
                  <c:v>43354</c:v>
                </c:pt>
                <c:pt idx="931">
                  <c:v>43355</c:v>
                </c:pt>
                <c:pt idx="932">
                  <c:v>43356</c:v>
                </c:pt>
                <c:pt idx="933">
                  <c:v>43357</c:v>
                </c:pt>
                <c:pt idx="934">
                  <c:v>43360</c:v>
                </c:pt>
                <c:pt idx="935">
                  <c:v>43361</c:v>
                </c:pt>
                <c:pt idx="936">
                  <c:v>43362</c:v>
                </c:pt>
                <c:pt idx="937">
                  <c:v>43363</c:v>
                </c:pt>
                <c:pt idx="938">
                  <c:v>43364</c:v>
                </c:pt>
                <c:pt idx="939">
                  <c:v>43367</c:v>
                </c:pt>
                <c:pt idx="940">
                  <c:v>43368</c:v>
                </c:pt>
                <c:pt idx="941">
                  <c:v>43369</c:v>
                </c:pt>
                <c:pt idx="942">
                  <c:v>43370</c:v>
                </c:pt>
                <c:pt idx="943">
                  <c:v>43371</c:v>
                </c:pt>
                <c:pt idx="944">
                  <c:v>43374</c:v>
                </c:pt>
                <c:pt idx="945">
                  <c:v>43375</c:v>
                </c:pt>
                <c:pt idx="946">
                  <c:v>43376</c:v>
                </c:pt>
                <c:pt idx="947">
                  <c:v>43377</c:v>
                </c:pt>
                <c:pt idx="948">
                  <c:v>43378</c:v>
                </c:pt>
                <c:pt idx="949">
                  <c:v>43381</c:v>
                </c:pt>
                <c:pt idx="950">
                  <c:v>43382</c:v>
                </c:pt>
                <c:pt idx="951">
                  <c:v>43383</c:v>
                </c:pt>
                <c:pt idx="952">
                  <c:v>43384</c:v>
                </c:pt>
                <c:pt idx="953">
                  <c:v>43385</c:v>
                </c:pt>
                <c:pt idx="954">
                  <c:v>43388</c:v>
                </c:pt>
                <c:pt idx="955">
                  <c:v>43389</c:v>
                </c:pt>
                <c:pt idx="956">
                  <c:v>43390</c:v>
                </c:pt>
                <c:pt idx="957">
                  <c:v>43391</c:v>
                </c:pt>
                <c:pt idx="958">
                  <c:v>43392</c:v>
                </c:pt>
                <c:pt idx="959">
                  <c:v>43395</c:v>
                </c:pt>
                <c:pt idx="960">
                  <c:v>43396</c:v>
                </c:pt>
                <c:pt idx="961">
                  <c:v>43397</c:v>
                </c:pt>
                <c:pt idx="962">
                  <c:v>43398</c:v>
                </c:pt>
                <c:pt idx="963">
                  <c:v>43399</c:v>
                </c:pt>
                <c:pt idx="964">
                  <c:v>43402</c:v>
                </c:pt>
                <c:pt idx="965">
                  <c:v>43403</c:v>
                </c:pt>
                <c:pt idx="966">
                  <c:v>43404</c:v>
                </c:pt>
                <c:pt idx="967">
                  <c:v>43405</c:v>
                </c:pt>
                <c:pt idx="968">
                  <c:v>43406</c:v>
                </c:pt>
                <c:pt idx="969">
                  <c:v>43409</c:v>
                </c:pt>
                <c:pt idx="970">
                  <c:v>43410</c:v>
                </c:pt>
                <c:pt idx="971">
                  <c:v>43411</c:v>
                </c:pt>
                <c:pt idx="972">
                  <c:v>43412</c:v>
                </c:pt>
                <c:pt idx="973">
                  <c:v>43413</c:v>
                </c:pt>
                <c:pt idx="974">
                  <c:v>43416</c:v>
                </c:pt>
                <c:pt idx="975">
                  <c:v>43417</c:v>
                </c:pt>
                <c:pt idx="976">
                  <c:v>43418</c:v>
                </c:pt>
                <c:pt idx="977">
                  <c:v>43419</c:v>
                </c:pt>
                <c:pt idx="978">
                  <c:v>43420</c:v>
                </c:pt>
                <c:pt idx="979">
                  <c:v>43423</c:v>
                </c:pt>
                <c:pt idx="980">
                  <c:v>43424</c:v>
                </c:pt>
                <c:pt idx="981">
                  <c:v>43425</c:v>
                </c:pt>
                <c:pt idx="982">
                  <c:v>43426</c:v>
                </c:pt>
                <c:pt idx="983">
                  <c:v>43427</c:v>
                </c:pt>
                <c:pt idx="984">
                  <c:v>43430</c:v>
                </c:pt>
                <c:pt idx="985">
                  <c:v>43431</c:v>
                </c:pt>
                <c:pt idx="986">
                  <c:v>43432</c:v>
                </c:pt>
                <c:pt idx="987">
                  <c:v>43433</c:v>
                </c:pt>
                <c:pt idx="988">
                  <c:v>43434</c:v>
                </c:pt>
                <c:pt idx="989">
                  <c:v>43437</c:v>
                </c:pt>
                <c:pt idx="990">
                  <c:v>43438</c:v>
                </c:pt>
                <c:pt idx="991">
                  <c:v>43439</c:v>
                </c:pt>
                <c:pt idx="992">
                  <c:v>43440</c:v>
                </c:pt>
                <c:pt idx="993">
                  <c:v>43441</c:v>
                </c:pt>
                <c:pt idx="994">
                  <c:v>43444</c:v>
                </c:pt>
                <c:pt idx="995">
                  <c:v>43445</c:v>
                </c:pt>
                <c:pt idx="996">
                  <c:v>43446</c:v>
                </c:pt>
                <c:pt idx="997">
                  <c:v>43447</c:v>
                </c:pt>
                <c:pt idx="998">
                  <c:v>43448</c:v>
                </c:pt>
                <c:pt idx="999">
                  <c:v>43451</c:v>
                </c:pt>
                <c:pt idx="1000">
                  <c:v>43452</c:v>
                </c:pt>
                <c:pt idx="1001">
                  <c:v>43453</c:v>
                </c:pt>
                <c:pt idx="1002">
                  <c:v>43454</c:v>
                </c:pt>
                <c:pt idx="1003">
                  <c:v>43455</c:v>
                </c:pt>
                <c:pt idx="1004">
                  <c:v>43461</c:v>
                </c:pt>
                <c:pt idx="1005">
                  <c:v>43462</c:v>
                </c:pt>
                <c:pt idx="1006">
                  <c:v>43467</c:v>
                </c:pt>
                <c:pt idx="1007">
                  <c:v>43468</c:v>
                </c:pt>
                <c:pt idx="1008">
                  <c:v>43469</c:v>
                </c:pt>
                <c:pt idx="1009">
                  <c:v>43472</c:v>
                </c:pt>
                <c:pt idx="1010">
                  <c:v>43473</c:v>
                </c:pt>
                <c:pt idx="1011">
                  <c:v>43474</c:v>
                </c:pt>
                <c:pt idx="1012">
                  <c:v>43475</c:v>
                </c:pt>
                <c:pt idx="1013">
                  <c:v>43476</c:v>
                </c:pt>
                <c:pt idx="1014">
                  <c:v>43479</c:v>
                </c:pt>
                <c:pt idx="1015">
                  <c:v>43480</c:v>
                </c:pt>
                <c:pt idx="1016">
                  <c:v>43481</c:v>
                </c:pt>
                <c:pt idx="1017">
                  <c:v>43482</c:v>
                </c:pt>
                <c:pt idx="1018">
                  <c:v>43483</c:v>
                </c:pt>
                <c:pt idx="1019">
                  <c:v>43486</c:v>
                </c:pt>
                <c:pt idx="1020">
                  <c:v>43487</c:v>
                </c:pt>
                <c:pt idx="1021">
                  <c:v>43488</c:v>
                </c:pt>
                <c:pt idx="1022">
                  <c:v>43489</c:v>
                </c:pt>
                <c:pt idx="1023">
                  <c:v>43490</c:v>
                </c:pt>
                <c:pt idx="1024">
                  <c:v>43493</c:v>
                </c:pt>
                <c:pt idx="1025">
                  <c:v>43494</c:v>
                </c:pt>
                <c:pt idx="1026">
                  <c:v>43495</c:v>
                </c:pt>
                <c:pt idx="1027">
                  <c:v>43496</c:v>
                </c:pt>
                <c:pt idx="1028">
                  <c:v>43497</c:v>
                </c:pt>
                <c:pt idx="1029">
                  <c:v>43500</c:v>
                </c:pt>
                <c:pt idx="1030">
                  <c:v>43501</c:v>
                </c:pt>
                <c:pt idx="1031">
                  <c:v>43502</c:v>
                </c:pt>
                <c:pt idx="1032">
                  <c:v>43503</c:v>
                </c:pt>
                <c:pt idx="1033">
                  <c:v>43504</c:v>
                </c:pt>
                <c:pt idx="1034">
                  <c:v>43507</c:v>
                </c:pt>
                <c:pt idx="1035">
                  <c:v>43508</c:v>
                </c:pt>
                <c:pt idx="1036">
                  <c:v>43509</c:v>
                </c:pt>
                <c:pt idx="1037">
                  <c:v>43510</c:v>
                </c:pt>
                <c:pt idx="1038">
                  <c:v>43511</c:v>
                </c:pt>
                <c:pt idx="1039">
                  <c:v>43514</c:v>
                </c:pt>
                <c:pt idx="1040">
                  <c:v>43515</c:v>
                </c:pt>
                <c:pt idx="1041">
                  <c:v>43516</c:v>
                </c:pt>
                <c:pt idx="1042">
                  <c:v>43517</c:v>
                </c:pt>
                <c:pt idx="1043">
                  <c:v>43518</c:v>
                </c:pt>
                <c:pt idx="1044">
                  <c:v>43521</c:v>
                </c:pt>
                <c:pt idx="1045">
                  <c:v>43522</c:v>
                </c:pt>
                <c:pt idx="1046">
                  <c:v>43523</c:v>
                </c:pt>
                <c:pt idx="1047">
                  <c:v>43524</c:v>
                </c:pt>
                <c:pt idx="1048">
                  <c:v>43525</c:v>
                </c:pt>
                <c:pt idx="1049">
                  <c:v>43528</c:v>
                </c:pt>
                <c:pt idx="1050">
                  <c:v>43529</c:v>
                </c:pt>
                <c:pt idx="1051">
                  <c:v>43530</c:v>
                </c:pt>
                <c:pt idx="1052">
                  <c:v>43531</c:v>
                </c:pt>
                <c:pt idx="1053">
                  <c:v>43532</c:v>
                </c:pt>
                <c:pt idx="1054">
                  <c:v>43535</c:v>
                </c:pt>
                <c:pt idx="1055">
                  <c:v>43536</c:v>
                </c:pt>
                <c:pt idx="1056">
                  <c:v>43537</c:v>
                </c:pt>
                <c:pt idx="1057">
                  <c:v>43538</c:v>
                </c:pt>
                <c:pt idx="1058">
                  <c:v>43539</c:v>
                </c:pt>
                <c:pt idx="1059">
                  <c:v>43542</c:v>
                </c:pt>
                <c:pt idx="1060">
                  <c:v>43543</c:v>
                </c:pt>
                <c:pt idx="1061">
                  <c:v>43544</c:v>
                </c:pt>
                <c:pt idx="1062">
                  <c:v>43545</c:v>
                </c:pt>
                <c:pt idx="1063">
                  <c:v>43546</c:v>
                </c:pt>
                <c:pt idx="1064">
                  <c:v>43549</c:v>
                </c:pt>
                <c:pt idx="1065">
                  <c:v>43550</c:v>
                </c:pt>
                <c:pt idx="1066">
                  <c:v>43551</c:v>
                </c:pt>
                <c:pt idx="1067">
                  <c:v>43552</c:v>
                </c:pt>
                <c:pt idx="1068">
                  <c:v>43553</c:v>
                </c:pt>
                <c:pt idx="1069">
                  <c:v>43556</c:v>
                </c:pt>
                <c:pt idx="1070">
                  <c:v>43557</c:v>
                </c:pt>
                <c:pt idx="1071">
                  <c:v>43558</c:v>
                </c:pt>
                <c:pt idx="1072">
                  <c:v>43559</c:v>
                </c:pt>
                <c:pt idx="1073">
                  <c:v>43560</c:v>
                </c:pt>
                <c:pt idx="1074">
                  <c:v>43563</c:v>
                </c:pt>
                <c:pt idx="1075">
                  <c:v>43564</c:v>
                </c:pt>
                <c:pt idx="1076">
                  <c:v>43565</c:v>
                </c:pt>
                <c:pt idx="1077">
                  <c:v>43566</c:v>
                </c:pt>
                <c:pt idx="1078">
                  <c:v>43567</c:v>
                </c:pt>
                <c:pt idx="1079">
                  <c:v>43570</c:v>
                </c:pt>
                <c:pt idx="1080">
                  <c:v>43571</c:v>
                </c:pt>
                <c:pt idx="1081">
                  <c:v>43572</c:v>
                </c:pt>
                <c:pt idx="1082">
                  <c:v>43578</c:v>
                </c:pt>
                <c:pt idx="1083">
                  <c:v>43579</c:v>
                </c:pt>
                <c:pt idx="1084">
                  <c:v>43580</c:v>
                </c:pt>
                <c:pt idx="1085">
                  <c:v>43581</c:v>
                </c:pt>
                <c:pt idx="1086">
                  <c:v>43584</c:v>
                </c:pt>
                <c:pt idx="1087">
                  <c:v>43585</c:v>
                </c:pt>
                <c:pt idx="1088">
                  <c:v>43587</c:v>
                </c:pt>
                <c:pt idx="1089">
                  <c:v>43588</c:v>
                </c:pt>
                <c:pt idx="1090">
                  <c:v>43591</c:v>
                </c:pt>
                <c:pt idx="1091">
                  <c:v>43592</c:v>
                </c:pt>
                <c:pt idx="1092">
                  <c:v>43593</c:v>
                </c:pt>
                <c:pt idx="1093">
                  <c:v>43594</c:v>
                </c:pt>
                <c:pt idx="1094">
                  <c:v>43595</c:v>
                </c:pt>
                <c:pt idx="1095">
                  <c:v>43598</c:v>
                </c:pt>
                <c:pt idx="1096">
                  <c:v>43599</c:v>
                </c:pt>
                <c:pt idx="1097">
                  <c:v>43600</c:v>
                </c:pt>
                <c:pt idx="1098">
                  <c:v>43601</c:v>
                </c:pt>
                <c:pt idx="1099">
                  <c:v>43605</c:v>
                </c:pt>
                <c:pt idx="1100">
                  <c:v>43606</c:v>
                </c:pt>
                <c:pt idx="1101">
                  <c:v>43607</c:v>
                </c:pt>
                <c:pt idx="1102">
                  <c:v>43608</c:v>
                </c:pt>
                <c:pt idx="1103">
                  <c:v>43609</c:v>
                </c:pt>
                <c:pt idx="1104">
                  <c:v>43612</c:v>
                </c:pt>
                <c:pt idx="1105">
                  <c:v>43613</c:v>
                </c:pt>
                <c:pt idx="1106">
                  <c:v>43614</c:v>
                </c:pt>
                <c:pt idx="1107">
                  <c:v>43616</c:v>
                </c:pt>
                <c:pt idx="1108">
                  <c:v>43619</c:v>
                </c:pt>
                <c:pt idx="1109">
                  <c:v>43620</c:v>
                </c:pt>
                <c:pt idx="1110">
                  <c:v>43621</c:v>
                </c:pt>
                <c:pt idx="1111">
                  <c:v>43622</c:v>
                </c:pt>
                <c:pt idx="1112">
                  <c:v>43623</c:v>
                </c:pt>
                <c:pt idx="1113">
                  <c:v>43627</c:v>
                </c:pt>
                <c:pt idx="1114">
                  <c:v>43628</c:v>
                </c:pt>
                <c:pt idx="1115">
                  <c:v>43629</c:v>
                </c:pt>
                <c:pt idx="1116">
                  <c:v>43630</c:v>
                </c:pt>
                <c:pt idx="1117">
                  <c:v>43633</c:v>
                </c:pt>
                <c:pt idx="1118">
                  <c:v>43634</c:v>
                </c:pt>
                <c:pt idx="1119">
                  <c:v>43635</c:v>
                </c:pt>
                <c:pt idx="1120">
                  <c:v>43636</c:v>
                </c:pt>
                <c:pt idx="1121">
                  <c:v>43637</c:v>
                </c:pt>
                <c:pt idx="1122">
                  <c:v>43640</c:v>
                </c:pt>
                <c:pt idx="1123">
                  <c:v>43641</c:v>
                </c:pt>
                <c:pt idx="1124">
                  <c:v>43642</c:v>
                </c:pt>
                <c:pt idx="1125">
                  <c:v>43643</c:v>
                </c:pt>
                <c:pt idx="1126">
                  <c:v>43644</c:v>
                </c:pt>
                <c:pt idx="1127">
                  <c:v>43647</c:v>
                </c:pt>
                <c:pt idx="1128">
                  <c:v>43648</c:v>
                </c:pt>
                <c:pt idx="1129">
                  <c:v>43649</c:v>
                </c:pt>
                <c:pt idx="1130">
                  <c:v>43650</c:v>
                </c:pt>
                <c:pt idx="1131">
                  <c:v>43651</c:v>
                </c:pt>
                <c:pt idx="1132">
                  <c:v>43654</c:v>
                </c:pt>
                <c:pt idx="1133">
                  <c:v>43655</c:v>
                </c:pt>
                <c:pt idx="1134">
                  <c:v>43656</c:v>
                </c:pt>
                <c:pt idx="1135">
                  <c:v>43657</c:v>
                </c:pt>
                <c:pt idx="1136">
                  <c:v>43658</c:v>
                </c:pt>
                <c:pt idx="1137">
                  <c:v>43661</c:v>
                </c:pt>
                <c:pt idx="1138">
                  <c:v>43662</c:v>
                </c:pt>
                <c:pt idx="1139">
                  <c:v>43663</c:v>
                </c:pt>
                <c:pt idx="1140">
                  <c:v>43664</c:v>
                </c:pt>
                <c:pt idx="1141">
                  <c:v>43665</c:v>
                </c:pt>
                <c:pt idx="1142">
                  <c:v>43668</c:v>
                </c:pt>
                <c:pt idx="1143">
                  <c:v>43669</c:v>
                </c:pt>
                <c:pt idx="1144">
                  <c:v>43670</c:v>
                </c:pt>
                <c:pt idx="1145">
                  <c:v>43671</c:v>
                </c:pt>
                <c:pt idx="1146">
                  <c:v>43672</c:v>
                </c:pt>
                <c:pt idx="1147">
                  <c:v>43675</c:v>
                </c:pt>
                <c:pt idx="1148">
                  <c:v>43676</c:v>
                </c:pt>
                <c:pt idx="1149">
                  <c:v>43677</c:v>
                </c:pt>
                <c:pt idx="1150">
                  <c:v>43678</c:v>
                </c:pt>
                <c:pt idx="1151">
                  <c:v>43679</c:v>
                </c:pt>
                <c:pt idx="1152">
                  <c:v>43682</c:v>
                </c:pt>
                <c:pt idx="1153">
                  <c:v>43683</c:v>
                </c:pt>
                <c:pt idx="1154">
                  <c:v>43684</c:v>
                </c:pt>
                <c:pt idx="1155">
                  <c:v>43685</c:v>
                </c:pt>
                <c:pt idx="1156">
                  <c:v>43686</c:v>
                </c:pt>
                <c:pt idx="1157">
                  <c:v>43689</c:v>
                </c:pt>
                <c:pt idx="1158">
                  <c:v>43690</c:v>
                </c:pt>
                <c:pt idx="1159">
                  <c:v>43691</c:v>
                </c:pt>
                <c:pt idx="1160">
                  <c:v>43692</c:v>
                </c:pt>
                <c:pt idx="1161">
                  <c:v>43693</c:v>
                </c:pt>
                <c:pt idx="1162">
                  <c:v>43696</c:v>
                </c:pt>
                <c:pt idx="1163">
                  <c:v>43697</c:v>
                </c:pt>
                <c:pt idx="1164">
                  <c:v>43698</c:v>
                </c:pt>
                <c:pt idx="1165">
                  <c:v>43699</c:v>
                </c:pt>
                <c:pt idx="1166">
                  <c:v>43700</c:v>
                </c:pt>
                <c:pt idx="1167">
                  <c:v>43703</c:v>
                </c:pt>
                <c:pt idx="1168">
                  <c:v>43704</c:v>
                </c:pt>
                <c:pt idx="1169">
                  <c:v>43705</c:v>
                </c:pt>
                <c:pt idx="1170">
                  <c:v>43706</c:v>
                </c:pt>
                <c:pt idx="1171">
                  <c:v>43707</c:v>
                </c:pt>
                <c:pt idx="1172">
                  <c:v>43710</c:v>
                </c:pt>
                <c:pt idx="1173">
                  <c:v>43711</c:v>
                </c:pt>
                <c:pt idx="1174">
                  <c:v>43712</c:v>
                </c:pt>
                <c:pt idx="1175">
                  <c:v>43713</c:v>
                </c:pt>
                <c:pt idx="1176">
                  <c:v>43714</c:v>
                </c:pt>
                <c:pt idx="1177">
                  <c:v>43717</c:v>
                </c:pt>
                <c:pt idx="1178">
                  <c:v>43718</c:v>
                </c:pt>
                <c:pt idx="1179">
                  <c:v>43719</c:v>
                </c:pt>
                <c:pt idx="1180">
                  <c:v>43720</c:v>
                </c:pt>
                <c:pt idx="1181">
                  <c:v>43721</c:v>
                </c:pt>
                <c:pt idx="1182">
                  <c:v>43724</c:v>
                </c:pt>
                <c:pt idx="1183">
                  <c:v>43725</c:v>
                </c:pt>
                <c:pt idx="1184">
                  <c:v>43726</c:v>
                </c:pt>
                <c:pt idx="1185">
                  <c:v>43727</c:v>
                </c:pt>
                <c:pt idx="1186">
                  <c:v>43728</c:v>
                </c:pt>
                <c:pt idx="1187">
                  <c:v>43731</c:v>
                </c:pt>
                <c:pt idx="1188">
                  <c:v>43732</c:v>
                </c:pt>
                <c:pt idx="1189">
                  <c:v>43733</c:v>
                </c:pt>
                <c:pt idx="1190">
                  <c:v>43734</c:v>
                </c:pt>
                <c:pt idx="1191">
                  <c:v>43735</c:v>
                </c:pt>
                <c:pt idx="1192">
                  <c:v>43738</c:v>
                </c:pt>
                <c:pt idx="1193">
                  <c:v>43739</c:v>
                </c:pt>
                <c:pt idx="1194">
                  <c:v>43740</c:v>
                </c:pt>
                <c:pt idx="1195">
                  <c:v>43741</c:v>
                </c:pt>
                <c:pt idx="1196">
                  <c:v>43742</c:v>
                </c:pt>
                <c:pt idx="1197">
                  <c:v>43745</c:v>
                </c:pt>
                <c:pt idx="1198">
                  <c:v>43746</c:v>
                </c:pt>
                <c:pt idx="1199">
                  <c:v>43747</c:v>
                </c:pt>
                <c:pt idx="1200">
                  <c:v>43748</c:v>
                </c:pt>
                <c:pt idx="1201">
                  <c:v>43749</c:v>
                </c:pt>
                <c:pt idx="1202">
                  <c:v>43752</c:v>
                </c:pt>
                <c:pt idx="1203">
                  <c:v>43753</c:v>
                </c:pt>
                <c:pt idx="1204">
                  <c:v>43754</c:v>
                </c:pt>
                <c:pt idx="1205">
                  <c:v>43755</c:v>
                </c:pt>
                <c:pt idx="1206">
                  <c:v>43756</c:v>
                </c:pt>
                <c:pt idx="1207">
                  <c:v>43759</c:v>
                </c:pt>
                <c:pt idx="1208">
                  <c:v>43760</c:v>
                </c:pt>
                <c:pt idx="1209">
                  <c:v>43761</c:v>
                </c:pt>
                <c:pt idx="1210">
                  <c:v>43762</c:v>
                </c:pt>
                <c:pt idx="1211">
                  <c:v>43763</c:v>
                </c:pt>
                <c:pt idx="1212">
                  <c:v>43766</c:v>
                </c:pt>
                <c:pt idx="1213">
                  <c:v>43767</c:v>
                </c:pt>
                <c:pt idx="1214">
                  <c:v>43768</c:v>
                </c:pt>
                <c:pt idx="1215">
                  <c:v>43769</c:v>
                </c:pt>
                <c:pt idx="1216">
                  <c:v>43770</c:v>
                </c:pt>
                <c:pt idx="1217">
                  <c:v>43773</c:v>
                </c:pt>
                <c:pt idx="1218">
                  <c:v>43774</c:v>
                </c:pt>
                <c:pt idx="1219">
                  <c:v>43775</c:v>
                </c:pt>
                <c:pt idx="1220">
                  <c:v>43776</c:v>
                </c:pt>
                <c:pt idx="1221">
                  <c:v>43777</c:v>
                </c:pt>
                <c:pt idx="1222">
                  <c:v>43780</c:v>
                </c:pt>
                <c:pt idx="1223">
                  <c:v>43781</c:v>
                </c:pt>
                <c:pt idx="1224">
                  <c:v>43782</c:v>
                </c:pt>
                <c:pt idx="1225">
                  <c:v>43783</c:v>
                </c:pt>
                <c:pt idx="1226">
                  <c:v>43784</c:v>
                </c:pt>
                <c:pt idx="1227">
                  <c:v>43787</c:v>
                </c:pt>
                <c:pt idx="1228">
                  <c:v>43788</c:v>
                </c:pt>
                <c:pt idx="1229">
                  <c:v>43789</c:v>
                </c:pt>
                <c:pt idx="1230">
                  <c:v>43790</c:v>
                </c:pt>
                <c:pt idx="1231">
                  <c:v>43791</c:v>
                </c:pt>
                <c:pt idx="1232">
                  <c:v>43794</c:v>
                </c:pt>
                <c:pt idx="1233">
                  <c:v>43795</c:v>
                </c:pt>
                <c:pt idx="1234">
                  <c:v>43796</c:v>
                </c:pt>
                <c:pt idx="1235">
                  <c:v>43797</c:v>
                </c:pt>
                <c:pt idx="1236">
                  <c:v>43798</c:v>
                </c:pt>
                <c:pt idx="1237">
                  <c:v>43801</c:v>
                </c:pt>
                <c:pt idx="1238">
                  <c:v>43802</c:v>
                </c:pt>
                <c:pt idx="1239">
                  <c:v>43803</c:v>
                </c:pt>
                <c:pt idx="1240">
                  <c:v>43804</c:v>
                </c:pt>
                <c:pt idx="1241">
                  <c:v>43805</c:v>
                </c:pt>
                <c:pt idx="1242">
                  <c:v>43808</c:v>
                </c:pt>
                <c:pt idx="1243">
                  <c:v>43809</c:v>
                </c:pt>
                <c:pt idx="1244">
                  <c:v>43810</c:v>
                </c:pt>
                <c:pt idx="1245">
                  <c:v>43811</c:v>
                </c:pt>
                <c:pt idx="1246">
                  <c:v>43812</c:v>
                </c:pt>
                <c:pt idx="1247">
                  <c:v>43815</c:v>
                </c:pt>
                <c:pt idx="1248">
                  <c:v>43816</c:v>
                </c:pt>
                <c:pt idx="1249">
                  <c:v>43817</c:v>
                </c:pt>
                <c:pt idx="1250">
                  <c:v>43818</c:v>
                </c:pt>
                <c:pt idx="1251">
                  <c:v>43819</c:v>
                </c:pt>
                <c:pt idx="1252">
                  <c:v>43822</c:v>
                </c:pt>
                <c:pt idx="1253">
                  <c:v>43826</c:v>
                </c:pt>
                <c:pt idx="1254">
                  <c:v>43829</c:v>
                </c:pt>
                <c:pt idx="1255">
                  <c:v>43832</c:v>
                </c:pt>
                <c:pt idx="1256">
                  <c:v>43833</c:v>
                </c:pt>
                <c:pt idx="1257">
                  <c:v>43836</c:v>
                </c:pt>
                <c:pt idx="1258">
                  <c:v>43837</c:v>
                </c:pt>
                <c:pt idx="1259">
                  <c:v>43838</c:v>
                </c:pt>
                <c:pt idx="1260">
                  <c:v>43839</c:v>
                </c:pt>
                <c:pt idx="1261">
                  <c:v>43840</c:v>
                </c:pt>
                <c:pt idx="1262">
                  <c:v>43843</c:v>
                </c:pt>
                <c:pt idx="1263">
                  <c:v>43844</c:v>
                </c:pt>
                <c:pt idx="1264">
                  <c:v>43845</c:v>
                </c:pt>
                <c:pt idx="1265">
                  <c:v>43846</c:v>
                </c:pt>
                <c:pt idx="1266">
                  <c:v>43847</c:v>
                </c:pt>
                <c:pt idx="1267">
                  <c:v>43850</c:v>
                </c:pt>
                <c:pt idx="1268">
                  <c:v>43851</c:v>
                </c:pt>
                <c:pt idx="1269">
                  <c:v>43852</c:v>
                </c:pt>
                <c:pt idx="1270">
                  <c:v>43853</c:v>
                </c:pt>
                <c:pt idx="1271">
                  <c:v>43854</c:v>
                </c:pt>
                <c:pt idx="1272">
                  <c:v>43857</c:v>
                </c:pt>
                <c:pt idx="1273">
                  <c:v>43858</c:v>
                </c:pt>
                <c:pt idx="1274">
                  <c:v>43859</c:v>
                </c:pt>
                <c:pt idx="1275">
                  <c:v>43860</c:v>
                </c:pt>
                <c:pt idx="1276">
                  <c:v>43861</c:v>
                </c:pt>
                <c:pt idx="1277">
                  <c:v>43864</c:v>
                </c:pt>
                <c:pt idx="1278">
                  <c:v>43865</c:v>
                </c:pt>
                <c:pt idx="1279">
                  <c:v>43866</c:v>
                </c:pt>
                <c:pt idx="1280">
                  <c:v>43867</c:v>
                </c:pt>
                <c:pt idx="1281">
                  <c:v>43868</c:v>
                </c:pt>
                <c:pt idx="1282">
                  <c:v>43871</c:v>
                </c:pt>
                <c:pt idx="1283">
                  <c:v>43872</c:v>
                </c:pt>
                <c:pt idx="1284">
                  <c:v>43873</c:v>
                </c:pt>
                <c:pt idx="1285">
                  <c:v>43874</c:v>
                </c:pt>
                <c:pt idx="1286">
                  <c:v>43875</c:v>
                </c:pt>
                <c:pt idx="1287">
                  <c:v>43878</c:v>
                </c:pt>
                <c:pt idx="1288">
                  <c:v>43879</c:v>
                </c:pt>
                <c:pt idx="1289">
                  <c:v>43880</c:v>
                </c:pt>
                <c:pt idx="1290">
                  <c:v>43881</c:v>
                </c:pt>
                <c:pt idx="1291">
                  <c:v>43882</c:v>
                </c:pt>
                <c:pt idx="1292">
                  <c:v>43885</c:v>
                </c:pt>
                <c:pt idx="1293">
                  <c:v>43886</c:v>
                </c:pt>
                <c:pt idx="1294">
                  <c:v>43887</c:v>
                </c:pt>
                <c:pt idx="1295">
                  <c:v>43888</c:v>
                </c:pt>
                <c:pt idx="1296">
                  <c:v>43889</c:v>
                </c:pt>
              </c:numCache>
            </c:numRef>
          </c:cat>
          <c:val>
            <c:numRef>
              <c:f>'Various Realised Vol NEXF4Y'!$L$256:$L$1552</c:f>
              <c:numCache>
                <c:formatCode>0.0000%</c:formatCode>
                <c:ptCount val="1297"/>
                <c:pt idx="0">
                  <c:v>5.5733447395570158E-2</c:v>
                </c:pt>
                <c:pt idx="1">
                  <c:v>5.6506570627075821E-2</c:v>
                </c:pt>
                <c:pt idx="2">
                  <c:v>5.2653404944797345E-2</c:v>
                </c:pt>
                <c:pt idx="3">
                  <c:v>4.5727686004960938E-2</c:v>
                </c:pt>
                <c:pt idx="4">
                  <c:v>4.5727686004960938E-2</c:v>
                </c:pt>
                <c:pt idx="5">
                  <c:v>4.574461642992303E-2</c:v>
                </c:pt>
                <c:pt idx="6">
                  <c:v>4.5655466371160067E-2</c:v>
                </c:pt>
                <c:pt idx="7">
                  <c:v>4.5693611213289055E-2</c:v>
                </c:pt>
                <c:pt idx="8">
                  <c:v>3.0191343408704711E-2</c:v>
                </c:pt>
                <c:pt idx="9">
                  <c:v>3.0351482484889798E-2</c:v>
                </c:pt>
                <c:pt idx="10">
                  <c:v>3.1255442237013369E-2</c:v>
                </c:pt>
                <c:pt idx="11">
                  <c:v>3.1260260348902814E-2</c:v>
                </c:pt>
                <c:pt idx="12">
                  <c:v>3.1285228139001094E-2</c:v>
                </c:pt>
                <c:pt idx="13">
                  <c:v>3.5839964702198801E-2</c:v>
                </c:pt>
                <c:pt idx="14">
                  <c:v>3.6371689086534473E-2</c:v>
                </c:pt>
                <c:pt idx="15">
                  <c:v>3.7943558444762285E-2</c:v>
                </c:pt>
                <c:pt idx="16">
                  <c:v>3.6804815828015605E-2</c:v>
                </c:pt>
                <c:pt idx="17">
                  <c:v>3.6852518489887603E-2</c:v>
                </c:pt>
                <c:pt idx="18">
                  <c:v>3.6900239088813298E-2</c:v>
                </c:pt>
                <c:pt idx="19">
                  <c:v>3.6921393086390239E-2</c:v>
                </c:pt>
                <c:pt idx="20">
                  <c:v>3.6921393086390239E-2</c:v>
                </c:pt>
                <c:pt idx="21">
                  <c:v>3.6921393086390239E-2</c:v>
                </c:pt>
                <c:pt idx="22">
                  <c:v>4.7166047842023169E-2</c:v>
                </c:pt>
                <c:pt idx="23">
                  <c:v>4.7773314581909226E-2</c:v>
                </c:pt>
                <c:pt idx="24">
                  <c:v>4.7673406481576357E-2</c:v>
                </c:pt>
                <c:pt idx="25">
                  <c:v>5.2017535552558787E-2</c:v>
                </c:pt>
                <c:pt idx="26">
                  <c:v>5.164857453464982E-2</c:v>
                </c:pt>
                <c:pt idx="27">
                  <c:v>5.0137149835529311E-2</c:v>
                </c:pt>
                <c:pt idx="28">
                  <c:v>5.1671036920564094E-2</c:v>
                </c:pt>
                <c:pt idx="29">
                  <c:v>5.3488070587109734E-2</c:v>
                </c:pt>
                <c:pt idx="30">
                  <c:v>5.3502650221214289E-2</c:v>
                </c:pt>
                <c:pt idx="31">
                  <c:v>5.3502650221214289E-2</c:v>
                </c:pt>
                <c:pt idx="32">
                  <c:v>5.3502650221214289E-2</c:v>
                </c:pt>
                <c:pt idx="33">
                  <c:v>5.3434703611276342E-2</c:v>
                </c:pt>
                <c:pt idx="34">
                  <c:v>5.3525498398178668E-2</c:v>
                </c:pt>
                <c:pt idx="35">
                  <c:v>5.5570769311139905E-2</c:v>
                </c:pt>
                <c:pt idx="36">
                  <c:v>6.1757634716618305E-2</c:v>
                </c:pt>
                <c:pt idx="37">
                  <c:v>7.3554543617349102E-2</c:v>
                </c:pt>
                <c:pt idx="38">
                  <c:v>7.3565099421917565E-2</c:v>
                </c:pt>
                <c:pt idx="39">
                  <c:v>7.3630965803558823E-2</c:v>
                </c:pt>
                <c:pt idx="40">
                  <c:v>7.3641528234552583E-2</c:v>
                </c:pt>
                <c:pt idx="41">
                  <c:v>7.6209840485813751E-2</c:v>
                </c:pt>
                <c:pt idx="42">
                  <c:v>7.6376172832926387E-2</c:v>
                </c:pt>
                <c:pt idx="43">
                  <c:v>7.7146024081084563E-2</c:v>
                </c:pt>
                <c:pt idx="44">
                  <c:v>7.7146024081084563E-2</c:v>
                </c:pt>
                <c:pt idx="45">
                  <c:v>7.5582513815802374E-2</c:v>
                </c:pt>
                <c:pt idx="46">
                  <c:v>7.6431071279202095E-2</c:v>
                </c:pt>
                <c:pt idx="47">
                  <c:v>8.135035984392236E-2</c:v>
                </c:pt>
                <c:pt idx="48">
                  <c:v>8.1985348110880804E-2</c:v>
                </c:pt>
                <c:pt idx="49">
                  <c:v>8.2680174032563641E-2</c:v>
                </c:pt>
                <c:pt idx="50">
                  <c:v>8.5535927684442403E-2</c:v>
                </c:pt>
                <c:pt idx="51">
                  <c:v>8.5027169536567776E-2</c:v>
                </c:pt>
                <c:pt idx="52">
                  <c:v>8.4570193186883844E-2</c:v>
                </c:pt>
                <c:pt idx="53">
                  <c:v>8.4517393130911778E-2</c:v>
                </c:pt>
                <c:pt idx="54">
                  <c:v>8.4517393130911778E-2</c:v>
                </c:pt>
                <c:pt idx="55">
                  <c:v>8.4744516883153362E-2</c:v>
                </c:pt>
                <c:pt idx="56">
                  <c:v>8.9824879957034892E-2</c:v>
                </c:pt>
                <c:pt idx="57">
                  <c:v>8.9805481810146984E-2</c:v>
                </c:pt>
                <c:pt idx="58">
                  <c:v>9.2276041588363875E-2</c:v>
                </c:pt>
                <c:pt idx="59">
                  <c:v>9.2223492554821554E-2</c:v>
                </c:pt>
                <c:pt idx="60">
                  <c:v>9.2149780436055609E-2</c:v>
                </c:pt>
                <c:pt idx="61">
                  <c:v>9.2096954350907673E-2</c:v>
                </c:pt>
                <c:pt idx="62">
                  <c:v>9.2088475815842508E-2</c:v>
                </c:pt>
                <c:pt idx="63">
                  <c:v>9.0413216998066717E-2</c:v>
                </c:pt>
                <c:pt idx="64">
                  <c:v>9.0200626997747765E-2</c:v>
                </c:pt>
                <c:pt idx="65">
                  <c:v>9.3964493372618113E-2</c:v>
                </c:pt>
                <c:pt idx="66">
                  <c:v>9.3964493372618113E-2</c:v>
                </c:pt>
                <c:pt idx="67">
                  <c:v>9.5364250406511406E-2</c:v>
                </c:pt>
                <c:pt idx="68">
                  <c:v>9.6255987831924281E-2</c:v>
                </c:pt>
                <c:pt idx="69">
                  <c:v>9.6247875669395397E-2</c:v>
                </c:pt>
                <c:pt idx="70">
                  <c:v>0.10118388346168299</c:v>
                </c:pt>
                <c:pt idx="71">
                  <c:v>0.10437100982418442</c:v>
                </c:pt>
                <c:pt idx="72">
                  <c:v>0.10159722249431784</c:v>
                </c:pt>
                <c:pt idx="73">
                  <c:v>0.10154543899691806</c:v>
                </c:pt>
                <c:pt idx="74">
                  <c:v>0.10177868082431964</c:v>
                </c:pt>
                <c:pt idx="75">
                  <c:v>0.10614222216480375</c:v>
                </c:pt>
                <c:pt idx="76">
                  <c:v>0.10615092653597499</c:v>
                </c:pt>
                <c:pt idx="77">
                  <c:v>0.10636804157663571</c:v>
                </c:pt>
                <c:pt idx="78">
                  <c:v>0.10909052621941825</c:v>
                </c:pt>
                <c:pt idx="79">
                  <c:v>0.11151098625741586</c:v>
                </c:pt>
                <c:pt idx="80">
                  <c:v>0.11150399172468949</c:v>
                </c:pt>
                <c:pt idx="81">
                  <c:v>0.11150399172468949</c:v>
                </c:pt>
                <c:pt idx="82">
                  <c:v>0.11150399172468949</c:v>
                </c:pt>
                <c:pt idx="83">
                  <c:v>0.1170704866129931</c:v>
                </c:pt>
                <c:pt idx="84">
                  <c:v>0.11874535135024313</c:v>
                </c:pt>
                <c:pt idx="85">
                  <c:v>0.12395453215452674</c:v>
                </c:pt>
                <c:pt idx="86">
                  <c:v>0.1238821279078311</c:v>
                </c:pt>
                <c:pt idx="87">
                  <c:v>0.11731088970128177</c:v>
                </c:pt>
                <c:pt idx="88">
                  <c:v>0.11735240369086701</c:v>
                </c:pt>
                <c:pt idx="89">
                  <c:v>0.11731108805145396</c:v>
                </c:pt>
                <c:pt idx="90">
                  <c:v>0.11773824289819526</c:v>
                </c:pt>
                <c:pt idx="91">
                  <c:v>0.11592378053177259</c:v>
                </c:pt>
                <c:pt idx="92">
                  <c:v>0.11625757742265808</c:v>
                </c:pt>
                <c:pt idx="93">
                  <c:v>0.11570614863112884</c:v>
                </c:pt>
                <c:pt idx="94">
                  <c:v>0.11614590327490194</c:v>
                </c:pt>
                <c:pt idx="95">
                  <c:v>0.11613045112777431</c:v>
                </c:pt>
                <c:pt idx="96">
                  <c:v>0.11557374017037721</c:v>
                </c:pt>
                <c:pt idx="97">
                  <c:v>0.12031106531312442</c:v>
                </c:pt>
                <c:pt idx="98">
                  <c:v>0.12735707327211598</c:v>
                </c:pt>
                <c:pt idx="99">
                  <c:v>0.1269070929430125</c:v>
                </c:pt>
                <c:pt idx="100">
                  <c:v>0.12500010596980815</c:v>
                </c:pt>
                <c:pt idx="101">
                  <c:v>0.12500010596980815</c:v>
                </c:pt>
                <c:pt idx="102">
                  <c:v>0.12659602717601834</c:v>
                </c:pt>
                <c:pt idx="103">
                  <c:v>0.13410391832309632</c:v>
                </c:pt>
                <c:pt idx="104">
                  <c:v>0.13447902049949514</c:v>
                </c:pt>
                <c:pt idx="105">
                  <c:v>0.13500122703488876</c:v>
                </c:pt>
                <c:pt idx="106">
                  <c:v>0.13441915613907621</c:v>
                </c:pt>
                <c:pt idx="107">
                  <c:v>0.13774079785700463</c:v>
                </c:pt>
                <c:pt idx="108">
                  <c:v>0.13609806797386728</c:v>
                </c:pt>
                <c:pt idx="109">
                  <c:v>0.13609806797386728</c:v>
                </c:pt>
                <c:pt idx="110">
                  <c:v>0.13595006066452231</c:v>
                </c:pt>
                <c:pt idx="111">
                  <c:v>0.13596525901648771</c:v>
                </c:pt>
                <c:pt idx="112">
                  <c:v>0.13747933515895505</c:v>
                </c:pt>
                <c:pt idx="113">
                  <c:v>0.13947763837236246</c:v>
                </c:pt>
                <c:pt idx="114">
                  <c:v>0.14013770321916694</c:v>
                </c:pt>
                <c:pt idx="115">
                  <c:v>0.13708014008079109</c:v>
                </c:pt>
                <c:pt idx="116">
                  <c:v>0.13745376322455871</c:v>
                </c:pt>
                <c:pt idx="117">
                  <c:v>0.14087814619208416</c:v>
                </c:pt>
                <c:pt idx="118">
                  <c:v>0.14931376461528403</c:v>
                </c:pt>
                <c:pt idx="119">
                  <c:v>0.1493868678744624</c:v>
                </c:pt>
                <c:pt idx="120">
                  <c:v>0.14849903875512674</c:v>
                </c:pt>
                <c:pt idx="121">
                  <c:v>0.15661541146419983</c:v>
                </c:pt>
                <c:pt idx="122">
                  <c:v>0.15568639111901983</c:v>
                </c:pt>
                <c:pt idx="123">
                  <c:v>0.1555349423764367</c:v>
                </c:pt>
                <c:pt idx="124">
                  <c:v>0.15541908352617298</c:v>
                </c:pt>
                <c:pt idx="125">
                  <c:v>0.15104552210829555</c:v>
                </c:pt>
                <c:pt idx="126">
                  <c:v>0.15103940502598717</c:v>
                </c:pt>
                <c:pt idx="127">
                  <c:v>0.15088658259169785</c:v>
                </c:pt>
                <c:pt idx="128">
                  <c:v>0.14840490524711303</c:v>
                </c:pt>
                <c:pt idx="129">
                  <c:v>0.14594170451741081</c:v>
                </c:pt>
                <c:pt idx="130">
                  <c:v>0.14594170451741081</c:v>
                </c:pt>
                <c:pt idx="131">
                  <c:v>0.14594170451741081</c:v>
                </c:pt>
                <c:pt idx="132">
                  <c:v>0.14594170451741081</c:v>
                </c:pt>
                <c:pt idx="133">
                  <c:v>0.14140367602705256</c:v>
                </c:pt>
                <c:pt idx="134">
                  <c:v>0.13996545478697758</c:v>
                </c:pt>
                <c:pt idx="135">
                  <c:v>0.13454712756618795</c:v>
                </c:pt>
                <c:pt idx="136">
                  <c:v>0.13218090204757391</c:v>
                </c:pt>
                <c:pt idx="137">
                  <c:v>0.13242612244391572</c:v>
                </c:pt>
                <c:pt idx="138">
                  <c:v>0.13238347000216052</c:v>
                </c:pt>
                <c:pt idx="139">
                  <c:v>0.13238347000216052</c:v>
                </c:pt>
                <c:pt idx="140">
                  <c:v>0.13268469594631327</c:v>
                </c:pt>
                <c:pt idx="141">
                  <c:v>0.13694989158791826</c:v>
                </c:pt>
                <c:pt idx="142">
                  <c:v>0.13661461164564226</c:v>
                </c:pt>
                <c:pt idx="143">
                  <c:v>0.1386075696328421</c:v>
                </c:pt>
                <c:pt idx="144">
                  <c:v>0.13861090053876643</c:v>
                </c:pt>
                <c:pt idx="145">
                  <c:v>0.13962878807986245</c:v>
                </c:pt>
                <c:pt idx="146">
                  <c:v>0.13962878807986245</c:v>
                </c:pt>
                <c:pt idx="147">
                  <c:v>0.13253042781751098</c:v>
                </c:pt>
                <c:pt idx="148">
                  <c:v>0.12591646838149942</c:v>
                </c:pt>
                <c:pt idx="149">
                  <c:v>0.12603206151761226</c:v>
                </c:pt>
                <c:pt idx="150">
                  <c:v>0.1267555947727011</c:v>
                </c:pt>
                <c:pt idx="151">
                  <c:v>0.12789150481767081</c:v>
                </c:pt>
                <c:pt idx="152">
                  <c:v>0.13048895421936468</c:v>
                </c:pt>
                <c:pt idx="153">
                  <c:v>0.12332060774453031</c:v>
                </c:pt>
                <c:pt idx="154">
                  <c:v>0.12291145695005146</c:v>
                </c:pt>
                <c:pt idx="155">
                  <c:v>0.12236278397657883</c:v>
                </c:pt>
                <c:pt idx="156">
                  <c:v>0.14351200881944295</c:v>
                </c:pt>
                <c:pt idx="157">
                  <c:v>0.14044079340116672</c:v>
                </c:pt>
                <c:pt idx="158">
                  <c:v>0.14061924190684016</c:v>
                </c:pt>
                <c:pt idx="159">
                  <c:v>0.14061924190684016</c:v>
                </c:pt>
                <c:pt idx="160">
                  <c:v>0.14468872531262292</c:v>
                </c:pt>
                <c:pt idx="161">
                  <c:v>0.14478272568411174</c:v>
                </c:pt>
                <c:pt idx="162">
                  <c:v>0.14334581165905422</c:v>
                </c:pt>
                <c:pt idx="163">
                  <c:v>0.16638812276574855</c:v>
                </c:pt>
                <c:pt idx="164">
                  <c:v>0.18607394759847551</c:v>
                </c:pt>
                <c:pt idx="165">
                  <c:v>0.18607394759847551</c:v>
                </c:pt>
                <c:pt idx="166">
                  <c:v>0.18643808759171623</c:v>
                </c:pt>
                <c:pt idx="167">
                  <c:v>0.18379076666688846</c:v>
                </c:pt>
                <c:pt idx="168">
                  <c:v>0.17651261490121492</c:v>
                </c:pt>
                <c:pt idx="169">
                  <c:v>0.17645075015287118</c:v>
                </c:pt>
                <c:pt idx="170">
                  <c:v>0.17791931615240758</c:v>
                </c:pt>
                <c:pt idx="171">
                  <c:v>0.17337888850841024</c:v>
                </c:pt>
                <c:pt idx="172">
                  <c:v>0.18056517989855903</c:v>
                </c:pt>
                <c:pt idx="173">
                  <c:v>0.18210696351866315</c:v>
                </c:pt>
                <c:pt idx="174">
                  <c:v>0.18239942798654057</c:v>
                </c:pt>
                <c:pt idx="175">
                  <c:v>0.18243571602906258</c:v>
                </c:pt>
                <c:pt idx="176">
                  <c:v>0.18421079482299005</c:v>
                </c:pt>
                <c:pt idx="177">
                  <c:v>0.18873578372671415</c:v>
                </c:pt>
                <c:pt idx="178">
                  <c:v>0.19199728423573073</c:v>
                </c:pt>
                <c:pt idx="179">
                  <c:v>0.19203349782046844</c:v>
                </c:pt>
                <c:pt idx="180">
                  <c:v>0.19236019685172756</c:v>
                </c:pt>
                <c:pt idx="181">
                  <c:v>0.19243198586752039</c:v>
                </c:pt>
                <c:pt idx="182">
                  <c:v>0.19301976477669969</c:v>
                </c:pt>
                <c:pt idx="183">
                  <c:v>0.19641612491756497</c:v>
                </c:pt>
                <c:pt idx="184">
                  <c:v>0.19642971348803209</c:v>
                </c:pt>
                <c:pt idx="185">
                  <c:v>0.19642971348803209</c:v>
                </c:pt>
                <c:pt idx="186">
                  <c:v>0.19624012856004761</c:v>
                </c:pt>
                <c:pt idx="187">
                  <c:v>0.19608352807201807</c:v>
                </c:pt>
                <c:pt idx="188">
                  <c:v>0.19743081698651507</c:v>
                </c:pt>
                <c:pt idx="189">
                  <c:v>0.19921340312285166</c:v>
                </c:pt>
                <c:pt idx="190">
                  <c:v>0.19935049201834157</c:v>
                </c:pt>
                <c:pt idx="191">
                  <c:v>0.19703758664777998</c:v>
                </c:pt>
                <c:pt idx="192">
                  <c:v>0.19794466558445606</c:v>
                </c:pt>
                <c:pt idx="193">
                  <c:v>0.19655427848029314</c:v>
                </c:pt>
                <c:pt idx="194">
                  <c:v>0.19633068263624318</c:v>
                </c:pt>
                <c:pt idx="195">
                  <c:v>0.19605028449052189</c:v>
                </c:pt>
                <c:pt idx="196">
                  <c:v>0.19605028449052189</c:v>
                </c:pt>
                <c:pt idx="197">
                  <c:v>0.20501441687375876</c:v>
                </c:pt>
                <c:pt idx="198">
                  <c:v>0.20813447308870694</c:v>
                </c:pt>
                <c:pt idx="199">
                  <c:v>0.20820747549130969</c:v>
                </c:pt>
                <c:pt idx="200">
                  <c:v>0.20791195547881272</c:v>
                </c:pt>
                <c:pt idx="201">
                  <c:v>0.20735872905652514</c:v>
                </c:pt>
                <c:pt idx="202">
                  <c:v>0.20520515484085416</c:v>
                </c:pt>
                <c:pt idx="203">
                  <c:v>0.21240431547591312</c:v>
                </c:pt>
                <c:pt idx="204">
                  <c:v>0.22158690197505918</c:v>
                </c:pt>
                <c:pt idx="205">
                  <c:v>0.22148276245004156</c:v>
                </c:pt>
                <c:pt idx="206">
                  <c:v>0.20670953632246963</c:v>
                </c:pt>
                <c:pt idx="207">
                  <c:v>0.21516995779616224</c:v>
                </c:pt>
                <c:pt idx="208">
                  <c:v>0.21505337940775776</c:v>
                </c:pt>
                <c:pt idx="209">
                  <c:v>0.21635698373219672</c:v>
                </c:pt>
                <c:pt idx="210">
                  <c:v>0.21397459428871268</c:v>
                </c:pt>
                <c:pt idx="211">
                  <c:v>0.22126724073205714</c:v>
                </c:pt>
                <c:pt idx="212">
                  <c:v>0.22204375830606476</c:v>
                </c:pt>
                <c:pt idx="213">
                  <c:v>0.21223305253904343</c:v>
                </c:pt>
                <c:pt idx="214">
                  <c:v>0.1961292246327869</c:v>
                </c:pt>
                <c:pt idx="215">
                  <c:v>0.20256104821917706</c:v>
                </c:pt>
                <c:pt idx="216">
                  <c:v>0.20197217507778586</c:v>
                </c:pt>
                <c:pt idx="217">
                  <c:v>0.20303260101275314</c:v>
                </c:pt>
                <c:pt idx="218">
                  <c:v>0.20532169303451667</c:v>
                </c:pt>
                <c:pt idx="219">
                  <c:v>0.21579760857872607</c:v>
                </c:pt>
                <c:pt idx="220">
                  <c:v>0.21568939483995256</c:v>
                </c:pt>
                <c:pt idx="221">
                  <c:v>0.21209763579520882</c:v>
                </c:pt>
                <c:pt idx="222">
                  <c:v>0.20735992817661564</c:v>
                </c:pt>
                <c:pt idx="223">
                  <c:v>0.20602425119009563</c:v>
                </c:pt>
                <c:pt idx="224">
                  <c:v>0.20743931981048572</c:v>
                </c:pt>
                <c:pt idx="225">
                  <c:v>0.20740740644976355</c:v>
                </c:pt>
                <c:pt idx="226">
                  <c:v>0.20583247023717233</c:v>
                </c:pt>
                <c:pt idx="227">
                  <c:v>0.20169141447844813</c:v>
                </c:pt>
                <c:pt idx="228">
                  <c:v>0.19858918797194924</c:v>
                </c:pt>
                <c:pt idx="229">
                  <c:v>0.20689056237090236</c:v>
                </c:pt>
                <c:pt idx="230">
                  <c:v>0.20658684312045797</c:v>
                </c:pt>
                <c:pt idx="231">
                  <c:v>0.2071153671867908</c:v>
                </c:pt>
                <c:pt idx="232">
                  <c:v>0.2070913983793613</c:v>
                </c:pt>
                <c:pt idx="233">
                  <c:v>0.20388928733294215</c:v>
                </c:pt>
                <c:pt idx="234">
                  <c:v>0.20405714758697915</c:v>
                </c:pt>
                <c:pt idx="235">
                  <c:v>0.22324920139977567</c:v>
                </c:pt>
                <c:pt idx="236">
                  <c:v>0.228268798788241</c:v>
                </c:pt>
                <c:pt idx="237">
                  <c:v>0.242117200673718</c:v>
                </c:pt>
                <c:pt idx="238">
                  <c:v>0.24720461253536904</c:v>
                </c:pt>
                <c:pt idx="239">
                  <c:v>0.2620202217170759</c:v>
                </c:pt>
                <c:pt idx="240">
                  <c:v>0.26172398340793951</c:v>
                </c:pt>
                <c:pt idx="241">
                  <c:v>0.27485262840168712</c:v>
                </c:pt>
                <c:pt idx="242">
                  <c:v>0.27757093051745252</c:v>
                </c:pt>
                <c:pt idx="243">
                  <c:v>0.28177913321276771</c:v>
                </c:pt>
                <c:pt idx="244">
                  <c:v>0.28175245509754737</c:v>
                </c:pt>
                <c:pt idx="245">
                  <c:v>0.2832084789110107</c:v>
                </c:pt>
                <c:pt idx="246">
                  <c:v>0.2832084789110107</c:v>
                </c:pt>
                <c:pt idx="247">
                  <c:v>0.28033573137475709</c:v>
                </c:pt>
                <c:pt idx="248">
                  <c:v>0.27775894006587021</c:v>
                </c:pt>
                <c:pt idx="249">
                  <c:v>0.28286458175342705</c:v>
                </c:pt>
                <c:pt idx="250">
                  <c:v>0.28307598025124647</c:v>
                </c:pt>
                <c:pt idx="251">
                  <c:v>0.28297654298387198</c:v>
                </c:pt>
                <c:pt idx="252">
                  <c:v>0.28283860527249804</c:v>
                </c:pt>
                <c:pt idx="253">
                  <c:v>0.27880103702231512</c:v>
                </c:pt>
                <c:pt idx="254">
                  <c:v>0.27617831664078085</c:v>
                </c:pt>
                <c:pt idx="255">
                  <c:v>0.27724711465141605</c:v>
                </c:pt>
                <c:pt idx="256">
                  <c:v>0.27755775672581334</c:v>
                </c:pt>
                <c:pt idx="257">
                  <c:v>0.27172871972163648</c:v>
                </c:pt>
                <c:pt idx="258">
                  <c:v>0.27560993628506208</c:v>
                </c:pt>
                <c:pt idx="259">
                  <c:v>0.27463152689709963</c:v>
                </c:pt>
                <c:pt idx="260">
                  <c:v>0.27455660888665606</c:v>
                </c:pt>
                <c:pt idx="261">
                  <c:v>0.26865577152653713</c:v>
                </c:pt>
                <c:pt idx="262">
                  <c:v>0.2725182074308975</c:v>
                </c:pt>
                <c:pt idx="263">
                  <c:v>0.26919359380983388</c:v>
                </c:pt>
                <c:pt idx="264">
                  <c:v>0.26822169240118388</c:v>
                </c:pt>
                <c:pt idx="265">
                  <c:v>0.26339812219141145</c:v>
                </c:pt>
                <c:pt idx="266">
                  <c:v>0.26381924277561369</c:v>
                </c:pt>
                <c:pt idx="267">
                  <c:v>0.26259080682198638</c:v>
                </c:pt>
                <c:pt idx="268">
                  <c:v>0.26122273123751427</c:v>
                </c:pt>
                <c:pt idx="269">
                  <c:v>0.2550081588228546</c:v>
                </c:pt>
                <c:pt idx="270">
                  <c:v>0.25447500654798311</c:v>
                </c:pt>
                <c:pt idx="271">
                  <c:v>0.25467952644254899</c:v>
                </c:pt>
                <c:pt idx="272">
                  <c:v>0.25363592267599561</c:v>
                </c:pt>
                <c:pt idx="273">
                  <c:v>0.25772716659467221</c:v>
                </c:pt>
                <c:pt idx="274">
                  <c:v>0.26116871919057233</c:v>
                </c:pt>
                <c:pt idx="275">
                  <c:v>0.26295682148651073</c:v>
                </c:pt>
                <c:pt idx="276">
                  <c:v>0.26619314759112805</c:v>
                </c:pt>
                <c:pt idx="277">
                  <c:v>0.26624530811242353</c:v>
                </c:pt>
                <c:pt idx="278">
                  <c:v>0.26624530811242353</c:v>
                </c:pt>
                <c:pt idx="279">
                  <c:v>0.25987404806176451</c:v>
                </c:pt>
                <c:pt idx="280">
                  <c:v>0.26035904986528186</c:v>
                </c:pt>
                <c:pt idx="281">
                  <c:v>0.26059372238534645</c:v>
                </c:pt>
                <c:pt idx="282">
                  <c:v>0.26151739631965903</c:v>
                </c:pt>
                <c:pt idx="283">
                  <c:v>0.26150466504102349</c:v>
                </c:pt>
                <c:pt idx="284">
                  <c:v>0.26166423541249817</c:v>
                </c:pt>
                <c:pt idx="285">
                  <c:v>0.24571387901594388</c:v>
                </c:pt>
                <c:pt idx="286">
                  <c:v>0.24307980435523197</c:v>
                </c:pt>
                <c:pt idx="287">
                  <c:v>0.22980694785503128</c:v>
                </c:pt>
                <c:pt idx="288">
                  <c:v>0.22338810068211704</c:v>
                </c:pt>
                <c:pt idx="289">
                  <c:v>0.20447115609143207</c:v>
                </c:pt>
                <c:pt idx="290">
                  <c:v>0.20428312640548915</c:v>
                </c:pt>
                <c:pt idx="291">
                  <c:v>0.18561744458428761</c:v>
                </c:pt>
                <c:pt idx="292">
                  <c:v>0.18094739755275932</c:v>
                </c:pt>
                <c:pt idx="293">
                  <c:v>0.17440200098405406</c:v>
                </c:pt>
                <c:pt idx="294">
                  <c:v>0.17593959241494653</c:v>
                </c:pt>
                <c:pt idx="295">
                  <c:v>0.17410402974737196</c:v>
                </c:pt>
                <c:pt idx="296">
                  <c:v>0.17411634711179905</c:v>
                </c:pt>
                <c:pt idx="297">
                  <c:v>0.16961235497598043</c:v>
                </c:pt>
                <c:pt idx="298">
                  <c:v>0.17973153091958588</c:v>
                </c:pt>
                <c:pt idx="299">
                  <c:v>0.17321920439466459</c:v>
                </c:pt>
                <c:pt idx="300">
                  <c:v>0.17425511412935923</c:v>
                </c:pt>
                <c:pt idx="301">
                  <c:v>0.17610349366028272</c:v>
                </c:pt>
                <c:pt idx="302">
                  <c:v>0.17577348741877211</c:v>
                </c:pt>
                <c:pt idx="303">
                  <c:v>0.17354019014288169</c:v>
                </c:pt>
                <c:pt idx="304">
                  <c:v>0.16610506438765069</c:v>
                </c:pt>
                <c:pt idx="305">
                  <c:v>0.16447546256550569</c:v>
                </c:pt>
                <c:pt idx="306">
                  <c:v>0.16386264623078958</c:v>
                </c:pt>
                <c:pt idx="307">
                  <c:v>0.1626393619718515</c:v>
                </c:pt>
                <c:pt idx="308">
                  <c:v>0.1559718635046547</c:v>
                </c:pt>
                <c:pt idx="309">
                  <c:v>0.15802576132293786</c:v>
                </c:pt>
                <c:pt idx="310">
                  <c:v>0.15846443866533397</c:v>
                </c:pt>
                <c:pt idx="311">
                  <c:v>0.15878970467840595</c:v>
                </c:pt>
                <c:pt idx="312">
                  <c:v>0.1509429438582148</c:v>
                </c:pt>
                <c:pt idx="313">
                  <c:v>0.14547889009430984</c:v>
                </c:pt>
                <c:pt idx="314">
                  <c:v>0.145747294228292</c:v>
                </c:pt>
                <c:pt idx="315">
                  <c:v>0.145747294228292</c:v>
                </c:pt>
                <c:pt idx="316">
                  <c:v>0.14498720045317826</c:v>
                </c:pt>
                <c:pt idx="317">
                  <c:v>0.14541691526476574</c:v>
                </c:pt>
                <c:pt idx="318">
                  <c:v>0.14545942838833456</c:v>
                </c:pt>
                <c:pt idx="319">
                  <c:v>0.18064913507412744</c:v>
                </c:pt>
                <c:pt idx="320">
                  <c:v>0.19312718877872265</c:v>
                </c:pt>
                <c:pt idx="321">
                  <c:v>0.19299979459881589</c:v>
                </c:pt>
                <c:pt idx="322">
                  <c:v>0.19315677346839474</c:v>
                </c:pt>
                <c:pt idx="323">
                  <c:v>0.19091358388605861</c:v>
                </c:pt>
                <c:pt idx="324">
                  <c:v>0.18546861219842828</c:v>
                </c:pt>
                <c:pt idx="325">
                  <c:v>0.18315586447310778</c:v>
                </c:pt>
                <c:pt idx="326">
                  <c:v>0.18752637217543408</c:v>
                </c:pt>
                <c:pt idx="327">
                  <c:v>0.18899779668237141</c:v>
                </c:pt>
                <c:pt idx="328">
                  <c:v>0.18920435329830895</c:v>
                </c:pt>
                <c:pt idx="329">
                  <c:v>0.19379417819120093</c:v>
                </c:pt>
                <c:pt idx="330">
                  <c:v>0.19754566672397605</c:v>
                </c:pt>
                <c:pt idx="331">
                  <c:v>0.20490099054910599</c:v>
                </c:pt>
                <c:pt idx="332">
                  <c:v>0.20393346868692894</c:v>
                </c:pt>
                <c:pt idx="333">
                  <c:v>0.20424263443447535</c:v>
                </c:pt>
                <c:pt idx="334">
                  <c:v>0.20386459285162753</c:v>
                </c:pt>
                <c:pt idx="335">
                  <c:v>0.20526230767740528</c:v>
                </c:pt>
                <c:pt idx="336">
                  <c:v>0.20285790043967505</c:v>
                </c:pt>
                <c:pt idx="337">
                  <c:v>0.20337247863164915</c:v>
                </c:pt>
                <c:pt idx="338">
                  <c:v>0.20311650313569099</c:v>
                </c:pt>
                <c:pt idx="339">
                  <c:v>0.20272783499396277</c:v>
                </c:pt>
                <c:pt idx="340">
                  <c:v>0.20289586677855573</c:v>
                </c:pt>
                <c:pt idx="341">
                  <c:v>0.20448741021472186</c:v>
                </c:pt>
                <c:pt idx="342">
                  <c:v>0.20409772430028139</c:v>
                </c:pt>
                <c:pt idx="343">
                  <c:v>0.20402922671179674</c:v>
                </c:pt>
                <c:pt idx="344">
                  <c:v>0.20270481770475571</c:v>
                </c:pt>
                <c:pt idx="345">
                  <c:v>0.20319493859749646</c:v>
                </c:pt>
                <c:pt idx="346">
                  <c:v>0.20342868186055785</c:v>
                </c:pt>
                <c:pt idx="347">
                  <c:v>0.20254253163283115</c:v>
                </c:pt>
                <c:pt idx="348">
                  <c:v>0.19366304020824573</c:v>
                </c:pt>
                <c:pt idx="349">
                  <c:v>0.19261658091644632</c:v>
                </c:pt>
                <c:pt idx="350">
                  <c:v>0.19171466038022619</c:v>
                </c:pt>
                <c:pt idx="351">
                  <c:v>0.19188952938412024</c:v>
                </c:pt>
                <c:pt idx="352">
                  <c:v>0.19188952938412024</c:v>
                </c:pt>
                <c:pt idx="353">
                  <c:v>0.19249833614771653</c:v>
                </c:pt>
                <c:pt idx="354">
                  <c:v>0.19303720854354814</c:v>
                </c:pt>
                <c:pt idx="355">
                  <c:v>0.19294229862690812</c:v>
                </c:pt>
                <c:pt idx="356">
                  <c:v>0.19318411070161443</c:v>
                </c:pt>
                <c:pt idx="357">
                  <c:v>0.19318411070161443</c:v>
                </c:pt>
                <c:pt idx="358">
                  <c:v>0.19967874355467488</c:v>
                </c:pt>
                <c:pt idx="359">
                  <c:v>0.20184113962679442</c:v>
                </c:pt>
                <c:pt idx="360">
                  <c:v>0.20258093222597057</c:v>
                </c:pt>
                <c:pt idx="361">
                  <c:v>0.20281101448130839</c:v>
                </c:pt>
                <c:pt idx="362">
                  <c:v>0.20520878691615413</c:v>
                </c:pt>
                <c:pt idx="363">
                  <c:v>0.2051863197763171</c:v>
                </c:pt>
                <c:pt idx="364">
                  <c:v>0.20508986355692671</c:v>
                </c:pt>
                <c:pt idx="365">
                  <c:v>0.20604314706306312</c:v>
                </c:pt>
                <c:pt idx="366">
                  <c:v>0.20697305682773362</c:v>
                </c:pt>
                <c:pt idx="367">
                  <c:v>0.20676416185528695</c:v>
                </c:pt>
                <c:pt idx="368">
                  <c:v>0.20864169213801248</c:v>
                </c:pt>
                <c:pt idx="369">
                  <c:v>0.17673708276284442</c:v>
                </c:pt>
                <c:pt idx="370">
                  <c:v>0.16062518066986264</c:v>
                </c:pt>
                <c:pt idx="371">
                  <c:v>0.16089624264860769</c:v>
                </c:pt>
                <c:pt idx="372">
                  <c:v>0.16371006721024026</c:v>
                </c:pt>
                <c:pt idx="373">
                  <c:v>0.16008650499132412</c:v>
                </c:pt>
                <c:pt idx="374">
                  <c:v>0.1589117300972292</c:v>
                </c:pt>
                <c:pt idx="375">
                  <c:v>0.15945352350108918</c:v>
                </c:pt>
                <c:pt idx="376">
                  <c:v>0.14948699977981775</c:v>
                </c:pt>
                <c:pt idx="377">
                  <c:v>0.15496489152785706</c:v>
                </c:pt>
                <c:pt idx="378">
                  <c:v>0.15644601419420523</c:v>
                </c:pt>
                <c:pt idx="379">
                  <c:v>0.15140801489141625</c:v>
                </c:pt>
                <c:pt idx="380">
                  <c:v>0.1506383189082901</c:v>
                </c:pt>
                <c:pt idx="381">
                  <c:v>0.14113043348359661</c:v>
                </c:pt>
                <c:pt idx="382">
                  <c:v>0.1405355363262687</c:v>
                </c:pt>
                <c:pt idx="383">
                  <c:v>0.14008584118482453</c:v>
                </c:pt>
                <c:pt idx="384">
                  <c:v>0.14007507251930426</c:v>
                </c:pt>
                <c:pt idx="385">
                  <c:v>0.13812441211614518</c:v>
                </c:pt>
                <c:pt idx="386">
                  <c:v>0.13812441211614518</c:v>
                </c:pt>
                <c:pt idx="387">
                  <c:v>0.1366650871392345</c:v>
                </c:pt>
                <c:pt idx="388">
                  <c:v>0.13802391898378893</c:v>
                </c:pt>
                <c:pt idx="389">
                  <c:v>0.13802391898378893</c:v>
                </c:pt>
                <c:pt idx="390">
                  <c:v>0.13797730249608819</c:v>
                </c:pt>
                <c:pt idx="391">
                  <c:v>0.13560740327723453</c:v>
                </c:pt>
                <c:pt idx="392">
                  <c:v>0.1375884821006145</c:v>
                </c:pt>
                <c:pt idx="393">
                  <c:v>0.13806931152667251</c:v>
                </c:pt>
                <c:pt idx="394">
                  <c:v>0.13806931152667251</c:v>
                </c:pt>
                <c:pt idx="395">
                  <c:v>0.13654613061617671</c:v>
                </c:pt>
                <c:pt idx="396">
                  <c:v>0.13724637909663284</c:v>
                </c:pt>
                <c:pt idx="397">
                  <c:v>0.13898826474806994</c:v>
                </c:pt>
                <c:pt idx="398">
                  <c:v>0.14006119080153387</c:v>
                </c:pt>
                <c:pt idx="399">
                  <c:v>0.13927682217725085</c:v>
                </c:pt>
                <c:pt idx="400">
                  <c:v>0.14054189683112384</c:v>
                </c:pt>
                <c:pt idx="401">
                  <c:v>0.14015554525114313</c:v>
                </c:pt>
                <c:pt idx="402">
                  <c:v>0.14078149259519165</c:v>
                </c:pt>
                <c:pt idx="403">
                  <c:v>0.14248554514841891</c:v>
                </c:pt>
                <c:pt idx="404">
                  <c:v>0.14236711928062659</c:v>
                </c:pt>
                <c:pt idx="405">
                  <c:v>0.1436431027669639</c:v>
                </c:pt>
                <c:pt idx="406">
                  <c:v>0.14331772725096473</c:v>
                </c:pt>
                <c:pt idx="407">
                  <c:v>0.14352665118626368</c:v>
                </c:pt>
                <c:pt idx="408">
                  <c:v>0.13456566086488825</c:v>
                </c:pt>
                <c:pt idx="409">
                  <c:v>0.12872733209144699</c:v>
                </c:pt>
                <c:pt idx="410">
                  <c:v>0.12663400578285994</c:v>
                </c:pt>
                <c:pt idx="411">
                  <c:v>0.12585589353257642</c:v>
                </c:pt>
                <c:pt idx="412">
                  <c:v>0.12195103262778655</c:v>
                </c:pt>
                <c:pt idx="413">
                  <c:v>0.12219397628663123</c:v>
                </c:pt>
                <c:pt idx="414">
                  <c:v>0.12248506278328249</c:v>
                </c:pt>
                <c:pt idx="415">
                  <c:v>0.12093569332086482</c:v>
                </c:pt>
                <c:pt idx="416">
                  <c:v>0.1195794552825426</c:v>
                </c:pt>
                <c:pt idx="417">
                  <c:v>0.120860445042114</c:v>
                </c:pt>
                <c:pt idx="418">
                  <c:v>0.11666780729274409</c:v>
                </c:pt>
                <c:pt idx="419">
                  <c:v>0.11558225887792076</c:v>
                </c:pt>
                <c:pt idx="420">
                  <c:v>0.11503538612825807</c:v>
                </c:pt>
                <c:pt idx="421">
                  <c:v>0.11447957778838062</c:v>
                </c:pt>
                <c:pt idx="422">
                  <c:v>0.11165902138450051</c:v>
                </c:pt>
                <c:pt idx="423">
                  <c:v>0.11404681291850044</c:v>
                </c:pt>
                <c:pt idx="424">
                  <c:v>0.11414308368513873</c:v>
                </c:pt>
                <c:pt idx="425">
                  <c:v>0.11568517405334441</c:v>
                </c:pt>
                <c:pt idx="426">
                  <c:v>0.1150336607748286</c:v>
                </c:pt>
                <c:pt idx="427">
                  <c:v>0.10480071302844383</c:v>
                </c:pt>
                <c:pt idx="428">
                  <c:v>0.10287112874955247</c:v>
                </c:pt>
                <c:pt idx="429">
                  <c:v>0.10240967509948741</c:v>
                </c:pt>
                <c:pt idx="430">
                  <c:v>9.4950181516736981E-2</c:v>
                </c:pt>
                <c:pt idx="431">
                  <c:v>9.6096879475897415E-2</c:v>
                </c:pt>
                <c:pt idx="432">
                  <c:v>9.7016561872878257E-2</c:v>
                </c:pt>
                <c:pt idx="433">
                  <c:v>9.7503525362905089E-2</c:v>
                </c:pt>
                <c:pt idx="434">
                  <c:v>9.7503525362905089E-2</c:v>
                </c:pt>
                <c:pt idx="435">
                  <c:v>9.7281297966292715E-2</c:v>
                </c:pt>
                <c:pt idx="436">
                  <c:v>9.7311201060050118E-2</c:v>
                </c:pt>
                <c:pt idx="437">
                  <c:v>0.10099230563826765</c:v>
                </c:pt>
                <c:pt idx="438">
                  <c:v>9.980613193058592E-2</c:v>
                </c:pt>
                <c:pt idx="439">
                  <c:v>0.10000557779387437</c:v>
                </c:pt>
                <c:pt idx="440">
                  <c:v>0.10718852063225755</c:v>
                </c:pt>
                <c:pt idx="441">
                  <c:v>0.11448363341672452</c:v>
                </c:pt>
                <c:pt idx="442">
                  <c:v>0.11312008671706868</c:v>
                </c:pt>
                <c:pt idx="443">
                  <c:v>0.11885413966945585</c:v>
                </c:pt>
                <c:pt idx="444">
                  <c:v>0.11919630449447684</c:v>
                </c:pt>
                <c:pt idx="445">
                  <c:v>0.11864284866240177</c:v>
                </c:pt>
                <c:pt idx="446">
                  <c:v>0.12452974854721292</c:v>
                </c:pt>
                <c:pt idx="447">
                  <c:v>0.12584299896974629</c:v>
                </c:pt>
                <c:pt idx="448">
                  <c:v>0.12463621661481052</c:v>
                </c:pt>
                <c:pt idx="449">
                  <c:v>0.12486292772568656</c:v>
                </c:pt>
                <c:pt idx="450">
                  <c:v>0.12317468191542272</c:v>
                </c:pt>
                <c:pt idx="451">
                  <c:v>0.12134853764447477</c:v>
                </c:pt>
                <c:pt idx="452">
                  <c:v>0.12472160949165531</c:v>
                </c:pt>
                <c:pt idx="453">
                  <c:v>0.12228653596394427</c:v>
                </c:pt>
                <c:pt idx="454">
                  <c:v>0.12245218938309167</c:v>
                </c:pt>
                <c:pt idx="455">
                  <c:v>0.12110922368004214</c:v>
                </c:pt>
                <c:pt idx="456">
                  <c:v>0.12819323255281861</c:v>
                </c:pt>
                <c:pt idx="457">
                  <c:v>0.13019843089929209</c:v>
                </c:pt>
                <c:pt idx="458">
                  <c:v>0.13186910378470751</c:v>
                </c:pt>
                <c:pt idx="459">
                  <c:v>0.13314683317256276</c:v>
                </c:pt>
                <c:pt idx="460">
                  <c:v>0.13727131104478899</c:v>
                </c:pt>
                <c:pt idx="461">
                  <c:v>0.1386839870780868</c:v>
                </c:pt>
                <c:pt idx="462">
                  <c:v>0.13863855084853782</c:v>
                </c:pt>
                <c:pt idx="463">
                  <c:v>0.13920762382615842</c:v>
                </c:pt>
                <c:pt idx="464">
                  <c:v>0.13949547213287594</c:v>
                </c:pt>
                <c:pt idx="465">
                  <c:v>0.13963225174230467</c:v>
                </c:pt>
                <c:pt idx="466">
                  <c:v>0.14412077320269073</c:v>
                </c:pt>
                <c:pt idx="467">
                  <c:v>0.14300943188327409</c:v>
                </c:pt>
                <c:pt idx="468">
                  <c:v>0.14296563077604479</c:v>
                </c:pt>
                <c:pt idx="469">
                  <c:v>0.14433750619278823</c:v>
                </c:pt>
                <c:pt idx="470">
                  <c:v>0.14446158808184675</c:v>
                </c:pt>
                <c:pt idx="471">
                  <c:v>0.14445456674320761</c:v>
                </c:pt>
                <c:pt idx="472">
                  <c:v>0.14358724334637041</c:v>
                </c:pt>
                <c:pt idx="473">
                  <c:v>0.14257815612042701</c:v>
                </c:pt>
                <c:pt idx="474">
                  <c:v>0.14299051012701108</c:v>
                </c:pt>
                <c:pt idx="475">
                  <c:v>0.14306981774214353</c:v>
                </c:pt>
                <c:pt idx="476">
                  <c:v>0.20644804993147742</c:v>
                </c:pt>
                <c:pt idx="477">
                  <c:v>0.20878941434548834</c:v>
                </c:pt>
                <c:pt idx="478">
                  <c:v>0.20845714657104461</c:v>
                </c:pt>
                <c:pt idx="479">
                  <c:v>0.21317189681481399</c:v>
                </c:pt>
                <c:pt idx="480">
                  <c:v>0.21410339374688528</c:v>
                </c:pt>
                <c:pt idx="481">
                  <c:v>0.22041550689905354</c:v>
                </c:pt>
                <c:pt idx="482">
                  <c:v>0.21973816752865441</c:v>
                </c:pt>
                <c:pt idx="483">
                  <c:v>0.21955736176537552</c:v>
                </c:pt>
                <c:pt idx="484">
                  <c:v>0.21969714820857333</c:v>
                </c:pt>
                <c:pt idx="485">
                  <c:v>0.220349779116048</c:v>
                </c:pt>
                <c:pt idx="486">
                  <c:v>0.22371057786297263</c:v>
                </c:pt>
                <c:pt idx="487">
                  <c:v>0.22196977540744145</c:v>
                </c:pt>
                <c:pt idx="488">
                  <c:v>0.22178076401369184</c:v>
                </c:pt>
                <c:pt idx="489">
                  <c:v>0.22172366466102694</c:v>
                </c:pt>
                <c:pt idx="490">
                  <c:v>0.21823834407754317</c:v>
                </c:pt>
                <c:pt idx="491">
                  <c:v>0.21450140200181686</c:v>
                </c:pt>
                <c:pt idx="492">
                  <c:v>0.21399650693916961</c:v>
                </c:pt>
                <c:pt idx="493">
                  <c:v>0.21110434447775339</c:v>
                </c:pt>
                <c:pt idx="494">
                  <c:v>0.21091133627382017</c:v>
                </c:pt>
                <c:pt idx="495">
                  <c:v>0.21090592902496202</c:v>
                </c:pt>
                <c:pt idx="496">
                  <c:v>0.20678181903960199</c:v>
                </c:pt>
                <c:pt idx="497">
                  <c:v>0.21050119581182045</c:v>
                </c:pt>
                <c:pt idx="498">
                  <c:v>0.21128392844139285</c:v>
                </c:pt>
                <c:pt idx="499">
                  <c:v>0.21115002768044233</c:v>
                </c:pt>
                <c:pt idx="500">
                  <c:v>0.21091146873680441</c:v>
                </c:pt>
                <c:pt idx="501">
                  <c:v>0.21074848322181974</c:v>
                </c:pt>
                <c:pt idx="502">
                  <c:v>0.21246655201633202</c:v>
                </c:pt>
                <c:pt idx="503">
                  <c:v>0.21356638026320374</c:v>
                </c:pt>
                <c:pt idx="504">
                  <c:v>0.21315226751530209</c:v>
                </c:pt>
                <c:pt idx="505">
                  <c:v>0.21372393674338566</c:v>
                </c:pt>
                <c:pt idx="506">
                  <c:v>0.21856043984098861</c:v>
                </c:pt>
                <c:pt idx="507">
                  <c:v>0.21725384694353614</c:v>
                </c:pt>
                <c:pt idx="508">
                  <c:v>0.21873571631386007</c:v>
                </c:pt>
                <c:pt idx="509">
                  <c:v>0.23256277019083405</c:v>
                </c:pt>
                <c:pt idx="510">
                  <c:v>0.23015235915967</c:v>
                </c:pt>
                <c:pt idx="511">
                  <c:v>0.23460448756947425</c:v>
                </c:pt>
                <c:pt idx="512">
                  <c:v>0.23572941093603508</c:v>
                </c:pt>
                <c:pt idx="513">
                  <c:v>0.23551865714338094</c:v>
                </c:pt>
                <c:pt idx="514">
                  <c:v>0.23512603776998506</c:v>
                </c:pt>
                <c:pt idx="515">
                  <c:v>0.23514219203679859</c:v>
                </c:pt>
                <c:pt idx="516">
                  <c:v>0.23229143402459085</c:v>
                </c:pt>
                <c:pt idx="517">
                  <c:v>0.23218031940972267</c:v>
                </c:pt>
                <c:pt idx="518">
                  <c:v>0.2324671054835484</c:v>
                </c:pt>
                <c:pt idx="519">
                  <c:v>0.23136561471635902</c:v>
                </c:pt>
                <c:pt idx="520">
                  <c:v>0.23128891609464836</c:v>
                </c:pt>
                <c:pt idx="521">
                  <c:v>0.23177604150619555</c:v>
                </c:pt>
                <c:pt idx="522">
                  <c:v>0.23156569434524168</c:v>
                </c:pt>
                <c:pt idx="523">
                  <c:v>0.23088571296659743</c:v>
                </c:pt>
                <c:pt idx="524">
                  <c:v>0.2304742255681807</c:v>
                </c:pt>
                <c:pt idx="525">
                  <c:v>0.22909413586803673</c:v>
                </c:pt>
                <c:pt idx="526">
                  <c:v>0.17386519642253551</c:v>
                </c:pt>
                <c:pt idx="527">
                  <c:v>0.17448700770515946</c:v>
                </c:pt>
                <c:pt idx="528">
                  <c:v>0.17604174766210606</c:v>
                </c:pt>
                <c:pt idx="529">
                  <c:v>0.17102389424089492</c:v>
                </c:pt>
                <c:pt idx="530">
                  <c:v>0.16985471807882915</c:v>
                </c:pt>
                <c:pt idx="531">
                  <c:v>0.15959484462791612</c:v>
                </c:pt>
                <c:pt idx="532">
                  <c:v>0.16126364497435888</c:v>
                </c:pt>
                <c:pt idx="533">
                  <c:v>0.16121620940009226</c:v>
                </c:pt>
                <c:pt idx="534">
                  <c:v>0.16111681907654357</c:v>
                </c:pt>
                <c:pt idx="535">
                  <c:v>0.15993730565989345</c:v>
                </c:pt>
                <c:pt idx="536">
                  <c:v>0.15523130899838652</c:v>
                </c:pt>
                <c:pt idx="537">
                  <c:v>0.1553789715512493</c:v>
                </c:pt>
                <c:pt idx="538">
                  <c:v>0.15524206002920557</c:v>
                </c:pt>
                <c:pt idx="539">
                  <c:v>0.15524402649308533</c:v>
                </c:pt>
                <c:pt idx="540">
                  <c:v>0.15519706988957802</c:v>
                </c:pt>
                <c:pt idx="541">
                  <c:v>0.15519706988957802</c:v>
                </c:pt>
                <c:pt idx="542">
                  <c:v>0.15519886831230312</c:v>
                </c:pt>
                <c:pt idx="543">
                  <c:v>0.15464019017186012</c:v>
                </c:pt>
                <c:pt idx="544">
                  <c:v>0.15471065787097599</c:v>
                </c:pt>
                <c:pt idx="545">
                  <c:v>0.15509216710219059</c:v>
                </c:pt>
                <c:pt idx="546">
                  <c:v>0.15528458659986571</c:v>
                </c:pt>
                <c:pt idx="547">
                  <c:v>0.14730227012163177</c:v>
                </c:pt>
                <c:pt idx="548">
                  <c:v>0.14612912099058892</c:v>
                </c:pt>
                <c:pt idx="549">
                  <c:v>0.14612912099058892</c:v>
                </c:pt>
                <c:pt idx="550">
                  <c:v>0.14669849640706395</c:v>
                </c:pt>
                <c:pt idx="551">
                  <c:v>0.14647860579560737</c:v>
                </c:pt>
                <c:pt idx="552">
                  <c:v>0.14043861766619836</c:v>
                </c:pt>
                <c:pt idx="553">
                  <c:v>0.13801416393476035</c:v>
                </c:pt>
                <c:pt idx="554">
                  <c:v>0.13874619978248798</c:v>
                </c:pt>
                <c:pt idx="555">
                  <c:v>0.13766798531219501</c:v>
                </c:pt>
                <c:pt idx="556">
                  <c:v>0.12286443196289364</c:v>
                </c:pt>
                <c:pt idx="557">
                  <c:v>0.12282933403966377</c:v>
                </c:pt>
                <c:pt idx="558">
                  <c:v>0.1183455490288763</c:v>
                </c:pt>
                <c:pt idx="559">
                  <c:v>8.9988486784190358E-2</c:v>
                </c:pt>
                <c:pt idx="560">
                  <c:v>9.1066115388961907E-2</c:v>
                </c:pt>
                <c:pt idx="561">
                  <c:v>7.6380918920513949E-2</c:v>
                </c:pt>
                <c:pt idx="562">
                  <c:v>7.3237650608310306E-2</c:v>
                </c:pt>
                <c:pt idx="563">
                  <c:v>7.5029354006320201E-2</c:v>
                </c:pt>
                <c:pt idx="564">
                  <c:v>7.4934705985600633E-2</c:v>
                </c:pt>
                <c:pt idx="565">
                  <c:v>7.4529569365533996E-2</c:v>
                </c:pt>
                <c:pt idx="566">
                  <c:v>7.4949082186964097E-2</c:v>
                </c:pt>
                <c:pt idx="567">
                  <c:v>7.5877982765148788E-2</c:v>
                </c:pt>
                <c:pt idx="568">
                  <c:v>7.5399553135975253E-2</c:v>
                </c:pt>
                <c:pt idx="569">
                  <c:v>7.5714601259967804E-2</c:v>
                </c:pt>
                <c:pt idx="570">
                  <c:v>7.571911871443894E-2</c:v>
                </c:pt>
                <c:pt idx="571">
                  <c:v>7.506942356038436E-2</c:v>
                </c:pt>
                <c:pt idx="572">
                  <c:v>7.5074267210394424E-2</c:v>
                </c:pt>
                <c:pt idx="573">
                  <c:v>7.517714929252331E-2</c:v>
                </c:pt>
                <c:pt idx="574">
                  <c:v>7.5079802923199407E-2</c:v>
                </c:pt>
                <c:pt idx="575">
                  <c:v>7.6003874870641364E-2</c:v>
                </c:pt>
                <c:pt idx="576">
                  <c:v>7.6406745912648039E-2</c:v>
                </c:pt>
                <c:pt idx="577">
                  <c:v>6.8298004703335566E-2</c:v>
                </c:pt>
                <c:pt idx="578">
                  <c:v>6.4665958942278501E-2</c:v>
                </c:pt>
                <c:pt idx="579">
                  <c:v>6.2736184816721774E-2</c:v>
                </c:pt>
                <c:pt idx="580">
                  <c:v>6.2738314383702434E-2</c:v>
                </c:pt>
                <c:pt idx="581">
                  <c:v>6.4691229948770079E-2</c:v>
                </c:pt>
                <c:pt idx="582">
                  <c:v>6.028484566907804E-2</c:v>
                </c:pt>
                <c:pt idx="583">
                  <c:v>6.0784998714164915E-2</c:v>
                </c:pt>
                <c:pt idx="584">
                  <c:v>6.1044462913475803E-2</c:v>
                </c:pt>
                <c:pt idx="585">
                  <c:v>6.1150373245603282E-2</c:v>
                </c:pt>
                <c:pt idx="586">
                  <c:v>6.1027323285831193E-2</c:v>
                </c:pt>
                <c:pt idx="587">
                  <c:v>6.1037748871754206E-2</c:v>
                </c:pt>
                <c:pt idx="588">
                  <c:v>6.0913182605320415E-2</c:v>
                </c:pt>
                <c:pt idx="589">
                  <c:v>6.1910827857572855E-2</c:v>
                </c:pt>
                <c:pt idx="590">
                  <c:v>6.239794914375385E-2</c:v>
                </c:pt>
                <c:pt idx="591">
                  <c:v>6.2884652202880989E-2</c:v>
                </c:pt>
                <c:pt idx="592">
                  <c:v>6.2886754669090883E-2</c:v>
                </c:pt>
                <c:pt idx="593">
                  <c:v>6.2406795064619942E-2</c:v>
                </c:pt>
                <c:pt idx="594">
                  <c:v>6.802656439715199E-2</c:v>
                </c:pt>
                <c:pt idx="595">
                  <c:v>7.0029470614282385E-2</c:v>
                </c:pt>
                <c:pt idx="596">
                  <c:v>7.0046085379377884E-2</c:v>
                </c:pt>
                <c:pt idx="597">
                  <c:v>6.9938688265736418E-2</c:v>
                </c:pt>
                <c:pt idx="598">
                  <c:v>6.9938688265736418E-2</c:v>
                </c:pt>
                <c:pt idx="599">
                  <c:v>6.9938688265736418E-2</c:v>
                </c:pt>
                <c:pt idx="600">
                  <c:v>6.898454881126663E-2</c:v>
                </c:pt>
                <c:pt idx="601">
                  <c:v>6.8879837371947236E-2</c:v>
                </c:pt>
                <c:pt idx="602">
                  <c:v>6.8879837371947236E-2</c:v>
                </c:pt>
                <c:pt idx="603">
                  <c:v>6.887983737194725E-2</c:v>
                </c:pt>
                <c:pt idx="604">
                  <c:v>6.7534197199684509E-2</c:v>
                </c:pt>
                <c:pt idx="605">
                  <c:v>6.7646572445528214E-2</c:v>
                </c:pt>
                <c:pt idx="606">
                  <c:v>6.7759151558743722E-2</c:v>
                </c:pt>
                <c:pt idx="607">
                  <c:v>6.8206059179882886E-2</c:v>
                </c:pt>
                <c:pt idx="608">
                  <c:v>6.9508223021850654E-2</c:v>
                </c:pt>
                <c:pt idx="609">
                  <c:v>6.6320864616939451E-2</c:v>
                </c:pt>
                <c:pt idx="610">
                  <c:v>6.6668762441735613E-2</c:v>
                </c:pt>
                <c:pt idx="611">
                  <c:v>7.7023768844625307E-2</c:v>
                </c:pt>
                <c:pt idx="612">
                  <c:v>7.9503907582930647E-2</c:v>
                </c:pt>
                <c:pt idx="613">
                  <c:v>7.9558719176058487E-2</c:v>
                </c:pt>
                <c:pt idx="614">
                  <c:v>7.9861679372732683E-2</c:v>
                </c:pt>
                <c:pt idx="615">
                  <c:v>8.8663120162555689E-2</c:v>
                </c:pt>
                <c:pt idx="616">
                  <c:v>8.980545183061063E-2</c:v>
                </c:pt>
                <c:pt idx="617">
                  <c:v>8.9480398395969718E-2</c:v>
                </c:pt>
                <c:pt idx="618">
                  <c:v>8.913188787560293E-2</c:v>
                </c:pt>
                <c:pt idx="619">
                  <c:v>8.9025863941439354E-2</c:v>
                </c:pt>
                <c:pt idx="620">
                  <c:v>9.0448811425470732E-2</c:v>
                </c:pt>
                <c:pt idx="621">
                  <c:v>8.9766731705404515E-2</c:v>
                </c:pt>
                <c:pt idx="622">
                  <c:v>8.9776987867631206E-2</c:v>
                </c:pt>
                <c:pt idx="623">
                  <c:v>8.9725586220396752E-2</c:v>
                </c:pt>
                <c:pt idx="624">
                  <c:v>8.9741052621167106E-2</c:v>
                </c:pt>
                <c:pt idx="625">
                  <c:v>9.1763107340211439E-2</c:v>
                </c:pt>
                <c:pt idx="626">
                  <c:v>9.3727444095565368E-2</c:v>
                </c:pt>
                <c:pt idx="627">
                  <c:v>9.37341853690591E-2</c:v>
                </c:pt>
                <c:pt idx="628">
                  <c:v>9.3491757937959857E-2</c:v>
                </c:pt>
                <c:pt idx="629">
                  <c:v>9.2826901312428045E-2</c:v>
                </c:pt>
                <c:pt idx="630">
                  <c:v>9.3102202212374099E-2</c:v>
                </c:pt>
                <c:pt idx="631">
                  <c:v>9.1824732154302646E-2</c:v>
                </c:pt>
                <c:pt idx="632">
                  <c:v>9.1913784295194922E-2</c:v>
                </c:pt>
                <c:pt idx="633">
                  <c:v>9.1811367826992243E-2</c:v>
                </c:pt>
                <c:pt idx="634">
                  <c:v>9.1987617998680049E-2</c:v>
                </c:pt>
                <c:pt idx="635">
                  <c:v>9.1904142500047983E-2</c:v>
                </c:pt>
                <c:pt idx="636">
                  <c:v>9.1904142500047983E-2</c:v>
                </c:pt>
                <c:pt idx="637">
                  <c:v>9.1568306218340514E-2</c:v>
                </c:pt>
                <c:pt idx="638">
                  <c:v>9.2159630863185613E-2</c:v>
                </c:pt>
                <c:pt idx="639">
                  <c:v>9.1996551132258672E-2</c:v>
                </c:pt>
                <c:pt idx="640">
                  <c:v>9.1754473446613166E-2</c:v>
                </c:pt>
                <c:pt idx="641">
                  <c:v>9.2011759334974172E-2</c:v>
                </c:pt>
                <c:pt idx="642">
                  <c:v>9.1959368403969607E-2</c:v>
                </c:pt>
                <c:pt idx="643">
                  <c:v>9.1959368403969607E-2</c:v>
                </c:pt>
                <c:pt idx="644">
                  <c:v>8.7759448501762358E-2</c:v>
                </c:pt>
                <c:pt idx="645">
                  <c:v>8.5481079034562299E-2</c:v>
                </c:pt>
                <c:pt idx="646">
                  <c:v>8.5117360223501054E-2</c:v>
                </c:pt>
                <c:pt idx="647">
                  <c:v>8.5117360223501054E-2</c:v>
                </c:pt>
                <c:pt idx="648">
                  <c:v>8.5117360223501054E-2</c:v>
                </c:pt>
                <c:pt idx="649">
                  <c:v>8.5117360223501054E-2</c:v>
                </c:pt>
                <c:pt idx="650">
                  <c:v>8.6242437602805061E-2</c:v>
                </c:pt>
                <c:pt idx="651">
                  <c:v>8.6516872559336169E-2</c:v>
                </c:pt>
                <c:pt idx="652">
                  <c:v>8.6881080713787626E-2</c:v>
                </c:pt>
                <c:pt idx="653">
                  <c:v>8.6793308092634525E-2</c:v>
                </c:pt>
                <c:pt idx="654">
                  <c:v>8.6440096375098405E-2</c:v>
                </c:pt>
                <c:pt idx="655">
                  <c:v>8.6352181727586227E-2</c:v>
                </c:pt>
                <c:pt idx="656">
                  <c:v>8.6263870958712338E-2</c:v>
                </c:pt>
                <c:pt idx="657">
                  <c:v>8.6275139841954729E-2</c:v>
                </c:pt>
                <c:pt idx="658">
                  <c:v>8.4956402778697246E-2</c:v>
                </c:pt>
                <c:pt idx="659">
                  <c:v>8.3543524225719604E-2</c:v>
                </c:pt>
                <c:pt idx="660">
                  <c:v>8.2932238653719931E-2</c:v>
                </c:pt>
                <c:pt idx="661">
                  <c:v>7.3415387532858964E-2</c:v>
                </c:pt>
                <c:pt idx="662">
                  <c:v>7.028963897577041E-2</c:v>
                </c:pt>
                <c:pt idx="663">
                  <c:v>6.9806655261377831E-2</c:v>
                </c:pt>
                <c:pt idx="664">
                  <c:v>6.9971887854638759E-2</c:v>
                </c:pt>
                <c:pt idx="665">
                  <c:v>5.8929896500647193E-2</c:v>
                </c:pt>
                <c:pt idx="666">
                  <c:v>5.6622912228004474E-2</c:v>
                </c:pt>
                <c:pt idx="667">
                  <c:v>5.6432901997101124E-2</c:v>
                </c:pt>
                <c:pt idx="668">
                  <c:v>5.6426861495755133E-2</c:v>
                </c:pt>
                <c:pt idx="669">
                  <c:v>5.6380372670065931E-2</c:v>
                </c:pt>
                <c:pt idx="670">
                  <c:v>5.5498586680991578E-2</c:v>
                </c:pt>
                <c:pt idx="671">
                  <c:v>5.7432966090712807E-2</c:v>
                </c:pt>
                <c:pt idx="672">
                  <c:v>5.7409300565141028E-2</c:v>
                </c:pt>
                <c:pt idx="673">
                  <c:v>6.0428149842576225E-2</c:v>
                </c:pt>
                <c:pt idx="674">
                  <c:v>6.0405178506777159E-2</c:v>
                </c:pt>
                <c:pt idx="675">
                  <c:v>5.6578005193260839E-2</c:v>
                </c:pt>
                <c:pt idx="676">
                  <c:v>6.5099921770093092E-2</c:v>
                </c:pt>
                <c:pt idx="677">
                  <c:v>6.4971362197400531E-2</c:v>
                </c:pt>
                <c:pt idx="678">
                  <c:v>6.4843016191113531E-2</c:v>
                </c:pt>
                <c:pt idx="679">
                  <c:v>6.5689910591130371E-2</c:v>
                </c:pt>
                <c:pt idx="680">
                  <c:v>6.5287975350530866E-2</c:v>
                </c:pt>
                <c:pt idx="681">
                  <c:v>6.4571415811004132E-2</c:v>
                </c:pt>
                <c:pt idx="682">
                  <c:v>6.4879061074863978E-2</c:v>
                </c:pt>
                <c:pt idx="683">
                  <c:v>6.4987455672498279E-2</c:v>
                </c:pt>
                <c:pt idx="684">
                  <c:v>6.4265071124571985E-2</c:v>
                </c:pt>
                <c:pt idx="685">
                  <c:v>6.4265071124571985E-2</c:v>
                </c:pt>
                <c:pt idx="686">
                  <c:v>6.5967992658122671E-2</c:v>
                </c:pt>
                <c:pt idx="687">
                  <c:v>6.6381412343773788E-2</c:v>
                </c:pt>
                <c:pt idx="688">
                  <c:v>8.0094040036531117E-2</c:v>
                </c:pt>
                <c:pt idx="689">
                  <c:v>8.1149649659861572E-2</c:v>
                </c:pt>
                <c:pt idx="690">
                  <c:v>8.1831923628514117E-2</c:v>
                </c:pt>
                <c:pt idx="691">
                  <c:v>8.116777587787033E-2</c:v>
                </c:pt>
                <c:pt idx="692">
                  <c:v>8.121881434260432E-2</c:v>
                </c:pt>
                <c:pt idx="693">
                  <c:v>8.121881434260432E-2</c:v>
                </c:pt>
                <c:pt idx="694">
                  <c:v>8.9397096023005176E-2</c:v>
                </c:pt>
                <c:pt idx="695">
                  <c:v>8.9477764947248656E-2</c:v>
                </c:pt>
                <c:pt idx="696">
                  <c:v>8.9477764947248656E-2</c:v>
                </c:pt>
                <c:pt idx="697">
                  <c:v>9.0754423472246076E-2</c:v>
                </c:pt>
                <c:pt idx="698">
                  <c:v>9.1455247691795027E-2</c:v>
                </c:pt>
                <c:pt idx="699">
                  <c:v>9.1455247691795027E-2</c:v>
                </c:pt>
                <c:pt idx="700">
                  <c:v>9.036503597913452E-2</c:v>
                </c:pt>
                <c:pt idx="701">
                  <c:v>9.0095907641234915E-2</c:v>
                </c:pt>
                <c:pt idx="702">
                  <c:v>9.0058285756956707E-2</c:v>
                </c:pt>
                <c:pt idx="703">
                  <c:v>9.0368660682128468E-2</c:v>
                </c:pt>
                <c:pt idx="704">
                  <c:v>9.105854718197777E-2</c:v>
                </c:pt>
                <c:pt idx="705">
                  <c:v>9.226034811908651E-2</c:v>
                </c:pt>
                <c:pt idx="706">
                  <c:v>9.2333965037444857E-2</c:v>
                </c:pt>
                <c:pt idx="707">
                  <c:v>9.4606890584016987E-2</c:v>
                </c:pt>
                <c:pt idx="708">
                  <c:v>9.470427164918363E-2</c:v>
                </c:pt>
                <c:pt idx="709">
                  <c:v>9.4882693258832265E-2</c:v>
                </c:pt>
                <c:pt idx="710">
                  <c:v>9.4425854410623872E-2</c:v>
                </c:pt>
                <c:pt idx="711">
                  <c:v>9.4425854410623872E-2</c:v>
                </c:pt>
                <c:pt idx="712">
                  <c:v>0.10740826334450962</c:v>
                </c:pt>
                <c:pt idx="713">
                  <c:v>0.11108964489259575</c:v>
                </c:pt>
                <c:pt idx="714">
                  <c:v>0.1131077692400488</c:v>
                </c:pt>
                <c:pt idx="715">
                  <c:v>0.11307098834846477</c:v>
                </c:pt>
                <c:pt idx="716">
                  <c:v>0.11312766516381384</c:v>
                </c:pt>
                <c:pt idx="717">
                  <c:v>0.11531590905069918</c:v>
                </c:pt>
                <c:pt idx="718">
                  <c:v>0.11532464593268599</c:v>
                </c:pt>
                <c:pt idx="719">
                  <c:v>0.11521283762345254</c:v>
                </c:pt>
                <c:pt idx="720">
                  <c:v>0.11791620601861805</c:v>
                </c:pt>
                <c:pt idx="721">
                  <c:v>0.11726576410892431</c:v>
                </c:pt>
                <c:pt idx="722">
                  <c:v>0.11721208291097225</c:v>
                </c:pt>
                <c:pt idx="723">
                  <c:v>0.1157100777127901</c:v>
                </c:pt>
                <c:pt idx="724">
                  <c:v>0.11654723946674622</c:v>
                </c:pt>
                <c:pt idx="725">
                  <c:v>0.12521806193433815</c:v>
                </c:pt>
                <c:pt idx="726">
                  <c:v>0.11970589392636755</c:v>
                </c:pt>
                <c:pt idx="727">
                  <c:v>0.1198073458919445</c:v>
                </c:pt>
                <c:pt idx="728">
                  <c:v>0.1198073458919445</c:v>
                </c:pt>
                <c:pt idx="729">
                  <c:v>0.11957268760397792</c:v>
                </c:pt>
                <c:pt idx="730">
                  <c:v>0.12034372108914146</c:v>
                </c:pt>
                <c:pt idx="731">
                  <c:v>0.12071614178220932</c:v>
                </c:pt>
                <c:pt idx="732">
                  <c:v>0.12068984859154777</c:v>
                </c:pt>
                <c:pt idx="733">
                  <c:v>0.12092590262852038</c:v>
                </c:pt>
                <c:pt idx="734">
                  <c:v>0.12113507630223323</c:v>
                </c:pt>
                <c:pt idx="735">
                  <c:v>0.12298994563893299</c:v>
                </c:pt>
                <c:pt idx="736">
                  <c:v>0.12389151027446565</c:v>
                </c:pt>
                <c:pt idx="737">
                  <c:v>0.12412733572044468</c:v>
                </c:pt>
                <c:pt idx="738">
                  <c:v>0.11528395062320598</c:v>
                </c:pt>
                <c:pt idx="739">
                  <c:v>0.11407251144610737</c:v>
                </c:pt>
                <c:pt idx="740">
                  <c:v>0.11550935551447351</c:v>
                </c:pt>
                <c:pt idx="741">
                  <c:v>0.11550935551447351</c:v>
                </c:pt>
                <c:pt idx="742">
                  <c:v>0.11973999822258716</c:v>
                </c:pt>
                <c:pt idx="743">
                  <c:v>0.12022083491725169</c:v>
                </c:pt>
                <c:pt idx="744">
                  <c:v>0.11652395100664968</c:v>
                </c:pt>
                <c:pt idx="745">
                  <c:v>0.11871924611990181</c:v>
                </c:pt>
                <c:pt idx="746">
                  <c:v>0.11902689719731703</c:v>
                </c:pt>
                <c:pt idx="747">
                  <c:v>0.11806504398638033</c:v>
                </c:pt>
                <c:pt idx="748">
                  <c:v>0.12095263841412944</c:v>
                </c:pt>
                <c:pt idx="749">
                  <c:v>0.12437309455766156</c:v>
                </c:pt>
                <c:pt idx="750">
                  <c:v>0.12435271290919954</c:v>
                </c:pt>
                <c:pt idx="751">
                  <c:v>0.1242958412451269</c:v>
                </c:pt>
                <c:pt idx="752">
                  <c:v>0.12406885565081506</c:v>
                </c:pt>
                <c:pt idx="753">
                  <c:v>0.12745418002065198</c:v>
                </c:pt>
                <c:pt idx="754">
                  <c:v>0.12805858134246587</c:v>
                </c:pt>
                <c:pt idx="755">
                  <c:v>0.12740619065435208</c:v>
                </c:pt>
                <c:pt idx="756">
                  <c:v>0.12989108063435412</c:v>
                </c:pt>
                <c:pt idx="757">
                  <c:v>0.12821317398046186</c:v>
                </c:pt>
                <c:pt idx="758">
                  <c:v>0.12813336945115081</c:v>
                </c:pt>
                <c:pt idx="759">
                  <c:v>0.12821207329828704</c:v>
                </c:pt>
                <c:pt idx="760">
                  <c:v>0.13057978790580468</c:v>
                </c:pt>
                <c:pt idx="761">
                  <c:v>0.13394453109652674</c:v>
                </c:pt>
                <c:pt idx="762">
                  <c:v>0.12389044152116774</c:v>
                </c:pt>
                <c:pt idx="763">
                  <c:v>0.11924618096679176</c:v>
                </c:pt>
                <c:pt idx="764">
                  <c:v>0.11848617314160606</c:v>
                </c:pt>
                <c:pt idx="765">
                  <c:v>0.11867082755594238</c:v>
                </c:pt>
                <c:pt idx="766">
                  <c:v>0.11867679375616483</c:v>
                </c:pt>
                <c:pt idx="767">
                  <c:v>0.11629250627789722</c:v>
                </c:pt>
                <c:pt idx="768">
                  <c:v>0.116293668865325</c:v>
                </c:pt>
                <c:pt idx="769">
                  <c:v>0.1163010859732289</c:v>
                </c:pt>
                <c:pt idx="770">
                  <c:v>0.11316418708669419</c:v>
                </c:pt>
                <c:pt idx="771">
                  <c:v>0.11286145170294838</c:v>
                </c:pt>
                <c:pt idx="772">
                  <c:v>0.11285285343782142</c:v>
                </c:pt>
                <c:pt idx="773">
                  <c:v>0.11286204154875366</c:v>
                </c:pt>
                <c:pt idx="774">
                  <c:v>0.11215992316050023</c:v>
                </c:pt>
                <c:pt idx="775">
                  <c:v>0.10212606598002502</c:v>
                </c:pt>
                <c:pt idx="776">
                  <c:v>0.10175176243297708</c:v>
                </c:pt>
                <c:pt idx="777">
                  <c:v>0.1021005570813661</c:v>
                </c:pt>
                <c:pt idx="778">
                  <c:v>0.14159184614319886</c:v>
                </c:pt>
                <c:pt idx="779">
                  <c:v>0.14139561849055152</c:v>
                </c:pt>
                <c:pt idx="780">
                  <c:v>0.14074572549104145</c:v>
                </c:pt>
                <c:pt idx="781">
                  <c:v>0.14341993002577744</c:v>
                </c:pt>
                <c:pt idx="782">
                  <c:v>0.14372481453774216</c:v>
                </c:pt>
                <c:pt idx="783">
                  <c:v>0.1435467767458912</c:v>
                </c:pt>
                <c:pt idx="784">
                  <c:v>0.14337030490973107</c:v>
                </c:pt>
                <c:pt idx="785">
                  <c:v>0.14241418595152985</c:v>
                </c:pt>
                <c:pt idx="786">
                  <c:v>0.14429093281092323</c:v>
                </c:pt>
                <c:pt idx="787">
                  <c:v>0.14411738699967352</c:v>
                </c:pt>
                <c:pt idx="788">
                  <c:v>0.1443347825247609</c:v>
                </c:pt>
                <c:pt idx="789">
                  <c:v>0.14520723549692377</c:v>
                </c:pt>
                <c:pt idx="790">
                  <c:v>0.14411142123841589</c:v>
                </c:pt>
                <c:pt idx="791">
                  <c:v>0.14416485670092932</c:v>
                </c:pt>
                <c:pt idx="792">
                  <c:v>0.14099201123387928</c:v>
                </c:pt>
                <c:pt idx="793">
                  <c:v>0.14095005273713096</c:v>
                </c:pt>
                <c:pt idx="794">
                  <c:v>0.13973362847494036</c:v>
                </c:pt>
                <c:pt idx="795">
                  <c:v>0.13958947873551306</c:v>
                </c:pt>
                <c:pt idx="796">
                  <c:v>0.14006743236036512</c:v>
                </c:pt>
                <c:pt idx="797">
                  <c:v>0.14078714414312732</c:v>
                </c:pt>
                <c:pt idx="798">
                  <c:v>0.14468574044515201</c:v>
                </c:pt>
                <c:pt idx="799">
                  <c:v>0.14332639982338649</c:v>
                </c:pt>
                <c:pt idx="800">
                  <c:v>0.14627006659030253</c:v>
                </c:pt>
                <c:pt idx="801">
                  <c:v>0.14974479559872178</c:v>
                </c:pt>
                <c:pt idx="802">
                  <c:v>0.15338117584076971</c:v>
                </c:pt>
                <c:pt idx="803">
                  <c:v>0.15040237081257588</c:v>
                </c:pt>
                <c:pt idx="804">
                  <c:v>0.14952373772246338</c:v>
                </c:pt>
                <c:pt idx="805">
                  <c:v>0.14934422707532186</c:v>
                </c:pt>
                <c:pt idx="806">
                  <c:v>0.14714195011939005</c:v>
                </c:pt>
                <c:pt idx="807">
                  <c:v>0.14758952703386008</c:v>
                </c:pt>
                <c:pt idx="808">
                  <c:v>0.14768520857635301</c:v>
                </c:pt>
                <c:pt idx="809">
                  <c:v>0.14839023535459109</c:v>
                </c:pt>
                <c:pt idx="810">
                  <c:v>0.14635720896873575</c:v>
                </c:pt>
                <c:pt idx="811">
                  <c:v>0.14472004796857837</c:v>
                </c:pt>
                <c:pt idx="812">
                  <c:v>0.14477229306197195</c:v>
                </c:pt>
                <c:pt idx="813">
                  <c:v>0.14683965311063638</c:v>
                </c:pt>
                <c:pt idx="814">
                  <c:v>0.14701270688358814</c:v>
                </c:pt>
                <c:pt idx="815">
                  <c:v>0.1471173493888849</c:v>
                </c:pt>
                <c:pt idx="816">
                  <c:v>0.14738066779441816</c:v>
                </c:pt>
                <c:pt idx="817">
                  <c:v>0.14738066779441816</c:v>
                </c:pt>
                <c:pt idx="818">
                  <c:v>0.1478628371687698</c:v>
                </c:pt>
                <c:pt idx="819">
                  <c:v>0.14829774299892565</c:v>
                </c:pt>
                <c:pt idx="820">
                  <c:v>0.14913904148274518</c:v>
                </c:pt>
                <c:pt idx="821">
                  <c:v>0.15120275274650155</c:v>
                </c:pt>
                <c:pt idx="822">
                  <c:v>0.15133085160328355</c:v>
                </c:pt>
                <c:pt idx="823">
                  <c:v>0.15138145664423636</c:v>
                </c:pt>
                <c:pt idx="824">
                  <c:v>0.15409500423360456</c:v>
                </c:pt>
                <c:pt idx="825">
                  <c:v>0.15419968005527093</c:v>
                </c:pt>
                <c:pt idx="826">
                  <c:v>0.15408947709114135</c:v>
                </c:pt>
                <c:pt idx="827">
                  <c:v>0.15378724518490094</c:v>
                </c:pt>
                <c:pt idx="828">
                  <c:v>0.11942202714621446</c:v>
                </c:pt>
                <c:pt idx="829">
                  <c:v>0.11976614234517739</c:v>
                </c:pt>
                <c:pt idx="830">
                  <c:v>0.12183994741094625</c:v>
                </c:pt>
                <c:pt idx="831">
                  <c:v>0.11812752915402407</c:v>
                </c:pt>
                <c:pt idx="832">
                  <c:v>0.11826506061866678</c:v>
                </c:pt>
                <c:pt idx="833">
                  <c:v>0.11804329453423461</c:v>
                </c:pt>
                <c:pt idx="834">
                  <c:v>0.11970012729821514</c:v>
                </c:pt>
                <c:pt idx="835">
                  <c:v>0.11897009137055964</c:v>
                </c:pt>
                <c:pt idx="836">
                  <c:v>0.11520194098963127</c:v>
                </c:pt>
                <c:pt idx="837">
                  <c:v>0.12253546860036989</c:v>
                </c:pt>
                <c:pt idx="838">
                  <c:v>0.12385916734888699</c:v>
                </c:pt>
                <c:pt idx="839">
                  <c:v>0.12366301653804082</c:v>
                </c:pt>
                <c:pt idx="840">
                  <c:v>0.12360428535904149</c:v>
                </c:pt>
                <c:pt idx="841">
                  <c:v>0.13577083873753942</c:v>
                </c:pt>
                <c:pt idx="842">
                  <c:v>0.13682226328873692</c:v>
                </c:pt>
                <c:pt idx="843">
                  <c:v>0.13645132442144159</c:v>
                </c:pt>
                <c:pt idx="844">
                  <c:v>0.13759030304417841</c:v>
                </c:pt>
                <c:pt idx="845">
                  <c:v>0.13579579507931333</c:v>
                </c:pt>
                <c:pt idx="846">
                  <c:v>0.13582191849426398</c:v>
                </c:pt>
                <c:pt idx="847">
                  <c:v>0.13744101525478505</c:v>
                </c:pt>
                <c:pt idx="848">
                  <c:v>0.13067259721785909</c:v>
                </c:pt>
                <c:pt idx="849">
                  <c:v>0.12973888825092061</c:v>
                </c:pt>
                <c:pt idx="850">
                  <c:v>0.12745210940706789</c:v>
                </c:pt>
                <c:pt idx="851">
                  <c:v>0.13365290611189581</c:v>
                </c:pt>
                <c:pt idx="852">
                  <c:v>0.12950941472193597</c:v>
                </c:pt>
                <c:pt idx="853">
                  <c:v>0.13456590993134054</c:v>
                </c:pt>
                <c:pt idx="854">
                  <c:v>0.14032473008909807</c:v>
                </c:pt>
                <c:pt idx="855">
                  <c:v>0.14349573307354704</c:v>
                </c:pt>
                <c:pt idx="856">
                  <c:v>0.14351131286406207</c:v>
                </c:pt>
                <c:pt idx="857">
                  <c:v>0.14412467332014792</c:v>
                </c:pt>
                <c:pt idx="858">
                  <c:v>0.1488368209830303</c:v>
                </c:pt>
                <c:pt idx="859">
                  <c:v>0.15035527247446362</c:v>
                </c:pt>
                <c:pt idx="860">
                  <c:v>0.15255992784218311</c:v>
                </c:pt>
                <c:pt idx="861">
                  <c:v>0.15182259133941159</c:v>
                </c:pt>
                <c:pt idx="862">
                  <c:v>0.1576476759596912</c:v>
                </c:pt>
                <c:pt idx="863">
                  <c:v>0.15911298579504435</c:v>
                </c:pt>
                <c:pt idx="864">
                  <c:v>0.15853804298186666</c:v>
                </c:pt>
                <c:pt idx="865">
                  <c:v>0.17559718357501983</c:v>
                </c:pt>
                <c:pt idx="866">
                  <c:v>0.18139183643814905</c:v>
                </c:pt>
                <c:pt idx="867">
                  <c:v>0.18149342500681884</c:v>
                </c:pt>
                <c:pt idx="868">
                  <c:v>0.18119681474769125</c:v>
                </c:pt>
                <c:pt idx="869">
                  <c:v>0.18115955313785911</c:v>
                </c:pt>
                <c:pt idx="870">
                  <c:v>0.1803965238498835</c:v>
                </c:pt>
                <c:pt idx="871">
                  <c:v>0.17870815437694365</c:v>
                </c:pt>
                <c:pt idx="872">
                  <c:v>0.18250268611785764</c:v>
                </c:pt>
                <c:pt idx="873">
                  <c:v>0.18521958468256963</c:v>
                </c:pt>
                <c:pt idx="874">
                  <c:v>0.18323741541235056</c:v>
                </c:pt>
                <c:pt idx="875">
                  <c:v>0.18900140639057414</c:v>
                </c:pt>
                <c:pt idx="876">
                  <c:v>0.18899519387639019</c:v>
                </c:pt>
                <c:pt idx="877">
                  <c:v>0.18994873170396445</c:v>
                </c:pt>
                <c:pt idx="878">
                  <c:v>0.1918143766619734</c:v>
                </c:pt>
                <c:pt idx="879">
                  <c:v>0.1915966600946829</c:v>
                </c:pt>
                <c:pt idx="880">
                  <c:v>0.19397885760146136</c:v>
                </c:pt>
                <c:pt idx="881">
                  <c:v>0.19395398133309341</c:v>
                </c:pt>
                <c:pt idx="882">
                  <c:v>0.19351550240201831</c:v>
                </c:pt>
                <c:pt idx="883">
                  <c:v>0.19406562286033338</c:v>
                </c:pt>
                <c:pt idx="884">
                  <c:v>0.19393470164658186</c:v>
                </c:pt>
                <c:pt idx="885">
                  <c:v>0.19392093824389062</c:v>
                </c:pt>
                <c:pt idx="886">
                  <c:v>0.19845118470241657</c:v>
                </c:pt>
                <c:pt idx="887">
                  <c:v>0.19926970504645189</c:v>
                </c:pt>
                <c:pt idx="888">
                  <c:v>0.20322932569303748</c:v>
                </c:pt>
                <c:pt idx="889">
                  <c:v>0.2034299313640156</c:v>
                </c:pt>
                <c:pt idx="890">
                  <c:v>0.20377556707930539</c:v>
                </c:pt>
                <c:pt idx="891">
                  <c:v>0.1959705626332236</c:v>
                </c:pt>
                <c:pt idx="892">
                  <c:v>0.19566635497835921</c:v>
                </c:pt>
                <c:pt idx="893">
                  <c:v>0.19566595195070707</c:v>
                </c:pt>
                <c:pt idx="894">
                  <c:v>0.20236682164820952</c:v>
                </c:pt>
                <c:pt idx="895">
                  <c:v>0.20263437363455866</c:v>
                </c:pt>
                <c:pt idx="896">
                  <c:v>0.20210588290426937</c:v>
                </c:pt>
                <c:pt idx="897">
                  <c:v>0.20049979329377993</c:v>
                </c:pt>
                <c:pt idx="898">
                  <c:v>0.20068609671866641</c:v>
                </c:pt>
                <c:pt idx="899">
                  <c:v>0.20017601915956032</c:v>
                </c:pt>
                <c:pt idx="900">
                  <c:v>0.19939742269361332</c:v>
                </c:pt>
                <c:pt idx="901">
                  <c:v>0.19270529050577673</c:v>
                </c:pt>
                <c:pt idx="902">
                  <c:v>0.19317220918601638</c:v>
                </c:pt>
                <c:pt idx="903">
                  <c:v>0.18970973615166167</c:v>
                </c:pt>
                <c:pt idx="904">
                  <c:v>0.18574094516926837</c:v>
                </c:pt>
                <c:pt idx="905">
                  <c:v>0.18334935813155714</c:v>
                </c:pt>
                <c:pt idx="906">
                  <c:v>0.18371378516869746</c:v>
                </c:pt>
                <c:pt idx="907">
                  <c:v>0.18272350507013566</c:v>
                </c:pt>
                <c:pt idx="908">
                  <c:v>0.17882236584920108</c:v>
                </c:pt>
                <c:pt idx="909">
                  <c:v>0.17681808224284057</c:v>
                </c:pt>
                <c:pt idx="910">
                  <c:v>0.17656454069480043</c:v>
                </c:pt>
                <c:pt idx="911">
                  <c:v>0.17736285182587533</c:v>
                </c:pt>
                <c:pt idx="912">
                  <c:v>0.17754037882164522</c:v>
                </c:pt>
                <c:pt idx="913">
                  <c:v>0.17534895463256359</c:v>
                </c:pt>
                <c:pt idx="914">
                  <c:v>0.17514233883616337</c:v>
                </c:pt>
                <c:pt idx="915">
                  <c:v>0.1600114604516038</c:v>
                </c:pt>
                <c:pt idx="916">
                  <c:v>0.15464438205366762</c:v>
                </c:pt>
                <c:pt idx="917">
                  <c:v>0.15452514328244177</c:v>
                </c:pt>
                <c:pt idx="918">
                  <c:v>0.15455139532914297</c:v>
                </c:pt>
                <c:pt idx="919">
                  <c:v>0.15413153571736582</c:v>
                </c:pt>
                <c:pt idx="920">
                  <c:v>0.1562905058844816</c:v>
                </c:pt>
                <c:pt idx="921">
                  <c:v>0.15723385907891271</c:v>
                </c:pt>
                <c:pt idx="922">
                  <c:v>0.15272321613159612</c:v>
                </c:pt>
                <c:pt idx="923">
                  <c:v>0.14975230779789139</c:v>
                </c:pt>
                <c:pt idx="924">
                  <c:v>0.15298197679147948</c:v>
                </c:pt>
                <c:pt idx="925">
                  <c:v>0.14665326393027964</c:v>
                </c:pt>
                <c:pt idx="926">
                  <c:v>0.1485852404001565</c:v>
                </c:pt>
                <c:pt idx="927">
                  <c:v>0.14735631910031183</c:v>
                </c:pt>
                <c:pt idx="928">
                  <c:v>0.14727514867303831</c:v>
                </c:pt>
                <c:pt idx="929">
                  <c:v>0.14786127785027742</c:v>
                </c:pt>
                <c:pt idx="930">
                  <c:v>0.14328959085962212</c:v>
                </c:pt>
                <c:pt idx="931">
                  <c:v>0.14363841975008726</c:v>
                </c:pt>
                <c:pt idx="932">
                  <c:v>0.14464180525231757</c:v>
                </c:pt>
                <c:pt idx="933">
                  <c:v>0.14452231246728983</c:v>
                </c:pt>
                <c:pt idx="934">
                  <c:v>0.14337185064584923</c:v>
                </c:pt>
                <c:pt idx="935">
                  <c:v>0.14337185064584923</c:v>
                </c:pt>
                <c:pt idx="936">
                  <c:v>0.14096386334345806</c:v>
                </c:pt>
                <c:pt idx="937">
                  <c:v>0.14032873373199392</c:v>
                </c:pt>
                <c:pt idx="938">
                  <c:v>0.13393527670394534</c:v>
                </c:pt>
                <c:pt idx="939">
                  <c:v>0.13564768299596794</c:v>
                </c:pt>
                <c:pt idx="940">
                  <c:v>0.13559927754543982</c:v>
                </c:pt>
                <c:pt idx="941">
                  <c:v>0.13580228439545991</c:v>
                </c:pt>
                <c:pt idx="942">
                  <c:v>0.13504676094024384</c:v>
                </c:pt>
                <c:pt idx="943">
                  <c:v>0.1363998032238978</c:v>
                </c:pt>
                <c:pt idx="944">
                  <c:v>0.12428562454513088</c:v>
                </c:pt>
                <c:pt idx="945">
                  <c:v>0.12447419605529317</c:v>
                </c:pt>
                <c:pt idx="946">
                  <c:v>0.12568489128725677</c:v>
                </c:pt>
                <c:pt idx="947">
                  <c:v>0.12568489128725677</c:v>
                </c:pt>
                <c:pt idx="948">
                  <c:v>0.12960990471737924</c:v>
                </c:pt>
                <c:pt idx="949">
                  <c:v>0.12960990471737924</c:v>
                </c:pt>
                <c:pt idx="950">
                  <c:v>0.13425665110688315</c:v>
                </c:pt>
                <c:pt idx="951">
                  <c:v>0.13421307685930761</c:v>
                </c:pt>
                <c:pt idx="952">
                  <c:v>0.13567398239378384</c:v>
                </c:pt>
                <c:pt idx="953">
                  <c:v>0.13675152922196404</c:v>
                </c:pt>
                <c:pt idx="954">
                  <c:v>0.13676160490688422</c:v>
                </c:pt>
                <c:pt idx="955">
                  <c:v>0.13669840023237073</c:v>
                </c:pt>
                <c:pt idx="956">
                  <c:v>0.1406367026514809</c:v>
                </c:pt>
                <c:pt idx="957">
                  <c:v>0.14225268007958203</c:v>
                </c:pt>
                <c:pt idx="958">
                  <c:v>0.14442380835676236</c:v>
                </c:pt>
                <c:pt idx="959">
                  <c:v>0.14445493523063457</c:v>
                </c:pt>
                <c:pt idx="960">
                  <c:v>0.14387673698255304</c:v>
                </c:pt>
                <c:pt idx="961">
                  <c:v>0.14341375872889844</c:v>
                </c:pt>
                <c:pt idx="962">
                  <c:v>0.14010806055798988</c:v>
                </c:pt>
                <c:pt idx="963">
                  <c:v>0.14367173491431831</c:v>
                </c:pt>
                <c:pt idx="964">
                  <c:v>0.14359181859998651</c:v>
                </c:pt>
                <c:pt idx="965">
                  <c:v>0.1428129423117129</c:v>
                </c:pt>
                <c:pt idx="966">
                  <c:v>0.14163220970263743</c:v>
                </c:pt>
                <c:pt idx="967">
                  <c:v>0.14173764772869613</c:v>
                </c:pt>
                <c:pt idx="968">
                  <c:v>0.14244112969627348</c:v>
                </c:pt>
                <c:pt idx="969">
                  <c:v>0.14379788570772206</c:v>
                </c:pt>
                <c:pt idx="970">
                  <c:v>0.14634437884929904</c:v>
                </c:pt>
                <c:pt idx="971">
                  <c:v>0.15062974721623465</c:v>
                </c:pt>
                <c:pt idx="972">
                  <c:v>0.15240977281119777</c:v>
                </c:pt>
                <c:pt idx="973">
                  <c:v>0.15198287559647414</c:v>
                </c:pt>
                <c:pt idx="974">
                  <c:v>0.15033198837441761</c:v>
                </c:pt>
                <c:pt idx="975">
                  <c:v>0.15146122377296595</c:v>
                </c:pt>
                <c:pt idx="976">
                  <c:v>0.14956640151931322</c:v>
                </c:pt>
                <c:pt idx="977">
                  <c:v>0.14976660882786222</c:v>
                </c:pt>
                <c:pt idx="978">
                  <c:v>0.14849237046145675</c:v>
                </c:pt>
                <c:pt idx="979">
                  <c:v>0.15039082505902937</c:v>
                </c:pt>
                <c:pt idx="980">
                  <c:v>0.1519264445955871</c:v>
                </c:pt>
                <c:pt idx="981">
                  <c:v>0.15179286909519601</c:v>
                </c:pt>
                <c:pt idx="982">
                  <c:v>0.15089013583994065</c:v>
                </c:pt>
                <c:pt idx="983">
                  <c:v>0.15284559859655045</c:v>
                </c:pt>
                <c:pt idx="984">
                  <c:v>0.18187711178670227</c:v>
                </c:pt>
                <c:pt idx="985">
                  <c:v>0.20854857211778849</c:v>
                </c:pt>
                <c:pt idx="986">
                  <c:v>0.20601140987457761</c:v>
                </c:pt>
                <c:pt idx="987">
                  <c:v>0.20125287892694887</c:v>
                </c:pt>
                <c:pt idx="988">
                  <c:v>0.20090458331151997</c:v>
                </c:pt>
                <c:pt idx="989">
                  <c:v>0.19913467837007726</c:v>
                </c:pt>
                <c:pt idx="990">
                  <c:v>0.19853631407332084</c:v>
                </c:pt>
                <c:pt idx="991">
                  <c:v>0.19876458809539363</c:v>
                </c:pt>
                <c:pt idx="992">
                  <c:v>0.19874616039216539</c:v>
                </c:pt>
                <c:pt idx="993">
                  <c:v>0.19791127961297633</c:v>
                </c:pt>
                <c:pt idx="994">
                  <c:v>0.19800815371624733</c:v>
                </c:pt>
                <c:pt idx="995">
                  <c:v>0.19762172204480238</c:v>
                </c:pt>
                <c:pt idx="996">
                  <c:v>0.1968917417782938</c:v>
                </c:pt>
                <c:pt idx="997">
                  <c:v>0.19723268921080109</c:v>
                </c:pt>
                <c:pt idx="998">
                  <c:v>0.19452720367977624</c:v>
                </c:pt>
                <c:pt idx="999">
                  <c:v>0.21349121632414658</c:v>
                </c:pt>
                <c:pt idx="1000">
                  <c:v>0.21080700458183782</c:v>
                </c:pt>
                <c:pt idx="1001">
                  <c:v>0.21077870904501753</c:v>
                </c:pt>
                <c:pt idx="1002">
                  <c:v>0.20951148144920712</c:v>
                </c:pt>
                <c:pt idx="1003">
                  <c:v>0.20907180719361507</c:v>
                </c:pt>
                <c:pt idx="1004">
                  <c:v>0.20899250730901683</c:v>
                </c:pt>
                <c:pt idx="1005">
                  <c:v>0.21105622913719982</c:v>
                </c:pt>
                <c:pt idx="1006">
                  <c:v>0.21815104435102964</c:v>
                </c:pt>
                <c:pt idx="1007">
                  <c:v>0.21731860319425494</c:v>
                </c:pt>
                <c:pt idx="1008">
                  <c:v>0.21686029906208246</c:v>
                </c:pt>
                <c:pt idx="1009">
                  <c:v>0.21735088467448324</c:v>
                </c:pt>
                <c:pt idx="1010">
                  <c:v>0.21705318497290374</c:v>
                </c:pt>
                <c:pt idx="1011">
                  <c:v>0.21679594843314362</c:v>
                </c:pt>
                <c:pt idx="1012">
                  <c:v>0.21457610239751626</c:v>
                </c:pt>
                <c:pt idx="1013">
                  <c:v>0.2119404455733622</c:v>
                </c:pt>
                <c:pt idx="1014">
                  <c:v>0.21257742431501975</c:v>
                </c:pt>
                <c:pt idx="1015">
                  <c:v>0.21132242328413006</c:v>
                </c:pt>
                <c:pt idx="1016">
                  <c:v>0.21215325404893953</c:v>
                </c:pt>
                <c:pt idx="1017">
                  <c:v>0.21361168435135466</c:v>
                </c:pt>
                <c:pt idx="1018">
                  <c:v>0.21538319327209174</c:v>
                </c:pt>
                <c:pt idx="1019">
                  <c:v>0.2150752790903521</c:v>
                </c:pt>
                <c:pt idx="1020">
                  <c:v>0.21171836533460126</c:v>
                </c:pt>
                <c:pt idx="1021">
                  <c:v>0.20851718905048097</c:v>
                </c:pt>
                <c:pt idx="1022">
                  <c:v>0.20722332141357608</c:v>
                </c:pt>
                <c:pt idx="1023">
                  <c:v>0.20722332141357608</c:v>
                </c:pt>
                <c:pt idx="1024">
                  <c:v>0.20576845170202859</c:v>
                </c:pt>
                <c:pt idx="1025">
                  <c:v>0.20840540994041379</c:v>
                </c:pt>
                <c:pt idx="1026">
                  <c:v>0.20887780211666157</c:v>
                </c:pt>
                <c:pt idx="1027">
                  <c:v>0.21007767377244282</c:v>
                </c:pt>
                <c:pt idx="1028">
                  <c:v>0.2103184109476165</c:v>
                </c:pt>
                <c:pt idx="1029">
                  <c:v>0.20993925903842564</c:v>
                </c:pt>
                <c:pt idx="1030">
                  <c:v>0.20892510881162413</c:v>
                </c:pt>
                <c:pt idx="1031">
                  <c:v>0.20911794626347677</c:v>
                </c:pt>
                <c:pt idx="1032">
                  <c:v>0.20934681513403519</c:v>
                </c:pt>
                <c:pt idx="1033">
                  <c:v>0.20773763790703012</c:v>
                </c:pt>
                <c:pt idx="1034">
                  <c:v>0.18283849566490037</c:v>
                </c:pt>
                <c:pt idx="1035">
                  <c:v>0.15344935689134256</c:v>
                </c:pt>
                <c:pt idx="1036">
                  <c:v>0.15315121643825774</c:v>
                </c:pt>
                <c:pt idx="1037">
                  <c:v>0.15333550850059222</c:v>
                </c:pt>
                <c:pt idx="1038">
                  <c:v>0.15328170769444829</c:v>
                </c:pt>
                <c:pt idx="1039">
                  <c:v>0.15323360608591638</c:v>
                </c:pt>
                <c:pt idx="1040">
                  <c:v>0.15897529813600136</c:v>
                </c:pt>
                <c:pt idx="1041">
                  <c:v>0.16195317917740309</c:v>
                </c:pt>
                <c:pt idx="1042">
                  <c:v>0.16186792710542114</c:v>
                </c:pt>
                <c:pt idx="1043">
                  <c:v>0.1621994812051957</c:v>
                </c:pt>
                <c:pt idx="1044">
                  <c:v>0.16211963888845635</c:v>
                </c:pt>
                <c:pt idx="1045">
                  <c:v>0.16226545158706959</c:v>
                </c:pt>
                <c:pt idx="1046">
                  <c:v>0.16225763660887965</c:v>
                </c:pt>
                <c:pt idx="1047">
                  <c:v>0.16722750947456319</c:v>
                </c:pt>
                <c:pt idx="1048">
                  <c:v>0.16810370145237635</c:v>
                </c:pt>
                <c:pt idx="1049">
                  <c:v>0.14341461128010358</c:v>
                </c:pt>
                <c:pt idx="1050">
                  <c:v>0.14394795827555443</c:v>
                </c:pt>
                <c:pt idx="1051">
                  <c:v>0.15706253029340125</c:v>
                </c:pt>
                <c:pt idx="1052">
                  <c:v>0.15690527760380499</c:v>
                </c:pt>
                <c:pt idx="1053">
                  <c:v>0.15651864129201645</c:v>
                </c:pt>
                <c:pt idx="1054">
                  <c:v>0.15639208133848995</c:v>
                </c:pt>
                <c:pt idx="1055">
                  <c:v>0.15954425390297031</c:v>
                </c:pt>
                <c:pt idx="1056">
                  <c:v>0.14577824516982713</c:v>
                </c:pt>
                <c:pt idx="1057">
                  <c:v>0.1454962404661807</c:v>
                </c:pt>
                <c:pt idx="1058">
                  <c:v>0.14403595510437284</c:v>
                </c:pt>
                <c:pt idx="1059">
                  <c:v>0.1443349579107083</c:v>
                </c:pt>
                <c:pt idx="1060">
                  <c:v>0.14527892501590231</c:v>
                </c:pt>
                <c:pt idx="1061">
                  <c:v>0.14450268825346579</c:v>
                </c:pt>
                <c:pt idx="1062">
                  <c:v>0.14905130661352523</c:v>
                </c:pt>
                <c:pt idx="1063">
                  <c:v>0.14852630123532873</c:v>
                </c:pt>
                <c:pt idx="1064">
                  <c:v>0.15169023289926231</c:v>
                </c:pt>
                <c:pt idx="1065">
                  <c:v>0.15173281018939988</c:v>
                </c:pt>
                <c:pt idx="1066">
                  <c:v>0.15165365376197892</c:v>
                </c:pt>
                <c:pt idx="1067">
                  <c:v>0.14950770063729946</c:v>
                </c:pt>
                <c:pt idx="1068">
                  <c:v>0.14615111612604786</c:v>
                </c:pt>
                <c:pt idx="1069">
                  <c:v>0.14544692911498533</c:v>
                </c:pt>
                <c:pt idx="1070">
                  <c:v>0.14550688405930357</c:v>
                </c:pt>
                <c:pt idx="1071">
                  <c:v>0.14534720768445031</c:v>
                </c:pt>
                <c:pt idx="1072">
                  <c:v>0.14531886973076077</c:v>
                </c:pt>
                <c:pt idx="1073">
                  <c:v>0.14581894040210391</c:v>
                </c:pt>
                <c:pt idx="1074">
                  <c:v>0.14579035888128089</c:v>
                </c:pt>
                <c:pt idx="1075">
                  <c:v>0.13988233249381871</c:v>
                </c:pt>
                <c:pt idx="1076">
                  <c:v>0.13917595201490793</c:v>
                </c:pt>
                <c:pt idx="1077">
                  <c:v>0.13810071601301707</c:v>
                </c:pt>
                <c:pt idx="1078">
                  <c:v>0.13647207471272424</c:v>
                </c:pt>
                <c:pt idx="1079">
                  <c:v>0.13445841955714682</c:v>
                </c:pt>
                <c:pt idx="1080">
                  <c:v>0.13433934232326175</c:v>
                </c:pt>
                <c:pt idx="1081">
                  <c:v>0.13453042404454063</c:v>
                </c:pt>
                <c:pt idx="1082">
                  <c:v>0.13469910214557945</c:v>
                </c:pt>
                <c:pt idx="1083">
                  <c:v>0.13440426973894257</c:v>
                </c:pt>
                <c:pt idx="1084">
                  <c:v>0.13485214766384948</c:v>
                </c:pt>
                <c:pt idx="1085">
                  <c:v>0.13296334617702124</c:v>
                </c:pt>
                <c:pt idx="1086">
                  <c:v>0.13572771650922474</c:v>
                </c:pt>
                <c:pt idx="1087">
                  <c:v>0.13814296149380076</c:v>
                </c:pt>
                <c:pt idx="1088">
                  <c:v>0.1378963308180487</c:v>
                </c:pt>
                <c:pt idx="1089">
                  <c:v>0.13798761905570375</c:v>
                </c:pt>
                <c:pt idx="1090">
                  <c:v>0.13132050488385799</c:v>
                </c:pt>
                <c:pt idx="1091">
                  <c:v>0.12705011579968692</c:v>
                </c:pt>
                <c:pt idx="1092">
                  <c:v>0.12692252338655086</c:v>
                </c:pt>
                <c:pt idx="1093">
                  <c:v>0.12634768483293643</c:v>
                </c:pt>
                <c:pt idx="1094">
                  <c:v>0.12630611234312522</c:v>
                </c:pt>
                <c:pt idx="1095">
                  <c:v>0.12623348867601772</c:v>
                </c:pt>
                <c:pt idx="1096">
                  <c:v>0.12619238956196807</c:v>
                </c:pt>
                <c:pt idx="1097">
                  <c:v>0.11943000011922514</c:v>
                </c:pt>
                <c:pt idx="1098">
                  <c:v>0.11830001117729207</c:v>
                </c:pt>
                <c:pt idx="1099">
                  <c:v>0.11815529235621351</c:v>
                </c:pt>
                <c:pt idx="1100">
                  <c:v>0.11713358336959262</c:v>
                </c:pt>
                <c:pt idx="1101">
                  <c:v>9.8856727755557802E-2</c:v>
                </c:pt>
                <c:pt idx="1102">
                  <c:v>0.10063020278087725</c:v>
                </c:pt>
                <c:pt idx="1103">
                  <c:v>0.10692157496571765</c:v>
                </c:pt>
                <c:pt idx="1104">
                  <c:v>0.10910633343972484</c:v>
                </c:pt>
                <c:pt idx="1105">
                  <c:v>0.10026799361950403</c:v>
                </c:pt>
                <c:pt idx="1106">
                  <c:v>0.10006262779901698</c:v>
                </c:pt>
                <c:pt idx="1107">
                  <c:v>0.10006115917229393</c:v>
                </c:pt>
                <c:pt idx="1108">
                  <c:v>0.1004092992582224</c:v>
                </c:pt>
                <c:pt idx="1109">
                  <c:v>9.9555740532009274E-2</c:v>
                </c:pt>
                <c:pt idx="1110">
                  <c:v>9.6403248641459216E-2</c:v>
                </c:pt>
                <c:pt idx="1111">
                  <c:v>9.6518669565857612E-2</c:v>
                </c:pt>
                <c:pt idx="1112">
                  <c:v>8.9266928848811031E-2</c:v>
                </c:pt>
                <c:pt idx="1113">
                  <c:v>9.0240439518911794E-2</c:v>
                </c:pt>
                <c:pt idx="1114">
                  <c:v>8.2600973049559323E-2</c:v>
                </c:pt>
                <c:pt idx="1115">
                  <c:v>8.3187693584283906E-2</c:v>
                </c:pt>
                <c:pt idx="1116">
                  <c:v>8.0380629671268272E-2</c:v>
                </c:pt>
                <c:pt idx="1117">
                  <c:v>8.0659935189344084E-2</c:v>
                </c:pt>
                <c:pt idx="1118">
                  <c:v>8.0657743807974289E-2</c:v>
                </c:pt>
                <c:pt idx="1119">
                  <c:v>8.1221903916636973E-2</c:v>
                </c:pt>
                <c:pt idx="1120">
                  <c:v>8.1348715986236761E-2</c:v>
                </c:pt>
                <c:pt idx="1121">
                  <c:v>8.0109752905024922E-2</c:v>
                </c:pt>
                <c:pt idx="1122">
                  <c:v>8.0521874452001249E-2</c:v>
                </c:pt>
                <c:pt idx="1123">
                  <c:v>8.0298779686437546E-2</c:v>
                </c:pt>
                <c:pt idx="1124">
                  <c:v>8.0297921651099641E-2</c:v>
                </c:pt>
                <c:pt idx="1125">
                  <c:v>8.0174644518577518E-2</c:v>
                </c:pt>
                <c:pt idx="1126">
                  <c:v>8.0607843305814039E-2</c:v>
                </c:pt>
                <c:pt idx="1127">
                  <c:v>8.1640918459309098E-2</c:v>
                </c:pt>
                <c:pt idx="1128">
                  <c:v>8.0573478272494059E-2</c:v>
                </c:pt>
                <c:pt idx="1129">
                  <c:v>8.1360493210856866E-2</c:v>
                </c:pt>
                <c:pt idx="1130">
                  <c:v>8.0819189373781616E-2</c:v>
                </c:pt>
                <c:pt idx="1131">
                  <c:v>7.9606440789314739E-2</c:v>
                </c:pt>
                <c:pt idx="1132">
                  <c:v>7.984528561118745E-2</c:v>
                </c:pt>
                <c:pt idx="1133">
                  <c:v>8.3273956634072263E-2</c:v>
                </c:pt>
                <c:pt idx="1134">
                  <c:v>8.2702914964056198E-2</c:v>
                </c:pt>
                <c:pt idx="1135">
                  <c:v>8.3200438541481542E-2</c:v>
                </c:pt>
                <c:pt idx="1136">
                  <c:v>8.1887109617112278E-2</c:v>
                </c:pt>
                <c:pt idx="1137">
                  <c:v>7.7945765684009877E-2</c:v>
                </c:pt>
                <c:pt idx="1138">
                  <c:v>7.9757219225160381E-2</c:v>
                </c:pt>
                <c:pt idx="1139">
                  <c:v>7.958602805604624E-2</c:v>
                </c:pt>
                <c:pt idx="1140">
                  <c:v>8.0338640069487613E-2</c:v>
                </c:pt>
                <c:pt idx="1141">
                  <c:v>8.0439589576473319E-2</c:v>
                </c:pt>
                <c:pt idx="1142">
                  <c:v>8.0723650688302201E-2</c:v>
                </c:pt>
                <c:pt idx="1143">
                  <c:v>8.0903839841858505E-2</c:v>
                </c:pt>
                <c:pt idx="1144">
                  <c:v>8.0962374382446231E-2</c:v>
                </c:pt>
                <c:pt idx="1145">
                  <c:v>8.2523980724277787E-2</c:v>
                </c:pt>
                <c:pt idx="1146">
                  <c:v>8.2917362614252366E-2</c:v>
                </c:pt>
                <c:pt idx="1147">
                  <c:v>8.2257427930213498E-2</c:v>
                </c:pt>
                <c:pt idx="1148">
                  <c:v>8.1362247442968411E-2</c:v>
                </c:pt>
                <c:pt idx="1149">
                  <c:v>8.1286358505053224E-2</c:v>
                </c:pt>
                <c:pt idx="1150">
                  <c:v>8.133135901157762E-2</c:v>
                </c:pt>
                <c:pt idx="1151">
                  <c:v>8.133135901157762E-2</c:v>
                </c:pt>
                <c:pt idx="1152">
                  <c:v>7.9244891217595759E-2</c:v>
                </c:pt>
                <c:pt idx="1153">
                  <c:v>7.0553138831914081E-2</c:v>
                </c:pt>
                <c:pt idx="1154">
                  <c:v>6.7187550646634703E-2</c:v>
                </c:pt>
                <c:pt idx="1155">
                  <c:v>6.7268376810456124E-2</c:v>
                </c:pt>
                <c:pt idx="1156">
                  <c:v>6.8722205402390713E-2</c:v>
                </c:pt>
                <c:pt idx="1157">
                  <c:v>6.9394679762818712E-2</c:v>
                </c:pt>
                <c:pt idx="1158">
                  <c:v>6.8883525421785205E-2</c:v>
                </c:pt>
                <c:pt idx="1159">
                  <c:v>6.7846454249452015E-2</c:v>
                </c:pt>
                <c:pt idx="1160">
                  <c:v>6.8579346442551828E-2</c:v>
                </c:pt>
                <c:pt idx="1161">
                  <c:v>6.8487178736660992E-2</c:v>
                </c:pt>
                <c:pt idx="1162">
                  <c:v>7.1111892502793261E-2</c:v>
                </c:pt>
                <c:pt idx="1163">
                  <c:v>7.1009364798639868E-2</c:v>
                </c:pt>
                <c:pt idx="1164">
                  <c:v>7.0787215576729082E-2</c:v>
                </c:pt>
                <c:pt idx="1165">
                  <c:v>7.0566750948104273E-2</c:v>
                </c:pt>
                <c:pt idx="1166">
                  <c:v>7.2593423984931571E-2</c:v>
                </c:pt>
                <c:pt idx="1167">
                  <c:v>7.2726888452412833E-2</c:v>
                </c:pt>
                <c:pt idx="1168">
                  <c:v>7.2973383637333786E-2</c:v>
                </c:pt>
                <c:pt idx="1169">
                  <c:v>7.2210581095761311E-2</c:v>
                </c:pt>
                <c:pt idx="1170">
                  <c:v>7.7746646201894767E-2</c:v>
                </c:pt>
                <c:pt idx="1171">
                  <c:v>7.7794484322475752E-2</c:v>
                </c:pt>
                <c:pt idx="1172">
                  <c:v>7.7643905245124517E-2</c:v>
                </c:pt>
                <c:pt idx="1173">
                  <c:v>8.3682997776913945E-2</c:v>
                </c:pt>
                <c:pt idx="1174">
                  <c:v>8.4145061714511707E-2</c:v>
                </c:pt>
                <c:pt idx="1175">
                  <c:v>8.4358798811135838E-2</c:v>
                </c:pt>
                <c:pt idx="1176">
                  <c:v>8.3956340728029266E-2</c:v>
                </c:pt>
                <c:pt idx="1177">
                  <c:v>8.1999569082736146E-2</c:v>
                </c:pt>
                <c:pt idx="1178">
                  <c:v>8.1879284564007795E-2</c:v>
                </c:pt>
                <c:pt idx="1179">
                  <c:v>8.0791979120846499E-2</c:v>
                </c:pt>
                <c:pt idx="1180">
                  <c:v>8.9674515214677619E-2</c:v>
                </c:pt>
                <c:pt idx="1181">
                  <c:v>9.4054018911133797E-2</c:v>
                </c:pt>
                <c:pt idx="1182">
                  <c:v>9.3020156737846554E-2</c:v>
                </c:pt>
                <c:pt idx="1183">
                  <c:v>8.9812481248277745E-2</c:v>
                </c:pt>
                <c:pt idx="1184">
                  <c:v>8.9709360866816315E-2</c:v>
                </c:pt>
                <c:pt idx="1185">
                  <c:v>9.048581594910253E-2</c:v>
                </c:pt>
                <c:pt idx="1186">
                  <c:v>8.7703778993793932E-2</c:v>
                </c:pt>
                <c:pt idx="1187">
                  <c:v>9.0349468802994687E-2</c:v>
                </c:pt>
                <c:pt idx="1188">
                  <c:v>9.2390231527771441E-2</c:v>
                </c:pt>
                <c:pt idx="1189">
                  <c:v>9.2332535788461678E-2</c:v>
                </c:pt>
                <c:pt idx="1190">
                  <c:v>9.1634244558778E-2</c:v>
                </c:pt>
                <c:pt idx="1191">
                  <c:v>9.1854465864286083E-2</c:v>
                </c:pt>
                <c:pt idx="1192">
                  <c:v>9.1627825677062305E-2</c:v>
                </c:pt>
                <c:pt idx="1193">
                  <c:v>9.2696198682351225E-2</c:v>
                </c:pt>
                <c:pt idx="1194">
                  <c:v>9.3207623980389648E-2</c:v>
                </c:pt>
                <c:pt idx="1195">
                  <c:v>9.4402354593627502E-2</c:v>
                </c:pt>
                <c:pt idx="1196">
                  <c:v>9.4617367467667995E-2</c:v>
                </c:pt>
                <c:pt idx="1197">
                  <c:v>9.6189913856450468E-2</c:v>
                </c:pt>
                <c:pt idx="1198">
                  <c:v>9.6190852595365722E-2</c:v>
                </c:pt>
                <c:pt idx="1199">
                  <c:v>0.1010594371178531</c:v>
                </c:pt>
                <c:pt idx="1200">
                  <c:v>0.10115566723833738</c:v>
                </c:pt>
                <c:pt idx="1201">
                  <c:v>0.10169383601207889</c:v>
                </c:pt>
                <c:pt idx="1202">
                  <c:v>0.1025222989915999</c:v>
                </c:pt>
                <c:pt idx="1203">
                  <c:v>0.10342383298270401</c:v>
                </c:pt>
                <c:pt idx="1204">
                  <c:v>0.10358718236054808</c:v>
                </c:pt>
                <c:pt idx="1205">
                  <c:v>0.10353416492614083</c:v>
                </c:pt>
                <c:pt idx="1206">
                  <c:v>0.10257256989864127</c:v>
                </c:pt>
                <c:pt idx="1207">
                  <c:v>0.1054376258396521</c:v>
                </c:pt>
                <c:pt idx="1208">
                  <c:v>0.10738871401653853</c:v>
                </c:pt>
                <c:pt idx="1209">
                  <c:v>0.10761340350450473</c:v>
                </c:pt>
                <c:pt idx="1210">
                  <c:v>0.10763627126593803</c:v>
                </c:pt>
                <c:pt idx="1211">
                  <c:v>0.10780544797461654</c:v>
                </c:pt>
                <c:pt idx="1212">
                  <c:v>0.10614012230773591</c:v>
                </c:pt>
                <c:pt idx="1213">
                  <c:v>0.10565310907251692</c:v>
                </c:pt>
                <c:pt idx="1214">
                  <c:v>0.10567384941967914</c:v>
                </c:pt>
                <c:pt idx="1215">
                  <c:v>0.10552982844003705</c:v>
                </c:pt>
                <c:pt idx="1216">
                  <c:v>0.10412471701253434</c:v>
                </c:pt>
                <c:pt idx="1217">
                  <c:v>0.1038141684167662</c:v>
                </c:pt>
                <c:pt idx="1218">
                  <c:v>0.10450855885093847</c:v>
                </c:pt>
                <c:pt idx="1219">
                  <c:v>0.10441692320626668</c:v>
                </c:pt>
                <c:pt idx="1220">
                  <c:v>0.10015837332426789</c:v>
                </c:pt>
                <c:pt idx="1221">
                  <c:v>0.10012054585336573</c:v>
                </c:pt>
                <c:pt idx="1222">
                  <c:v>0.10012200148999838</c:v>
                </c:pt>
                <c:pt idx="1223">
                  <c:v>9.456401398330537E-2</c:v>
                </c:pt>
                <c:pt idx="1224">
                  <c:v>9.419354248445605E-2</c:v>
                </c:pt>
                <c:pt idx="1225">
                  <c:v>9.5280277057875798E-2</c:v>
                </c:pt>
                <c:pt idx="1226">
                  <c:v>9.6810503035515749E-2</c:v>
                </c:pt>
                <c:pt idx="1227">
                  <c:v>9.6503797090662244E-2</c:v>
                </c:pt>
                <c:pt idx="1228">
                  <c:v>9.8711930131785725E-2</c:v>
                </c:pt>
                <c:pt idx="1229">
                  <c:v>9.9485742459065968E-2</c:v>
                </c:pt>
                <c:pt idx="1230">
                  <c:v>9.1453650483337839E-2</c:v>
                </c:pt>
                <c:pt idx="1231">
                  <c:v>8.7396615885632509E-2</c:v>
                </c:pt>
                <c:pt idx="1232">
                  <c:v>8.778301001307523E-2</c:v>
                </c:pt>
                <c:pt idx="1233">
                  <c:v>8.975768795010132E-2</c:v>
                </c:pt>
                <c:pt idx="1234">
                  <c:v>8.982318797418036E-2</c:v>
                </c:pt>
                <c:pt idx="1235">
                  <c:v>8.8572810636123267E-2</c:v>
                </c:pt>
                <c:pt idx="1236">
                  <c:v>8.8391770915887707E-2</c:v>
                </c:pt>
                <c:pt idx="1237">
                  <c:v>8.5713980147030161E-2</c:v>
                </c:pt>
                <c:pt idx="1238">
                  <c:v>8.2051401762505999E-2</c:v>
                </c:pt>
                <c:pt idx="1239">
                  <c:v>8.2006628361520756E-2</c:v>
                </c:pt>
                <c:pt idx="1240">
                  <c:v>8.2007554179398839E-2</c:v>
                </c:pt>
                <c:pt idx="1241">
                  <c:v>8.1434696096385734E-2</c:v>
                </c:pt>
                <c:pt idx="1242">
                  <c:v>8.1483765972843777E-2</c:v>
                </c:pt>
                <c:pt idx="1243">
                  <c:v>8.0389466681516211E-2</c:v>
                </c:pt>
                <c:pt idx="1244">
                  <c:v>7.9873510588361216E-2</c:v>
                </c:pt>
                <c:pt idx="1245">
                  <c:v>7.676530671050244E-2</c:v>
                </c:pt>
                <c:pt idx="1246">
                  <c:v>7.6140479190001345E-2</c:v>
                </c:pt>
                <c:pt idx="1247">
                  <c:v>7.4457381933951988E-2</c:v>
                </c:pt>
                <c:pt idx="1248">
                  <c:v>7.4377478785202414E-2</c:v>
                </c:pt>
                <c:pt idx="1249">
                  <c:v>6.7614197051279898E-2</c:v>
                </c:pt>
                <c:pt idx="1250">
                  <c:v>6.7415185580447276E-2</c:v>
                </c:pt>
                <c:pt idx="1251">
                  <c:v>6.8028826133591652E-2</c:v>
                </c:pt>
                <c:pt idx="1252">
                  <c:v>6.7397880709587119E-2</c:v>
                </c:pt>
                <c:pt idx="1253">
                  <c:v>6.6573697771646109E-2</c:v>
                </c:pt>
                <c:pt idx="1254">
                  <c:v>6.9120413978235623E-2</c:v>
                </c:pt>
                <c:pt idx="1255">
                  <c:v>6.9120142873665413E-2</c:v>
                </c:pt>
                <c:pt idx="1256">
                  <c:v>6.8896128866791542E-2</c:v>
                </c:pt>
                <c:pt idx="1257">
                  <c:v>6.3790504769184464E-2</c:v>
                </c:pt>
                <c:pt idx="1258">
                  <c:v>7.0997806299476343E-2</c:v>
                </c:pt>
                <c:pt idx="1259">
                  <c:v>7.0670809976534091E-2</c:v>
                </c:pt>
                <c:pt idx="1260">
                  <c:v>7.0685431217715172E-2</c:v>
                </c:pt>
                <c:pt idx="1261">
                  <c:v>7.1725392235528318E-2</c:v>
                </c:pt>
                <c:pt idx="1262">
                  <c:v>7.1640890801059065E-2</c:v>
                </c:pt>
                <c:pt idx="1263">
                  <c:v>7.3168585605562733E-2</c:v>
                </c:pt>
                <c:pt idx="1264">
                  <c:v>0.10251935878181588</c:v>
                </c:pt>
                <c:pt idx="1265">
                  <c:v>0.10232183223900679</c:v>
                </c:pt>
                <c:pt idx="1266">
                  <c:v>0.10248056054323368</c:v>
                </c:pt>
                <c:pt idx="1267">
                  <c:v>0.10246920986362694</c:v>
                </c:pt>
                <c:pt idx="1268">
                  <c:v>0.10452441291925876</c:v>
                </c:pt>
                <c:pt idx="1269">
                  <c:v>0.11047029417149035</c:v>
                </c:pt>
                <c:pt idx="1270">
                  <c:v>0.11183216217568323</c:v>
                </c:pt>
                <c:pt idx="1271">
                  <c:v>0.11187157548443756</c:v>
                </c:pt>
                <c:pt idx="1272">
                  <c:v>0.11536663610202473</c:v>
                </c:pt>
                <c:pt idx="1273">
                  <c:v>0.11904441348410585</c:v>
                </c:pt>
                <c:pt idx="1274">
                  <c:v>0.11992240527488417</c:v>
                </c:pt>
                <c:pt idx="1275">
                  <c:v>0.12258221479785684</c:v>
                </c:pt>
                <c:pt idx="1276">
                  <c:v>0.14954540124207902</c:v>
                </c:pt>
                <c:pt idx="1277">
                  <c:v>0.15125523179705147</c:v>
                </c:pt>
                <c:pt idx="1278">
                  <c:v>0.15039834206650637</c:v>
                </c:pt>
                <c:pt idx="1279">
                  <c:v>0.15714617253047522</c:v>
                </c:pt>
                <c:pt idx="1280">
                  <c:v>0.15713242362199967</c:v>
                </c:pt>
                <c:pt idx="1281">
                  <c:v>0.15805324587754233</c:v>
                </c:pt>
                <c:pt idx="1282">
                  <c:v>0.15838528995050583</c:v>
                </c:pt>
                <c:pt idx="1283">
                  <c:v>0.16373771623261413</c:v>
                </c:pt>
                <c:pt idx="1284">
                  <c:v>0.16911845079568011</c:v>
                </c:pt>
                <c:pt idx="1285">
                  <c:v>0.17096818130719005</c:v>
                </c:pt>
                <c:pt idx="1286">
                  <c:v>0.17328664748930955</c:v>
                </c:pt>
                <c:pt idx="1287">
                  <c:v>0.17645864709873213</c:v>
                </c:pt>
                <c:pt idx="1288">
                  <c:v>0.17719339635171427</c:v>
                </c:pt>
                <c:pt idx="1289">
                  <c:v>0.18118576227085068</c:v>
                </c:pt>
                <c:pt idx="1290">
                  <c:v>0.18127851308767279</c:v>
                </c:pt>
                <c:pt idx="1291">
                  <c:v>0.18161510641440554</c:v>
                </c:pt>
                <c:pt idx="1292">
                  <c:v>0.18259599540090538</c:v>
                </c:pt>
                <c:pt idx="1293">
                  <c:v>0.18388960242878569</c:v>
                </c:pt>
                <c:pt idx="1294">
                  <c:v>0.18392805110754529</c:v>
                </c:pt>
                <c:pt idx="1295">
                  <c:v>0.1839656453904763</c:v>
                </c:pt>
                <c:pt idx="1296">
                  <c:v>0.18397291851094377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D0-48F4-B8EA-3CB271D1D0FF}"/>
            </c:ext>
          </c:extLst>
        </c:ser>
        <c:ser>
          <c:idx val="3"/>
          <c:order val="3"/>
          <c:tx>
            <c:strRef>
              <c:f>'Various Realised Vol NEXF4Y'!$M$1</c:f>
              <c:strCache>
                <c:ptCount val="1"/>
                <c:pt idx="0">
                  <c:v>Vol100 (annualised)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NEXF4Y'!$B$256:$B$1552</c:f>
              <c:numCache>
                <c:formatCode>m/d/yyyy</c:formatCode>
                <c:ptCount val="1297"/>
                <c:pt idx="0">
                  <c:v>42013</c:v>
                </c:pt>
                <c:pt idx="1">
                  <c:v>42016</c:v>
                </c:pt>
                <c:pt idx="2">
                  <c:v>42017</c:v>
                </c:pt>
                <c:pt idx="3">
                  <c:v>42018</c:v>
                </c:pt>
                <c:pt idx="4">
                  <c:v>42019</c:v>
                </c:pt>
                <c:pt idx="5">
                  <c:v>42020</c:v>
                </c:pt>
                <c:pt idx="6">
                  <c:v>42023</c:v>
                </c:pt>
                <c:pt idx="7">
                  <c:v>42024</c:v>
                </c:pt>
                <c:pt idx="8">
                  <c:v>42025</c:v>
                </c:pt>
                <c:pt idx="9">
                  <c:v>42026</c:v>
                </c:pt>
                <c:pt idx="10">
                  <c:v>42027</c:v>
                </c:pt>
                <c:pt idx="11">
                  <c:v>42030</c:v>
                </c:pt>
                <c:pt idx="12">
                  <c:v>42031</c:v>
                </c:pt>
                <c:pt idx="13">
                  <c:v>42032</c:v>
                </c:pt>
                <c:pt idx="14">
                  <c:v>42033</c:v>
                </c:pt>
                <c:pt idx="15">
                  <c:v>42034</c:v>
                </c:pt>
                <c:pt idx="16">
                  <c:v>42037</c:v>
                </c:pt>
                <c:pt idx="17">
                  <c:v>42038</c:v>
                </c:pt>
                <c:pt idx="18">
                  <c:v>42039</c:v>
                </c:pt>
                <c:pt idx="19">
                  <c:v>42040</c:v>
                </c:pt>
                <c:pt idx="20">
                  <c:v>42041</c:v>
                </c:pt>
                <c:pt idx="21">
                  <c:v>42044</c:v>
                </c:pt>
                <c:pt idx="22">
                  <c:v>42045</c:v>
                </c:pt>
                <c:pt idx="23">
                  <c:v>42046</c:v>
                </c:pt>
                <c:pt idx="24">
                  <c:v>42047</c:v>
                </c:pt>
                <c:pt idx="25">
                  <c:v>42048</c:v>
                </c:pt>
                <c:pt idx="26">
                  <c:v>42051</c:v>
                </c:pt>
                <c:pt idx="27">
                  <c:v>42052</c:v>
                </c:pt>
                <c:pt idx="28">
                  <c:v>42053</c:v>
                </c:pt>
                <c:pt idx="29">
                  <c:v>42054</c:v>
                </c:pt>
                <c:pt idx="30">
                  <c:v>42055</c:v>
                </c:pt>
                <c:pt idx="31">
                  <c:v>42058</c:v>
                </c:pt>
                <c:pt idx="32">
                  <c:v>42059</c:v>
                </c:pt>
                <c:pt idx="33">
                  <c:v>42060</c:v>
                </c:pt>
                <c:pt idx="34">
                  <c:v>42061</c:v>
                </c:pt>
                <c:pt idx="35">
                  <c:v>42062</c:v>
                </c:pt>
                <c:pt idx="36">
                  <c:v>42065</c:v>
                </c:pt>
                <c:pt idx="37">
                  <c:v>42066</c:v>
                </c:pt>
                <c:pt idx="38">
                  <c:v>42067</c:v>
                </c:pt>
                <c:pt idx="39">
                  <c:v>42068</c:v>
                </c:pt>
                <c:pt idx="40">
                  <c:v>42069</c:v>
                </c:pt>
                <c:pt idx="41">
                  <c:v>42072</c:v>
                </c:pt>
                <c:pt idx="42">
                  <c:v>42073</c:v>
                </c:pt>
                <c:pt idx="43">
                  <c:v>42074</c:v>
                </c:pt>
                <c:pt idx="44">
                  <c:v>42075</c:v>
                </c:pt>
                <c:pt idx="45">
                  <c:v>42076</c:v>
                </c:pt>
                <c:pt idx="46">
                  <c:v>42079</c:v>
                </c:pt>
                <c:pt idx="47">
                  <c:v>42080</c:v>
                </c:pt>
                <c:pt idx="48">
                  <c:v>42081</c:v>
                </c:pt>
                <c:pt idx="49">
                  <c:v>42082</c:v>
                </c:pt>
                <c:pt idx="50">
                  <c:v>42083</c:v>
                </c:pt>
                <c:pt idx="51">
                  <c:v>42086</c:v>
                </c:pt>
                <c:pt idx="52">
                  <c:v>42087</c:v>
                </c:pt>
                <c:pt idx="53">
                  <c:v>42088</c:v>
                </c:pt>
                <c:pt idx="54">
                  <c:v>42089</c:v>
                </c:pt>
                <c:pt idx="55">
                  <c:v>42090</c:v>
                </c:pt>
                <c:pt idx="56">
                  <c:v>42093</c:v>
                </c:pt>
                <c:pt idx="57">
                  <c:v>42094</c:v>
                </c:pt>
                <c:pt idx="58">
                  <c:v>42095</c:v>
                </c:pt>
                <c:pt idx="59">
                  <c:v>42101</c:v>
                </c:pt>
                <c:pt idx="60">
                  <c:v>42102</c:v>
                </c:pt>
                <c:pt idx="61">
                  <c:v>42103</c:v>
                </c:pt>
                <c:pt idx="62">
                  <c:v>42104</c:v>
                </c:pt>
                <c:pt idx="63">
                  <c:v>42107</c:v>
                </c:pt>
                <c:pt idx="64">
                  <c:v>42108</c:v>
                </c:pt>
                <c:pt idx="65">
                  <c:v>42109</c:v>
                </c:pt>
                <c:pt idx="66">
                  <c:v>42110</c:v>
                </c:pt>
                <c:pt idx="67">
                  <c:v>42111</c:v>
                </c:pt>
                <c:pt idx="68">
                  <c:v>42114</c:v>
                </c:pt>
                <c:pt idx="69">
                  <c:v>42115</c:v>
                </c:pt>
                <c:pt idx="70">
                  <c:v>42116</c:v>
                </c:pt>
                <c:pt idx="71">
                  <c:v>42117</c:v>
                </c:pt>
                <c:pt idx="72">
                  <c:v>42118</c:v>
                </c:pt>
                <c:pt idx="73">
                  <c:v>42121</c:v>
                </c:pt>
                <c:pt idx="74">
                  <c:v>42122</c:v>
                </c:pt>
                <c:pt idx="75">
                  <c:v>42123</c:v>
                </c:pt>
                <c:pt idx="76">
                  <c:v>42124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42366</c:v>
                </c:pt>
                <c:pt idx="245">
                  <c:v>42367</c:v>
                </c:pt>
                <c:pt idx="246">
                  <c:v>42368</c:v>
                </c:pt>
                <c:pt idx="247">
                  <c:v>42369</c:v>
                </c:pt>
                <c:pt idx="248">
                  <c:v>42373</c:v>
                </c:pt>
                <c:pt idx="249">
                  <c:v>42374</c:v>
                </c:pt>
                <c:pt idx="250">
                  <c:v>42375</c:v>
                </c:pt>
                <c:pt idx="251">
                  <c:v>42376</c:v>
                </c:pt>
                <c:pt idx="252">
                  <c:v>42377</c:v>
                </c:pt>
                <c:pt idx="253">
                  <c:v>42380</c:v>
                </c:pt>
                <c:pt idx="254">
                  <c:v>42381</c:v>
                </c:pt>
                <c:pt idx="255">
                  <c:v>42382</c:v>
                </c:pt>
                <c:pt idx="256">
                  <c:v>42383</c:v>
                </c:pt>
                <c:pt idx="257">
                  <c:v>42384</c:v>
                </c:pt>
                <c:pt idx="258">
                  <c:v>42387</c:v>
                </c:pt>
                <c:pt idx="259">
                  <c:v>42388</c:v>
                </c:pt>
                <c:pt idx="260">
                  <c:v>42389</c:v>
                </c:pt>
                <c:pt idx="261">
                  <c:v>42390</c:v>
                </c:pt>
                <c:pt idx="262">
                  <c:v>42391</c:v>
                </c:pt>
                <c:pt idx="263">
                  <c:v>42394</c:v>
                </c:pt>
                <c:pt idx="264">
                  <c:v>42395</c:v>
                </c:pt>
                <c:pt idx="265">
                  <c:v>42396</c:v>
                </c:pt>
                <c:pt idx="266">
                  <c:v>42397</c:v>
                </c:pt>
                <c:pt idx="267">
                  <c:v>42398</c:v>
                </c:pt>
                <c:pt idx="268">
                  <c:v>42401</c:v>
                </c:pt>
                <c:pt idx="269">
                  <c:v>42402</c:v>
                </c:pt>
                <c:pt idx="270">
                  <c:v>42403</c:v>
                </c:pt>
                <c:pt idx="271">
                  <c:v>42404</c:v>
                </c:pt>
                <c:pt idx="272">
                  <c:v>42405</c:v>
                </c:pt>
                <c:pt idx="273">
                  <c:v>42408</c:v>
                </c:pt>
                <c:pt idx="274">
                  <c:v>42409</c:v>
                </c:pt>
                <c:pt idx="275">
                  <c:v>42410</c:v>
                </c:pt>
                <c:pt idx="276">
                  <c:v>42411</c:v>
                </c:pt>
                <c:pt idx="277">
                  <c:v>42412</c:v>
                </c:pt>
                <c:pt idx="278">
                  <c:v>42415</c:v>
                </c:pt>
                <c:pt idx="279">
                  <c:v>42416</c:v>
                </c:pt>
                <c:pt idx="280">
                  <c:v>42417</c:v>
                </c:pt>
                <c:pt idx="281">
                  <c:v>42418</c:v>
                </c:pt>
                <c:pt idx="282">
                  <c:v>42419</c:v>
                </c:pt>
                <c:pt idx="283">
                  <c:v>42422</c:v>
                </c:pt>
                <c:pt idx="284">
                  <c:v>42423</c:v>
                </c:pt>
                <c:pt idx="285">
                  <c:v>42424</c:v>
                </c:pt>
                <c:pt idx="286">
                  <c:v>42425</c:v>
                </c:pt>
                <c:pt idx="287">
                  <c:v>42426</c:v>
                </c:pt>
                <c:pt idx="288">
                  <c:v>42429</c:v>
                </c:pt>
                <c:pt idx="289">
                  <c:v>42430</c:v>
                </c:pt>
                <c:pt idx="290">
                  <c:v>42431</c:v>
                </c:pt>
                <c:pt idx="291">
                  <c:v>42432</c:v>
                </c:pt>
                <c:pt idx="292">
                  <c:v>42433</c:v>
                </c:pt>
                <c:pt idx="293">
                  <c:v>42436</c:v>
                </c:pt>
                <c:pt idx="294">
                  <c:v>42437</c:v>
                </c:pt>
                <c:pt idx="295">
                  <c:v>42438</c:v>
                </c:pt>
                <c:pt idx="296">
                  <c:v>42439</c:v>
                </c:pt>
                <c:pt idx="297">
                  <c:v>42440</c:v>
                </c:pt>
                <c:pt idx="298">
                  <c:v>42443</c:v>
                </c:pt>
                <c:pt idx="299">
                  <c:v>42444</c:v>
                </c:pt>
                <c:pt idx="300">
                  <c:v>42445</c:v>
                </c:pt>
                <c:pt idx="301">
                  <c:v>42446</c:v>
                </c:pt>
                <c:pt idx="302">
                  <c:v>42447</c:v>
                </c:pt>
                <c:pt idx="303">
                  <c:v>42450</c:v>
                </c:pt>
                <c:pt idx="304">
                  <c:v>42451</c:v>
                </c:pt>
                <c:pt idx="305">
                  <c:v>42452</c:v>
                </c:pt>
                <c:pt idx="306">
                  <c:v>42453</c:v>
                </c:pt>
                <c:pt idx="307">
                  <c:v>42457</c:v>
                </c:pt>
                <c:pt idx="308">
                  <c:v>42458</c:v>
                </c:pt>
                <c:pt idx="309">
                  <c:v>42459</c:v>
                </c:pt>
                <c:pt idx="310">
                  <c:v>42460</c:v>
                </c:pt>
                <c:pt idx="311">
                  <c:v>42461</c:v>
                </c:pt>
                <c:pt idx="312">
                  <c:v>42464</c:v>
                </c:pt>
                <c:pt idx="313">
                  <c:v>42465</c:v>
                </c:pt>
                <c:pt idx="314">
                  <c:v>42466</c:v>
                </c:pt>
                <c:pt idx="315">
                  <c:v>42467</c:v>
                </c:pt>
                <c:pt idx="316">
                  <c:v>42468</c:v>
                </c:pt>
                <c:pt idx="317">
                  <c:v>42471</c:v>
                </c:pt>
                <c:pt idx="318">
                  <c:v>42472</c:v>
                </c:pt>
                <c:pt idx="319">
                  <c:v>42473</c:v>
                </c:pt>
                <c:pt idx="320">
                  <c:v>42474</c:v>
                </c:pt>
                <c:pt idx="321">
                  <c:v>42475</c:v>
                </c:pt>
                <c:pt idx="322">
                  <c:v>42478</c:v>
                </c:pt>
                <c:pt idx="323">
                  <c:v>42479</c:v>
                </c:pt>
                <c:pt idx="324">
                  <c:v>42480</c:v>
                </c:pt>
                <c:pt idx="325">
                  <c:v>42481</c:v>
                </c:pt>
                <c:pt idx="326">
                  <c:v>42482</c:v>
                </c:pt>
                <c:pt idx="327">
                  <c:v>42485</c:v>
                </c:pt>
                <c:pt idx="328">
                  <c:v>42486</c:v>
                </c:pt>
                <c:pt idx="329">
                  <c:v>42487</c:v>
                </c:pt>
                <c:pt idx="330">
                  <c:v>42488</c:v>
                </c:pt>
                <c:pt idx="331">
                  <c:v>42489</c:v>
                </c:pt>
                <c:pt idx="332">
                  <c:v>42492</c:v>
                </c:pt>
                <c:pt idx="333">
                  <c:v>42493</c:v>
                </c:pt>
                <c:pt idx="334">
                  <c:v>42494</c:v>
                </c:pt>
                <c:pt idx="335">
                  <c:v>42495</c:v>
                </c:pt>
                <c:pt idx="336">
                  <c:v>42496</c:v>
                </c:pt>
                <c:pt idx="337">
                  <c:v>42499</c:v>
                </c:pt>
                <c:pt idx="338">
                  <c:v>42500</c:v>
                </c:pt>
                <c:pt idx="339">
                  <c:v>42501</c:v>
                </c:pt>
                <c:pt idx="340">
                  <c:v>42502</c:v>
                </c:pt>
                <c:pt idx="341">
                  <c:v>42503</c:v>
                </c:pt>
                <c:pt idx="342">
                  <c:v>42506</c:v>
                </c:pt>
                <c:pt idx="343">
                  <c:v>42507</c:v>
                </c:pt>
                <c:pt idx="344">
                  <c:v>42508</c:v>
                </c:pt>
                <c:pt idx="345">
                  <c:v>42509</c:v>
                </c:pt>
                <c:pt idx="346">
                  <c:v>42510</c:v>
                </c:pt>
                <c:pt idx="347">
                  <c:v>42513</c:v>
                </c:pt>
                <c:pt idx="348">
                  <c:v>42514</c:v>
                </c:pt>
                <c:pt idx="349">
                  <c:v>42515</c:v>
                </c:pt>
                <c:pt idx="350">
                  <c:v>42516</c:v>
                </c:pt>
                <c:pt idx="351">
                  <c:v>42517</c:v>
                </c:pt>
                <c:pt idx="352">
                  <c:v>42520</c:v>
                </c:pt>
                <c:pt idx="353">
                  <c:v>42521</c:v>
                </c:pt>
                <c:pt idx="354">
                  <c:v>42522</c:v>
                </c:pt>
                <c:pt idx="355">
                  <c:v>42523</c:v>
                </c:pt>
                <c:pt idx="356">
                  <c:v>42524</c:v>
                </c:pt>
                <c:pt idx="357">
                  <c:v>42527</c:v>
                </c:pt>
                <c:pt idx="358">
                  <c:v>42528</c:v>
                </c:pt>
                <c:pt idx="359">
                  <c:v>42529</c:v>
                </c:pt>
                <c:pt idx="360">
                  <c:v>42530</c:v>
                </c:pt>
                <c:pt idx="361">
                  <c:v>42531</c:v>
                </c:pt>
                <c:pt idx="362">
                  <c:v>42534</c:v>
                </c:pt>
                <c:pt idx="363">
                  <c:v>42535</c:v>
                </c:pt>
                <c:pt idx="364">
                  <c:v>42536</c:v>
                </c:pt>
                <c:pt idx="365">
                  <c:v>42537</c:v>
                </c:pt>
                <c:pt idx="366">
                  <c:v>42538</c:v>
                </c:pt>
                <c:pt idx="367">
                  <c:v>42541</c:v>
                </c:pt>
                <c:pt idx="368">
                  <c:v>42542</c:v>
                </c:pt>
                <c:pt idx="369">
                  <c:v>42543</c:v>
                </c:pt>
                <c:pt idx="370">
                  <c:v>42544</c:v>
                </c:pt>
                <c:pt idx="371">
                  <c:v>42545</c:v>
                </c:pt>
                <c:pt idx="372">
                  <c:v>42548</c:v>
                </c:pt>
                <c:pt idx="373">
                  <c:v>42549</c:v>
                </c:pt>
                <c:pt idx="374">
                  <c:v>42550</c:v>
                </c:pt>
                <c:pt idx="375">
                  <c:v>42551</c:v>
                </c:pt>
                <c:pt idx="376">
                  <c:v>42552</c:v>
                </c:pt>
                <c:pt idx="377">
                  <c:v>42555</c:v>
                </c:pt>
                <c:pt idx="378">
                  <c:v>42556</c:v>
                </c:pt>
                <c:pt idx="379">
                  <c:v>42557</c:v>
                </c:pt>
                <c:pt idx="380">
                  <c:v>42558</c:v>
                </c:pt>
                <c:pt idx="381">
                  <c:v>42559</c:v>
                </c:pt>
                <c:pt idx="382">
                  <c:v>42562</c:v>
                </c:pt>
                <c:pt idx="383">
                  <c:v>42563</c:v>
                </c:pt>
                <c:pt idx="384">
                  <c:v>42564</c:v>
                </c:pt>
                <c:pt idx="385">
                  <c:v>42565</c:v>
                </c:pt>
                <c:pt idx="386">
                  <c:v>42566</c:v>
                </c:pt>
                <c:pt idx="387">
                  <c:v>42569</c:v>
                </c:pt>
                <c:pt idx="388">
                  <c:v>42570</c:v>
                </c:pt>
                <c:pt idx="389">
                  <c:v>42571</c:v>
                </c:pt>
                <c:pt idx="390">
                  <c:v>42572</c:v>
                </c:pt>
                <c:pt idx="391">
                  <c:v>42573</c:v>
                </c:pt>
                <c:pt idx="392">
                  <c:v>42576</c:v>
                </c:pt>
                <c:pt idx="393">
                  <c:v>42577</c:v>
                </c:pt>
                <c:pt idx="394">
                  <c:v>42578</c:v>
                </c:pt>
                <c:pt idx="395">
                  <c:v>42579</c:v>
                </c:pt>
                <c:pt idx="396">
                  <c:v>42580</c:v>
                </c:pt>
                <c:pt idx="397">
                  <c:v>42583</c:v>
                </c:pt>
                <c:pt idx="398">
                  <c:v>42584</c:v>
                </c:pt>
                <c:pt idx="399">
                  <c:v>42585</c:v>
                </c:pt>
                <c:pt idx="400">
                  <c:v>42586</c:v>
                </c:pt>
                <c:pt idx="401">
                  <c:v>42587</c:v>
                </c:pt>
                <c:pt idx="402">
                  <c:v>42590</c:v>
                </c:pt>
                <c:pt idx="403">
                  <c:v>42591</c:v>
                </c:pt>
                <c:pt idx="404">
                  <c:v>42592</c:v>
                </c:pt>
                <c:pt idx="405">
                  <c:v>42593</c:v>
                </c:pt>
                <c:pt idx="406">
                  <c:v>42594</c:v>
                </c:pt>
                <c:pt idx="407">
                  <c:v>42597</c:v>
                </c:pt>
                <c:pt idx="408">
                  <c:v>42598</c:v>
                </c:pt>
                <c:pt idx="409">
                  <c:v>42599</c:v>
                </c:pt>
                <c:pt idx="410">
                  <c:v>42600</c:v>
                </c:pt>
                <c:pt idx="411">
                  <c:v>42601</c:v>
                </c:pt>
                <c:pt idx="412">
                  <c:v>42604</c:v>
                </c:pt>
                <c:pt idx="413">
                  <c:v>42605</c:v>
                </c:pt>
                <c:pt idx="414">
                  <c:v>42606</c:v>
                </c:pt>
                <c:pt idx="415">
                  <c:v>42607</c:v>
                </c:pt>
                <c:pt idx="416">
                  <c:v>42608</c:v>
                </c:pt>
                <c:pt idx="417">
                  <c:v>42611</c:v>
                </c:pt>
                <c:pt idx="418">
                  <c:v>42612</c:v>
                </c:pt>
                <c:pt idx="419">
                  <c:v>42613</c:v>
                </c:pt>
                <c:pt idx="420">
                  <c:v>42614</c:v>
                </c:pt>
                <c:pt idx="421">
                  <c:v>42615</c:v>
                </c:pt>
                <c:pt idx="422">
                  <c:v>42618</c:v>
                </c:pt>
                <c:pt idx="423">
                  <c:v>42619</c:v>
                </c:pt>
                <c:pt idx="424">
                  <c:v>42620</c:v>
                </c:pt>
                <c:pt idx="425">
                  <c:v>42621</c:v>
                </c:pt>
                <c:pt idx="426">
                  <c:v>42622</c:v>
                </c:pt>
                <c:pt idx="427">
                  <c:v>42625</c:v>
                </c:pt>
                <c:pt idx="428">
                  <c:v>42626</c:v>
                </c:pt>
                <c:pt idx="429">
                  <c:v>42627</c:v>
                </c:pt>
                <c:pt idx="430">
                  <c:v>42628</c:v>
                </c:pt>
                <c:pt idx="431">
                  <c:v>42629</c:v>
                </c:pt>
                <c:pt idx="432">
                  <c:v>42632</c:v>
                </c:pt>
                <c:pt idx="433">
                  <c:v>42633</c:v>
                </c:pt>
                <c:pt idx="434">
                  <c:v>42634</c:v>
                </c:pt>
                <c:pt idx="435">
                  <c:v>42635</c:v>
                </c:pt>
                <c:pt idx="436">
                  <c:v>42636</c:v>
                </c:pt>
                <c:pt idx="437">
                  <c:v>42639</c:v>
                </c:pt>
                <c:pt idx="438">
                  <c:v>42640</c:v>
                </c:pt>
                <c:pt idx="439">
                  <c:v>42641</c:v>
                </c:pt>
                <c:pt idx="440">
                  <c:v>42642</c:v>
                </c:pt>
                <c:pt idx="441">
                  <c:v>42643</c:v>
                </c:pt>
                <c:pt idx="442">
                  <c:v>42646</c:v>
                </c:pt>
                <c:pt idx="443">
                  <c:v>42647</c:v>
                </c:pt>
                <c:pt idx="444">
                  <c:v>42648</c:v>
                </c:pt>
                <c:pt idx="445">
                  <c:v>42649</c:v>
                </c:pt>
                <c:pt idx="446">
                  <c:v>42650</c:v>
                </c:pt>
                <c:pt idx="447">
                  <c:v>42653</c:v>
                </c:pt>
                <c:pt idx="448">
                  <c:v>42654</c:v>
                </c:pt>
                <c:pt idx="449">
                  <c:v>42655</c:v>
                </c:pt>
                <c:pt idx="450">
                  <c:v>42656</c:v>
                </c:pt>
                <c:pt idx="451">
                  <c:v>42657</c:v>
                </c:pt>
                <c:pt idx="452">
                  <c:v>42660</c:v>
                </c:pt>
                <c:pt idx="453">
                  <c:v>42661</c:v>
                </c:pt>
                <c:pt idx="454">
                  <c:v>42662</c:v>
                </c:pt>
                <c:pt idx="455">
                  <c:v>42663</c:v>
                </c:pt>
                <c:pt idx="456">
                  <c:v>42664</c:v>
                </c:pt>
                <c:pt idx="457">
                  <c:v>42667</c:v>
                </c:pt>
                <c:pt idx="458">
                  <c:v>42668</c:v>
                </c:pt>
                <c:pt idx="459">
                  <c:v>42669</c:v>
                </c:pt>
                <c:pt idx="460">
                  <c:v>42670</c:v>
                </c:pt>
                <c:pt idx="461">
                  <c:v>42671</c:v>
                </c:pt>
                <c:pt idx="462">
                  <c:v>42674</c:v>
                </c:pt>
                <c:pt idx="463">
                  <c:v>42675</c:v>
                </c:pt>
                <c:pt idx="464">
                  <c:v>42676</c:v>
                </c:pt>
                <c:pt idx="465">
                  <c:v>42677</c:v>
                </c:pt>
                <c:pt idx="466">
                  <c:v>42678</c:v>
                </c:pt>
                <c:pt idx="467">
                  <c:v>42681</c:v>
                </c:pt>
                <c:pt idx="468">
                  <c:v>42682</c:v>
                </c:pt>
                <c:pt idx="469">
                  <c:v>42683</c:v>
                </c:pt>
                <c:pt idx="470">
                  <c:v>42684</c:v>
                </c:pt>
                <c:pt idx="471">
                  <c:v>42685</c:v>
                </c:pt>
                <c:pt idx="472">
                  <c:v>42688</c:v>
                </c:pt>
                <c:pt idx="473">
                  <c:v>42689</c:v>
                </c:pt>
                <c:pt idx="474">
                  <c:v>42690</c:v>
                </c:pt>
                <c:pt idx="475">
                  <c:v>42691</c:v>
                </c:pt>
                <c:pt idx="476">
                  <c:v>42692</c:v>
                </c:pt>
                <c:pt idx="477">
                  <c:v>42695</c:v>
                </c:pt>
                <c:pt idx="478">
                  <c:v>42696</c:v>
                </c:pt>
                <c:pt idx="479">
                  <c:v>42697</c:v>
                </c:pt>
                <c:pt idx="480">
                  <c:v>42698</c:v>
                </c:pt>
                <c:pt idx="481">
                  <c:v>42699</c:v>
                </c:pt>
                <c:pt idx="482">
                  <c:v>42702</c:v>
                </c:pt>
                <c:pt idx="483">
                  <c:v>42703</c:v>
                </c:pt>
                <c:pt idx="484">
                  <c:v>42704</c:v>
                </c:pt>
                <c:pt idx="485">
                  <c:v>42705</c:v>
                </c:pt>
                <c:pt idx="486">
                  <c:v>42706</c:v>
                </c:pt>
                <c:pt idx="487">
                  <c:v>42709</c:v>
                </c:pt>
                <c:pt idx="488">
                  <c:v>42710</c:v>
                </c:pt>
                <c:pt idx="489">
                  <c:v>42711</c:v>
                </c:pt>
                <c:pt idx="490">
                  <c:v>42712</c:v>
                </c:pt>
                <c:pt idx="491">
                  <c:v>42713</c:v>
                </c:pt>
                <c:pt idx="492">
                  <c:v>42716</c:v>
                </c:pt>
                <c:pt idx="493">
                  <c:v>42717</c:v>
                </c:pt>
                <c:pt idx="494">
                  <c:v>42718</c:v>
                </c:pt>
                <c:pt idx="495">
                  <c:v>42719</c:v>
                </c:pt>
                <c:pt idx="496">
                  <c:v>42720</c:v>
                </c:pt>
                <c:pt idx="497">
                  <c:v>42723</c:v>
                </c:pt>
                <c:pt idx="498">
                  <c:v>42724</c:v>
                </c:pt>
                <c:pt idx="499">
                  <c:v>42725</c:v>
                </c:pt>
                <c:pt idx="500">
                  <c:v>42726</c:v>
                </c:pt>
                <c:pt idx="501">
                  <c:v>42727</c:v>
                </c:pt>
                <c:pt idx="502">
                  <c:v>42731</c:v>
                </c:pt>
                <c:pt idx="503">
                  <c:v>42732</c:v>
                </c:pt>
                <c:pt idx="504">
                  <c:v>42733</c:v>
                </c:pt>
                <c:pt idx="505">
                  <c:v>42734</c:v>
                </c:pt>
                <c:pt idx="506">
                  <c:v>42737</c:v>
                </c:pt>
                <c:pt idx="507">
                  <c:v>42738</c:v>
                </c:pt>
                <c:pt idx="508">
                  <c:v>42739</c:v>
                </c:pt>
                <c:pt idx="509">
                  <c:v>42740</c:v>
                </c:pt>
                <c:pt idx="510">
                  <c:v>42741</c:v>
                </c:pt>
                <c:pt idx="511">
                  <c:v>42744</c:v>
                </c:pt>
                <c:pt idx="512">
                  <c:v>42745</c:v>
                </c:pt>
                <c:pt idx="513">
                  <c:v>42746</c:v>
                </c:pt>
                <c:pt idx="514">
                  <c:v>42747</c:v>
                </c:pt>
                <c:pt idx="515">
                  <c:v>42748</c:v>
                </c:pt>
                <c:pt idx="516">
                  <c:v>42751</c:v>
                </c:pt>
                <c:pt idx="517">
                  <c:v>42752</c:v>
                </c:pt>
                <c:pt idx="518">
                  <c:v>42753</c:v>
                </c:pt>
                <c:pt idx="519">
                  <c:v>42754</c:v>
                </c:pt>
                <c:pt idx="520">
                  <c:v>42755</c:v>
                </c:pt>
                <c:pt idx="521">
                  <c:v>42758</c:v>
                </c:pt>
                <c:pt idx="522">
                  <c:v>42759</c:v>
                </c:pt>
                <c:pt idx="523">
                  <c:v>42760</c:v>
                </c:pt>
                <c:pt idx="524">
                  <c:v>42761</c:v>
                </c:pt>
                <c:pt idx="525">
                  <c:v>42762</c:v>
                </c:pt>
                <c:pt idx="526">
                  <c:v>42765</c:v>
                </c:pt>
                <c:pt idx="527">
                  <c:v>42766</c:v>
                </c:pt>
                <c:pt idx="528">
                  <c:v>42767</c:v>
                </c:pt>
                <c:pt idx="529">
                  <c:v>42768</c:v>
                </c:pt>
                <c:pt idx="530">
                  <c:v>42769</c:v>
                </c:pt>
                <c:pt idx="531">
                  <c:v>42772</c:v>
                </c:pt>
                <c:pt idx="532">
                  <c:v>42773</c:v>
                </c:pt>
                <c:pt idx="533">
                  <c:v>42774</c:v>
                </c:pt>
                <c:pt idx="534">
                  <c:v>42775</c:v>
                </c:pt>
                <c:pt idx="535">
                  <c:v>42776</c:v>
                </c:pt>
                <c:pt idx="536">
                  <c:v>42779</c:v>
                </c:pt>
                <c:pt idx="537">
                  <c:v>42780</c:v>
                </c:pt>
                <c:pt idx="538">
                  <c:v>42781</c:v>
                </c:pt>
                <c:pt idx="539">
                  <c:v>42782</c:v>
                </c:pt>
                <c:pt idx="540">
                  <c:v>42783</c:v>
                </c:pt>
                <c:pt idx="541">
                  <c:v>42786</c:v>
                </c:pt>
                <c:pt idx="542">
                  <c:v>42787</c:v>
                </c:pt>
                <c:pt idx="543">
                  <c:v>42788</c:v>
                </c:pt>
                <c:pt idx="544">
                  <c:v>42789</c:v>
                </c:pt>
                <c:pt idx="545">
                  <c:v>42790</c:v>
                </c:pt>
                <c:pt idx="546">
                  <c:v>42793</c:v>
                </c:pt>
                <c:pt idx="547">
                  <c:v>42794</c:v>
                </c:pt>
                <c:pt idx="548">
                  <c:v>42795</c:v>
                </c:pt>
                <c:pt idx="549">
                  <c:v>42796</c:v>
                </c:pt>
                <c:pt idx="550">
                  <c:v>42797</c:v>
                </c:pt>
                <c:pt idx="551">
                  <c:v>42800</c:v>
                </c:pt>
                <c:pt idx="552">
                  <c:v>42801</c:v>
                </c:pt>
                <c:pt idx="553">
                  <c:v>42802</c:v>
                </c:pt>
                <c:pt idx="554">
                  <c:v>42803</c:v>
                </c:pt>
                <c:pt idx="555">
                  <c:v>42804</c:v>
                </c:pt>
                <c:pt idx="556">
                  <c:v>42807</c:v>
                </c:pt>
                <c:pt idx="557">
                  <c:v>42808</c:v>
                </c:pt>
                <c:pt idx="558">
                  <c:v>42809</c:v>
                </c:pt>
                <c:pt idx="559">
                  <c:v>42810</c:v>
                </c:pt>
                <c:pt idx="560">
                  <c:v>42811</c:v>
                </c:pt>
                <c:pt idx="561">
                  <c:v>42814</c:v>
                </c:pt>
                <c:pt idx="562">
                  <c:v>42815</c:v>
                </c:pt>
                <c:pt idx="563">
                  <c:v>42816</c:v>
                </c:pt>
                <c:pt idx="564">
                  <c:v>42817</c:v>
                </c:pt>
                <c:pt idx="565">
                  <c:v>42818</c:v>
                </c:pt>
                <c:pt idx="566">
                  <c:v>42821</c:v>
                </c:pt>
                <c:pt idx="567">
                  <c:v>42822</c:v>
                </c:pt>
                <c:pt idx="568">
                  <c:v>42823</c:v>
                </c:pt>
                <c:pt idx="569">
                  <c:v>42824</c:v>
                </c:pt>
                <c:pt idx="570">
                  <c:v>42825</c:v>
                </c:pt>
                <c:pt idx="571">
                  <c:v>42828</c:v>
                </c:pt>
                <c:pt idx="572">
                  <c:v>42829</c:v>
                </c:pt>
                <c:pt idx="573">
                  <c:v>42830</c:v>
                </c:pt>
                <c:pt idx="574">
                  <c:v>42831</c:v>
                </c:pt>
                <c:pt idx="575">
                  <c:v>42832</c:v>
                </c:pt>
                <c:pt idx="576">
                  <c:v>42835</c:v>
                </c:pt>
                <c:pt idx="577">
                  <c:v>42836</c:v>
                </c:pt>
                <c:pt idx="578">
                  <c:v>42837</c:v>
                </c:pt>
                <c:pt idx="579">
                  <c:v>42843</c:v>
                </c:pt>
                <c:pt idx="580">
                  <c:v>42844</c:v>
                </c:pt>
                <c:pt idx="581">
                  <c:v>42845</c:v>
                </c:pt>
                <c:pt idx="582">
                  <c:v>42846</c:v>
                </c:pt>
                <c:pt idx="583">
                  <c:v>42849</c:v>
                </c:pt>
                <c:pt idx="584">
                  <c:v>42850</c:v>
                </c:pt>
                <c:pt idx="585">
                  <c:v>42851</c:v>
                </c:pt>
                <c:pt idx="586">
                  <c:v>42852</c:v>
                </c:pt>
                <c:pt idx="587">
                  <c:v>42853</c:v>
                </c:pt>
                <c:pt idx="588">
                  <c:v>42857</c:v>
                </c:pt>
                <c:pt idx="589">
                  <c:v>42858</c:v>
                </c:pt>
                <c:pt idx="590">
                  <c:v>42859</c:v>
                </c:pt>
                <c:pt idx="591">
                  <c:v>42860</c:v>
                </c:pt>
                <c:pt idx="592">
                  <c:v>42863</c:v>
                </c:pt>
                <c:pt idx="593">
                  <c:v>42864</c:v>
                </c:pt>
                <c:pt idx="594">
                  <c:v>42865</c:v>
                </c:pt>
                <c:pt idx="595">
                  <c:v>42866</c:v>
                </c:pt>
                <c:pt idx="596">
                  <c:v>42867</c:v>
                </c:pt>
                <c:pt idx="597">
                  <c:v>42870</c:v>
                </c:pt>
                <c:pt idx="598">
                  <c:v>42871</c:v>
                </c:pt>
                <c:pt idx="599">
                  <c:v>42873</c:v>
                </c:pt>
                <c:pt idx="600">
                  <c:v>42874</c:v>
                </c:pt>
                <c:pt idx="601">
                  <c:v>42877</c:v>
                </c:pt>
                <c:pt idx="602">
                  <c:v>42878</c:v>
                </c:pt>
                <c:pt idx="603">
                  <c:v>42879</c:v>
                </c:pt>
                <c:pt idx="604">
                  <c:v>42881</c:v>
                </c:pt>
                <c:pt idx="605">
                  <c:v>42884</c:v>
                </c:pt>
                <c:pt idx="606">
                  <c:v>42885</c:v>
                </c:pt>
                <c:pt idx="607">
                  <c:v>42886</c:v>
                </c:pt>
                <c:pt idx="608">
                  <c:v>42887</c:v>
                </c:pt>
                <c:pt idx="609">
                  <c:v>42888</c:v>
                </c:pt>
                <c:pt idx="610">
                  <c:v>42892</c:v>
                </c:pt>
                <c:pt idx="611">
                  <c:v>42893</c:v>
                </c:pt>
                <c:pt idx="612">
                  <c:v>42894</c:v>
                </c:pt>
                <c:pt idx="613">
                  <c:v>42895</c:v>
                </c:pt>
                <c:pt idx="614">
                  <c:v>42898</c:v>
                </c:pt>
                <c:pt idx="615">
                  <c:v>42899</c:v>
                </c:pt>
                <c:pt idx="616">
                  <c:v>42900</c:v>
                </c:pt>
                <c:pt idx="617">
                  <c:v>42901</c:v>
                </c:pt>
                <c:pt idx="618">
                  <c:v>42902</c:v>
                </c:pt>
                <c:pt idx="619">
                  <c:v>42905</c:v>
                </c:pt>
                <c:pt idx="620">
                  <c:v>42906</c:v>
                </c:pt>
                <c:pt idx="621">
                  <c:v>42907</c:v>
                </c:pt>
                <c:pt idx="622">
                  <c:v>42908</c:v>
                </c:pt>
                <c:pt idx="623">
                  <c:v>42909</c:v>
                </c:pt>
                <c:pt idx="624">
                  <c:v>42912</c:v>
                </c:pt>
                <c:pt idx="625">
                  <c:v>42913</c:v>
                </c:pt>
                <c:pt idx="626">
                  <c:v>42914</c:v>
                </c:pt>
                <c:pt idx="627">
                  <c:v>42915</c:v>
                </c:pt>
                <c:pt idx="628">
                  <c:v>42916</c:v>
                </c:pt>
                <c:pt idx="629">
                  <c:v>42919</c:v>
                </c:pt>
                <c:pt idx="630">
                  <c:v>42920</c:v>
                </c:pt>
                <c:pt idx="631">
                  <c:v>42921</c:v>
                </c:pt>
                <c:pt idx="632">
                  <c:v>42922</c:v>
                </c:pt>
                <c:pt idx="633">
                  <c:v>42923</c:v>
                </c:pt>
                <c:pt idx="634">
                  <c:v>42926</c:v>
                </c:pt>
                <c:pt idx="635">
                  <c:v>42927</c:v>
                </c:pt>
                <c:pt idx="636">
                  <c:v>42928</c:v>
                </c:pt>
                <c:pt idx="637">
                  <c:v>42929</c:v>
                </c:pt>
                <c:pt idx="638">
                  <c:v>42930</c:v>
                </c:pt>
                <c:pt idx="639">
                  <c:v>42933</c:v>
                </c:pt>
                <c:pt idx="640">
                  <c:v>42934</c:v>
                </c:pt>
                <c:pt idx="641">
                  <c:v>42935</c:v>
                </c:pt>
                <c:pt idx="642">
                  <c:v>42936</c:v>
                </c:pt>
                <c:pt idx="643">
                  <c:v>42937</c:v>
                </c:pt>
                <c:pt idx="644">
                  <c:v>42940</c:v>
                </c:pt>
                <c:pt idx="645">
                  <c:v>42941</c:v>
                </c:pt>
                <c:pt idx="646">
                  <c:v>42942</c:v>
                </c:pt>
                <c:pt idx="647">
                  <c:v>42943</c:v>
                </c:pt>
                <c:pt idx="648">
                  <c:v>42944</c:v>
                </c:pt>
                <c:pt idx="649">
                  <c:v>42947</c:v>
                </c:pt>
                <c:pt idx="650">
                  <c:v>42948</c:v>
                </c:pt>
                <c:pt idx="651">
                  <c:v>42949</c:v>
                </c:pt>
                <c:pt idx="652">
                  <c:v>42950</c:v>
                </c:pt>
                <c:pt idx="653">
                  <c:v>42951</c:v>
                </c:pt>
                <c:pt idx="654">
                  <c:v>42954</c:v>
                </c:pt>
                <c:pt idx="655">
                  <c:v>42955</c:v>
                </c:pt>
                <c:pt idx="656">
                  <c:v>42956</c:v>
                </c:pt>
                <c:pt idx="657">
                  <c:v>42957</c:v>
                </c:pt>
                <c:pt idx="658">
                  <c:v>42958</c:v>
                </c:pt>
                <c:pt idx="659">
                  <c:v>42961</c:v>
                </c:pt>
                <c:pt idx="660">
                  <c:v>42962</c:v>
                </c:pt>
                <c:pt idx="661">
                  <c:v>42963</c:v>
                </c:pt>
                <c:pt idx="662">
                  <c:v>42964</c:v>
                </c:pt>
                <c:pt idx="663">
                  <c:v>42965</c:v>
                </c:pt>
                <c:pt idx="664">
                  <c:v>42968</c:v>
                </c:pt>
                <c:pt idx="665">
                  <c:v>42969</c:v>
                </c:pt>
                <c:pt idx="666">
                  <c:v>42970</c:v>
                </c:pt>
                <c:pt idx="667">
                  <c:v>42971</c:v>
                </c:pt>
                <c:pt idx="668">
                  <c:v>42972</c:v>
                </c:pt>
                <c:pt idx="669">
                  <c:v>42975</c:v>
                </c:pt>
                <c:pt idx="670">
                  <c:v>42976</c:v>
                </c:pt>
                <c:pt idx="671">
                  <c:v>42977</c:v>
                </c:pt>
                <c:pt idx="672">
                  <c:v>42978</c:v>
                </c:pt>
                <c:pt idx="673">
                  <c:v>42979</c:v>
                </c:pt>
                <c:pt idx="674">
                  <c:v>42982</c:v>
                </c:pt>
                <c:pt idx="675">
                  <c:v>42983</c:v>
                </c:pt>
                <c:pt idx="676">
                  <c:v>42984</c:v>
                </c:pt>
                <c:pt idx="677">
                  <c:v>42985</c:v>
                </c:pt>
                <c:pt idx="678">
                  <c:v>42986</c:v>
                </c:pt>
                <c:pt idx="679">
                  <c:v>42989</c:v>
                </c:pt>
                <c:pt idx="680">
                  <c:v>42990</c:v>
                </c:pt>
                <c:pt idx="681">
                  <c:v>42991</c:v>
                </c:pt>
                <c:pt idx="682">
                  <c:v>42992</c:v>
                </c:pt>
                <c:pt idx="683">
                  <c:v>42993</c:v>
                </c:pt>
                <c:pt idx="684">
                  <c:v>42996</c:v>
                </c:pt>
                <c:pt idx="685">
                  <c:v>42997</c:v>
                </c:pt>
                <c:pt idx="686">
                  <c:v>42998</c:v>
                </c:pt>
                <c:pt idx="687">
                  <c:v>42999</c:v>
                </c:pt>
                <c:pt idx="688">
                  <c:v>43000</c:v>
                </c:pt>
                <c:pt idx="689">
                  <c:v>43003</c:v>
                </c:pt>
                <c:pt idx="690">
                  <c:v>43004</c:v>
                </c:pt>
                <c:pt idx="691">
                  <c:v>43005</c:v>
                </c:pt>
                <c:pt idx="692">
                  <c:v>43006</c:v>
                </c:pt>
                <c:pt idx="693">
                  <c:v>43007</c:v>
                </c:pt>
                <c:pt idx="694">
                  <c:v>43010</c:v>
                </c:pt>
                <c:pt idx="695">
                  <c:v>43011</c:v>
                </c:pt>
                <c:pt idx="696">
                  <c:v>43012</c:v>
                </c:pt>
                <c:pt idx="697">
                  <c:v>43013</c:v>
                </c:pt>
                <c:pt idx="698">
                  <c:v>43014</c:v>
                </c:pt>
                <c:pt idx="699">
                  <c:v>43017</c:v>
                </c:pt>
                <c:pt idx="700">
                  <c:v>43018</c:v>
                </c:pt>
                <c:pt idx="701">
                  <c:v>43019</c:v>
                </c:pt>
                <c:pt idx="702">
                  <c:v>43020</c:v>
                </c:pt>
                <c:pt idx="703">
                  <c:v>43021</c:v>
                </c:pt>
                <c:pt idx="704">
                  <c:v>43024</c:v>
                </c:pt>
                <c:pt idx="705">
                  <c:v>43025</c:v>
                </c:pt>
                <c:pt idx="706">
                  <c:v>43026</c:v>
                </c:pt>
                <c:pt idx="707">
                  <c:v>43027</c:v>
                </c:pt>
                <c:pt idx="708">
                  <c:v>43028</c:v>
                </c:pt>
                <c:pt idx="709">
                  <c:v>43031</c:v>
                </c:pt>
                <c:pt idx="710">
                  <c:v>43032</c:v>
                </c:pt>
                <c:pt idx="711">
                  <c:v>43033</c:v>
                </c:pt>
                <c:pt idx="712">
                  <c:v>43034</c:v>
                </c:pt>
                <c:pt idx="713">
                  <c:v>43035</c:v>
                </c:pt>
                <c:pt idx="714">
                  <c:v>43038</c:v>
                </c:pt>
                <c:pt idx="715">
                  <c:v>43039</c:v>
                </c:pt>
                <c:pt idx="716">
                  <c:v>43040</c:v>
                </c:pt>
                <c:pt idx="717">
                  <c:v>43041</c:v>
                </c:pt>
                <c:pt idx="718">
                  <c:v>43042</c:v>
                </c:pt>
                <c:pt idx="719">
                  <c:v>43045</c:v>
                </c:pt>
                <c:pt idx="720">
                  <c:v>43046</c:v>
                </c:pt>
                <c:pt idx="721">
                  <c:v>43047</c:v>
                </c:pt>
                <c:pt idx="722">
                  <c:v>43048</c:v>
                </c:pt>
                <c:pt idx="723">
                  <c:v>43049</c:v>
                </c:pt>
                <c:pt idx="724">
                  <c:v>43052</c:v>
                </c:pt>
                <c:pt idx="725">
                  <c:v>43053</c:v>
                </c:pt>
                <c:pt idx="726">
                  <c:v>43054</c:v>
                </c:pt>
                <c:pt idx="727">
                  <c:v>43055</c:v>
                </c:pt>
                <c:pt idx="728">
                  <c:v>43056</c:v>
                </c:pt>
                <c:pt idx="729">
                  <c:v>43059</c:v>
                </c:pt>
                <c:pt idx="730">
                  <c:v>43060</c:v>
                </c:pt>
                <c:pt idx="731">
                  <c:v>43061</c:v>
                </c:pt>
                <c:pt idx="732">
                  <c:v>43062</c:v>
                </c:pt>
                <c:pt idx="733">
                  <c:v>43063</c:v>
                </c:pt>
                <c:pt idx="734">
                  <c:v>43066</c:v>
                </c:pt>
                <c:pt idx="735">
                  <c:v>43067</c:v>
                </c:pt>
                <c:pt idx="736">
                  <c:v>43068</c:v>
                </c:pt>
                <c:pt idx="737">
                  <c:v>43069</c:v>
                </c:pt>
                <c:pt idx="738">
                  <c:v>43070</c:v>
                </c:pt>
                <c:pt idx="739">
                  <c:v>43073</c:v>
                </c:pt>
                <c:pt idx="740">
                  <c:v>43074</c:v>
                </c:pt>
                <c:pt idx="741">
                  <c:v>43075</c:v>
                </c:pt>
                <c:pt idx="742">
                  <c:v>43076</c:v>
                </c:pt>
                <c:pt idx="743">
                  <c:v>43077</c:v>
                </c:pt>
                <c:pt idx="744">
                  <c:v>43080</c:v>
                </c:pt>
                <c:pt idx="745">
                  <c:v>43081</c:v>
                </c:pt>
                <c:pt idx="746">
                  <c:v>43082</c:v>
                </c:pt>
                <c:pt idx="747">
                  <c:v>43083</c:v>
                </c:pt>
                <c:pt idx="748">
                  <c:v>43084</c:v>
                </c:pt>
                <c:pt idx="749">
                  <c:v>43087</c:v>
                </c:pt>
                <c:pt idx="750">
                  <c:v>43088</c:v>
                </c:pt>
                <c:pt idx="751">
                  <c:v>43089</c:v>
                </c:pt>
                <c:pt idx="752">
                  <c:v>43090</c:v>
                </c:pt>
                <c:pt idx="753">
                  <c:v>43091</c:v>
                </c:pt>
                <c:pt idx="754">
                  <c:v>43096</c:v>
                </c:pt>
                <c:pt idx="755">
                  <c:v>43097</c:v>
                </c:pt>
                <c:pt idx="756">
                  <c:v>43098</c:v>
                </c:pt>
                <c:pt idx="757">
                  <c:v>43102</c:v>
                </c:pt>
                <c:pt idx="758">
                  <c:v>43103</c:v>
                </c:pt>
                <c:pt idx="759">
                  <c:v>43104</c:v>
                </c:pt>
                <c:pt idx="760">
                  <c:v>43105</c:v>
                </c:pt>
                <c:pt idx="761">
                  <c:v>43108</c:v>
                </c:pt>
                <c:pt idx="762">
                  <c:v>43109</c:v>
                </c:pt>
                <c:pt idx="763">
                  <c:v>43110</c:v>
                </c:pt>
                <c:pt idx="764">
                  <c:v>43111</c:v>
                </c:pt>
                <c:pt idx="765">
                  <c:v>43112</c:v>
                </c:pt>
                <c:pt idx="766">
                  <c:v>43115</c:v>
                </c:pt>
                <c:pt idx="767">
                  <c:v>43116</c:v>
                </c:pt>
                <c:pt idx="768">
                  <c:v>43117</c:v>
                </c:pt>
                <c:pt idx="769">
                  <c:v>43118</c:v>
                </c:pt>
                <c:pt idx="770">
                  <c:v>43119</c:v>
                </c:pt>
                <c:pt idx="771">
                  <c:v>43122</c:v>
                </c:pt>
                <c:pt idx="772">
                  <c:v>43123</c:v>
                </c:pt>
                <c:pt idx="773">
                  <c:v>43124</c:v>
                </c:pt>
                <c:pt idx="774">
                  <c:v>43125</c:v>
                </c:pt>
                <c:pt idx="775">
                  <c:v>43126</c:v>
                </c:pt>
                <c:pt idx="776">
                  <c:v>43129</c:v>
                </c:pt>
                <c:pt idx="777">
                  <c:v>43130</c:v>
                </c:pt>
                <c:pt idx="778">
                  <c:v>43131</c:v>
                </c:pt>
                <c:pt idx="779">
                  <c:v>43132</c:v>
                </c:pt>
                <c:pt idx="780">
                  <c:v>43133</c:v>
                </c:pt>
                <c:pt idx="781">
                  <c:v>43136</c:v>
                </c:pt>
                <c:pt idx="782">
                  <c:v>43137</c:v>
                </c:pt>
                <c:pt idx="783">
                  <c:v>43138</c:v>
                </c:pt>
                <c:pt idx="784">
                  <c:v>43139</c:v>
                </c:pt>
                <c:pt idx="785">
                  <c:v>43140</c:v>
                </c:pt>
                <c:pt idx="786">
                  <c:v>43143</c:v>
                </c:pt>
                <c:pt idx="787">
                  <c:v>43144</c:v>
                </c:pt>
                <c:pt idx="788">
                  <c:v>43145</c:v>
                </c:pt>
                <c:pt idx="789">
                  <c:v>43146</c:v>
                </c:pt>
                <c:pt idx="790">
                  <c:v>43147</c:v>
                </c:pt>
                <c:pt idx="791">
                  <c:v>43150</c:v>
                </c:pt>
                <c:pt idx="792">
                  <c:v>43151</c:v>
                </c:pt>
                <c:pt idx="793">
                  <c:v>43152</c:v>
                </c:pt>
                <c:pt idx="794">
                  <c:v>43153</c:v>
                </c:pt>
                <c:pt idx="795">
                  <c:v>43154</c:v>
                </c:pt>
                <c:pt idx="796">
                  <c:v>43157</c:v>
                </c:pt>
                <c:pt idx="797">
                  <c:v>43158</c:v>
                </c:pt>
                <c:pt idx="798">
                  <c:v>43159</c:v>
                </c:pt>
                <c:pt idx="799">
                  <c:v>43160</c:v>
                </c:pt>
                <c:pt idx="800">
                  <c:v>43161</c:v>
                </c:pt>
                <c:pt idx="801">
                  <c:v>43164</c:v>
                </c:pt>
                <c:pt idx="802">
                  <c:v>43165</c:v>
                </c:pt>
                <c:pt idx="803">
                  <c:v>43166</c:v>
                </c:pt>
                <c:pt idx="804">
                  <c:v>43167</c:v>
                </c:pt>
                <c:pt idx="805">
                  <c:v>43168</c:v>
                </c:pt>
                <c:pt idx="806">
                  <c:v>43171</c:v>
                </c:pt>
                <c:pt idx="807">
                  <c:v>43172</c:v>
                </c:pt>
                <c:pt idx="808">
                  <c:v>43173</c:v>
                </c:pt>
                <c:pt idx="809">
                  <c:v>43174</c:v>
                </c:pt>
                <c:pt idx="810">
                  <c:v>43175</c:v>
                </c:pt>
                <c:pt idx="811">
                  <c:v>43178</c:v>
                </c:pt>
                <c:pt idx="812">
                  <c:v>43179</c:v>
                </c:pt>
                <c:pt idx="813">
                  <c:v>43180</c:v>
                </c:pt>
                <c:pt idx="814">
                  <c:v>43181</c:v>
                </c:pt>
                <c:pt idx="815">
                  <c:v>43182</c:v>
                </c:pt>
                <c:pt idx="816">
                  <c:v>43185</c:v>
                </c:pt>
                <c:pt idx="817">
                  <c:v>43186</c:v>
                </c:pt>
                <c:pt idx="818">
                  <c:v>43187</c:v>
                </c:pt>
                <c:pt idx="819">
                  <c:v>43193</c:v>
                </c:pt>
                <c:pt idx="820">
                  <c:v>43194</c:v>
                </c:pt>
                <c:pt idx="821">
                  <c:v>43195</c:v>
                </c:pt>
                <c:pt idx="822">
                  <c:v>43196</c:v>
                </c:pt>
                <c:pt idx="823">
                  <c:v>43199</c:v>
                </c:pt>
                <c:pt idx="824">
                  <c:v>43200</c:v>
                </c:pt>
                <c:pt idx="825">
                  <c:v>43201</c:v>
                </c:pt>
                <c:pt idx="826">
                  <c:v>43202</c:v>
                </c:pt>
                <c:pt idx="827">
                  <c:v>43203</c:v>
                </c:pt>
                <c:pt idx="828">
                  <c:v>43206</c:v>
                </c:pt>
                <c:pt idx="829">
                  <c:v>43207</c:v>
                </c:pt>
                <c:pt idx="830">
                  <c:v>43208</c:v>
                </c:pt>
                <c:pt idx="831">
                  <c:v>43209</c:v>
                </c:pt>
                <c:pt idx="832">
                  <c:v>43210</c:v>
                </c:pt>
                <c:pt idx="833">
                  <c:v>43213</c:v>
                </c:pt>
                <c:pt idx="834">
                  <c:v>43214</c:v>
                </c:pt>
                <c:pt idx="835">
                  <c:v>43215</c:v>
                </c:pt>
                <c:pt idx="836">
                  <c:v>43216</c:v>
                </c:pt>
                <c:pt idx="837">
                  <c:v>43217</c:v>
                </c:pt>
                <c:pt idx="838">
                  <c:v>43220</c:v>
                </c:pt>
                <c:pt idx="839">
                  <c:v>43222</c:v>
                </c:pt>
                <c:pt idx="840">
                  <c:v>43223</c:v>
                </c:pt>
                <c:pt idx="841">
                  <c:v>43224</c:v>
                </c:pt>
                <c:pt idx="842">
                  <c:v>43227</c:v>
                </c:pt>
                <c:pt idx="843">
                  <c:v>43228</c:v>
                </c:pt>
                <c:pt idx="844">
                  <c:v>43229</c:v>
                </c:pt>
                <c:pt idx="845">
                  <c:v>43231</c:v>
                </c:pt>
                <c:pt idx="846">
                  <c:v>43234</c:v>
                </c:pt>
                <c:pt idx="847">
                  <c:v>43235</c:v>
                </c:pt>
                <c:pt idx="848">
                  <c:v>43236</c:v>
                </c:pt>
                <c:pt idx="849">
                  <c:v>43238</c:v>
                </c:pt>
                <c:pt idx="850">
                  <c:v>43242</c:v>
                </c:pt>
                <c:pt idx="851">
                  <c:v>43243</c:v>
                </c:pt>
                <c:pt idx="852">
                  <c:v>43244</c:v>
                </c:pt>
                <c:pt idx="853">
                  <c:v>43245</c:v>
                </c:pt>
                <c:pt idx="854">
                  <c:v>43248</c:v>
                </c:pt>
                <c:pt idx="855">
                  <c:v>43249</c:v>
                </c:pt>
                <c:pt idx="856">
                  <c:v>43250</c:v>
                </c:pt>
                <c:pt idx="857">
                  <c:v>43251</c:v>
                </c:pt>
                <c:pt idx="858">
                  <c:v>43252</c:v>
                </c:pt>
                <c:pt idx="859">
                  <c:v>43255</c:v>
                </c:pt>
                <c:pt idx="860">
                  <c:v>43256</c:v>
                </c:pt>
                <c:pt idx="861">
                  <c:v>43257</c:v>
                </c:pt>
                <c:pt idx="862">
                  <c:v>43258</c:v>
                </c:pt>
                <c:pt idx="863">
                  <c:v>43259</c:v>
                </c:pt>
                <c:pt idx="864">
                  <c:v>43262</c:v>
                </c:pt>
                <c:pt idx="865">
                  <c:v>43263</c:v>
                </c:pt>
                <c:pt idx="866">
                  <c:v>43264</c:v>
                </c:pt>
                <c:pt idx="867">
                  <c:v>43265</c:v>
                </c:pt>
                <c:pt idx="868">
                  <c:v>43266</c:v>
                </c:pt>
                <c:pt idx="869">
                  <c:v>43269</c:v>
                </c:pt>
                <c:pt idx="870">
                  <c:v>43270</c:v>
                </c:pt>
                <c:pt idx="871">
                  <c:v>43271</c:v>
                </c:pt>
                <c:pt idx="872">
                  <c:v>43272</c:v>
                </c:pt>
                <c:pt idx="873">
                  <c:v>43273</c:v>
                </c:pt>
                <c:pt idx="874">
                  <c:v>43276</c:v>
                </c:pt>
                <c:pt idx="875">
                  <c:v>43277</c:v>
                </c:pt>
                <c:pt idx="876">
                  <c:v>43278</c:v>
                </c:pt>
                <c:pt idx="877">
                  <c:v>43279</c:v>
                </c:pt>
                <c:pt idx="878">
                  <c:v>43280</c:v>
                </c:pt>
                <c:pt idx="879">
                  <c:v>43283</c:v>
                </c:pt>
                <c:pt idx="880">
                  <c:v>43284</c:v>
                </c:pt>
                <c:pt idx="881">
                  <c:v>43285</c:v>
                </c:pt>
                <c:pt idx="882">
                  <c:v>43286</c:v>
                </c:pt>
                <c:pt idx="883">
                  <c:v>43287</c:v>
                </c:pt>
                <c:pt idx="884">
                  <c:v>43290</c:v>
                </c:pt>
                <c:pt idx="885">
                  <c:v>43291</c:v>
                </c:pt>
                <c:pt idx="886">
                  <c:v>43292</c:v>
                </c:pt>
                <c:pt idx="887">
                  <c:v>43293</c:v>
                </c:pt>
                <c:pt idx="888">
                  <c:v>43294</c:v>
                </c:pt>
                <c:pt idx="889">
                  <c:v>43297</c:v>
                </c:pt>
                <c:pt idx="890">
                  <c:v>43298</c:v>
                </c:pt>
                <c:pt idx="891">
                  <c:v>43299</c:v>
                </c:pt>
                <c:pt idx="892">
                  <c:v>43300</c:v>
                </c:pt>
                <c:pt idx="893">
                  <c:v>43301</c:v>
                </c:pt>
                <c:pt idx="894">
                  <c:v>43304</c:v>
                </c:pt>
                <c:pt idx="895">
                  <c:v>43305</c:v>
                </c:pt>
                <c:pt idx="896">
                  <c:v>43306</c:v>
                </c:pt>
                <c:pt idx="897">
                  <c:v>43307</c:v>
                </c:pt>
                <c:pt idx="898">
                  <c:v>43308</c:v>
                </c:pt>
                <c:pt idx="899">
                  <c:v>43311</c:v>
                </c:pt>
                <c:pt idx="900">
                  <c:v>43312</c:v>
                </c:pt>
                <c:pt idx="901">
                  <c:v>43313</c:v>
                </c:pt>
                <c:pt idx="902">
                  <c:v>43314</c:v>
                </c:pt>
                <c:pt idx="903">
                  <c:v>43315</c:v>
                </c:pt>
                <c:pt idx="904">
                  <c:v>43318</c:v>
                </c:pt>
                <c:pt idx="905">
                  <c:v>43319</c:v>
                </c:pt>
                <c:pt idx="906">
                  <c:v>43320</c:v>
                </c:pt>
                <c:pt idx="907">
                  <c:v>43321</c:v>
                </c:pt>
                <c:pt idx="908">
                  <c:v>43322</c:v>
                </c:pt>
                <c:pt idx="909">
                  <c:v>43325</c:v>
                </c:pt>
                <c:pt idx="910">
                  <c:v>43326</c:v>
                </c:pt>
                <c:pt idx="911">
                  <c:v>43327</c:v>
                </c:pt>
                <c:pt idx="912">
                  <c:v>43328</c:v>
                </c:pt>
                <c:pt idx="913">
                  <c:v>43329</c:v>
                </c:pt>
                <c:pt idx="914">
                  <c:v>43332</c:v>
                </c:pt>
                <c:pt idx="915">
                  <c:v>43333</c:v>
                </c:pt>
                <c:pt idx="916">
                  <c:v>43334</c:v>
                </c:pt>
                <c:pt idx="917">
                  <c:v>43335</c:v>
                </c:pt>
                <c:pt idx="918">
                  <c:v>43336</c:v>
                </c:pt>
                <c:pt idx="919">
                  <c:v>43339</c:v>
                </c:pt>
                <c:pt idx="920">
                  <c:v>43340</c:v>
                </c:pt>
                <c:pt idx="921">
                  <c:v>43341</c:v>
                </c:pt>
                <c:pt idx="922">
                  <c:v>43342</c:v>
                </c:pt>
                <c:pt idx="923">
                  <c:v>43343</c:v>
                </c:pt>
                <c:pt idx="924">
                  <c:v>43346</c:v>
                </c:pt>
                <c:pt idx="925">
                  <c:v>43347</c:v>
                </c:pt>
                <c:pt idx="926">
                  <c:v>43348</c:v>
                </c:pt>
                <c:pt idx="927">
                  <c:v>43349</c:v>
                </c:pt>
                <c:pt idx="928">
                  <c:v>43350</c:v>
                </c:pt>
                <c:pt idx="929">
                  <c:v>43353</c:v>
                </c:pt>
                <c:pt idx="930">
                  <c:v>43354</c:v>
                </c:pt>
                <c:pt idx="931">
                  <c:v>43355</c:v>
                </c:pt>
                <c:pt idx="932">
                  <c:v>43356</c:v>
                </c:pt>
                <c:pt idx="933">
                  <c:v>43357</c:v>
                </c:pt>
                <c:pt idx="934">
                  <c:v>43360</c:v>
                </c:pt>
                <c:pt idx="935">
                  <c:v>43361</c:v>
                </c:pt>
                <c:pt idx="936">
                  <c:v>43362</c:v>
                </c:pt>
                <c:pt idx="937">
                  <c:v>43363</c:v>
                </c:pt>
                <c:pt idx="938">
                  <c:v>43364</c:v>
                </c:pt>
                <c:pt idx="939">
                  <c:v>43367</c:v>
                </c:pt>
                <c:pt idx="940">
                  <c:v>43368</c:v>
                </c:pt>
                <c:pt idx="941">
                  <c:v>43369</c:v>
                </c:pt>
                <c:pt idx="942">
                  <c:v>43370</c:v>
                </c:pt>
                <c:pt idx="943">
                  <c:v>43371</c:v>
                </c:pt>
                <c:pt idx="944">
                  <c:v>43374</c:v>
                </c:pt>
                <c:pt idx="945">
                  <c:v>43375</c:v>
                </c:pt>
                <c:pt idx="946">
                  <c:v>43376</c:v>
                </c:pt>
                <c:pt idx="947">
                  <c:v>43377</c:v>
                </c:pt>
                <c:pt idx="948">
                  <c:v>43378</c:v>
                </c:pt>
                <c:pt idx="949">
                  <c:v>43381</c:v>
                </c:pt>
                <c:pt idx="950">
                  <c:v>43382</c:v>
                </c:pt>
                <c:pt idx="951">
                  <c:v>43383</c:v>
                </c:pt>
                <c:pt idx="952">
                  <c:v>43384</c:v>
                </c:pt>
                <c:pt idx="953">
                  <c:v>43385</c:v>
                </c:pt>
                <c:pt idx="954">
                  <c:v>43388</c:v>
                </c:pt>
                <c:pt idx="955">
                  <c:v>43389</c:v>
                </c:pt>
                <c:pt idx="956">
                  <c:v>43390</c:v>
                </c:pt>
                <c:pt idx="957">
                  <c:v>43391</c:v>
                </c:pt>
                <c:pt idx="958">
                  <c:v>43392</c:v>
                </c:pt>
                <c:pt idx="959">
                  <c:v>43395</c:v>
                </c:pt>
                <c:pt idx="960">
                  <c:v>43396</c:v>
                </c:pt>
                <c:pt idx="961">
                  <c:v>43397</c:v>
                </c:pt>
                <c:pt idx="962">
                  <c:v>43398</c:v>
                </c:pt>
                <c:pt idx="963">
                  <c:v>43399</c:v>
                </c:pt>
                <c:pt idx="964">
                  <c:v>43402</c:v>
                </c:pt>
                <c:pt idx="965">
                  <c:v>43403</c:v>
                </c:pt>
                <c:pt idx="966">
                  <c:v>43404</c:v>
                </c:pt>
                <c:pt idx="967">
                  <c:v>43405</c:v>
                </c:pt>
                <c:pt idx="968">
                  <c:v>43406</c:v>
                </c:pt>
                <c:pt idx="969">
                  <c:v>43409</c:v>
                </c:pt>
                <c:pt idx="970">
                  <c:v>43410</c:v>
                </c:pt>
                <c:pt idx="971">
                  <c:v>43411</c:v>
                </c:pt>
                <c:pt idx="972">
                  <c:v>43412</c:v>
                </c:pt>
                <c:pt idx="973">
                  <c:v>43413</c:v>
                </c:pt>
                <c:pt idx="974">
                  <c:v>43416</c:v>
                </c:pt>
                <c:pt idx="975">
                  <c:v>43417</c:v>
                </c:pt>
                <c:pt idx="976">
                  <c:v>43418</c:v>
                </c:pt>
                <c:pt idx="977">
                  <c:v>43419</c:v>
                </c:pt>
                <c:pt idx="978">
                  <c:v>43420</c:v>
                </c:pt>
                <c:pt idx="979">
                  <c:v>43423</c:v>
                </c:pt>
                <c:pt idx="980">
                  <c:v>43424</c:v>
                </c:pt>
                <c:pt idx="981">
                  <c:v>43425</c:v>
                </c:pt>
                <c:pt idx="982">
                  <c:v>43426</c:v>
                </c:pt>
                <c:pt idx="983">
                  <c:v>43427</c:v>
                </c:pt>
                <c:pt idx="984">
                  <c:v>43430</c:v>
                </c:pt>
                <c:pt idx="985">
                  <c:v>43431</c:v>
                </c:pt>
                <c:pt idx="986">
                  <c:v>43432</c:v>
                </c:pt>
                <c:pt idx="987">
                  <c:v>43433</c:v>
                </c:pt>
                <c:pt idx="988">
                  <c:v>43434</c:v>
                </c:pt>
                <c:pt idx="989">
                  <c:v>43437</c:v>
                </c:pt>
                <c:pt idx="990">
                  <c:v>43438</c:v>
                </c:pt>
                <c:pt idx="991">
                  <c:v>43439</c:v>
                </c:pt>
                <c:pt idx="992">
                  <c:v>43440</c:v>
                </c:pt>
                <c:pt idx="993">
                  <c:v>43441</c:v>
                </c:pt>
                <c:pt idx="994">
                  <c:v>43444</c:v>
                </c:pt>
                <c:pt idx="995">
                  <c:v>43445</c:v>
                </c:pt>
                <c:pt idx="996">
                  <c:v>43446</c:v>
                </c:pt>
                <c:pt idx="997">
                  <c:v>43447</c:v>
                </c:pt>
                <c:pt idx="998">
                  <c:v>43448</c:v>
                </c:pt>
                <c:pt idx="999">
                  <c:v>43451</c:v>
                </c:pt>
                <c:pt idx="1000">
                  <c:v>43452</c:v>
                </c:pt>
                <c:pt idx="1001">
                  <c:v>43453</c:v>
                </c:pt>
                <c:pt idx="1002">
                  <c:v>43454</c:v>
                </c:pt>
                <c:pt idx="1003">
                  <c:v>43455</c:v>
                </c:pt>
                <c:pt idx="1004">
                  <c:v>43461</c:v>
                </c:pt>
                <c:pt idx="1005">
                  <c:v>43462</c:v>
                </c:pt>
                <c:pt idx="1006">
                  <c:v>43467</c:v>
                </c:pt>
                <c:pt idx="1007">
                  <c:v>43468</c:v>
                </c:pt>
                <c:pt idx="1008">
                  <c:v>43469</c:v>
                </c:pt>
                <c:pt idx="1009">
                  <c:v>43472</c:v>
                </c:pt>
                <c:pt idx="1010">
                  <c:v>43473</c:v>
                </c:pt>
                <c:pt idx="1011">
                  <c:v>43474</c:v>
                </c:pt>
                <c:pt idx="1012">
                  <c:v>43475</c:v>
                </c:pt>
                <c:pt idx="1013">
                  <c:v>43476</c:v>
                </c:pt>
                <c:pt idx="1014">
                  <c:v>43479</c:v>
                </c:pt>
                <c:pt idx="1015">
                  <c:v>43480</c:v>
                </c:pt>
                <c:pt idx="1016">
                  <c:v>43481</c:v>
                </c:pt>
                <c:pt idx="1017">
                  <c:v>43482</c:v>
                </c:pt>
                <c:pt idx="1018">
                  <c:v>43483</c:v>
                </c:pt>
                <c:pt idx="1019">
                  <c:v>43486</c:v>
                </c:pt>
                <c:pt idx="1020">
                  <c:v>43487</c:v>
                </c:pt>
                <c:pt idx="1021">
                  <c:v>43488</c:v>
                </c:pt>
                <c:pt idx="1022">
                  <c:v>43489</c:v>
                </c:pt>
                <c:pt idx="1023">
                  <c:v>43490</c:v>
                </c:pt>
                <c:pt idx="1024">
                  <c:v>43493</c:v>
                </c:pt>
                <c:pt idx="1025">
                  <c:v>43494</c:v>
                </c:pt>
                <c:pt idx="1026">
                  <c:v>43495</c:v>
                </c:pt>
                <c:pt idx="1027">
                  <c:v>43496</c:v>
                </c:pt>
                <c:pt idx="1028">
                  <c:v>43497</c:v>
                </c:pt>
                <c:pt idx="1029">
                  <c:v>43500</c:v>
                </c:pt>
                <c:pt idx="1030">
                  <c:v>43501</c:v>
                </c:pt>
                <c:pt idx="1031">
                  <c:v>43502</c:v>
                </c:pt>
                <c:pt idx="1032">
                  <c:v>43503</c:v>
                </c:pt>
                <c:pt idx="1033">
                  <c:v>43504</c:v>
                </c:pt>
                <c:pt idx="1034">
                  <c:v>43507</c:v>
                </c:pt>
                <c:pt idx="1035">
                  <c:v>43508</c:v>
                </c:pt>
                <c:pt idx="1036">
                  <c:v>43509</c:v>
                </c:pt>
                <c:pt idx="1037">
                  <c:v>43510</c:v>
                </c:pt>
                <c:pt idx="1038">
                  <c:v>43511</c:v>
                </c:pt>
                <c:pt idx="1039">
                  <c:v>43514</c:v>
                </c:pt>
                <c:pt idx="1040">
                  <c:v>43515</c:v>
                </c:pt>
                <c:pt idx="1041">
                  <c:v>43516</c:v>
                </c:pt>
                <c:pt idx="1042">
                  <c:v>43517</c:v>
                </c:pt>
                <c:pt idx="1043">
                  <c:v>43518</c:v>
                </c:pt>
                <c:pt idx="1044">
                  <c:v>43521</c:v>
                </c:pt>
                <c:pt idx="1045">
                  <c:v>43522</c:v>
                </c:pt>
                <c:pt idx="1046">
                  <c:v>43523</c:v>
                </c:pt>
                <c:pt idx="1047">
                  <c:v>43524</c:v>
                </c:pt>
                <c:pt idx="1048">
                  <c:v>43525</c:v>
                </c:pt>
                <c:pt idx="1049">
                  <c:v>43528</c:v>
                </c:pt>
                <c:pt idx="1050">
                  <c:v>43529</c:v>
                </c:pt>
                <c:pt idx="1051">
                  <c:v>43530</c:v>
                </c:pt>
                <c:pt idx="1052">
                  <c:v>43531</c:v>
                </c:pt>
                <c:pt idx="1053">
                  <c:v>43532</c:v>
                </c:pt>
                <c:pt idx="1054">
                  <c:v>43535</c:v>
                </c:pt>
                <c:pt idx="1055">
                  <c:v>43536</c:v>
                </c:pt>
                <c:pt idx="1056">
                  <c:v>43537</c:v>
                </c:pt>
                <c:pt idx="1057">
                  <c:v>43538</c:v>
                </c:pt>
                <c:pt idx="1058">
                  <c:v>43539</c:v>
                </c:pt>
                <c:pt idx="1059">
                  <c:v>43542</c:v>
                </c:pt>
                <c:pt idx="1060">
                  <c:v>43543</c:v>
                </c:pt>
                <c:pt idx="1061">
                  <c:v>43544</c:v>
                </c:pt>
                <c:pt idx="1062">
                  <c:v>43545</c:v>
                </c:pt>
                <c:pt idx="1063">
                  <c:v>43546</c:v>
                </c:pt>
                <c:pt idx="1064">
                  <c:v>43549</c:v>
                </c:pt>
                <c:pt idx="1065">
                  <c:v>43550</c:v>
                </c:pt>
                <c:pt idx="1066">
                  <c:v>43551</c:v>
                </c:pt>
                <c:pt idx="1067">
                  <c:v>43552</c:v>
                </c:pt>
                <c:pt idx="1068">
                  <c:v>43553</c:v>
                </c:pt>
                <c:pt idx="1069">
                  <c:v>43556</c:v>
                </c:pt>
                <c:pt idx="1070">
                  <c:v>43557</c:v>
                </c:pt>
                <c:pt idx="1071">
                  <c:v>43558</c:v>
                </c:pt>
                <c:pt idx="1072">
                  <c:v>43559</c:v>
                </c:pt>
                <c:pt idx="1073">
                  <c:v>43560</c:v>
                </c:pt>
                <c:pt idx="1074">
                  <c:v>43563</c:v>
                </c:pt>
                <c:pt idx="1075">
                  <c:v>43564</c:v>
                </c:pt>
                <c:pt idx="1076">
                  <c:v>43565</c:v>
                </c:pt>
                <c:pt idx="1077">
                  <c:v>43566</c:v>
                </c:pt>
                <c:pt idx="1078">
                  <c:v>43567</c:v>
                </c:pt>
                <c:pt idx="1079">
                  <c:v>43570</c:v>
                </c:pt>
                <c:pt idx="1080">
                  <c:v>43571</c:v>
                </c:pt>
                <c:pt idx="1081">
                  <c:v>43572</c:v>
                </c:pt>
                <c:pt idx="1082">
                  <c:v>43578</c:v>
                </c:pt>
                <c:pt idx="1083">
                  <c:v>43579</c:v>
                </c:pt>
                <c:pt idx="1084">
                  <c:v>43580</c:v>
                </c:pt>
                <c:pt idx="1085">
                  <c:v>43581</c:v>
                </c:pt>
                <c:pt idx="1086">
                  <c:v>43584</c:v>
                </c:pt>
                <c:pt idx="1087">
                  <c:v>43585</c:v>
                </c:pt>
                <c:pt idx="1088">
                  <c:v>43587</c:v>
                </c:pt>
                <c:pt idx="1089">
                  <c:v>43588</c:v>
                </c:pt>
                <c:pt idx="1090">
                  <c:v>43591</c:v>
                </c:pt>
                <c:pt idx="1091">
                  <c:v>43592</c:v>
                </c:pt>
                <c:pt idx="1092">
                  <c:v>43593</c:v>
                </c:pt>
                <c:pt idx="1093">
                  <c:v>43594</c:v>
                </c:pt>
                <c:pt idx="1094">
                  <c:v>43595</c:v>
                </c:pt>
                <c:pt idx="1095">
                  <c:v>43598</c:v>
                </c:pt>
                <c:pt idx="1096">
                  <c:v>43599</c:v>
                </c:pt>
                <c:pt idx="1097">
                  <c:v>43600</c:v>
                </c:pt>
                <c:pt idx="1098">
                  <c:v>43601</c:v>
                </c:pt>
                <c:pt idx="1099">
                  <c:v>43605</c:v>
                </c:pt>
                <c:pt idx="1100">
                  <c:v>43606</c:v>
                </c:pt>
                <c:pt idx="1101">
                  <c:v>43607</c:v>
                </c:pt>
                <c:pt idx="1102">
                  <c:v>43608</c:v>
                </c:pt>
                <c:pt idx="1103">
                  <c:v>43609</c:v>
                </c:pt>
                <c:pt idx="1104">
                  <c:v>43612</c:v>
                </c:pt>
                <c:pt idx="1105">
                  <c:v>43613</c:v>
                </c:pt>
                <c:pt idx="1106">
                  <c:v>43614</c:v>
                </c:pt>
                <c:pt idx="1107">
                  <c:v>43616</c:v>
                </c:pt>
                <c:pt idx="1108">
                  <c:v>43619</c:v>
                </c:pt>
                <c:pt idx="1109">
                  <c:v>43620</c:v>
                </c:pt>
                <c:pt idx="1110">
                  <c:v>43621</c:v>
                </c:pt>
                <c:pt idx="1111">
                  <c:v>43622</c:v>
                </c:pt>
                <c:pt idx="1112">
                  <c:v>43623</c:v>
                </c:pt>
                <c:pt idx="1113">
                  <c:v>43627</c:v>
                </c:pt>
                <c:pt idx="1114">
                  <c:v>43628</c:v>
                </c:pt>
                <c:pt idx="1115">
                  <c:v>43629</c:v>
                </c:pt>
                <c:pt idx="1116">
                  <c:v>43630</c:v>
                </c:pt>
                <c:pt idx="1117">
                  <c:v>43633</c:v>
                </c:pt>
                <c:pt idx="1118">
                  <c:v>43634</c:v>
                </c:pt>
                <c:pt idx="1119">
                  <c:v>43635</c:v>
                </c:pt>
                <c:pt idx="1120">
                  <c:v>43636</c:v>
                </c:pt>
                <c:pt idx="1121">
                  <c:v>43637</c:v>
                </c:pt>
                <c:pt idx="1122">
                  <c:v>43640</c:v>
                </c:pt>
                <c:pt idx="1123">
                  <c:v>43641</c:v>
                </c:pt>
                <c:pt idx="1124">
                  <c:v>43642</c:v>
                </c:pt>
                <c:pt idx="1125">
                  <c:v>43643</c:v>
                </c:pt>
                <c:pt idx="1126">
                  <c:v>43644</c:v>
                </c:pt>
                <c:pt idx="1127">
                  <c:v>43647</c:v>
                </c:pt>
                <c:pt idx="1128">
                  <c:v>43648</c:v>
                </c:pt>
                <c:pt idx="1129">
                  <c:v>43649</c:v>
                </c:pt>
                <c:pt idx="1130">
                  <c:v>43650</c:v>
                </c:pt>
                <c:pt idx="1131">
                  <c:v>43651</c:v>
                </c:pt>
                <c:pt idx="1132">
                  <c:v>43654</c:v>
                </c:pt>
                <c:pt idx="1133">
                  <c:v>43655</c:v>
                </c:pt>
                <c:pt idx="1134">
                  <c:v>43656</c:v>
                </c:pt>
                <c:pt idx="1135">
                  <c:v>43657</c:v>
                </c:pt>
                <c:pt idx="1136">
                  <c:v>43658</c:v>
                </c:pt>
                <c:pt idx="1137">
                  <c:v>43661</c:v>
                </c:pt>
                <c:pt idx="1138">
                  <c:v>43662</c:v>
                </c:pt>
                <c:pt idx="1139">
                  <c:v>43663</c:v>
                </c:pt>
                <c:pt idx="1140">
                  <c:v>43664</c:v>
                </c:pt>
                <c:pt idx="1141">
                  <c:v>43665</c:v>
                </c:pt>
                <c:pt idx="1142">
                  <c:v>43668</c:v>
                </c:pt>
                <c:pt idx="1143">
                  <c:v>43669</c:v>
                </c:pt>
                <c:pt idx="1144">
                  <c:v>43670</c:v>
                </c:pt>
                <c:pt idx="1145">
                  <c:v>43671</c:v>
                </c:pt>
                <c:pt idx="1146">
                  <c:v>43672</c:v>
                </c:pt>
                <c:pt idx="1147">
                  <c:v>43675</c:v>
                </c:pt>
                <c:pt idx="1148">
                  <c:v>43676</c:v>
                </c:pt>
                <c:pt idx="1149">
                  <c:v>43677</c:v>
                </c:pt>
                <c:pt idx="1150">
                  <c:v>43678</c:v>
                </c:pt>
                <c:pt idx="1151">
                  <c:v>43679</c:v>
                </c:pt>
                <c:pt idx="1152">
                  <c:v>43682</c:v>
                </c:pt>
                <c:pt idx="1153">
                  <c:v>43683</c:v>
                </c:pt>
                <c:pt idx="1154">
                  <c:v>43684</c:v>
                </c:pt>
                <c:pt idx="1155">
                  <c:v>43685</c:v>
                </c:pt>
                <c:pt idx="1156">
                  <c:v>43686</c:v>
                </c:pt>
                <c:pt idx="1157">
                  <c:v>43689</c:v>
                </c:pt>
                <c:pt idx="1158">
                  <c:v>43690</c:v>
                </c:pt>
                <c:pt idx="1159">
                  <c:v>43691</c:v>
                </c:pt>
                <c:pt idx="1160">
                  <c:v>43692</c:v>
                </c:pt>
                <c:pt idx="1161">
                  <c:v>43693</c:v>
                </c:pt>
                <c:pt idx="1162">
                  <c:v>43696</c:v>
                </c:pt>
                <c:pt idx="1163">
                  <c:v>43697</c:v>
                </c:pt>
                <c:pt idx="1164">
                  <c:v>43698</c:v>
                </c:pt>
                <c:pt idx="1165">
                  <c:v>43699</c:v>
                </c:pt>
                <c:pt idx="1166">
                  <c:v>43700</c:v>
                </c:pt>
                <c:pt idx="1167">
                  <c:v>43703</c:v>
                </c:pt>
                <c:pt idx="1168">
                  <c:v>43704</c:v>
                </c:pt>
                <c:pt idx="1169">
                  <c:v>43705</c:v>
                </c:pt>
                <c:pt idx="1170">
                  <c:v>43706</c:v>
                </c:pt>
                <c:pt idx="1171">
                  <c:v>43707</c:v>
                </c:pt>
                <c:pt idx="1172">
                  <c:v>43710</c:v>
                </c:pt>
                <c:pt idx="1173">
                  <c:v>43711</c:v>
                </c:pt>
                <c:pt idx="1174">
                  <c:v>43712</c:v>
                </c:pt>
                <c:pt idx="1175">
                  <c:v>43713</c:v>
                </c:pt>
                <c:pt idx="1176">
                  <c:v>43714</c:v>
                </c:pt>
                <c:pt idx="1177">
                  <c:v>43717</c:v>
                </c:pt>
                <c:pt idx="1178">
                  <c:v>43718</c:v>
                </c:pt>
                <c:pt idx="1179">
                  <c:v>43719</c:v>
                </c:pt>
                <c:pt idx="1180">
                  <c:v>43720</c:v>
                </c:pt>
                <c:pt idx="1181">
                  <c:v>43721</c:v>
                </c:pt>
                <c:pt idx="1182">
                  <c:v>43724</c:v>
                </c:pt>
                <c:pt idx="1183">
                  <c:v>43725</c:v>
                </c:pt>
                <c:pt idx="1184">
                  <c:v>43726</c:v>
                </c:pt>
                <c:pt idx="1185">
                  <c:v>43727</c:v>
                </c:pt>
                <c:pt idx="1186">
                  <c:v>43728</c:v>
                </c:pt>
                <c:pt idx="1187">
                  <c:v>43731</c:v>
                </c:pt>
                <c:pt idx="1188">
                  <c:v>43732</c:v>
                </c:pt>
                <c:pt idx="1189">
                  <c:v>43733</c:v>
                </c:pt>
                <c:pt idx="1190">
                  <c:v>43734</c:v>
                </c:pt>
                <c:pt idx="1191">
                  <c:v>43735</c:v>
                </c:pt>
                <c:pt idx="1192">
                  <c:v>43738</c:v>
                </c:pt>
                <c:pt idx="1193">
                  <c:v>43739</c:v>
                </c:pt>
                <c:pt idx="1194">
                  <c:v>43740</c:v>
                </c:pt>
                <c:pt idx="1195">
                  <c:v>43741</c:v>
                </c:pt>
                <c:pt idx="1196">
                  <c:v>43742</c:v>
                </c:pt>
                <c:pt idx="1197">
                  <c:v>43745</c:v>
                </c:pt>
                <c:pt idx="1198">
                  <c:v>43746</c:v>
                </c:pt>
                <c:pt idx="1199">
                  <c:v>43747</c:v>
                </c:pt>
                <c:pt idx="1200">
                  <c:v>43748</c:v>
                </c:pt>
                <c:pt idx="1201">
                  <c:v>43749</c:v>
                </c:pt>
                <c:pt idx="1202">
                  <c:v>43752</c:v>
                </c:pt>
                <c:pt idx="1203">
                  <c:v>43753</c:v>
                </c:pt>
                <c:pt idx="1204">
                  <c:v>43754</c:v>
                </c:pt>
                <c:pt idx="1205">
                  <c:v>43755</c:v>
                </c:pt>
                <c:pt idx="1206">
                  <c:v>43756</c:v>
                </c:pt>
                <c:pt idx="1207">
                  <c:v>43759</c:v>
                </c:pt>
                <c:pt idx="1208">
                  <c:v>43760</c:v>
                </c:pt>
                <c:pt idx="1209">
                  <c:v>43761</c:v>
                </c:pt>
                <c:pt idx="1210">
                  <c:v>43762</c:v>
                </c:pt>
                <c:pt idx="1211">
                  <c:v>43763</c:v>
                </c:pt>
                <c:pt idx="1212">
                  <c:v>43766</c:v>
                </c:pt>
                <c:pt idx="1213">
                  <c:v>43767</c:v>
                </c:pt>
                <c:pt idx="1214">
                  <c:v>43768</c:v>
                </c:pt>
                <c:pt idx="1215">
                  <c:v>43769</c:v>
                </c:pt>
                <c:pt idx="1216">
                  <c:v>43770</c:v>
                </c:pt>
                <c:pt idx="1217">
                  <c:v>43773</c:v>
                </c:pt>
                <c:pt idx="1218">
                  <c:v>43774</c:v>
                </c:pt>
                <c:pt idx="1219">
                  <c:v>43775</c:v>
                </c:pt>
                <c:pt idx="1220">
                  <c:v>43776</c:v>
                </c:pt>
                <c:pt idx="1221">
                  <c:v>43777</c:v>
                </c:pt>
                <c:pt idx="1222">
                  <c:v>43780</c:v>
                </c:pt>
                <c:pt idx="1223">
                  <c:v>43781</c:v>
                </c:pt>
                <c:pt idx="1224">
                  <c:v>43782</c:v>
                </c:pt>
                <c:pt idx="1225">
                  <c:v>43783</c:v>
                </c:pt>
                <c:pt idx="1226">
                  <c:v>43784</c:v>
                </c:pt>
                <c:pt idx="1227">
                  <c:v>43787</c:v>
                </c:pt>
                <c:pt idx="1228">
                  <c:v>43788</c:v>
                </c:pt>
                <c:pt idx="1229">
                  <c:v>43789</c:v>
                </c:pt>
                <c:pt idx="1230">
                  <c:v>43790</c:v>
                </c:pt>
                <c:pt idx="1231">
                  <c:v>43791</c:v>
                </c:pt>
                <c:pt idx="1232">
                  <c:v>43794</c:v>
                </c:pt>
                <c:pt idx="1233">
                  <c:v>43795</c:v>
                </c:pt>
                <c:pt idx="1234">
                  <c:v>43796</c:v>
                </c:pt>
                <c:pt idx="1235">
                  <c:v>43797</c:v>
                </c:pt>
                <c:pt idx="1236">
                  <c:v>43798</c:v>
                </c:pt>
                <c:pt idx="1237">
                  <c:v>43801</c:v>
                </c:pt>
                <c:pt idx="1238">
                  <c:v>43802</c:v>
                </c:pt>
                <c:pt idx="1239">
                  <c:v>43803</c:v>
                </c:pt>
                <c:pt idx="1240">
                  <c:v>43804</c:v>
                </c:pt>
                <c:pt idx="1241">
                  <c:v>43805</c:v>
                </c:pt>
                <c:pt idx="1242">
                  <c:v>43808</c:v>
                </c:pt>
                <c:pt idx="1243">
                  <c:v>43809</c:v>
                </c:pt>
                <c:pt idx="1244">
                  <c:v>43810</c:v>
                </c:pt>
                <c:pt idx="1245">
                  <c:v>43811</c:v>
                </c:pt>
                <c:pt idx="1246">
                  <c:v>43812</c:v>
                </c:pt>
                <c:pt idx="1247">
                  <c:v>43815</c:v>
                </c:pt>
                <c:pt idx="1248">
                  <c:v>43816</c:v>
                </c:pt>
                <c:pt idx="1249">
                  <c:v>43817</c:v>
                </c:pt>
                <c:pt idx="1250">
                  <c:v>43818</c:v>
                </c:pt>
                <c:pt idx="1251">
                  <c:v>43819</c:v>
                </c:pt>
                <c:pt idx="1252">
                  <c:v>43822</c:v>
                </c:pt>
                <c:pt idx="1253">
                  <c:v>43826</c:v>
                </c:pt>
                <c:pt idx="1254">
                  <c:v>43829</c:v>
                </c:pt>
                <c:pt idx="1255">
                  <c:v>43832</c:v>
                </c:pt>
                <c:pt idx="1256">
                  <c:v>43833</c:v>
                </c:pt>
                <c:pt idx="1257">
                  <c:v>43836</c:v>
                </c:pt>
                <c:pt idx="1258">
                  <c:v>43837</c:v>
                </c:pt>
                <c:pt idx="1259">
                  <c:v>43838</c:v>
                </c:pt>
                <c:pt idx="1260">
                  <c:v>43839</c:v>
                </c:pt>
                <c:pt idx="1261">
                  <c:v>43840</c:v>
                </c:pt>
                <c:pt idx="1262">
                  <c:v>43843</c:v>
                </c:pt>
                <c:pt idx="1263">
                  <c:v>43844</c:v>
                </c:pt>
                <c:pt idx="1264">
                  <c:v>43845</c:v>
                </c:pt>
                <c:pt idx="1265">
                  <c:v>43846</c:v>
                </c:pt>
                <c:pt idx="1266">
                  <c:v>43847</c:v>
                </c:pt>
                <c:pt idx="1267">
                  <c:v>43850</c:v>
                </c:pt>
                <c:pt idx="1268">
                  <c:v>43851</c:v>
                </c:pt>
                <c:pt idx="1269">
                  <c:v>43852</c:v>
                </c:pt>
                <c:pt idx="1270">
                  <c:v>43853</c:v>
                </c:pt>
                <c:pt idx="1271">
                  <c:v>43854</c:v>
                </c:pt>
                <c:pt idx="1272">
                  <c:v>43857</c:v>
                </c:pt>
                <c:pt idx="1273">
                  <c:v>43858</c:v>
                </c:pt>
                <c:pt idx="1274">
                  <c:v>43859</c:v>
                </c:pt>
                <c:pt idx="1275">
                  <c:v>43860</c:v>
                </c:pt>
                <c:pt idx="1276">
                  <c:v>43861</c:v>
                </c:pt>
                <c:pt idx="1277">
                  <c:v>43864</c:v>
                </c:pt>
                <c:pt idx="1278">
                  <c:v>43865</c:v>
                </c:pt>
                <c:pt idx="1279">
                  <c:v>43866</c:v>
                </c:pt>
                <c:pt idx="1280">
                  <c:v>43867</c:v>
                </c:pt>
                <c:pt idx="1281">
                  <c:v>43868</c:v>
                </c:pt>
                <c:pt idx="1282">
                  <c:v>43871</c:v>
                </c:pt>
                <c:pt idx="1283">
                  <c:v>43872</c:v>
                </c:pt>
                <c:pt idx="1284">
                  <c:v>43873</c:v>
                </c:pt>
                <c:pt idx="1285">
                  <c:v>43874</c:v>
                </c:pt>
                <c:pt idx="1286">
                  <c:v>43875</c:v>
                </c:pt>
                <c:pt idx="1287">
                  <c:v>43878</c:v>
                </c:pt>
                <c:pt idx="1288">
                  <c:v>43879</c:v>
                </c:pt>
                <c:pt idx="1289">
                  <c:v>43880</c:v>
                </c:pt>
                <c:pt idx="1290">
                  <c:v>43881</c:v>
                </c:pt>
                <c:pt idx="1291">
                  <c:v>43882</c:v>
                </c:pt>
                <c:pt idx="1292">
                  <c:v>43885</c:v>
                </c:pt>
                <c:pt idx="1293">
                  <c:v>43886</c:v>
                </c:pt>
                <c:pt idx="1294">
                  <c:v>43887</c:v>
                </c:pt>
                <c:pt idx="1295">
                  <c:v>43888</c:v>
                </c:pt>
                <c:pt idx="1296">
                  <c:v>43889</c:v>
                </c:pt>
              </c:numCache>
            </c:numRef>
          </c:cat>
          <c:val>
            <c:numRef>
              <c:f>'Various Realised Vol NEXF4Y'!$M$256:$M$1552</c:f>
              <c:numCache>
                <c:formatCode>0.0000%</c:formatCode>
                <c:ptCount val="1297"/>
                <c:pt idx="0">
                  <c:v>6.3473743947018949E-2</c:v>
                </c:pt>
                <c:pt idx="1">
                  <c:v>6.3814605329584898E-2</c:v>
                </c:pt>
                <c:pt idx="2">
                  <c:v>6.4156479434042235E-2</c:v>
                </c:pt>
                <c:pt idx="3">
                  <c:v>6.4230076494553145E-2</c:v>
                </c:pt>
                <c:pt idx="4">
                  <c:v>6.4230076494553145E-2</c:v>
                </c:pt>
                <c:pt idx="5">
                  <c:v>6.0527592924777572E-2</c:v>
                </c:pt>
                <c:pt idx="6">
                  <c:v>6.0533982026588759E-2</c:v>
                </c:pt>
                <c:pt idx="7">
                  <c:v>6.0542088255882455E-2</c:v>
                </c:pt>
                <c:pt idx="8">
                  <c:v>6.0535797971037288E-2</c:v>
                </c:pt>
                <c:pt idx="9">
                  <c:v>5.9146052220136101E-2</c:v>
                </c:pt>
                <c:pt idx="10">
                  <c:v>5.9223228677588405E-2</c:v>
                </c:pt>
                <c:pt idx="11">
                  <c:v>5.9225039266195309E-2</c:v>
                </c:pt>
                <c:pt idx="12">
                  <c:v>5.9192454311081784E-2</c:v>
                </c:pt>
                <c:pt idx="13">
                  <c:v>5.6514846533786627E-2</c:v>
                </c:pt>
                <c:pt idx="14">
                  <c:v>5.6516429338887161E-2</c:v>
                </c:pt>
                <c:pt idx="15">
                  <c:v>5.7195505616363294E-2</c:v>
                </c:pt>
                <c:pt idx="16">
                  <c:v>5.290029909446612E-2</c:v>
                </c:pt>
                <c:pt idx="17">
                  <c:v>4.8104961891987208E-2</c:v>
                </c:pt>
                <c:pt idx="18">
                  <c:v>4.8123249282561752E-2</c:v>
                </c:pt>
                <c:pt idx="19">
                  <c:v>4.6887171787374761E-2</c:v>
                </c:pt>
                <c:pt idx="20">
                  <c:v>4.6887171787374761E-2</c:v>
                </c:pt>
                <c:pt idx="21">
                  <c:v>4.6887171787374761E-2</c:v>
                </c:pt>
                <c:pt idx="22">
                  <c:v>5.1275045382885125E-2</c:v>
                </c:pt>
                <c:pt idx="23">
                  <c:v>5.1555378357354235E-2</c:v>
                </c:pt>
                <c:pt idx="24">
                  <c:v>5.1555378357354235E-2</c:v>
                </c:pt>
                <c:pt idx="25">
                  <c:v>5.3614290979849821E-2</c:v>
                </c:pt>
                <c:pt idx="26">
                  <c:v>5.3614290979849821E-2</c:v>
                </c:pt>
                <c:pt idx="27">
                  <c:v>5.3614290979849821E-2</c:v>
                </c:pt>
                <c:pt idx="28">
                  <c:v>5.4337586702760322E-2</c:v>
                </c:pt>
                <c:pt idx="29">
                  <c:v>5.5209710631578791E-2</c:v>
                </c:pt>
                <c:pt idx="30">
                  <c:v>5.5216773636311341E-2</c:v>
                </c:pt>
                <c:pt idx="31">
                  <c:v>5.5216773636311341E-2</c:v>
                </c:pt>
                <c:pt idx="32">
                  <c:v>5.5216773636311341E-2</c:v>
                </c:pt>
                <c:pt idx="33">
                  <c:v>5.5359764449587082E-2</c:v>
                </c:pt>
                <c:pt idx="34">
                  <c:v>5.5403603080377416E-2</c:v>
                </c:pt>
                <c:pt idx="35">
                  <c:v>5.6401462266658091E-2</c:v>
                </c:pt>
                <c:pt idx="36">
                  <c:v>5.9532112912250308E-2</c:v>
                </c:pt>
                <c:pt idx="37">
                  <c:v>6.5895410980428282E-2</c:v>
                </c:pt>
                <c:pt idx="38">
                  <c:v>6.5901302501389147E-2</c:v>
                </c:pt>
                <c:pt idx="39">
                  <c:v>6.5938071760430761E-2</c:v>
                </c:pt>
                <c:pt idx="40">
                  <c:v>6.5943969286520007E-2</c:v>
                </c:pt>
                <c:pt idx="41">
                  <c:v>6.7532159444589207E-2</c:v>
                </c:pt>
                <c:pt idx="42">
                  <c:v>6.762604937533577E-2</c:v>
                </c:pt>
                <c:pt idx="43">
                  <c:v>6.7235557682537528E-2</c:v>
                </c:pt>
                <c:pt idx="44">
                  <c:v>6.7235557682537528E-2</c:v>
                </c:pt>
                <c:pt idx="45">
                  <c:v>6.7248901857822785E-2</c:v>
                </c:pt>
                <c:pt idx="46">
                  <c:v>6.6848260093748682E-2</c:v>
                </c:pt>
                <c:pt idx="47">
                  <c:v>6.9827648172026274E-2</c:v>
                </c:pt>
                <c:pt idx="48">
                  <c:v>7.0232229950762823E-2</c:v>
                </c:pt>
                <c:pt idx="49">
                  <c:v>7.0506128586988098E-2</c:v>
                </c:pt>
                <c:pt idx="50">
                  <c:v>7.2189376238588412E-2</c:v>
                </c:pt>
                <c:pt idx="51">
                  <c:v>7.2189376238588412E-2</c:v>
                </c:pt>
                <c:pt idx="52">
                  <c:v>7.0443234692721415E-2</c:v>
                </c:pt>
                <c:pt idx="53">
                  <c:v>6.7949286269295694E-2</c:v>
                </c:pt>
                <c:pt idx="54">
                  <c:v>6.7949286269295694E-2</c:v>
                </c:pt>
                <c:pt idx="55">
                  <c:v>6.8096266689444324E-2</c:v>
                </c:pt>
                <c:pt idx="56">
                  <c:v>7.1249318133101661E-2</c:v>
                </c:pt>
                <c:pt idx="57">
                  <c:v>7.1249318133101661E-2</c:v>
                </c:pt>
                <c:pt idx="58">
                  <c:v>6.8652695023719928E-2</c:v>
                </c:pt>
                <c:pt idx="59">
                  <c:v>6.8652695023719928E-2</c:v>
                </c:pt>
                <c:pt idx="60">
                  <c:v>6.8805830798866666E-2</c:v>
                </c:pt>
                <c:pt idx="61">
                  <c:v>6.8771552540982939E-2</c:v>
                </c:pt>
                <c:pt idx="62">
                  <c:v>6.8771552540982939E-2</c:v>
                </c:pt>
                <c:pt idx="63">
                  <c:v>6.8771552540982939E-2</c:v>
                </c:pt>
                <c:pt idx="64">
                  <c:v>6.8771552540982939E-2</c:v>
                </c:pt>
                <c:pt idx="65">
                  <c:v>7.1655563783365364E-2</c:v>
                </c:pt>
                <c:pt idx="66">
                  <c:v>7.1357972515013843E-2</c:v>
                </c:pt>
                <c:pt idx="67">
                  <c:v>7.2292628858837721E-2</c:v>
                </c:pt>
                <c:pt idx="68">
                  <c:v>7.2893219294770953E-2</c:v>
                </c:pt>
                <c:pt idx="69">
                  <c:v>7.2893219294770953E-2</c:v>
                </c:pt>
                <c:pt idx="70">
                  <c:v>7.6162220095750841E-2</c:v>
                </c:pt>
                <c:pt idx="71">
                  <c:v>7.8283130236212903E-2</c:v>
                </c:pt>
                <c:pt idx="72">
                  <c:v>7.9204266575721591E-2</c:v>
                </c:pt>
                <c:pt idx="73">
                  <c:v>7.9352900914896815E-2</c:v>
                </c:pt>
                <c:pt idx="74">
                  <c:v>7.9472176124403229E-2</c:v>
                </c:pt>
                <c:pt idx="75">
                  <c:v>8.3582280810720486E-2</c:v>
                </c:pt>
                <c:pt idx="76">
                  <c:v>8.3473332435896067E-2</c:v>
                </c:pt>
                <c:pt idx="77">
                  <c:v>8.3150147511833125E-2</c:v>
                </c:pt>
                <c:pt idx="78">
                  <c:v>8.5354082993363223E-2</c:v>
                </c:pt>
                <c:pt idx="79">
                  <c:v>8.7451911789374906E-2</c:v>
                </c:pt>
                <c:pt idx="80">
                  <c:v>8.7451911789374906E-2</c:v>
                </c:pt>
                <c:pt idx="81">
                  <c:v>8.7451911789374906E-2</c:v>
                </c:pt>
                <c:pt idx="82">
                  <c:v>8.7451911789374906E-2</c:v>
                </c:pt>
                <c:pt idx="83">
                  <c:v>9.0996610886966395E-2</c:v>
                </c:pt>
                <c:pt idx="84">
                  <c:v>9.2101676005559505E-2</c:v>
                </c:pt>
                <c:pt idx="85">
                  <c:v>9.6054246245232525E-2</c:v>
                </c:pt>
                <c:pt idx="86">
                  <c:v>9.787948472678909E-2</c:v>
                </c:pt>
                <c:pt idx="87">
                  <c:v>9.7908415698710005E-2</c:v>
                </c:pt>
                <c:pt idx="88">
                  <c:v>9.793725160780456E-2</c:v>
                </c:pt>
                <c:pt idx="89">
                  <c:v>9.793725160780456E-2</c:v>
                </c:pt>
                <c:pt idx="90">
                  <c:v>9.8197170329584429E-2</c:v>
                </c:pt>
                <c:pt idx="91">
                  <c:v>9.8097560315360932E-2</c:v>
                </c:pt>
                <c:pt idx="92">
                  <c:v>9.8359402409709598E-2</c:v>
                </c:pt>
                <c:pt idx="93">
                  <c:v>9.833468834182614E-2</c:v>
                </c:pt>
                <c:pt idx="94">
                  <c:v>9.8593559320733909E-2</c:v>
                </c:pt>
                <c:pt idx="95">
                  <c:v>9.7977033211504028E-2</c:v>
                </c:pt>
                <c:pt idx="96">
                  <c:v>9.7977033211504028E-2</c:v>
                </c:pt>
                <c:pt idx="97">
                  <c:v>0.10269526153507411</c:v>
                </c:pt>
                <c:pt idx="98">
                  <c:v>0.10710140385938324</c:v>
                </c:pt>
                <c:pt idx="99">
                  <c:v>0.10710140385938324</c:v>
                </c:pt>
                <c:pt idx="100">
                  <c:v>0.10710140385938324</c:v>
                </c:pt>
                <c:pt idx="101">
                  <c:v>0.10689865773681048</c:v>
                </c:pt>
                <c:pt idx="102">
                  <c:v>0.10765377762163765</c:v>
                </c:pt>
                <c:pt idx="103">
                  <c:v>0.11208713273889377</c:v>
                </c:pt>
                <c:pt idx="104">
                  <c:v>0.11231161270355958</c:v>
                </c:pt>
                <c:pt idx="105">
                  <c:v>0.11270972549581655</c:v>
                </c:pt>
                <c:pt idx="106">
                  <c:v>0.11431758087983902</c:v>
                </c:pt>
                <c:pt idx="107">
                  <c:v>0.11627027125933106</c:v>
                </c:pt>
                <c:pt idx="108">
                  <c:v>0.11627027125933106</c:v>
                </c:pt>
                <c:pt idx="109">
                  <c:v>0.11624942297755421</c:v>
                </c:pt>
                <c:pt idx="110">
                  <c:v>0.11613354603451267</c:v>
                </c:pt>
                <c:pt idx="111">
                  <c:v>0.11612148952742071</c:v>
                </c:pt>
                <c:pt idx="112">
                  <c:v>0.11700610021241049</c:v>
                </c:pt>
                <c:pt idx="113">
                  <c:v>0.11753416825304677</c:v>
                </c:pt>
                <c:pt idx="114">
                  <c:v>0.11784466253150826</c:v>
                </c:pt>
                <c:pt idx="115">
                  <c:v>0.11751657504229369</c:v>
                </c:pt>
                <c:pt idx="116">
                  <c:v>0.1177345808149964</c:v>
                </c:pt>
                <c:pt idx="117">
                  <c:v>0.12029337539971609</c:v>
                </c:pt>
                <c:pt idx="118">
                  <c:v>0.12561810278994023</c:v>
                </c:pt>
                <c:pt idx="119">
                  <c:v>0.12565844552638208</c:v>
                </c:pt>
                <c:pt idx="120">
                  <c:v>0.12706325744207894</c:v>
                </c:pt>
                <c:pt idx="121">
                  <c:v>0.13308210773770568</c:v>
                </c:pt>
                <c:pt idx="122">
                  <c:v>0.13145388544699682</c:v>
                </c:pt>
                <c:pt idx="123">
                  <c:v>0.13134419378320134</c:v>
                </c:pt>
                <c:pt idx="124">
                  <c:v>0.13136588483022194</c:v>
                </c:pt>
                <c:pt idx="125">
                  <c:v>0.13053911497143328</c:v>
                </c:pt>
                <c:pt idx="126">
                  <c:v>0.13053911497143328</c:v>
                </c:pt>
                <c:pt idx="127">
                  <c:v>0.13053911497143328</c:v>
                </c:pt>
                <c:pt idx="128">
                  <c:v>0.13023969980815023</c:v>
                </c:pt>
                <c:pt idx="129">
                  <c:v>0.12987240117428497</c:v>
                </c:pt>
                <c:pt idx="130">
                  <c:v>0.12986939841237979</c:v>
                </c:pt>
                <c:pt idx="131">
                  <c:v>0.12986939841237979</c:v>
                </c:pt>
                <c:pt idx="132">
                  <c:v>0.12986939841237979</c:v>
                </c:pt>
                <c:pt idx="133">
                  <c:v>0.12980850979378553</c:v>
                </c:pt>
                <c:pt idx="134">
                  <c:v>0.12978980507154278</c:v>
                </c:pt>
                <c:pt idx="135">
                  <c:v>0.12935929726532927</c:v>
                </c:pt>
                <c:pt idx="136">
                  <c:v>0.1280987362956453</c:v>
                </c:pt>
                <c:pt idx="137">
                  <c:v>0.12509700785397956</c:v>
                </c:pt>
                <c:pt idx="138">
                  <c:v>0.12509390429161035</c:v>
                </c:pt>
                <c:pt idx="139">
                  <c:v>0.12507452680228079</c:v>
                </c:pt>
                <c:pt idx="140">
                  <c:v>0.12543429032589137</c:v>
                </c:pt>
                <c:pt idx="141">
                  <c:v>0.12687315653581166</c:v>
                </c:pt>
                <c:pt idx="142">
                  <c:v>0.12684513475745726</c:v>
                </c:pt>
                <c:pt idx="143">
                  <c:v>0.12767139693481083</c:v>
                </c:pt>
                <c:pt idx="144">
                  <c:v>0.12787269566977674</c:v>
                </c:pt>
                <c:pt idx="145">
                  <c:v>0.12841822327806809</c:v>
                </c:pt>
                <c:pt idx="146">
                  <c:v>0.1281668597524746</c:v>
                </c:pt>
                <c:pt idx="147">
                  <c:v>0.12656829526834787</c:v>
                </c:pt>
                <c:pt idx="148">
                  <c:v>0.12663881932904356</c:v>
                </c:pt>
                <c:pt idx="149">
                  <c:v>0.12647033401083752</c:v>
                </c:pt>
                <c:pt idx="150">
                  <c:v>0.12588091058346471</c:v>
                </c:pt>
                <c:pt idx="151">
                  <c:v>0.1264540697189924</c:v>
                </c:pt>
                <c:pt idx="152">
                  <c:v>0.1285572270819782</c:v>
                </c:pt>
                <c:pt idx="153">
                  <c:v>0.12882513963525904</c:v>
                </c:pt>
                <c:pt idx="154">
                  <c:v>0.12882513963525904</c:v>
                </c:pt>
                <c:pt idx="155">
                  <c:v>0.12883707192307745</c:v>
                </c:pt>
                <c:pt idx="156">
                  <c:v>0.1390399334949014</c:v>
                </c:pt>
                <c:pt idx="157">
                  <c:v>0.13909734692910827</c:v>
                </c:pt>
                <c:pt idx="158">
                  <c:v>0.13837712112317163</c:v>
                </c:pt>
                <c:pt idx="159">
                  <c:v>0.13837712112317163</c:v>
                </c:pt>
                <c:pt idx="160">
                  <c:v>0.14038740368579894</c:v>
                </c:pt>
                <c:pt idx="161">
                  <c:v>0.14044320794531384</c:v>
                </c:pt>
                <c:pt idx="162">
                  <c:v>0.14044320794531384</c:v>
                </c:pt>
                <c:pt idx="163">
                  <c:v>0.15352364476431851</c:v>
                </c:pt>
                <c:pt idx="164">
                  <c:v>0.16471504156940786</c:v>
                </c:pt>
                <c:pt idx="165">
                  <c:v>0.16342349705511983</c:v>
                </c:pt>
                <c:pt idx="166">
                  <c:v>0.16378751101572048</c:v>
                </c:pt>
                <c:pt idx="167">
                  <c:v>0.16374629459398596</c:v>
                </c:pt>
                <c:pt idx="168">
                  <c:v>0.16347982065510877</c:v>
                </c:pt>
                <c:pt idx="169">
                  <c:v>0.16347982065510877</c:v>
                </c:pt>
                <c:pt idx="170">
                  <c:v>0.16387075329560338</c:v>
                </c:pt>
                <c:pt idx="171">
                  <c:v>0.16520990601128066</c:v>
                </c:pt>
                <c:pt idx="172">
                  <c:v>0.16858534421986893</c:v>
                </c:pt>
                <c:pt idx="173">
                  <c:v>0.16934294266669223</c:v>
                </c:pt>
                <c:pt idx="174">
                  <c:v>0.16944710510057814</c:v>
                </c:pt>
                <c:pt idx="175">
                  <c:v>0.16747767049968837</c:v>
                </c:pt>
                <c:pt idx="176">
                  <c:v>0.1684436386449811</c:v>
                </c:pt>
                <c:pt idx="177">
                  <c:v>0.17086245471890291</c:v>
                </c:pt>
                <c:pt idx="178">
                  <c:v>0.17159104442729606</c:v>
                </c:pt>
                <c:pt idx="179">
                  <c:v>0.17055181822925711</c:v>
                </c:pt>
                <c:pt idx="180">
                  <c:v>0.17073579948312337</c:v>
                </c:pt>
                <c:pt idx="181">
                  <c:v>0.17077624293555121</c:v>
                </c:pt>
                <c:pt idx="182">
                  <c:v>0.17110758415672248</c:v>
                </c:pt>
                <c:pt idx="183">
                  <c:v>0.17113487914740835</c:v>
                </c:pt>
                <c:pt idx="184">
                  <c:v>0.17055052165665727</c:v>
                </c:pt>
                <c:pt idx="185">
                  <c:v>0.16835611345790569</c:v>
                </c:pt>
                <c:pt idx="186">
                  <c:v>0.16730507900744426</c:v>
                </c:pt>
                <c:pt idx="187">
                  <c:v>0.16731023263192971</c:v>
                </c:pt>
                <c:pt idx="188">
                  <c:v>0.16808377468657668</c:v>
                </c:pt>
                <c:pt idx="189">
                  <c:v>0.1691321422935344</c:v>
                </c:pt>
                <c:pt idx="190">
                  <c:v>0.16933081114540327</c:v>
                </c:pt>
                <c:pt idx="191">
                  <c:v>0.16967481156306607</c:v>
                </c:pt>
                <c:pt idx="192">
                  <c:v>0.17006710844315517</c:v>
                </c:pt>
                <c:pt idx="193">
                  <c:v>0.17006710844315517</c:v>
                </c:pt>
                <c:pt idx="194">
                  <c:v>0.16993928135157721</c:v>
                </c:pt>
                <c:pt idx="195">
                  <c:v>0.17019387842908115</c:v>
                </c:pt>
                <c:pt idx="196">
                  <c:v>0.17019387842908115</c:v>
                </c:pt>
                <c:pt idx="197">
                  <c:v>0.17261985028318705</c:v>
                </c:pt>
                <c:pt idx="198">
                  <c:v>0.17201005188299726</c:v>
                </c:pt>
                <c:pt idx="199">
                  <c:v>0.17209653305753073</c:v>
                </c:pt>
                <c:pt idx="200">
                  <c:v>0.17218356779496266</c:v>
                </c:pt>
                <c:pt idx="201">
                  <c:v>0.17226996186286472</c:v>
                </c:pt>
                <c:pt idx="202">
                  <c:v>0.17195424209149709</c:v>
                </c:pt>
                <c:pt idx="203">
                  <c:v>0.17367147941914865</c:v>
                </c:pt>
                <c:pt idx="204">
                  <c:v>0.17917586525044163</c:v>
                </c:pt>
                <c:pt idx="205">
                  <c:v>0.1789235380895991</c:v>
                </c:pt>
                <c:pt idx="206">
                  <c:v>0.17793893486536647</c:v>
                </c:pt>
                <c:pt idx="207">
                  <c:v>0.18168891984536573</c:v>
                </c:pt>
                <c:pt idx="208">
                  <c:v>0.18168891984536573</c:v>
                </c:pt>
                <c:pt idx="209">
                  <c:v>0.18246111312297272</c:v>
                </c:pt>
                <c:pt idx="210">
                  <c:v>0.18264713826612622</c:v>
                </c:pt>
                <c:pt idx="211">
                  <c:v>0.18697757817141991</c:v>
                </c:pt>
                <c:pt idx="212">
                  <c:v>0.18688425873100598</c:v>
                </c:pt>
                <c:pt idx="213">
                  <c:v>0.19069330872837434</c:v>
                </c:pt>
                <c:pt idx="214">
                  <c:v>0.19116771004792935</c:v>
                </c:pt>
                <c:pt idx="215">
                  <c:v>0.19449227777797756</c:v>
                </c:pt>
                <c:pt idx="216">
                  <c:v>0.1943603869240183</c:v>
                </c:pt>
                <c:pt idx="217">
                  <c:v>0.19365082363109953</c:v>
                </c:pt>
                <c:pt idx="218">
                  <c:v>0.1914597880102045</c:v>
                </c:pt>
                <c:pt idx="219">
                  <c:v>0.19710844108993406</c:v>
                </c:pt>
                <c:pt idx="220">
                  <c:v>0.19770836869814759</c:v>
                </c:pt>
                <c:pt idx="221">
                  <c:v>0.19370808719608065</c:v>
                </c:pt>
                <c:pt idx="222">
                  <c:v>0.1944246949402392</c:v>
                </c:pt>
                <c:pt idx="223">
                  <c:v>0.19443371394954545</c:v>
                </c:pt>
                <c:pt idx="224">
                  <c:v>0.1953210469115581</c:v>
                </c:pt>
                <c:pt idx="225">
                  <c:v>0.1953210469115581</c:v>
                </c:pt>
                <c:pt idx="226">
                  <c:v>0.1953210469115581</c:v>
                </c:pt>
                <c:pt idx="227">
                  <c:v>0.1953210469115581</c:v>
                </c:pt>
                <c:pt idx="228">
                  <c:v>0.1953210469115581</c:v>
                </c:pt>
                <c:pt idx="229">
                  <c:v>0.1996003119778525</c:v>
                </c:pt>
                <c:pt idx="230">
                  <c:v>0.1996003119778525</c:v>
                </c:pt>
                <c:pt idx="231">
                  <c:v>0.19990853472255349</c:v>
                </c:pt>
                <c:pt idx="232">
                  <c:v>0.20017926575593661</c:v>
                </c:pt>
                <c:pt idx="233">
                  <c:v>0.20018758155386102</c:v>
                </c:pt>
                <c:pt idx="234">
                  <c:v>0.2002797441359517</c:v>
                </c:pt>
                <c:pt idx="235">
                  <c:v>0.21026749423844374</c:v>
                </c:pt>
                <c:pt idx="236">
                  <c:v>0.21285773718318352</c:v>
                </c:pt>
                <c:pt idx="237">
                  <c:v>0.22030602447873199</c:v>
                </c:pt>
                <c:pt idx="238">
                  <c:v>0.22370633423611941</c:v>
                </c:pt>
                <c:pt idx="239">
                  <c:v>0.23274511441967302</c:v>
                </c:pt>
                <c:pt idx="240">
                  <c:v>0.23263712317563837</c:v>
                </c:pt>
                <c:pt idx="241">
                  <c:v>0.23913153063878601</c:v>
                </c:pt>
                <c:pt idx="242">
                  <c:v>0.24106815644301363</c:v>
                </c:pt>
                <c:pt idx="243">
                  <c:v>0.2429331845416012</c:v>
                </c:pt>
                <c:pt idx="244">
                  <c:v>0.24282728728245173</c:v>
                </c:pt>
                <c:pt idx="245">
                  <c:v>0.24355980433550911</c:v>
                </c:pt>
                <c:pt idx="246">
                  <c:v>0.24355980433550911</c:v>
                </c:pt>
                <c:pt idx="247">
                  <c:v>0.24557995990258172</c:v>
                </c:pt>
                <c:pt idx="248">
                  <c:v>0.24542818468385955</c:v>
                </c:pt>
                <c:pt idx="249">
                  <c:v>0.2483573277165439</c:v>
                </c:pt>
                <c:pt idx="250">
                  <c:v>0.2483539730165675</c:v>
                </c:pt>
                <c:pt idx="251">
                  <c:v>0.24806588479176306</c:v>
                </c:pt>
                <c:pt idx="252">
                  <c:v>0.24708989478097934</c:v>
                </c:pt>
                <c:pt idx="253">
                  <c:v>0.24783624783060845</c:v>
                </c:pt>
                <c:pt idx="254">
                  <c:v>0.25037493655459997</c:v>
                </c:pt>
                <c:pt idx="255">
                  <c:v>0.25091888793496298</c:v>
                </c:pt>
                <c:pt idx="256">
                  <c:v>0.2447111978693621</c:v>
                </c:pt>
                <c:pt idx="257">
                  <c:v>0.24508631934439132</c:v>
                </c:pt>
                <c:pt idx="258">
                  <c:v>0.24719303486723992</c:v>
                </c:pt>
                <c:pt idx="259">
                  <c:v>0.24721733350993658</c:v>
                </c:pt>
                <c:pt idx="260">
                  <c:v>0.24613660687142763</c:v>
                </c:pt>
                <c:pt idx="261">
                  <c:v>0.24610476975842732</c:v>
                </c:pt>
                <c:pt idx="262">
                  <c:v>0.24856548833660697</c:v>
                </c:pt>
                <c:pt idx="263">
                  <c:v>0.24239230550730587</c:v>
                </c:pt>
                <c:pt idx="264">
                  <c:v>0.23495696311198513</c:v>
                </c:pt>
                <c:pt idx="265">
                  <c:v>0.23495696311198513</c:v>
                </c:pt>
                <c:pt idx="266">
                  <c:v>0.234939728828853</c:v>
                </c:pt>
                <c:pt idx="267">
                  <c:v>0.23470850954047828</c:v>
                </c:pt>
                <c:pt idx="268">
                  <c:v>0.23494075098388836</c:v>
                </c:pt>
                <c:pt idx="269">
                  <c:v>0.23621787499522479</c:v>
                </c:pt>
                <c:pt idx="270">
                  <c:v>0.23588073681844071</c:v>
                </c:pt>
                <c:pt idx="271">
                  <c:v>0.23435770554743665</c:v>
                </c:pt>
                <c:pt idx="272">
                  <c:v>0.23165634146847225</c:v>
                </c:pt>
                <c:pt idx="273">
                  <c:v>0.2333123276633251</c:v>
                </c:pt>
                <c:pt idx="274">
                  <c:v>0.23583910965643612</c:v>
                </c:pt>
                <c:pt idx="275">
                  <c:v>0.23681651358858624</c:v>
                </c:pt>
                <c:pt idx="276">
                  <c:v>0.23793465240314252</c:v>
                </c:pt>
                <c:pt idx="277">
                  <c:v>0.23618424033601024</c:v>
                </c:pt>
                <c:pt idx="278">
                  <c:v>0.23486616366692495</c:v>
                </c:pt>
                <c:pt idx="279">
                  <c:v>0.23488106102254871</c:v>
                </c:pt>
                <c:pt idx="280">
                  <c:v>0.23501591286254325</c:v>
                </c:pt>
                <c:pt idx="281">
                  <c:v>0.23537827371230569</c:v>
                </c:pt>
                <c:pt idx="282">
                  <c:v>0.23587941396032525</c:v>
                </c:pt>
                <c:pt idx="283">
                  <c:v>0.23447337943501487</c:v>
                </c:pt>
                <c:pt idx="284">
                  <c:v>0.2346353464158176</c:v>
                </c:pt>
                <c:pt idx="285">
                  <c:v>0.23475041668408117</c:v>
                </c:pt>
                <c:pt idx="286">
                  <c:v>0.23579062299591591</c:v>
                </c:pt>
                <c:pt idx="287">
                  <c:v>0.23604233957546947</c:v>
                </c:pt>
                <c:pt idx="288">
                  <c:v>0.23559749997095217</c:v>
                </c:pt>
                <c:pt idx="289">
                  <c:v>0.23501388284741007</c:v>
                </c:pt>
                <c:pt idx="290">
                  <c:v>0.23476694744460996</c:v>
                </c:pt>
                <c:pt idx="291">
                  <c:v>0.23451844604776509</c:v>
                </c:pt>
                <c:pt idx="292">
                  <c:v>0.23429424037888852</c:v>
                </c:pt>
                <c:pt idx="293">
                  <c:v>0.23432406818483317</c:v>
                </c:pt>
                <c:pt idx="294">
                  <c:v>0.23488208332334864</c:v>
                </c:pt>
                <c:pt idx="295">
                  <c:v>0.23507366473231553</c:v>
                </c:pt>
                <c:pt idx="296">
                  <c:v>0.23507822619145832</c:v>
                </c:pt>
                <c:pt idx="297">
                  <c:v>0.23168564181441842</c:v>
                </c:pt>
                <c:pt idx="298">
                  <c:v>0.23393744034807012</c:v>
                </c:pt>
                <c:pt idx="299">
                  <c:v>0.23453919116179908</c:v>
                </c:pt>
                <c:pt idx="300">
                  <c:v>0.23504984088001432</c:v>
                </c:pt>
                <c:pt idx="301">
                  <c:v>0.23567792043216562</c:v>
                </c:pt>
                <c:pt idx="302">
                  <c:v>0.235471861919688</c:v>
                </c:pt>
                <c:pt idx="303">
                  <c:v>0.23221349642036948</c:v>
                </c:pt>
                <c:pt idx="304">
                  <c:v>0.22788742286243116</c:v>
                </c:pt>
                <c:pt idx="305">
                  <c:v>0.22794532279548149</c:v>
                </c:pt>
                <c:pt idx="306">
                  <c:v>0.22791366254398035</c:v>
                </c:pt>
                <c:pt idx="307">
                  <c:v>0.22392862611127973</c:v>
                </c:pt>
                <c:pt idx="308">
                  <c:v>0.22392862611127973</c:v>
                </c:pt>
                <c:pt idx="309">
                  <c:v>0.22404755835260343</c:v>
                </c:pt>
                <c:pt idx="310">
                  <c:v>0.22415654106545674</c:v>
                </c:pt>
                <c:pt idx="311">
                  <c:v>0.22066954240036651</c:v>
                </c:pt>
                <c:pt idx="312">
                  <c:v>0.22028384607357601</c:v>
                </c:pt>
                <c:pt idx="313">
                  <c:v>0.21636693186728659</c:v>
                </c:pt>
                <c:pt idx="314">
                  <c:v>0.21585313299721132</c:v>
                </c:pt>
                <c:pt idx="315">
                  <c:v>0.21286244918823752</c:v>
                </c:pt>
                <c:pt idx="316">
                  <c:v>0.21286366664363868</c:v>
                </c:pt>
                <c:pt idx="317">
                  <c:v>0.21224986580978303</c:v>
                </c:pt>
                <c:pt idx="318">
                  <c:v>0.21141873216705237</c:v>
                </c:pt>
                <c:pt idx="319">
                  <c:v>0.22097881241111397</c:v>
                </c:pt>
                <c:pt idx="320">
                  <c:v>0.22589338193400935</c:v>
                </c:pt>
                <c:pt idx="321">
                  <c:v>0.22595417887725175</c:v>
                </c:pt>
                <c:pt idx="322">
                  <c:v>0.22543371576632498</c:v>
                </c:pt>
                <c:pt idx="323">
                  <c:v>0.2267942778303027</c:v>
                </c:pt>
                <c:pt idx="324">
                  <c:v>0.2265035385975846</c:v>
                </c:pt>
                <c:pt idx="325">
                  <c:v>0.2265969556913553</c:v>
                </c:pt>
                <c:pt idx="326">
                  <c:v>0.23024436158758751</c:v>
                </c:pt>
                <c:pt idx="327">
                  <c:v>0.23087521655936821</c:v>
                </c:pt>
                <c:pt idx="328">
                  <c:v>0.23095979238701989</c:v>
                </c:pt>
                <c:pt idx="329">
                  <c:v>0.229227729950819</c:v>
                </c:pt>
                <c:pt idx="330">
                  <c:v>0.23109643581000175</c:v>
                </c:pt>
                <c:pt idx="331">
                  <c:v>0.23440723546283274</c:v>
                </c:pt>
                <c:pt idx="332">
                  <c:v>0.23449968894275344</c:v>
                </c:pt>
                <c:pt idx="333">
                  <c:v>0.23462709088994033</c:v>
                </c:pt>
                <c:pt idx="334">
                  <c:v>0.23455164070260426</c:v>
                </c:pt>
                <c:pt idx="335">
                  <c:v>0.22639338030750336</c:v>
                </c:pt>
                <c:pt idx="336">
                  <c:v>0.22387398135577408</c:v>
                </c:pt>
                <c:pt idx="337">
                  <c:v>0.2169926246986584</c:v>
                </c:pt>
                <c:pt idx="338">
                  <c:v>0.21349304130630911</c:v>
                </c:pt>
                <c:pt idx="339">
                  <c:v>0.20360136143295574</c:v>
                </c:pt>
                <c:pt idx="340">
                  <c:v>0.20359067818765977</c:v>
                </c:pt>
                <c:pt idx="341">
                  <c:v>0.19528048631433323</c:v>
                </c:pt>
                <c:pt idx="342">
                  <c:v>0.19287021769271423</c:v>
                </c:pt>
                <c:pt idx="343">
                  <c:v>0.18979460384828614</c:v>
                </c:pt>
                <c:pt idx="344">
                  <c:v>0.18979460384828614</c:v>
                </c:pt>
                <c:pt idx="345">
                  <c:v>0.18920940283970311</c:v>
                </c:pt>
                <c:pt idx="346">
                  <c:v>0.18934060702221345</c:v>
                </c:pt>
                <c:pt idx="347">
                  <c:v>0.18680448078236023</c:v>
                </c:pt>
                <c:pt idx="348">
                  <c:v>0.1868271879965529</c:v>
                </c:pt>
                <c:pt idx="349">
                  <c:v>0.18317483453665584</c:v>
                </c:pt>
                <c:pt idx="350">
                  <c:v>0.18319300724228185</c:v>
                </c:pt>
                <c:pt idx="351">
                  <c:v>0.18416572966572303</c:v>
                </c:pt>
                <c:pt idx="352">
                  <c:v>0.18400803021419521</c:v>
                </c:pt>
                <c:pt idx="353">
                  <c:v>0.18326457242804289</c:v>
                </c:pt>
                <c:pt idx="354">
                  <c:v>0.18007534020169286</c:v>
                </c:pt>
                <c:pt idx="355">
                  <c:v>0.17927480077463762</c:v>
                </c:pt>
                <c:pt idx="356">
                  <c:v>0.17912435269573271</c:v>
                </c:pt>
                <c:pt idx="357">
                  <c:v>0.17856604197072931</c:v>
                </c:pt>
                <c:pt idx="358">
                  <c:v>0.17916308608735257</c:v>
                </c:pt>
                <c:pt idx="359">
                  <c:v>0.18126222288102012</c:v>
                </c:pt>
                <c:pt idx="360">
                  <c:v>0.18186535187201361</c:v>
                </c:pt>
                <c:pt idx="361">
                  <c:v>0.18213522161678783</c:v>
                </c:pt>
                <c:pt idx="362">
                  <c:v>0.18013108911038056</c:v>
                </c:pt>
                <c:pt idx="363">
                  <c:v>0.17785602785177299</c:v>
                </c:pt>
                <c:pt idx="364">
                  <c:v>0.17791026657934486</c:v>
                </c:pt>
                <c:pt idx="365">
                  <c:v>0.17846015273236676</c:v>
                </c:pt>
                <c:pt idx="366">
                  <c:v>0.17868846430011409</c:v>
                </c:pt>
                <c:pt idx="367">
                  <c:v>0.1787421297188205</c:v>
                </c:pt>
                <c:pt idx="368">
                  <c:v>0.17984688071422614</c:v>
                </c:pt>
                <c:pt idx="369">
                  <c:v>0.17870381421020487</c:v>
                </c:pt>
                <c:pt idx="370">
                  <c:v>0.17762116950239687</c:v>
                </c:pt>
                <c:pt idx="371">
                  <c:v>0.17767459246277276</c:v>
                </c:pt>
                <c:pt idx="372">
                  <c:v>0.17903983529190109</c:v>
                </c:pt>
                <c:pt idx="373">
                  <c:v>0.17617560215954478</c:v>
                </c:pt>
                <c:pt idx="374">
                  <c:v>0.17270139558397554</c:v>
                </c:pt>
                <c:pt idx="375">
                  <c:v>0.17171414741919758</c:v>
                </c:pt>
                <c:pt idx="376">
                  <c:v>0.16957668378118884</c:v>
                </c:pt>
                <c:pt idx="377">
                  <c:v>0.17282112827578619</c:v>
                </c:pt>
                <c:pt idx="378">
                  <c:v>0.17359960061054974</c:v>
                </c:pt>
                <c:pt idx="379">
                  <c:v>0.17389734108686403</c:v>
                </c:pt>
                <c:pt idx="380">
                  <c:v>0.17566472833915167</c:v>
                </c:pt>
                <c:pt idx="381">
                  <c:v>0.1759292687179605</c:v>
                </c:pt>
                <c:pt idx="382">
                  <c:v>0.17512723463412908</c:v>
                </c:pt>
                <c:pt idx="383">
                  <c:v>0.17512723463412908</c:v>
                </c:pt>
                <c:pt idx="384">
                  <c:v>0.17490254166227576</c:v>
                </c:pt>
                <c:pt idx="385">
                  <c:v>0.17494423136457588</c:v>
                </c:pt>
                <c:pt idx="386">
                  <c:v>0.173536280058701</c:v>
                </c:pt>
                <c:pt idx="387">
                  <c:v>0.17325950350205199</c:v>
                </c:pt>
                <c:pt idx="388">
                  <c:v>0.17364751086283195</c:v>
                </c:pt>
                <c:pt idx="389">
                  <c:v>0.17342026596246315</c:v>
                </c:pt>
                <c:pt idx="390">
                  <c:v>0.17349995498546744</c:v>
                </c:pt>
                <c:pt idx="391">
                  <c:v>0.17349995498546744</c:v>
                </c:pt>
                <c:pt idx="392">
                  <c:v>0.17404952092910911</c:v>
                </c:pt>
                <c:pt idx="393">
                  <c:v>0.17419968446880593</c:v>
                </c:pt>
                <c:pt idx="394">
                  <c:v>0.17342487985604541</c:v>
                </c:pt>
                <c:pt idx="395">
                  <c:v>0.17310838925062286</c:v>
                </c:pt>
                <c:pt idx="396">
                  <c:v>0.17352204064420854</c:v>
                </c:pt>
                <c:pt idx="397">
                  <c:v>0.17369688376294487</c:v>
                </c:pt>
                <c:pt idx="398">
                  <c:v>0.16900075489690022</c:v>
                </c:pt>
                <c:pt idx="399">
                  <c:v>0.16807614411292202</c:v>
                </c:pt>
                <c:pt idx="400">
                  <c:v>0.16808708422956792</c:v>
                </c:pt>
                <c:pt idx="401">
                  <c:v>0.16802554620042806</c:v>
                </c:pt>
                <c:pt idx="402">
                  <c:v>0.16828698723399432</c:v>
                </c:pt>
                <c:pt idx="403">
                  <c:v>0.16934836874898054</c:v>
                </c:pt>
                <c:pt idx="404">
                  <c:v>0.16960507146684833</c:v>
                </c:pt>
                <c:pt idx="405">
                  <c:v>0.17008831760581847</c:v>
                </c:pt>
                <c:pt idx="406">
                  <c:v>0.17008831760581847</c:v>
                </c:pt>
                <c:pt idx="407">
                  <c:v>0.17017637942487349</c:v>
                </c:pt>
                <c:pt idx="408">
                  <c:v>0.17026379196936986</c:v>
                </c:pt>
                <c:pt idx="409">
                  <c:v>0.16927872233866961</c:v>
                </c:pt>
                <c:pt idx="410">
                  <c:v>0.16893076321700065</c:v>
                </c:pt>
                <c:pt idx="411">
                  <c:v>0.16877798069034464</c:v>
                </c:pt>
                <c:pt idx="412">
                  <c:v>0.16879380999696494</c:v>
                </c:pt>
                <c:pt idx="413">
                  <c:v>0.16886798640370954</c:v>
                </c:pt>
                <c:pt idx="414">
                  <c:v>0.16891483466354201</c:v>
                </c:pt>
                <c:pt idx="415">
                  <c:v>0.16893670467167476</c:v>
                </c:pt>
                <c:pt idx="416">
                  <c:v>0.16902232452887081</c:v>
                </c:pt>
                <c:pt idx="417">
                  <c:v>0.16934973546406434</c:v>
                </c:pt>
                <c:pt idx="418">
                  <c:v>0.16903066727181498</c:v>
                </c:pt>
                <c:pt idx="419">
                  <c:v>0.14932390128650405</c:v>
                </c:pt>
                <c:pt idx="420">
                  <c:v>0.13970252096312266</c:v>
                </c:pt>
                <c:pt idx="421">
                  <c:v>0.13963018052886264</c:v>
                </c:pt>
                <c:pt idx="422">
                  <c:v>0.14012266619381344</c:v>
                </c:pt>
                <c:pt idx="423">
                  <c:v>0.13898626661869276</c:v>
                </c:pt>
                <c:pt idx="424">
                  <c:v>0.13835024668508406</c:v>
                </c:pt>
                <c:pt idx="425">
                  <c:v>0.13929911279808105</c:v>
                </c:pt>
                <c:pt idx="426">
                  <c:v>0.13337748350907958</c:v>
                </c:pt>
                <c:pt idx="427">
                  <c:v>0.13228247627238982</c:v>
                </c:pt>
                <c:pt idx="428">
                  <c:v>0.13239679846480515</c:v>
                </c:pt>
                <c:pt idx="429">
                  <c:v>0.12925194104411336</c:v>
                </c:pt>
                <c:pt idx="430">
                  <c:v>0.12591155644653318</c:v>
                </c:pt>
                <c:pt idx="431">
                  <c:v>0.12073195413864765</c:v>
                </c:pt>
                <c:pt idx="432">
                  <c:v>0.12075274375380876</c:v>
                </c:pt>
                <c:pt idx="433">
                  <c:v>0.12068757259688041</c:v>
                </c:pt>
                <c:pt idx="434">
                  <c:v>0.12068132291179738</c:v>
                </c:pt>
                <c:pt idx="435">
                  <c:v>0.11946129949995801</c:v>
                </c:pt>
                <c:pt idx="436">
                  <c:v>0.11947347629114215</c:v>
                </c:pt>
                <c:pt idx="437">
                  <c:v>0.120159876499828</c:v>
                </c:pt>
                <c:pt idx="438">
                  <c:v>0.12044057908900359</c:v>
                </c:pt>
                <c:pt idx="439">
                  <c:v>0.12052327120006781</c:v>
                </c:pt>
                <c:pt idx="440">
                  <c:v>0.12354577078845906</c:v>
                </c:pt>
                <c:pt idx="441">
                  <c:v>0.12549077684015164</c:v>
                </c:pt>
                <c:pt idx="442">
                  <c:v>0.12594987976498481</c:v>
                </c:pt>
                <c:pt idx="443">
                  <c:v>0.12882049779056101</c:v>
                </c:pt>
                <c:pt idx="444">
                  <c:v>0.12897847454243944</c:v>
                </c:pt>
                <c:pt idx="445">
                  <c:v>0.12790811413858694</c:v>
                </c:pt>
                <c:pt idx="446">
                  <c:v>0.13104241078438833</c:v>
                </c:pt>
                <c:pt idx="447">
                  <c:v>0.13257865236790417</c:v>
                </c:pt>
                <c:pt idx="448">
                  <c:v>0.13257323195275442</c:v>
                </c:pt>
                <c:pt idx="449">
                  <c:v>0.13226636744846285</c:v>
                </c:pt>
                <c:pt idx="450">
                  <c:v>0.13214391213721469</c:v>
                </c:pt>
                <c:pt idx="451">
                  <c:v>0.13108974874698964</c:v>
                </c:pt>
                <c:pt idx="452">
                  <c:v>0.1329941888420674</c:v>
                </c:pt>
                <c:pt idx="453">
                  <c:v>0.13277071863611942</c:v>
                </c:pt>
                <c:pt idx="454">
                  <c:v>0.13278353688800565</c:v>
                </c:pt>
                <c:pt idx="455">
                  <c:v>0.13285477980280394</c:v>
                </c:pt>
                <c:pt idx="456">
                  <c:v>0.13596594392847602</c:v>
                </c:pt>
                <c:pt idx="457">
                  <c:v>0.13702468939826346</c:v>
                </c:pt>
                <c:pt idx="458">
                  <c:v>0.13322420503982391</c:v>
                </c:pt>
                <c:pt idx="459">
                  <c:v>0.13095572765492916</c:v>
                </c:pt>
                <c:pt idx="460">
                  <c:v>0.13205980511981799</c:v>
                </c:pt>
                <c:pt idx="461">
                  <c:v>0.13242536427882343</c:v>
                </c:pt>
                <c:pt idx="462">
                  <c:v>0.13056167534993965</c:v>
                </c:pt>
                <c:pt idx="463">
                  <c:v>0.13097734607950917</c:v>
                </c:pt>
                <c:pt idx="464">
                  <c:v>0.13126609872811529</c:v>
                </c:pt>
                <c:pt idx="465">
                  <c:v>0.13061892597480776</c:v>
                </c:pt>
                <c:pt idx="466">
                  <c:v>0.13241986896650182</c:v>
                </c:pt>
                <c:pt idx="467">
                  <c:v>0.13239891386139591</c:v>
                </c:pt>
                <c:pt idx="468">
                  <c:v>0.13048093508572284</c:v>
                </c:pt>
                <c:pt idx="469">
                  <c:v>0.13075277102470118</c:v>
                </c:pt>
                <c:pt idx="470">
                  <c:v>0.13058003387349576</c:v>
                </c:pt>
                <c:pt idx="471">
                  <c:v>0.13033168376026935</c:v>
                </c:pt>
                <c:pt idx="472">
                  <c:v>0.12861771555340681</c:v>
                </c:pt>
                <c:pt idx="473">
                  <c:v>0.12910307149632091</c:v>
                </c:pt>
                <c:pt idx="474">
                  <c:v>0.1293733541722086</c:v>
                </c:pt>
                <c:pt idx="475">
                  <c:v>0.13010002352905775</c:v>
                </c:pt>
                <c:pt idx="476">
                  <c:v>0.16711304621687703</c:v>
                </c:pt>
                <c:pt idx="477">
                  <c:v>0.16519111506676479</c:v>
                </c:pt>
                <c:pt idx="478">
                  <c:v>0.16437282483237456</c:v>
                </c:pt>
                <c:pt idx="479">
                  <c:v>0.16722738882373345</c:v>
                </c:pt>
                <c:pt idx="480">
                  <c:v>0.16561370743992643</c:v>
                </c:pt>
                <c:pt idx="481">
                  <c:v>0.17002588909717817</c:v>
                </c:pt>
                <c:pt idx="482">
                  <c:v>0.1698485730680199</c:v>
                </c:pt>
                <c:pt idx="483">
                  <c:v>0.16987108724495564</c:v>
                </c:pt>
                <c:pt idx="484">
                  <c:v>0.16996142854950136</c:v>
                </c:pt>
                <c:pt idx="485">
                  <c:v>0.17031981107683533</c:v>
                </c:pt>
                <c:pt idx="486">
                  <c:v>0.17250491659592579</c:v>
                </c:pt>
                <c:pt idx="487">
                  <c:v>0.17243843393014688</c:v>
                </c:pt>
                <c:pt idx="488">
                  <c:v>0.1719708859915573</c:v>
                </c:pt>
                <c:pt idx="489">
                  <c:v>0.17199200426270139</c:v>
                </c:pt>
                <c:pt idx="490">
                  <c:v>0.1719263705500701</c:v>
                </c:pt>
                <c:pt idx="491">
                  <c:v>0.1719263705500701</c:v>
                </c:pt>
                <c:pt idx="492">
                  <c:v>0.17115878446787827</c:v>
                </c:pt>
                <c:pt idx="493">
                  <c:v>0.1713057949602822</c:v>
                </c:pt>
                <c:pt idx="494">
                  <c:v>0.1713057949602822</c:v>
                </c:pt>
                <c:pt idx="495">
                  <c:v>0.17111025164584953</c:v>
                </c:pt>
                <c:pt idx="496">
                  <c:v>0.17068447345695917</c:v>
                </c:pt>
                <c:pt idx="497">
                  <c:v>0.1734174354381732</c:v>
                </c:pt>
                <c:pt idx="498">
                  <c:v>0.17345760996520387</c:v>
                </c:pt>
                <c:pt idx="499">
                  <c:v>0.17345760996520387</c:v>
                </c:pt>
                <c:pt idx="500">
                  <c:v>0.17270733903005048</c:v>
                </c:pt>
                <c:pt idx="501">
                  <c:v>0.1719598656209497</c:v>
                </c:pt>
                <c:pt idx="502">
                  <c:v>0.17420894867930534</c:v>
                </c:pt>
                <c:pt idx="503">
                  <c:v>0.17401809626700951</c:v>
                </c:pt>
                <c:pt idx="504">
                  <c:v>0.1738223631061715</c:v>
                </c:pt>
                <c:pt idx="505">
                  <c:v>0.17370285719796494</c:v>
                </c:pt>
                <c:pt idx="506">
                  <c:v>0.17916775761256185</c:v>
                </c:pt>
                <c:pt idx="507">
                  <c:v>0.17909615492857903</c:v>
                </c:pt>
                <c:pt idx="508">
                  <c:v>0.18060284344981872</c:v>
                </c:pt>
                <c:pt idx="509">
                  <c:v>0.18949079299891719</c:v>
                </c:pt>
                <c:pt idx="510">
                  <c:v>0.18949079299891719</c:v>
                </c:pt>
                <c:pt idx="511">
                  <c:v>0.19270769815916872</c:v>
                </c:pt>
                <c:pt idx="512">
                  <c:v>0.19337657945267403</c:v>
                </c:pt>
                <c:pt idx="513">
                  <c:v>0.19345257867749743</c:v>
                </c:pt>
                <c:pt idx="514">
                  <c:v>0.19331740788530455</c:v>
                </c:pt>
                <c:pt idx="515">
                  <c:v>0.19337659657065154</c:v>
                </c:pt>
                <c:pt idx="516">
                  <c:v>0.19330042368000938</c:v>
                </c:pt>
                <c:pt idx="517">
                  <c:v>0.19282038057318743</c:v>
                </c:pt>
                <c:pt idx="518">
                  <c:v>0.19297684668774595</c:v>
                </c:pt>
                <c:pt idx="519">
                  <c:v>0.19282552134900593</c:v>
                </c:pt>
                <c:pt idx="520">
                  <c:v>0.19282597483140915</c:v>
                </c:pt>
                <c:pt idx="521">
                  <c:v>0.19311558102500365</c:v>
                </c:pt>
                <c:pt idx="522">
                  <c:v>0.19266547076396917</c:v>
                </c:pt>
                <c:pt idx="523">
                  <c:v>0.19188113906113191</c:v>
                </c:pt>
                <c:pt idx="524">
                  <c:v>0.19178719279143161</c:v>
                </c:pt>
                <c:pt idx="525">
                  <c:v>0.19098834498195519</c:v>
                </c:pt>
                <c:pt idx="526">
                  <c:v>0.19085322088919102</c:v>
                </c:pt>
                <c:pt idx="527">
                  <c:v>0.19240417797001241</c:v>
                </c:pt>
                <c:pt idx="528">
                  <c:v>0.19293143714344563</c:v>
                </c:pt>
                <c:pt idx="529">
                  <c:v>0.19325039455709597</c:v>
                </c:pt>
                <c:pt idx="530">
                  <c:v>0.19324969400696645</c:v>
                </c:pt>
                <c:pt idx="531">
                  <c:v>0.19242337450706895</c:v>
                </c:pt>
                <c:pt idx="532">
                  <c:v>0.19273145236217554</c:v>
                </c:pt>
                <c:pt idx="533">
                  <c:v>0.19260854248800391</c:v>
                </c:pt>
                <c:pt idx="534">
                  <c:v>0.19264665364381953</c:v>
                </c:pt>
                <c:pt idx="535">
                  <c:v>0.19252787707009775</c:v>
                </c:pt>
                <c:pt idx="536">
                  <c:v>0.19253984255360984</c:v>
                </c:pt>
                <c:pt idx="537">
                  <c:v>0.19158967351445896</c:v>
                </c:pt>
                <c:pt idx="538">
                  <c:v>0.19142466467073718</c:v>
                </c:pt>
                <c:pt idx="539">
                  <c:v>0.19139238651589741</c:v>
                </c:pt>
                <c:pt idx="540">
                  <c:v>0.18935958561427343</c:v>
                </c:pt>
                <c:pt idx="541">
                  <c:v>0.18721242208124925</c:v>
                </c:pt>
                <c:pt idx="542">
                  <c:v>0.18692404033134116</c:v>
                </c:pt>
                <c:pt idx="543">
                  <c:v>0.18503868875693408</c:v>
                </c:pt>
                <c:pt idx="544">
                  <c:v>0.18495807555724442</c:v>
                </c:pt>
                <c:pt idx="545">
                  <c:v>0.18511468228416694</c:v>
                </c:pt>
                <c:pt idx="546">
                  <c:v>0.18285516607525465</c:v>
                </c:pt>
                <c:pt idx="547">
                  <c:v>0.18167101065001062</c:v>
                </c:pt>
                <c:pt idx="548">
                  <c:v>0.18165161493792148</c:v>
                </c:pt>
                <c:pt idx="549">
                  <c:v>0.18157375111911653</c:v>
                </c:pt>
                <c:pt idx="550">
                  <c:v>0.18166465877105731</c:v>
                </c:pt>
                <c:pt idx="551">
                  <c:v>0.18148127332609634</c:v>
                </c:pt>
                <c:pt idx="552">
                  <c:v>0.18009031214601934</c:v>
                </c:pt>
                <c:pt idx="553">
                  <c:v>0.17980337625492221</c:v>
                </c:pt>
                <c:pt idx="554">
                  <c:v>0.17983936874471754</c:v>
                </c:pt>
                <c:pt idx="555">
                  <c:v>0.17976428360078853</c:v>
                </c:pt>
                <c:pt idx="556">
                  <c:v>0.17729119338682747</c:v>
                </c:pt>
                <c:pt idx="557">
                  <c:v>0.17647418977345203</c:v>
                </c:pt>
                <c:pt idx="558">
                  <c:v>0.17585645078626436</c:v>
                </c:pt>
                <c:pt idx="559">
                  <c:v>0.17632834405242837</c:v>
                </c:pt>
                <c:pt idx="560">
                  <c:v>0.17501877870502563</c:v>
                </c:pt>
                <c:pt idx="561">
                  <c:v>0.17446104201637355</c:v>
                </c:pt>
                <c:pt idx="562">
                  <c:v>0.17454527871998574</c:v>
                </c:pt>
                <c:pt idx="563">
                  <c:v>0.17478335422062813</c:v>
                </c:pt>
                <c:pt idx="564">
                  <c:v>0.17449851546440279</c:v>
                </c:pt>
                <c:pt idx="565">
                  <c:v>0.17442262924529406</c:v>
                </c:pt>
                <c:pt idx="566">
                  <c:v>0.17259298253676064</c:v>
                </c:pt>
                <c:pt idx="567">
                  <c:v>0.17272111768644424</c:v>
                </c:pt>
                <c:pt idx="568">
                  <c:v>0.17280921234847979</c:v>
                </c:pt>
                <c:pt idx="569">
                  <c:v>0.1721376607791488</c:v>
                </c:pt>
                <c:pt idx="570">
                  <c:v>0.17208711114887218</c:v>
                </c:pt>
                <c:pt idx="571">
                  <c:v>0.17227238863202957</c:v>
                </c:pt>
                <c:pt idx="572">
                  <c:v>0.17213194996102785</c:v>
                </c:pt>
                <c:pt idx="573">
                  <c:v>0.17169714066903438</c:v>
                </c:pt>
                <c:pt idx="574">
                  <c:v>0.1713991619848812</c:v>
                </c:pt>
                <c:pt idx="575">
                  <c:v>0.17067617303606641</c:v>
                </c:pt>
                <c:pt idx="576">
                  <c:v>0.13428904897274163</c:v>
                </c:pt>
                <c:pt idx="577">
                  <c:v>0.13249591183194526</c:v>
                </c:pt>
                <c:pt idx="578">
                  <c:v>0.13261293897250953</c:v>
                </c:pt>
                <c:pt idx="579">
                  <c:v>0.12881188083146425</c:v>
                </c:pt>
                <c:pt idx="580">
                  <c:v>0.12803655990643223</c:v>
                </c:pt>
                <c:pt idx="581">
                  <c:v>0.12176918671013069</c:v>
                </c:pt>
                <c:pt idx="582">
                  <c:v>0.12173788606625431</c:v>
                </c:pt>
                <c:pt idx="583">
                  <c:v>0.12183078888773445</c:v>
                </c:pt>
                <c:pt idx="584">
                  <c:v>0.12182991389994986</c:v>
                </c:pt>
                <c:pt idx="585">
                  <c:v>0.12107706200974398</c:v>
                </c:pt>
                <c:pt idx="586">
                  <c:v>0.11794298088649853</c:v>
                </c:pt>
                <c:pt idx="587">
                  <c:v>0.11804285575089936</c:v>
                </c:pt>
                <c:pt idx="588">
                  <c:v>0.11792055168040169</c:v>
                </c:pt>
                <c:pt idx="589">
                  <c:v>0.11818134025258768</c:v>
                </c:pt>
                <c:pt idx="590">
                  <c:v>0.11827855798845592</c:v>
                </c:pt>
                <c:pt idx="591">
                  <c:v>0.11840736882683416</c:v>
                </c:pt>
                <c:pt idx="592">
                  <c:v>0.11840910572719911</c:v>
                </c:pt>
                <c:pt idx="593">
                  <c:v>0.11791564036765126</c:v>
                </c:pt>
                <c:pt idx="594">
                  <c:v>0.11950523235940352</c:v>
                </c:pt>
                <c:pt idx="595">
                  <c:v>0.12032810779483413</c:v>
                </c:pt>
                <c:pt idx="596">
                  <c:v>0.1204569568610844</c:v>
                </c:pt>
                <c:pt idx="597">
                  <c:v>0.11530259949220145</c:v>
                </c:pt>
                <c:pt idx="598">
                  <c:v>0.11455378675062215</c:v>
                </c:pt>
                <c:pt idx="599">
                  <c:v>0.11455378675062215</c:v>
                </c:pt>
                <c:pt idx="600">
                  <c:v>0.11462834907383815</c:v>
                </c:pt>
                <c:pt idx="601">
                  <c:v>0.11445613559833925</c:v>
                </c:pt>
                <c:pt idx="602">
                  <c:v>0.11060614207262304</c:v>
                </c:pt>
                <c:pt idx="603">
                  <c:v>0.10906956826493082</c:v>
                </c:pt>
                <c:pt idx="604">
                  <c:v>0.10911318835385561</c:v>
                </c:pt>
                <c:pt idx="605">
                  <c:v>0.10846320330772746</c:v>
                </c:pt>
                <c:pt idx="606">
                  <c:v>9.9214341860250549E-2</c:v>
                </c:pt>
                <c:pt idx="607">
                  <c:v>9.9345638579348305E-2</c:v>
                </c:pt>
                <c:pt idx="608">
                  <c:v>9.7049116540547389E-2</c:v>
                </c:pt>
                <c:pt idx="609">
                  <c:v>7.9045508529096115E-2</c:v>
                </c:pt>
                <c:pt idx="610">
                  <c:v>7.980526692376981E-2</c:v>
                </c:pt>
                <c:pt idx="611">
                  <c:v>7.6703017353205852E-2</c:v>
                </c:pt>
                <c:pt idx="612">
                  <c:v>7.6435020728655892E-2</c:v>
                </c:pt>
                <c:pt idx="613">
                  <c:v>7.7327206594899875E-2</c:v>
                </c:pt>
                <c:pt idx="614">
                  <c:v>7.7437387589527992E-2</c:v>
                </c:pt>
                <c:pt idx="615">
                  <c:v>8.1901787485902072E-2</c:v>
                </c:pt>
                <c:pt idx="616">
                  <c:v>8.2711498895765456E-2</c:v>
                </c:pt>
                <c:pt idx="617">
                  <c:v>8.2958453353500008E-2</c:v>
                </c:pt>
                <c:pt idx="618">
                  <c:v>8.2551759670444952E-2</c:v>
                </c:pt>
                <c:pt idx="619">
                  <c:v>8.2638687351855936E-2</c:v>
                </c:pt>
                <c:pt idx="620">
                  <c:v>8.3409748912137538E-2</c:v>
                </c:pt>
                <c:pt idx="621">
                  <c:v>8.2745043581952588E-2</c:v>
                </c:pt>
                <c:pt idx="622">
                  <c:v>8.2752804024282173E-2</c:v>
                </c:pt>
                <c:pt idx="623">
                  <c:v>8.2771627380232735E-2</c:v>
                </c:pt>
                <c:pt idx="624">
                  <c:v>8.2735824563914095E-2</c:v>
                </c:pt>
                <c:pt idx="625">
                  <c:v>8.4252765129944757E-2</c:v>
                </c:pt>
                <c:pt idx="626">
                  <c:v>8.5506796798989287E-2</c:v>
                </c:pt>
                <c:pt idx="627">
                  <c:v>8.2008276878794292E-2</c:v>
                </c:pt>
                <c:pt idx="628">
                  <c:v>8.0381574531277145E-2</c:v>
                </c:pt>
                <c:pt idx="629">
                  <c:v>7.9223299895375229E-2</c:v>
                </c:pt>
                <c:pt idx="630">
                  <c:v>7.938550292245454E-2</c:v>
                </c:pt>
                <c:pt idx="631">
                  <c:v>7.9425237385525205E-2</c:v>
                </c:pt>
                <c:pt idx="632">
                  <c:v>7.772517726196633E-2</c:v>
                </c:pt>
                <c:pt idx="633">
                  <c:v>7.7859306864832459E-2</c:v>
                </c:pt>
                <c:pt idx="634">
                  <c:v>7.8064551229946252E-2</c:v>
                </c:pt>
                <c:pt idx="635">
                  <c:v>7.8056836845806499E-2</c:v>
                </c:pt>
                <c:pt idx="636">
                  <c:v>7.8008671300383234E-2</c:v>
                </c:pt>
                <c:pt idx="637">
                  <c:v>7.7815041897524889E-2</c:v>
                </c:pt>
                <c:pt idx="638">
                  <c:v>7.8114702124336799E-2</c:v>
                </c:pt>
                <c:pt idx="639">
                  <c:v>7.8410190747887798E-2</c:v>
                </c:pt>
                <c:pt idx="640">
                  <c:v>7.8461415532769127E-2</c:v>
                </c:pt>
                <c:pt idx="641">
                  <c:v>7.8805594149763583E-2</c:v>
                </c:pt>
                <c:pt idx="642">
                  <c:v>7.8775850836621947E-2</c:v>
                </c:pt>
                <c:pt idx="643">
                  <c:v>7.8584774312504296E-2</c:v>
                </c:pt>
                <c:pt idx="644">
                  <c:v>7.8515394239006858E-2</c:v>
                </c:pt>
                <c:pt idx="645">
                  <c:v>7.8138152100717492E-2</c:v>
                </c:pt>
                <c:pt idx="646">
                  <c:v>7.7946837935840396E-2</c:v>
                </c:pt>
                <c:pt idx="647">
                  <c:v>7.7898604376936992E-2</c:v>
                </c:pt>
                <c:pt idx="648">
                  <c:v>7.7898604376936992E-2</c:v>
                </c:pt>
                <c:pt idx="649">
                  <c:v>7.7898604376936992E-2</c:v>
                </c:pt>
                <c:pt idx="650">
                  <c:v>7.8091696160244056E-2</c:v>
                </c:pt>
                <c:pt idx="651">
                  <c:v>7.8197190594785165E-2</c:v>
                </c:pt>
                <c:pt idx="652">
                  <c:v>7.8398833481058833E-2</c:v>
                </c:pt>
                <c:pt idx="653">
                  <c:v>7.8350208442763192E-2</c:v>
                </c:pt>
                <c:pt idx="654">
                  <c:v>7.7565321029253065E-2</c:v>
                </c:pt>
                <c:pt idx="655">
                  <c:v>7.7565321029253065E-2</c:v>
                </c:pt>
                <c:pt idx="656">
                  <c:v>7.7565321029253065E-2</c:v>
                </c:pt>
                <c:pt idx="657">
                  <c:v>7.7767172584576244E-2</c:v>
                </c:pt>
                <c:pt idx="658">
                  <c:v>7.7617599295364603E-2</c:v>
                </c:pt>
                <c:pt idx="659">
                  <c:v>7.5425385393751265E-2</c:v>
                </c:pt>
                <c:pt idx="660">
                  <c:v>7.5241212422548512E-2</c:v>
                </c:pt>
                <c:pt idx="661">
                  <c:v>7.5241212422548512E-2</c:v>
                </c:pt>
                <c:pt idx="662">
                  <c:v>7.5038339095089654E-2</c:v>
                </c:pt>
                <c:pt idx="663">
                  <c:v>7.4841695984644102E-2</c:v>
                </c:pt>
                <c:pt idx="664">
                  <c:v>7.5079800619658354E-2</c:v>
                </c:pt>
                <c:pt idx="665">
                  <c:v>7.5279086001813211E-2</c:v>
                </c:pt>
                <c:pt idx="666">
                  <c:v>7.507054471522244E-2</c:v>
                </c:pt>
                <c:pt idx="667">
                  <c:v>7.4804458840753207E-2</c:v>
                </c:pt>
                <c:pt idx="668">
                  <c:v>7.4593847382107142E-2</c:v>
                </c:pt>
                <c:pt idx="669">
                  <c:v>7.4512921271867982E-2</c:v>
                </c:pt>
                <c:pt idx="670">
                  <c:v>7.5036926282557398E-2</c:v>
                </c:pt>
                <c:pt idx="671">
                  <c:v>7.5354534419127844E-2</c:v>
                </c:pt>
                <c:pt idx="672">
                  <c:v>7.5351626863537288E-2</c:v>
                </c:pt>
                <c:pt idx="673">
                  <c:v>7.6492620938201292E-2</c:v>
                </c:pt>
                <c:pt idx="674">
                  <c:v>7.6492620938201292E-2</c:v>
                </c:pt>
                <c:pt idx="675">
                  <c:v>7.622840199157993E-2</c:v>
                </c:pt>
                <c:pt idx="676">
                  <c:v>8.0693350380187989E-2</c:v>
                </c:pt>
                <c:pt idx="677">
                  <c:v>8.0645444423683779E-2</c:v>
                </c:pt>
                <c:pt idx="678">
                  <c:v>8.04528605802525E-2</c:v>
                </c:pt>
                <c:pt idx="679">
                  <c:v>8.0411435631811592E-2</c:v>
                </c:pt>
                <c:pt idx="680">
                  <c:v>8.0406902011473255E-2</c:v>
                </c:pt>
                <c:pt idx="681">
                  <c:v>7.9376473765993855E-2</c:v>
                </c:pt>
                <c:pt idx="682">
                  <c:v>7.955324100694941E-2</c:v>
                </c:pt>
                <c:pt idx="683">
                  <c:v>7.9538345020022258E-2</c:v>
                </c:pt>
                <c:pt idx="684">
                  <c:v>7.9346459378214801E-2</c:v>
                </c:pt>
                <c:pt idx="685">
                  <c:v>7.929807934406552E-2</c:v>
                </c:pt>
                <c:pt idx="686">
                  <c:v>7.999421061555409E-2</c:v>
                </c:pt>
                <c:pt idx="687">
                  <c:v>7.9972640973178771E-2</c:v>
                </c:pt>
                <c:pt idx="688">
                  <c:v>8.6337861944259672E-2</c:v>
                </c:pt>
                <c:pt idx="689">
                  <c:v>8.6742812555705609E-2</c:v>
                </c:pt>
                <c:pt idx="690">
                  <c:v>8.6934881153102786E-2</c:v>
                </c:pt>
                <c:pt idx="691">
                  <c:v>8.6759355970631183E-2</c:v>
                </c:pt>
                <c:pt idx="692">
                  <c:v>8.6755464497850029E-2</c:v>
                </c:pt>
                <c:pt idx="693">
                  <c:v>8.6755464497850029E-2</c:v>
                </c:pt>
                <c:pt idx="694">
                  <c:v>8.8582056813668222E-2</c:v>
                </c:pt>
                <c:pt idx="695">
                  <c:v>8.7502243665143142E-2</c:v>
                </c:pt>
                <c:pt idx="696">
                  <c:v>8.7324782940962187E-2</c:v>
                </c:pt>
                <c:pt idx="697">
                  <c:v>8.7981050207408332E-2</c:v>
                </c:pt>
                <c:pt idx="698">
                  <c:v>8.8343158596987076E-2</c:v>
                </c:pt>
                <c:pt idx="699">
                  <c:v>8.8343158596987076E-2</c:v>
                </c:pt>
                <c:pt idx="700">
                  <c:v>8.8327792260375237E-2</c:v>
                </c:pt>
                <c:pt idx="701">
                  <c:v>8.8324520409528262E-2</c:v>
                </c:pt>
                <c:pt idx="702">
                  <c:v>8.8483944926402755E-2</c:v>
                </c:pt>
                <c:pt idx="703">
                  <c:v>8.8599021335296513E-2</c:v>
                </c:pt>
                <c:pt idx="704">
                  <c:v>8.8779359302229632E-2</c:v>
                </c:pt>
                <c:pt idx="705">
                  <c:v>8.9355109322772103E-2</c:v>
                </c:pt>
                <c:pt idx="706">
                  <c:v>8.9350479943639538E-2</c:v>
                </c:pt>
                <c:pt idx="707">
                  <c:v>9.0536908221799259E-2</c:v>
                </c:pt>
                <c:pt idx="708">
                  <c:v>8.9962462843395416E-2</c:v>
                </c:pt>
                <c:pt idx="709">
                  <c:v>8.9393081164324609E-2</c:v>
                </c:pt>
                <c:pt idx="710">
                  <c:v>8.886506115817927E-2</c:v>
                </c:pt>
                <c:pt idx="711">
                  <c:v>8.4575590768779713E-2</c:v>
                </c:pt>
                <c:pt idx="712">
                  <c:v>9.0766646908508372E-2</c:v>
                </c:pt>
                <c:pt idx="713">
                  <c:v>9.2773590857376742E-2</c:v>
                </c:pt>
                <c:pt idx="714">
                  <c:v>9.4046351743175743E-2</c:v>
                </c:pt>
                <c:pt idx="715">
                  <c:v>9.0160360213554058E-2</c:v>
                </c:pt>
                <c:pt idx="716">
                  <c:v>8.9453962501938045E-2</c:v>
                </c:pt>
                <c:pt idx="717">
                  <c:v>9.0781141510788296E-2</c:v>
                </c:pt>
                <c:pt idx="718">
                  <c:v>9.078481331632654E-2</c:v>
                </c:pt>
                <c:pt idx="719">
                  <c:v>9.0699350536989951E-2</c:v>
                </c:pt>
                <c:pt idx="720">
                  <c:v>9.2152929322438543E-2</c:v>
                </c:pt>
                <c:pt idx="721">
                  <c:v>9.2330398639957276E-2</c:v>
                </c:pt>
                <c:pt idx="722">
                  <c:v>9.2288948882591926E-2</c:v>
                </c:pt>
                <c:pt idx="723">
                  <c:v>9.2304884425735464E-2</c:v>
                </c:pt>
                <c:pt idx="724">
                  <c:v>9.2822531256572346E-2</c:v>
                </c:pt>
                <c:pt idx="725">
                  <c:v>9.7161292977811883E-2</c:v>
                </c:pt>
                <c:pt idx="726">
                  <c:v>9.6352220667670643E-2</c:v>
                </c:pt>
                <c:pt idx="727">
                  <c:v>9.6371878770359756E-2</c:v>
                </c:pt>
                <c:pt idx="728">
                  <c:v>9.6328648071155445E-2</c:v>
                </c:pt>
                <c:pt idx="729">
                  <c:v>9.6469663558833865E-2</c:v>
                </c:pt>
                <c:pt idx="730">
                  <c:v>9.6812010956679836E-2</c:v>
                </c:pt>
                <c:pt idx="731">
                  <c:v>9.6803550106956446E-2</c:v>
                </c:pt>
                <c:pt idx="732">
                  <c:v>9.6889968828064582E-2</c:v>
                </c:pt>
                <c:pt idx="733">
                  <c:v>9.7073279849058669E-2</c:v>
                </c:pt>
                <c:pt idx="734">
                  <c:v>9.6963152994821084E-2</c:v>
                </c:pt>
                <c:pt idx="735">
                  <c:v>9.8123712972232116E-2</c:v>
                </c:pt>
                <c:pt idx="736">
                  <c:v>9.9249388848068359E-2</c:v>
                </c:pt>
                <c:pt idx="737">
                  <c:v>9.9534133285547097E-2</c:v>
                </c:pt>
                <c:pt idx="738">
                  <c:v>9.9260879808379832E-2</c:v>
                </c:pt>
                <c:pt idx="739">
                  <c:v>9.8989402229583592E-2</c:v>
                </c:pt>
                <c:pt idx="740">
                  <c:v>0.10009714015922734</c:v>
                </c:pt>
                <c:pt idx="741">
                  <c:v>9.9826396940712089E-2</c:v>
                </c:pt>
                <c:pt idx="742">
                  <c:v>0.10230875567996028</c:v>
                </c:pt>
                <c:pt idx="743">
                  <c:v>0.10259031375188284</c:v>
                </c:pt>
                <c:pt idx="744">
                  <c:v>0.10385006484241235</c:v>
                </c:pt>
                <c:pt idx="745">
                  <c:v>0.10512024024714009</c:v>
                </c:pt>
                <c:pt idx="746">
                  <c:v>0.10529404702160458</c:v>
                </c:pt>
                <c:pt idx="747">
                  <c:v>0.10529890785588827</c:v>
                </c:pt>
                <c:pt idx="748">
                  <c:v>0.10722313898992773</c:v>
                </c:pt>
                <c:pt idx="749">
                  <c:v>0.10916210189488063</c:v>
                </c:pt>
                <c:pt idx="750">
                  <c:v>0.10869553103828161</c:v>
                </c:pt>
                <c:pt idx="751">
                  <c:v>0.10855120617600644</c:v>
                </c:pt>
                <c:pt idx="752">
                  <c:v>0.10840566354205036</c:v>
                </c:pt>
                <c:pt idx="753">
                  <c:v>0.11047864689209955</c:v>
                </c:pt>
                <c:pt idx="754">
                  <c:v>0.11110953890269147</c:v>
                </c:pt>
                <c:pt idx="755">
                  <c:v>0.11123018756638896</c:v>
                </c:pt>
                <c:pt idx="756">
                  <c:v>0.11268818466879384</c:v>
                </c:pt>
                <c:pt idx="757">
                  <c:v>0.11267005309335826</c:v>
                </c:pt>
                <c:pt idx="758">
                  <c:v>0.11266556580319355</c:v>
                </c:pt>
                <c:pt idx="759">
                  <c:v>0.11278532976299485</c:v>
                </c:pt>
                <c:pt idx="760">
                  <c:v>0.11394587090083884</c:v>
                </c:pt>
                <c:pt idx="761">
                  <c:v>0.115882223381856</c:v>
                </c:pt>
                <c:pt idx="762">
                  <c:v>0.11594260764488913</c:v>
                </c:pt>
                <c:pt idx="763">
                  <c:v>0.11524009909212998</c:v>
                </c:pt>
                <c:pt idx="764">
                  <c:v>0.11582819321780595</c:v>
                </c:pt>
                <c:pt idx="765">
                  <c:v>0.11590473182513056</c:v>
                </c:pt>
                <c:pt idx="766">
                  <c:v>0.11593543462129957</c:v>
                </c:pt>
                <c:pt idx="767">
                  <c:v>0.11580523713671995</c:v>
                </c:pt>
                <c:pt idx="768">
                  <c:v>0.11581017092133411</c:v>
                </c:pt>
                <c:pt idx="769">
                  <c:v>0.1157582406392746</c:v>
                </c:pt>
                <c:pt idx="770">
                  <c:v>0.11556462451982763</c:v>
                </c:pt>
                <c:pt idx="771">
                  <c:v>0.11508467906838604</c:v>
                </c:pt>
                <c:pt idx="772">
                  <c:v>0.11505311579741555</c:v>
                </c:pt>
                <c:pt idx="773">
                  <c:v>0.11429493100494989</c:v>
                </c:pt>
                <c:pt idx="774">
                  <c:v>0.11437461997901545</c:v>
                </c:pt>
                <c:pt idx="775">
                  <c:v>0.11425693936726154</c:v>
                </c:pt>
                <c:pt idx="776">
                  <c:v>0.11109212888168035</c:v>
                </c:pt>
                <c:pt idx="777">
                  <c:v>0.11130661230582241</c:v>
                </c:pt>
                <c:pt idx="778">
                  <c:v>0.13115268015544196</c:v>
                </c:pt>
                <c:pt idx="779">
                  <c:v>0.13093958253554208</c:v>
                </c:pt>
                <c:pt idx="780">
                  <c:v>0.13094267915691327</c:v>
                </c:pt>
                <c:pt idx="781">
                  <c:v>0.13255501351397719</c:v>
                </c:pt>
                <c:pt idx="782">
                  <c:v>0.13270806657275794</c:v>
                </c:pt>
                <c:pt idx="783">
                  <c:v>0.13271916033613446</c:v>
                </c:pt>
                <c:pt idx="784">
                  <c:v>0.13271916033613446</c:v>
                </c:pt>
                <c:pt idx="785">
                  <c:v>0.1330569935939194</c:v>
                </c:pt>
                <c:pt idx="786">
                  <c:v>0.13447858492997014</c:v>
                </c:pt>
                <c:pt idx="787">
                  <c:v>0.13449426885311813</c:v>
                </c:pt>
                <c:pt idx="788">
                  <c:v>0.13061952135451238</c:v>
                </c:pt>
                <c:pt idx="789">
                  <c:v>0.13057120491954069</c:v>
                </c:pt>
                <c:pt idx="790">
                  <c:v>0.1305957750900181</c:v>
                </c:pt>
                <c:pt idx="791">
                  <c:v>0.13062526003604455</c:v>
                </c:pt>
                <c:pt idx="792">
                  <c:v>0.13079834556698244</c:v>
                </c:pt>
                <c:pt idx="793">
                  <c:v>0.13099611924557361</c:v>
                </c:pt>
                <c:pt idx="794">
                  <c:v>0.12865325119283375</c:v>
                </c:pt>
                <c:pt idx="795">
                  <c:v>0.12957523292074388</c:v>
                </c:pt>
                <c:pt idx="796">
                  <c:v>0.12997362783358424</c:v>
                </c:pt>
                <c:pt idx="797">
                  <c:v>0.12992377489798321</c:v>
                </c:pt>
                <c:pt idx="798">
                  <c:v>0.13334823626036649</c:v>
                </c:pt>
                <c:pt idx="799">
                  <c:v>0.13418480453498127</c:v>
                </c:pt>
                <c:pt idx="800">
                  <c:v>0.13575442826701703</c:v>
                </c:pt>
                <c:pt idx="801">
                  <c:v>0.13760988329283758</c:v>
                </c:pt>
                <c:pt idx="802">
                  <c:v>0.13949707173414055</c:v>
                </c:pt>
                <c:pt idx="803">
                  <c:v>0.13940129330601694</c:v>
                </c:pt>
                <c:pt idx="804">
                  <c:v>0.13920551066308579</c:v>
                </c:pt>
                <c:pt idx="805">
                  <c:v>0.13880928567242612</c:v>
                </c:pt>
                <c:pt idx="806">
                  <c:v>0.13878480881079411</c:v>
                </c:pt>
                <c:pt idx="807">
                  <c:v>0.13824125012495853</c:v>
                </c:pt>
                <c:pt idx="808">
                  <c:v>0.13825534564555905</c:v>
                </c:pt>
                <c:pt idx="809">
                  <c:v>0.13866866568918207</c:v>
                </c:pt>
                <c:pt idx="810">
                  <c:v>0.13869303087510043</c:v>
                </c:pt>
                <c:pt idx="811">
                  <c:v>0.1394364186550559</c:v>
                </c:pt>
                <c:pt idx="812">
                  <c:v>0.13473651757918373</c:v>
                </c:pt>
                <c:pt idx="813">
                  <c:v>0.13375637442906574</c:v>
                </c:pt>
                <c:pt idx="814">
                  <c:v>0.13351349971254306</c:v>
                </c:pt>
                <c:pt idx="815">
                  <c:v>0.13365305795982269</c:v>
                </c:pt>
                <c:pt idx="816">
                  <c:v>0.13380067753149069</c:v>
                </c:pt>
                <c:pt idx="817">
                  <c:v>0.13274978014279987</c:v>
                </c:pt>
                <c:pt idx="818">
                  <c:v>0.13301811161220867</c:v>
                </c:pt>
                <c:pt idx="819">
                  <c:v>0.1332632041809137</c:v>
                </c:pt>
                <c:pt idx="820">
                  <c:v>0.13237935438236642</c:v>
                </c:pt>
                <c:pt idx="821">
                  <c:v>0.13341660263740909</c:v>
                </c:pt>
                <c:pt idx="822">
                  <c:v>0.13348556696518435</c:v>
                </c:pt>
                <c:pt idx="823">
                  <c:v>0.13351813704190793</c:v>
                </c:pt>
                <c:pt idx="824">
                  <c:v>0.13476853989919887</c:v>
                </c:pt>
                <c:pt idx="825">
                  <c:v>0.13078087528707008</c:v>
                </c:pt>
                <c:pt idx="826">
                  <c:v>0.13056988188023755</c:v>
                </c:pt>
                <c:pt idx="827">
                  <c:v>0.13052785246430385</c:v>
                </c:pt>
                <c:pt idx="828">
                  <c:v>0.13097685188984823</c:v>
                </c:pt>
                <c:pt idx="829">
                  <c:v>0.13102795461383593</c:v>
                </c:pt>
                <c:pt idx="830">
                  <c:v>0.13163269356262097</c:v>
                </c:pt>
                <c:pt idx="831">
                  <c:v>0.13138376892263692</c:v>
                </c:pt>
                <c:pt idx="832">
                  <c:v>0.13161201859451385</c:v>
                </c:pt>
                <c:pt idx="833">
                  <c:v>0.13141517511046963</c:v>
                </c:pt>
                <c:pt idx="834">
                  <c:v>0.13206658321679671</c:v>
                </c:pt>
                <c:pt idx="835">
                  <c:v>0.13121677293882103</c:v>
                </c:pt>
                <c:pt idx="836">
                  <c:v>0.13055910634502835</c:v>
                </c:pt>
                <c:pt idx="837">
                  <c:v>0.13376240559425862</c:v>
                </c:pt>
                <c:pt idx="838">
                  <c:v>0.13448721646095146</c:v>
                </c:pt>
                <c:pt idx="839">
                  <c:v>0.1348660129534992</c:v>
                </c:pt>
                <c:pt idx="840">
                  <c:v>0.13424999271969346</c:v>
                </c:pt>
                <c:pt idx="841">
                  <c:v>0.14003075833382894</c:v>
                </c:pt>
                <c:pt idx="842">
                  <c:v>0.1389227824426699</c:v>
                </c:pt>
                <c:pt idx="843">
                  <c:v>0.1387189267961757</c:v>
                </c:pt>
                <c:pt idx="844">
                  <c:v>0.13866610692336018</c:v>
                </c:pt>
                <c:pt idx="845">
                  <c:v>0.13770570165188353</c:v>
                </c:pt>
                <c:pt idx="846">
                  <c:v>0.13796100744682888</c:v>
                </c:pt>
                <c:pt idx="847">
                  <c:v>0.13912413994387129</c:v>
                </c:pt>
                <c:pt idx="848">
                  <c:v>0.13785733776593601</c:v>
                </c:pt>
                <c:pt idx="849">
                  <c:v>0.13670156548283952</c:v>
                </c:pt>
                <c:pt idx="850">
                  <c:v>0.13718413277898206</c:v>
                </c:pt>
                <c:pt idx="851">
                  <c:v>0.14192709945788756</c:v>
                </c:pt>
                <c:pt idx="852">
                  <c:v>0.1419480073898812</c:v>
                </c:pt>
                <c:pt idx="853">
                  <c:v>0.14270398954075045</c:v>
                </c:pt>
                <c:pt idx="854">
                  <c:v>0.14499720345074632</c:v>
                </c:pt>
                <c:pt idx="855">
                  <c:v>0.14644917816607914</c:v>
                </c:pt>
                <c:pt idx="856">
                  <c:v>0.14533796889475198</c:v>
                </c:pt>
                <c:pt idx="857">
                  <c:v>0.14586738831849611</c:v>
                </c:pt>
                <c:pt idx="858">
                  <c:v>0.1482621329142669</c:v>
                </c:pt>
                <c:pt idx="859">
                  <c:v>0.14937598520087011</c:v>
                </c:pt>
                <c:pt idx="860">
                  <c:v>0.14949074252329192</c:v>
                </c:pt>
                <c:pt idx="861">
                  <c:v>0.14831384211367732</c:v>
                </c:pt>
                <c:pt idx="862">
                  <c:v>0.15134696325647451</c:v>
                </c:pt>
                <c:pt idx="863">
                  <c:v>0.15309935658628029</c:v>
                </c:pt>
                <c:pt idx="864">
                  <c:v>0.15288401986106986</c:v>
                </c:pt>
                <c:pt idx="865">
                  <c:v>0.16198439025210185</c:v>
                </c:pt>
                <c:pt idx="866">
                  <c:v>0.16526351618843896</c:v>
                </c:pt>
                <c:pt idx="867">
                  <c:v>0.16531927377083777</c:v>
                </c:pt>
                <c:pt idx="868">
                  <c:v>0.16537186019741579</c:v>
                </c:pt>
                <c:pt idx="869">
                  <c:v>0.16554607254731865</c:v>
                </c:pt>
                <c:pt idx="870">
                  <c:v>0.16550734048904531</c:v>
                </c:pt>
                <c:pt idx="871">
                  <c:v>0.16552775730815239</c:v>
                </c:pt>
                <c:pt idx="872">
                  <c:v>0.16764286010326873</c:v>
                </c:pt>
                <c:pt idx="873">
                  <c:v>0.16914881017275052</c:v>
                </c:pt>
                <c:pt idx="874">
                  <c:v>0.16929444872285818</c:v>
                </c:pt>
                <c:pt idx="875">
                  <c:v>0.17248053940483091</c:v>
                </c:pt>
                <c:pt idx="876">
                  <c:v>0.17242788385089527</c:v>
                </c:pt>
                <c:pt idx="877">
                  <c:v>0.17281643072564812</c:v>
                </c:pt>
                <c:pt idx="878">
                  <c:v>0.1597722999489157</c:v>
                </c:pt>
                <c:pt idx="879">
                  <c:v>0.15977047444957213</c:v>
                </c:pt>
                <c:pt idx="880">
                  <c:v>0.16197649517981025</c:v>
                </c:pt>
                <c:pt idx="881">
                  <c:v>0.16058060284323378</c:v>
                </c:pt>
                <c:pt idx="882">
                  <c:v>0.16036657106928875</c:v>
                </c:pt>
                <c:pt idx="883">
                  <c:v>0.16061706845890508</c:v>
                </c:pt>
                <c:pt idx="884">
                  <c:v>0.16115022336000287</c:v>
                </c:pt>
                <c:pt idx="885">
                  <c:v>0.16087139728694802</c:v>
                </c:pt>
                <c:pt idx="886">
                  <c:v>0.16225652516550934</c:v>
                </c:pt>
                <c:pt idx="887">
                  <c:v>0.16541365786175602</c:v>
                </c:pt>
                <c:pt idx="888">
                  <c:v>0.16829030298565376</c:v>
                </c:pt>
                <c:pt idx="889">
                  <c:v>0.1683393575995463</c:v>
                </c:pt>
                <c:pt idx="890">
                  <c:v>0.16852670574364739</c:v>
                </c:pt>
                <c:pt idx="891">
                  <c:v>0.16857962817356836</c:v>
                </c:pt>
                <c:pt idx="892">
                  <c:v>0.16882780310418322</c:v>
                </c:pt>
                <c:pt idx="893">
                  <c:v>0.16867739725455497</c:v>
                </c:pt>
                <c:pt idx="894">
                  <c:v>0.17303673308836345</c:v>
                </c:pt>
                <c:pt idx="895">
                  <c:v>0.1724836040606364</c:v>
                </c:pt>
                <c:pt idx="896">
                  <c:v>0.17218359597821259</c:v>
                </c:pt>
                <c:pt idx="897">
                  <c:v>0.17188688109497263</c:v>
                </c:pt>
                <c:pt idx="898">
                  <c:v>0.16933729223038077</c:v>
                </c:pt>
                <c:pt idx="899">
                  <c:v>0.16867515787921103</c:v>
                </c:pt>
                <c:pt idx="900">
                  <c:v>0.16733704367109914</c:v>
                </c:pt>
                <c:pt idx="901">
                  <c:v>0.16582887007555566</c:v>
                </c:pt>
                <c:pt idx="902">
                  <c:v>0.16445089069905411</c:v>
                </c:pt>
                <c:pt idx="903">
                  <c:v>0.16446544942081717</c:v>
                </c:pt>
                <c:pt idx="904">
                  <c:v>0.16460669577351858</c:v>
                </c:pt>
                <c:pt idx="905">
                  <c:v>0.16463294405672377</c:v>
                </c:pt>
                <c:pt idx="906">
                  <c:v>0.16484273077842565</c:v>
                </c:pt>
                <c:pt idx="907">
                  <c:v>0.1645597167668249</c:v>
                </c:pt>
                <c:pt idx="908">
                  <c:v>0.1645141905858582</c:v>
                </c:pt>
                <c:pt idx="909">
                  <c:v>0.16412090386191844</c:v>
                </c:pt>
                <c:pt idx="910">
                  <c:v>0.16499934638352054</c:v>
                </c:pt>
                <c:pt idx="911">
                  <c:v>0.16508737148676969</c:v>
                </c:pt>
                <c:pt idx="912">
                  <c:v>0.16788891542866238</c:v>
                </c:pt>
                <c:pt idx="913">
                  <c:v>0.16742789214964579</c:v>
                </c:pt>
                <c:pt idx="914">
                  <c:v>0.16704662511634541</c:v>
                </c:pt>
                <c:pt idx="915">
                  <c:v>0.16798517546994199</c:v>
                </c:pt>
                <c:pt idx="916">
                  <c:v>0.16854952273317914</c:v>
                </c:pt>
                <c:pt idx="917">
                  <c:v>0.16854952273317914</c:v>
                </c:pt>
                <c:pt idx="918">
                  <c:v>0.16840192913517082</c:v>
                </c:pt>
                <c:pt idx="919">
                  <c:v>0.16818934864565951</c:v>
                </c:pt>
                <c:pt idx="920">
                  <c:v>0.16877444718728718</c:v>
                </c:pt>
                <c:pt idx="921">
                  <c:v>0.16831383021258373</c:v>
                </c:pt>
                <c:pt idx="922">
                  <c:v>0.16827300910397291</c:v>
                </c:pt>
                <c:pt idx="923">
                  <c:v>0.16842216041955108</c:v>
                </c:pt>
                <c:pt idx="924">
                  <c:v>0.16878897421044287</c:v>
                </c:pt>
                <c:pt idx="925">
                  <c:v>0.16915778350259147</c:v>
                </c:pt>
                <c:pt idx="926">
                  <c:v>0.16999523077596415</c:v>
                </c:pt>
                <c:pt idx="927">
                  <c:v>0.16999177252846326</c:v>
                </c:pt>
                <c:pt idx="928">
                  <c:v>0.17100105922316233</c:v>
                </c:pt>
                <c:pt idx="929">
                  <c:v>0.17113187553310225</c:v>
                </c:pt>
                <c:pt idx="930">
                  <c:v>0.17052815609905292</c:v>
                </c:pt>
                <c:pt idx="931">
                  <c:v>0.17066069041120777</c:v>
                </c:pt>
                <c:pt idx="932">
                  <c:v>0.17083544933144718</c:v>
                </c:pt>
                <c:pt idx="933">
                  <c:v>0.17109670478571776</c:v>
                </c:pt>
                <c:pt idx="934">
                  <c:v>0.17053761470767148</c:v>
                </c:pt>
                <c:pt idx="935">
                  <c:v>0.17052978896223164</c:v>
                </c:pt>
                <c:pt idx="936">
                  <c:v>0.17212449488452503</c:v>
                </c:pt>
                <c:pt idx="937">
                  <c:v>0.1723377046094742</c:v>
                </c:pt>
                <c:pt idx="938">
                  <c:v>0.1721058063625529</c:v>
                </c:pt>
                <c:pt idx="939">
                  <c:v>0.1728930751605493</c:v>
                </c:pt>
                <c:pt idx="940">
                  <c:v>0.17307750548430276</c:v>
                </c:pt>
                <c:pt idx="941">
                  <c:v>0.16859229203289158</c:v>
                </c:pt>
                <c:pt idx="942">
                  <c:v>0.16811149590520075</c:v>
                </c:pt>
                <c:pt idx="943">
                  <c:v>0.16865656090454126</c:v>
                </c:pt>
                <c:pt idx="944">
                  <c:v>0.1679274351804545</c:v>
                </c:pt>
                <c:pt idx="945">
                  <c:v>0.16815842955659627</c:v>
                </c:pt>
                <c:pt idx="946">
                  <c:v>0.16829064115749842</c:v>
                </c:pt>
                <c:pt idx="947">
                  <c:v>0.16732731248773769</c:v>
                </c:pt>
                <c:pt idx="948">
                  <c:v>0.16892844168023047</c:v>
                </c:pt>
                <c:pt idx="949">
                  <c:v>0.16862557049186935</c:v>
                </c:pt>
                <c:pt idx="950">
                  <c:v>0.16997673450106465</c:v>
                </c:pt>
                <c:pt idx="951">
                  <c:v>0.1660549291483969</c:v>
                </c:pt>
                <c:pt idx="952">
                  <c:v>0.16691754236807291</c:v>
                </c:pt>
                <c:pt idx="953">
                  <c:v>0.16536439268367112</c:v>
                </c:pt>
                <c:pt idx="954">
                  <c:v>0.16310032999519017</c:v>
                </c:pt>
                <c:pt idx="955">
                  <c:v>0.16171493399396267</c:v>
                </c:pt>
                <c:pt idx="956">
                  <c:v>0.16359926190801008</c:v>
                </c:pt>
                <c:pt idx="957">
                  <c:v>0.1637432506928756</c:v>
                </c:pt>
                <c:pt idx="958">
                  <c:v>0.16253564985592595</c:v>
                </c:pt>
                <c:pt idx="959">
                  <c:v>0.16144946968095428</c:v>
                </c:pt>
                <c:pt idx="960">
                  <c:v>0.16105209169009974</c:v>
                </c:pt>
                <c:pt idx="961">
                  <c:v>0.16128404663908655</c:v>
                </c:pt>
                <c:pt idx="962">
                  <c:v>0.15992319210398262</c:v>
                </c:pt>
                <c:pt idx="963">
                  <c:v>0.16029476489271727</c:v>
                </c:pt>
                <c:pt idx="964">
                  <c:v>0.16014594784422878</c:v>
                </c:pt>
                <c:pt idx="965">
                  <c:v>0.15165619665477539</c:v>
                </c:pt>
                <c:pt idx="966">
                  <c:v>0.14828109745684476</c:v>
                </c:pt>
                <c:pt idx="967">
                  <c:v>0.14826931693732714</c:v>
                </c:pt>
                <c:pt idx="968">
                  <c:v>0.14861966428998494</c:v>
                </c:pt>
                <c:pt idx="969">
                  <c:v>0.14905428916439256</c:v>
                </c:pt>
                <c:pt idx="970">
                  <c:v>0.15139914043747796</c:v>
                </c:pt>
                <c:pt idx="971">
                  <c:v>0.15396721597027421</c:v>
                </c:pt>
                <c:pt idx="972">
                  <c:v>0.15256657496637188</c:v>
                </c:pt>
                <c:pt idx="973">
                  <c:v>0.15087171399133725</c:v>
                </c:pt>
                <c:pt idx="974">
                  <c:v>0.1516627705662052</c:v>
                </c:pt>
                <c:pt idx="975">
                  <c:v>0.14907662816184283</c:v>
                </c:pt>
                <c:pt idx="976">
                  <c:v>0.14907662816184283</c:v>
                </c:pt>
                <c:pt idx="977">
                  <c:v>0.14856635200911211</c:v>
                </c:pt>
                <c:pt idx="978">
                  <c:v>0.14788501192130329</c:v>
                </c:pt>
                <c:pt idx="979">
                  <c:v>0.14913141478148143</c:v>
                </c:pt>
                <c:pt idx="980">
                  <c:v>0.14767117426257212</c:v>
                </c:pt>
                <c:pt idx="981">
                  <c:v>0.14777190317589733</c:v>
                </c:pt>
                <c:pt idx="982">
                  <c:v>0.14779899343440248</c:v>
                </c:pt>
                <c:pt idx="983">
                  <c:v>0.14874218603212536</c:v>
                </c:pt>
                <c:pt idx="984">
                  <c:v>0.16376014678408218</c:v>
                </c:pt>
                <c:pt idx="985">
                  <c:v>0.1789524999685449</c:v>
                </c:pt>
                <c:pt idx="986">
                  <c:v>0.17650993140220797</c:v>
                </c:pt>
                <c:pt idx="987">
                  <c:v>0.1734861302629262</c:v>
                </c:pt>
                <c:pt idx="988">
                  <c:v>0.1707356288847437</c:v>
                </c:pt>
                <c:pt idx="989">
                  <c:v>0.17037446116089217</c:v>
                </c:pt>
                <c:pt idx="990">
                  <c:v>0.1700056353134588</c:v>
                </c:pt>
                <c:pt idx="991">
                  <c:v>0.17021989003603083</c:v>
                </c:pt>
                <c:pt idx="992">
                  <c:v>0.16990830455142517</c:v>
                </c:pt>
                <c:pt idx="993">
                  <c:v>0.16996143815225226</c:v>
                </c:pt>
                <c:pt idx="994">
                  <c:v>0.16530902184498319</c:v>
                </c:pt>
                <c:pt idx="995">
                  <c:v>0.16514867620959711</c:v>
                </c:pt>
                <c:pt idx="996">
                  <c:v>0.16517119887919302</c:v>
                </c:pt>
                <c:pt idx="997">
                  <c:v>0.1653744623441207</c:v>
                </c:pt>
                <c:pt idx="998">
                  <c:v>0.16528696314640379</c:v>
                </c:pt>
                <c:pt idx="999">
                  <c:v>0.17660298248955433</c:v>
                </c:pt>
                <c:pt idx="1000">
                  <c:v>0.17672640089585137</c:v>
                </c:pt>
                <c:pt idx="1001">
                  <c:v>0.1766929740916805</c:v>
                </c:pt>
                <c:pt idx="1002">
                  <c:v>0.17649715345810851</c:v>
                </c:pt>
                <c:pt idx="1003">
                  <c:v>0.17665220251634259</c:v>
                </c:pt>
                <c:pt idx="1004">
                  <c:v>0.17660917967084289</c:v>
                </c:pt>
                <c:pt idx="1005">
                  <c:v>0.17780773954429488</c:v>
                </c:pt>
                <c:pt idx="1006">
                  <c:v>0.18353277675135571</c:v>
                </c:pt>
                <c:pt idx="1007">
                  <c:v>0.18366164581115724</c:v>
                </c:pt>
                <c:pt idx="1008">
                  <c:v>0.18423711044407784</c:v>
                </c:pt>
                <c:pt idx="1009">
                  <c:v>0.18453811988484564</c:v>
                </c:pt>
                <c:pt idx="1010">
                  <c:v>0.18413663480093842</c:v>
                </c:pt>
                <c:pt idx="1011">
                  <c:v>0.18380422934439913</c:v>
                </c:pt>
                <c:pt idx="1012">
                  <c:v>0.18120868129511722</c:v>
                </c:pt>
                <c:pt idx="1013">
                  <c:v>0.18105292027902428</c:v>
                </c:pt>
                <c:pt idx="1014">
                  <c:v>0.18139428284438758</c:v>
                </c:pt>
                <c:pt idx="1015">
                  <c:v>0.18035063497865161</c:v>
                </c:pt>
                <c:pt idx="1016">
                  <c:v>0.18037278900766285</c:v>
                </c:pt>
                <c:pt idx="1017">
                  <c:v>0.18127260200466966</c:v>
                </c:pt>
                <c:pt idx="1018">
                  <c:v>0.18259161450246533</c:v>
                </c:pt>
                <c:pt idx="1019">
                  <c:v>0.18294153111008438</c:v>
                </c:pt>
                <c:pt idx="1020">
                  <c:v>0.18199085614494873</c:v>
                </c:pt>
                <c:pt idx="1021">
                  <c:v>0.18189109224470112</c:v>
                </c:pt>
                <c:pt idx="1022">
                  <c:v>0.18189316065486791</c:v>
                </c:pt>
                <c:pt idx="1023">
                  <c:v>0.18171447302326746</c:v>
                </c:pt>
                <c:pt idx="1024">
                  <c:v>0.18019484238520272</c:v>
                </c:pt>
                <c:pt idx="1025">
                  <c:v>0.18217205768069422</c:v>
                </c:pt>
                <c:pt idx="1026">
                  <c:v>0.18165908273538603</c:v>
                </c:pt>
                <c:pt idx="1027">
                  <c:v>0.18243172166243293</c:v>
                </c:pt>
                <c:pt idx="1028">
                  <c:v>0.18204919399545963</c:v>
                </c:pt>
                <c:pt idx="1029">
                  <c:v>0.18260872480188176</c:v>
                </c:pt>
                <c:pt idx="1030">
                  <c:v>0.18266272972257502</c:v>
                </c:pt>
                <c:pt idx="1031">
                  <c:v>0.18271752865776955</c:v>
                </c:pt>
                <c:pt idx="1032">
                  <c:v>0.18247454904802432</c:v>
                </c:pt>
                <c:pt idx="1033">
                  <c:v>0.1823687243108453</c:v>
                </c:pt>
                <c:pt idx="1034">
                  <c:v>0.18235843727241741</c:v>
                </c:pt>
                <c:pt idx="1035">
                  <c:v>0.18308360393920456</c:v>
                </c:pt>
                <c:pt idx="1036">
                  <c:v>0.18151583415094852</c:v>
                </c:pt>
                <c:pt idx="1037">
                  <c:v>0.17890570064075703</c:v>
                </c:pt>
                <c:pt idx="1038">
                  <c:v>0.17868678393952608</c:v>
                </c:pt>
                <c:pt idx="1039">
                  <c:v>0.17767267398737477</c:v>
                </c:pt>
                <c:pt idx="1040">
                  <c:v>0.17984689797609915</c:v>
                </c:pt>
                <c:pt idx="1041">
                  <c:v>0.18129560629866287</c:v>
                </c:pt>
                <c:pt idx="1042">
                  <c:v>0.18124743045907474</c:v>
                </c:pt>
                <c:pt idx="1043">
                  <c:v>0.18093858944581218</c:v>
                </c:pt>
                <c:pt idx="1044">
                  <c:v>0.18095580434382391</c:v>
                </c:pt>
                <c:pt idx="1045">
                  <c:v>0.18080987501061549</c:v>
                </c:pt>
                <c:pt idx="1046">
                  <c:v>0.18040773073567218</c:v>
                </c:pt>
                <c:pt idx="1047">
                  <c:v>0.18284662099474192</c:v>
                </c:pt>
                <c:pt idx="1048">
                  <c:v>0.18179615976893304</c:v>
                </c:pt>
                <c:pt idx="1049">
                  <c:v>0.18186018005075602</c:v>
                </c:pt>
                <c:pt idx="1050">
                  <c:v>0.18050014940778827</c:v>
                </c:pt>
                <c:pt idx="1051">
                  <c:v>0.1858713299689462</c:v>
                </c:pt>
                <c:pt idx="1052">
                  <c:v>0.18508690796348698</c:v>
                </c:pt>
                <c:pt idx="1053">
                  <c:v>0.18467418015941359</c:v>
                </c:pt>
                <c:pt idx="1054">
                  <c:v>0.18457566364054381</c:v>
                </c:pt>
                <c:pt idx="1055">
                  <c:v>0.1870816677430871</c:v>
                </c:pt>
                <c:pt idx="1056">
                  <c:v>0.18552786167613633</c:v>
                </c:pt>
                <c:pt idx="1057">
                  <c:v>0.18492773086275452</c:v>
                </c:pt>
                <c:pt idx="1058">
                  <c:v>0.18408523253119027</c:v>
                </c:pt>
                <c:pt idx="1059">
                  <c:v>0.18449117478061988</c:v>
                </c:pt>
                <c:pt idx="1060">
                  <c:v>0.18468628963821024</c:v>
                </c:pt>
                <c:pt idx="1061">
                  <c:v>0.18423016876926621</c:v>
                </c:pt>
                <c:pt idx="1062">
                  <c:v>0.18474197644729867</c:v>
                </c:pt>
                <c:pt idx="1063">
                  <c:v>0.18300111287705731</c:v>
                </c:pt>
                <c:pt idx="1064">
                  <c:v>0.18466061854851509</c:v>
                </c:pt>
                <c:pt idx="1065">
                  <c:v>0.18395653327708897</c:v>
                </c:pt>
                <c:pt idx="1066">
                  <c:v>0.18440151016587703</c:v>
                </c:pt>
                <c:pt idx="1067">
                  <c:v>0.18436716660142494</c:v>
                </c:pt>
                <c:pt idx="1068">
                  <c:v>0.18405171649426796</c:v>
                </c:pt>
                <c:pt idx="1069">
                  <c:v>0.18359219055391821</c:v>
                </c:pt>
                <c:pt idx="1070">
                  <c:v>0.18165478183714751</c:v>
                </c:pt>
                <c:pt idx="1071">
                  <c:v>0.17972928101895469</c:v>
                </c:pt>
                <c:pt idx="1072">
                  <c:v>0.17896798434007702</c:v>
                </c:pt>
                <c:pt idx="1073">
                  <c:v>0.17917124255536465</c:v>
                </c:pt>
                <c:pt idx="1074">
                  <c:v>0.17831921441418305</c:v>
                </c:pt>
                <c:pt idx="1075">
                  <c:v>0.17748222704871491</c:v>
                </c:pt>
                <c:pt idx="1076">
                  <c:v>0.17748222704871491</c:v>
                </c:pt>
                <c:pt idx="1077">
                  <c:v>0.1777701279475111</c:v>
                </c:pt>
                <c:pt idx="1078">
                  <c:v>0.17728291113348446</c:v>
                </c:pt>
                <c:pt idx="1079">
                  <c:v>0.17628607301118393</c:v>
                </c:pt>
                <c:pt idx="1080">
                  <c:v>0.17563706896295486</c:v>
                </c:pt>
                <c:pt idx="1081">
                  <c:v>0.17582484244704774</c:v>
                </c:pt>
                <c:pt idx="1082">
                  <c:v>0.17602547702760132</c:v>
                </c:pt>
                <c:pt idx="1083">
                  <c:v>0.17495632873270237</c:v>
                </c:pt>
                <c:pt idx="1084">
                  <c:v>0.16064715563394905</c:v>
                </c:pt>
                <c:pt idx="1085">
                  <c:v>0.14357220580069985</c:v>
                </c:pt>
                <c:pt idx="1086">
                  <c:v>0.1447019490631114</c:v>
                </c:pt>
                <c:pt idx="1087">
                  <c:v>0.1459370685902196</c:v>
                </c:pt>
                <c:pt idx="1088">
                  <c:v>0.14579211221257313</c:v>
                </c:pt>
                <c:pt idx="1089">
                  <c:v>0.14581001516829326</c:v>
                </c:pt>
                <c:pt idx="1090">
                  <c:v>0.14580504178590997</c:v>
                </c:pt>
                <c:pt idx="1091">
                  <c:v>0.14555164748360272</c:v>
                </c:pt>
                <c:pt idx="1092">
                  <c:v>0.14544853517346867</c:v>
                </c:pt>
                <c:pt idx="1093">
                  <c:v>0.14538295836492957</c:v>
                </c:pt>
                <c:pt idx="1094">
                  <c:v>0.14532035529917631</c:v>
                </c:pt>
                <c:pt idx="1095">
                  <c:v>0.14537016620007345</c:v>
                </c:pt>
                <c:pt idx="1096">
                  <c:v>0.14534796149457821</c:v>
                </c:pt>
                <c:pt idx="1097">
                  <c:v>0.14530754428718295</c:v>
                </c:pt>
                <c:pt idx="1098">
                  <c:v>0.14535086357936977</c:v>
                </c:pt>
                <c:pt idx="1099">
                  <c:v>0.13139334808201958</c:v>
                </c:pt>
                <c:pt idx="1100">
                  <c:v>0.13122745719684978</c:v>
                </c:pt>
                <c:pt idx="1101">
                  <c:v>0.13122745719684978</c:v>
                </c:pt>
                <c:pt idx="1102">
                  <c:v>0.13180611490300365</c:v>
                </c:pt>
                <c:pt idx="1103">
                  <c:v>0.13403415285860634</c:v>
                </c:pt>
                <c:pt idx="1104">
                  <c:v>0.13483819025418076</c:v>
                </c:pt>
                <c:pt idx="1105">
                  <c:v>0.13324421093979349</c:v>
                </c:pt>
                <c:pt idx="1106">
                  <c:v>0.12502764943571251</c:v>
                </c:pt>
                <c:pt idx="1107">
                  <c:v>0.12486270773272506</c:v>
                </c:pt>
                <c:pt idx="1108">
                  <c:v>0.12415390396672225</c:v>
                </c:pt>
                <c:pt idx="1109">
                  <c:v>0.12398371979409778</c:v>
                </c:pt>
                <c:pt idx="1110">
                  <c:v>0.1232873724320605</c:v>
                </c:pt>
                <c:pt idx="1111">
                  <c:v>0.1228757105518449</c:v>
                </c:pt>
                <c:pt idx="1112">
                  <c:v>0.12285128527878289</c:v>
                </c:pt>
                <c:pt idx="1113">
                  <c:v>0.12288897241659644</c:v>
                </c:pt>
                <c:pt idx="1114">
                  <c:v>0.12213281194209538</c:v>
                </c:pt>
                <c:pt idx="1115">
                  <c:v>0.12235815880407232</c:v>
                </c:pt>
                <c:pt idx="1116">
                  <c:v>0.12136695663504907</c:v>
                </c:pt>
                <c:pt idx="1117">
                  <c:v>0.12012197487263006</c:v>
                </c:pt>
                <c:pt idx="1118">
                  <c:v>0.11803774900658336</c:v>
                </c:pt>
                <c:pt idx="1119">
                  <c:v>0.11779602468849058</c:v>
                </c:pt>
                <c:pt idx="1120">
                  <c:v>0.11787677231171759</c:v>
                </c:pt>
                <c:pt idx="1121">
                  <c:v>0.11735285103518121</c:v>
                </c:pt>
                <c:pt idx="1122">
                  <c:v>0.11747626603933592</c:v>
                </c:pt>
                <c:pt idx="1123">
                  <c:v>0.11770950980936791</c:v>
                </c:pt>
                <c:pt idx="1124">
                  <c:v>0.11769151406158986</c:v>
                </c:pt>
                <c:pt idx="1125">
                  <c:v>0.11400666771639174</c:v>
                </c:pt>
                <c:pt idx="1126">
                  <c:v>0.11372679987951524</c:v>
                </c:pt>
                <c:pt idx="1127">
                  <c:v>0.11343951544807378</c:v>
                </c:pt>
                <c:pt idx="1128">
                  <c:v>0.11206407224736091</c:v>
                </c:pt>
                <c:pt idx="1129">
                  <c:v>0.11112739636408207</c:v>
                </c:pt>
                <c:pt idx="1130">
                  <c:v>0.11085756687498079</c:v>
                </c:pt>
                <c:pt idx="1131">
                  <c:v>0.110534203775905</c:v>
                </c:pt>
                <c:pt idx="1132">
                  <c:v>0.11072289228781314</c:v>
                </c:pt>
                <c:pt idx="1133">
                  <c:v>0.11180129600669167</c:v>
                </c:pt>
                <c:pt idx="1134">
                  <c:v>0.11185900471822682</c:v>
                </c:pt>
                <c:pt idx="1135">
                  <c:v>0.11090889143816476</c:v>
                </c:pt>
                <c:pt idx="1136">
                  <c:v>0.11208816117292102</c:v>
                </c:pt>
                <c:pt idx="1137">
                  <c:v>0.11215841519552666</c:v>
                </c:pt>
                <c:pt idx="1138">
                  <c:v>0.11264238117070105</c:v>
                </c:pt>
                <c:pt idx="1139">
                  <c:v>0.11263773540514697</c:v>
                </c:pt>
                <c:pt idx="1140">
                  <c:v>0.10885626323543826</c:v>
                </c:pt>
                <c:pt idx="1141">
                  <c:v>0.10633028612757832</c:v>
                </c:pt>
                <c:pt idx="1142">
                  <c:v>0.10636172883903447</c:v>
                </c:pt>
                <c:pt idx="1143">
                  <c:v>0.10608762596033558</c:v>
                </c:pt>
                <c:pt idx="1144">
                  <c:v>0.10608520179760597</c:v>
                </c:pt>
                <c:pt idx="1145">
                  <c:v>0.10664216112283939</c:v>
                </c:pt>
                <c:pt idx="1146">
                  <c:v>0.1067703334411365</c:v>
                </c:pt>
                <c:pt idx="1147">
                  <c:v>0.10254220930468677</c:v>
                </c:pt>
                <c:pt idx="1148">
                  <c:v>0.10152513962935054</c:v>
                </c:pt>
                <c:pt idx="1149">
                  <c:v>0.10141041660202942</c:v>
                </c:pt>
                <c:pt idx="1150">
                  <c:v>0.10083418644406129</c:v>
                </c:pt>
                <c:pt idx="1151">
                  <c:v>9.0519176369448354E-2</c:v>
                </c:pt>
                <c:pt idx="1152">
                  <c:v>9.0570940416363835E-2</c:v>
                </c:pt>
                <c:pt idx="1153">
                  <c:v>9.0581368371715709E-2</c:v>
                </c:pt>
                <c:pt idx="1154">
                  <c:v>9.0604522399697351E-2</c:v>
                </c:pt>
                <c:pt idx="1155">
                  <c:v>8.5377705120231503E-2</c:v>
                </c:pt>
                <c:pt idx="1156">
                  <c:v>8.5834931692793312E-2</c:v>
                </c:pt>
                <c:pt idx="1157">
                  <c:v>8.6104172820738775E-2</c:v>
                </c:pt>
                <c:pt idx="1158">
                  <c:v>8.6101589567385423E-2</c:v>
                </c:pt>
                <c:pt idx="1159">
                  <c:v>8.5189455999847008E-2</c:v>
                </c:pt>
                <c:pt idx="1160">
                  <c:v>8.3656180605842137E-2</c:v>
                </c:pt>
                <c:pt idx="1161">
                  <c:v>8.368496646970279E-2</c:v>
                </c:pt>
                <c:pt idx="1162">
                  <c:v>8.0701567027621934E-2</c:v>
                </c:pt>
                <c:pt idx="1163">
                  <c:v>8.1196264734508236E-2</c:v>
                </c:pt>
                <c:pt idx="1164">
                  <c:v>7.6921228012299517E-2</c:v>
                </c:pt>
                <c:pt idx="1165">
                  <c:v>7.7135785155932932E-2</c:v>
                </c:pt>
                <c:pt idx="1166">
                  <c:v>7.6586065417299024E-2</c:v>
                </c:pt>
                <c:pt idx="1167">
                  <c:v>7.679591606563102E-2</c:v>
                </c:pt>
                <c:pt idx="1168">
                  <c:v>7.6911593260295646E-2</c:v>
                </c:pt>
                <c:pt idx="1169">
                  <c:v>7.6848440771530718E-2</c:v>
                </c:pt>
                <c:pt idx="1170">
                  <c:v>7.9568067050331232E-2</c:v>
                </c:pt>
                <c:pt idx="1171">
                  <c:v>7.8960605055635416E-2</c:v>
                </c:pt>
                <c:pt idx="1172">
                  <c:v>7.9095980577326835E-2</c:v>
                </c:pt>
                <c:pt idx="1173">
                  <c:v>8.2008347550911007E-2</c:v>
                </c:pt>
                <c:pt idx="1174">
                  <c:v>8.2243989544601742E-2</c:v>
                </c:pt>
                <c:pt idx="1175">
                  <c:v>8.2293318563957454E-2</c:v>
                </c:pt>
                <c:pt idx="1176">
                  <c:v>8.2299123782867883E-2</c:v>
                </c:pt>
                <c:pt idx="1177">
                  <c:v>8.1820440284301743E-2</c:v>
                </c:pt>
                <c:pt idx="1178">
                  <c:v>8.1229005415682148E-2</c:v>
                </c:pt>
                <c:pt idx="1179">
                  <c:v>8.1076734473513379E-2</c:v>
                </c:pt>
                <c:pt idx="1180">
                  <c:v>8.5361759734739015E-2</c:v>
                </c:pt>
                <c:pt idx="1181">
                  <c:v>8.713020110294302E-2</c:v>
                </c:pt>
                <c:pt idx="1182">
                  <c:v>8.6683387087335348E-2</c:v>
                </c:pt>
                <c:pt idx="1183">
                  <c:v>8.6604946860631443E-2</c:v>
                </c:pt>
                <c:pt idx="1184">
                  <c:v>8.6277290090395711E-2</c:v>
                </c:pt>
                <c:pt idx="1185">
                  <c:v>8.6919491086492523E-2</c:v>
                </c:pt>
                <c:pt idx="1186">
                  <c:v>8.4845305029910792E-2</c:v>
                </c:pt>
                <c:pt idx="1187">
                  <c:v>8.4375852295102416E-2</c:v>
                </c:pt>
                <c:pt idx="1188">
                  <c:v>8.6305182058453195E-2</c:v>
                </c:pt>
                <c:pt idx="1189">
                  <c:v>8.6195223263430723E-2</c:v>
                </c:pt>
                <c:pt idx="1190">
                  <c:v>8.6171723506242498E-2</c:v>
                </c:pt>
                <c:pt idx="1191">
                  <c:v>8.633588613793447E-2</c:v>
                </c:pt>
                <c:pt idx="1192">
                  <c:v>8.634803477425862E-2</c:v>
                </c:pt>
                <c:pt idx="1193">
                  <c:v>8.7000047561237068E-2</c:v>
                </c:pt>
                <c:pt idx="1194">
                  <c:v>8.7299963441324221E-2</c:v>
                </c:pt>
                <c:pt idx="1195">
                  <c:v>8.8662314281215182E-2</c:v>
                </c:pt>
                <c:pt idx="1196">
                  <c:v>8.8959921451783927E-2</c:v>
                </c:pt>
                <c:pt idx="1197">
                  <c:v>8.9495206512431785E-2</c:v>
                </c:pt>
                <c:pt idx="1198">
                  <c:v>8.9085620141508226E-2</c:v>
                </c:pt>
                <c:pt idx="1199">
                  <c:v>9.1707365869894378E-2</c:v>
                </c:pt>
                <c:pt idx="1200">
                  <c:v>9.1780332787322588E-2</c:v>
                </c:pt>
                <c:pt idx="1201">
                  <c:v>9.2077212820332793E-2</c:v>
                </c:pt>
                <c:pt idx="1202">
                  <c:v>9.1625800336508897E-2</c:v>
                </c:pt>
                <c:pt idx="1203">
                  <c:v>8.8527494677838908E-2</c:v>
                </c:pt>
                <c:pt idx="1204">
                  <c:v>8.7305415958265561E-2</c:v>
                </c:pt>
                <c:pt idx="1205">
                  <c:v>8.7305090990350706E-2</c:v>
                </c:pt>
                <c:pt idx="1206">
                  <c:v>8.7303704420202077E-2</c:v>
                </c:pt>
                <c:pt idx="1207">
                  <c:v>8.925445233176503E-2</c:v>
                </c:pt>
                <c:pt idx="1208">
                  <c:v>9.0214400105137385E-2</c:v>
                </c:pt>
                <c:pt idx="1209">
                  <c:v>8.9954949747210494E-2</c:v>
                </c:pt>
                <c:pt idx="1210">
                  <c:v>9.0246034955897475E-2</c:v>
                </c:pt>
                <c:pt idx="1211">
                  <c:v>9.0311982218073086E-2</c:v>
                </c:pt>
                <c:pt idx="1212">
                  <c:v>9.0339987875884611E-2</c:v>
                </c:pt>
                <c:pt idx="1213">
                  <c:v>9.0013636038645456E-2</c:v>
                </c:pt>
                <c:pt idx="1214">
                  <c:v>8.9938290900704043E-2</c:v>
                </c:pt>
                <c:pt idx="1215">
                  <c:v>8.9766951128896599E-2</c:v>
                </c:pt>
                <c:pt idx="1216">
                  <c:v>8.9754559490859281E-2</c:v>
                </c:pt>
                <c:pt idx="1217">
                  <c:v>8.9628627870882827E-2</c:v>
                </c:pt>
                <c:pt idx="1218">
                  <c:v>9.0130887027093987E-2</c:v>
                </c:pt>
                <c:pt idx="1219">
                  <c:v>8.9769877670772477E-2</c:v>
                </c:pt>
                <c:pt idx="1220">
                  <c:v>8.9655565199841358E-2</c:v>
                </c:pt>
                <c:pt idx="1221">
                  <c:v>8.9655188062308572E-2</c:v>
                </c:pt>
                <c:pt idx="1222">
                  <c:v>8.9590711583503763E-2</c:v>
                </c:pt>
                <c:pt idx="1223">
                  <c:v>8.9289408267626436E-2</c:v>
                </c:pt>
                <c:pt idx="1224">
                  <c:v>8.9310735235776678E-2</c:v>
                </c:pt>
                <c:pt idx="1225">
                  <c:v>8.9985382515948856E-2</c:v>
                </c:pt>
                <c:pt idx="1226">
                  <c:v>9.0611645626902021E-2</c:v>
                </c:pt>
                <c:pt idx="1227">
                  <c:v>8.9545832350450896E-2</c:v>
                </c:pt>
                <c:pt idx="1228">
                  <c:v>9.0686995735486525E-2</c:v>
                </c:pt>
                <c:pt idx="1229">
                  <c:v>9.062217400530316E-2</c:v>
                </c:pt>
                <c:pt idx="1230">
                  <c:v>9.0568451642158376E-2</c:v>
                </c:pt>
                <c:pt idx="1231">
                  <c:v>9.0786361700413737E-2</c:v>
                </c:pt>
                <c:pt idx="1232">
                  <c:v>9.0439500237698131E-2</c:v>
                </c:pt>
                <c:pt idx="1233">
                  <c:v>8.9785088779039471E-2</c:v>
                </c:pt>
                <c:pt idx="1234">
                  <c:v>8.9766292462643255E-2</c:v>
                </c:pt>
                <c:pt idx="1235">
                  <c:v>8.9534422631626434E-2</c:v>
                </c:pt>
                <c:pt idx="1236">
                  <c:v>8.8048446935306626E-2</c:v>
                </c:pt>
                <c:pt idx="1237">
                  <c:v>8.806223056915144E-2</c:v>
                </c:pt>
                <c:pt idx="1238">
                  <c:v>8.7373873134213798E-2</c:v>
                </c:pt>
                <c:pt idx="1239">
                  <c:v>8.7322346110122726E-2</c:v>
                </c:pt>
                <c:pt idx="1240">
                  <c:v>8.6954222779417001E-2</c:v>
                </c:pt>
                <c:pt idx="1241">
                  <c:v>8.6801073229321277E-2</c:v>
                </c:pt>
                <c:pt idx="1242">
                  <c:v>8.6704274852579463E-2</c:v>
                </c:pt>
                <c:pt idx="1243">
                  <c:v>8.6761315122283994E-2</c:v>
                </c:pt>
                <c:pt idx="1244">
                  <c:v>8.6797001278208774E-2</c:v>
                </c:pt>
                <c:pt idx="1245">
                  <c:v>8.6036959695175427E-2</c:v>
                </c:pt>
                <c:pt idx="1246">
                  <c:v>8.587729268495467E-2</c:v>
                </c:pt>
                <c:pt idx="1247">
                  <c:v>8.6012793386128772E-2</c:v>
                </c:pt>
                <c:pt idx="1248">
                  <c:v>8.5978745842989035E-2</c:v>
                </c:pt>
                <c:pt idx="1249">
                  <c:v>8.5978745842989035E-2</c:v>
                </c:pt>
                <c:pt idx="1250">
                  <c:v>8.5957187777635516E-2</c:v>
                </c:pt>
                <c:pt idx="1251">
                  <c:v>8.6514615724645139E-2</c:v>
                </c:pt>
                <c:pt idx="1252">
                  <c:v>8.6756256588982492E-2</c:v>
                </c:pt>
                <c:pt idx="1253">
                  <c:v>8.6972830423715453E-2</c:v>
                </c:pt>
                <c:pt idx="1254">
                  <c:v>8.8056618087228714E-2</c:v>
                </c:pt>
                <c:pt idx="1255">
                  <c:v>8.8025330041497846E-2</c:v>
                </c:pt>
                <c:pt idx="1256">
                  <c:v>8.7372217175831116E-2</c:v>
                </c:pt>
                <c:pt idx="1257">
                  <c:v>8.7138744084964345E-2</c:v>
                </c:pt>
                <c:pt idx="1258">
                  <c:v>9.1030281767837729E-2</c:v>
                </c:pt>
                <c:pt idx="1259">
                  <c:v>9.1035729240125096E-2</c:v>
                </c:pt>
                <c:pt idx="1260">
                  <c:v>9.1054920455923005E-2</c:v>
                </c:pt>
                <c:pt idx="1261">
                  <c:v>9.1560216536299588E-2</c:v>
                </c:pt>
                <c:pt idx="1262">
                  <c:v>9.0548723895675087E-2</c:v>
                </c:pt>
                <c:pt idx="1263">
                  <c:v>9.0874147523395538E-2</c:v>
                </c:pt>
                <c:pt idx="1264">
                  <c:v>0.10410855242535962</c:v>
                </c:pt>
                <c:pt idx="1265">
                  <c:v>0.10393820770854935</c:v>
                </c:pt>
                <c:pt idx="1266">
                  <c:v>0.10330590975882196</c:v>
                </c:pt>
                <c:pt idx="1267">
                  <c:v>0.10314388138455112</c:v>
                </c:pt>
                <c:pt idx="1268">
                  <c:v>0.10451648618571083</c:v>
                </c:pt>
                <c:pt idx="1269">
                  <c:v>0.10748623108612329</c:v>
                </c:pt>
                <c:pt idx="1270">
                  <c:v>0.10615585769012401</c:v>
                </c:pt>
                <c:pt idx="1271">
                  <c:v>0.10615877990855517</c:v>
                </c:pt>
                <c:pt idx="1272">
                  <c:v>0.10801360078217052</c:v>
                </c:pt>
                <c:pt idx="1273">
                  <c:v>0.10750331418707409</c:v>
                </c:pt>
                <c:pt idx="1274">
                  <c:v>0.1078281195530289</c:v>
                </c:pt>
                <c:pt idx="1275">
                  <c:v>0.1097832650748134</c:v>
                </c:pt>
                <c:pt idx="1276">
                  <c:v>0.12596844948367827</c:v>
                </c:pt>
                <c:pt idx="1277">
                  <c:v>0.12686829390926538</c:v>
                </c:pt>
                <c:pt idx="1278">
                  <c:v>0.12720791336763687</c:v>
                </c:pt>
                <c:pt idx="1279">
                  <c:v>0.1315148898292689</c:v>
                </c:pt>
                <c:pt idx="1280">
                  <c:v>0.12855809725577788</c:v>
                </c:pt>
                <c:pt idx="1281">
                  <c:v>0.1277086469286392</c:v>
                </c:pt>
                <c:pt idx="1282">
                  <c:v>0.12804639182667638</c:v>
                </c:pt>
                <c:pt idx="1283">
                  <c:v>0.13203499964634346</c:v>
                </c:pt>
                <c:pt idx="1284">
                  <c:v>0.13540541993837585</c:v>
                </c:pt>
                <c:pt idx="1285">
                  <c:v>0.13615296875843502</c:v>
                </c:pt>
                <c:pt idx="1286">
                  <c:v>0.13755247610226978</c:v>
                </c:pt>
                <c:pt idx="1287">
                  <c:v>0.13871651042424682</c:v>
                </c:pt>
                <c:pt idx="1288">
                  <c:v>0.13807594330991893</c:v>
                </c:pt>
                <c:pt idx="1289">
                  <c:v>0.14062959778242592</c:v>
                </c:pt>
                <c:pt idx="1290">
                  <c:v>0.14068961981924</c:v>
                </c:pt>
                <c:pt idx="1291">
                  <c:v>0.14074028670964572</c:v>
                </c:pt>
                <c:pt idx="1292">
                  <c:v>0.14138759078074115</c:v>
                </c:pt>
                <c:pt idx="1293">
                  <c:v>0.14191168421725442</c:v>
                </c:pt>
                <c:pt idx="1294">
                  <c:v>0.14179087713588776</c:v>
                </c:pt>
                <c:pt idx="1295">
                  <c:v>0.14095437382055936</c:v>
                </c:pt>
                <c:pt idx="1296">
                  <c:v>0.14078957226427918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D0-48F4-B8EA-3CB271D1D0FF}"/>
            </c:ext>
          </c:extLst>
        </c:ser>
        <c:ser>
          <c:idx val="4"/>
          <c:order val="4"/>
          <c:tx>
            <c:strRef>
              <c:f>'Various Realised Vol NEXF4Y'!$N$1</c:f>
              <c:strCache>
                <c:ptCount val="1"/>
                <c:pt idx="0">
                  <c:v>Vol252 (annualised)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NEXF4Y'!$B$256:$B$1552</c:f>
              <c:numCache>
                <c:formatCode>m/d/yyyy</c:formatCode>
                <c:ptCount val="1297"/>
                <c:pt idx="0">
                  <c:v>42013</c:v>
                </c:pt>
                <c:pt idx="1">
                  <c:v>42016</c:v>
                </c:pt>
                <c:pt idx="2">
                  <c:v>42017</c:v>
                </c:pt>
                <c:pt idx="3">
                  <c:v>42018</c:v>
                </c:pt>
                <c:pt idx="4">
                  <c:v>42019</c:v>
                </c:pt>
                <c:pt idx="5">
                  <c:v>42020</c:v>
                </c:pt>
                <c:pt idx="6">
                  <c:v>42023</c:v>
                </c:pt>
                <c:pt idx="7">
                  <c:v>42024</c:v>
                </c:pt>
                <c:pt idx="8">
                  <c:v>42025</c:v>
                </c:pt>
                <c:pt idx="9">
                  <c:v>42026</c:v>
                </c:pt>
                <c:pt idx="10">
                  <c:v>42027</c:v>
                </c:pt>
                <c:pt idx="11">
                  <c:v>42030</c:v>
                </c:pt>
                <c:pt idx="12">
                  <c:v>42031</c:v>
                </c:pt>
                <c:pt idx="13">
                  <c:v>42032</c:v>
                </c:pt>
                <c:pt idx="14">
                  <c:v>42033</c:v>
                </c:pt>
                <c:pt idx="15">
                  <c:v>42034</c:v>
                </c:pt>
                <c:pt idx="16">
                  <c:v>42037</c:v>
                </c:pt>
                <c:pt idx="17">
                  <c:v>42038</c:v>
                </c:pt>
                <c:pt idx="18">
                  <c:v>42039</c:v>
                </c:pt>
                <c:pt idx="19">
                  <c:v>42040</c:v>
                </c:pt>
                <c:pt idx="20">
                  <c:v>42041</c:v>
                </c:pt>
                <c:pt idx="21">
                  <c:v>42044</c:v>
                </c:pt>
                <c:pt idx="22">
                  <c:v>42045</c:v>
                </c:pt>
                <c:pt idx="23">
                  <c:v>42046</c:v>
                </c:pt>
                <c:pt idx="24">
                  <c:v>42047</c:v>
                </c:pt>
                <c:pt idx="25">
                  <c:v>42048</c:v>
                </c:pt>
                <c:pt idx="26">
                  <c:v>42051</c:v>
                </c:pt>
                <c:pt idx="27">
                  <c:v>42052</c:v>
                </c:pt>
                <c:pt idx="28">
                  <c:v>42053</c:v>
                </c:pt>
                <c:pt idx="29">
                  <c:v>42054</c:v>
                </c:pt>
                <c:pt idx="30">
                  <c:v>42055</c:v>
                </c:pt>
                <c:pt idx="31">
                  <c:v>42058</c:v>
                </c:pt>
                <c:pt idx="32">
                  <c:v>42059</c:v>
                </c:pt>
                <c:pt idx="33">
                  <c:v>42060</c:v>
                </c:pt>
                <c:pt idx="34">
                  <c:v>42061</c:v>
                </c:pt>
                <c:pt idx="35">
                  <c:v>42062</c:v>
                </c:pt>
                <c:pt idx="36">
                  <c:v>42065</c:v>
                </c:pt>
                <c:pt idx="37">
                  <c:v>42066</c:v>
                </c:pt>
                <c:pt idx="38">
                  <c:v>42067</c:v>
                </c:pt>
                <c:pt idx="39">
                  <c:v>42068</c:v>
                </c:pt>
                <c:pt idx="40">
                  <c:v>42069</c:v>
                </c:pt>
                <c:pt idx="41">
                  <c:v>42072</c:v>
                </c:pt>
                <c:pt idx="42">
                  <c:v>42073</c:v>
                </c:pt>
                <c:pt idx="43">
                  <c:v>42074</c:v>
                </c:pt>
                <c:pt idx="44">
                  <c:v>42075</c:v>
                </c:pt>
                <c:pt idx="45">
                  <c:v>42076</c:v>
                </c:pt>
                <c:pt idx="46">
                  <c:v>42079</c:v>
                </c:pt>
                <c:pt idx="47">
                  <c:v>42080</c:v>
                </c:pt>
                <c:pt idx="48">
                  <c:v>42081</c:v>
                </c:pt>
                <c:pt idx="49">
                  <c:v>42082</c:v>
                </c:pt>
                <c:pt idx="50">
                  <c:v>42083</c:v>
                </c:pt>
                <c:pt idx="51">
                  <c:v>42086</c:v>
                </c:pt>
                <c:pt idx="52">
                  <c:v>42087</c:v>
                </c:pt>
                <c:pt idx="53">
                  <c:v>42088</c:v>
                </c:pt>
                <c:pt idx="54">
                  <c:v>42089</c:v>
                </c:pt>
                <c:pt idx="55">
                  <c:v>42090</c:v>
                </c:pt>
                <c:pt idx="56">
                  <c:v>42093</c:v>
                </c:pt>
                <c:pt idx="57">
                  <c:v>42094</c:v>
                </c:pt>
                <c:pt idx="58">
                  <c:v>42095</c:v>
                </c:pt>
                <c:pt idx="59">
                  <c:v>42101</c:v>
                </c:pt>
                <c:pt idx="60">
                  <c:v>42102</c:v>
                </c:pt>
                <c:pt idx="61">
                  <c:v>42103</c:v>
                </c:pt>
                <c:pt idx="62">
                  <c:v>42104</c:v>
                </c:pt>
                <c:pt idx="63">
                  <c:v>42107</c:v>
                </c:pt>
                <c:pt idx="64">
                  <c:v>42108</c:v>
                </c:pt>
                <c:pt idx="65">
                  <c:v>42109</c:v>
                </c:pt>
                <c:pt idx="66">
                  <c:v>42110</c:v>
                </c:pt>
                <c:pt idx="67">
                  <c:v>42111</c:v>
                </c:pt>
                <c:pt idx="68">
                  <c:v>42114</c:v>
                </c:pt>
                <c:pt idx="69">
                  <c:v>42115</c:v>
                </c:pt>
                <c:pt idx="70">
                  <c:v>42116</c:v>
                </c:pt>
                <c:pt idx="71">
                  <c:v>42117</c:v>
                </c:pt>
                <c:pt idx="72">
                  <c:v>42118</c:v>
                </c:pt>
                <c:pt idx="73">
                  <c:v>42121</c:v>
                </c:pt>
                <c:pt idx="74">
                  <c:v>42122</c:v>
                </c:pt>
                <c:pt idx="75">
                  <c:v>42123</c:v>
                </c:pt>
                <c:pt idx="76">
                  <c:v>42124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42366</c:v>
                </c:pt>
                <c:pt idx="245">
                  <c:v>42367</c:v>
                </c:pt>
                <c:pt idx="246">
                  <c:v>42368</c:v>
                </c:pt>
                <c:pt idx="247">
                  <c:v>42369</c:v>
                </c:pt>
                <c:pt idx="248">
                  <c:v>42373</c:v>
                </c:pt>
                <c:pt idx="249">
                  <c:v>42374</c:v>
                </c:pt>
                <c:pt idx="250">
                  <c:v>42375</c:v>
                </c:pt>
                <c:pt idx="251">
                  <c:v>42376</c:v>
                </c:pt>
                <c:pt idx="252">
                  <c:v>42377</c:v>
                </c:pt>
                <c:pt idx="253">
                  <c:v>42380</c:v>
                </c:pt>
                <c:pt idx="254">
                  <c:v>42381</c:v>
                </c:pt>
                <c:pt idx="255">
                  <c:v>42382</c:v>
                </c:pt>
                <c:pt idx="256">
                  <c:v>42383</c:v>
                </c:pt>
                <c:pt idx="257">
                  <c:v>42384</c:v>
                </c:pt>
                <c:pt idx="258">
                  <c:v>42387</c:v>
                </c:pt>
                <c:pt idx="259">
                  <c:v>42388</c:v>
                </c:pt>
                <c:pt idx="260">
                  <c:v>42389</c:v>
                </c:pt>
                <c:pt idx="261">
                  <c:v>42390</c:v>
                </c:pt>
                <c:pt idx="262">
                  <c:v>42391</c:v>
                </c:pt>
                <c:pt idx="263">
                  <c:v>42394</c:v>
                </c:pt>
                <c:pt idx="264">
                  <c:v>42395</c:v>
                </c:pt>
                <c:pt idx="265">
                  <c:v>42396</c:v>
                </c:pt>
                <c:pt idx="266">
                  <c:v>42397</c:v>
                </c:pt>
                <c:pt idx="267">
                  <c:v>42398</c:v>
                </c:pt>
                <c:pt idx="268">
                  <c:v>42401</c:v>
                </c:pt>
                <c:pt idx="269">
                  <c:v>42402</c:v>
                </c:pt>
                <c:pt idx="270">
                  <c:v>42403</c:v>
                </c:pt>
                <c:pt idx="271">
                  <c:v>42404</c:v>
                </c:pt>
                <c:pt idx="272">
                  <c:v>42405</c:v>
                </c:pt>
                <c:pt idx="273">
                  <c:v>42408</c:v>
                </c:pt>
                <c:pt idx="274">
                  <c:v>42409</c:v>
                </c:pt>
                <c:pt idx="275">
                  <c:v>42410</c:v>
                </c:pt>
                <c:pt idx="276">
                  <c:v>42411</c:v>
                </c:pt>
                <c:pt idx="277">
                  <c:v>42412</c:v>
                </c:pt>
                <c:pt idx="278">
                  <c:v>42415</c:v>
                </c:pt>
                <c:pt idx="279">
                  <c:v>42416</c:v>
                </c:pt>
                <c:pt idx="280">
                  <c:v>42417</c:v>
                </c:pt>
                <c:pt idx="281">
                  <c:v>42418</c:v>
                </c:pt>
                <c:pt idx="282">
                  <c:v>42419</c:v>
                </c:pt>
                <c:pt idx="283">
                  <c:v>42422</c:v>
                </c:pt>
                <c:pt idx="284">
                  <c:v>42423</c:v>
                </c:pt>
                <c:pt idx="285">
                  <c:v>42424</c:v>
                </c:pt>
                <c:pt idx="286">
                  <c:v>42425</c:v>
                </c:pt>
                <c:pt idx="287">
                  <c:v>42426</c:v>
                </c:pt>
                <c:pt idx="288">
                  <c:v>42429</c:v>
                </c:pt>
                <c:pt idx="289">
                  <c:v>42430</c:v>
                </c:pt>
                <c:pt idx="290">
                  <c:v>42431</c:v>
                </c:pt>
                <c:pt idx="291">
                  <c:v>42432</c:v>
                </c:pt>
                <c:pt idx="292">
                  <c:v>42433</c:v>
                </c:pt>
                <c:pt idx="293">
                  <c:v>42436</c:v>
                </c:pt>
                <c:pt idx="294">
                  <c:v>42437</c:v>
                </c:pt>
                <c:pt idx="295">
                  <c:v>42438</c:v>
                </c:pt>
                <c:pt idx="296">
                  <c:v>42439</c:v>
                </c:pt>
                <c:pt idx="297">
                  <c:v>42440</c:v>
                </c:pt>
                <c:pt idx="298">
                  <c:v>42443</c:v>
                </c:pt>
                <c:pt idx="299">
                  <c:v>42444</c:v>
                </c:pt>
                <c:pt idx="300">
                  <c:v>42445</c:v>
                </c:pt>
                <c:pt idx="301">
                  <c:v>42446</c:v>
                </c:pt>
                <c:pt idx="302">
                  <c:v>42447</c:v>
                </c:pt>
                <c:pt idx="303">
                  <c:v>42450</c:v>
                </c:pt>
                <c:pt idx="304">
                  <c:v>42451</c:v>
                </c:pt>
                <c:pt idx="305">
                  <c:v>42452</c:v>
                </c:pt>
                <c:pt idx="306">
                  <c:v>42453</c:v>
                </c:pt>
                <c:pt idx="307">
                  <c:v>42457</c:v>
                </c:pt>
                <c:pt idx="308">
                  <c:v>42458</c:v>
                </c:pt>
                <c:pt idx="309">
                  <c:v>42459</c:v>
                </c:pt>
                <c:pt idx="310">
                  <c:v>42460</c:v>
                </c:pt>
                <c:pt idx="311">
                  <c:v>42461</c:v>
                </c:pt>
                <c:pt idx="312">
                  <c:v>42464</c:v>
                </c:pt>
                <c:pt idx="313">
                  <c:v>42465</c:v>
                </c:pt>
                <c:pt idx="314">
                  <c:v>42466</c:v>
                </c:pt>
                <c:pt idx="315">
                  <c:v>42467</c:v>
                </c:pt>
                <c:pt idx="316">
                  <c:v>42468</c:v>
                </c:pt>
                <c:pt idx="317">
                  <c:v>42471</c:v>
                </c:pt>
                <c:pt idx="318">
                  <c:v>42472</c:v>
                </c:pt>
                <c:pt idx="319">
                  <c:v>42473</c:v>
                </c:pt>
                <c:pt idx="320">
                  <c:v>42474</c:v>
                </c:pt>
                <c:pt idx="321">
                  <c:v>42475</c:v>
                </c:pt>
                <c:pt idx="322">
                  <c:v>42478</c:v>
                </c:pt>
                <c:pt idx="323">
                  <c:v>42479</c:v>
                </c:pt>
                <c:pt idx="324">
                  <c:v>42480</c:v>
                </c:pt>
                <c:pt idx="325">
                  <c:v>42481</c:v>
                </c:pt>
                <c:pt idx="326">
                  <c:v>42482</c:v>
                </c:pt>
                <c:pt idx="327">
                  <c:v>42485</c:v>
                </c:pt>
                <c:pt idx="328">
                  <c:v>42486</c:v>
                </c:pt>
                <c:pt idx="329">
                  <c:v>42487</c:v>
                </c:pt>
                <c:pt idx="330">
                  <c:v>42488</c:v>
                </c:pt>
                <c:pt idx="331">
                  <c:v>42489</c:v>
                </c:pt>
                <c:pt idx="332">
                  <c:v>42492</c:v>
                </c:pt>
                <c:pt idx="333">
                  <c:v>42493</c:v>
                </c:pt>
                <c:pt idx="334">
                  <c:v>42494</c:v>
                </c:pt>
                <c:pt idx="335">
                  <c:v>42495</c:v>
                </c:pt>
                <c:pt idx="336">
                  <c:v>42496</c:v>
                </c:pt>
                <c:pt idx="337">
                  <c:v>42499</c:v>
                </c:pt>
                <c:pt idx="338">
                  <c:v>42500</c:v>
                </c:pt>
                <c:pt idx="339">
                  <c:v>42501</c:v>
                </c:pt>
                <c:pt idx="340">
                  <c:v>42502</c:v>
                </c:pt>
                <c:pt idx="341">
                  <c:v>42503</c:v>
                </c:pt>
                <c:pt idx="342">
                  <c:v>42506</c:v>
                </c:pt>
                <c:pt idx="343">
                  <c:v>42507</c:v>
                </c:pt>
                <c:pt idx="344">
                  <c:v>42508</c:v>
                </c:pt>
                <c:pt idx="345">
                  <c:v>42509</c:v>
                </c:pt>
                <c:pt idx="346">
                  <c:v>42510</c:v>
                </c:pt>
                <c:pt idx="347">
                  <c:v>42513</c:v>
                </c:pt>
                <c:pt idx="348">
                  <c:v>42514</c:v>
                </c:pt>
                <c:pt idx="349">
                  <c:v>42515</c:v>
                </c:pt>
                <c:pt idx="350">
                  <c:v>42516</c:v>
                </c:pt>
                <c:pt idx="351">
                  <c:v>42517</c:v>
                </c:pt>
                <c:pt idx="352">
                  <c:v>42520</c:v>
                </c:pt>
                <c:pt idx="353">
                  <c:v>42521</c:v>
                </c:pt>
                <c:pt idx="354">
                  <c:v>42522</c:v>
                </c:pt>
                <c:pt idx="355">
                  <c:v>42523</c:v>
                </c:pt>
                <c:pt idx="356">
                  <c:v>42524</c:v>
                </c:pt>
                <c:pt idx="357">
                  <c:v>42527</c:v>
                </c:pt>
                <c:pt idx="358">
                  <c:v>42528</c:v>
                </c:pt>
                <c:pt idx="359">
                  <c:v>42529</c:v>
                </c:pt>
                <c:pt idx="360">
                  <c:v>42530</c:v>
                </c:pt>
                <c:pt idx="361">
                  <c:v>42531</c:v>
                </c:pt>
                <c:pt idx="362">
                  <c:v>42534</c:v>
                </c:pt>
                <c:pt idx="363">
                  <c:v>42535</c:v>
                </c:pt>
                <c:pt idx="364">
                  <c:v>42536</c:v>
                </c:pt>
                <c:pt idx="365">
                  <c:v>42537</c:v>
                </c:pt>
                <c:pt idx="366">
                  <c:v>42538</c:v>
                </c:pt>
                <c:pt idx="367">
                  <c:v>42541</c:v>
                </c:pt>
                <c:pt idx="368">
                  <c:v>42542</c:v>
                </c:pt>
                <c:pt idx="369">
                  <c:v>42543</c:v>
                </c:pt>
                <c:pt idx="370">
                  <c:v>42544</c:v>
                </c:pt>
                <c:pt idx="371">
                  <c:v>42545</c:v>
                </c:pt>
                <c:pt idx="372">
                  <c:v>42548</c:v>
                </c:pt>
                <c:pt idx="373">
                  <c:v>42549</c:v>
                </c:pt>
                <c:pt idx="374">
                  <c:v>42550</c:v>
                </c:pt>
                <c:pt idx="375">
                  <c:v>42551</c:v>
                </c:pt>
                <c:pt idx="376">
                  <c:v>42552</c:v>
                </c:pt>
                <c:pt idx="377">
                  <c:v>42555</c:v>
                </c:pt>
                <c:pt idx="378">
                  <c:v>42556</c:v>
                </c:pt>
                <c:pt idx="379">
                  <c:v>42557</c:v>
                </c:pt>
                <c:pt idx="380">
                  <c:v>42558</c:v>
                </c:pt>
                <c:pt idx="381">
                  <c:v>42559</c:v>
                </c:pt>
                <c:pt idx="382">
                  <c:v>42562</c:v>
                </c:pt>
                <c:pt idx="383">
                  <c:v>42563</c:v>
                </c:pt>
                <c:pt idx="384">
                  <c:v>42564</c:v>
                </c:pt>
                <c:pt idx="385">
                  <c:v>42565</c:v>
                </c:pt>
                <c:pt idx="386">
                  <c:v>42566</c:v>
                </c:pt>
                <c:pt idx="387">
                  <c:v>42569</c:v>
                </c:pt>
                <c:pt idx="388">
                  <c:v>42570</c:v>
                </c:pt>
                <c:pt idx="389">
                  <c:v>42571</c:v>
                </c:pt>
                <c:pt idx="390">
                  <c:v>42572</c:v>
                </c:pt>
                <c:pt idx="391">
                  <c:v>42573</c:v>
                </c:pt>
                <c:pt idx="392">
                  <c:v>42576</c:v>
                </c:pt>
                <c:pt idx="393">
                  <c:v>42577</c:v>
                </c:pt>
                <c:pt idx="394">
                  <c:v>42578</c:v>
                </c:pt>
                <c:pt idx="395">
                  <c:v>42579</c:v>
                </c:pt>
                <c:pt idx="396">
                  <c:v>42580</c:v>
                </c:pt>
                <c:pt idx="397">
                  <c:v>42583</c:v>
                </c:pt>
                <c:pt idx="398">
                  <c:v>42584</c:v>
                </c:pt>
                <c:pt idx="399">
                  <c:v>42585</c:v>
                </c:pt>
                <c:pt idx="400">
                  <c:v>42586</c:v>
                </c:pt>
                <c:pt idx="401">
                  <c:v>42587</c:v>
                </c:pt>
                <c:pt idx="402">
                  <c:v>42590</c:v>
                </c:pt>
                <c:pt idx="403">
                  <c:v>42591</c:v>
                </c:pt>
                <c:pt idx="404">
                  <c:v>42592</c:v>
                </c:pt>
                <c:pt idx="405">
                  <c:v>42593</c:v>
                </c:pt>
                <c:pt idx="406">
                  <c:v>42594</c:v>
                </c:pt>
                <c:pt idx="407">
                  <c:v>42597</c:v>
                </c:pt>
                <c:pt idx="408">
                  <c:v>42598</c:v>
                </c:pt>
                <c:pt idx="409">
                  <c:v>42599</c:v>
                </c:pt>
                <c:pt idx="410">
                  <c:v>42600</c:v>
                </c:pt>
                <c:pt idx="411">
                  <c:v>42601</c:v>
                </c:pt>
                <c:pt idx="412">
                  <c:v>42604</c:v>
                </c:pt>
                <c:pt idx="413">
                  <c:v>42605</c:v>
                </c:pt>
                <c:pt idx="414">
                  <c:v>42606</c:v>
                </c:pt>
                <c:pt idx="415">
                  <c:v>42607</c:v>
                </c:pt>
                <c:pt idx="416">
                  <c:v>42608</c:v>
                </c:pt>
                <c:pt idx="417">
                  <c:v>42611</c:v>
                </c:pt>
                <c:pt idx="418">
                  <c:v>42612</c:v>
                </c:pt>
                <c:pt idx="419">
                  <c:v>42613</c:v>
                </c:pt>
                <c:pt idx="420">
                  <c:v>42614</c:v>
                </c:pt>
                <c:pt idx="421">
                  <c:v>42615</c:v>
                </c:pt>
                <c:pt idx="422">
                  <c:v>42618</c:v>
                </c:pt>
                <c:pt idx="423">
                  <c:v>42619</c:v>
                </c:pt>
                <c:pt idx="424">
                  <c:v>42620</c:v>
                </c:pt>
                <c:pt idx="425">
                  <c:v>42621</c:v>
                </c:pt>
                <c:pt idx="426">
                  <c:v>42622</c:v>
                </c:pt>
                <c:pt idx="427">
                  <c:v>42625</c:v>
                </c:pt>
                <c:pt idx="428">
                  <c:v>42626</c:v>
                </c:pt>
                <c:pt idx="429">
                  <c:v>42627</c:v>
                </c:pt>
                <c:pt idx="430">
                  <c:v>42628</c:v>
                </c:pt>
                <c:pt idx="431">
                  <c:v>42629</c:v>
                </c:pt>
                <c:pt idx="432">
                  <c:v>42632</c:v>
                </c:pt>
                <c:pt idx="433">
                  <c:v>42633</c:v>
                </c:pt>
                <c:pt idx="434">
                  <c:v>42634</c:v>
                </c:pt>
                <c:pt idx="435">
                  <c:v>42635</c:v>
                </c:pt>
                <c:pt idx="436">
                  <c:v>42636</c:v>
                </c:pt>
                <c:pt idx="437">
                  <c:v>42639</c:v>
                </c:pt>
                <c:pt idx="438">
                  <c:v>42640</c:v>
                </c:pt>
                <c:pt idx="439">
                  <c:v>42641</c:v>
                </c:pt>
                <c:pt idx="440">
                  <c:v>42642</c:v>
                </c:pt>
                <c:pt idx="441">
                  <c:v>42643</c:v>
                </c:pt>
                <c:pt idx="442">
                  <c:v>42646</c:v>
                </c:pt>
                <c:pt idx="443">
                  <c:v>42647</c:v>
                </c:pt>
                <c:pt idx="444">
                  <c:v>42648</c:v>
                </c:pt>
                <c:pt idx="445">
                  <c:v>42649</c:v>
                </c:pt>
                <c:pt idx="446">
                  <c:v>42650</c:v>
                </c:pt>
                <c:pt idx="447">
                  <c:v>42653</c:v>
                </c:pt>
                <c:pt idx="448">
                  <c:v>42654</c:v>
                </c:pt>
                <c:pt idx="449">
                  <c:v>42655</c:v>
                </c:pt>
                <c:pt idx="450">
                  <c:v>42656</c:v>
                </c:pt>
                <c:pt idx="451">
                  <c:v>42657</c:v>
                </c:pt>
                <c:pt idx="452">
                  <c:v>42660</c:v>
                </c:pt>
                <c:pt idx="453">
                  <c:v>42661</c:v>
                </c:pt>
                <c:pt idx="454">
                  <c:v>42662</c:v>
                </c:pt>
                <c:pt idx="455">
                  <c:v>42663</c:v>
                </c:pt>
                <c:pt idx="456">
                  <c:v>42664</c:v>
                </c:pt>
                <c:pt idx="457">
                  <c:v>42667</c:v>
                </c:pt>
                <c:pt idx="458">
                  <c:v>42668</c:v>
                </c:pt>
                <c:pt idx="459">
                  <c:v>42669</c:v>
                </c:pt>
                <c:pt idx="460">
                  <c:v>42670</c:v>
                </c:pt>
                <c:pt idx="461">
                  <c:v>42671</c:v>
                </c:pt>
                <c:pt idx="462">
                  <c:v>42674</c:v>
                </c:pt>
                <c:pt idx="463">
                  <c:v>42675</c:v>
                </c:pt>
                <c:pt idx="464">
                  <c:v>42676</c:v>
                </c:pt>
                <c:pt idx="465">
                  <c:v>42677</c:v>
                </c:pt>
                <c:pt idx="466">
                  <c:v>42678</c:v>
                </c:pt>
                <c:pt idx="467">
                  <c:v>42681</c:v>
                </c:pt>
                <c:pt idx="468">
                  <c:v>42682</c:v>
                </c:pt>
                <c:pt idx="469">
                  <c:v>42683</c:v>
                </c:pt>
                <c:pt idx="470">
                  <c:v>42684</c:v>
                </c:pt>
                <c:pt idx="471">
                  <c:v>42685</c:v>
                </c:pt>
                <c:pt idx="472">
                  <c:v>42688</c:v>
                </c:pt>
                <c:pt idx="473">
                  <c:v>42689</c:v>
                </c:pt>
                <c:pt idx="474">
                  <c:v>42690</c:v>
                </c:pt>
                <c:pt idx="475">
                  <c:v>42691</c:v>
                </c:pt>
                <c:pt idx="476">
                  <c:v>42692</c:v>
                </c:pt>
                <c:pt idx="477">
                  <c:v>42695</c:v>
                </c:pt>
                <c:pt idx="478">
                  <c:v>42696</c:v>
                </c:pt>
                <c:pt idx="479">
                  <c:v>42697</c:v>
                </c:pt>
                <c:pt idx="480">
                  <c:v>42698</c:v>
                </c:pt>
                <c:pt idx="481">
                  <c:v>42699</c:v>
                </c:pt>
                <c:pt idx="482">
                  <c:v>42702</c:v>
                </c:pt>
                <c:pt idx="483">
                  <c:v>42703</c:v>
                </c:pt>
                <c:pt idx="484">
                  <c:v>42704</c:v>
                </c:pt>
                <c:pt idx="485">
                  <c:v>42705</c:v>
                </c:pt>
                <c:pt idx="486">
                  <c:v>42706</c:v>
                </c:pt>
                <c:pt idx="487">
                  <c:v>42709</c:v>
                </c:pt>
                <c:pt idx="488">
                  <c:v>42710</c:v>
                </c:pt>
                <c:pt idx="489">
                  <c:v>42711</c:v>
                </c:pt>
                <c:pt idx="490">
                  <c:v>42712</c:v>
                </c:pt>
                <c:pt idx="491">
                  <c:v>42713</c:v>
                </c:pt>
                <c:pt idx="492">
                  <c:v>42716</c:v>
                </c:pt>
                <c:pt idx="493">
                  <c:v>42717</c:v>
                </c:pt>
                <c:pt idx="494">
                  <c:v>42718</c:v>
                </c:pt>
                <c:pt idx="495">
                  <c:v>42719</c:v>
                </c:pt>
                <c:pt idx="496">
                  <c:v>42720</c:v>
                </c:pt>
                <c:pt idx="497">
                  <c:v>42723</c:v>
                </c:pt>
                <c:pt idx="498">
                  <c:v>42724</c:v>
                </c:pt>
                <c:pt idx="499">
                  <c:v>42725</c:v>
                </c:pt>
                <c:pt idx="500">
                  <c:v>42726</c:v>
                </c:pt>
                <c:pt idx="501">
                  <c:v>42727</c:v>
                </c:pt>
                <c:pt idx="502">
                  <c:v>42731</c:v>
                </c:pt>
                <c:pt idx="503">
                  <c:v>42732</c:v>
                </c:pt>
                <c:pt idx="504">
                  <c:v>42733</c:v>
                </c:pt>
                <c:pt idx="505">
                  <c:v>42734</c:v>
                </c:pt>
                <c:pt idx="506">
                  <c:v>42737</c:v>
                </c:pt>
                <c:pt idx="507">
                  <c:v>42738</c:v>
                </c:pt>
                <c:pt idx="508">
                  <c:v>42739</c:v>
                </c:pt>
                <c:pt idx="509">
                  <c:v>42740</c:v>
                </c:pt>
                <c:pt idx="510">
                  <c:v>42741</c:v>
                </c:pt>
                <c:pt idx="511">
                  <c:v>42744</c:v>
                </c:pt>
                <c:pt idx="512">
                  <c:v>42745</c:v>
                </c:pt>
                <c:pt idx="513">
                  <c:v>42746</c:v>
                </c:pt>
                <c:pt idx="514">
                  <c:v>42747</c:v>
                </c:pt>
                <c:pt idx="515">
                  <c:v>42748</c:v>
                </c:pt>
                <c:pt idx="516">
                  <c:v>42751</c:v>
                </c:pt>
                <c:pt idx="517">
                  <c:v>42752</c:v>
                </c:pt>
                <c:pt idx="518">
                  <c:v>42753</c:v>
                </c:pt>
                <c:pt idx="519">
                  <c:v>42754</c:v>
                </c:pt>
                <c:pt idx="520">
                  <c:v>42755</c:v>
                </c:pt>
                <c:pt idx="521">
                  <c:v>42758</c:v>
                </c:pt>
                <c:pt idx="522">
                  <c:v>42759</c:v>
                </c:pt>
                <c:pt idx="523">
                  <c:v>42760</c:v>
                </c:pt>
                <c:pt idx="524">
                  <c:v>42761</c:v>
                </c:pt>
                <c:pt idx="525">
                  <c:v>42762</c:v>
                </c:pt>
                <c:pt idx="526">
                  <c:v>42765</c:v>
                </c:pt>
                <c:pt idx="527">
                  <c:v>42766</c:v>
                </c:pt>
                <c:pt idx="528">
                  <c:v>42767</c:v>
                </c:pt>
                <c:pt idx="529">
                  <c:v>42768</c:v>
                </c:pt>
                <c:pt idx="530">
                  <c:v>42769</c:v>
                </c:pt>
                <c:pt idx="531">
                  <c:v>42772</c:v>
                </c:pt>
                <c:pt idx="532">
                  <c:v>42773</c:v>
                </c:pt>
                <c:pt idx="533">
                  <c:v>42774</c:v>
                </c:pt>
                <c:pt idx="534">
                  <c:v>42775</c:v>
                </c:pt>
                <c:pt idx="535">
                  <c:v>42776</c:v>
                </c:pt>
                <c:pt idx="536">
                  <c:v>42779</c:v>
                </c:pt>
                <c:pt idx="537">
                  <c:v>42780</c:v>
                </c:pt>
                <c:pt idx="538">
                  <c:v>42781</c:v>
                </c:pt>
                <c:pt idx="539">
                  <c:v>42782</c:v>
                </c:pt>
                <c:pt idx="540">
                  <c:v>42783</c:v>
                </c:pt>
                <c:pt idx="541">
                  <c:v>42786</c:v>
                </c:pt>
                <c:pt idx="542">
                  <c:v>42787</c:v>
                </c:pt>
                <c:pt idx="543">
                  <c:v>42788</c:v>
                </c:pt>
                <c:pt idx="544">
                  <c:v>42789</c:v>
                </c:pt>
                <c:pt idx="545">
                  <c:v>42790</c:v>
                </c:pt>
                <c:pt idx="546">
                  <c:v>42793</c:v>
                </c:pt>
                <c:pt idx="547">
                  <c:v>42794</c:v>
                </c:pt>
                <c:pt idx="548">
                  <c:v>42795</c:v>
                </c:pt>
                <c:pt idx="549">
                  <c:v>42796</c:v>
                </c:pt>
                <c:pt idx="550">
                  <c:v>42797</c:v>
                </c:pt>
                <c:pt idx="551">
                  <c:v>42800</c:v>
                </c:pt>
                <c:pt idx="552">
                  <c:v>42801</c:v>
                </c:pt>
                <c:pt idx="553">
                  <c:v>42802</c:v>
                </c:pt>
                <c:pt idx="554">
                  <c:v>42803</c:v>
                </c:pt>
                <c:pt idx="555">
                  <c:v>42804</c:v>
                </c:pt>
                <c:pt idx="556">
                  <c:v>42807</c:v>
                </c:pt>
                <c:pt idx="557">
                  <c:v>42808</c:v>
                </c:pt>
                <c:pt idx="558">
                  <c:v>42809</c:v>
                </c:pt>
                <c:pt idx="559">
                  <c:v>42810</c:v>
                </c:pt>
                <c:pt idx="560">
                  <c:v>42811</c:v>
                </c:pt>
                <c:pt idx="561">
                  <c:v>42814</c:v>
                </c:pt>
                <c:pt idx="562">
                  <c:v>42815</c:v>
                </c:pt>
                <c:pt idx="563">
                  <c:v>42816</c:v>
                </c:pt>
                <c:pt idx="564">
                  <c:v>42817</c:v>
                </c:pt>
                <c:pt idx="565">
                  <c:v>42818</c:v>
                </c:pt>
                <c:pt idx="566">
                  <c:v>42821</c:v>
                </c:pt>
                <c:pt idx="567">
                  <c:v>42822</c:v>
                </c:pt>
                <c:pt idx="568">
                  <c:v>42823</c:v>
                </c:pt>
                <c:pt idx="569">
                  <c:v>42824</c:v>
                </c:pt>
                <c:pt idx="570">
                  <c:v>42825</c:v>
                </c:pt>
                <c:pt idx="571">
                  <c:v>42828</c:v>
                </c:pt>
                <c:pt idx="572">
                  <c:v>42829</c:v>
                </c:pt>
                <c:pt idx="573">
                  <c:v>42830</c:v>
                </c:pt>
                <c:pt idx="574">
                  <c:v>42831</c:v>
                </c:pt>
                <c:pt idx="575">
                  <c:v>42832</c:v>
                </c:pt>
                <c:pt idx="576">
                  <c:v>42835</c:v>
                </c:pt>
                <c:pt idx="577">
                  <c:v>42836</c:v>
                </c:pt>
                <c:pt idx="578">
                  <c:v>42837</c:v>
                </c:pt>
                <c:pt idx="579">
                  <c:v>42843</c:v>
                </c:pt>
                <c:pt idx="580">
                  <c:v>42844</c:v>
                </c:pt>
                <c:pt idx="581">
                  <c:v>42845</c:v>
                </c:pt>
                <c:pt idx="582">
                  <c:v>42846</c:v>
                </c:pt>
                <c:pt idx="583">
                  <c:v>42849</c:v>
                </c:pt>
                <c:pt idx="584">
                  <c:v>42850</c:v>
                </c:pt>
                <c:pt idx="585">
                  <c:v>42851</c:v>
                </c:pt>
                <c:pt idx="586">
                  <c:v>42852</c:v>
                </c:pt>
                <c:pt idx="587">
                  <c:v>42853</c:v>
                </c:pt>
                <c:pt idx="588">
                  <c:v>42857</c:v>
                </c:pt>
                <c:pt idx="589">
                  <c:v>42858</c:v>
                </c:pt>
                <c:pt idx="590">
                  <c:v>42859</c:v>
                </c:pt>
                <c:pt idx="591">
                  <c:v>42860</c:v>
                </c:pt>
                <c:pt idx="592">
                  <c:v>42863</c:v>
                </c:pt>
                <c:pt idx="593">
                  <c:v>42864</c:v>
                </c:pt>
                <c:pt idx="594">
                  <c:v>42865</c:v>
                </c:pt>
                <c:pt idx="595">
                  <c:v>42866</c:v>
                </c:pt>
                <c:pt idx="596">
                  <c:v>42867</c:v>
                </c:pt>
                <c:pt idx="597">
                  <c:v>42870</c:v>
                </c:pt>
                <c:pt idx="598">
                  <c:v>42871</c:v>
                </c:pt>
                <c:pt idx="599">
                  <c:v>42873</c:v>
                </c:pt>
                <c:pt idx="600">
                  <c:v>42874</c:v>
                </c:pt>
                <c:pt idx="601">
                  <c:v>42877</c:v>
                </c:pt>
                <c:pt idx="602">
                  <c:v>42878</c:v>
                </c:pt>
                <c:pt idx="603">
                  <c:v>42879</c:v>
                </c:pt>
                <c:pt idx="604">
                  <c:v>42881</c:v>
                </c:pt>
                <c:pt idx="605">
                  <c:v>42884</c:v>
                </c:pt>
                <c:pt idx="606">
                  <c:v>42885</c:v>
                </c:pt>
                <c:pt idx="607">
                  <c:v>42886</c:v>
                </c:pt>
                <c:pt idx="608">
                  <c:v>42887</c:v>
                </c:pt>
                <c:pt idx="609">
                  <c:v>42888</c:v>
                </c:pt>
                <c:pt idx="610">
                  <c:v>42892</c:v>
                </c:pt>
                <c:pt idx="611">
                  <c:v>42893</c:v>
                </c:pt>
                <c:pt idx="612">
                  <c:v>42894</c:v>
                </c:pt>
                <c:pt idx="613">
                  <c:v>42895</c:v>
                </c:pt>
                <c:pt idx="614">
                  <c:v>42898</c:v>
                </c:pt>
                <c:pt idx="615">
                  <c:v>42899</c:v>
                </c:pt>
                <c:pt idx="616">
                  <c:v>42900</c:v>
                </c:pt>
                <c:pt idx="617">
                  <c:v>42901</c:v>
                </c:pt>
                <c:pt idx="618">
                  <c:v>42902</c:v>
                </c:pt>
                <c:pt idx="619">
                  <c:v>42905</c:v>
                </c:pt>
                <c:pt idx="620">
                  <c:v>42906</c:v>
                </c:pt>
                <c:pt idx="621">
                  <c:v>42907</c:v>
                </c:pt>
                <c:pt idx="622">
                  <c:v>42908</c:v>
                </c:pt>
                <c:pt idx="623">
                  <c:v>42909</c:v>
                </c:pt>
                <c:pt idx="624">
                  <c:v>42912</c:v>
                </c:pt>
                <c:pt idx="625">
                  <c:v>42913</c:v>
                </c:pt>
                <c:pt idx="626">
                  <c:v>42914</c:v>
                </c:pt>
                <c:pt idx="627">
                  <c:v>42915</c:v>
                </c:pt>
                <c:pt idx="628">
                  <c:v>42916</c:v>
                </c:pt>
                <c:pt idx="629">
                  <c:v>42919</c:v>
                </c:pt>
                <c:pt idx="630">
                  <c:v>42920</c:v>
                </c:pt>
                <c:pt idx="631">
                  <c:v>42921</c:v>
                </c:pt>
                <c:pt idx="632">
                  <c:v>42922</c:v>
                </c:pt>
                <c:pt idx="633">
                  <c:v>42923</c:v>
                </c:pt>
                <c:pt idx="634">
                  <c:v>42926</c:v>
                </c:pt>
                <c:pt idx="635">
                  <c:v>42927</c:v>
                </c:pt>
                <c:pt idx="636">
                  <c:v>42928</c:v>
                </c:pt>
                <c:pt idx="637">
                  <c:v>42929</c:v>
                </c:pt>
                <c:pt idx="638">
                  <c:v>42930</c:v>
                </c:pt>
                <c:pt idx="639">
                  <c:v>42933</c:v>
                </c:pt>
                <c:pt idx="640">
                  <c:v>42934</c:v>
                </c:pt>
                <c:pt idx="641">
                  <c:v>42935</c:v>
                </c:pt>
                <c:pt idx="642">
                  <c:v>42936</c:v>
                </c:pt>
                <c:pt idx="643">
                  <c:v>42937</c:v>
                </c:pt>
                <c:pt idx="644">
                  <c:v>42940</c:v>
                </c:pt>
                <c:pt idx="645">
                  <c:v>42941</c:v>
                </c:pt>
                <c:pt idx="646">
                  <c:v>42942</c:v>
                </c:pt>
                <c:pt idx="647">
                  <c:v>42943</c:v>
                </c:pt>
                <c:pt idx="648">
                  <c:v>42944</c:v>
                </c:pt>
                <c:pt idx="649">
                  <c:v>42947</c:v>
                </c:pt>
                <c:pt idx="650">
                  <c:v>42948</c:v>
                </c:pt>
                <c:pt idx="651">
                  <c:v>42949</c:v>
                </c:pt>
                <c:pt idx="652">
                  <c:v>42950</c:v>
                </c:pt>
                <c:pt idx="653">
                  <c:v>42951</c:v>
                </c:pt>
                <c:pt idx="654">
                  <c:v>42954</c:v>
                </c:pt>
                <c:pt idx="655">
                  <c:v>42955</c:v>
                </c:pt>
                <c:pt idx="656">
                  <c:v>42956</c:v>
                </c:pt>
                <c:pt idx="657">
                  <c:v>42957</c:v>
                </c:pt>
                <c:pt idx="658">
                  <c:v>42958</c:v>
                </c:pt>
                <c:pt idx="659">
                  <c:v>42961</c:v>
                </c:pt>
                <c:pt idx="660">
                  <c:v>42962</c:v>
                </c:pt>
                <c:pt idx="661">
                  <c:v>42963</c:v>
                </c:pt>
                <c:pt idx="662">
                  <c:v>42964</c:v>
                </c:pt>
                <c:pt idx="663">
                  <c:v>42965</c:v>
                </c:pt>
                <c:pt idx="664">
                  <c:v>42968</c:v>
                </c:pt>
                <c:pt idx="665">
                  <c:v>42969</c:v>
                </c:pt>
                <c:pt idx="666">
                  <c:v>42970</c:v>
                </c:pt>
                <c:pt idx="667">
                  <c:v>42971</c:v>
                </c:pt>
                <c:pt idx="668">
                  <c:v>42972</c:v>
                </c:pt>
                <c:pt idx="669">
                  <c:v>42975</c:v>
                </c:pt>
                <c:pt idx="670">
                  <c:v>42976</c:v>
                </c:pt>
                <c:pt idx="671">
                  <c:v>42977</c:v>
                </c:pt>
                <c:pt idx="672">
                  <c:v>42978</c:v>
                </c:pt>
                <c:pt idx="673">
                  <c:v>42979</c:v>
                </c:pt>
                <c:pt idx="674">
                  <c:v>42982</c:v>
                </c:pt>
                <c:pt idx="675">
                  <c:v>42983</c:v>
                </c:pt>
                <c:pt idx="676">
                  <c:v>42984</c:v>
                </c:pt>
                <c:pt idx="677">
                  <c:v>42985</c:v>
                </c:pt>
                <c:pt idx="678">
                  <c:v>42986</c:v>
                </c:pt>
                <c:pt idx="679">
                  <c:v>42989</c:v>
                </c:pt>
                <c:pt idx="680">
                  <c:v>42990</c:v>
                </c:pt>
                <c:pt idx="681">
                  <c:v>42991</c:v>
                </c:pt>
                <c:pt idx="682">
                  <c:v>42992</c:v>
                </c:pt>
                <c:pt idx="683">
                  <c:v>42993</c:v>
                </c:pt>
                <c:pt idx="684">
                  <c:v>42996</c:v>
                </c:pt>
                <c:pt idx="685">
                  <c:v>42997</c:v>
                </c:pt>
                <c:pt idx="686">
                  <c:v>42998</c:v>
                </c:pt>
                <c:pt idx="687">
                  <c:v>42999</c:v>
                </c:pt>
                <c:pt idx="688">
                  <c:v>43000</c:v>
                </c:pt>
                <c:pt idx="689">
                  <c:v>43003</c:v>
                </c:pt>
                <c:pt idx="690">
                  <c:v>43004</c:v>
                </c:pt>
                <c:pt idx="691">
                  <c:v>43005</c:v>
                </c:pt>
                <c:pt idx="692">
                  <c:v>43006</c:v>
                </c:pt>
                <c:pt idx="693">
                  <c:v>43007</c:v>
                </c:pt>
                <c:pt idx="694">
                  <c:v>43010</c:v>
                </c:pt>
                <c:pt idx="695">
                  <c:v>43011</c:v>
                </c:pt>
                <c:pt idx="696">
                  <c:v>43012</c:v>
                </c:pt>
                <c:pt idx="697">
                  <c:v>43013</c:v>
                </c:pt>
                <c:pt idx="698">
                  <c:v>43014</c:v>
                </c:pt>
                <c:pt idx="699">
                  <c:v>43017</c:v>
                </c:pt>
                <c:pt idx="700">
                  <c:v>43018</c:v>
                </c:pt>
                <c:pt idx="701">
                  <c:v>43019</c:v>
                </c:pt>
                <c:pt idx="702">
                  <c:v>43020</c:v>
                </c:pt>
                <c:pt idx="703">
                  <c:v>43021</c:v>
                </c:pt>
                <c:pt idx="704">
                  <c:v>43024</c:v>
                </c:pt>
                <c:pt idx="705">
                  <c:v>43025</c:v>
                </c:pt>
                <c:pt idx="706">
                  <c:v>43026</c:v>
                </c:pt>
                <c:pt idx="707">
                  <c:v>43027</c:v>
                </c:pt>
                <c:pt idx="708">
                  <c:v>43028</c:v>
                </c:pt>
                <c:pt idx="709">
                  <c:v>43031</c:v>
                </c:pt>
                <c:pt idx="710">
                  <c:v>43032</c:v>
                </c:pt>
                <c:pt idx="711">
                  <c:v>43033</c:v>
                </c:pt>
                <c:pt idx="712">
                  <c:v>43034</c:v>
                </c:pt>
                <c:pt idx="713">
                  <c:v>43035</c:v>
                </c:pt>
                <c:pt idx="714">
                  <c:v>43038</c:v>
                </c:pt>
                <c:pt idx="715">
                  <c:v>43039</c:v>
                </c:pt>
                <c:pt idx="716">
                  <c:v>43040</c:v>
                </c:pt>
                <c:pt idx="717">
                  <c:v>43041</c:v>
                </c:pt>
                <c:pt idx="718">
                  <c:v>43042</c:v>
                </c:pt>
                <c:pt idx="719">
                  <c:v>43045</c:v>
                </c:pt>
                <c:pt idx="720">
                  <c:v>43046</c:v>
                </c:pt>
                <c:pt idx="721">
                  <c:v>43047</c:v>
                </c:pt>
                <c:pt idx="722">
                  <c:v>43048</c:v>
                </c:pt>
                <c:pt idx="723">
                  <c:v>43049</c:v>
                </c:pt>
                <c:pt idx="724">
                  <c:v>43052</c:v>
                </c:pt>
                <c:pt idx="725">
                  <c:v>43053</c:v>
                </c:pt>
                <c:pt idx="726">
                  <c:v>43054</c:v>
                </c:pt>
                <c:pt idx="727">
                  <c:v>43055</c:v>
                </c:pt>
                <c:pt idx="728">
                  <c:v>43056</c:v>
                </c:pt>
                <c:pt idx="729">
                  <c:v>43059</c:v>
                </c:pt>
                <c:pt idx="730">
                  <c:v>43060</c:v>
                </c:pt>
                <c:pt idx="731">
                  <c:v>43061</c:v>
                </c:pt>
                <c:pt idx="732">
                  <c:v>43062</c:v>
                </c:pt>
                <c:pt idx="733">
                  <c:v>43063</c:v>
                </c:pt>
                <c:pt idx="734">
                  <c:v>43066</c:v>
                </c:pt>
                <c:pt idx="735">
                  <c:v>43067</c:v>
                </c:pt>
                <c:pt idx="736">
                  <c:v>43068</c:v>
                </c:pt>
                <c:pt idx="737">
                  <c:v>43069</c:v>
                </c:pt>
                <c:pt idx="738">
                  <c:v>43070</c:v>
                </c:pt>
                <c:pt idx="739">
                  <c:v>43073</c:v>
                </c:pt>
                <c:pt idx="740">
                  <c:v>43074</c:v>
                </c:pt>
                <c:pt idx="741">
                  <c:v>43075</c:v>
                </c:pt>
                <c:pt idx="742">
                  <c:v>43076</c:v>
                </c:pt>
                <c:pt idx="743">
                  <c:v>43077</c:v>
                </c:pt>
                <c:pt idx="744">
                  <c:v>43080</c:v>
                </c:pt>
                <c:pt idx="745">
                  <c:v>43081</c:v>
                </c:pt>
                <c:pt idx="746">
                  <c:v>43082</c:v>
                </c:pt>
                <c:pt idx="747">
                  <c:v>43083</c:v>
                </c:pt>
                <c:pt idx="748">
                  <c:v>43084</c:v>
                </c:pt>
                <c:pt idx="749">
                  <c:v>43087</c:v>
                </c:pt>
                <c:pt idx="750">
                  <c:v>43088</c:v>
                </c:pt>
                <c:pt idx="751">
                  <c:v>43089</c:v>
                </c:pt>
                <c:pt idx="752">
                  <c:v>43090</c:v>
                </c:pt>
                <c:pt idx="753">
                  <c:v>43091</c:v>
                </c:pt>
                <c:pt idx="754">
                  <c:v>43096</c:v>
                </c:pt>
                <c:pt idx="755">
                  <c:v>43097</c:v>
                </c:pt>
                <c:pt idx="756">
                  <c:v>43098</c:v>
                </c:pt>
                <c:pt idx="757">
                  <c:v>43102</c:v>
                </c:pt>
                <c:pt idx="758">
                  <c:v>43103</c:v>
                </c:pt>
                <c:pt idx="759">
                  <c:v>43104</c:v>
                </c:pt>
                <c:pt idx="760">
                  <c:v>43105</c:v>
                </c:pt>
                <c:pt idx="761">
                  <c:v>43108</c:v>
                </c:pt>
                <c:pt idx="762">
                  <c:v>43109</c:v>
                </c:pt>
                <c:pt idx="763">
                  <c:v>43110</c:v>
                </c:pt>
                <c:pt idx="764">
                  <c:v>43111</c:v>
                </c:pt>
                <c:pt idx="765">
                  <c:v>43112</c:v>
                </c:pt>
                <c:pt idx="766">
                  <c:v>43115</c:v>
                </c:pt>
                <c:pt idx="767">
                  <c:v>43116</c:v>
                </c:pt>
                <c:pt idx="768">
                  <c:v>43117</c:v>
                </c:pt>
                <c:pt idx="769">
                  <c:v>43118</c:v>
                </c:pt>
                <c:pt idx="770">
                  <c:v>43119</c:v>
                </c:pt>
                <c:pt idx="771">
                  <c:v>43122</c:v>
                </c:pt>
                <c:pt idx="772">
                  <c:v>43123</c:v>
                </c:pt>
                <c:pt idx="773">
                  <c:v>43124</c:v>
                </c:pt>
                <c:pt idx="774">
                  <c:v>43125</c:v>
                </c:pt>
                <c:pt idx="775">
                  <c:v>43126</c:v>
                </c:pt>
                <c:pt idx="776">
                  <c:v>43129</c:v>
                </c:pt>
                <c:pt idx="777">
                  <c:v>43130</c:v>
                </c:pt>
                <c:pt idx="778">
                  <c:v>43131</c:v>
                </c:pt>
                <c:pt idx="779">
                  <c:v>43132</c:v>
                </c:pt>
                <c:pt idx="780">
                  <c:v>43133</c:v>
                </c:pt>
                <c:pt idx="781">
                  <c:v>43136</c:v>
                </c:pt>
                <c:pt idx="782">
                  <c:v>43137</c:v>
                </c:pt>
                <c:pt idx="783">
                  <c:v>43138</c:v>
                </c:pt>
                <c:pt idx="784">
                  <c:v>43139</c:v>
                </c:pt>
                <c:pt idx="785">
                  <c:v>43140</c:v>
                </c:pt>
                <c:pt idx="786">
                  <c:v>43143</c:v>
                </c:pt>
                <c:pt idx="787">
                  <c:v>43144</c:v>
                </c:pt>
                <c:pt idx="788">
                  <c:v>43145</c:v>
                </c:pt>
                <c:pt idx="789">
                  <c:v>43146</c:v>
                </c:pt>
                <c:pt idx="790">
                  <c:v>43147</c:v>
                </c:pt>
                <c:pt idx="791">
                  <c:v>43150</c:v>
                </c:pt>
                <c:pt idx="792">
                  <c:v>43151</c:v>
                </c:pt>
                <c:pt idx="793">
                  <c:v>43152</c:v>
                </c:pt>
                <c:pt idx="794">
                  <c:v>43153</c:v>
                </c:pt>
                <c:pt idx="795">
                  <c:v>43154</c:v>
                </c:pt>
                <c:pt idx="796">
                  <c:v>43157</c:v>
                </c:pt>
                <c:pt idx="797">
                  <c:v>43158</c:v>
                </c:pt>
                <c:pt idx="798">
                  <c:v>43159</c:v>
                </c:pt>
                <c:pt idx="799">
                  <c:v>43160</c:v>
                </c:pt>
                <c:pt idx="800">
                  <c:v>43161</c:v>
                </c:pt>
                <c:pt idx="801">
                  <c:v>43164</c:v>
                </c:pt>
                <c:pt idx="802">
                  <c:v>43165</c:v>
                </c:pt>
                <c:pt idx="803">
                  <c:v>43166</c:v>
                </c:pt>
                <c:pt idx="804">
                  <c:v>43167</c:v>
                </c:pt>
                <c:pt idx="805">
                  <c:v>43168</c:v>
                </c:pt>
                <c:pt idx="806">
                  <c:v>43171</c:v>
                </c:pt>
                <c:pt idx="807">
                  <c:v>43172</c:v>
                </c:pt>
                <c:pt idx="808">
                  <c:v>43173</c:v>
                </c:pt>
                <c:pt idx="809">
                  <c:v>43174</c:v>
                </c:pt>
                <c:pt idx="810">
                  <c:v>43175</c:v>
                </c:pt>
                <c:pt idx="811">
                  <c:v>43178</c:v>
                </c:pt>
                <c:pt idx="812">
                  <c:v>43179</c:v>
                </c:pt>
                <c:pt idx="813">
                  <c:v>43180</c:v>
                </c:pt>
                <c:pt idx="814">
                  <c:v>43181</c:v>
                </c:pt>
                <c:pt idx="815">
                  <c:v>43182</c:v>
                </c:pt>
                <c:pt idx="816">
                  <c:v>43185</c:v>
                </c:pt>
                <c:pt idx="817">
                  <c:v>43186</c:v>
                </c:pt>
                <c:pt idx="818">
                  <c:v>43187</c:v>
                </c:pt>
                <c:pt idx="819">
                  <c:v>43193</c:v>
                </c:pt>
                <c:pt idx="820">
                  <c:v>43194</c:v>
                </c:pt>
                <c:pt idx="821">
                  <c:v>43195</c:v>
                </c:pt>
                <c:pt idx="822">
                  <c:v>43196</c:v>
                </c:pt>
                <c:pt idx="823">
                  <c:v>43199</c:v>
                </c:pt>
                <c:pt idx="824">
                  <c:v>43200</c:v>
                </c:pt>
                <c:pt idx="825">
                  <c:v>43201</c:v>
                </c:pt>
                <c:pt idx="826">
                  <c:v>43202</c:v>
                </c:pt>
                <c:pt idx="827">
                  <c:v>43203</c:v>
                </c:pt>
                <c:pt idx="828">
                  <c:v>43206</c:v>
                </c:pt>
                <c:pt idx="829">
                  <c:v>43207</c:v>
                </c:pt>
                <c:pt idx="830">
                  <c:v>43208</c:v>
                </c:pt>
                <c:pt idx="831">
                  <c:v>43209</c:v>
                </c:pt>
                <c:pt idx="832">
                  <c:v>43210</c:v>
                </c:pt>
                <c:pt idx="833">
                  <c:v>43213</c:v>
                </c:pt>
                <c:pt idx="834">
                  <c:v>43214</c:v>
                </c:pt>
                <c:pt idx="835">
                  <c:v>43215</c:v>
                </c:pt>
                <c:pt idx="836">
                  <c:v>43216</c:v>
                </c:pt>
                <c:pt idx="837">
                  <c:v>43217</c:v>
                </c:pt>
                <c:pt idx="838">
                  <c:v>43220</c:v>
                </c:pt>
                <c:pt idx="839">
                  <c:v>43222</c:v>
                </c:pt>
                <c:pt idx="840">
                  <c:v>43223</c:v>
                </c:pt>
                <c:pt idx="841">
                  <c:v>43224</c:v>
                </c:pt>
                <c:pt idx="842">
                  <c:v>43227</c:v>
                </c:pt>
                <c:pt idx="843">
                  <c:v>43228</c:v>
                </c:pt>
                <c:pt idx="844">
                  <c:v>43229</c:v>
                </c:pt>
                <c:pt idx="845">
                  <c:v>43231</c:v>
                </c:pt>
                <c:pt idx="846">
                  <c:v>43234</c:v>
                </c:pt>
                <c:pt idx="847">
                  <c:v>43235</c:v>
                </c:pt>
                <c:pt idx="848">
                  <c:v>43236</c:v>
                </c:pt>
                <c:pt idx="849">
                  <c:v>43238</c:v>
                </c:pt>
                <c:pt idx="850">
                  <c:v>43242</c:v>
                </c:pt>
                <c:pt idx="851">
                  <c:v>43243</c:v>
                </c:pt>
                <c:pt idx="852">
                  <c:v>43244</c:v>
                </c:pt>
                <c:pt idx="853">
                  <c:v>43245</c:v>
                </c:pt>
                <c:pt idx="854">
                  <c:v>43248</c:v>
                </c:pt>
                <c:pt idx="855">
                  <c:v>43249</c:v>
                </c:pt>
                <c:pt idx="856">
                  <c:v>43250</c:v>
                </c:pt>
                <c:pt idx="857">
                  <c:v>43251</c:v>
                </c:pt>
                <c:pt idx="858">
                  <c:v>43252</c:v>
                </c:pt>
                <c:pt idx="859">
                  <c:v>43255</c:v>
                </c:pt>
                <c:pt idx="860">
                  <c:v>43256</c:v>
                </c:pt>
                <c:pt idx="861">
                  <c:v>43257</c:v>
                </c:pt>
                <c:pt idx="862">
                  <c:v>43258</c:v>
                </c:pt>
                <c:pt idx="863">
                  <c:v>43259</c:v>
                </c:pt>
                <c:pt idx="864">
                  <c:v>43262</c:v>
                </c:pt>
                <c:pt idx="865">
                  <c:v>43263</c:v>
                </c:pt>
                <c:pt idx="866">
                  <c:v>43264</c:v>
                </c:pt>
                <c:pt idx="867">
                  <c:v>43265</c:v>
                </c:pt>
                <c:pt idx="868">
                  <c:v>43266</c:v>
                </c:pt>
                <c:pt idx="869">
                  <c:v>43269</c:v>
                </c:pt>
                <c:pt idx="870">
                  <c:v>43270</c:v>
                </c:pt>
                <c:pt idx="871">
                  <c:v>43271</c:v>
                </c:pt>
                <c:pt idx="872">
                  <c:v>43272</c:v>
                </c:pt>
                <c:pt idx="873">
                  <c:v>43273</c:v>
                </c:pt>
                <c:pt idx="874">
                  <c:v>43276</c:v>
                </c:pt>
                <c:pt idx="875">
                  <c:v>43277</c:v>
                </c:pt>
                <c:pt idx="876">
                  <c:v>43278</c:v>
                </c:pt>
                <c:pt idx="877">
                  <c:v>43279</c:v>
                </c:pt>
                <c:pt idx="878">
                  <c:v>43280</c:v>
                </c:pt>
                <c:pt idx="879">
                  <c:v>43283</c:v>
                </c:pt>
                <c:pt idx="880">
                  <c:v>43284</c:v>
                </c:pt>
                <c:pt idx="881">
                  <c:v>43285</c:v>
                </c:pt>
                <c:pt idx="882">
                  <c:v>43286</c:v>
                </c:pt>
                <c:pt idx="883">
                  <c:v>43287</c:v>
                </c:pt>
                <c:pt idx="884">
                  <c:v>43290</c:v>
                </c:pt>
                <c:pt idx="885">
                  <c:v>43291</c:v>
                </c:pt>
                <c:pt idx="886">
                  <c:v>43292</c:v>
                </c:pt>
                <c:pt idx="887">
                  <c:v>43293</c:v>
                </c:pt>
                <c:pt idx="888">
                  <c:v>43294</c:v>
                </c:pt>
                <c:pt idx="889">
                  <c:v>43297</c:v>
                </c:pt>
                <c:pt idx="890">
                  <c:v>43298</c:v>
                </c:pt>
                <c:pt idx="891">
                  <c:v>43299</c:v>
                </c:pt>
                <c:pt idx="892">
                  <c:v>43300</c:v>
                </c:pt>
                <c:pt idx="893">
                  <c:v>43301</c:v>
                </c:pt>
                <c:pt idx="894">
                  <c:v>43304</c:v>
                </c:pt>
                <c:pt idx="895">
                  <c:v>43305</c:v>
                </c:pt>
                <c:pt idx="896">
                  <c:v>43306</c:v>
                </c:pt>
                <c:pt idx="897">
                  <c:v>43307</c:v>
                </c:pt>
                <c:pt idx="898">
                  <c:v>43308</c:v>
                </c:pt>
                <c:pt idx="899">
                  <c:v>43311</c:v>
                </c:pt>
                <c:pt idx="900">
                  <c:v>43312</c:v>
                </c:pt>
                <c:pt idx="901">
                  <c:v>43313</c:v>
                </c:pt>
                <c:pt idx="902">
                  <c:v>43314</c:v>
                </c:pt>
                <c:pt idx="903">
                  <c:v>43315</c:v>
                </c:pt>
                <c:pt idx="904">
                  <c:v>43318</c:v>
                </c:pt>
                <c:pt idx="905">
                  <c:v>43319</c:v>
                </c:pt>
                <c:pt idx="906">
                  <c:v>43320</c:v>
                </c:pt>
                <c:pt idx="907">
                  <c:v>43321</c:v>
                </c:pt>
                <c:pt idx="908">
                  <c:v>43322</c:v>
                </c:pt>
                <c:pt idx="909">
                  <c:v>43325</c:v>
                </c:pt>
                <c:pt idx="910">
                  <c:v>43326</c:v>
                </c:pt>
                <c:pt idx="911">
                  <c:v>43327</c:v>
                </c:pt>
                <c:pt idx="912">
                  <c:v>43328</c:v>
                </c:pt>
                <c:pt idx="913">
                  <c:v>43329</c:v>
                </c:pt>
                <c:pt idx="914">
                  <c:v>43332</c:v>
                </c:pt>
                <c:pt idx="915">
                  <c:v>43333</c:v>
                </c:pt>
                <c:pt idx="916">
                  <c:v>43334</c:v>
                </c:pt>
                <c:pt idx="917">
                  <c:v>43335</c:v>
                </c:pt>
                <c:pt idx="918">
                  <c:v>43336</c:v>
                </c:pt>
                <c:pt idx="919">
                  <c:v>43339</c:v>
                </c:pt>
                <c:pt idx="920">
                  <c:v>43340</c:v>
                </c:pt>
                <c:pt idx="921">
                  <c:v>43341</c:v>
                </c:pt>
                <c:pt idx="922">
                  <c:v>43342</c:v>
                </c:pt>
                <c:pt idx="923">
                  <c:v>43343</c:v>
                </c:pt>
                <c:pt idx="924">
                  <c:v>43346</c:v>
                </c:pt>
                <c:pt idx="925">
                  <c:v>43347</c:v>
                </c:pt>
                <c:pt idx="926">
                  <c:v>43348</c:v>
                </c:pt>
                <c:pt idx="927">
                  <c:v>43349</c:v>
                </c:pt>
                <c:pt idx="928">
                  <c:v>43350</c:v>
                </c:pt>
                <c:pt idx="929">
                  <c:v>43353</c:v>
                </c:pt>
                <c:pt idx="930">
                  <c:v>43354</c:v>
                </c:pt>
                <c:pt idx="931">
                  <c:v>43355</c:v>
                </c:pt>
                <c:pt idx="932">
                  <c:v>43356</c:v>
                </c:pt>
                <c:pt idx="933">
                  <c:v>43357</c:v>
                </c:pt>
                <c:pt idx="934">
                  <c:v>43360</c:v>
                </c:pt>
                <c:pt idx="935">
                  <c:v>43361</c:v>
                </c:pt>
                <c:pt idx="936">
                  <c:v>43362</c:v>
                </c:pt>
                <c:pt idx="937">
                  <c:v>43363</c:v>
                </c:pt>
                <c:pt idx="938">
                  <c:v>43364</c:v>
                </c:pt>
                <c:pt idx="939">
                  <c:v>43367</c:v>
                </c:pt>
                <c:pt idx="940">
                  <c:v>43368</c:v>
                </c:pt>
                <c:pt idx="941">
                  <c:v>43369</c:v>
                </c:pt>
                <c:pt idx="942">
                  <c:v>43370</c:v>
                </c:pt>
                <c:pt idx="943">
                  <c:v>43371</c:v>
                </c:pt>
                <c:pt idx="944">
                  <c:v>43374</c:v>
                </c:pt>
                <c:pt idx="945">
                  <c:v>43375</c:v>
                </c:pt>
                <c:pt idx="946">
                  <c:v>43376</c:v>
                </c:pt>
                <c:pt idx="947">
                  <c:v>43377</c:v>
                </c:pt>
                <c:pt idx="948">
                  <c:v>43378</c:v>
                </c:pt>
                <c:pt idx="949">
                  <c:v>43381</c:v>
                </c:pt>
                <c:pt idx="950">
                  <c:v>43382</c:v>
                </c:pt>
                <c:pt idx="951">
                  <c:v>43383</c:v>
                </c:pt>
                <c:pt idx="952">
                  <c:v>43384</c:v>
                </c:pt>
                <c:pt idx="953">
                  <c:v>43385</c:v>
                </c:pt>
                <c:pt idx="954">
                  <c:v>43388</c:v>
                </c:pt>
                <c:pt idx="955">
                  <c:v>43389</c:v>
                </c:pt>
                <c:pt idx="956">
                  <c:v>43390</c:v>
                </c:pt>
                <c:pt idx="957">
                  <c:v>43391</c:v>
                </c:pt>
                <c:pt idx="958">
                  <c:v>43392</c:v>
                </c:pt>
                <c:pt idx="959">
                  <c:v>43395</c:v>
                </c:pt>
                <c:pt idx="960">
                  <c:v>43396</c:v>
                </c:pt>
                <c:pt idx="961">
                  <c:v>43397</c:v>
                </c:pt>
                <c:pt idx="962">
                  <c:v>43398</c:v>
                </c:pt>
                <c:pt idx="963">
                  <c:v>43399</c:v>
                </c:pt>
                <c:pt idx="964">
                  <c:v>43402</c:v>
                </c:pt>
                <c:pt idx="965">
                  <c:v>43403</c:v>
                </c:pt>
                <c:pt idx="966">
                  <c:v>43404</c:v>
                </c:pt>
                <c:pt idx="967">
                  <c:v>43405</c:v>
                </c:pt>
                <c:pt idx="968">
                  <c:v>43406</c:v>
                </c:pt>
                <c:pt idx="969">
                  <c:v>43409</c:v>
                </c:pt>
                <c:pt idx="970">
                  <c:v>43410</c:v>
                </c:pt>
                <c:pt idx="971">
                  <c:v>43411</c:v>
                </c:pt>
                <c:pt idx="972">
                  <c:v>43412</c:v>
                </c:pt>
                <c:pt idx="973">
                  <c:v>43413</c:v>
                </c:pt>
                <c:pt idx="974">
                  <c:v>43416</c:v>
                </c:pt>
                <c:pt idx="975">
                  <c:v>43417</c:v>
                </c:pt>
                <c:pt idx="976">
                  <c:v>43418</c:v>
                </c:pt>
                <c:pt idx="977">
                  <c:v>43419</c:v>
                </c:pt>
                <c:pt idx="978">
                  <c:v>43420</c:v>
                </c:pt>
                <c:pt idx="979">
                  <c:v>43423</c:v>
                </c:pt>
                <c:pt idx="980">
                  <c:v>43424</c:v>
                </c:pt>
                <c:pt idx="981">
                  <c:v>43425</c:v>
                </c:pt>
                <c:pt idx="982">
                  <c:v>43426</c:v>
                </c:pt>
                <c:pt idx="983">
                  <c:v>43427</c:v>
                </c:pt>
                <c:pt idx="984">
                  <c:v>43430</c:v>
                </c:pt>
                <c:pt idx="985">
                  <c:v>43431</c:v>
                </c:pt>
                <c:pt idx="986">
                  <c:v>43432</c:v>
                </c:pt>
                <c:pt idx="987">
                  <c:v>43433</c:v>
                </c:pt>
                <c:pt idx="988">
                  <c:v>43434</c:v>
                </c:pt>
                <c:pt idx="989">
                  <c:v>43437</c:v>
                </c:pt>
                <c:pt idx="990">
                  <c:v>43438</c:v>
                </c:pt>
                <c:pt idx="991">
                  <c:v>43439</c:v>
                </c:pt>
                <c:pt idx="992">
                  <c:v>43440</c:v>
                </c:pt>
                <c:pt idx="993">
                  <c:v>43441</c:v>
                </c:pt>
                <c:pt idx="994">
                  <c:v>43444</c:v>
                </c:pt>
                <c:pt idx="995">
                  <c:v>43445</c:v>
                </c:pt>
                <c:pt idx="996">
                  <c:v>43446</c:v>
                </c:pt>
                <c:pt idx="997">
                  <c:v>43447</c:v>
                </c:pt>
                <c:pt idx="998">
                  <c:v>43448</c:v>
                </c:pt>
                <c:pt idx="999">
                  <c:v>43451</c:v>
                </c:pt>
                <c:pt idx="1000">
                  <c:v>43452</c:v>
                </c:pt>
                <c:pt idx="1001">
                  <c:v>43453</c:v>
                </c:pt>
                <c:pt idx="1002">
                  <c:v>43454</c:v>
                </c:pt>
                <c:pt idx="1003">
                  <c:v>43455</c:v>
                </c:pt>
                <c:pt idx="1004">
                  <c:v>43461</c:v>
                </c:pt>
                <c:pt idx="1005">
                  <c:v>43462</c:v>
                </c:pt>
                <c:pt idx="1006">
                  <c:v>43467</c:v>
                </c:pt>
                <c:pt idx="1007">
                  <c:v>43468</c:v>
                </c:pt>
                <c:pt idx="1008">
                  <c:v>43469</c:v>
                </c:pt>
                <c:pt idx="1009">
                  <c:v>43472</c:v>
                </c:pt>
                <c:pt idx="1010">
                  <c:v>43473</c:v>
                </c:pt>
                <c:pt idx="1011">
                  <c:v>43474</c:v>
                </c:pt>
                <c:pt idx="1012">
                  <c:v>43475</c:v>
                </c:pt>
                <c:pt idx="1013">
                  <c:v>43476</c:v>
                </c:pt>
                <c:pt idx="1014">
                  <c:v>43479</c:v>
                </c:pt>
                <c:pt idx="1015">
                  <c:v>43480</c:v>
                </c:pt>
                <c:pt idx="1016">
                  <c:v>43481</c:v>
                </c:pt>
                <c:pt idx="1017">
                  <c:v>43482</c:v>
                </c:pt>
                <c:pt idx="1018">
                  <c:v>43483</c:v>
                </c:pt>
                <c:pt idx="1019">
                  <c:v>43486</c:v>
                </c:pt>
                <c:pt idx="1020">
                  <c:v>43487</c:v>
                </c:pt>
                <c:pt idx="1021">
                  <c:v>43488</c:v>
                </c:pt>
                <c:pt idx="1022">
                  <c:v>43489</c:v>
                </c:pt>
                <c:pt idx="1023">
                  <c:v>43490</c:v>
                </c:pt>
                <c:pt idx="1024">
                  <c:v>43493</c:v>
                </c:pt>
                <c:pt idx="1025">
                  <c:v>43494</c:v>
                </c:pt>
                <c:pt idx="1026">
                  <c:v>43495</c:v>
                </c:pt>
                <c:pt idx="1027">
                  <c:v>43496</c:v>
                </c:pt>
                <c:pt idx="1028">
                  <c:v>43497</c:v>
                </c:pt>
                <c:pt idx="1029">
                  <c:v>43500</c:v>
                </c:pt>
                <c:pt idx="1030">
                  <c:v>43501</c:v>
                </c:pt>
                <c:pt idx="1031">
                  <c:v>43502</c:v>
                </c:pt>
                <c:pt idx="1032">
                  <c:v>43503</c:v>
                </c:pt>
                <c:pt idx="1033">
                  <c:v>43504</c:v>
                </c:pt>
                <c:pt idx="1034">
                  <c:v>43507</c:v>
                </c:pt>
                <c:pt idx="1035">
                  <c:v>43508</c:v>
                </c:pt>
                <c:pt idx="1036">
                  <c:v>43509</c:v>
                </c:pt>
                <c:pt idx="1037">
                  <c:v>43510</c:v>
                </c:pt>
                <c:pt idx="1038">
                  <c:v>43511</c:v>
                </c:pt>
                <c:pt idx="1039">
                  <c:v>43514</c:v>
                </c:pt>
                <c:pt idx="1040">
                  <c:v>43515</c:v>
                </c:pt>
                <c:pt idx="1041">
                  <c:v>43516</c:v>
                </c:pt>
                <c:pt idx="1042">
                  <c:v>43517</c:v>
                </c:pt>
                <c:pt idx="1043">
                  <c:v>43518</c:v>
                </c:pt>
                <c:pt idx="1044">
                  <c:v>43521</c:v>
                </c:pt>
                <c:pt idx="1045">
                  <c:v>43522</c:v>
                </c:pt>
                <c:pt idx="1046">
                  <c:v>43523</c:v>
                </c:pt>
                <c:pt idx="1047">
                  <c:v>43524</c:v>
                </c:pt>
                <c:pt idx="1048">
                  <c:v>43525</c:v>
                </c:pt>
                <c:pt idx="1049">
                  <c:v>43528</c:v>
                </c:pt>
                <c:pt idx="1050">
                  <c:v>43529</c:v>
                </c:pt>
                <c:pt idx="1051">
                  <c:v>43530</c:v>
                </c:pt>
                <c:pt idx="1052">
                  <c:v>43531</c:v>
                </c:pt>
                <c:pt idx="1053">
                  <c:v>43532</c:v>
                </c:pt>
                <c:pt idx="1054">
                  <c:v>43535</c:v>
                </c:pt>
                <c:pt idx="1055">
                  <c:v>43536</c:v>
                </c:pt>
                <c:pt idx="1056">
                  <c:v>43537</c:v>
                </c:pt>
                <c:pt idx="1057">
                  <c:v>43538</c:v>
                </c:pt>
                <c:pt idx="1058">
                  <c:v>43539</c:v>
                </c:pt>
                <c:pt idx="1059">
                  <c:v>43542</c:v>
                </c:pt>
                <c:pt idx="1060">
                  <c:v>43543</c:v>
                </c:pt>
                <c:pt idx="1061">
                  <c:v>43544</c:v>
                </c:pt>
                <c:pt idx="1062">
                  <c:v>43545</c:v>
                </c:pt>
                <c:pt idx="1063">
                  <c:v>43546</c:v>
                </c:pt>
                <c:pt idx="1064">
                  <c:v>43549</c:v>
                </c:pt>
                <c:pt idx="1065">
                  <c:v>43550</c:v>
                </c:pt>
                <c:pt idx="1066">
                  <c:v>43551</c:v>
                </c:pt>
                <c:pt idx="1067">
                  <c:v>43552</c:v>
                </c:pt>
                <c:pt idx="1068">
                  <c:v>43553</c:v>
                </c:pt>
                <c:pt idx="1069">
                  <c:v>43556</c:v>
                </c:pt>
                <c:pt idx="1070">
                  <c:v>43557</c:v>
                </c:pt>
                <c:pt idx="1071">
                  <c:v>43558</c:v>
                </c:pt>
                <c:pt idx="1072">
                  <c:v>43559</c:v>
                </c:pt>
                <c:pt idx="1073">
                  <c:v>43560</c:v>
                </c:pt>
                <c:pt idx="1074">
                  <c:v>43563</c:v>
                </c:pt>
                <c:pt idx="1075">
                  <c:v>43564</c:v>
                </c:pt>
                <c:pt idx="1076">
                  <c:v>43565</c:v>
                </c:pt>
                <c:pt idx="1077">
                  <c:v>43566</c:v>
                </c:pt>
                <c:pt idx="1078">
                  <c:v>43567</c:v>
                </c:pt>
                <c:pt idx="1079">
                  <c:v>43570</c:v>
                </c:pt>
                <c:pt idx="1080">
                  <c:v>43571</c:v>
                </c:pt>
                <c:pt idx="1081">
                  <c:v>43572</c:v>
                </c:pt>
                <c:pt idx="1082">
                  <c:v>43578</c:v>
                </c:pt>
                <c:pt idx="1083">
                  <c:v>43579</c:v>
                </c:pt>
                <c:pt idx="1084">
                  <c:v>43580</c:v>
                </c:pt>
                <c:pt idx="1085">
                  <c:v>43581</c:v>
                </c:pt>
                <c:pt idx="1086">
                  <c:v>43584</c:v>
                </c:pt>
                <c:pt idx="1087">
                  <c:v>43585</c:v>
                </c:pt>
                <c:pt idx="1088">
                  <c:v>43587</c:v>
                </c:pt>
                <c:pt idx="1089">
                  <c:v>43588</c:v>
                </c:pt>
                <c:pt idx="1090">
                  <c:v>43591</c:v>
                </c:pt>
                <c:pt idx="1091">
                  <c:v>43592</c:v>
                </c:pt>
                <c:pt idx="1092">
                  <c:v>43593</c:v>
                </c:pt>
                <c:pt idx="1093">
                  <c:v>43594</c:v>
                </c:pt>
                <c:pt idx="1094">
                  <c:v>43595</c:v>
                </c:pt>
                <c:pt idx="1095">
                  <c:v>43598</c:v>
                </c:pt>
                <c:pt idx="1096">
                  <c:v>43599</c:v>
                </c:pt>
                <c:pt idx="1097">
                  <c:v>43600</c:v>
                </c:pt>
                <c:pt idx="1098">
                  <c:v>43601</c:v>
                </c:pt>
                <c:pt idx="1099">
                  <c:v>43605</c:v>
                </c:pt>
                <c:pt idx="1100">
                  <c:v>43606</c:v>
                </c:pt>
                <c:pt idx="1101">
                  <c:v>43607</c:v>
                </c:pt>
                <c:pt idx="1102">
                  <c:v>43608</c:v>
                </c:pt>
                <c:pt idx="1103">
                  <c:v>43609</c:v>
                </c:pt>
                <c:pt idx="1104">
                  <c:v>43612</c:v>
                </c:pt>
                <c:pt idx="1105">
                  <c:v>43613</c:v>
                </c:pt>
                <c:pt idx="1106">
                  <c:v>43614</c:v>
                </c:pt>
                <c:pt idx="1107">
                  <c:v>43616</c:v>
                </c:pt>
                <c:pt idx="1108">
                  <c:v>43619</c:v>
                </c:pt>
                <c:pt idx="1109">
                  <c:v>43620</c:v>
                </c:pt>
                <c:pt idx="1110">
                  <c:v>43621</c:v>
                </c:pt>
                <c:pt idx="1111">
                  <c:v>43622</c:v>
                </c:pt>
                <c:pt idx="1112">
                  <c:v>43623</c:v>
                </c:pt>
                <c:pt idx="1113">
                  <c:v>43627</c:v>
                </c:pt>
                <c:pt idx="1114">
                  <c:v>43628</c:v>
                </c:pt>
                <c:pt idx="1115">
                  <c:v>43629</c:v>
                </c:pt>
                <c:pt idx="1116">
                  <c:v>43630</c:v>
                </c:pt>
                <c:pt idx="1117">
                  <c:v>43633</c:v>
                </c:pt>
                <c:pt idx="1118">
                  <c:v>43634</c:v>
                </c:pt>
                <c:pt idx="1119">
                  <c:v>43635</c:v>
                </c:pt>
                <c:pt idx="1120">
                  <c:v>43636</c:v>
                </c:pt>
                <c:pt idx="1121">
                  <c:v>43637</c:v>
                </c:pt>
                <c:pt idx="1122">
                  <c:v>43640</c:v>
                </c:pt>
                <c:pt idx="1123">
                  <c:v>43641</c:v>
                </c:pt>
                <c:pt idx="1124">
                  <c:v>43642</c:v>
                </c:pt>
                <c:pt idx="1125">
                  <c:v>43643</c:v>
                </c:pt>
                <c:pt idx="1126">
                  <c:v>43644</c:v>
                </c:pt>
                <c:pt idx="1127">
                  <c:v>43647</c:v>
                </c:pt>
                <c:pt idx="1128">
                  <c:v>43648</c:v>
                </c:pt>
                <c:pt idx="1129">
                  <c:v>43649</c:v>
                </c:pt>
                <c:pt idx="1130">
                  <c:v>43650</c:v>
                </c:pt>
                <c:pt idx="1131">
                  <c:v>43651</c:v>
                </c:pt>
                <c:pt idx="1132">
                  <c:v>43654</c:v>
                </c:pt>
                <c:pt idx="1133">
                  <c:v>43655</c:v>
                </c:pt>
                <c:pt idx="1134">
                  <c:v>43656</c:v>
                </c:pt>
                <c:pt idx="1135">
                  <c:v>43657</c:v>
                </c:pt>
                <c:pt idx="1136">
                  <c:v>43658</c:v>
                </c:pt>
                <c:pt idx="1137">
                  <c:v>43661</c:v>
                </c:pt>
                <c:pt idx="1138">
                  <c:v>43662</c:v>
                </c:pt>
                <c:pt idx="1139">
                  <c:v>43663</c:v>
                </c:pt>
                <c:pt idx="1140">
                  <c:v>43664</c:v>
                </c:pt>
                <c:pt idx="1141">
                  <c:v>43665</c:v>
                </c:pt>
                <c:pt idx="1142">
                  <c:v>43668</c:v>
                </c:pt>
                <c:pt idx="1143">
                  <c:v>43669</c:v>
                </c:pt>
                <c:pt idx="1144">
                  <c:v>43670</c:v>
                </c:pt>
                <c:pt idx="1145">
                  <c:v>43671</c:v>
                </c:pt>
                <c:pt idx="1146">
                  <c:v>43672</c:v>
                </c:pt>
                <c:pt idx="1147">
                  <c:v>43675</c:v>
                </c:pt>
                <c:pt idx="1148">
                  <c:v>43676</c:v>
                </c:pt>
                <c:pt idx="1149">
                  <c:v>43677</c:v>
                </c:pt>
                <c:pt idx="1150">
                  <c:v>43678</c:v>
                </c:pt>
                <c:pt idx="1151">
                  <c:v>43679</c:v>
                </c:pt>
                <c:pt idx="1152">
                  <c:v>43682</c:v>
                </c:pt>
                <c:pt idx="1153">
                  <c:v>43683</c:v>
                </c:pt>
                <c:pt idx="1154">
                  <c:v>43684</c:v>
                </c:pt>
                <c:pt idx="1155">
                  <c:v>43685</c:v>
                </c:pt>
                <c:pt idx="1156">
                  <c:v>43686</c:v>
                </c:pt>
                <c:pt idx="1157">
                  <c:v>43689</c:v>
                </c:pt>
                <c:pt idx="1158">
                  <c:v>43690</c:v>
                </c:pt>
                <c:pt idx="1159">
                  <c:v>43691</c:v>
                </c:pt>
                <c:pt idx="1160">
                  <c:v>43692</c:v>
                </c:pt>
                <c:pt idx="1161">
                  <c:v>43693</c:v>
                </c:pt>
                <c:pt idx="1162">
                  <c:v>43696</c:v>
                </c:pt>
                <c:pt idx="1163">
                  <c:v>43697</c:v>
                </c:pt>
                <c:pt idx="1164">
                  <c:v>43698</c:v>
                </c:pt>
                <c:pt idx="1165">
                  <c:v>43699</c:v>
                </c:pt>
                <c:pt idx="1166">
                  <c:v>43700</c:v>
                </c:pt>
                <c:pt idx="1167">
                  <c:v>43703</c:v>
                </c:pt>
                <c:pt idx="1168">
                  <c:v>43704</c:v>
                </c:pt>
                <c:pt idx="1169">
                  <c:v>43705</c:v>
                </c:pt>
                <c:pt idx="1170">
                  <c:v>43706</c:v>
                </c:pt>
                <c:pt idx="1171">
                  <c:v>43707</c:v>
                </c:pt>
                <c:pt idx="1172">
                  <c:v>43710</c:v>
                </c:pt>
                <c:pt idx="1173">
                  <c:v>43711</c:v>
                </c:pt>
                <c:pt idx="1174">
                  <c:v>43712</c:v>
                </c:pt>
                <c:pt idx="1175">
                  <c:v>43713</c:v>
                </c:pt>
                <c:pt idx="1176">
                  <c:v>43714</c:v>
                </c:pt>
                <c:pt idx="1177">
                  <c:v>43717</c:v>
                </c:pt>
                <c:pt idx="1178">
                  <c:v>43718</c:v>
                </c:pt>
                <c:pt idx="1179">
                  <c:v>43719</c:v>
                </c:pt>
                <c:pt idx="1180">
                  <c:v>43720</c:v>
                </c:pt>
                <c:pt idx="1181">
                  <c:v>43721</c:v>
                </c:pt>
                <c:pt idx="1182">
                  <c:v>43724</c:v>
                </c:pt>
                <c:pt idx="1183">
                  <c:v>43725</c:v>
                </c:pt>
                <c:pt idx="1184">
                  <c:v>43726</c:v>
                </c:pt>
                <c:pt idx="1185">
                  <c:v>43727</c:v>
                </c:pt>
                <c:pt idx="1186">
                  <c:v>43728</c:v>
                </c:pt>
                <c:pt idx="1187">
                  <c:v>43731</c:v>
                </c:pt>
                <c:pt idx="1188">
                  <c:v>43732</c:v>
                </c:pt>
                <c:pt idx="1189">
                  <c:v>43733</c:v>
                </c:pt>
                <c:pt idx="1190">
                  <c:v>43734</c:v>
                </c:pt>
                <c:pt idx="1191">
                  <c:v>43735</c:v>
                </c:pt>
                <c:pt idx="1192">
                  <c:v>43738</c:v>
                </c:pt>
                <c:pt idx="1193">
                  <c:v>43739</c:v>
                </c:pt>
                <c:pt idx="1194">
                  <c:v>43740</c:v>
                </c:pt>
                <c:pt idx="1195">
                  <c:v>43741</c:v>
                </c:pt>
                <c:pt idx="1196">
                  <c:v>43742</c:v>
                </c:pt>
                <c:pt idx="1197">
                  <c:v>43745</c:v>
                </c:pt>
                <c:pt idx="1198">
                  <c:v>43746</c:v>
                </c:pt>
                <c:pt idx="1199">
                  <c:v>43747</c:v>
                </c:pt>
                <c:pt idx="1200">
                  <c:v>43748</c:v>
                </c:pt>
                <c:pt idx="1201">
                  <c:v>43749</c:v>
                </c:pt>
                <c:pt idx="1202">
                  <c:v>43752</c:v>
                </c:pt>
                <c:pt idx="1203">
                  <c:v>43753</c:v>
                </c:pt>
                <c:pt idx="1204">
                  <c:v>43754</c:v>
                </c:pt>
                <c:pt idx="1205">
                  <c:v>43755</c:v>
                </c:pt>
                <c:pt idx="1206">
                  <c:v>43756</c:v>
                </c:pt>
                <c:pt idx="1207">
                  <c:v>43759</c:v>
                </c:pt>
                <c:pt idx="1208">
                  <c:v>43760</c:v>
                </c:pt>
                <c:pt idx="1209">
                  <c:v>43761</c:v>
                </c:pt>
                <c:pt idx="1210">
                  <c:v>43762</c:v>
                </c:pt>
                <c:pt idx="1211">
                  <c:v>43763</c:v>
                </c:pt>
                <c:pt idx="1212">
                  <c:v>43766</c:v>
                </c:pt>
                <c:pt idx="1213">
                  <c:v>43767</c:v>
                </c:pt>
                <c:pt idx="1214">
                  <c:v>43768</c:v>
                </c:pt>
                <c:pt idx="1215">
                  <c:v>43769</c:v>
                </c:pt>
                <c:pt idx="1216">
                  <c:v>43770</c:v>
                </c:pt>
                <c:pt idx="1217">
                  <c:v>43773</c:v>
                </c:pt>
                <c:pt idx="1218">
                  <c:v>43774</c:v>
                </c:pt>
                <c:pt idx="1219">
                  <c:v>43775</c:v>
                </c:pt>
                <c:pt idx="1220">
                  <c:v>43776</c:v>
                </c:pt>
                <c:pt idx="1221">
                  <c:v>43777</c:v>
                </c:pt>
                <c:pt idx="1222">
                  <c:v>43780</c:v>
                </c:pt>
                <c:pt idx="1223">
                  <c:v>43781</c:v>
                </c:pt>
                <c:pt idx="1224">
                  <c:v>43782</c:v>
                </c:pt>
                <c:pt idx="1225">
                  <c:v>43783</c:v>
                </c:pt>
                <c:pt idx="1226">
                  <c:v>43784</c:v>
                </c:pt>
                <c:pt idx="1227">
                  <c:v>43787</c:v>
                </c:pt>
                <c:pt idx="1228">
                  <c:v>43788</c:v>
                </c:pt>
                <c:pt idx="1229">
                  <c:v>43789</c:v>
                </c:pt>
                <c:pt idx="1230">
                  <c:v>43790</c:v>
                </c:pt>
                <c:pt idx="1231">
                  <c:v>43791</c:v>
                </c:pt>
                <c:pt idx="1232">
                  <c:v>43794</c:v>
                </c:pt>
                <c:pt idx="1233">
                  <c:v>43795</c:v>
                </c:pt>
                <c:pt idx="1234">
                  <c:v>43796</c:v>
                </c:pt>
                <c:pt idx="1235">
                  <c:v>43797</c:v>
                </c:pt>
                <c:pt idx="1236">
                  <c:v>43798</c:v>
                </c:pt>
                <c:pt idx="1237">
                  <c:v>43801</c:v>
                </c:pt>
                <c:pt idx="1238">
                  <c:v>43802</c:v>
                </c:pt>
                <c:pt idx="1239">
                  <c:v>43803</c:v>
                </c:pt>
                <c:pt idx="1240">
                  <c:v>43804</c:v>
                </c:pt>
                <c:pt idx="1241">
                  <c:v>43805</c:v>
                </c:pt>
                <c:pt idx="1242">
                  <c:v>43808</c:v>
                </c:pt>
                <c:pt idx="1243">
                  <c:v>43809</c:v>
                </c:pt>
                <c:pt idx="1244">
                  <c:v>43810</c:v>
                </c:pt>
                <c:pt idx="1245">
                  <c:v>43811</c:v>
                </c:pt>
                <c:pt idx="1246">
                  <c:v>43812</c:v>
                </c:pt>
                <c:pt idx="1247">
                  <c:v>43815</c:v>
                </c:pt>
                <c:pt idx="1248">
                  <c:v>43816</c:v>
                </c:pt>
                <c:pt idx="1249">
                  <c:v>43817</c:v>
                </c:pt>
                <c:pt idx="1250">
                  <c:v>43818</c:v>
                </c:pt>
                <c:pt idx="1251">
                  <c:v>43819</c:v>
                </c:pt>
                <c:pt idx="1252">
                  <c:v>43822</c:v>
                </c:pt>
                <c:pt idx="1253">
                  <c:v>43826</c:v>
                </c:pt>
                <c:pt idx="1254">
                  <c:v>43829</c:v>
                </c:pt>
                <c:pt idx="1255">
                  <c:v>43832</c:v>
                </c:pt>
                <c:pt idx="1256">
                  <c:v>43833</c:v>
                </c:pt>
                <c:pt idx="1257">
                  <c:v>43836</c:v>
                </c:pt>
                <c:pt idx="1258">
                  <c:v>43837</c:v>
                </c:pt>
                <c:pt idx="1259">
                  <c:v>43838</c:v>
                </c:pt>
                <c:pt idx="1260">
                  <c:v>43839</c:v>
                </c:pt>
                <c:pt idx="1261">
                  <c:v>43840</c:v>
                </c:pt>
                <c:pt idx="1262">
                  <c:v>43843</c:v>
                </c:pt>
                <c:pt idx="1263">
                  <c:v>43844</c:v>
                </c:pt>
                <c:pt idx="1264">
                  <c:v>43845</c:v>
                </c:pt>
                <c:pt idx="1265">
                  <c:v>43846</c:v>
                </c:pt>
                <c:pt idx="1266">
                  <c:v>43847</c:v>
                </c:pt>
                <c:pt idx="1267">
                  <c:v>43850</c:v>
                </c:pt>
                <c:pt idx="1268">
                  <c:v>43851</c:v>
                </c:pt>
                <c:pt idx="1269">
                  <c:v>43852</c:v>
                </c:pt>
                <c:pt idx="1270">
                  <c:v>43853</c:v>
                </c:pt>
                <c:pt idx="1271">
                  <c:v>43854</c:v>
                </c:pt>
                <c:pt idx="1272">
                  <c:v>43857</c:v>
                </c:pt>
                <c:pt idx="1273">
                  <c:v>43858</c:v>
                </c:pt>
                <c:pt idx="1274">
                  <c:v>43859</c:v>
                </c:pt>
                <c:pt idx="1275">
                  <c:v>43860</c:v>
                </c:pt>
                <c:pt idx="1276">
                  <c:v>43861</c:v>
                </c:pt>
                <c:pt idx="1277">
                  <c:v>43864</c:v>
                </c:pt>
                <c:pt idx="1278">
                  <c:v>43865</c:v>
                </c:pt>
                <c:pt idx="1279">
                  <c:v>43866</c:v>
                </c:pt>
                <c:pt idx="1280">
                  <c:v>43867</c:v>
                </c:pt>
                <c:pt idx="1281">
                  <c:v>43868</c:v>
                </c:pt>
                <c:pt idx="1282">
                  <c:v>43871</c:v>
                </c:pt>
                <c:pt idx="1283">
                  <c:v>43872</c:v>
                </c:pt>
                <c:pt idx="1284">
                  <c:v>43873</c:v>
                </c:pt>
                <c:pt idx="1285">
                  <c:v>43874</c:v>
                </c:pt>
                <c:pt idx="1286">
                  <c:v>43875</c:v>
                </c:pt>
                <c:pt idx="1287">
                  <c:v>43878</c:v>
                </c:pt>
                <c:pt idx="1288">
                  <c:v>43879</c:v>
                </c:pt>
                <c:pt idx="1289">
                  <c:v>43880</c:v>
                </c:pt>
                <c:pt idx="1290">
                  <c:v>43881</c:v>
                </c:pt>
                <c:pt idx="1291">
                  <c:v>43882</c:v>
                </c:pt>
                <c:pt idx="1292">
                  <c:v>43885</c:v>
                </c:pt>
                <c:pt idx="1293">
                  <c:v>43886</c:v>
                </c:pt>
                <c:pt idx="1294">
                  <c:v>43887</c:v>
                </c:pt>
                <c:pt idx="1295">
                  <c:v>43888</c:v>
                </c:pt>
                <c:pt idx="1296">
                  <c:v>43889</c:v>
                </c:pt>
              </c:numCache>
            </c:numRef>
          </c:cat>
          <c:val>
            <c:numRef>
              <c:f>'Various Realised Vol NEXF4Y'!$N$256:$N$1552</c:f>
              <c:numCache>
                <c:formatCode>0.0000%</c:formatCode>
                <c:ptCount val="1297"/>
                <c:pt idx="0">
                  <c:v>7.429367274445893E-2</c:v>
                </c:pt>
                <c:pt idx="1">
                  <c:v>7.3378139483072022E-2</c:v>
                </c:pt>
                <c:pt idx="2">
                  <c:v>7.3230116517101651E-2</c:v>
                </c:pt>
                <c:pt idx="3">
                  <c:v>7.2985232209001577E-2</c:v>
                </c:pt>
                <c:pt idx="4">
                  <c:v>7.2717134298608627E-2</c:v>
                </c:pt>
                <c:pt idx="5">
                  <c:v>7.2446763199331937E-2</c:v>
                </c:pt>
                <c:pt idx="6">
                  <c:v>7.2374089527782404E-2</c:v>
                </c:pt>
                <c:pt idx="7">
                  <c:v>7.230449192073915E-2</c:v>
                </c:pt>
                <c:pt idx="8">
                  <c:v>7.230449192073915E-2</c:v>
                </c:pt>
                <c:pt idx="9">
                  <c:v>7.2317793225712537E-2</c:v>
                </c:pt>
                <c:pt idx="10">
                  <c:v>7.239414932164967E-2</c:v>
                </c:pt>
                <c:pt idx="11">
                  <c:v>7.2407485893970142E-2</c:v>
                </c:pt>
                <c:pt idx="12">
                  <c:v>6.9519516573935264E-2</c:v>
                </c:pt>
                <c:pt idx="13">
                  <c:v>6.9523613675188806E-2</c:v>
                </c:pt>
                <c:pt idx="14">
                  <c:v>6.8387028753764137E-2</c:v>
                </c:pt>
                <c:pt idx="15">
                  <c:v>6.8527560932880566E-2</c:v>
                </c:pt>
                <c:pt idx="16">
                  <c:v>6.8444880242877412E-2</c:v>
                </c:pt>
                <c:pt idx="17">
                  <c:v>6.8449972859167957E-2</c:v>
                </c:pt>
                <c:pt idx="18">
                  <c:v>6.8455073610542663E-2</c:v>
                </c:pt>
                <c:pt idx="19">
                  <c:v>6.8457336705311359E-2</c:v>
                </c:pt>
                <c:pt idx="20">
                  <c:v>6.8457336705311359E-2</c:v>
                </c:pt>
                <c:pt idx="21">
                  <c:v>6.8408043741444435E-2</c:v>
                </c:pt>
                <c:pt idx="22">
                  <c:v>6.9646122885449135E-2</c:v>
                </c:pt>
                <c:pt idx="23">
                  <c:v>6.972819819038116E-2</c:v>
                </c:pt>
                <c:pt idx="24">
                  <c:v>6.9619828686503571E-2</c:v>
                </c:pt>
                <c:pt idx="25">
                  <c:v>7.0234230949114296E-2</c:v>
                </c:pt>
                <c:pt idx="26">
                  <c:v>7.0234230949114296E-2</c:v>
                </c:pt>
                <c:pt idx="27">
                  <c:v>7.0234230949114296E-2</c:v>
                </c:pt>
                <c:pt idx="28">
                  <c:v>7.0454465954750356E-2</c:v>
                </c:pt>
                <c:pt idx="29">
                  <c:v>7.0723009006029722E-2</c:v>
                </c:pt>
                <c:pt idx="30">
                  <c:v>7.0725197093896644E-2</c:v>
                </c:pt>
                <c:pt idx="31">
                  <c:v>7.0725197093896644E-2</c:v>
                </c:pt>
                <c:pt idx="32">
                  <c:v>7.0725197093896644E-2</c:v>
                </c:pt>
                <c:pt idx="33">
                  <c:v>7.0769540627317384E-2</c:v>
                </c:pt>
                <c:pt idx="34">
                  <c:v>7.048851993290739E-2</c:v>
                </c:pt>
                <c:pt idx="35">
                  <c:v>7.0801861204925862E-2</c:v>
                </c:pt>
                <c:pt idx="36">
                  <c:v>7.1517583278077487E-2</c:v>
                </c:pt>
                <c:pt idx="37">
                  <c:v>7.3408210977806393E-2</c:v>
                </c:pt>
                <c:pt idx="38">
                  <c:v>7.3410309679066491E-2</c:v>
                </c:pt>
                <c:pt idx="39">
                  <c:v>7.342341065557445E-2</c:v>
                </c:pt>
                <c:pt idx="40">
                  <c:v>7.3425512420904712E-2</c:v>
                </c:pt>
                <c:pt idx="41">
                  <c:v>6.2587980866589357E-2</c:v>
                </c:pt>
                <c:pt idx="42">
                  <c:v>6.2628197013844672E-2</c:v>
                </c:pt>
                <c:pt idx="43">
                  <c:v>6.2830488797569778E-2</c:v>
                </c:pt>
                <c:pt idx="44">
                  <c:v>6.2830488797569778E-2</c:v>
                </c:pt>
                <c:pt idx="45">
                  <c:v>6.2836155667969851E-2</c:v>
                </c:pt>
                <c:pt idx="46">
                  <c:v>6.3039480977724979E-2</c:v>
                </c:pt>
                <c:pt idx="47">
                  <c:v>6.4308379381207412E-2</c:v>
                </c:pt>
                <c:pt idx="48">
                  <c:v>6.4482974787574573E-2</c:v>
                </c:pt>
                <c:pt idx="49">
                  <c:v>6.4658759675476241E-2</c:v>
                </c:pt>
                <c:pt idx="50">
                  <c:v>6.5031963843454332E-2</c:v>
                </c:pt>
                <c:pt idx="51">
                  <c:v>6.5031963843454332E-2</c:v>
                </c:pt>
                <c:pt idx="52">
                  <c:v>6.4518603222156343E-2</c:v>
                </c:pt>
                <c:pt idx="53">
                  <c:v>6.4518942466760029E-2</c:v>
                </c:pt>
                <c:pt idx="54">
                  <c:v>6.3006290975276338E-2</c:v>
                </c:pt>
                <c:pt idx="55">
                  <c:v>6.2983480801481875E-2</c:v>
                </c:pt>
                <c:pt idx="56">
                  <c:v>6.4367641189048655E-2</c:v>
                </c:pt>
                <c:pt idx="57">
                  <c:v>6.3000872553122506E-2</c:v>
                </c:pt>
                <c:pt idx="58">
                  <c:v>6.3507677436347484E-2</c:v>
                </c:pt>
                <c:pt idx="59">
                  <c:v>6.3265295495581367E-2</c:v>
                </c:pt>
                <c:pt idx="60">
                  <c:v>6.3242905999621069E-2</c:v>
                </c:pt>
                <c:pt idx="61">
                  <c:v>6.3242905999621069E-2</c:v>
                </c:pt>
                <c:pt idx="62">
                  <c:v>6.3227653340379691E-2</c:v>
                </c:pt>
                <c:pt idx="63">
                  <c:v>6.3212354528477635E-2</c:v>
                </c:pt>
                <c:pt idx="64">
                  <c:v>6.3212354528477635E-2</c:v>
                </c:pt>
                <c:pt idx="65">
                  <c:v>6.4394234612566936E-2</c:v>
                </c:pt>
                <c:pt idx="66">
                  <c:v>6.4394234612566936E-2</c:v>
                </c:pt>
                <c:pt idx="67">
                  <c:v>6.4673638064705427E-2</c:v>
                </c:pt>
                <c:pt idx="68">
                  <c:v>6.4940600063820506E-2</c:v>
                </c:pt>
                <c:pt idx="69">
                  <c:v>6.4940600063820506E-2</c:v>
                </c:pt>
                <c:pt idx="70">
                  <c:v>6.6048575334406237E-2</c:v>
                </c:pt>
                <c:pt idx="71">
                  <c:v>6.7025370566704462E-2</c:v>
                </c:pt>
                <c:pt idx="72">
                  <c:v>6.7453441083285839E-2</c:v>
                </c:pt>
                <c:pt idx="73">
                  <c:v>6.7508638090796588E-2</c:v>
                </c:pt>
                <c:pt idx="74">
                  <c:v>6.7578292957349073E-2</c:v>
                </c:pt>
                <c:pt idx="75">
                  <c:v>6.9504454877607855E-2</c:v>
                </c:pt>
                <c:pt idx="76">
                  <c:v>6.9452629290033527E-2</c:v>
                </c:pt>
                <c:pt idx="77">
                  <c:v>6.951850608575133E-2</c:v>
                </c:pt>
                <c:pt idx="78">
                  <c:v>7.0556999738936491E-2</c:v>
                </c:pt>
                <c:pt idx="79">
                  <c:v>7.1569171576093618E-2</c:v>
                </c:pt>
                <c:pt idx="80">
                  <c:v>7.1555842276608189E-2</c:v>
                </c:pt>
                <c:pt idx="81">
                  <c:v>7.1502352515753945E-2</c:v>
                </c:pt>
                <c:pt idx="82">
                  <c:v>7.1502352515753945E-2</c:v>
                </c:pt>
                <c:pt idx="83">
                  <c:v>7.3289241420837675E-2</c:v>
                </c:pt>
                <c:pt idx="84">
                  <c:v>7.3834983477164898E-2</c:v>
                </c:pt>
                <c:pt idx="85">
                  <c:v>7.5807147642991762E-2</c:v>
                </c:pt>
                <c:pt idx="86">
                  <c:v>7.6728026340344466E-2</c:v>
                </c:pt>
                <c:pt idx="87">
                  <c:v>7.6742672469565273E-2</c:v>
                </c:pt>
                <c:pt idx="88">
                  <c:v>7.675727199880901E-2</c:v>
                </c:pt>
                <c:pt idx="89">
                  <c:v>7.675727199880901E-2</c:v>
                </c:pt>
                <c:pt idx="90">
                  <c:v>7.68889365895805E-2</c:v>
                </c:pt>
                <c:pt idx="91">
                  <c:v>7.68889365895805E-2</c:v>
                </c:pt>
                <c:pt idx="92">
                  <c:v>7.7021565467644035E-2</c:v>
                </c:pt>
                <c:pt idx="93">
                  <c:v>7.7009076620654884E-2</c:v>
                </c:pt>
                <c:pt idx="94">
                  <c:v>7.7140311427575117E-2</c:v>
                </c:pt>
                <c:pt idx="95">
                  <c:v>7.7140311427575117E-2</c:v>
                </c:pt>
                <c:pt idx="96">
                  <c:v>7.7140311427575117E-2</c:v>
                </c:pt>
                <c:pt idx="97">
                  <c:v>7.9586041470702265E-2</c:v>
                </c:pt>
                <c:pt idx="98">
                  <c:v>8.1858111484364532E-2</c:v>
                </c:pt>
                <c:pt idx="99">
                  <c:v>8.1846425570269915E-2</c:v>
                </c:pt>
                <c:pt idx="100">
                  <c:v>8.1846425570269915E-2</c:v>
                </c:pt>
                <c:pt idx="101">
                  <c:v>8.1846425570269915E-2</c:v>
                </c:pt>
                <c:pt idx="102">
                  <c:v>8.2343726460914521E-2</c:v>
                </c:pt>
                <c:pt idx="103">
                  <c:v>8.4680706013936027E-2</c:v>
                </c:pt>
                <c:pt idx="104">
                  <c:v>8.4798651319704807E-2</c:v>
                </c:pt>
                <c:pt idx="105">
                  <c:v>8.5009809413336204E-2</c:v>
                </c:pt>
                <c:pt idx="106">
                  <c:v>8.585934221469993E-2</c:v>
                </c:pt>
                <c:pt idx="107">
                  <c:v>8.6897613707108981E-2</c:v>
                </c:pt>
                <c:pt idx="108">
                  <c:v>8.6897613707108981E-2</c:v>
                </c:pt>
                <c:pt idx="109">
                  <c:v>8.6720826947228005E-2</c:v>
                </c:pt>
                <c:pt idx="110">
                  <c:v>8.6711986251752235E-2</c:v>
                </c:pt>
                <c:pt idx="111">
                  <c:v>8.6705804241231033E-2</c:v>
                </c:pt>
                <c:pt idx="112">
                  <c:v>8.7134685802144091E-2</c:v>
                </c:pt>
                <c:pt idx="113">
                  <c:v>8.7734713389370653E-2</c:v>
                </c:pt>
                <c:pt idx="114">
                  <c:v>8.7869483917062841E-2</c:v>
                </c:pt>
                <c:pt idx="115">
                  <c:v>8.7869483917062841E-2</c:v>
                </c:pt>
                <c:pt idx="116">
                  <c:v>8.7985213728262623E-2</c:v>
                </c:pt>
                <c:pt idx="117">
                  <c:v>8.935204142804995E-2</c:v>
                </c:pt>
                <c:pt idx="118">
                  <c:v>9.221764146403294E-2</c:v>
                </c:pt>
                <c:pt idx="119">
                  <c:v>9.2022655350406879E-2</c:v>
                </c:pt>
                <c:pt idx="120">
                  <c:v>9.2489313642563006E-2</c:v>
                </c:pt>
                <c:pt idx="121">
                  <c:v>9.5724080142835663E-2</c:v>
                </c:pt>
                <c:pt idx="122">
                  <c:v>9.5722544004052862E-2</c:v>
                </c:pt>
                <c:pt idx="123">
                  <c:v>9.5722544004052862E-2</c:v>
                </c:pt>
                <c:pt idx="124">
                  <c:v>9.5734354977387318E-2</c:v>
                </c:pt>
                <c:pt idx="125">
                  <c:v>9.5734354977387318E-2</c:v>
                </c:pt>
                <c:pt idx="126">
                  <c:v>9.5734354977387318E-2</c:v>
                </c:pt>
                <c:pt idx="127">
                  <c:v>9.5734354977387318E-2</c:v>
                </c:pt>
                <c:pt idx="128">
                  <c:v>9.5734354977387318E-2</c:v>
                </c:pt>
                <c:pt idx="129">
                  <c:v>9.5648011832170074E-2</c:v>
                </c:pt>
                <c:pt idx="130">
                  <c:v>9.5443036952006635E-2</c:v>
                </c:pt>
                <c:pt idx="131">
                  <c:v>9.5240170885261308E-2</c:v>
                </c:pt>
                <c:pt idx="132">
                  <c:v>9.4677197553739531E-2</c:v>
                </c:pt>
                <c:pt idx="133">
                  <c:v>9.4122423454935877E-2</c:v>
                </c:pt>
                <c:pt idx="134">
                  <c:v>9.4122423454935877E-2</c:v>
                </c:pt>
                <c:pt idx="135">
                  <c:v>9.4122423454935877E-2</c:v>
                </c:pt>
                <c:pt idx="136">
                  <c:v>9.419352409880892E-2</c:v>
                </c:pt>
                <c:pt idx="137">
                  <c:v>9.4273761707183032E-2</c:v>
                </c:pt>
                <c:pt idx="138">
                  <c:v>9.4263970277871784E-2</c:v>
                </c:pt>
                <c:pt idx="139">
                  <c:v>9.4224900647485538E-2</c:v>
                </c:pt>
                <c:pt idx="140">
                  <c:v>9.4406424114747312E-2</c:v>
                </c:pt>
                <c:pt idx="141">
                  <c:v>9.5454375975964345E-2</c:v>
                </c:pt>
                <c:pt idx="142">
                  <c:v>9.5456305535690858E-2</c:v>
                </c:pt>
                <c:pt idx="143">
                  <c:v>9.6015081226584878E-2</c:v>
                </c:pt>
                <c:pt idx="144">
                  <c:v>9.6082904747185852E-2</c:v>
                </c:pt>
                <c:pt idx="145">
                  <c:v>9.6374884574852715E-2</c:v>
                </c:pt>
                <c:pt idx="146">
                  <c:v>9.6374884574852715E-2</c:v>
                </c:pt>
                <c:pt idx="147">
                  <c:v>9.6374884574852715E-2</c:v>
                </c:pt>
                <c:pt idx="148">
                  <c:v>9.6528187301413326E-2</c:v>
                </c:pt>
                <c:pt idx="149">
                  <c:v>9.6558114211225635E-2</c:v>
                </c:pt>
                <c:pt idx="150">
                  <c:v>9.6691175614826111E-2</c:v>
                </c:pt>
                <c:pt idx="151">
                  <c:v>9.6932609100193287E-2</c:v>
                </c:pt>
                <c:pt idx="152">
                  <c:v>9.8034398879046344E-2</c:v>
                </c:pt>
                <c:pt idx="153">
                  <c:v>9.818393452977478E-2</c:v>
                </c:pt>
                <c:pt idx="154">
                  <c:v>9.818393452977478E-2</c:v>
                </c:pt>
                <c:pt idx="155">
                  <c:v>9.8230545009395737E-2</c:v>
                </c:pt>
                <c:pt idx="156">
                  <c:v>0.10445134085778862</c:v>
                </c:pt>
                <c:pt idx="157">
                  <c:v>0.10359929182581078</c:v>
                </c:pt>
                <c:pt idx="158">
                  <c:v>0.10364730871936274</c:v>
                </c:pt>
                <c:pt idx="159">
                  <c:v>0.10364585234760047</c:v>
                </c:pt>
                <c:pt idx="160">
                  <c:v>0.10475157629063794</c:v>
                </c:pt>
                <c:pt idx="161">
                  <c:v>0.10445661790071435</c:v>
                </c:pt>
                <c:pt idx="162">
                  <c:v>0.10442107312211599</c:v>
                </c:pt>
                <c:pt idx="163">
                  <c:v>0.11148001329542914</c:v>
                </c:pt>
                <c:pt idx="164">
                  <c:v>0.11764038431624119</c:v>
                </c:pt>
                <c:pt idx="165">
                  <c:v>0.11685740819463626</c:v>
                </c:pt>
                <c:pt idx="166">
                  <c:v>0.11702722793141156</c:v>
                </c:pt>
                <c:pt idx="167">
                  <c:v>0.11723179760090972</c:v>
                </c:pt>
                <c:pt idx="168">
                  <c:v>0.11642869878647065</c:v>
                </c:pt>
                <c:pt idx="169">
                  <c:v>0.11559732119103285</c:v>
                </c:pt>
                <c:pt idx="170">
                  <c:v>0.11664853745993908</c:v>
                </c:pt>
                <c:pt idx="171">
                  <c:v>0.1177490163884624</c:v>
                </c:pt>
                <c:pt idx="172">
                  <c:v>0.11987285985316454</c:v>
                </c:pt>
                <c:pt idx="173">
                  <c:v>0.12033473050092951</c:v>
                </c:pt>
                <c:pt idx="174">
                  <c:v>0.12043197447552575</c:v>
                </c:pt>
                <c:pt idx="175">
                  <c:v>0.1204428797903333</c:v>
                </c:pt>
                <c:pt idx="176">
                  <c:v>0.12097776458338795</c:v>
                </c:pt>
                <c:pt idx="177">
                  <c:v>0.12235381748227699</c:v>
                </c:pt>
                <c:pt idx="178">
                  <c:v>0.12335654754459149</c:v>
                </c:pt>
                <c:pt idx="179">
                  <c:v>0.12336773149232784</c:v>
                </c:pt>
                <c:pt idx="180">
                  <c:v>0.12346867638434091</c:v>
                </c:pt>
                <c:pt idx="181">
                  <c:v>0.12349086999099683</c:v>
                </c:pt>
                <c:pt idx="182">
                  <c:v>0.1236727432918935</c:v>
                </c:pt>
                <c:pt idx="183">
                  <c:v>0.12472923022477772</c:v>
                </c:pt>
                <c:pt idx="184">
                  <c:v>0.1247334760270179</c:v>
                </c:pt>
                <c:pt idx="185">
                  <c:v>0.1247334760270179</c:v>
                </c:pt>
                <c:pt idx="186">
                  <c:v>0.124735359125863</c:v>
                </c:pt>
                <c:pt idx="187">
                  <c:v>0.12474711173435933</c:v>
                </c:pt>
                <c:pt idx="188">
                  <c:v>0.12516803041277166</c:v>
                </c:pt>
                <c:pt idx="189">
                  <c:v>0.12572718094923349</c:v>
                </c:pt>
                <c:pt idx="190">
                  <c:v>0.12591360985353722</c:v>
                </c:pt>
                <c:pt idx="191">
                  <c:v>0.12609724089192367</c:v>
                </c:pt>
                <c:pt idx="192">
                  <c:v>0.12638756230627987</c:v>
                </c:pt>
                <c:pt idx="193">
                  <c:v>0.12638756230627987</c:v>
                </c:pt>
                <c:pt idx="194">
                  <c:v>0.12639936247633068</c:v>
                </c:pt>
                <c:pt idx="195">
                  <c:v>0.1263522286023174</c:v>
                </c:pt>
                <c:pt idx="196">
                  <c:v>0.1263522286023174</c:v>
                </c:pt>
                <c:pt idx="197">
                  <c:v>0.12914417689620933</c:v>
                </c:pt>
                <c:pt idx="198">
                  <c:v>0.13006398933209487</c:v>
                </c:pt>
                <c:pt idx="199">
                  <c:v>0.13010937839155093</c:v>
                </c:pt>
                <c:pt idx="200">
                  <c:v>0.13015506502574806</c:v>
                </c:pt>
                <c:pt idx="201">
                  <c:v>0.1301719849047408</c:v>
                </c:pt>
                <c:pt idx="202">
                  <c:v>0.13031988036690287</c:v>
                </c:pt>
                <c:pt idx="203">
                  <c:v>0.13269939059261868</c:v>
                </c:pt>
                <c:pt idx="204">
                  <c:v>0.13527386747066153</c:v>
                </c:pt>
                <c:pt idx="205">
                  <c:v>0.13475933820751773</c:v>
                </c:pt>
                <c:pt idx="206">
                  <c:v>0.13478058636305229</c:v>
                </c:pt>
                <c:pt idx="207">
                  <c:v>0.1374057256354419</c:v>
                </c:pt>
                <c:pt idx="208">
                  <c:v>0.13739872551185348</c:v>
                </c:pt>
                <c:pt idx="209">
                  <c:v>0.13780418997714566</c:v>
                </c:pt>
                <c:pt idx="210">
                  <c:v>0.13705437017243066</c:v>
                </c:pt>
                <c:pt idx="211">
                  <c:v>0.13935527982844528</c:v>
                </c:pt>
                <c:pt idx="212">
                  <c:v>0.13960012665324051</c:v>
                </c:pt>
                <c:pt idx="213">
                  <c:v>0.14201004636331307</c:v>
                </c:pt>
                <c:pt idx="214">
                  <c:v>0.14239157353072115</c:v>
                </c:pt>
                <c:pt idx="215">
                  <c:v>0.1441670939794587</c:v>
                </c:pt>
                <c:pt idx="216">
                  <c:v>0.1441670939794587</c:v>
                </c:pt>
                <c:pt idx="217">
                  <c:v>0.14460228885930604</c:v>
                </c:pt>
                <c:pt idx="218">
                  <c:v>0.14518402662021612</c:v>
                </c:pt>
                <c:pt idx="219">
                  <c:v>0.14816788139564546</c:v>
                </c:pt>
                <c:pt idx="220">
                  <c:v>0.148958374230823</c:v>
                </c:pt>
                <c:pt idx="221">
                  <c:v>0.148958374230823</c:v>
                </c:pt>
                <c:pt idx="222">
                  <c:v>0.14932839601244272</c:v>
                </c:pt>
                <c:pt idx="223">
                  <c:v>0.14933305584828052</c:v>
                </c:pt>
                <c:pt idx="224">
                  <c:v>0.14979940536593001</c:v>
                </c:pt>
                <c:pt idx="225">
                  <c:v>0.14979940536593001</c:v>
                </c:pt>
                <c:pt idx="226">
                  <c:v>0.14979308997486987</c:v>
                </c:pt>
                <c:pt idx="227">
                  <c:v>0.14979308997486987</c:v>
                </c:pt>
                <c:pt idx="228">
                  <c:v>0.14976775609531751</c:v>
                </c:pt>
                <c:pt idx="229">
                  <c:v>0.15188969992351578</c:v>
                </c:pt>
                <c:pt idx="230">
                  <c:v>0.15188969992351578</c:v>
                </c:pt>
                <c:pt idx="231">
                  <c:v>0.152050468972592</c:v>
                </c:pt>
                <c:pt idx="232">
                  <c:v>0.15219174658092222</c:v>
                </c:pt>
                <c:pt idx="233">
                  <c:v>0.15219608702539911</c:v>
                </c:pt>
                <c:pt idx="234">
                  <c:v>0.15224419522061924</c:v>
                </c:pt>
                <c:pt idx="235">
                  <c:v>0.15747297843687871</c:v>
                </c:pt>
                <c:pt idx="236">
                  <c:v>0.15889587441349079</c:v>
                </c:pt>
                <c:pt idx="237">
                  <c:v>0.16292117730818284</c:v>
                </c:pt>
                <c:pt idx="238">
                  <c:v>0.16474959449664586</c:v>
                </c:pt>
                <c:pt idx="239">
                  <c:v>0.16964562165255662</c:v>
                </c:pt>
                <c:pt idx="240">
                  <c:v>0.16969315165320892</c:v>
                </c:pt>
                <c:pt idx="241">
                  <c:v>0.17389584732821817</c:v>
                </c:pt>
                <c:pt idx="242">
                  <c:v>0.1749600374685204</c:v>
                </c:pt>
                <c:pt idx="243">
                  <c:v>0.17626766867835342</c:v>
                </c:pt>
                <c:pt idx="244">
                  <c:v>0.17626766867835342</c:v>
                </c:pt>
                <c:pt idx="245">
                  <c:v>0.17682177317113462</c:v>
                </c:pt>
                <c:pt idx="246">
                  <c:v>0.17682177317113462</c:v>
                </c:pt>
                <c:pt idx="247">
                  <c:v>0.17779191843030978</c:v>
                </c:pt>
                <c:pt idx="248">
                  <c:v>0.17779191843030978</c:v>
                </c:pt>
                <c:pt idx="249">
                  <c:v>0.17939373291364055</c:v>
                </c:pt>
                <c:pt idx="250">
                  <c:v>0.17948769359686015</c:v>
                </c:pt>
                <c:pt idx="251">
                  <c:v>0.17948947929600348</c:v>
                </c:pt>
                <c:pt idx="252">
                  <c:v>0.17955364985972985</c:v>
                </c:pt>
                <c:pt idx="253">
                  <c:v>0.17999505734477914</c:v>
                </c:pt>
                <c:pt idx="254">
                  <c:v>0.18133605696561866</c:v>
                </c:pt>
                <c:pt idx="255">
                  <c:v>0.18164904930695797</c:v>
                </c:pt>
                <c:pt idx="256">
                  <c:v>0.18175890603468989</c:v>
                </c:pt>
                <c:pt idx="257">
                  <c:v>0.18197593144628604</c:v>
                </c:pt>
                <c:pt idx="258">
                  <c:v>0.18312954074861623</c:v>
                </c:pt>
                <c:pt idx="259">
                  <c:v>0.18314066885531835</c:v>
                </c:pt>
                <c:pt idx="260">
                  <c:v>0.18319295068935906</c:v>
                </c:pt>
                <c:pt idx="261">
                  <c:v>0.18318770023435868</c:v>
                </c:pt>
                <c:pt idx="262">
                  <c:v>0.18447145396578646</c:v>
                </c:pt>
                <c:pt idx="263">
                  <c:v>0.18534016749478188</c:v>
                </c:pt>
                <c:pt idx="264">
                  <c:v>0.18535247751743059</c:v>
                </c:pt>
                <c:pt idx="265">
                  <c:v>0.1851887650629781</c:v>
                </c:pt>
                <c:pt idx="266">
                  <c:v>0.18528710779274007</c:v>
                </c:pt>
                <c:pt idx="267">
                  <c:v>0.18521744020915007</c:v>
                </c:pt>
                <c:pt idx="268">
                  <c:v>0.18533424590751313</c:v>
                </c:pt>
                <c:pt idx="269">
                  <c:v>0.18597544596881815</c:v>
                </c:pt>
                <c:pt idx="270">
                  <c:v>0.18645951062164839</c:v>
                </c:pt>
                <c:pt idx="271">
                  <c:v>0.18651407564183956</c:v>
                </c:pt>
                <c:pt idx="272">
                  <c:v>0.18652779702458328</c:v>
                </c:pt>
                <c:pt idx="273">
                  <c:v>0.18764091289137219</c:v>
                </c:pt>
                <c:pt idx="274">
                  <c:v>0.18849938293468668</c:v>
                </c:pt>
                <c:pt idx="275">
                  <c:v>0.18896171196853292</c:v>
                </c:pt>
                <c:pt idx="276">
                  <c:v>0.18985865980986416</c:v>
                </c:pt>
                <c:pt idx="277">
                  <c:v>0.18964676223083704</c:v>
                </c:pt>
                <c:pt idx="278">
                  <c:v>0.18964676223083704</c:v>
                </c:pt>
                <c:pt idx="279">
                  <c:v>0.18966135810127366</c:v>
                </c:pt>
                <c:pt idx="280">
                  <c:v>0.18971164561147744</c:v>
                </c:pt>
                <c:pt idx="281">
                  <c:v>0.18980441783522631</c:v>
                </c:pt>
                <c:pt idx="282">
                  <c:v>0.19016854822687354</c:v>
                </c:pt>
                <c:pt idx="283">
                  <c:v>0.19016854822687354</c:v>
                </c:pt>
                <c:pt idx="284">
                  <c:v>0.19025058934702052</c:v>
                </c:pt>
                <c:pt idx="285">
                  <c:v>0.19029042498445681</c:v>
                </c:pt>
                <c:pt idx="286">
                  <c:v>0.19079627566525476</c:v>
                </c:pt>
                <c:pt idx="287">
                  <c:v>0.1908114488172368</c:v>
                </c:pt>
                <c:pt idx="288">
                  <c:v>0.19049126113673165</c:v>
                </c:pt>
                <c:pt idx="289">
                  <c:v>0.18974060875282431</c:v>
                </c:pt>
                <c:pt idx="290">
                  <c:v>0.18974211357168611</c:v>
                </c:pt>
                <c:pt idx="291">
                  <c:v>0.18973704434698552</c:v>
                </c:pt>
                <c:pt idx="292">
                  <c:v>0.18981946317475848</c:v>
                </c:pt>
                <c:pt idx="293">
                  <c:v>0.18961237867913336</c:v>
                </c:pt>
                <c:pt idx="294">
                  <c:v>0.18988075160828716</c:v>
                </c:pt>
                <c:pt idx="295">
                  <c:v>0.18999845397155604</c:v>
                </c:pt>
                <c:pt idx="296">
                  <c:v>0.19000069351150242</c:v>
                </c:pt>
                <c:pt idx="297">
                  <c:v>0.19022223037001701</c:v>
                </c:pt>
                <c:pt idx="298">
                  <c:v>0.19199038113297395</c:v>
                </c:pt>
                <c:pt idx="299">
                  <c:v>0.19189161397188578</c:v>
                </c:pt>
                <c:pt idx="300">
                  <c:v>0.19211182339334745</c:v>
                </c:pt>
                <c:pt idx="301">
                  <c:v>0.19238862688216699</c:v>
                </c:pt>
                <c:pt idx="302">
                  <c:v>0.19214075444354023</c:v>
                </c:pt>
                <c:pt idx="303">
                  <c:v>0.19219575534853064</c:v>
                </c:pt>
                <c:pt idx="304">
                  <c:v>0.19219281470441218</c:v>
                </c:pt>
                <c:pt idx="305">
                  <c:v>0.19221491397572521</c:v>
                </c:pt>
                <c:pt idx="306">
                  <c:v>0.19221491397572521</c:v>
                </c:pt>
                <c:pt idx="307">
                  <c:v>0.19219427208205378</c:v>
                </c:pt>
                <c:pt idx="308">
                  <c:v>0.19173513982256626</c:v>
                </c:pt>
                <c:pt idx="309">
                  <c:v>0.19208094968356734</c:v>
                </c:pt>
                <c:pt idx="310">
                  <c:v>0.19197014414705685</c:v>
                </c:pt>
                <c:pt idx="311">
                  <c:v>0.19202346430865924</c:v>
                </c:pt>
                <c:pt idx="312">
                  <c:v>0.19200382643371972</c:v>
                </c:pt>
                <c:pt idx="313">
                  <c:v>0.19200859046010874</c:v>
                </c:pt>
                <c:pt idx="314">
                  <c:v>0.19206165957822388</c:v>
                </c:pt>
                <c:pt idx="315">
                  <c:v>0.19206165957822388</c:v>
                </c:pt>
                <c:pt idx="316">
                  <c:v>0.19206219501911417</c:v>
                </c:pt>
                <c:pt idx="317">
                  <c:v>0.19170107042410225</c:v>
                </c:pt>
                <c:pt idx="318">
                  <c:v>0.19182032356854556</c:v>
                </c:pt>
                <c:pt idx="319">
                  <c:v>0.19813494325560774</c:v>
                </c:pt>
                <c:pt idx="320">
                  <c:v>0.20082139231565083</c:v>
                </c:pt>
                <c:pt idx="321">
                  <c:v>0.20084853193995067</c:v>
                </c:pt>
                <c:pt idx="322">
                  <c:v>0.20040938306786049</c:v>
                </c:pt>
                <c:pt idx="323">
                  <c:v>0.20069750112216042</c:v>
                </c:pt>
                <c:pt idx="324">
                  <c:v>0.2007713192245264</c:v>
                </c:pt>
                <c:pt idx="325">
                  <c:v>0.20078985826803106</c:v>
                </c:pt>
                <c:pt idx="326">
                  <c:v>0.20240647769015885</c:v>
                </c:pt>
                <c:pt idx="327">
                  <c:v>0.20203434787974273</c:v>
                </c:pt>
                <c:pt idx="328">
                  <c:v>0.20207179692292673</c:v>
                </c:pt>
                <c:pt idx="329">
                  <c:v>0.20292407791605285</c:v>
                </c:pt>
                <c:pt idx="330">
                  <c:v>0.20340148656458829</c:v>
                </c:pt>
                <c:pt idx="331">
                  <c:v>0.20466742753365044</c:v>
                </c:pt>
                <c:pt idx="332">
                  <c:v>0.20481440796715353</c:v>
                </c:pt>
                <c:pt idx="333">
                  <c:v>0.20487552371354253</c:v>
                </c:pt>
                <c:pt idx="334">
                  <c:v>0.20487698460273313</c:v>
                </c:pt>
                <c:pt idx="335">
                  <c:v>0.20457455036655964</c:v>
                </c:pt>
                <c:pt idx="336">
                  <c:v>0.20437821503440295</c:v>
                </c:pt>
                <c:pt idx="337">
                  <c:v>0.2038795573010577</c:v>
                </c:pt>
                <c:pt idx="338">
                  <c:v>0.20353795904952382</c:v>
                </c:pt>
                <c:pt idx="339">
                  <c:v>0.20353243727317583</c:v>
                </c:pt>
                <c:pt idx="340">
                  <c:v>0.20356231115929879</c:v>
                </c:pt>
                <c:pt idx="341">
                  <c:v>0.20387804934512596</c:v>
                </c:pt>
                <c:pt idx="342">
                  <c:v>0.20382843089126756</c:v>
                </c:pt>
                <c:pt idx="343">
                  <c:v>0.20382843089126756</c:v>
                </c:pt>
                <c:pt idx="344">
                  <c:v>0.20377835081869269</c:v>
                </c:pt>
                <c:pt idx="345">
                  <c:v>0.20404700540919679</c:v>
                </c:pt>
                <c:pt idx="346">
                  <c:v>0.20404572996023931</c:v>
                </c:pt>
                <c:pt idx="347">
                  <c:v>0.20407897045293413</c:v>
                </c:pt>
                <c:pt idx="348">
                  <c:v>0.20408721885777811</c:v>
                </c:pt>
                <c:pt idx="349">
                  <c:v>0.20325293494012711</c:v>
                </c:pt>
                <c:pt idx="350">
                  <c:v>0.20243837414104857</c:v>
                </c:pt>
                <c:pt idx="351">
                  <c:v>0.20278988430350867</c:v>
                </c:pt>
                <c:pt idx="352">
                  <c:v>0.20278988430350867</c:v>
                </c:pt>
                <c:pt idx="353">
                  <c:v>0.2029564193641836</c:v>
                </c:pt>
                <c:pt idx="354">
                  <c:v>0.20285889371489127</c:v>
                </c:pt>
                <c:pt idx="355">
                  <c:v>0.20190245876427068</c:v>
                </c:pt>
                <c:pt idx="356">
                  <c:v>0.20189883446832887</c:v>
                </c:pt>
                <c:pt idx="357">
                  <c:v>0.20181001691892997</c:v>
                </c:pt>
                <c:pt idx="358">
                  <c:v>0.20270267383478097</c:v>
                </c:pt>
                <c:pt idx="359">
                  <c:v>0.20301232372159317</c:v>
                </c:pt>
                <c:pt idx="360">
                  <c:v>0.20327337751121954</c:v>
                </c:pt>
                <c:pt idx="361">
                  <c:v>0.20336923870534265</c:v>
                </c:pt>
                <c:pt idx="362">
                  <c:v>0.20384702521543088</c:v>
                </c:pt>
                <c:pt idx="363">
                  <c:v>0.20384501395918211</c:v>
                </c:pt>
                <c:pt idx="364">
                  <c:v>0.20367418600264611</c:v>
                </c:pt>
                <c:pt idx="365">
                  <c:v>0.20359549818859871</c:v>
                </c:pt>
                <c:pt idx="366">
                  <c:v>0.20369319231300306</c:v>
                </c:pt>
                <c:pt idx="367">
                  <c:v>0.20372373131275279</c:v>
                </c:pt>
                <c:pt idx="368">
                  <c:v>0.20416535607192834</c:v>
                </c:pt>
                <c:pt idx="369">
                  <c:v>0.20375781281791355</c:v>
                </c:pt>
                <c:pt idx="370">
                  <c:v>0.20254588725830699</c:v>
                </c:pt>
                <c:pt idx="371">
                  <c:v>0.2026047807634527</c:v>
                </c:pt>
                <c:pt idx="372">
                  <c:v>0.20274660789044507</c:v>
                </c:pt>
                <c:pt idx="373">
                  <c:v>0.20124016106970663</c:v>
                </c:pt>
                <c:pt idx="374">
                  <c:v>0.20127207736714622</c:v>
                </c:pt>
                <c:pt idx="375">
                  <c:v>0.20139878235940195</c:v>
                </c:pt>
                <c:pt idx="376">
                  <c:v>0.20151800794033639</c:v>
                </c:pt>
                <c:pt idx="377">
                  <c:v>0.20262242604446301</c:v>
                </c:pt>
                <c:pt idx="378">
                  <c:v>0.20288633022934846</c:v>
                </c:pt>
                <c:pt idx="379">
                  <c:v>0.20300112421178013</c:v>
                </c:pt>
                <c:pt idx="380">
                  <c:v>0.20372697917227073</c:v>
                </c:pt>
                <c:pt idx="381">
                  <c:v>0.20399684280147176</c:v>
                </c:pt>
                <c:pt idx="382">
                  <c:v>0.20406286091690304</c:v>
                </c:pt>
                <c:pt idx="383">
                  <c:v>0.20406286091690304</c:v>
                </c:pt>
                <c:pt idx="384">
                  <c:v>0.20406286091690304</c:v>
                </c:pt>
                <c:pt idx="385">
                  <c:v>0.20412954802677144</c:v>
                </c:pt>
                <c:pt idx="386">
                  <c:v>0.20412954802677144</c:v>
                </c:pt>
                <c:pt idx="387">
                  <c:v>0.20415887297478721</c:v>
                </c:pt>
                <c:pt idx="388">
                  <c:v>0.20430603758430013</c:v>
                </c:pt>
                <c:pt idx="389">
                  <c:v>0.20426902562338625</c:v>
                </c:pt>
                <c:pt idx="390">
                  <c:v>0.20429802872092057</c:v>
                </c:pt>
                <c:pt idx="391">
                  <c:v>0.20429802872092057</c:v>
                </c:pt>
                <c:pt idx="392">
                  <c:v>0.20447248681491575</c:v>
                </c:pt>
                <c:pt idx="393">
                  <c:v>0.20397821689015921</c:v>
                </c:pt>
                <c:pt idx="394">
                  <c:v>0.20397278872009178</c:v>
                </c:pt>
                <c:pt idx="395">
                  <c:v>0.20377104367211754</c:v>
                </c:pt>
                <c:pt idx="396">
                  <c:v>0.2038626369927253</c:v>
                </c:pt>
                <c:pt idx="397">
                  <c:v>0.20399219913399649</c:v>
                </c:pt>
                <c:pt idx="398">
                  <c:v>0.2041459984337626</c:v>
                </c:pt>
                <c:pt idx="399">
                  <c:v>0.2041459984337626</c:v>
                </c:pt>
                <c:pt idx="400">
                  <c:v>0.20433923522926697</c:v>
                </c:pt>
                <c:pt idx="401">
                  <c:v>0.2046207931471892</c:v>
                </c:pt>
                <c:pt idx="402">
                  <c:v>0.20461737580085859</c:v>
                </c:pt>
                <c:pt idx="403">
                  <c:v>0.20487611757436103</c:v>
                </c:pt>
                <c:pt idx="404">
                  <c:v>0.20443774642612644</c:v>
                </c:pt>
                <c:pt idx="405">
                  <c:v>0.20455088583125644</c:v>
                </c:pt>
                <c:pt idx="406">
                  <c:v>0.20455088583125644</c:v>
                </c:pt>
                <c:pt idx="407">
                  <c:v>0.20455757264808561</c:v>
                </c:pt>
                <c:pt idx="408">
                  <c:v>0.20148143070264882</c:v>
                </c:pt>
                <c:pt idx="409">
                  <c:v>0.20146570449101664</c:v>
                </c:pt>
                <c:pt idx="410">
                  <c:v>0.20144100562721645</c:v>
                </c:pt>
                <c:pt idx="411">
                  <c:v>0.20144100562721645</c:v>
                </c:pt>
                <c:pt idx="412">
                  <c:v>0.20087478329413219</c:v>
                </c:pt>
                <c:pt idx="413">
                  <c:v>0.20088859660178229</c:v>
                </c:pt>
                <c:pt idx="414">
                  <c:v>0.20095494542911393</c:v>
                </c:pt>
                <c:pt idx="415">
                  <c:v>0.19712925520068017</c:v>
                </c:pt>
                <c:pt idx="416">
                  <c:v>0.19354152982612724</c:v>
                </c:pt>
                <c:pt idx="417">
                  <c:v>0.19373145638288136</c:v>
                </c:pt>
                <c:pt idx="418">
                  <c:v>0.19361689978052071</c:v>
                </c:pt>
                <c:pt idx="419">
                  <c:v>0.19356058786919522</c:v>
                </c:pt>
                <c:pt idx="420">
                  <c:v>0.19356800849827299</c:v>
                </c:pt>
                <c:pt idx="421">
                  <c:v>0.19357545406020474</c:v>
                </c:pt>
                <c:pt idx="422">
                  <c:v>0.19312983775841214</c:v>
                </c:pt>
                <c:pt idx="423">
                  <c:v>0.19264983489994403</c:v>
                </c:pt>
                <c:pt idx="424">
                  <c:v>0.19138049182653016</c:v>
                </c:pt>
                <c:pt idx="425">
                  <c:v>0.19140765096543211</c:v>
                </c:pt>
                <c:pt idx="426">
                  <c:v>0.19139997475971482</c:v>
                </c:pt>
                <c:pt idx="427">
                  <c:v>0.19139311252473137</c:v>
                </c:pt>
                <c:pt idx="428">
                  <c:v>0.19112744111737831</c:v>
                </c:pt>
                <c:pt idx="429">
                  <c:v>0.19032251549011683</c:v>
                </c:pt>
                <c:pt idx="430">
                  <c:v>0.18968236676125677</c:v>
                </c:pt>
                <c:pt idx="431">
                  <c:v>0.19007929308225857</c:v>
                </c:pt>
                <c:pt idx="432">
                  <c:v>0.19017728259097158</c:v>
                </c:pt>
                <c:pt idx="433">
                  <c:v>0.19021228238713728</c:v>
                </c:pt>
                <c:pt idx="434">
                  <c:v>0.1900940817298496</c:v>
                </c:pt>
                <c:pt idx="435">
                  <c:v>0.18945173275941643</c:v>
                </c:pt>
                <c:pt idx="436">
                  <c:v>0.18945198447997189</c:v>
                </c:pt>
                <c:pt idx="437">
                  <c:v>0.18986538377866349</c:v>
                </c:pt>
                <c:pt idx="438">
                  <c:v>0.18993811605007488</c:v>
                </c:pt>
                <c:pt idx="439">
                  <c:v>0.18995121196269113</c:v>
                </c:pt>
                <c:pt idx="440">
                  <c:v>0.19048204386545373</c:v>
                </c:pt>
                <c:pt idx="441">
                  <c:v>0.19095543630292491</c:v>
                </c:pt>
                <c:pt idx="442">
                  <c:v>0.19095254364885222</c:v>
                </c:pt>
                <c:pt idx="443">
                  <c:v>0.19159022560131728</c:v>
                </c:pt>
                <c:pt idx="444">
                  <c:v>0.19144104577870963</c:v>
                </c:pt>
                <c:pt idx="445">
                  <c:v>0.19144222774142905</c:v>
                </c:pt>
                <c:pt idx="446">
                  <c:v>0.19232505662610525</c:v>
                </c:pt>
                <c:pt idx="447">
                  <c:v>0.1926884490749407</c:v>
                </c:pt>
                <c:pt idx="448">
                  <c:v>0.19269570518360846</c:v>
                </c:pt>
                <c:pt idx="449">
                  <c:v>0.19086520139597749</c:v>
                </c:pt>
                <c:pt idx="450">
                  <c:v>0.19018309868576377</c:v>
                </c:pt>
                <c:pt idx="451">
                  <c:v>0.19023703178297102</c:v>
                </c:pt>
                <c:pt idx="452">
                  <c:v>0.19072968793874268</c:v>
                </c:pt>
                <c:pt idx="453">
                  <c:v>0.19081406695525055</c:v>
                </c:pt>
                <c:pt idx="454">
                  <c:v>0.19082690549424663</c:v>
                </c:pt>
                <c:pt idx="455">
                  <c:v>0.18920825947981684</c:v>
                </c:pt>
                <c:pt idx="456">
                  <c:v>0.1880411327917933</c:v>
                </c:pt>
                <c:pt idx="457">
                  <c:v>0.18834585504392609</c:v>
                </c:pt>
                <c:pt idx="458">
                  <c:v>0.18859245416624937</c:v>
                </c:pt>
                <c:pt idx="459">
                  <c:v>0.18686833073496623</c:v>
                </c:pt>
                <c:pt idx="460">
                  <c:v>0.18745951400558736</c:v>
                </c:pt>
                <c:pt idx="461">
                  <c:v>0.18736817416256457</c:v>
                </c:pt>
                <c:pt idx="462">
                  <c:v>0.18729641897155533</c:v>
                </c:pt>
                <c:pt idx="463">
                  <c:v>0.18570701507758897</c:v>
                </c:pt>
                <c:pt idx="464">
                  <c:v>0.18563774792348409</c:v>
                </c:pt>
                <c:pt idx="465">
                  <c:v>0.18382424056145552</c:v>
                </c:pt>
                <c:pt idx="466">
                  <c:v>0.18424776080425712</c:v>
                </c:pt>
                <c:pt idx="467">
                  <c:v>0.18288982089623099</c:v>
                </c:pt>
                <c:pt idx="468">
                  <c:v>0.18289093356026398</c:v>
                </c:pt>
                <c:pt idx="469">
                  <c:v>0.18281214474844995</c:v>
                </c:pt>
                <c:pt idx="470">
                  <c:v>0.18233155159694972</c:v>
                </c:pt>
                <c:pt idx="471">
                  <c:v>0.17992208097144918</c:v>
                </c:pt>
                <c:pt idx="472">
                  <c:v>0.17933022320813971</c:v>
                </c:pt>
                <c:pt idx="473">
                  <c:v>0.17950409879651841</c:v>
                </c:pt>
                <c:pt idx="474">
                  <c:v>0.17930956048056981</c:v>
                </c:pt>
                <c:pt idx="475">
                  <c:v>0.17965625271567062</c:v>
                </c:pt>
                <c:pt idx="476">
                  <c:v>0.19118720341627748</c:v>
                </c:pt>
                <c:pt idx="477">
                  <c:v>0.19169102218076092</c:v>
                </c:pt>
                <c:pt idx="478">
                  <c:v>0.19169102218076092</c:v>
                </c:pt>
                <c:pt idx="479">
                  <c:v>0.19278917510294077</c:v>
                </c:pt>
                <c:pt idx="480">
                  <c:v>0.19300196095811775</c:v>
                </c:pt>
                <c:pt idx="481">
                  <c:v>0.19307206519261688</c:v>
                </c:pt>
                <c:pt idx="482">
                  <c:v>0.19307989779469867</c:v>
                </c:pt>
                <c:pt idx="483">
                  <c:v>0.19296118232151935</c:v>
                </c:pt>
                <c:pt idx="484">
                  <c:v>0.19288135776237803</c:v>
                </c:pt>
                <c:pt idx="485">
                  <c:v>0.19307384949934814</c:v>
                </c:pt>
                <c:pt idx="486">
                  <c:v>0.19380436127313794</c:v>
                </c:pt>
                <c:pt idx="487">
                  <c:v>0.18956751614508655</c:v>
                </c:pt>
                <c:pt idx="488">
                  <c:v>0.18840683455458812</c:v>
                </c:pt>
                <c:pt idx="489">
                  <c:v>0.18494487475366916</c:v>
                </c:pt>
                <c:pt idx="490">
                  <c:v>0.18332588507822192</c:v>
                </c:pt>
                <c:pt idx="491">
                  <c:v>0.17880484356034729</c:v>
                </c:pt>
                <c:pt idx="492">
                  <c:v>0.17876779858003131</c:v>
                </c:pt>
                <c:pt idx="493">
                  <c:v>0.17481476717759772</c:v>
                </c:pt>
                <c:pt idx="494">
                  <c:v>0.17374968728136059</c:v>
                </c:pt>
                <c:pt idx="495">
                  <c:v>0.17240045946706484</c:v>
                </c:pt>
                <c:pt idx="496">
                  <c:v>0.17240045946706484</c:v>
                </c:pt>
                <c:pt idx="497">
                  <c:v>0.17322401342128815</c:v>
                </c:pt>
                <c:pt idx="498">
                  <c:v>0.17342104881275261</c:v>
                </c:pt>
                <c:pt idx="499">
                  <c:v>0.17228680086284137</c:v>
                </c:pt>
                <c:pt idx="500">
                  <c:v>0.17230260066521574</c:v>
                </c:pt>
                <c:pt idx="501">
                  <c:v>0.17066675851478405</c:v>
                </c:pt>
                <c:pt idx="502">
                  <c:v>0.17156735857954178</c:v>
                </c:pt>
                <c:pt idx="503">
                  <c:v>0.17196421045004115</c:v>
                </c:pt>
                <c:pt idx="504">
                  <c:v>0.17192153302635985</c:v>
                </c:pt>
                <c:pt idx="505">
                  <c:v>0.17158153274309987</c:v>
                </c:pt>
                <c:pt idx="506">
                  <c:v>0.1723471948544289</c:v>
                </c:pt>
                <c:pt idx="507">
                  <c:v>0.17201135265854997</c:v>
                </c:pt>
                <c:pt idx="508">
                  <c:v>0.17255391305285428</c:v>
                </c:pt>
                <c:pt idx="509">
                  <c:v>0.17607076107107603</c:v>
                </c:pt>
                <c:pt idx="510">
                  <c:v>0.17486971407501201</c:v>
                </c:pt>
                <c:pt idx="511">
                  <c:v>0.17624569496854761</c:v>
                </c:pt>
                <c:pt idx="512">
                  <c:v>0.17649023334928607</c:v>
                </c:pt>
                <c:pt idx="513">
                  <c:v>0.17655661180725499</c:v>
                </c:pt>
                <c:pt idx="514">
                  <c:v>0.17520022698802409</c:v>
                </c:pt>
                <c:pt idx="515">
                  <c:v>0.17430990388991197</c:v>
                </c:pt>
                <c:pt idx="516">
                  <c:v>0.17429592512016734</c:v>
                </c:pt>
                <c:pt idx="517">
                  <c:v>0.17429592512016734</c:v>
                </c:pt>
                <c:pt idx="518">
                  <c:v>0.17424656057106749</c:v>
                </c:pt>
                <c:pt idx="519">
                  <c:v>0.17424117134724545</c:v>
                </c:pt>
                <c:pt idx="520">
                  <c:v>0.17412537259393152</c:v>
                </c:pt>
                <c:pt idx="521">
                  <c:v>0.17357448121382413</c:v>
                </c:pt>
                <c:pt idx="522">
                  <c:v>0.17306077459064062</c:v>
                </c:pt>
                <c:pt idx="523">
                  <c:v>0.17300107093566716</c:v>
                </c:pt>
                <c:pt idx="524">
                  <c:v>0.17299466486257745</c:v>
                </c:pt>
                <c:pt idx="525">
                  <c:v>0.17178667277484627</c:v>
                </c:pt>
                <c:pt idx="526">
                  <c:v>0.17034328217619349</c:v>
                </c:pt>
                <c:pt idx="527">
                  <c:v>0.17048977284793085</c:v>
                </c:pt>
                <c:pt idx="528">
                  <c:v>0.1698090447947958</c:v>
                </c:pt>
                <c:pt idx="529">
                  <c:v>0.17001846604613918</c:v>
                </c:pt>
                <c:pt idx="530">
                  <c:v>0.17002732979868945</c:v>
                </c:pt>
                <c:pt idx="531">
                  <c:v>0.17009053276731068</c:v>
                </c:pt>
                <c:pt idx="532">
                  <c:v>0.17026447499417782</c:v>
                </c:pt>
                <c:pt idx="533">
                  <c:v>0.17004961236648189</c:v>
                </c:pt>
                <c:pt idx="534">
                  <c:v>0.16965856258110251</c:v>
                </c:pt>
                <c:pt idx="535">
                  <c:v>0.16965997107685768</c:v>
                </c:pt>
                <c:pt idx="536">
                  <c:v>0.16957676345044248</c:v>
                </c:pt>
                <c:pt idx="537">
                  <c:v>0.16954886690432669</c:v>
                </c:pt>
                <c:pt idx="538">
                  <c:v>0.16898263967810739</c:v>
                </c:pt>
                <c:pt idx="539">
                  <c:v>0.16884334116644856</c:v>
                </c:pt>
                <c:pt idx="540">
                  <c:v>0.16877836203756649</c:v>
                </c:pt>
                <c:pt idx="541">
                  <c:v>0.16868561917996788</c:v>
                </c:pt>
                <c:pt idx="542">
                  <c:v>0.16869188538971541</c:v>
                </c:pt>
                <c:pt idx="543">
                  <c:v>0.16872724709166895</c:v>
                </c:pt>
                <c:pt idx="544">
                  <c:v>0.16864642869998248</c:v>
                </c:pt>
                <c:pt idx="545">
                  <c:v>0.16869950226711314</c:v>
                </c:pt>
                <c:pt idx="546">
                  <c:v>0.16841760709641024</c:v>
                </c:pt>
                <c:pt idx="547">
                  <c:v>0.16821825515439701</c:v>
                </c:pt>
                <c:pt idx="548">
                  <c:v>0.16821572561422266</c:v>
                </c:pt>
                <c:pt idx="549">
                  <c:v>0.16796304598107201</c:v>
                </c:pt>
                <c:pt idx="550">
                  <c:v>0.1659780321506166</c:v>
                </c:pt>
                <c:pt idx="551">
                  <c:v>0.1656228546988347</c:v>
                </c:pt>
                <c:pt idx="552">
                  <c:v>0.16529937218571689</c:v>
                </c:pt>
                <c:pt idx="553">
                  <c:v>0.16491747872271265</c:v>
                </c:pt>
                <c:pt idx="554">
                  <c:v>0.1650646441466064</c:v>
                </c:pt>
                <c:pt idx="555">
                  <c:v>0.16500059966977812</c:v>
                </c:pt>
                <c:pt idx="556">
                  <c:v>0.16499801364861302</c:v>
                </c:pt>
                <c:pt idx="557">
                  <c:v>0.16496627297756539</c:v>
                </c:pt>
                <c:pt idx="558">
                  <c:v>0.1650035839021812</c:v>
                </c:pt>
                <c:pt idx="559">
                  <c:v>0.16540652585444959</c:v>
                </c:pt>
                <c:pt idx="560">
                  <c:v>0.16552350594733456</c:v>
                </c:pt>
                <c:pt idx="561">
                  <c:v>0.1651220870523844</c:v>
                </c:pt>
                <c:pt idx="562">
                  <c:v>0.16501727878638506</c:v>
                </c:pt>
                <c:pt idx="563">
                  <c:v>0.16518586753630252</c:v>
                </c:pt>
                <c:pt idx="564">
                  <c:v>0.16519279280496357</c:v>
                </c:pt>
                <c:pt idx="565">
                  <c:v>0.16518725540856907</c:v>
                </c:pt>
                <c:pt idx="566">
                  <c:v>0.16516321983202156</c:v>
                </c:pt>
                <c:pt idx="567">
                  <c:v>0.16524735237994664</c:v>
                </c:pt>
                <c:pt idx="568">
                  <c:v>0.16528450593496982</c:v>
                </c:pt>
                <c:pt idx="569">
                  <c:v>0.16523249012294519</c:v>
                </c:pt>
                <c:pt idx="570">
                  <c:v>0.16510335408509466</c:v>
                </c:pt>
                <c:pt idx="571">
                  <c:v>0.1573887456741741</c:v>
                </c:pt>
                <c:pt idx="572">
                  <c:v>0.1538437379299103</c:v>
                </c:pt>
                <c:pt idx="573">
                  <c:v>0.15381827468910583</c:v>
                </c:pt>
                <c:pt idx="574">
                  <c:v>0.15376252961443021</c:v>
                </c:pt>
                <c:pt idx="575">
                  <c:v>0.15305248842640554</c:v>
                </c:pt>
                <c:pt idx="576">
                  <c:v>0.1528072152569111</c:v>
                </c:pt>
                <c:pt idx="577">
                  <c:v>0.15276228452543711</c:v>
                </c:pt>
                <c:pt idx="578">
                  <c:v>0.15062337987208432</c:v>
                </c:pt>
                <c:pt idx="579">
                  <c:v>0.15033250637894527</c:v>
                </c:pt>
                <c:pt idx="580">
                  <c:v>0.15029114924738152</c:v>
                </c:pt>
                <c:pt idx="581">
                  <c:v>0.14936369668351396</c:v>
                </c:pt>
                <c:pt idx="582">
                  <c:v>0.14821660004050718</c:v>
                </c:pt>
                <c:pt idx="583">
                  <c:v>0.14601276600612648</c:v>
                </c:pt>
                <c:pt idx="584">
                  <c:v>0.14584800416098617</c:v>
                </c:pt>
                <c:pt idx="585">
                  <c:v>0.14577258842888433</c:v>
                </c:pt>
                <c:pt idx="586">
                  <c:v>0.14577053520601027</c:v>
                </c:pt>
                <c:pt idx="587">
                  <c:v>0.14534916628732875</c:v>
                </c:pt>
                <c:pt idx="588">
                  <c:v>0.14534916628732875</c:v>
                </c:pt>
                <c:pt idx="589">
                  <c:v>0.14512807546795814</c:v>
                </c:pt>
                <c:pt idx="590">
                  <c:v>0.14516500811704799</c:v>
                </c:pt>
                <c:pt idx="591">
                  <c:v>0.14520667298819073</c:v>
                </c:pt>
                <c:pt idx="592">
                  <c:v>0.14516756206774237</c:v>
                </c:pt>
                <c:pt idx="593">
                  <c:v>0.14472379416126913</c:v>
                </c:pt>
                <c:pt idx="594">
                  <c:v>0.14524028167495889</c:v>
                </c:pt>
                <c:pt idx="595">
                  <c:v>0.14550963572684378</c:v>
                </c:pt>
                <c:pt idx="596">
                  <c:v>0.14555193427026072</c:v>
                </c:pt>
                <c:pt idx="597">
                  <c:v>0.14517507160576745</c:v>
                </c:pt>
                <c:pt idx="598">
                  <c:v>0.14510717470895851</c:v>
                </c:pt>
                <c:pt idx="599">
                  <c:v>0.14506042150046838</c:v>
                </c:pt>
                <c:pt idx="600">
                  <c:v>0.1450909532073642</c:v>
                </c:pt>
                <c:pt idx="601">
                  <c:v>0.14495153263954269</c:v>
                </c:pt>
                <c:pt idx="602">
                  <c:v>0.14481946102837073</c:v>
                </c:pt>
                <c:pt idx="603">
                  <c:v>0.14433730985527518</c:v>
                </c:pt>
                <c:pt idx="604">
                  <c:v>0.14437935969523163</c:v>
                </c:pt>
                <c:pt idx="605">
                  <c:v>0.14415561939270793</c:v>
                </c:pt>
                <c:pt idx="606">
                  <c:v>0.14402011203378884</c:v>
                </c:pt>
                <c:pt idx="607">
                  <c:v>0.14405083900487481</c:v>
                </c:pt>
                <c:pt idx="608">
                  <c:v>0.14415273346579219</c:v>
                </c:pt>
                <c:pt idx="609">
                  <c:v>0.14431648091429364</c:v>
                </c:pt>
                <c:pt idx="610">
                  <c:v>0.14271961606720673</c:v>
                </c:pt>
                <c:pt idx="611">
                  <c:v>0.14268537485062305</c:v>
                </c:pt>
                <c:pt idx="612">
                  <c:v>0.14262600722461427</c:v>
                </c:pt>
                <c:pt idx="613">
                  <c:v>0.14276228382637882</c:v>
                </c:pt>
                <c:pt idx="614">
                  <c:v>0.14212257308306084</c:v>
                </c:pt>
                <c:pt idx="615">
                  <c:v>0.14315419520951742</c:v>
                </c:pt>
                <c:pt idx="616">
                  <c:v>0.14329510047846752</c:v>
                </c:pt>
                <c:pt idx="617">
                  <c:v>0.14308025004797362</c:v>
                </c:pt>
                <c:pt idx="618">
                  <c:v>0.14281345739533538</c:v>
                </c:pt>
                <c:pt idx="619">
                  <c:v>0.14280018216694185</c:v>
                </c:pt>
                <c:pt idx="620">
                  <c:v>0.14228547214572856</c:v>
                </c:pt>
                <c:pt idx="621">
                  <c:v>0.14202965031978076</c:v>
                </c:pt>
                <c:pt idx="622">
                  <c:v>0.14194346433136509</c:v>
                </c:pt>
                <c:pt idx="623">
                  <c:v>0.14184847614519161</c:v>
                </c:pt>
                <c:pt idx="624">
                  <c:v>0.14114945122388622</c:v>
                </c:pt>
                <c:pt idx="625">
                  <c:v>0.14146000502168798</c:v>
                </c:pt>
                <c:pt idx="626">
                  <c:v>0.14171296357540641</c:v>
                </c:pt>
                <c:pt idx="627">
                  <c:v>0.14154455650496164</c:v>
                </c:pt>
                <c:pt idx="628">
                  <c:v>0.14137845656460524</c:v>
                </c:pt>
                <c:pt idx="629">
                  <c:v>0.13980288197212762</c:v>
                </c:pt>
                <c:pt idx="630">
                  <c:v>0.13946703370481559</c:v>
                </c:pt>
                <c:pt idx="631">
                  <c:v>0.13940587116441544</c:v>
                </c:pt>
                <c:pt idx="632">
                  <c:v>0.13835468114028643</c:v>
                </c:pt>
                <c:pt idx="633">
                  <c:v>0.13798648161319663</c:v>
                </c:pt>
                <c:pt idx="634">
                  <c:v>0.13795599144147375</c:v>
                </c:pt>
                <c:pt idx="635">
                  <c:v>0.13795599144147375</c:v>
                </c:pt>
                <c:pt idx="636">
                  <c:v>0.13795599144147375</c:v>
                </c:pt>
                <c:pt idx="637">
                  <c:v>0.13785729724094148</c:v>
                </c:pt>
                <c:pt idx="638">
                  <c:v>0.137935457823673</c:v>
                </c:pt>
                <c:pt idx="639">
                  <c:v>0.13796947065267487</c:v>
                </c:pt>
                <c:pt idx="640">
                  <c:v>0.1377077033536484</c:v>
                </c:pt>
                <c:pt idx="641">
                  <c:v>0.13778567017276078</c:v>
                </c:pt>
                <c:pt idx="642">
                  <c:v>0.13774677686121056</c:v>
                </c:pt>
                <c:pt idx="643">
                  <c:v>0.13774677686121056</c:v>
                </c:pt>
                <c:pt idx="644">
                  <c:v>0.13735643087415361</c:v>
                </c:pt>
                <c:pt idx="645">
                  <c:v>0.13726066666984099</c:v>
                </c:pt>
                <c:pt idx="646">
                  <c:v>0.13726066666984099</c:v>
                </c:pt>
                <c:pt idx="647">
                  <c:v>0.13716384476100868</c:v>
                </c:pt>
                <c:pt idx="648">
                  <c:v>0.13695317013493474</c:v>
                </c:pt>
                <c:pt idx="649">
                  <c:v>0.13655451099085891</c:v>
                </c:pt>
                <c:pt idx="650">
                  <c:v>0.13650949133824036</c:v>
                </c:pt>
                <c:pt idx="651">
                  <c:v>0.13655505604243939</c:v>
                </c:pt>
                <c:pt idx="652">
                  <c:v>0.13620318180293478</c:v>
                </c:pt>
                <c:pt idx="653">
                  <c:v>0.13575854419817873</c:v>
                </c:pt>
                <c:pt idx="654">
                  <c:v>0.13562997859655349</c:v>
                </c:pt>
                <c:pt idx="655">
                  <c:v>0.13502646377114849</c:v>
                </c:pt>
                <c:pt idx="656">
                  <c:v>0.13489538409629304</c:v>
                </c:pt>
                <c:pt idx="657">
                  <c:v>0.1346610277292038</c:v>
                </c:pt>
                <c:pt idx="658">
                  <c:v>0.13467249565976722</c:v>
                </c:pt>
                <c:pt idx="659">
                  <c:v>0.13462834204137361</c:v>
                </c:pt>
                <c:pt idx="660">
                  <c:v>0.13468735013867311</c:v>
                </c:pt>
                <c:pt idx="661">
                  <c:v>0.13468735013867311</c:v>
                </c:pt>
                <c:pt idx="662">
                  <c:v>0.13468735013867311</c:v>
                </c:pt>
                <c:pt idx="663">
                  <c:v>0.13492638673907326</c:v>
                </c:pt>
                <c:pt idx="664">
                  <c:v>0.1349794904033326</c:v>
                </c:pt>
                <c:pt idx="665">
                  <c:v>0.13497994253961274</c:v>
                </c:pt>
                <c:pt idx="666">
                  <c:v>0.1348811441240495</c:v>
                </c:pt>
                <c:pt idx="667">
                  <c:v>0.13491465453065948</c:v>
                </c:pt>
                <c:pt idx="668">
                  <c:v>0.13487133049803721</c:v>
                </c:pt>
                <c:pt idx="669">
                  <c:v>0.13462664057914245</c:v>
                </c:pt>
                <c:pt idx="670">
                  <c:v>0.13474277376087632</c:v>
                </c:pt>
                <c:pt idx="671">
                  <c:v>0.13481931746215764</c:v>
                </c:pt>
                <c:pt idx="672">
                  <c:v>0.13481935366953046</c:v>
                </c:pt>
                <c:pt idx="673">
                  <c:v>0.13507477213091701</c:v>
                </c:pt>
                <c:pt idx="674">
                  <c:v>0.1348086630125935</c:v>
                </c:pt>
                <c:pt idx="675">
                  <c:v>0.13440750165023996</c:v>
                </c:pt>
                <c:pt idx="676">
                  <c:v>0.13541930697041765</c:v>
                </c:pt>
                <c:pt idx="677">
                  <c:v>0.13497054370733341</c:v>
                </c:pt>
                <c:pt idx="678">
                  <c:v>0.13489467397712948</c:v>
                </c:pt>
                <c:pt idx="679">
                  <c:v>0.13498824006177224</c:v>
                </c:pt>
                <c:pt idx="680">
                  <c:v>0.13489660957627897</c:v>
                </c:pt>
                <c:pt idx="681">
                  <c:v>0.13483460667920089</c:v>
                </c:pt>
                <c:pt idx="682">
                  <c:v>0.13486436842984456</c:v>
                </c:pt>
                <c:pt idx="683">
                  <c:v>0.13433530916516676</c:v>
                </c:pt>
                <c:pt idx="684">
                  <c:v>0.13410368100439241</c:v>
                </c:pt>
                <c:pt idx="685">
                  <c:v>0.1340335882480875</c:v>
                </c:pt>
                <c:pt idx="686">
                  <c:v>0.13419763816814001</c:v>
                </c:pt>
                <c:pt idx="687">
                  <c:v>0.13416866188973184</c:v>
                </c:pt>
                <c:pt idx="688">
                  <c:v>0.1357208748929129</c:v>
                </c:pt>
                <c:pt idx="689">
                  <c:v>0.13534576311964208</c:v>
                </c:pt>
                <c:pt idx="690">
                  <c:v>0.13533526420083183</c:v>
                </c:pt>
                <c:pt idx="691">
                  <c:v>0.13530604816141342</c:v>
                </c:pt>
                <c:pt idx="692">
                  <c:v>0.13417661639206474</c:v>
                </c:pt>
                <c:pt idx="693">
                  <c:v>0.1329755863905655</c:v>
                </c:pt>
                <c:pt idx="694">
                  <c:v>0.13384151952295742</c:v>
                </c:pt>
                <c:pt idx="695">
                  <c:v>0.13276369134043173</c:v>
                </c:pt>
                <c:pt idx="696">
                  <c:v>0.13270281281980092</c:v>
                </c:pt>
                <c:pt idx="697">
                  <c:v>0.13287301358214887</c:v>
                </c:pt>
                <c:pt idx="698">
                  <c:v>0.13167684178554201</c:v>
                </c:pt>
                <c:pt idx="699">
                  <c:v>0.13101341843256653</c:v>
                </c:pt>
                <c:pt idx="700">
                  <c:v>0.13104528858769229</c:v>
                </c:pt>
                <c:pt idx="701">
                  <c:v>0.13101316867083257</c:v>
                </c:pt>
                <c:pt idx="702">
                  <c:v>0.13095882554796101</c:v>
                </c:pt>
                <c:pt idx="703">
                  <c:v>0.13087780117223752</c:v>
                </c:pt>
                <c:pt idx="704">
                  <c:v>0.13020851276557194</c:v>
                </c:pt>
                <c:pt idx="705">
                  <c:v>0.13020739743392576</c:v>
                </c:pt>
                <c:pt idx="706">
                  <c:v>0.13005090292589408</c:v>
                </c:pt>
                <c:pt idx="707">
                  <c:v>0.13038125209604245</c:v>
                </c:pt>
                <c:pt idx="708">
                  <c:v>0.12905660969947705</c:v>
                </c:pt>
                <c:pt idx="709">
                  <c:v>0.12863757851455865</c:v>
                </c:pt>
                <c:pt idx="710">
                  <c:v>0.12829453663454748</c:v>
                </c:pt>
                <c:pt idx="711">
                  <c:v>0.12803242515087829</c:v>
                </c:pt>
                <c:pt idx="712">
                  <c:v>0.12919328521968695</c:v>
                </c:pt>
                <c:pt idx="713">
                  <c:v>0.12975978670337299</c:v>
                </c:pt>
                <c:pt idx="714">
                  <c:v>0.13016992278560796</c:v>
                </c:pt>
                <c:pt idx="715">
                  <c:v>0.13004348609541749</c:v>
                </c:pt>
                <c:pt idx="716">
                  <c:v>0.12988946308129215</c:v>
                </c:pt>
                <c:pt idx="717">
                  <c:v>0.13027633310071113</c:v>
                </c:pt>
                <c:pt idx="718">
                  <c:v>0.12925915787927597</c:v>
                </c:pt>
                <c:pt idx="719">
                  <c:v>0.12922919792683987</c:v>
                </c:pt>
                <c:pt idx="720">
                  <c:v>0.12984221198455889</c:v>
                </c:pt>
                <c:pt idx="721">
                  <c:v>0.12950319867758969</c:v>
                </c:pt>
                <c:pt idx="722">
                  <c:v>0.12946613739831006</c:v>
                </c:pt>
                <c:pt idx="723">
                  <c:v>0.1294658427137394</c:v>
                </c:pt>
                <c:pt idx="724">
                  <c:v>0.1295288897393701</c:v>
                </c:pt>
                <c:pt idx="725">
                  <c:v>0.13093113571583201</c:v>
                </c:pt>
                <c:pt idx="726">
                  <c:v>0.13086153328487043</c:v>
                </c:pt>
                <c:pt idx="727">
                  <c:v>0.13039831198308705</c:v>
                </c:pt>
                <c:pt idx="728">
                  <c:v>0.11219644325350864</c:v>
                </c:pt>
                <c:pt idx="729">
                  <c:v>0.11139680063939991</c:v>
                </c:pt>
                <c:pt idx="730">
                  <c:v>0.11157386818911862</c:v>
                </c:pt>
                <c:pt idx="731">
                  <c:v>0.10979707105444921</c:v>
                </c:pt>
                <c:pt idx="732">
                  <c:v>0.10946777957309085</c:v>
                </c:pt>
                <c:pt idx="733">
                  <c:v>0.10633858930415852</c:v>
                </c:pt>
                <c:pt idx="734">
                  <c:v>0.10637159953613386</c:v>
                </c:pt>
                <c:pt idx="735">
                  <c:v>0.10677887107012411</c:v>
                </c:pt>
                <c:pt idx="736">
                  <c:v>0.10713407643406875</c:v>
                </c:pt>
                <c:pt idx="737">
                  <c:v>0.10688572064145918</c:v>
                </c:pt>
                <c:pt idx="738">
                  <c:v>0.10548598066340792</c:v>
                </c:pt>
                <c:pt idx="739">
                  <c:v>0.1054723631042835</c:v>
                </c:pt>
                <c:pt idx="740">
                  <c:v>0.10584739122594924</c:v>
                </c:pt>
                <c:pt idx="741">
                  <c:v>0.1058337740454918</c:v>
                </c:pt>
                <c:pt idx="742">
                  <c:v>0.10676209352727904</c:v>
                </c:pt>
                <c:pt idx="743">
                  <c:v>0.10686925593035825</c:v>
                </c:pt>
                <c:pt idx="744">
                  <c:v>0.10733757571754339</c:v>
                </c:pt>
                <c:pt idx="745">
                  <c:v>0.10761229990985319</c:v>
                </c:pt>
                <c:pt idx="746">
                  <c:v>0.10767970822556829</c:v>
                </c:pt>
                <c:pt idx="747">
                  <c:v>0.10768159441993463</c:v>
                </c:pt>
                <c:pt idx="748">
                  <c:v>0.10843248666979328</c:v>
                </c:pt>
                <c:pt idx="749">
                  <c:v>0.10696672165610917</c:v>
                </c:pt>
                <c:pt idx="750">
                  <c:v>0.10669451998863391</c:v>
                </c:pt>
                <c:pt idx="751">
                  <c:v>0.10669451998863391</c:v>
                </c:pt>
                <c:pt idx="752">
                  <c:v>0.10666900276631706</c:v>
                </c:pt>
                <c:pt idx="753">
                  <c:v>0.10742272875910654</c:v>
                </c:pt>
                <c:pt idx="754">
                  <c:v>0.10607202066706928</c:v>
                </c:pt>
                <c:pt idx="755">
                  <c:v>0.10547486067813981</c:v>
                </c:pt>
                <c:pt idx="756">
                  <c:v>0.10604779539284474</c:v>
                </c:pt>
                <c:pt idx="757">
                  <c:v>0.10581976119540201</c:v>
                </c:pt>
                <c:pt idx="758">
                  <c:v>0.10215316987222828</c:v>
                </c:pt>
                <c:pt idx="759">
                  <c:v>0.10219722977791378</c:v>
                </c:pt>
                <c:pt idx="760">
                  <c:v>0.10173259727426401</c:v>
                </c:pt>
                <c:pt idx="761">
                  <c:v>9.6025063751885575E-2</c:v>
                </c:pt>
                <c:pt idx="762">
                  <c:v>9.6053984078088406E-2</c:v>
                </c:pt>
                <c:pt idx="763">
                  <c:v>9.3479797286617775E-2</c:v>
                </c:pt>
                <c:pt idx="764">
                  <c:v>9.3296581186052482E-2</c:v>
                </c:pt>
                <c:pt idx="765">
                  <c:v>9.327243034250797E-2</c:v>
                </c:pt>
                <c:pt idx="766">
                  <c:v>9.3255858300750255E-2</c:v>
                </c:pt>
                <c:pt idx="767">
                  <c:v>9.319141877733024E-2</c:v>
                </c:pt>
                <c:pt idx="768">
                  <c:v>9.3193851740330347E-2</c:v>
                </c:pt>
                <c:pt idx="769">
                  <c:v>9.320907681685707E-2</c:v>
                </c:pt>
                <c:pt idx="770">
                  <c:v>9.3153033942563843E-2</c:v>
                </c:pt>
                <c:pt idx="771">
                  <c:v>9.3152349062521261E-2</c:v>
                </c:pt>
                <c:pt idx="772">
                  <c:v>9.31365556528371E-2</c:v>
                </c:pt>
                <c:pt idx="773">
                  <c:v>9.2897777635167808E-2</c:v>
                </c:pt>
                <c:pt idx="774">
                  <c:v>9.2921020912741556E-2</c:v>
                </c:pt>
                <c:pt idx="775">
                  <c:v>9.2926463173123419E-2</c:v>
                </c:pt>
                <c:pt idx="776">
                  <c:v>9.2949622183722075E-2</c:v>
                </c:pt>
                <c:pt idx="777">
                  <c:v>9.3051389942661655E-2</c:v>
                </c:pt>
                <c:pt idx="778">
                  <c:v>0.10280092820827207</c:v>
                </c:pt>
                <c:pt idx="779">
                  <c:v>0.10166238371306767</c:v>
                </c:pt>
                <c:pt idx="780">
                  <c:v>0.10114449407920412</c:v>
                </c:pt>
                <c:pt idx="781">
                  <c:v>0.10165232515985659</c:v>
                </c:pt>
                <c:pt idx="782">
                  <c:v>0.10177150983025178</c:v>
                </c:pt>
                <c:pt idx="783">
                  <c:v>0.10169882042413274</c:v>
                </c:pt>
                <c:pt idx="784">
                  <c:v>0.10116019804218353</c:v>
                </c:pt>
                <c:pt idx="785">
                  <c:v>0.10133615266111844</c:v>
                </c:pt>
                <c:pt idx="786">
                  <c:v>0.10226492981228882</c:v>
                </c:pt>
                <c:pt idx="787">
                  <c:v>0.10232384027064287</c:v>
                </c:pt>
                <c:pt idx="788">
                  <c:v>0.10237005159890086</c:v>
                </c:pt>
                <c:pt idx="789">
                  <c:v>0.1025562080781863</c:v>
                </c:pt>
                <c:pt idx="790">
                  <c:v>0.10267696926228244</c:v>
                </c:pt>
                <c:pt idx="791">
                  <c:v>0.10267722609051869</c:v>
                </c:pt>
                <c:pt idx="792">
                  <c:v>0.10277814138407022</c:v>
                </c:pt>
                <c:pt idx="793">
                  <c:v>0.10287804624735913</c:v>
                </c:pt>
                <c:pt idx="794">
                  <c:v>0.10303569674654001</c:v>
                </c:pt>
                <c:pt idx="795">
                  <c:v>0.10344932612381845</c:v>
                </c:pt>
                <c:pt idx="796">
                  <c:v>0.10362659284146833</c:v>
                </c:pt>
                <c:pt idx="797">
                  <c:v>0.10370888129022922</c:v>
                </c:pt>
                <c:pt idx="798">
                  <c:v>0.10548356680697527</c:v>
                </c:pt>
                <c:pt idx="799">
                  <c:v>0.10588962787978637</c:v>
                </c:pt>
                <c:pt idx="800">
                  <c:v>0.10673283306883831</c:v>
                </c:pt>
                <c:pt idx="801">
                  <c:v>0.1076846288360301</c:v>
                </c:pt>
                <c:pt idx="802">
                  <c:v>0.10851801845123202</c:v>
                </c:pt>
                <c:pt idx="803">
                  <c:v>0.10849318807400318</c:v>
                </c:pt>
                <c:pt idx="804">
                  <c:v>0.10850788281950409</c:v>
                </c:pt>
                <c:pt idx="805">
                  <c:v>0.10849394480477723</c:v>
                </c:pt>
                <c:pt idx="806">
                  <c:v>0.10826991318142182</c:v>
                </c:pt>
                <c:pt idx="807">
                  <c:v>0.10844062130752927</c:v>
                </c:pt>
                <c:pt idx="808">
                  <c:v>0.10847885242118949</c:v>
                </c:pt>
                <c:pt idx="809">
                  <c:v>0.108718871179124</c:v>
                </c:pt>
                <c:pt idx="810">
                  <c:v>0.10872306383883461</c:v>
                </c:pt>
                <c:pt idx="811">
                  <c:v>0.10848785809816758</c:v>
                </c:pt>
                <c:pt idx="812">
                  <c:v>0.10834878412441504</c:v>
                </c:pt>
                <c:pt idx="813">
                  <c:v>0.10889938230824896</c:v>
                </c:pt>
                <c:pt idx="814">
                  <c:v>0.109216557943312</c:v>
                </c:pt>
                <c:pt idx="815">
                  <c:v>0.10898233409437434</c:v>
                </c:pt>
                <c:pt idx="816">
                  <c:v>0.10905164134530072</c:v>
                </c:pt>
                <c:pt idx="817">
                  <c:v>0.10905164134530072</c:v>
                </c:pt>
                <c:pt idx="818">
                  <c:v>0.1091261533930675</c:v>
                </c:pt>
                <c:pt idx="819">
                  <c:v>0.10912888258821761</c:v>
                </c:pt>
                <c:pt idx="820">
                  <c:v>0.10937402993140578</c:v>
                </c:pt>
                <c:pt idx="821">
                  <c:v>0.10989124013549646</c:v>
                </c:pt>
                <c:pt idx="822">
                  <c:v>0.10991222004653214</c:v>
                </c:pt>
                <c:pt idx="823">
                  <c:v>0.10981235112229383</c:v>
                </c:pt>
                <c:pt idx="824">
                  <c:v>0.11057755844450934</c:v>
                </c:pt>
                <c:pt idx="825">
                  <c:v>0.11059721397528757</c:v>
                </c:pt>
                <c:pt idx="826">
                  <c:v>0.11059932040238171</c:v>
                </c:pt>
                <c:pt idx="827">
                  <c:v>0.11047613051495178</c:v>
                </c:pt>
                <c:pt idx="828">
                  <c:v>0.11063175831995392</c:v>
                </c:pt>
                <c:pt idx="829">
                  <c:v>0.11070563922864231</c:v>
                </c:pt>
                <c:pt idx="830">
                  <c:v>0.11111228617360103</c:v>
                </c:pt>
                <c:pt idx="831">
                  <c:v>0.11099977488100941</c:v>
                </c:pt>
                <c:pt idx="832">
                  <c:v>0.11113771946382044</c:v>
                </c:pt>
                <c:pt idx="833">
                  <c:v>0.11080175036360419</c:v>
                </c:pt>
                <c:pt idx="834">
                  <c:v>0.11115387020681962</c:v>
                </c:pt>
                <c:pt idx="835">
                  <c:v>0.11110457892271441</c:v>
                </c:pt>
                <c:pt idx="836">
                  <c:v>0.1111394490291418</c:v>
                </c:pt>
                <c:pt idx="837">
                  <c:v>0.112727038177849</c:v>
                </c:pt>
                <c:pt idx="838">
                  <c:v>0.11306874012701516</c:v>
                </c:pt>
                <c:pt idx="839">
                  <c:v>0.11319365077461309</c:v>
                </c:pt>
                <c:pt idx="840">
                  <c:v>0.11330366035668515</c:v>
                </c:pt>
                <c:pt idx="841">
                  <c:v>0.11592924972271432</c:v>
                </c:pt>
                <c:pt idx="842">
                  <c:v>0.11621177751881852</c:v>
                </c:pt>
                <c:pt idx="843">
                  <c:v>0.11616157854885199</c:v>
                </c:pt>
                <c:pt idx="844">
                  <c:v>0.11656694359704449</c:v>
                </c:pt>
                <c:pt idx="845">
                  <c:v>0.11656694359704449</c:v>
                </c:pt>
                <c:pt idx="846">
                  <c:v>0.11610568583652943</c:v>
                </c:pt>
                <c:pt idx="847">
                  <c:v>0.11632073500350003</c:v>
                </c:pt>
                <c:pt idx="848">
                  <c:v>0.1163668419752764</c:v>
                </c:pt>
                <c:pt idx="849">
                  <c:v>0.11654102929201737</c:v>
                </c:pt>
                <c:pt idx="850">
                  <c:v>0.11680925322177924</c:v>
                </c:pt>
                <c:pt idx="851">
                  <c:v>0.11903665468980866</c:v>
                </c:pt>
                <c:pt idx="852">
                  <c:v>0.11899518846396635</c:v>
                </c:pt>
                <c:pt idx="853">
                  <c:v>0.12009275704563904</c:v>
                </c:pt>
                <c:pt idx="854">
                  <c:v>0.12140657087272042</c:v>
                </c:pt>
                <c:pt idx="855">
                  <c:v>0.12212739831507323</c:v>
                </c:pt>
                <c:pt idx="856">
                  <c:v>0.12208131770978405</c:v>
                </c:pt>
                <c:pt idx="857">
                  <c:v>0.12236352875836873</c:v>
                </c:pt>
                <c:pt idx="858">
                  <c:v>0.12349901213406204</c:v>
                </c:pt>
                <c:pt idx="859">
                  <c:v>0.12402508540610178</c:v>
                </c:pt>
                <c:pt idx="860">
                  <c:v>0.12441887915655765</c:v>
                </c:pt>
                <c:pt idx="861">
                  <c:v>0.1243798134948791</c:v>
                </c:pt>
                <c:pt idx="862">
                  <c:v>0.12565300806553542</c:v>
                </c:pt>
                <c:pt idx="863">
                  <c:v>0.12532024187252414</c:v>
                </c:pt>
                <c:pt idx="864">
                  <c:v>0.12514424428042054</c:v>
                </c:pt>
                <c:pt idx="865">
                  <c:v>0.12938009461759517</c:v>
                </c:pt>
                <c:pt idx="866">
                  <c:v>0.13097778143237718</c:v>
                </c:pt>
                <c:pt idx="867">
                  <c:v>0.12987761887873236</c:v>
                </c:pt>
                <c:pt idx="868">
                  <c:v>0.12970218784656851</c:v>
                </c:pt>
                <c:pt idx="869">
                  <c:v>0.12973872675693252</c:v>
                </c:pt>
                <c:pt idx="870">
                  <c:v>0.12978180072949108</c:v>
                </c:pt>
                <c:pt idx="871">
                  <c:v>0.1297696881331647</c:v>
                </c:pt>
                <c:pt idx="872">
                  <c:v>0.13063713783081488</c:v>
                </c:pt>
                <c:pt idx="873">
                  <c:v>0.13140294627648036</c:v>
                </c:pt>
                <c:pt idx="874">
                  <c:v>0.13149183756988089</c:v>
                </c:pt>
                <c:pt idx="875">
                  <c:v>0.1331239719686535</c:v>
                </c:pt>
                <c:pt idx="876">
                  <c:v>0.13312190344941854</c:v>
                </c:pt>
                <c:pt idx="877">
                  <c:v>0.1330153417064123</c:v>
                </c:pt>
                <c:pt idx="878">
                  <c:v>0.13340357264521507</c:v>
                </c:pt>
                <c:pt idx="879">
                  <c:v>0.13340184622186654</c:v>
                </c:pt>
                <c:pt idx="880">
                  <c:v>0.13445261357173918</c:v>
                </c:pt>
                <c:pt idx="881">
                  <c:v>0.13444396173346454</c:v>
                </c:pt>
                <c:pt idx="882">
                  <c:v>0.13439477559076993</c:v>
                </c:pt>
                <c:pt idx="883">
                  <c:v>0.13444912966308939</c:v>
                </c:pt>
                <c:pt idx="884">
                  <c:v>0.13469000739465192</c:v>
                </c:pt>
                <c:pt idx="885">
                  <c:v>0.13465926238882758</c:v>
                </c:pt>
                <c:pt idx="886">
                  <c:v>0.13596737148164814</c:v>
                </c:pt>
                <c:pt idx="887">
                  <c:v>0.13751425974242501</c:v>
                </c:pt>
                <c:pt idx="888">
                  <c:v>0.13893719960109077</c:v>
                </c:pt>
                <c:pt idx="889">
                  <c:v>0.13914100651124139</c:v>
                </c:pt>
                <c:pt idx="890">
                  <c:v>0.13925338772686413</c:v>
                </c:pt>
                <c:pt idx="891">
                  <c:v>0.13921309059056836</c:v>
                </c:pt>
                <c:pt idx="892">
                  <c:v>0.13939532991655809</c:v>
                </c:pt>
                <c:pt idx="893">
                  <c:v>0.13931970701547436</c:v>
                </c:pt>
                <c:pt idx="894">
                  <c:v>0.14154657434901671</c:v>
                </c:pt>
                <c:pt idx="895">
                  <c:v>0.14162249993056514</c:v>
                </c:pt>
                <c:pt idx="896">
                  <c:v>0.14162249993056514</c:v>
                </c:pt>
                <c:pt idx="897">
                  <c:v>0.14162249993056514</c:v>
                </c:pt>
                <c:pt idx="898">
                  <c:v>0.14175613675981766</c:v>
                </c:pt>
                <c:pt idx="899">
                  <c:v>0.14175613675981766</c:v>
                </c:pt>
                <c:pt idx="900">
                  <c:v>0.14175917947246164</c:v>
                </c:pt>
                <c:pt idx="901">
                  <c:v>0.14177571348102591</c:v>
                </c:pt>
                <c:pt idx="902">
                  <c:v>0.14173206679561504</c:v>
                </c:pt>
                <c:pt idx="903">
                  <c:v>0.14169667542054934</c:v>
                </c:pt>
                <c:pt idx="904">
                  <c:v>0.14172879310008993</c:v>
                </c:pt>
                <c:pt idx="905">
                  <c:v>0.14174089088505584</c:v>
                </c:pt>
                <c:pt idx="906">
                  <c:v>0.14183761338305326</c:v>
                </c:pt>
                <c:pt idx="907">
                  <c:v>0.14183761338305326</c:v>
                </c:pt>
                <c:pt idx="908">
                  <c:v>0.14184589036063447</c:v>
                </c:pt>
                <c:pt idx="909">
                  <c:v>0.14180499715238906</c:v>
                </c:pt>
                <c:pt idx="910">
                  <c:v>0.14224457504242685</c:v>
                </c:pt>
                <c:pt idx="911">
                  <c:v>0.14257312542643158</c:v>
                </c:pt>
                <c:pt idx="912">
                  <c:v>0.14379891798514483</c:v>
                </c:pt>
                <c:pt idx="913">
                  <c:v>0.14400139053560884</c:v>
                </c:pt>
                <c:pt idx="914">
                  <c:v>0.14410785902372555</c:v>
                </c:pt>
                <c:pt idx="915">
                  <c:v>0.14440374885807047</c:v>
                </c:pt>
                <c:pt idx="916">
                  <c:v>0.14466773858824558</c:v>
                </c:pt>
                <c:pt idx="917">
                  <c:v>0.14462663648794447</c:v>
                </c:pt>
                <c:pt idx="918">
                  <c:v>0.14465762368271073</c:v>
                </c:pt>
                <c:pt idx="919">
                  <c:v>0.14461623371118279</c:v>
                </c:pt>
                <c:pt idx="920">
                  <c:v>0.145114242875688</c:v>
                </c:pt>
                <c:pt idx="921">
                  <c:v>0.14530906217141973</c:v>
                </c:pt>
                <c:pt idx="922">
                  <c:v>0.14519912367211199</c:v>
                </c:pt>
                <c:pt idx="923">
                  <c:v>0.1451268936542443</c:v>
                </c:pt>
                <c:pt idx="924">
                  <c:v>0.1458756933737618</c:v>
                </c:pt>
                <c:pt idx="925">
                  <c:v>0.14582446079681063</c:v>
                </c:pt>
                <c:pt idx="926">
                  <c:v>0.14621199249138628</c:v>
                </c:pt>
                <c:pt idx="927">
                  <c:v>0.14617201692350276</c:v>
                </c:pt>
                <c:pt idx="928">
                  <c:v>0.14580536881711426</c:v>
                </c:pt>
                <c:pt idx="929">
                  <c:v>0.14593281271100753</c:v>
                </c:pt>
                <c:pt idx="930">
                  <c:v>0.14600358551340714</c:v>
                </c:pt>
                <c:pt idx="931">
                  <c:v>0.14598851108691158</c:v>
                </c:pt>
                <c:pt idx="932">
                  <c:v>0.1461754414887883</c:v>
                </c:pt>
                <c:pt idx="933">
                  <c:v>0.14626509970589285</c:v>
                </c:pt>
                <c:pt idx="934">
                  <c:v>0.1462350530790984</c:v>
                </c:pt>
                <c:pt idx="935">
                  <c:v>0.14619718390784892</c:v>
                </c:pt>
                <c:pt idx="936">
                  <c:v>0.14700443181454748</c:v>
                </c:pt>
                <c:pt idx="937">
                  <c:v>0.14831689259611644</c:v>
                </c:pt>
                <c:pt idx="938">
                  <c:v>0.14832179681776822</c:v>
                </c:pt>
                <c:pt idx="939">
                  <c:v>0.14878429926683295</c:v>
                </c:pt>
                <c:pt idx="940">
                  <c:v>0.14753618000465857</c:v>
                </c:pt>
                <c:pt idx="941">
                  <c:v>0.1474207004681542</c:v>
                </c:pt>
                <c:pt idx="942">
                  <c:v>0.14738036327097659</c:v>
                </c:pt>
                <c:pt idx="943">
                  <c:v>0.14762874494494638</c:v>
                </c:pt>
                <c:pt idx="944">
                  <c:v>0.14761933666102911</c:v>
                </c:pt>
                <c:pt idx="945">
                  <c:v>0.14772364630328177</c:v>
                </c:pt>
                <c:pt idx="946">
                  <c:v>0.1469881425766012</c:v>
                </c:pt>
                <c:pt idx="947">
                  <c:v>0.14697840329038864</c:v>
                </c:pt>
                <c:pt idx="948">
                  <c:v>0.14778138388959777</c:v>
                </c:pt>
                <c:pt idx="949">
                  <c:v>0.14762683923479053</c:v>
                </c:pt>
                <c:pt idx="950">
                  <c:v>0.14836605943041517</c:v>
                </c:pt>
                <c:pt idx="951">
                  <c:v>0.14837403564914858</c:v>
                </c:pt>
                <c:pt idx="952">
                  <c:v>0.14872807475615438</c:v>
                </c:pt>
                <c:pt idx="953">
                  <c:v>0.14892242921275131</c:v>
                </c:pt>
                <c:pt idx="954">
                  <c:v>0.14895933832029265</c:v>
                </c:pt>
                <c:pt idx="955">
                  <c:v>0.14892203786447555</c:v>
                </c:pt>
                <c:pt idx="956">
                  <c:v>0.14965653952878222</c:v>
                </c:pt>
                <c:pt idx="957">
                  <c:v>0.1498134503655543</c:v>
                </c:pt>
                <c:pt idx="958">
                  <c:v>0.15022388625393696</c:v>
                </c:pt>
                <c:pt idx="959">
                  <c:v>0.14991028861081973</c:v>
                </c:pt>
                <c:pt idx="960">
                  <c:v>0.15020393067737609</c:v>
                </c:pt>
                <c:pt idx="961">
                  <c:v>0.15040510444003929</c:v>
                </c:pt>
                <c:pt idx="962">
                  <c:v>0.15100969423390029</c:v>
                </c:pt>
                <c:pt idx="963">
                  <c:v>0.15186459078712741</c:v>
                </c:pt>
                <c:pt idx="964">
                  <c:v>0.1502300705805652</c:v>
                </c:pt>
                <c:pt idx="965">
                  <c:v>0.14983518618621017</c:v>
                </c:pt>
                <c:pt idx="966">
                  <c:v>0.14956765635285624</c:v>
                </c:pt>
                <c:pt idx="967">
                  <c:v>0.14955324133310421</c:v>
                </c:pt>
                <c:pt idx="968">
                  <c:v>0.14970724101026195</c:v>
                </c:pt>
                <c:pt idx="969">
                  <c:v>0.14959329952206779</c:v>
                </c:pt>
                <c:pt idx="970">
                  <c:v>0.15056108449466979</c:v>
                </c:pt>
                <c:pt idx="971">
                  <c:v>0.15160093387231716</c:v>
                </c:pt>
                <c:pt idx="972">
                  <c:v>0.15143607942418036</c:v>
                </c:pt>
                <c:pt idx="973">
                  <c:v>0.15138191739116219</c:v>
                </c:pt>
                <c:pt idx="974">
                  <c:v>0.15178227713750073</c:v>
                </c:pt>
                <c:pt idx="975">
                  <c:v>0.15218392823817786</c:v>
                </c:pt>
                <c:pt idx="976">
                  <c:v>0.15205712497435731</c:v>
                </c:pt>
                <c:pt idx="977">
                  <c:v>0.15068390196134257</c:v>
                </c:pt>
                <c:pt idx="978">
                  <c:v>0.15096704093878802</c:v>
                </c:pt>
                <c:pt idx="979">
                  <c:v>0.15144632391244076</c:v>
                </c:pt>
                <c:pt idx="980">
                  <c:v>0.15181818780698758</c:v>
                </c:pt>
                <c:pt idx="981">
                  <c:v>0.15181388730534751</c:v>
                </c:pt>
                <c:pt idx="982">
                  <c:v>0.15169427453345358</c:v>
                </c:pt>
                <c:pt idx="983">
                  <c:v>0.15210984847731357</c:v>
                </c:pt>
                <c:pt idx="984">
                  <c:v>0.15829704196492331</c:v>
                </c:pt>
                <c:pt idx="985">
                  <c:v>0.16462587490100061</c:v>
                </c:pt>
                <c:pt idx="986">
                  <c:v>0.16468037902726307</c:v>
                </c:pt>
                <c:pt idx="987">
                  <c:v>0.16441672623278175</c:v>
                </c:pt>
                <c:pt idx="988">
                  <c:v>0.16420219373268369</c:v>
                </c:pt>
                <c:pt idx="989">
                  <c:v>0.16415750150053307</c:v>
                </c:pt>
                <c:pt idx="990">
                  <c:v>0.16416671365891047</c:v>
                </c:pt>
                <c:pt idx="991">
                  <c:v>0.16428564262760972</c:v>
                </c:pt>
                <c:pt idx="992">
                  <c:v>0.16404565355400386</c:v>
                </c:pt>
                <c:pt idx="993">
                  <c:v>0.16406871921553873</c:v>
                </c:pt>
                <c:pt idx="994">
                  <c:v>0.16348059644536864</c:v>
                </c:pt>
                <c:pt idx="995">
                  <c:v>0.16341201050196474</c:v>
                </c:pt>
                <c:pt idx="996">
                  <c:v>0.16310498960476488</c:v>
                </c:pt>
                <c:pt idx="997">
                  <c:v>0.1628636562790457</c:v>
                </c:pt>
                <c:pt idx="998">
                  <c:v>0.16290011262483606</c:v>
                </c:pt>
                <c:pt idx="999">
                  <c:v>0.16754489477404874</c:v>
                </c:pt>
                <c:pt idx="1000">
                  <c:v>0.16711427388358313</c:v>
                </c:pt>
                <c:pt idx="1001">
                  <c:v>0.16661538734290107</c:v>
                </c:pt>
                <c:pt idx="1002">
                  <c:v>0.16661693684473428</c:v>
                </c:pt>
                <c:pt idx="1003">
                  <c:v>0.16668936132533957</c:v>
                </c:pt>
                <c:pt idx="1004">
                  <c:v>0.16673615510443796</c:v>
                </c:pt>
                <c:pt idx="1005">
                  <c:v>0.16671198288449215</c:v>
                </c:pt>
                <c:pt idx="1006">
                  <c:v>0.16907319738189222</c:v>
                </c:pt>
                <c:pt idx="1007">
                  <c:v>0.16909724720722435</c:v>
                </c:pt>
                <c:pt idx="1008">
                  <c:v>0.16896948696504627</c:v>
                </c:pt>
                <c:pt idx="1009">
                  <c:v>0.1690702786792995</c:v>
                </c:pt>
                <c:pt idx="1010">
                  <c:v>0.1692669052811831</c:v>
                </c:pt>
                <c:pt idx="1011">
                  <c:v>0.1693682780212083</c:v>
                </c:pt>
                <c:pt idx="1012">
                  <c:v>0.16898601577800951</c:v>
                </c:pt>
                <c:pt idx="1013">
                  <c:v>0.16856914111298668</c:v>
                </c:pt>
                <c:pt idx="1014">
                  <c:v>0.16878913615879576</c:v>
                </c:pt>
                <c:pt idx="1015">
                  <c:v>0.16878913615879576</c:v>
                </c:pt>
                <c:pt idx="1016">
                  <c:v>0.16886483069220123</c:v>
                </c:pt>
                <c:pt idx="1017">
                  <c:v>0.16919082235731983</c:v>
                </c:pt>
                <c:pt idx="1018">
                  <c:v>0.16977080660220992</c:v>
                </c:pt>
                <c:pt idx="1019">
                  <c:v>0.16992022590177377</c:v>
                </c:pt>
                <c:pt idx="1020">
                  <c:v>0.16993836139172439</c:v>
                </c:pt>
                <c:pt idx="1021">
                  <c:v>0.17007643298792316</c:v>
                </c:pt>
                <c:pt idx="1022">
                  <c:v>0.170035662635142</c:v>
                </c:pt>
                <c:pt idx="1023">
                  <c:v>0.17002735635331259</c:v>
                </c:pt>
                <c:pt idx="1024">
                  <c:v>0.17003483643890549</c:v>
                </c:pt>
                <c:pt idx="1025">
                  <c:v>0.17102695906283466</c:v>
                </c:pt>
                <c:pt idx="1026">
                  <c:v>0.17112013608127727</c:v>
                </c:pt>
                <c:pt idx="1027">
                  <c:v>0.17144305405447771</c:v>
                </c:pt>
                <c:pt idx="1028">
                  <c:v>0.17179450393368337</c:v>
                </c:pt>
                <c:pt idx="1029">
                  <c:v>0.17208303264317165</c:v>
                </c:pt>
                <c:pt idx="1030">
                  <c:v>0.16652804439246341</c:v>
                </c:pt>
                <c:pt idx="1031">
                  <c:v>0.16660521168776327</c:v>
                </c:pt>
                <c:pt idx="1032">
                  <c:v>0.16666246453688793</c:v>
                </c:pt>
                <c:pt idx="1033">
                  <c:v>0.16618870521432505</c:v>
                </c:pt>
                <c:pt idx="1034">
                  <c:v>0.16610929347986381</c:v>
                </c:pt>
                <c:pt idx="1035">
                  <c:v>0.16638874959482039</c:v>
                </c:pt>
                <c:pt idx="1036">
                  <c:v>0.16641836983109587</c:v>
                </c:pt>
                <c:pt idx="1037">
                  <c:v>0.16635422590840712</c:v>
                </c:pt>
                <c:pt idx="1038">
                  <c:v>0.16581072182078266</c:v>
                </c:pt>
                <c:pt idx="1039">
                  <c:v>0.1657875928214069</c:v>
                </c:pt>
                <c:pt idx="1040">
                  <c:v>0.16682860807121636</c:v>
                </c:pt>
                <c:pt idx="1041">
                  <c:v>0.1673629169967818</c:v>
                </c:pt>
                <c:pt idx="1042">
                  <c:v>0.16729906533591796</c:v>
                </c:pt>
                <c:pt idx="1043">
                  <c:v>0.16737624586456951</c:v>
                </c:pt>
                <c:pt idx="1044">
                  <c:v>0.16732168509589473</c:v>
                </c:pt>
                <c:pt idx="1045">
                  <c:v>0.16728974288799503</c:v>
                </c:pt>
                <c:pt idx="1046">
                  <c:v>0.16719106275618689</c:v>
                </c:pt>
                <c:pt idx="1047">
                  <c:v>0.16794961738366601</c:v>
                </c:pt>
                <c:pt idx="1048">
                  <c:v>0.16807952351114264</c:v>
                </c:pt>
                <c:pt idx="1049">
                  <c:v>0.16798646562278605</c:v>
                </c:pt>
                <c:pt idx="1050">
                  <c:v>0.16698781030454785</c:v>
                </c:pt>
                <c:pt idx="1051">
                  <c:v>0.16905435253814116</c:v>
                </c:pt>
                <c:pt idx="1052">
                  <c:v>0.16852582118282852</c:v>
                </c:pt>
                <c:pt idx="1053">
                  <c:v>0.16791952371751498</c:v>
                </c:pt>
                <c:pt idx="1054">
                  <c:v>0.16729018066404253</c:v>
                </c:pt>
                <c:pt idx="1055">
                  <c:v>0.16838968729221182</c:v>
                </c:pt>
                <c:pt idx="1056">
                  <c:v>0.16842295400123883</c:v>
                </c:pt>
                <c:pt idx="1057">
                  <c:v>0.16843031627193314</c:v>
                </c:pt>
                <c:pt idx="1058">
                  <c:v>0.16843765508875028</c:v>
                </c:pt>
                <c:pt idx="1059">
                  <c:v>0.16851186761337222</c:v>
                </c:pt>
                <c:pt idx="1060">
                  <c:v>0.16885322988801521</c:v>
                </c:pt>
                <c:pt idx="1061">
                  <c:v>0.16870001170671856</c:v>
                </c:pt>
                <c:pt idx="1062">
                  <c:v>0.16945259554481623</c:v>
                </c:pt>
                <c:pt idx="1063">
                  <c:v>0.16922475472660714</c:v>
                </c:pt>
                <c:pt idx="1064">
                  <c:v>0.16999029106506486</c:v>
                </c:pt>
                <c:pt idx="1065">
                  <c:v>0.16964564801507526</c:v>
                </c:pt>
                <c:pt idx="1066">
                  <c:v>0.16967719303780815</c:v>
                </c:pt>
                <c:pt idx="1067">
                  <c:v>0.16960606275849471</c:v>
                </c:pt>
                <c:pt idx="1068">
                  <c:v>0.16955977457054125</c:v>
                </c:pt>
                <c:pt idx="1069">
                  <c:v>0.16958930264960309</c:v>
                </c:pt>
                <c:pt idx="1070">
                  <c:v>0.16953439385240696</c:v>
                </c:pt>
                <c:pt idx="1071">
                  <c:v>0.16957029914510288</c:v>
                </c:pt>
                <c:pt idx="1072">
                  <c:v>0.16937808634041784</c:v>
                </c:pt>
                <c:pt idx="1073">
                  <c:v>0.16909174540827571</c:v>
                </c:pt>
                <c:pt idx="1074">
                  <c:v>0.1690716387644696</c:v>
                </c:pt>
                <c:pt idx="1075">
                  <c:v>0.16907300596769215</c:v>
                </c:pt>
                <c:pt idx="1076">
                  <c:v>0.16856447131656502</c:v>
                </c:pt>
                <c:pt idx="1077">
                  <c:v>0.16869808383238105</c:v>
                </c:pt>
                <c:pt idx="1078">
                  <c:v>0.16881258521888545</c:v>
                </c:pt>
                <c:pt idx="1079">
                  <c:v>0.1688405272944053</c:v>
                </c:pt>
                <c:pt idx="1080">
                  <c:v>0.16876809118591837</c:v>
                </c:pt>
                <c:pt idx="1081">
                  <c:v>0.16882605917404586</c:v>
                </c:pt>
                <c:pt idx="1082">
                  <c:v>0.16861469640040433</c:v>
                </c:pt>
                <c:pt idx="1083">
                  <c:v>0.16862455402751184</c:v>
                </c:pt>
                <c:pt idx="1084">
                  <c:v>0.16859812740416835</c:v>
                </c:pt>
                <c:pt idx="1085">
                  <c:v>0.16860687383627573</c:v>
                </c:pt>
                <c:pt idx="1086">
                  <c:v>0.16884120967883035</c:v>
                </c:pt>
                <c:pt idx="1087">
                  <c:v>0.16926849310270251</c:v>
                </c:pt>
                <c:pt idx="1088">
                  <c:v>0.16921247093812963</c:v>
                </c:pt>
                <c:pt idx="1089">
                  <c:v>0.1681792627382262</c:v>
                </c:pt>
                <c:pt idx="1090">
                  <c:v>0.16795701417677178</c:v>
                </c:pt>
                <c:pt idx="1091">
                  <c:v>0.16786552986751235</c:v>
                </c:pt>
                <c:pt idx="1092">
                  <c:v>0.16779129668478837</c:v>
                </c:pt>
                <c:pt idx="1093">
                  <c:v>0.16590579149078172</c:v>
                </c:pt>
                <c:pt idx="1094">
                  <c:v>0.16567292771808945</c:v>
                </c:pt>
                <c:pt idx="1095">
                  <c:v>0.16569038731902011</c:v>
                </c:pt>
                <c:pt idx="1096">
                  <c:v>0.16539742845901467</c:v>
                </c:pt>
                <c:pt idx="1097">
                  <c:v>0.165463922015332</c:v>
                </c:pt>
                <c:pt idx="1098">
                  <c:v>0.16543051055701419</c:v>
                </c:pt>
                <c:pt idx="1099">
                  <c:v>0.16504970493822957</c:v>
                </c:pt>
                <c:pt idx="1100">
                  <c:v>0.16498255667326364</c:v>
                </c:pt>
                <c:pt idx="1101">
                  <c:v>0.16485955965397561</c:v>
                </c:pt>
                <c:pt idx="1102">
                  <c:v>0.16488524005912863</c:v>
                </c:pt>
                <c:pt idx="1103">
                  <c:v>0.1640761986443719</c:v>
                </c:pt>
                <c:pt idx="1104">
                  <c:v>0.16437771448054167</c:v>
                </c:pt>
                <c:pt idx="1105">
                  <c:v>0.163575697146157</c:v>
                </c:pt>
                <c:pt idx="1106">
                  <c:v>0.16262212043578961</c:v>
                </c:pt>
                <c:pt idx="1107">
                  <c:v>0.1620796261171607</c:v>
                </c:pt>
                <c:pt idx="1108">
                  <c:v>0.16212722717113764</c:v>
                </c:pt>
                <c:pt idx="1109">
                  <c:v>0.1619918928178104</c:v>
                </c:pt>
                <c:pt idx="1110">
                  <c:v>0.16112126325054277</c:v>
                </c:pt>
                <c:pt idx="1111">
                  <c:v>0.16069418056323395</c:v>
                </c:pt>
                <c:pt idx="1112">
                  <c:v>0.16024134264108017</c:v>
                </c:pt>
                <c:pt idx="1113">
                  <c:v>0.16024770412232822</c:v>
                </c:pt>
                <c:pt idx="1114">
                  <c:v>0.15912053324035663</c:v>
                </c:pt>
                <c:pt idx="1115">
                  <c:v>0.15852285987768389</c:v>
                </c:pt>
                <c:pt idx="1116">
                  <c:v>0.15838351193176106</c:v>
                </c:pt>
                <c:pt idx="1117">
                  <c:v>0.15472286126908852</c:v>
                </c:pt>
                <c:pt idx="1118">
                  <c:v>0.15333933719997095</c:v>
                </c:pt>
                <c:pt idx="1119">
                  <c:v>0.15340721142325212</c:v>
                </c:pt>
                <c:pt idx="1120">
                  <c:v>0.15342941984212027</c:v>
                </c:pt>
                <c:pt idx="1121">
                  <c:v>0.15334846200746716</c:v>
                </c:pt>
                <c:pt idx="1122">
                  <c:v>0.15335733802469664</c:v>
                </c:pt>
                <c:pt idx="1123">
                  <c:v>0.15341034695023423</c:v>
                </c:pt>
                <c:pt idx="1124">
                  <c:v>0.15249904352754279</c:v>
                </c:pt>
                <c:pt idx="1125">
                  <c:v>0.15183632129615177</c:v>
                </c:pt>
                <c:pt idx="1126">
                  <c:v>0.15179360085051311</c:v>
                </c:pt>
                <c:pt idx="1127">
                  <c:v>0.15064496731408994</c:v>
                </c:pt>
                <c:pt idx="1128">
                  <c:v>0.15066074991747164</c:v>
                </c:pt>
                <c:pt idx="1129">
                  <c:v>0.15053799842717258</c:v>
                </c:pt>
                <c:pt idx="1130">
                  <c:v>0.14992831358024869</c:v>
                </c:pt>
                <c:pt idx="1131">
                  <c:v>0.14992007531207013</c:v>
                </c:pt>
                <c:pt idx="1132">
                  <c:v>0.14909734241897057</c:v>
                </c:pt>
                <c:pt idx="1133">
                  <c:v>0.14948653897848474</c:v>
                </c:pt>
                <c:pt idx="1134">
                  <c:v>0.14950658160724536</c:v>
                </c:pt>
                <c:pt idx="1135">
                  <c:v>0.14942971461747626</c:v>
                </c:pt>
                <c:pt idx="1136">
                  <c:v>0.14958400968886915</c:v>
                </c:pt>
                <c:pt idx="1137">
                  <c:v>0.14965263933314993</c:v>
                </c:pt>
                <c:pt idx="1138">
                  <c:v>0.14859658109792051</c:v>
                </c:pt>
                <c:pt idx="1139">
                  <c:v>0.14718132993666985</c:v>
                </c:pt>
                <c:pt idx="1140">
                  <c:v>0.14592909350343219</c:v>
                </c:pt>
                <c:pt idx="1141">
                  <c:v>0.14577932648252079</c:v>
                </c:pt>
                <c:pt idx="1142">
                  <c:v>0.14562916253843433</c:v>
                </c:pt>
                <c:pt idx="1143">
                  <c:v>0.1456142009411627</c:v>
                </c:pt>
                <c:pt idx="1144">
                  <c:v>0.14543658906215354</c:v>
                </c:pt>
                <c:pt idx="1145">
                  <c:v>0.1456306053961966</c:v>
                </c:pt>
                <c:pt idx="1146">
                  <c:v>0.14350955224886391</c:v>
                </c:pt>
                <c:pt idx="1147">
                  <c:v>0.14343592320740101</c:v>
                </c:pt>
                <c:pt idx="1148">
                  <c:v>0.14344402334003023</c:v>
                </c:pt>
                <c:pt idx="1149">
                  <c:v>0.14344402334003023</c:v>
                </c:pt>
                <c:pt idx="1150">
                  <c:v>0.14332009236666557</c:v>
                </c:pt>
                <c:pt idx="1151">
                  <c:v>0.14332009236666557</c:v>
                </c:pt>
                <c:pt idx="1152">
                  <c:v>0.14333306910938395</c:v>
                </c:pt>
                <c:pt idx="1153">
                  <c:v>0.14331966378375055</c:v>
                </c:pt>
                <c:pt idx="1154">
                  <c:v>0.1432195222086482</c:v>
                </c:pt>
                <c:pt idx="1155">
                  <c:v>0.14322710235576347</c:v>
                </c:pt>
                <c:pt idx="1156">
                  <c:v>0.14331024955339142</c:v>
                </c:pt>
                <c:pt idx="1157">
                  <c:v>0.14337101710581263</c:v>
                </c:pt>
                <c:pt idx="1158">
                  <c:v>0.14328334100221807</c:v>
                </c:pt>
                <c:pt idx="1159">
                  <c:v>0.14328334100221807</c:v>
                </c:pt>
                <c:pt idx="1160">
                  <c:v>0.14334745088745482</c:v>
                </c:pt>
                <c:pt idx="1161">
                  <c:v>0.14335261675682937</c:v>
                </c:pt>
                <c:pt idx="1162">
                  <c:v>0.14316116126485692</c:v>
                </c:pt>
                <c:pt idx="1163">
                  <c:v>0.14296225160189727</c:v>
                </c:pt>
                <c:pt idx="1164">
                  <c:v>0.14163146483822664</c:v>
                </c:pt>
                <c:pt idx="1165">
                  <c:v>0.14148102391954687</c:v>
                </c:pt>
                <c:pt idx="1166">
                  <c:v>0.14157914949823217</c:v>
                </c:pt>
                <c:pt idx="1167">
                  <c:v>0.1410975391383692</c:v>
                </c:pt>
                <c:pt idx="1168">
                  <c:v>0.14079952367954535</c:v>
                </c:pt>
                <c:pt idx="1169">
                  <c:v>0.1408214010158427</c:v>
                </c:pt>
                <c:pt idx="1170">
                  <c:v>0.14142343618070016</c:v>
                </c:pt>
                <c:pt idx="1171">
                  <c:v>0.14143176289536857</c:v>
                </c:pt>
                <c:pt idx="1172">
                  <c:v>0.14095406092453536</c:v>
                </c:pt>
                <c:pt idx="1173">
                  <c:v>0.14148827691012114</c:v>
                </c:pt>
                <c:pt idx="1174">
                  <c:v>0.1415377847782793</c:v>
                </c:pt>
                <c:pt idx="1175">
                  <c:v>0.14148038614721106</c:v>
                </c:pt>
                <c:pt idx="1176">
                  <c:v>0.14069930231858699</c:v>
                </c:pt>
                <c:pt idx="1177">
                  <c:v>0.14057283363333087</c:v>
                </c:pt>
                <c:pt idx="1178">
                  <c:v>0.14017272357323046</c:v>
                </c:pt>
                <c:pt idx="1179">
                  <c:v>0.14017305879951206</c:v>
                </c:pt>
                <c:pt idx="1180">
                  <c:v>0.14060751499476079</c:v>
                </c:pt>
                <c:pt idx="1181">
                  <c:v>0.14104371933722307</c:v>
                </c:pt>
                <c:pt idx="1182">
                  <c:v>0.14097177683417275</c:v>
                </c:pt>
                <c:pt idx="1183">
                  <c:v>0.14090077411151564</c:v>
                </c:pt>
                <c:pt idx="1184">
                  <c:v>0.14070520801671635</c:v>
                </c:pt>
                <c:pt idx="1185">
                  <c:v>0.14074655802609354</c:v>
                </c:pt>
                <c:pt idx="1186">
                  <c:v>0.14079448612106593</c:v>
                </c:pt>
                <c:pt idx="1187">
                  <c:v>0.14119876353402702</c:v>
                </c:pt>
                <c:pt idx="1188">
                  <c:v>0.14082600814956192</c:v>
                </c:pt>
                <c:pt idx="1189">
                  <c:v>0.13945141728067914</c:v>
                </c:pt>
                <c:pt idx="1190">
                  <c:v>0.13929135424875019</c:v>
                </c:pt>
                <c:pt idx="1191">
                  <c:v>0.1388337718128283</c:v>
                </c:pt>
                <c:pt idx="1192">
                  <c:v>0.13865572973335058</c:v>
                </c:pt>
                <c:pt idx="1193">
                  <c:v>0.13874146777886634</c:v>
                </c:pt>
                <c:pt idx="1194">
                  <c:v>0.13876947366224915</c:v>
                </c:pt>
                <c:pt idx="1195">
                  <c:v>0.13887058273998656</c:v>
                </c:pt>
                <c:pt idx="1196">
                  <c:v>0.13894749447608257</c:v>
                </c:pt>
                <c:pt idx="1197">
                  <c:v>0.13905216913725602</c:v>
                </c:pt>
                <c:pt idx="1198">
                  <c:v>0.13884441939552147</c:v>
                </c:pt>
                <c:pt idx="1199">
                  <c:v>0.13952890168678714</c:v>
                </c:pt>
                <c:pt idx="1200">
                  <c:v>0.13870046802756636</c:v>
                </c:pt>
                <c:pt idx="1201">
                  <c:v>0.13877852861077317</c:v>
                </c:pt>
                <c:pt idx="1202">
                  <c:v>0.13803438126584236</c:v>
                </c:pt>
                <c:pt idx="1203">
                  <c:v>0.1381622510677267</c:v>
                </c:pt>
                <c:pt idx="1204">
                  <c:v>0.13779910168346685</c:v>
                </c:pt>
                <c:pt idx="1205">
                  <c:v>0.13758757450885548</c:v>
                </c:pt>
                <c:pt idx="1206">
                  <c:v>0.13752925140462816</c:v>
                </c:pt>
                <c:pt idx="1207">
                  <c:v>0.13803402285638902</c:v>
                </c:pt>
                <c:pt idx="1208">
                  <c:v>0.13745521452572987</c:v>
                </c:pt>
                <c:pt idx="1209">
                  <c:v>0.13715982689952258</c:v>
                </c:pt>
                <c:pt idx="1210">
                  <c:v>0.13677966330322905</c:v>
                </c:pt>
                <c:pt idx="1211">
                  <c:v>0.13680498870112412</c:v>
                </c:pt>
                <c:pt idx="1212">
                  <c:v>0.1364666112109757</c:v>
                </c:pt>
                <c:pt idx="1213">
                  <c:v>0.13627967013097905</c:v>
                </c:pt>
                <c:pt idx="1214">
                  <c:v>0.13557376005381314</c:v>
                </c:pt>
                <c:pt idx="1215">
                  <c:v>0.134651264095207</c:v>
                </c:pt>
                <c:pt idx="1216">
                  <c:v>0.13455423938084904</c:v>
                </c:pt>
                <c:pt idx="1217">
                  <c:v>0.13416464317380508</c:v>
                </c:pt>
                <c:pt idx="1218">
                  <c:v>0.13420686001358478</c:v>
                </c:pt>
                <c:pt idx="1219">
                  <c:v>0.13419357513945121</c:v>
                </c:pt>
                <c:pt idx="1220">
                  <c:v>0.13403475425553502</c:v>
                </c:pt>
                <c:pt idx="1221">
                  <c:v>0.1337501871298582</c:v>
                </c:pt>
                <c:pt idx="1222">
                  <c:v>0.13269392540372521</c:v>
                </c:pt>
                <c:pt idx="1223">
                  <c:v>0.13149661397151227</c:v>
                </c:pt>
                <c:pt idx="1224">
                  <c:v>0.13108954665285436</c:v>
                </c:pt>
                <c:pt idx="1225">
                  <c:v>0.13128161223991286</c:v>
                </c:pt>
                <c:pt idx="1226">
                  <c:v>0.13104122615641517</c:v>
                </c:pt>
                <c:pt idx="1227">
                  <c:v>0.13060187076832599</c:v>
                </c:pt>
                <c:pt idx="1228">
                  <c:v>0.13093212417759351</c:v>
                </c:pt>
                <c:pt idx="1229">
                  <c:v>0.13100326192126599</c:v>
                </c:pt>
                <c:pt idx="1230">
                  <c:v>0.13059461949996404</c:v>
                </c:pt>
                <c:pt idx="1231">
                  <c:v>0.13008174723667065</c:v>
                </c:pt>
                <c:pt idx="1232">
                  <c:v>0.12970077228736349</c:v>
                </c:pt>
                <c:pt idx="1233">
                  <c:v>0.12992261836906788</c:v>
                </c:pt>
                <c:pt idx="1234">
                  <c:v>0.12992829832907068</c:v>
                </c:pt>
                <c:pt idx="1235">
                  <c:v>0.12934796608009938</c:v>
                </c:pt>
                <c:pt idx="1236">
                  <c:v>0.12169616527355463</c:v>
                </c:pt>
                <c:pt idx="1237">
                  <c:v>0.11298380731967833</c:v>
                </c:pt>
                <c:pt idx="1238">
                  <c:v>0.11290257157874944</c:v>
                </c:pt>
                <c:pt idx="1239">
                  <c:v>0.1128928086182155</c:v>
                </c:pt>
                <c:pt idx="1240">
                  <c:v>0.11281840078785949</c:v>
                </c:pt>
                <c:pt idx="1241">
                  <c:v>0.11279464345595125</c:v>
                </c:pt>
                <c:pt idx="1242">
                  <c:v>0.11279195758423984</c:v>
                </c:pt>
                <c:pt idx="1243">
                  <c:v>0.1126617418223398</c:v>
                </c:pt>
                <c:pt idx="1244">
                  <c:v>0.11262986701636822</c:v>
                </c:pt>
                <c:pt idx="1245">
                  <c:v>0.11261734005719413</c:v>
                </c:pt>
                <c:pt idx="1246">
                  <c:v>0.11259425591857153</c:v>
                </c:pt>
                <c:pt idx="1247">
                  <c:v>0.11263484479377403</c:v>
                </c:pt>
                <c:pt idx="1248">
                  <c:v>0.1126217386014061</c:v>
                </c:pt>
                <c:pt idx="1249">
                  <c:v>0.11250330731946903</c:v>
                </c:pt>
                <c:pt idx="1250">
                  <c:v>0.1123897927777433</c:v>
                </c:pt>
                <c:pt idx="1251">
                  <c:v>0.10551950184093109</c:v>
                </c:pt>
                <c:pt idx="1252">
                  <c:v>0.10553385902263383</c:v>
                </c:pt>
                <c:pt idx="1253">
                  <c:v>0.10560857597829033</c:v>
                </c:pt>
                <c:pt idx="1254">
                  <c:v>0.10595847175273636</c:v>
                </c:pt>
                <c:pt idx="1255">
                  <c:v>0.10585581923686378</c:v>
                </c:pt>
                <c:pt idx="1256">
                  <c:v>0.10578209785377674</c:v>
                </c:pt>
                <c:pt idx="1257">
                  <c:v>0.10498827374933438</c:v>
                </c:pt>
                <c:pt idx="1258">
                  <c:v>0.1022332454056224</c:v>
                </c:pt>
                <c:pt idx="1259">
                  <c:v>0.10214329277851882</c:v>
                </c:pt>
                <c:pt idx="1260">
                  <c:v>0.1018282959898943</c:v>
                </c:pt>
                <c:pt idx="1261">
                  <c:v>0.1017990684378608</c:v>
                </c:pt>
                <c:pt idx="1262">
                  <c:v>0.10145854717288698</c:v>
                </c:pt>
                <c:pt idx="1263">
                  <c:v>0.1015326859728829</c:v>
                </c:pt>
                <c:pt idx="1264">
                  <c:v>0.10644298259204443</c:v>
                </c:pt>
                <c:pt idx="1265">
                  <c:v>0.10628191211890153</c:v>
                </c:pt>
                <c:pt idx="1266">
                  <c:v>0.10593640872084457</c:v>
                </c:pt>
                <c:pt idx="1267">
                  <c:v>0.10593830174701471</c:v>
                </c:pt>
                <c:pt idx="1268">
                  <c:v>0.10606060647314977</c:v>
                </c:pt>
                <c:pt idx="1269">
                  <c:v>0.10665702046301208</c:v>
                </c:pt>
                <c:pt idx="1270">
                  <c:v>0.10603018990981258</c:v>
                </c:pt>
                <c:pt idx="1271">
                  <c:v>0.1058028649563984</c:v>
                </c:pt>
                <c:pt idx="1272">
                  <c:v>0.10655825109236328</c:v>
                </c:pt>
                <c:pt idx="1273">
                  <c:v>0.10712754420083023</c:v>
                </c:pt>
                <c:pt idx="1274">
                  <c:v>0.1073209133297351</c:v>
                </c:pt>
                <c:pt idx="1275">
                  <c:v>0.10814874152332711</c:v>
                </c:pt>
                <c:pt idx="1276">
                  <c:v>0.11492670041298365</c:v>
                </c:pt>
                <c:pt idx="1277">
                  <c:v>0.11392340040049319</c:v>
                </c:pt>
                <c:pt idx="1278">
                  <c:v>0.11390573207807149</c:v>
                </c:pt>
                <c:pt idx="1279">
                  <c:v>0.11534802228813902</c:v>
                </c:pt>
                <c:pt idx="1280">
                  <c:v>0.11479254577244279</c:v>
                </c:pt>
                <c:pt idx="1281">
                  <c:v>0.11459858453144207</c:v>
                </c:pt>
                <c:pt idx="1282">
                  <c:v>0.11462546173915317</c:v>
                </c:pt>
                <c:pt idx="1283">
                  <c:v>0.11628709815764422</c:v>
                </c:pt>
                <c:pt idx="1284">
                  <c:v>0.1177307169484216</c:v>
                </c:pt>
                <c:pt idx="1285">
                  <c:v>0.11818645337289409</c:v>
                </c:pt>
                <c:pt idx="1286">
                  <c:v>0.11889081306890471</c:v>
                </c:pt>
                <c:pt idx="1287">
                  <c:v>0.11946330563044966</c:v>
                </c:pt>
                <c:pt idx="1288">
                  <c:v>0.11967800515521421</c:v>
                </c:pt>
                <c:pt idx="1289">
                  <c:v>0.12080272594339367</c:v>
                </c:pt>
                <c:pt idx="1290">
                  <c:v>0.1207743656095279</c:v>
                </c:pt>
                <c:pt idx="1291">
                  <c:v>0.12086458714796011</c:v>
                </c:pt>
                <c:pt idx="1292">
                  <c:v>0.11967810797645176</c:v>
                </c:pt>
                <c:pt idx="1293">
                  <c:v>0.11915509493498443</c:v>
                </c:pt>
                <c:pt idx="1294">
                  <c:v>0.1191597203746403</c:v>
                </c:pt>
                <c:pt idx="1295">
                  <c:v>0.11906990743715808</c:v>
                </c:pt>
                <c:pt idx="1296">
                  <c:v>0.11907188073492332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D0-48F4-B8EA-3CB271D1D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055016"/>
        <c:axId val="537060264"/>
      </c:lineChart>
      <c:dateAx>
        <c:axId val="537055016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7060264"/>
        <c:crosses val="autoZero"/>
        <c:auto val="1"/>
        <c:lblOffset val="100"/>
        <c:baseTimeUnit val="days"/>
        <c:majorUnit val="1"/>
        <c:majorTimeUnit val="years"/>
      </c:dateAx>
      <c:valAx>
        <c:axId val="53706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705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Volatility estimates using autoregressive methods (EWMA/GARCH11)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'Various Realised Vol NEXF4Y'!$K$1</c:f>
              <c:strCache>
                <c:ptCount val="1"/>
                <c:pt idx="0">
                  <c:v>Vol10 (annualised)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'Various Realised Vol NEXF4Y'!$B$1304:$B$1552</c:f>
              <c:numCache>
                <c:formatCode>m/d/yyyy</c:formatCode>
                <c:ptCount val="249"/>
                <c:pt idx="0">
                  <c:v>43525</c:v>
                </c:pt>
                <c:pt idx="1">
                  <c:v>43528</c:v>
                </c:pt>
                <c:pt idx="2">
                  <c:v>43529</c:v>
                </c:pt>
                <c:pt idx="3">
                  <c:v>43530</c:v>
                </c:pt>
                <c:pt idx="4">
                  <c:v>43531</c:v>
                </c:pt>
                <c:pt idx="5">
                  <c:v>43532</c:v>
                </c:pt>
                <c:pt idx="6">
                  <c:v>43535</c:v>
                </c:pt>
                <c:pt idx="7">
                  <c:v>43536</c:v>
                </c:pt>
                <c:pt idx="8">
                  <c:v>43537</c:v>
                </c:pt>
                <c:pt idx="9">
                  <c:v>43538</c:v>
                </c:pt>
                <c:pt idx="10">
                  <c:v>43539</c:v>
                </c:pt>
                <c:pt idx="11">
                  <c:v>43542</c:v>
                </c:pt>
                <c:pt idx="12">
                  <c:v>43543</c:v>
                </c:pt>
                <c:pt idx="13">
                  <c:v>43544</c:v>
                </c:pt>
                <c:pt idx="14">
                  <c:v>43545</c:v>
                </c:pt>
                <c:pt idx="15">
                  <c:v>43546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43563</c:v>
                </c:pt>
                <c:pt idx="27">
                  <c:v>43564</c:v>
                </c:pt>
                <c:pt idx="28">
                  <c:v>43565</c:v>
                </c:pt>
                <c:pt idx="29">
                  <c:v>43566</c:v>
                </c:pt>
                <c:pt idx="30">
                  <c:v>43567</c:v>
                </c:pt>
                <c:pt idx="31">
                  <c:v>43570</c:v>
                </c:pt>
                <c:pt idx="32">
                  <c:v>43571</c:v>
                </c:pt>
                <c:pt idx="33">
                  <c:v>43572</c:v>
                </c:pt>
                <c:pt idx="34">
                  <c:v>43578</c:v>
                </c:pt>
                <c:pt idx="35">
                  <c:v>43579</c:v>
                </c:pt>
                <c:pt idx="36">
                  <c:v>43580</c:v>
                </c:pt>
                <c:pt idx="37">
                  <c:v>43581</c:v>
                </c:pt>
                <c:pt idx="38">
                  <c:v>43584</c:v>
                </c:pt>
                <c:pt idx="39">
                  <c:v>43585</c:v>
                </c:pt>
                <c:pt idx="40">
                  <c:v>43587</c:v>
                </c:pt>
                <c:pt idx="41">
                  <c:v>43588</c:v>
                </c:pt>
                <c:pt idx="42">
                  <c:v>43591</c:v>
                </c:pt>
                <c:pt idx="43">
                  <c:v>43592</c:v>
                </c:pt>
                <c:pt idx="44">
                  <c:v>43593</c:v>
                </c:pt>
                <c:pt idx="45">
                  <c:v>43594</c:v>
                </c:pt>
                <c:pt idx="46">
                  <c:v>43595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43605</c:v>
                </c:pt>
                <c:pt idx="52">
                  <c:v>43606</c:v>
                </c:pt>
                <c:pt idx="53">
                  <c:v>43607</c:v>
                </c:pt>
                <c:pt idx="54">
                  <c:v>43608</c:v>
                </c:pt>
                <c:pt idx="55">
                  <c:v>43609</c:v>
                </c:pt>
                <c:pt idx="56">
                  <c:v>43612</c:v>
                </c:pt>
                <c:pt idx="57">
                  <c:v>43613</c:v>
                </c:pt>
                <c:pt idx="58">
                  <c:v>43614</c:v>
                </c:pt>
                <c:pt idx="59">
                  <c:v>43616</c:v>
                </c:pt>
                <c:pt idx="60">
                  <c:v>43619</c:v>
                </c:pt>
                <c:pt idx="61">
                  <c:v>43620</c:v>
                </c:pt>
                <c:pt idx="62">
                  <c:v>43621</c:v>
                </c:pt>
                <c:pt idx="63">
                  <c:v>43622</c:v>
                </c:pt>
                <c:pt idx="64">
                  <c:v>43623</c:v>
                </c:pt>
                <c:pt idx="65">
                  <c:v>43627</c:v>
                </c:pt>
                <c:pt idx="66">
                  <c:v>43628</c:v>
                </c:pt>
                <c:pt idx="67">
                  <c:v>43629</c:v>
                </c:pt>
                <c:pt idx="68">
                  <c:v>43630</c:v>
                </c:pt>
                <c:pt idx="69">
                  <c:v>43633</c:v>
                </c:pt>
                <c:pt idx="70">
                  <c:v>43634</c:v>
                </c:pt>
                <c:pt idx="71">
                  <c:v>43635</c:v>
                </c:pt>
                <c:pt idx="72">
                  <c:v>43636</c:v>
                </c:pt>
                <c:pt idx="73">
                  <c:v>43637</c:v>
                </c:pt>
                <c:pt idx="74">
                  <c:v>43640</c:v>
                </c:pt>
                <c:pt idx="75">
                  <c:v>43641</c:v>
                </c:pt>
                <c:pt idx="76">
                  <c:v>43642</c:v>
                </c:pt>
                <c:pt idx="77">
                  <c:v>43643</c:v>
                </c:pt>
                <c:pt idx="78">
                  <c:v>43644</c:v>
                </c:pt>
                <c:pt idx="79">
                  <c:v>43647</c:v>
                </c:pt>
                <c:pt idx="80">
                  <c:v>43648</c:v>
                </c:pt>
                <c:pt idx="81">
                  <c:v>43649</c:v>
                </c:pt>
                <c:pt idx="82">
                  <c:v>43650</c:v>
                </c:pt>
                <c:pt idx="83">
                  <c:v>43651</c:v>
                </c:pt>
                <c:pt idx="84">
                  <c:v>43654</c:v>
                </c:pt>
                <c:pt idx="85">
                  <c:v>43655</c:v>
                </c:pt>
                <c:pt idx="86">
                  <c:v>43656</c:v>
                </c:pt>
                <c:pt idx="87">
                  <c:v>43657</c:v>
                </c:pt>
                <c:pt idx="88">
                  <c:v>43658</c:v>
                </c:pt>
                <c:pt idx="89">
                  <c:v>43661</c:v>
                </c:pt>
                <c:pt idx="90">
                  <c:v>43662</c:v>
                </c:pt>
                <c:pt idx="91">
                  <c:v>43663</c:v>
                </c:pt>
                <c:pt idx="92">
                  <c:v>43664</c:v>
                </c:pt>
                <c:pt idx="93">
                  <c:v>43665</c:v>
                </c:pt>
                <c:pt idx="94">
                  <c:v>43668</c:v>
                </c:pt>
                <c:pt idx="95">
                  <c:v>43669</c:v>
                </c:pt>
                <c:pt idx="96">
                  <c:v>43670</c:v>
                </c:pt>
                <c:pt idx="97">
                  <c:v>43671</c:v>
                </c:pt>
                <c:pt idx="98">
                  <c:v>43672</c:v>
                </c:pt>
                <c:pt idx="99">
                  <c:v>43675</c:v>
                </c:pt>
                <c:pt idx="100">
                  <c:v>43676</c:v>
                </c:pt>
                <c:pt idx="101">
                  <c:v>43677</c:v>
                </c:pt>
                <c:pt idx="102">
                  <c:v>43678</c:v>
                </c:pt>
                <c:pt idx="103">
                  <c:v>43679</c:v>
                </c:pt>
                <c:pt idx="104">
                  <c:v>43682</c:v>
                </c:pt>
                <c:pt idx="105">
                  <c:v>43683</c:v>
                </c:pt>
                <c:pt idx="106">
                  <c:v>43684</c:v>
                </c:pt>
                <c:pt idx="107">
                  <c:v>43685</c:v>
                </c:pt>
                <c:pt idx="108">
                  <c:v>43686</c:v>
                </c:pt>
                <c:pt idx="109">
                  <c:v>43689</c:v>
                </c:pt>
                <c:pt idx="110">
                  <c:v>43690</c:v>
                </c:pt>
                <c:pt idx="111">
                  <c:v>43691</c:v>
                </c:pt>
                <c:pt idx="112">
                  <c:v>43692</c:v>
                </c:pt>
                <c:pt idx="113">
                  <c:v>43693</c:v>
                </c:pt>
                <c:pt idx="114">
                  <c:v>43696</c:v>
                </c:pt>
                <c:pt idx="115">
                  <c:v>43697</c:v>
                </c:pt>
                <c:pt idx="116">
                  <c:v>43698</c:v>
                </c:pt>
                <c:pt idx="117">
                  <c:v>43699</c:v>
                </c:pt>
                <c:pt idx="118">
                  <c:v>43700</c:v>
                </c:pt>
                <c:pt idx="119">
                  <c:v>43703</c:v>
                </c:pt>
                <c:pt idx="120">
                  <c:v>43704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43710</c:v>
                </c:pt>
                <c:pt idx="125">
                  <c:v>43711</c:v>
                </c:pt>
                <c:pt idx="126">
                  <c:v>43712</c:v>
                </c:pt>
                <c:pt idx="127">
                  <c:v>43713</c:v>
                </c:pt>
                <c:pt idx="128">
                  <c:v>43714</c:v>
                </c:pt>
                <c:pt idx="129">
                  <c:v>43717</c:v>
                </c:pt>
                <c:pt idx="130">
                  <c:v>43718</c:v>
                </c:pt>
                <c:pt idx="131">
                  <c:v>43719</c:v>
                </c:pt>
                <c:pt idx="132">
                  <c:v>43720</c:v>
                </c:pt>
                <c:pt idx="133">
                  <c:v>43721</c:v>
                </c:pt>
                <c:pt idx="134">
                  <c:v>43724</c:v>
                </c:pt>
                <c:pt idx="135">
                  <c:v>43725</c:v>
                </c:pt>
                <c:pt idx="136">
                  <c:v>43726</c:v>
                </c:pt>
                <c:pt idx="137">
                  <c:v>43727</c:v>
                </c:pt>
                <c:pt idx="138">
                  <c:v>43728</c:v>
                </c:pt>
                <c:pt idx="139">
                  <c:v>43731</c:v>
                </c:pt>
                <c:pt idx="140">
                  <c:v>43732</c:v>
                </c:pt>
                <c:pt idx="141">
                  <c:v>43733</c:v>
                </c:pt>
                <c:pt idx="142">
                  <c:v>43734</c:v>
                </c:pt>
                <c:pt idx="143">
                  <c:v>43735</c:v>
                </c:pt>
                <c:pt idx="144">
                  <c:v>43738</c:v>
                </c:pt>
                <c:pt idx="145">
                  <c:v>43739</c:v>
                </c:pt>
                <c:pt idx="146">
                  <c:v>43740</c:v>
                </c:pt>
                <c:pt idx="147">
                  <c:v>43741</c:v>
                </c:pt>
                <c:pt idx="148">
                  <c:v>43742</c:v>
                </c:pt>
                <c:pt idx="149">
                  <c:v>43745</c:v>
                </c:pt>
                <c:pt idx="150">
                  <c:v>43746</c:v>
                </c:pt>
                <c:pt idx="151">
                  <c:v>43747</c:v>
                </c:pt>
                <c:pt idx="152">
                  <c:v>43748</c:v>
                </c:pt>
                <c:pt idx="153">
                  <c:v>43749</c:v>
                </c:pt>
                <c:pt idx="154">
                  <c:v>43752</c:v>
                </c:pt>
                <c:pt idx="155">
                  <c:v>43753</c:v>
                </c:pt>
                <c:pt idx="156">
                  <c:v>43754</c:v>
                </c:pt>
                <c:pt idx="157">
                  <c:v>43755</c:v>
                </c:pt>
                <c:pt idx="158">
                  <c:v>43756</c:v>
                </c:pt>
                <c:pt idx="159">
                  <c:v>43759</c:v>
                </c:pt>
                <c:pt idx="160">
                  <c:v>43760</c:v>
                </c:pt>
                <c:pt idx="161">
                  <c:v>43761</c:v>
                </c:pt>
                <c:pt idx="162">
                  <c:v>43762</c:v>
                </c:pt>
                <c:pt idx="163">
                  <c:v>43763</c:v>
                </c:pt>
                <c:pt idx="164">
                  <c:v>43766</c:v>
                </c:pt>
                <c:pt idx="165">
                  <c:v>43767</c:v>
                </c:pt>
                <c:pt idx="166">
                  <c:v>43768</c:v>
                </c:pt>
                <c:pt idx="167">
                  <c:v>43769</c:v>
                </c:pt>
                <c:pt idx="168">
                  <c:v>43770</c:v>
                </c:pt>
                <c:pt idx="169">
                  <c:v>43773</c:v>
                </c:pt>
                <c:pt idx="170">
                  <c:v>43774</c:v>
                </c:pt>
                <c:pt idx="171">
                  <c:v>43775</c:v>
                </c:pt>
                <c:pt idx="172">
                  <c:v>43776</c:v>
                </c:pt>
                <c:pt idx="173">
                  <c:v>43777</c:v>
                </c:pt>
                <c:pt idx="174">
                  <c:v>43780</c:v>
                </c:pt>
                <c:pt idx="175">
                  <c:v>43781</c:v>
                </c:pt>
                <c:pt idx="176">
                  <c:v>43782</c:v>
                </c:pt>
                <c:pt idx="177">
                  <c:v>43783</c:v>
                </c:pt>
                <c:pt idx="178">
                  <c:v>43784</c:v>
                </c:pt>
                <c:pt idx="179">
                  <c:v>43787</c:v>
                </c:pt>
                <c:pt idx="180">
                  <c:v>43788</c:v>
                </c:pt>
                <c:pt idx="181">
                  <c:v>43789</c:v>
                </c:pt>
                <c:pt idx="182">
                  <c:v>43790</c:v>
                </c:pt>
                <c:pt idx="183">
                  <c:v>43791</c:v>
                </c:pt>
                <c:pt idx="184">
                  <c:v>43794</c:v>
                </c:pt>
                <c:pt idx="185">
                  <c:v>43795</c:v>
                </c:pt>
                <c:pt idx="186">
                  <c:v>43796</c:v>
                </c:pt>
                <c:pt idx="187">
                  <c:v>43797</c:v>
                </c:pt>
                <c:pt idx="188">
                  <c:v>43798</c:v>
                </c:pt>
                <c:pt idx="189">
                  <c:v>43801</c:v>
                </c:pt>
                <c:pt idx="190">
                  <c:v>43802</c:v>
                </c:pt>
                <c:pt idx="191">
                  <c:v>43803</c:v>
                </c:pt>
                <c:pt idx="192">
                  <c:v>43804</c:v>
                </c:pt>
                <c:pt idx="193">
                  <c:v>43805</c:v>
                </c:pt>
                <c:pt idx="194">
                  <c:v>43808</c:v>
                </c:pt>
                <c:pt idx="195">
                  <c:v>43809</c:v>
                </c:pt>
                <c:pt idx="196">
                  <c:v>43810</c:v>
                </c:pt>
                <c:pt idx="197">
                  <c:v>43811</c:v>
                </c:pt>
                <c:pt idx="198">
                  <c:v>43812</c:v>
                </c:pt>
                <c:pt idx="199">
                  <c:v>43815</c:v>
                </c:pt>
                <c:pt idx="200">
                  <c:v>43816</c:v>
                </c:pt>
                <c:pt idx="201">
                  <c:v>43817</c:v>
                </c:pt>
                <c:pt idx="202">
                  <c:v>43818</c:v>
                </c:pt>
                <c:pt idx="203">
                  <c:v>43819</c:v>
                </c:pt>
                <c:pt idx="204">
                  <c:v>43822</c:v>
                </c:pt>
                <c:pt idx="205">
                  <c:v>43826</c:v>
                </c:pt>
                <c:pt idx="206">
                  <c:v>43829</c:v>
                </c:pt>
                <c:pt idx="207">
                  <c:v>43832</c:v>
                </c:pt>
                <c:pt idx="208">
                  <c:v>43833</c:v>
                </c:pt>
                <c:pt idx="209">
                  <c:v>43836</c:v>
                </c:pt>
                <c:pt idx="210">
                  <c:v>43837</c:v>
                </c:pt>
                <c:pt idx="211">
                  <c:v>43838</c:v>
                </c:pt>
                <c:pt idx="212">
                  <c:v>43839</c:v>
                </c:pt>
                <c:pt idx="213">
                  <c:v>43840</c:v>
                </c:pt>
                <c:pt idx="214">
                  <c:v>43843</c:v>
                </c:pt>
                <c:pt idx="215">
                  <c:v>43844</c:v>
                </c:pt>
                <c:pt idx="216">
                  <c:v>43845</c:v>
                </c:pt>
                <c:pt idx="217">
                  <c:v>43846</c:v>
                </c:pt>
                <c:pt idx="218">
                  <c:v>43847</c:v>
                </c:pt>
                <c:pt idx="219">
                  <c:v>43850</c:v>
                </c:pt>
                <c:pt idx="220">
                  <c:v>43851</c:v>
                </c:pt>
                <c:pt idx="221">
                  <c:v>43852</c:v>
                </c:pt>
                <c:pt idx="222">
                  <c:v>43853</c:v>
                </c:pt>
                <c:pt idx="223">
                  <c:v>43854</c:v>
                </c:pt>
                <c:pt idx="224">
                  <c:v>43857</c:v>
                </c:pt>
                <c:pt idx="225">
                  <c:v>43858</c:v>
                </c:pt>
                <c:pt idx="226">
                  <c:v>43859</c:v>
                </c:pt>
                <c:pt idx="227">
                  <c:v>43860</c:v>
                </c:pt>
                <c:pt idx="228">
                  <c:v>43861</c:v>
                </c:pt>
                <c:pt idx="229">
                  <c:v>43864</c:v>
                </c:pt>
                <c:pt idx="230">
                  <c:v>43865</c:v>
                </c:pt>
                <c:pt idx="231">
                  <c:v>43866</c:v>
                </c:pt>
                <c:pt idx="232">
                  <c:v>43867</c:v>
                </c:pt>
                <c:pt idx="233">
                  <c:v>43868</c:v>
                </c:pt>
                <c:pt idx="234">
                  <c:v>43871</c:v>
                </c:pt>
                <c:pt idx="235">
                  <c:v>43872</c:v>
                </c:pt>
                <c:pt idx="236">
                  <c:v>43873</c:v>
                </c:pt>
                <c:pt idx="237">
                  <c:v>43874</c:v>
                </c:pt>
                <c:pt idx="238">
                  <c:v>43875</c:v>
                </c:pt>
                <c:pt idx="239">
                  <c:v>43878</c:v>
                </c:pt>
                <c:pt idx="240">
                  <c:v>43879</c:v>
                </c:pt>
                <c:pt idx="241">
                  <c:v>43880</c:v>
                </c:pt>
                <c:pt idx="242">
                  <c:v>43881</c:v>
                </c:pt>
                <c:pt idx="243">
                  <c:v>43882</c:v>
                </c:pt>
                <c:pt idx="244">
                  <c:v>43885</c:v>
                </c:pt>
                <c:pt idx="245">
                  <c:v>43886</c:v>
                </c:pt>
                <c:pt idx="246">
                  <c:v>43887</c:v>
                </c:pt>
                <c:pt idx="247">
                  <c:v>43888</c:v>
                </c:pt>
                <c:pt idx="248">
                  <c:v>43889</c:v>
                </c:pt>
              </c:numCache>
            </c:numRef>
          </c:cat>
          <c:val>
            <c:numRef>
              <c:f>'Various Realised Vol NEXF4Y'!$K$1304:$K$1552</c:f>
              <c:numCache>
                <c:formatCode>0.0000%</c:formatCode>
                <c:ptCount val="249"/>
                <c:pt idx="0">
                  <c:v>0.16486480575048854</c:v>
                </c:pt>
                <c:pt idx="1">
                  <c:v>0.16519904837432062</c:v>
                </c:pt>
                <c:pt idx="2">
                  <c:v>0.13955501286890018</c:v>
                </c:pt>
                <c:pt idx="3">
                  <c:v>0.18289590243626416</c:v>
                </c:pt>
                <c:pt idx="4">
                  <c:v>0.18251198629273038</c:v>
                </c:pt>
                <c:pt idx="5">
                  <c:v>0.18051340308917735</c:v>
                </c:pt>
                <c:pt idx="6">
                  <c:v>0.18088105361948897</c:v>
                </c:pt>
                <c:pt idx="7">
                  <c:v>0.2044096042936385</c:v>
                </c:pt>
                <c:pt idx="8">
                  <c:v>0.20514454526878198</c:v>
                </c:pt>
                <c:pt idx="9">
                  <c:v>0.18244836414319407</c:v>
                </c:pt>
                <c:pt idx="10">
                  <c:v>0.17667948186629398</c:v>
                </c:pt>
                <c:pt idx="11">
                  <c:v>0.18040296179311674</c:v>
                </c:pt>
                <c:pt idx="12">
                  <c:v>0.185559175206819</c:v>
                </c:pt>
                <c:pt idx="13">
                  <c:v>0.12126201857897026</c:v>
                </c:pt>
                <c:pt idx="14">
                  <c:v>0.14638669229607784</c:v>
                </c:pt>
                <c:pt idx="15">
                  <c:v>0.14679811663203821</c:v>
                </c:pt>
                <c:pt idx="16">
                  <c:v>0.16767260155259003</c:v>
                </c:pt>
                <c:pt idx="17">
                  <c:v>0.13734972877380192</c:v>
                </c:pt>
                <c:pt idx="18">
                  <c:v>0.14429211018555527</c:v>
                </c:pt>
                <c:pt idx="19">
                  <c:v>0.14415428686197287</c:v>
                </c:pt>
                <c:pt idx="20">
                  <c:v>0.14415772490631509</c:v>
                </c:pt>
                <c:pt idx="21">
                  <c:v>0.13953999401124872</c:v>
                </c:pt>
                <c:pt idx="22">
                  <c:v>0.12889634235119496</c:v>
                </c:pt>
                <c:pt idx="23">
                  <c:v>0.13276382271088399</c:v>
                </c:pt>
                <c:pt idx="24">
                  <c:v>0.10441561125377849</c:v>
                </c:pt>
                <c:pt idx="25">
                  <c:v>0.10727316977630179</c:v>
                </c:pt>
                <c:pt idx="26">
                  <c:v>6.9067937460024639E-2</c:v>
                </c:pt>
                <c:pt idx="27">
                  <c:v>6.9749352671375262E-2</c:v>
                </c:pt>
                <c:pt idx="28">
                  <c:v>5.0467740732719944E-2</c:v>
                </c:pt>
                <c:pt idx="29">
                  <c:v>6.2021523486812634E-2</c:v>
                </c:pt>
                <c:pt idx="30">
                  <c:v>6.9057838212761236E-2</c:v>
                </c:pt>
                <c:pt idx="31">
                  <c:v>6.9037195571314519E-2</c:v>
                </c:pt>
                <c:pt idx="32">
                  <c:v>7.1204307207805032E-2</c:v>
                </c:pt>
                <c:pt idx="33">
                  <c:v>7.0924124288365614E-2</c:v>
                </c:pt>
                <c:pt idx="34">
                  <c:v>7.6115195804691532E-2</c:v>
                </c:pt>
                <c:pt idx="35">
                  <c:v>7.2267451838430405E-2</c:v>
                </c:pt>
                <c:pt idx="36">
                  <c:v>7.6322139377833456E-2</c:v>
                </c:pt>
                <c:pt idx="37">
                  <c:v>7.6070325659203672E-2</c:v>
                </c:pt>
                <c:pt idx="38">
                  <c:v>9.8736617624258602E-2</c:v>
                </c:pt>
                <c:pt idx="39">
                  <c:v>0.1099718293125317</c:v>
                </c:pt>
                <c:pt idx="40">
                  <c:v>0.10550124221510615</c:v>
                </c:pt>
                <c:pt idx="41">
                  <c:v>0.10549604994874927</c:v>
                </c:pt>
                <c:pt idx="42">
                  <c:v>0.10311762923003566</c:v>
                </c:pt>
                <c:pt idx="43">
                  <c:v>9.9482698590602853E-2</c:v>
                </c:pt>
                <c:pt idx="44">
                  <c:v>9.5450526380196937E-2</c:v>
                </c:pt>
                <c:pt idx="45">
                  <c:v>9.4624489549961499E-2</c:v>
                </c:pt>
                <c:pt idx="46">
                  <c:v>9.1316286948547709E-2</c:v>
                </c:pt>
                <c:pt idx="47">
                  <c:v>9.1512662243535978E-2</c:v>
                </c:pt>
                <c:pt idx="48">
                  <c:v>6.6499517945002751E-2</c:v>
                </c:pt>
                <c:pt idx="49">
                  <c:v>3.6184085247650329E-2</c:v>
                </c:pt>
                <c:pt idx="50">
                  <c:v>4.5583737587870495E-2</c:v>
                </c:pt>
                <c:pt idx="51">
                  <c:v>4.3487654332953644E-2</c:v>
                </c:pt>
                <c:pt idx="52">
                  <c:v>4.3030319160895725E-2</c:v>
                </c:pt>
                <c:pt idx="53">
                  <c:v>4.0068873419258272E-2</c:v>
                </c:pt>
                <c:pt idx="54">
                  <c:v>5.8276744805045647E-2</c:v>
                </c:pt>
                <c:pt idx="55">
                  <c:v>9.9636927629110056E-2</c:v>
                </c:pt>
                <c:pt idx="56">
                  <c:v>0.11168144638044257</c:v>
                </c:pt>
                <c:pt idx="57">
                  <c:v>0.11125273359920146</c:v>
                </c:pt>
                <c:pt idx="58">
                  <c:v>0.11191217961848832</c:v>
                </c:pt>
                <c:pt idx="59">
                  <c:v>0.10968572747013482</c:v>
                </c:pt>
                <c:pt idx="60">
                  <c:v>0.10794124780379954</c:v>
                </c:pt>
                <c:pt idx="61">
                  <c:v>0.1108990100460823</c:v>
                </c:pt>
                <c:pt idx="62">
                  <c:v>0.11089976321689532</c:v>
                </c:pt>
                <c:pt idx="63">
                  <c:v>0.11144721580631876</c:v>
                </c:pt>
                <c:pt idx="64">
                  <c:v>0.10314939676642625</c:v>
                </c:pt>
                <c:pt idx="65">
                  <c:v>7.1451072096907459E-2</c:v>
                </c:pt>
                <c:pt idx="66">
                  <c:v>5.2035997845545766E-2</c:v>
                </c:pt>
                <c:pt idx="67">
                  <c:v>5.6546945905114672E-2</c:v>
                </c:pt>
                <c:pt idx="68">
                  <c:v>5.5342513344852996E-2</c:v>
                </c:pt>
                <c:pt idx="69">
                  <c:v>5.7003563659776178E-2</c:v>
                </c:pt>
                <c:pt idx="70">
                  <c:v>5.3848592771701814E-2</c:v>
                </c:pt>
                <c:pt idx="71">
                  <c:v>5.3848592771701814E-2</c:v>
                </c:pt>
                <c:pt idx="72">
                  <c:v>5.6871814560715953E-2</c:v>
                </c:pt>
                <c:pt idx="73">
                  <c:v>5.5989528480884052E-2</c:v>
                </c:pt>
                <c:pt idx="74">
                  <c:v>5.897930373720929E-2</c:v>
                </c:pt>
                <c:pt idx="75">
                  <c:v>5.5048328100665761E-2</c:v>
                </c:pt>
                <c:pt idx="76">
                  <c:v>5.3801090590641483E-2</c:v>
                </c:pt>
                <c:pt idx="77">
                  <c:v>4.9029363621341089E-2</c:v>
                </c:pt>
                <c:pt idx="78">
                  <c:v>5.2248318011114084E-2</c:v>
                </c:pt>
                <c:pt idx="79">
                  <c:v>6.8137665694365357E-2</c:v>
                </c:pt>
                <c:pt idx="80">
                  <c:v>6.8564231508098927E-2</c:v>
                </c:pt>
                <c:pt idx="81">
                  <c:v>6.984837342919524E-2</c:v>
                </c:pt>
                <c:pt idx="82">
                  <c:v>6.8122626616068563E-2</c:v>
                </c:pt>
                <c:pt idx="83">
                  <c:v>6.8031580381938586E-2</c:v>
                </c:pt>
                <c:pt idx="84">
                  <c:v>7.2463852214243882E-2</c:v>
                </c:pt>
                <c:pt idx="85">
                  <c:v>8.7497850070909988E-2</c:v>
                </c:pt>
                <c:pt idx="86">
                  <c:v>8.8233488934408147E-2</c:v>
                </c:pt>
                <c:pt idx="87">
                  <c:v>9.0875690891295033E-2</c:v>
                </c:pt>
                <c:pt idx="88">
                  <c:v>0.10386669945189619</c:v>
                </c:pt>
                <c:pt idx="89">
                  <c:v>9.5631152603530334E-2</c:v>
                </c:pt>
                <c:pt idx="90">
                  <c:v>0.10235309080307056</c:v>
                </c:pt>
                <c:pt idx="91">
                  <c:v>9.8495921671450409E-2</c:v>
                </c:pt>
                <c:pt idx="92">
                  <c:v>0.10122264590456352</c:v>
                </c:pt>
                <c:pt idx="93">
                  <c:v>0.10277897693260406</c:v>
                </c:pt>
                <c:pt idx="94">
                  <c:v>9.9075696903081947E-2</c:v>
                </c:pt>
                <c:pt idx="95">
                  <c:v>8.3714940488000641E-2</c:v>
                </c:pt>
                <c:pt idx="96">
                  <c:v>8.3152473640456942E-2</c:v>
                </c:pt>
                <c:pt idx="97">
                  <c:v>8.8397055699441229E-2</c:v>
                </c:pt>
                <c:pt idx="98">
                  <c:v>7.2602599087153968E-2</c:v>
                </c:pt>
                <c:pt idx="99">
                  <c:v>6.901447915725871E-2</c:v>
                </c:pt>
                <c:pt idx="100">
                  <c:v>5.8059310921526365E-2</c:v>
                </c:pt>
                <c:pt idx="101">
                  <c:v>5.708640088281746E-2</c:v>
                </c:pt>
                <c:pt idx="102">
                  <c:v>5.1517693265185849E-2</c:v>
                </c:pt>
                <c:pt idx="103">
                  <c:v>4.8237190572024267E-2</c:v>
                </c:pt>
                <c:pt idx="104">
                  <c:v>4.7046827770639038E-2</c:v>
                </c:pt>
                <c:pt idx="105">
                  <c:v>4.5706540415565967E-2</c:v>
                </c:pt>
                <c:pt idx="106">
                  <c:v>4.763454572976681E-2</c:v>
                </c:pt>
                <c:pt idx="107">
                  <c:v>3.0843254594118016E-2</c:v>
                </c:pt>
                <c:pt idx="108">
                  <c:v>4.1971399896663091E-2</c:v>
                </c:pt>
                <c:pt idx="109">
                  <c:v>4.772467348345244E-2</c:v>
                </c:pt>
                <c:pt idx="110">
                  <c:v>4.7717258987244916E-2</c:v>
                </c:pt>
                <c:pt idx="111">
                  <c:v>4.7717258987244916E-2</c:v>
                </c:pt>
                <c:pt idx="112">
                  <c:v>5.2349226170503714E-2</c:v>
                </c:pt>
                <c:pt idx="113">
                  <c:v>5.2905579801815886E-2</c:v>
                </c:pt>
                <c:pt idx="114">
                  <c:v>6.7272136947467503E-2</c:v>
                </c:pt>
                <c:pt idx="115">
                  <c:v>7.3676170870589711E-2</c:v>
                </c:pt>
                <c:pt idx="116">
                  <c:v>7.2049009069124023E-2</c:v>
                </c:pt>
                <c:pt idx="117">
                  <c:v>7.396428999515442E-2</c:v>
                </c:pt>
                <c:pt idx="118">
                  <c:v>7.6145336270605116E-2</c:v>
                </c:pt>
                <c:pt idx="119">
                  <c:v>7.4948648372347978E-2</c:v>
                </c:pt>
                <c:pt idx="120">
                  <c:v>7.6161303614311907E-2</c:v>
                </c:pt>
                <c:pt idx="121">
                  <c:v>7.7173857512212382E-2</c:v>
                </c:pt>
                <c:pt idx="122">
                  <c:v>9.9706942973915927E-2</c:v>
                </c:pt>
                <c:pt idx="123">
                  <c:v>9.9710922159884821E-2</c:v>
                </c:pt>
                <c:pt idx="124">
                  <c:v>9.1306802053577787E-2</c:v>
                </c:pt>
                <c:pt idx="125">
                  <c:v>0.11328234445756273</c:v>
                </c:pt>
                <c:pt idx="126">
                  <c:v>0.11507547504966362</c:v>
                </c:pt>
                <c:pt idx="127">
                  <c:v>0.11440096802275446</c:v>
                </c:pt>
                <c:pt idx="128">
                  <c:v>0.10781556681627683</c:v>
                </c:pt>
                <c:pt idx="129">
                  <c:v>0.10870320425452361</c:v>
                </c:pt>
                <c:pt idx="130">
                  <c:v>0.10768735510011165</c:v>
                </c:pt>
                <c:pt idx="131">
                  <c:v>0.10697511211063623</c:v>
                </c:pt>
                <c:pt idx="132">
                  <c:v>0.12093626699132294</c:v>
                </c:pt>
                <c:pt idx="133">
                  <c:v>0.13637880825459689</c:v>
                </c:pt>
                <c:pt idx="134">
                  <c:v>0.13554289935967173</c:v>
                </c:pt>
                <c:pt idx="135">
                  <c:v>0.11389935084203828</c:v>
                </c:pt>
                <c:pt idx="136">
                  <c:v>0.11234784666608781</c:v>
                </c:pt>
                <c:pt idx="137">
                  <c:v>0.11668235063862918</c:v>
                </c:pt>
                <c:pt idx="138">
                  <c:v>0.11834153861509086</c:v>
                </c:pt>
                <c:pt idx="139">
                  <c:v>0.12783115138503667</c:v>
                </c:pt>
                <c:pt idx="140">
                  <c:v>0.1401243854657313</c:v>
                </c:pt>
                <c:pt idx="141">
                  <c:v>0.14032538245174958</c:v>
                </c:pt>
                <c:pt idx="142">
                  <c:v>0.1096476380423814</c:v>
                </c:pt>
                <c:pt idx="143">
                  <c:v>9.2298105228112215E-2</c:v>
                </c:pt>
                <c:pt idx="144">
                  <c:v>9.2360912244814214E-2</c:v>
                </c:pt>
                <c:pt idx="145">
                  <c:v>9.818201755839992E-2</c:v>
                </c:pt>
                <c:pt idx="146">
                  <c:v>0.10056735343645101</c:v>
                </c:pt>
                <c:pt idx="147">
                  <c:v>0.10693291252257525</c:v>
                </c:pt>
                <c:pt idx="148">
                  <c:v>0.10758068729008637</c:v>
                </c:pt>
                <c:pt idx="149">
                  <c:v>0.10104634286795321</c:v>
                </c:pt>
                <c:pt idx="150">
                  <c:v>8.3393703545431311E-2</c:v>
                </c:pt>
                <c:pt idx="151">
                  <c:v>0.10815461383132241</c:v>
                </c:pt>
                <c:pt idx="152">
                  <c:v>0.1087761182992035</c:v>
                </c:pt>
                <c:pt idx="153">
                  <c:v>0.10885216337984871</c:v>
                </c:pt>
                <c:pt idx="154">
                  <c:v>0.11308943701497769</c:v>
                </c:pt>
                <c:pt idx="155">
                  <c:v>0.1122880569345706</c:v>
                </c:pt>
                <c:pt idx="156">
                  <c:v>0.11172406121118193</c:v>
                </c:pt>
                <c:pt idx="157">
                  <c:v>9.9944485213639078E-2</c:v>
                </c:pt>
                <c:pt idx="158">
                  <c:v>9.8005243506586293E-2</c:v>
                </c:pt>
                <c:pt idx="159">
                  <c:v>0.10770613508086581</c:v>
                </c:pt>
                <c:pt idx="160">
                  <c:v>0.11694107781600284</c:v>
                </c:pt>
                <c:pt idx="161">
                  <c:v>9.5473088991013824E-2</c:v>
                </c:pt>
                <c:pt idx="162">
                  <c:v>9.7498363415276443E-2</c:v>
                </c:pt>
                <c:pt idx="163">
                  <c:v>9.5921280355023994E-2</c:v>
                </c:pt>
                <c:pt idx="164">
                  <c:v>9.1104661101227238E-2</c:v>
                </c:pt>
                <c:pt idx="165">
                  <c:v>8.8083081766175922E-2</c:v>
                </c:pt>
                <c:pt idx="166">
                  <c:v>8.5874036918736796E-2</c:v>
                </c:pt>
                <c:pt idx="167">
                  <c:v>8.6929989719537637E-2</c:v>
                </c:pt>
                <c:pt idx="168">
                  <c:v>8.6036243655839964E-2</c:v>
                </c:pt>
                <c:pt idx="169">
                  <c:v>6.2599864214333167E-2</c:v>
                </c:pt>
                <c:pt idx="170">
                  <c:v>5.243146996892456E-2</c:v>
                </c:pt>
                <c:pt idx="171">
                  <c:v>5.0666068265807412E-2</c:v>
                </c:pt>
                <c:pt idx="172">
                  <c:v>4.6606209370080934E-2</c:v>
                </c:pt>
                <c:pt idx="173">
                  <c:v>4.4190648816411174E-2</c:v>
                </c:pt>
                <c:pt idx="174">
                  <c:v>4.6156041809948714E-2</c:v>
                </c:pt>
                <c:pt idx="175">
                  <c:v>4.1614372343338098E-2</c:v>
                </c:pt>
                <c:pt idx="176">
                  <c:v>4.2067445024576607E-2</c:v>
                </c:pt>
                <c:pt idx="177">
                  <c:v>5.2882076479208728E-2</c:v>
                </c:pt>
                <c:pt idx="178">
                  <c:v>6.5389452308161122E-2</c:v>
                </c:pt>
                <c:pt idx="179">
                  <c:v>6.7040234631568413E-2</c:v>
                </c:pt>
                <c:pt idx="180">
                  <c:v>7.5542026943085872E-2</c:v>
                </c:pt>
                <c:pt idx="181">
                  <c:v>8.0101623672209174E-2</c:v>
                </c:pt>
                <c:pt idx="182">
                  <c:v>7.9283875237163112E-2</c:v>
                </c:pt>
                <c:pt idx="183">
                  <c:v>8.1666413980096567E-2</c:v>
                </c:pt>
                <c:pt idx="184">
                  <c:v>8.2335204437641668E-2</c:v>
                </c:pt>
                <c:pt idx="185">
                  <c:v>9.2431115701384181E-2</c:v>
                </c:pt>
                <c:pt idx="186">
                  <c:v>9.2741290215719752E-2</c:v>
                </c:pt>
                <c:pt idx="187">
                  <c:v>8.6306598179634486E-2</c:v>
                </c:pt>
                <c:pt idx="188">
                  <c:v>7.8796434564470497E-2</c:v>
                </c:pt>
                <c:pt idx="189">
                  <c:v>8.0686559990329365E-2</c:v>
                </c:pt>
                <c:pt idx="190">
                  <c:v>6.7651905415863911E-2</c:v>
                </c:pt>
                <c:pt idx="191">
                  <c:v>6.1883630090636237E-2</c:v>
                </c:pt>
                <c:pt idx="192">
                  <c:v>6.1886576145927442E-2</c:v>
                </c:pt>
                <c:pt idx="193">
                  <c:v>5.9043598543357903E-2</c:v>
                </c:pt>
                <c:pt idx="194">
                  <c:v>5.6562129216480274E-2</c:v>
                </c:pt>
                <c:pt idx="195">
                  <c:v>4.0863524172446992E-2</c:v>
                </c:pt>
                <c:pt idx="196">
                  <c:v>4.0885884563411572E-2</c:v>
                </c:pt>
                <c:pt idx="197">
                  <c:v>4.0908378511443654E-2</c:v>
                </c:pt>
                <c:pt idx="198">
                  <c:v>3.8664470848424157E-2</c:v>
                </c:pt>
                <c:pt idx="199">
                  <c:v>3.4575136529774883E-2</c:v>
                </c:pt>
                <c:pt idx="200">
                  <c:v>3.0860879561000844E-2</c:v>
                </c:pt>
                <c:pt idx="201">
                  <c:v>3.0502184041902851E-2</c:v>
                </c:pt>
                <c:pt idx="202">
                  <c:v>3.0497302078017811E-2</c:v>
                </c:pt>
                <c:pt idx="203">
                  <c:v>4.2782598758046325E-2</c:v>
                </c:pt>
                <c:pt idx="204">
                  <c:v>4.7995539370835484E-2</c:v>
                </c:pt>
                <c:pt idx="205">
                  <c:v>4.9563717963856786E-2</c:v>
                </c:pt>
                <c:pt idx="206">
                  <c:v>6.6869541104960753E-2</c:v>
                </c:pt>
                <c:pt idx="207">
                  <c:v>6.6425215898869017E-2</c:v>
                </c:pt>
                <c:pt idx="208">
                  <c:v>6.5966262305195658E-2</c:v>
                </c:pt>
                <c:pt idx="209">
                  <c:v>6.5017270054212803E-2</c:v>
                </c:pt>
                <c:pt idx="210">
                  <c:v>0.10591794666269766</c:v>
                </c:pt>
                <c:pt idx="211">
                  <c:v>0.10596475555927291</c:v>
                </c:pt>
                <c:pt idx="212">
                  <c:v>0.10846218496138781</c:v>
                </c:pt>
                <c:pt idx="213">
                  <c:v>0.10855388319206657</c:v>
                </c:pt>
                <c:pt idx="214">
                  <c:v>0.10606495098522005</c:v>
                </c:pt>
                <c:pt idx="215">
                  <c:v>0.11120500310717699</c:v>
                </c:pt>
                <c:pt idx="216">
                  <c:v>0.18983489326064545</c:v>
                </c:pt>
                <c:pt idx="217">
                  <c:v>0.18978313708545491</c:v>
                </c:pt>
                <c:pt idx="218">
                  <c:v>0.19021087982693383</c:v>
                </c:pt>
                <c:pt idx="219">
                  <c:v>0.1899270790500826</c:v>
                </c:pt>
                <c:pt idx="220">
                  <c:v>0.17936661068044674</c:v>
                </c:pt>
                <c:pt idx="221">
                  <c:v>0.19650359546709711</c:v>
                </c:pt>
                <c:pt idx="222">
                  <c:v>0.19930416529545408</c:v>
                </c:pt>
                <c:pt idx="223">
                  <c:v>0.19699340342499921</c:v>
                </c:pt>
                <c:pt idx="224">
                  <c:v>0.20740201939518416</c:v>
                </c:pt>
                <c:pt idx="225">
                  <c:v>0.21405935694757888</c:v>
                </c:pt>
                <c:pt idx="226">
                  <c:v>0.14534611016566679</c:v>
                </c:pt>
                <c:pt idx="227">
                  <c:v>0.15993662548883286</c:v>
                </c:pt>
                <c:pt idx="228">
                  <c:v>0.25215786561231118</c:v>
                </c:pt>
                <c:pt idx="229">
                  <c:v>0.25765368993859661</c:v>
                </c:pt>
                <c:pt idx="230">
                  <c:v>0.25333404792064707</c:v>
                </c:pt>
                <c:pt idx="231">
                  <c:v>0.26243558895114738</c:v>
                </c:pt>
                <c:pt idx="232">
                  <c:v>0.25924267232613979</c:v>
                </c:pt>
                <c:pt idx="233">
                  <c:v>0.26267336908725963</c:v>
                </c:pt>
                <c:pt idx="234">
                  <c:v>0.25624457579787385</c:v>
                </c:pt>
                <c:pt idx="235">
                  <c:v>0.26783548649551503</c:v>
                </c:pt>
                <c:pt idx="236">
                  <c:v>0.28231061346319042</c:v>
                </c:pt>
                <c:pt idx="237">
                  <c:v>0.28012037959249297</c:v>
                </c:pt>
                <c:pt idx="238">
                  <c:v>0.21102382312720536</c:v>
                </c:pt>
                <c:pt idx="239">
                  <c:v>0.21865009927449974</c:v>
                </c:pt>
                <c:pt idx="240">
                  <c:v>0.22014988616373682</c:v>
                </c:pt>
                <c:pt idx="241">
                  <c:v>0.21094167017602608</c:v>
                </c:pt>
                <c:pt idx="242">
                  <c:v>0.21139170295173754</c:v>
                </c:pt>
                <c:pt idx="243">
                  <c:v>0.20857190188612224</c:v>
                </c:pt>
                <c:pt idx="244">
                  <c:v>0.2108939586147742</c:v>
                </c:pt>
                <c:pt idx="245">
                  <c:v>0.19156345797024049</c:v>
                </c:pt>
                <c:pt idx="246">
                  <c:v>0.16677542828599537</c:v>
                </c:pt>
                <c:pt idx="247">
                  <c:v>0.15728856841699232</c:v>
                </c:pt>
                <c:pt idx="248">
                  <c:v>0.14347056855933638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A0-40CC-B5A6-5CECFC0FB904}"/>
            </c:ext>
          </c:extLst>
        </c:ser>
        <c:ser>
          <c:idx val="3"/>
          <c:order val="1"/>
          <c:tx>
            <c:strRef>
              <c:f>'Various Realised Vol NEXF4Y'!$L$1</c:f>
              <c:strCache>
                <c:ptCount val="1"/>
                <c:pt idx="0">
                  <c:v>Vol50 (annualised)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'Various Realised Vol NEXF4Y'!$B$1304:$B$1552</c:f>
              <c:numCache>
                <c:formatCode>m/d/yyyy</c:formatCode>
                <c:ptCount val="249"/>
                <c:pt idx="0">
                  <c:v>43525</c:v>
                </c:pt>
                <c:pt idx="1">
                  <c:v>43528</c:v>
                </c:pt>
                <c:pt idx="2">
                  <c:v>43529</c:v>
                </c:pt>
                <c:pt idx="3">
                  <c:v>43530</c:v>
                </c:pt>
                <c:pt idx="4">
                  <c:v>43531</c:v>
                </c:pt>
                <c:pt idx="5">
                  <c:v>43532</c:v>
                </c:pt>
                <c:pt idx="6">
                  <c:v>43535</c:v>
                </c:pt>
                <c:pt idx="7">
                  <c:v>43536</c:v>
                </c:pt>
                <c:pt idx="8">
                  <c:v>43537</c:v>
                </c:pt>
                <c:pt idx="9">
                  <c:v>43538</c:v>
                </c:pt>
                <c:pt idx="10">
                  <c:v>43539</c:v>
                </c:pt>
                <c:pt idx="11">
                  <c:v>43542</c:v>
                </c:pt>
                <c:pt idx="12">
                  <c:v>43543</c:v>
                </c:pt>
                <c:pt idx="13">
                  <c:v>43544</c:v>
                </c:pt>
                <c:pt idx="14">
                  <c:v>43545</c:v>
                </c:pt>
                <c:pt idx="15">
                  <c:v>43546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43563</c:v>
                </c:pt>
                <c:pt idx="27">
                  <c:v>43564</c:v>
                </c:pt>
                <c:pt idx="28">
                  <c:v>43565</c:v>
                </c:pt>
                <c:pt idx="29">
                  <c:v>43566</c:v>
                </c:pt>
                <c:pt idx="30">
                  <c:v>43567</c:v>
                </c:pt>
                <c:pt idx="31">
                  <c:v>43570</c:v>
                </c:pt>
                <c:pt idx="32">
                  <c:v>43571</c:v>
                </c:pt>
                <c:pt idx="33">
                  <c:v>43572</c:v>
                </c:pt>
                <c:pt idx="34">
                  <c:v>43578</c:v>
                </c:pt>
                <c:pt idx="35">
                  <c:v>43579</c:v>
                </c:pt>
                <c:pt idx="36">
                  <c:v>43580</c:v>
                </c:pt>
                <c:pt idx="37">
                  <c:v>43581</c:v>
                </c:pt>
                <c:pt idx="38">
                  <c:v>43584</c:v>
                </c:pt>
                <c:pt idx="39">
                  <c:v>43585</c:v>
                </c:pt>
                <c:pt idx="40">
                  <c:v>43587</c:v>
                </c:pt>
                <c:pt idx="41">
                  <c:v>43588</c:v>
                </c:pt>
                <c:pt idx="42">
                  <c:v>43591</c:v>
                </c:pt>
                <c:pt idx="43">
                  <c:v>43592</c:v>
                </c:pt>
                <c:pt idx="44">
                  <c:v>43593</c:v>
                </c:pt>
                <c:pt idx="45">
                  <c:v>43594</c:v>
                </c:pt>
                <c:pt idx="46">
                  <c:v>43595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43605</c:v>
                </c:pt>
                <c:pt idx="52">
                  <c:v>43606</c:v>
                </c:pt>
                <c:pt idx="53">
                  <c:v>43607</c:v>
                </c:pt>
                <c:pt idx="54">
                  <c:v>43608</c:v>
                </c:pt>
                <c:pt idx="55">
                  <c:v>43609</c:v>
                </c:pt>
                <c:pt idx="56">
                  <c:v>43612</c:v>
                </c:pt>
                <c:pt idx="57">
                  <c:v>43613</c:v>
                </c:pt>
                <c:pt idx="58">
                  <c:v>43614</c:v>
                </c:pt>
                <c:pt idx="59">
                  <c:v>43616</c:v>
                </c:pt>
                <c:pt idx="60">
                  <c:v>43619</c:v>
                </c:pt>
                <c:pt idx="61">
                  <c:v>43620</c:v>
                </c:pt>
                <c:pt idx="62">
                  <c:v>43621</c:v>
                </c:pt>
                <c:pt idx="63">
                  <c:v>43622</c:v>
                </c:pt>
                <c:pt idx="64">
                  <c:v>43623</c:v>
                </c:pt>
                <c:pt idx="65">
                  <c:v>43627</c:v>
                </c:pt>
                <c:pt idx="66">
                  <c:v>43628</c:v>
                </c:pt>
                <c:pt idx="67">
                  <c:v>43629</c:v>
                </c:pt>
                <c:pt idx="68">
                  <c:v>43630</c:v>
                </c:pt>
                <c:pt idx="69">
                  <c:v>43633</c:v>
                </c:pt>
                <c:pt idx="70">
                  <c:v>43634</c:v>
                </c:pt>
                <c:pt idx="71">
                  <c:v>43635</c:v>
                </c:pt>
                <c:pt idx="72">
                  <c:v>43636</c:v>
                </c:pt>
                <c:pt idx="73">
                  <c:v>43637</c:v>
                </c:pt>
                <c:pt idx="74">
                  <c:v>43640</c:v>
                </c:pt>
                <c:pt idx="75">
                  <c:v>43641</c:v>
                </c:pt>
                <c:pt idx="76">
                  <c:v>43642</c:v>
                </c:pt>
                <c:pt idx="77">
                  <c:v>43643</c:v>
                </c:pt>
                <c:pt idx="78">
                  <c:v>43644</c:v>
                </c:pt>
                <c:pt idx="79">
                  <c:v>43647</c:v>
                </c:pt>
                <c:pt idx="80">
                  <c:v>43648</c:v>
                </c:pt>
                <c:pt idx="81">
                  <c:v>43649</c:v>
                </c:pt>
                <c:pt idx="82">
                  <c:v>43650</c:v>
                </c:pt>
                <c:pt idx="83">
                  <c:v>43651</c:v>
                </c:pt>
                <c:pt idx="84">
                  <c:v>43654</c:v>
                </c:pt>
                <c:pt idx="85">
                  <c:v>43655</c:v>
                </c:pt>
                <c:pt idx="86">
                  <c:v>43656</c:v>
                </c:pt>
                <c:pt idx="87">
                  <c:v>43657</c:v>
                </c:pt>
                <c:pt idx="88">
                  <c:v>43658</c:v>
                </c:pt>
                <c:pt idx="89">
                  <c:v>43661</c:v>
                </c:pt>
                <c:pt idx="90">
                  <c:v>43662</c:v>
                </c:pt>
                <c:pt idx="91">
                  <c:v>43663</c:v>
                </c:pt>
                <c:pt idx="92">
                  <c:v>43664</c:v>
                </c:pt>
                <c:pt idx="93">
                  <c:v>43665</c:v>
                </c:pt>
                <c:pt idx="94">
                  <c:v>43668</c:v>
                </c:pt>
                <c:pt idx="95">
                  <c:v>43669</c:v>
                </c:pt>
                <c:pt idx="96">
                  <c:v>43670</c:v>
                </c:pt>
                <c:pt idx="97">
                  <c:v>43671</c:v>
                </c:pt>
                <c:pt idx="98">
                  <c:v>43672</c:v>
                </c:pt>
                <c:pt idx="99">
                  <c:v>43675</c:v>
                </c:pt>
                <c:pt idx="100">
                  <c:v>43676</c:v>
                </c:pt>
                <c:pt idx="101">
                  <c:v>43677</c:v>
                </c:pt>
                <c:pt idx="102">
                  <c:v>43678</c:v>
                </c:pt>
                <c:pt idx="103">
                  <c:v>43679</c:v>
                </c:pt>
                <c:pt idx="104">
                  <c:v>43682</c:v>
                </c:pt>
                <c:pt idx="105">
                  <c:v>43683</c:v>
                </c:pt>
                <c:pt idx="106">
                  <c:v>43684</c:v>
                </c:pt>
                <c:pt idx="107">
                  <c:v>43685</c:v>
                </c:pt>
                <c:pt idx="108">
                  <c:v>43686</c:v>
                </c:pt>
                <c:pt idx="109">
                  <c:v>43689</c:v>
                </c:pt>
                <c:pt idx="110">
                  <c:v>43690</c:v>
                </c:pt>
                <c:pt idx="111">
                  <c:v>43691</c:v>
                </c:pt>
                <c:pt idx="112">
                  <c:v>43692</c:v>
                </c:pt>
                <c:pt idx="113">
                  <c:v>43693</c:v>
                </c:pt>
                <c:pt idx="114">
                  <c:v>43696</c:v>
                </c:pt>
                <c:pt idx="115">
                  <c:v>43697</c:v>
                </c:pt>
                <c:pt idx="116">
                  <c:v>43698</c:v>
                </c:pt>
                <c:pt idx="117">
                  <c:v>43699</c:v>
                </c:pt>
                <c:pt idx="118">
                  <c:v>43700</c:v>
                </c:pt>
                <c:pt idx="119">
                  <c:v>43703</c:v>
                </c:pt>
                <c:pt idx="120">
                  <c:v>43704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43710</c:v>
                </c:pt>
                <c:pt idx="125">
                  <c:v>43711</c:v>
                </c:pt>
                <c:pt idx="126">
                  <c:v>43712</c:v>
                </c:pt>
                <c:pt idx="127">
                  <c:v>43713</c:v>
                </c:pt>
                <c:pt idx="128">
                  <c:v>43714</c:v>
                </c:pt>
                <c:pt idx="129">
                  <c:v>43717</c:v>
                </c:pt>
                <c:pt idx="130">
                  <c:v>43718</c:v>
                </c:pt>
                <c:pt idx="131">
                  <c:v>43719</c:v>
                </c:pt>
                <c:pt idx="132">
                  <c:v>43720</c:v>
                </c:pt>
                <c:pt idx="133">
                  <c:v>43721</c:v>
                </c:pt>
                <c:pt idx="134">
                  <c:v>43724</c:v>
                </c:pt>
                <c:pt idx="135">
                  <c:v>43725</c:v>
                </c:pt>
                <c:pt idx="136">
                  <c:v>43726</c:v>
                </c:pt>
                <c:pt idx="137">
                  <c:v>43727</c:v>
                </c:pt>
                <c:pt idx="138">
                  <c:v>43728</c:v>
                </c:pt>
                <c:pt idx="139">
                  <c:v>43731</c:v>
                </c:pt>
                <c:pt idx="140">
                  <c:v>43732</c:v>
                </c:pt>
                <c:pt idx="141">
                  <c:v>43733</c:v>
                </c:pt>
                <c:pt idx="142">
                  <c:v>43734</c:v>
                </c:pt>
                <c:pt idx="143">
                  <c:v>43735</c:v>
                </c:pt>
                <c:pt idx="144">
                  <c:v>43738</c:v>
                </c:pt>
                <c:pt idx="145">
                  <c:v>43739</c:v>
                </c:pt>
                <c:pt idx="146">
                  <c:v>43740</c:v>
                </c:pt>
                <c:pt idx="147">
                  <c:v>43741</c:v>
                </c:pt>
                <c:pt idx="148">
                  <c:v>43742</c:v>
                </c:pt>
                <c:pt idx="149">
                  <c:v>43745</c:v>
                </c:pt>
                <c:pt idx="150">
                  <c:v>43746</c:v>
                </c:pt>
                <c:pt idx="151">
                  <c:v>43747</c:v>
                </c:pt>
                <c:pt idx="152">
                  <c:v>43748</c:v>
                </c:pt>
                <c:pt idx="153">
                  <c:v>43749</c:v>
                </c:pt>
                <c:pt idx="154">
                  <c:v>43752</c:v>
                </c:pt>
                <c:pt idx="155">
                  <c:v>43753</c:v>
                </c:pt>
                <c:pt idx="156">
                  <c:v>43754</c:v>
                </c:pt>
                <c:pt idx="157">
                  <c:v>43755</c:v>
                </c:pt>
                <c:pt idx="158">
                  <c:v>43756</c:v>
                </c:pt>
                <c:pt idx="159">
                  <c:v>43759</c:v>
                </c:pt>
                <c:pt idx="160">
                  <c:v>43760</c:v>
                </c:pt>
                <c:pt idx="161">
                  <c:v>43761</c:v>
                </c:pt>
                <c:pt idx="162">
                  <c:v>43762</c:v>
                </c:pt>
                <c:pt idx="163">
                  <c:v>43763</c:v>
                </c:pt>
                <c:pt idx="164">
                  <c:v>43766</c:v>
                </c:pt>
                <c:pt idx="165">
                  <c:v>43767</c:v>
                </c:pt>
                <c:pt idx="166">
                  <c:v>43768</c:v>
                </c:pt>
                <c:pt idx="167">
                  <c:v>43769</c:v>
                </c:pt>
                <c:pt idx="168">
                  <c:v>43770</c:v>
                </c:pt>
                <c:pt idx="169">
                  <c:v>43773</c:v>
                </c:pt>
                <c:pt idx="170">
                  <c:v>43774</c:v>
                </c:pt>
                <c:pt idx="171">
                  <c:v>43775</c:v>
                </c:pt>
                <c:pt idx="172">
                  <c:v>43776</c:v>
                </c:pt>
                <c:pt idx="173">
                  <c:v>43777</c:v>
                </c:pt>
                <c:pt idx="174">
                  <c:v>43780</c:v>
                </c:pt>
                <c:pt idx="175">
                  <c:v>43781</c:v>
                </c:pt>
                <c:pt idx="176">
                  <c:v>43782</c:v>
                </c:pt>
                <c:pt idx="177">
                  <c:v>43783</c:v>
                </c:pt>
                <c:pt idx="178">
                  <c:v>43784</c:v>
                </c:pt>
                <c:pt idx="179">
                  <c:v>43787</c:v>
                </c:pt>
                <c:pt idx="180">
                  <c:v>43788</c:v>
                </c:pt>
                <c:pt idx="181">
                  <c:v>43789</c:v>
                </c:pt>
                <c:pt idx="182">
                  <c:v>43790</c:v>
                </c:pt>
                <c:pt idx="183">
                  <c:v>43791</c:v>
                </c:pt>
                <c:pt idx="184">
                  <c:v>43794</c:v>
                </c:pt>
                <c:pt idx="185">
                  <c:v>43795</c:v>
                </c:pt>
                <c:pt idx="186">
                  <c:v>43796</c:v>
                </c:pt>
                <c:pt idx="187">
                  <c:v>43797</c:v>
                </c:pt>
                <c:pt idx="188">
                  <c:v>43798</c:v>
                </c:pt>
                <c:pt idx="189">
                  <c:v>43801</c:v>
                </c:pt>
                <c:pt idx="190">
                  <c:v>43802</c:v>
                </c:pt>
                <c:pt idx="191">
                  <c:v>43803</c:v>
                </c:pt>
                <c:pt idx="192">
                  <c:v>43804</c:v>
                </c:pt>
                <c:pt idx="193">
                  <c:v>43805</c:v>
                </c:pt>
                <c:pt idx="194">
                  <c:v>43808</c:v>
                </c:pt>
                <c:pt idx="195">
                  <c:v>43809</c:v>
                </c:pt>
                <c:pt idx="196">
                  <c:v>43810</c:v>
                </c:pt>
                <c:pt idx="197">
                  <c:v>43811</c:v>
                </c:pt>
                <c:pt idx="198">
                  <c:v>43812</c:v>
                </c:pt>
                <c:pt idx="199">
                  <c:v>43815</c:v>
                </c:pt>
                <c:pt idx="200">
                  <c:v>43816</c:v>
                </c:pt>
                <c:pt idx="201">
                  <c:v>43817</c:v>
                </c:pt>
                <c:pt idx="202">
                  <c:v>43818</c:v>
                </c:pt>
                <c:pt idx="203">
                  <c:v>43819</c:v>
                </c:pt>
                <c:pt idx="204">
                  <c:v>43822</c:v>
                </c:pt>
                <c:pt idx="205">
                  <c:v>43826</c:v>
                </c:pt>
                <c:pt idx="206">
                  <c:v>43829</c:v>
                </c:pt>
                <c:pt idx="207">
                  <c:v>43832</c:v>
                </c:pt>
                <c:pt idx="208">
                  <c:v>43833</c:v>
                </c:pt>
                <c:pt idx="209">
                  <c:v>43836</c:v>
                </c:pt>
                <c:pt idx="210">
                  <c:v>43837</c:v>
                </c:pt>
                <c:pt idx="211">
                  <c:v>43838</c:v>
                </c:pt>
                <c:pt idx="212">
                  <c:v>43839</c:v>
                </c:pt>
                <c:pt idx="213">
                  <c:v>43840</c:v>
                </c:pt>
                <c:pt idx="214">
                  <c:v>43843</c:v>
                </c:pt>
                <c:pt idx="215">
                  <c:v>43844</c:v>
                </c:pt>
                <c:pt idx="216">
                  <c:v>43845</c:v>
                </c:pt>
                <c:pt idx="217">
                  <c:v>43846</c:v>
                </c:pt>
                <c:pt idx="218">
                  <c:v>43847</c:v>
                </c:pt>
                <c:pt idx="219">
                  <c:v>43850</c:v>
                </c:pt>
                <c:pt idx="220">
                  <c:v>43851</c:v>
                </c:pt>
                <c:pt idx="221">
                  <c:v>43852</c:v>
                </c:pt>
                <c:pt idx="222">
                  <c:v>43853</c:v>
                </c:pt>
                <c:pt idx="223">
                  <c:v>43854</c:v>
                </c:pt>
                <c:pt idx="224">
                  <c:v>43857</c:v>
                </c:pt>
                <c:pt idx="225">
                  <c:v>43858</c:v>
                </c:pt>
                <c:pt idx="226">
                  <c:v>43859</c:v>
                </c:pt>
                <c:pt idx="227">
                  <c:v>43860</c:v>
                </c:pt>
                <c:pt idx="228">
                  <c:v>43861</c:v>
                </c:pt>
                <c:pt idx="229">
                  <c:v>43864</c:v>
                </c:pt>
                <c:pt idx="230">
                  <c:v>43865</c:v>
                </c:pt>
                <c:pt idx="231">
                  <c:v>43866</c:v>
                </c:pt>
                <c:pt idx="232">
                  <c:v>43867</c:v>
                </c:pt>
                <c:pt idx="233">
                  <c:v>43868</c:v>
                </c:pt>
                <c:pt idx="234">
                  <c:v>43871</c:v>
                </c:pt>
                <c:pt idx="235">
                  <c:v>43872</c:v>
                </c:pt>
                <c:pt idx="236">
                  <c:v>43873</c:v>
                </c:pt>
                <c:pt idx="237">
                  <c:v>43874</c:v>
                </c:pt>
                <c:pt idx="238">
                  <c:v>43875</c:v>
                </c:pt>
                <c:pt idx="239">
                  <c:v>43878</c:v>
                </c:pt>
                <c:pt idx="240">
                  <c:v>43879</c:v>
                </c:pt>
                <c:pt idx="241">
                  <c:v>43880</c:v>
                </c:pt>
                <c:pt idx="242">
                  <c:v>43881</c:v>
                </c:pt>
                <c:pt idx="243">
                  <c:v>43882</c:v>
                </c:pt>
                <c:pt idx="244">
                  <c:v>43885</c:v>
                </c:pt>
                <c:pt idx="245">
                  <c:v>43886</c:v>
                </c:pt>
                <c:pt idx="246">
                  <c:v>43887</c:v>
                </c:pt>
                <c:pt idx="247">
                  <c:v>43888</c:v>
                </c:pt>
                <c:pt idx="248">
                  <c:v>43889</c:v>
                </c:pt>
              </c:numCache>
            </c:numRef>
          </c:cat>
          <c:val>
            <c:numRef>
              <c:f>'Various Realised Vol NEXF4Y'!$L$1304:$L$1552</c:f>
              <c:numCache>
                <c:formatCode>0.0000%</c:formatCode>
                <c:ptCount val="249"/>
                <c:pt idx="0">
                  <c:v>0.16810370145237635</c:v>
                </c:pt>
                <c:pt idx="1">
                  <c:v>0.14341461128010358</c:v>
                </c:pt>
                <c:pt idx="2">
                  <c:v>0.14394795827555443</c:v>
                </c:pt>
                <c:pt idx="3">
                  <c:v>0.15706253029340125</c:v>
                </c:pt>
                <c:pt idx="4">
                  <c:v>0.15690527760380499</c:v>
                </c:pt>
                <c:pt idx="5">
                  <c:v>0.15651864129201645</c:v>
                </c:pt>
                <c:pt idx="6">
                  <c:v>0.15639208133848995</c:v>
                </c:pt>
                <c:pt idx="7">
                  <c:v>0.15954425390297031</c:v>
                </c:pt>
                <c:pt idx="8">
                  <c:v>0.14577824516982713</c:v>
                </c:pt>
                <c:pt idx="9">
                  <c:v>0.1454962404661807</c:v>
                </c:pt>
                <c:pt idx="10">
                  <c:v>0.14403595510437284</c:v>
                </c:pt>
                <c:pt idx="11">
                  <c:v>0.1443349579107083</c:v>
                </c:pt>
                <c:pt idx="12">
                  <c:v>0.14527892501590231</c:v>
                </c:pt>
                <c:pt idx="13">
                  <c:v>0.14450268825346579</c:v>
                </c:pt>
                <c:pt idx="14">
                  <c:v>0.14905130661352523</c:v>
                </c:pt>
                <c:pt idx="15">
                  <c:v>0.14852630123532873</c:v>
                </c:pt>
                <c:pt idx="16">
                  <c:v>0.15169023289926231</c:v>
                </c:pt>
                <c:pt idx="17">
                  <c:v>0.15173281018939988</c:v>
                </c:pt>
                <c:pt idx="18">
                  <c:v>0.15165365376197892</c:v>
                </c:pt>
                <c:pt idx="19">
                  <c:v>0.14950770063729946</c:v>
                </c:pt>
                <c:pt idx="20">
                  <c:v>0.14615111612604786</c:v>
                </c:pt>
                <c:pt idx="21">
                  <c:v>0.14544692911498533</c:v>
                </c:pt>
                <c:pt idx="22">
                  <c:v>0.14550688405930357</c:v>
                </c:pt>
                <c:pt idx="23">
                  <c:v>0.14534720768445031</c:v>
                </c:pt>
                <c:pt idx="24">
                  <c:v>0.14531886973076077</c:v>
                </c:pt>
                <c:pt idx="25">
                  <c:v>0.14581894040210391</c:v>
                </c:pt>
                <c:pt idx="26">
                  <c:v>0.14579035888128089</c:v>
                </c:pt>
                <c:pt idx="27">
                  <c:v>0.13988233249381871</c:v>
                </c:pt>
                <c:pt idx="28">
                  <c:v>0.13917595201490793</c:v>
                </c:pt>
                <c:pt idx="29">
                  <c:v>0.13810071601301707</c:v>
                </c:pt>
                <c:pt idx="30">
                  <c:v>0.13647207471272424</c:v>
                </c:pt>
                <c:pt idx="31">
                  <c:v>0.13445841955714682</c:v>
                </c:pt>
                <c:pt idx="32">
                  <c:v>0.13433934232326175</c:v>
                </c:pt>
                <c:pt idx="33">
                  <c:v>0.13453042404454063</c:v>
                </c:pt>
                <c:pt idx="34">
                  <c:v>0.13469910214557945</c:v>
                </c:pt>
                <c:pt idx="35">
                  <c:v>0.13440426973894257</c:v>
                </c:pt>
                <c:pt idx="36">
                  <c:v>0.13485214766384948</c:v>
                </c:pt>
                <c:pt idx="37">
                  <c:v>0.13296334617702124</c:v>
                </c:pt>
                <c:pt idx="38">
                  <c:v>0.13572771650922474</c:v>
                </c:pt>
                <c:pt idx="39">
                  <c:v>0.13814296149380076</c:v>
                </c:pt>
                <c:pt idx="40">
                  <c:v>0.1378963308180487</c:v>
                </c:pt>
                <c:pt idx="41">
                  <c:v>0.13798761905570375</c:v>
                </c:pt>
                <c:pt idx="42">
                  <c:v>0.13132050488385799</c:v>
                </c:pt>
                <c:pt idx="43">
                  <c:v>0.12705011579968692</c:v>
                </c:pt>
                <c:pt idx="44">
                  <c:v>0.12692252338655086</c:v>
                </c:pt>
                <c:pt idx="45">
                  <c:v>0.12634768483293643</c:v>
                </c:pt>
                <c:pt idx="46">
                  <c:v>0.12630611234312522</c:v>
                </c:pt>
                <c:pt idx="47">
                  <c:v>0.12623348867601772</c:v>
                </c:pt>
                <c:pt idx="48">
                  <c:v>0.12619238956196807</c:v>
                </c:pt>
                <c:pt idx="49">
                  <c:v>0.11943000011922514</c:v>
                </c:pt>
                <c:pt idx="50">
                  <c:v>0.11830001117729207</c:v>
                </c:pt>
                <c:pt idx="51">
                  <c:v>0.11815529235621351</c:v>
                </c:pt>
                <c:pt idx="52">
                  <c:v>0.11713358336959262</c:v>
                </c:pt>
                <c:pt idx="53">
                  <c:v>9.8856727755557802E-2</c:v>
                </c:pt>
                <c:pt idx="54">
                  <c:v>0.10063020278087725</c:v>
                </c:pt>
                <c:pt idx="55">
                  <c:v>0.10692157496571765</c:v>
                </c:pt>
                <c:pt idx="56">
                  <c:v>0.10910633343972484</c:v>
                </c:pt>
                <c:pt idx="57">
                  <c:v>0.10026799361950403</c:v>
                </c:pt>
                <c:pt idx="58">
                  <c:v>0.10006262779901698</c:v>
                </c:pt>
                <c:pt idx="59">
                  <c:v>0.10006115917229393</c:v>
                </c:pt>
                <c:pt idx="60">
                  <c:v>0.1004092992582224</c:v>
                </c:pt>
                <c:pt idx="61">
                  <c:v>9.9555740532009274E-2</c:v>
                </c:pt>
                <c:pt idx="62">
                  <c:v>9.6403248641459216E-2</c:v>
                </c:pt>
                <c:pt idx="63">
                  <c:v>9.6518669565857612E-2</c:v>
                </c:pt>
                <c:pt idx="64">
                  <c:v>8.9266928848811031E-2</c:v>
                </c:pt>
                <c:pt idx="65">
                  <c:v>9.0240439518911794E-2</c:v>
                </c:pt>
                <c:pt idx="66">
                  <c:v>8.2600973049559323E-2</c:v>
                </c:pt>
                <c:pt idx="67">
                  <c:v>8.3187693584283906E-2</c:v>
                </c:pt>
                <c:pt idx="68">
                  <c:v>8.0380629671268272E-2</c:v>
                </c:pt>
                <c:pt idx="69">
                  <c:v>8.0659935189344084E-2</c:v>
                </c:pt>
                <c:pt idx="70">
                  <c:v>8.0657743807974289E-2</c:v>
                </c:pt>
                <c:pt idx="71">
                  <c:v>8.1221903916636973E-2</c:v>
                </c:pt>
                <c:pt idx="72">
                  <c:v>8.1348715986236761E-2</c:v>
                </c:pt>
                <c:pt idx="73">
                  <c:v>8.0109752905024922E-2</c:v>
                </c:pt>
                <c:pt idx="74">
                  <c:v>8.0521874452001249E-2</c:v>
                </c:pt>
                <c:pt idx="75">
                  <c:v>8.0298779686437546E-2</c:v>
                </c:pt>
                <c:pt idx="76">
                  <c:v>8.0297921651099641E-2</c:v>
                </c:pt>
                <c:pt idx="77">
                  <c:v>8.0174644518577518E-2</c:v>
                </c:pt>
                <c:pt idx="78">
                  <c:v>8.0607843305814039E-2</c:v>
                </c:pt>
                <c:pt idx="79">
                  <c:v>8.1640918459309098E-2</c:v>
                </c:pt>
                <c:pt idx="80">
                  <c:v>8.0573478272494059E-2</c:v>
                </c:pt>
                <c:pt idx="81">
                  <c:v>8.1360493210856866E-2</c:v>
                </c:pt>
                <c:pt idx="82">
                  <c:v>8.0819189373781616E-2</c:v>
                </c:pt>
                <c:pt idx="83">
                  <c:v>7.9606440789314739E-2</c:v>
                </c:pt>
                <c:pt idx="84">
                  <c:v>7.984528561118745E-2</c:v>
                </c:pt>
                <c:pt idx="85">
                  <c:v>8.3273956634072263E-2</c:v>
                </c:pt>
                <c:pt idx="86">
                  <c:v>8.2702914964056198E-2</c:v>
                </c:pt>
                <c:pt idx="87">
                  <c:v>8.3200438541481542E-2</c:v>
                </c:pt>
                <c:pt idx="88">
                  <c:v>8.1887109617112278E-2</c:v>
                </c:pt>
                <c:pt idx="89">
                  <c:v>7.7945765684009877E-2</c:v>
                </c:pt>
                <c:pt idx="90">
                  <c:v>7.9757219225160381E-2</c:v>
                </c:pt>
                <c:pt idx="91">
                  <c:v>7.958602805604624E-2</c:v>
                </c:pt>
                <c:pt idx="92">
                  <c:v>8.0338640069487613E-2</c:v>
                </c:pt>
                <c:pt idx="93">
                  <c:v>8.0439589576473319E-2</c:v>
                </c:pt>
                <c:pt idx="94">
                  <c:v>8.0723650688302201E-2</c:v>
                </c:pt>
                <c:pt idx="95">
                  <c:v>8.0903839841858505E-2</c:v>
                </c:pt>
                <c:pt idx="96">
                  <c:v>8.0962374382446231E-2</c:v>
                </c:pt>
                <c:pt idx="97">
                  <c:v>8.2523980724277787E-2</c:v>
                </c:pt>
                <c:pt idx="98">
                  <c:v>8.2917362614252366E-2</c:v>
                </c:pt>
                <c:pt idx="99">
                  <c:v>8.2257427930213498E-2</c:v>
                </c:pt>
                <c:pt idx="100">
                  <c:v>8.1362247442968411E-2</c:v>
                </c:pt>
                <c:pt idx="101">
                  <c:v>8.1286358505053224E-2</c:v>
                </c:pt>
                <c:pt idx="102">
                  <c:v>8.133135901157762E-2</c:v>
                </c:pt>
                <c:pt idx="103">
                  <c:v>8.133135901157762E-2</c:v>
                </c:pt>
                <c:pt idx="104">
                  <c:v>7.9244891217595759E-2</c:v>
                </c:pt>
                <c:pt idx="105">
                  <c:v>7.0553138831914081E-2</c:v>
                </c:pt>
                <c:pt idx="106">
                  <c:v>6.7187550646634703E-2</c:v>
                </c:pt>
                <c:pt idx="107">
                  <c:v>6.7268376810456124E-2</c:v>
                </c:pt>
                <c:pt idx="108">
                  <c:v>6.8722205402390713E-2</c:v>
                </c:pt>
                <c:pt idx="109">
                  <c:v>6.9394679762818712E-2</c:v>
                </c:pt>
                <c:pt idx="110">
                  <c:v>6.8883525421785205E-2</c:v>
                </c:pt>
                <c:pt idx="111">
                  <c:v>6.7846454249452015E-2</c:v>
                </c:pt>
                <c:pt idx="112">
                  <c:v>6.8579346442551828E-2</c:v>
                </c:pt>
                <c:pt idx="113">
                  <c:v>6.8487178736660992E-2</c:v>
                </c:pt>
                <c:pt idx="114">
                  <c:v>7.1111892502793261E-2</c:v>
                </c:pt>
                <c:pt idx="115">
                  <c:v>7.1009364798639868E-2</c:v>
                </c:pt>
                <c:pt idx="116">
                  <c:v>7.0787215576729082E-2</c:v>
                </c:pt>
                <c:pt idx="117">
                  <c:v>7.0566750948104273E-2</c:v>
                </c:pt>
                <c:pt idx="118">
                  <c:v>7.2593423984931571E-2</c:v>
                </c:pt>
                <c:pt idx="119">
                  <c:v>7.2726888452412833E-2</c:v>
                </c:pt>
                <c:pt idx="120">
                  <c:v>7.2973383637333786E-2</c:v>
                </c:pt>
                <c:pt idx="121">
                  <c:v>7.2210581095761311E-2</c:v>
                </c:pt>
                <c:pt idx="122">
                  <c:v>7.7746646201894767E-2</c:v>
                </c:pt>
                <c:pt idx="123">
                  <c:v>7.7794484322475752E-2</c:v>
                </c:pt>
                <c:pt idx="124">
                  <c:v>7.7643905245124517E-2</c:v>
                </c:pt>
                <c:pt idx="125">
                  <c:v>8.3682997776913945E-2</c:v>
                </c:pt>
                <c:pt idx="126">
                  <c:v>8.4145061714511707E-2</c:v>
                </c:pt>
                <c:pt idx="127">
                  <c:v>8.4358798811135838E-2</c:v>
                </c:pt>
                <c:pt idx="128">
                  <c:v>8.3956340728029266E-2</c:v>
                </c:pt>
                <c:pt idx="129">
                  <c:v>8.1999569082736146E-2</c:v>
                </c:pt>
                <c:pt idx="130">
                  <c:v>8.1879284564007795E-2</c:v>
                </c:pt>
                <c:pt idx="131">
                  <c:v>8.0791979120846499E-2</c:v>
                </c:pt>
                <c:pt idx="132">
                  <c:v>8.9674515214677619E-2</c:v>
                </c:pt>
                <c:pt idx="133">
                  <c:v>9.4054018911133797E-2</c:v>
                </c:pt>
                <c:pt idx="134">
                  <c:v>9.3020156737846554E-2</c:v>
                </c:pt>
                <c:pt idx="135">
                  <c:v>8.9812481248277745E-2</c:v>
                </c:pt>
                <c:pt idx="136">
                  <c:v>8.9709360866816315E-2</c:v>
                </c:pt>
                <c:pt idx="137">
                  <c:v>9.048581594910253E-2</c:v>
                </c:pt>
                <c:pt idx="138">
                  <c:v>8.7703778993793932E-2</c:v>
                </c:pt>
                <c:pt idx="139">
                  <c:v>9.0349468802994687E-2</c:v>
                </c:pt>
                <c:pt idx="140">
                  <c:v>9.2390231527771441E-2</c:v>
                </c:pt>
                <c:pt idx="141">
                  <c:v>9.2332535788461678E-2</c:v>
                </c:pt>
                <c:pt idx="142">
                  <c:v>9.1634244558778E-2</c:v>
                </c:pt>
                <c:pt idx="143">
                  <c:v>9.1854465864286083E-2</c:v>
                </c:pt>
                <c:pt idx="144">
                  <c:v>9.1627825677062305E-2</c:v>
                </c:pt>
                <c:pt idx="145">
                  <c:v>9.2696198682351225E-2</c:v>
                </c:pt>
                <c:pt idx="146">
                  <c:v>9.3207623980389648E-2</c:v>
                </c:pt>
                <c:pt idx="147">
                  <c:v>9.4402354593627502E-2</c:v>
                </c:pt>
                <c:pt idx="148">
                  <c:v>9.4617367467667995E-2</c:v>
                </c:pt>
                <c:pt idx="149">
                  <c:v>9.6189913856450468E-2</c:v>
                </c:pt>
                <c:pt idx="150">
                  <c:v>9.6190852595365722E-2</c:v>
                </c:pt>
                <c:pt idx="151">
                  <c:v>0.1010594371178531</c:v>
                </c:pt>
                <c:pt idx="152">
                  <c:v>0.10115566723833738</c:v>
                </c:pt>
                <c:pt idx="153">
                  <c:v>0.10169383601207889</c:v>
                </c:pt>
                <c:pt idx="154">
                  <c:v>0.1025222989915999</c:v>
                </c:pt>
                <c:pt idx="155">
                  <c:v>0.10342383298270401</c:v>
                </c:pt>
                <c:pt idx="156">
                  <c:v>0.10358718236054808</c:v>
                </c:pt>
                <c:pt idx="157">
                  <c:v>0.10353416492614083</c:v>
                </c:pt>
                <c:pt idx="158">
                  <c:v>0.10257256989864127</c:v>
                </c:pt>
                <c:pt idx="159">
                  <c:v>0.1054376258396521</c:v>
                </c:pt>
                <c:pt idx="160">
                  <c:v>0.10738871401653853</c:v>
                </c:pt>
                <c:pt idx="161">
                  <c:v>0.10761340350450473</c:v>
                </c:pt>
                <c:pt idx="162">
                  <c:v>0.10763627126593803</c:v>
                </c:pt>
                <c:pt idx="163">
                  <c:v>0.10780544797461654</c:v>
                </c:pt>
                <c:pt idx="164">
                  <c:v>0.10614012230773591</c:v>
                </c:pt>
                <c:pt idx="165">
                  <c:v>0.10565310907251692</c:v>
                </c:pt>
                <c:pt idx="166">
                  <c:v>0.10567384941967914</c:v>
                </c:pt>
                <c:pt idx="167">
                  <c:v>0.10552982844003705</c:v>
                </c:pt>
                <c:pt idx="168">
                  <c:v>0.10412471701253434</c:v>
                </c:pt>
                <c:pt idx="169">
                  <c:v>0.1038141684167662</c:v>
                </c:pt>
                <c:pt idx="170">
                  <c:v>0.10450855885093847</c:v>
                </c:pt>
                <c:pt idx="171">
                  <c:v>0.10441692320626668</c:v>
                </c:pt>
                <c:pt idx="172">
                  <c:v>0.10015837332426789</c:v>
                </c:pt>
                <c:pt idx="173">
                  <c:v>0.10012054585336573</c:v>
                </c:pt>
                <c:pt idx="174">
                  <c:v>0.10012200148999838</c:v>
                </c:pt>
                <c:pt idx="175">
                  <c:v>9.456401398330537E-2</c:v>
                </c:pt>
                <c:pt idx="176">
                  <c:v>9.419354248445605E-2</c:v>
                </c:pt>
                <c:pt idx="177">
                  <c:v>9.5280277057875798E-2</c:v>
                </c:pt>
                <c:pt idx="178">
                  <c:v>9.6810503035515749E-2</c:v>
                </c:pt>
                <c:pt idx="179">
                  <c:v>9.6503797090662244E-2</c:v>
                </c:pt>
                <c:pt idx="180">
                  <c:v>9.8711930131785725E-2</c:v>
                </c:pt>
                <c:pt idx="181">
                  <c:v>9.9485742459065968E-2</c:v>
                </c:pt>
                <c:pt idx="182">
                  <c:v>9.1453650483337839E-2</c:v>
                </c:pt>
                <c:pt idx="183">
                  <c:v>8.7396615885632509E-2</c:v>
                </c:pt>
                <c:pt idx="184">
                  <c:v>8.778301001307523E-2</c:v>
                </c:pt>
                <c:pt idx="185">
                  <c:v>8.975768795010132E-2</c:v>
                </c:pt>
                <c:pt idx="186">
                  <c:v>8.982318797418036E-2</c:v>
                </c:pt>
                <c:pt idx="187">
                  <c:v>8.8572810636123267E-2</c:v>
                </c:pt>
                <c:pt idx="188">
                  <c:v>8.8391770915887707E-2</c:v>
                </c:pt>
                <c:pt idx="189">
                  <c:v>8.5713980147030161E-2</c:v>
                </c:pt>
                <c:pt idx="190">
                  <c:v>8.2051401762505999E-2</c:v>
                </c:pt>
                <c:pt idx="191">
                  <c:v>8.2006628361520756E-2</c:v>
                </c:pt>
                <c:pt idx="192">
                  <c:v>8.2007554179398839E-2</c:v>
                </c:pt>
                <c:pt idx="193">
                  <c:v>8.1434696096385734E-2</c:v>
                </c:pt>
                <c:pt idx="194">
                  <c:v>8.1483765972843777E-2</c:v>
                </c:pt>
                <c:pt idx="195">
                  <c:v>8.0389466681516211E-2</c:v>
                </c:pt>
                <c:pt idx="196">
                  <c:v>7.9873510588361216E-2</c:v>
                </c:pt>
                <c:pt idx="197">
                  <c:v>7.676530671050244E-2</c:v>
                </c:pt>
                <c:pt idx="198">
                  <c:v>7.6140479190001345E-2</c:v>
                </c:pt>
                <c:pt idx="199">
                  <c:v>7.4457381933951988E-2</c:v>
                </c:pt>
                <c:pt idx="200">
                  <c:v>7.4377478785202414E-2</c:v>
                </c:pt>
                <c:pt idx="201">
                  <c:v>6.7614197051279898E-2</c:v>
                </c:pt>
                <c:pt idx="202">
                  <c:v>6.7415185580447276E-2</c:v>
                </c:pt>
                <c:pt idx="203">
                  <c:v>6.8028826133591652E-2</c:v>
                </c:pt>
                <c:pt idx="204">
                  <c:v>6.7397880709587119E-2</c:v>
                </c:pt>
                <c:pt idx="205">
                  <c:v>6.6573697771646109E-2</c:v>
                </c:pt>
                <c:pt idx="206">
                  <c:v>6.9120413978235623E-2</c:v>
                </c:pt>
                <c:pt idx="207">
                  <c:v>6.9120142873665413E-2</c:v>
                </c:pt>
                <c:pt idx="208">
                  <c:v>6.8896128866791542E-2</c:v>
                </c:pt>
                <c:pt idx="209">
                  <c:v>6.3790504769184464E-2</c:v>
                </c:pt>
                <c:pt idx="210">
                  <c:v>7.0997806299476343E-2</c:v>
                </c:pt>
                <c:pt idx="211">
                  <c:v>7.0670809976534091E-2</c:v>
                </c:pt>
                <c:pt idx="212">
                  <c:v>7.0685431217715172E-2</c:v>
                </c:pt>
                <c:pt idx="213">
                  <c:v>7.1725392235528318E-2</c:v>
                </c:pt>
                <c:pt idx="214">
                  <c:v>7.1640890801059065E-2</c:v>
                </c:pt>
                <c:pt idx="215">
                  <c:v>7.3168585605562733E-2</c:v>
                </c:pt>
                <c:pt idx="216">
                  <c:v>0.10251935878181588</c:v>
                </c:pt>
                <c:pt idx="217">
                  <c:v>0.10232183223900679</c:v>
                </c:pt>
                <c:pt idx="218">
                  <c:v>0.10248056054323368</c:v>
                </c:pt>
                <c:pt idx="219">
                  <c:v>0.10246920986362694</c:v>
                </c:pt>
                <c:pt idx="220">
                  <c:v>0.10452441291925876</c:v>
                </c:pt>
                <c:pt idx="221">
                  <c:v>0.11047029417149035</c:v>
                </c:pt>
                <c:pt idx="222">
                  <c:v>0.11183216217568323</c:v>
                </c:pt>
                <c:pt idx="223">
                  <c:v>0.11187157548443756</c:v>
                </c:pt>
                <c:pt idx="224">
                  <c:v>0.11536663610202473</c:v>
                </c:pt>
                <c:pt idx="225">
                  <c:v>0.11904441348410585</c:v>
                </c:pt>
                <c:pt idx="226">
                  <c:v>0.11992240527488417</c:v>
                </c:pt>
                <c:pt idx="227">
                  <c:v>0.12258221479785684</c:v>
                </c:pt>
                <c:pt idx="228">
                  <c:v>0.14954540124207902</c:v>
                </c:pt>
                <c:pt idx="229">
                  <c:v>0.15125523179705147</c:v>
                </c:pt>
                <c:pt idx="230">
                  <c:v>0.15039834206650637</c:v>
                </c:pt>
                <c:pt idx="231">
                  <c:v>0.15714617253047522</c:v>
                </c:pt>
                <c:pt idx="232">
                  <c:v>0.15713242362199967</c:v>
                </c:pt>
                <c:pt idx="233">
                  <c:v>0.15805324587754233</c:v>
                </c:pt>
                <c:pt idx="234">
                  <c:v>0.15838528995050583</c:v>
                </c:pt>
                <c:pt idx="235">
                  <c:v>0.16373771623261413</c:v>
                </c:pt>
                <c:pt idx="236">
                  <c:v>0.16911845079568011</c:v>
                </c:pt>
                <c:pt idx="237">
                  <c:v>0.17096818130719005</c:v>
                </c:pt>
                <c:pt idx="238">
                  <c:v>0.17328664748930955</c:v>
                </c:pt>
                <c:pt idx="239">
                  <c:v>0.17645864709873213</c:v>
                </c:pt>
                <c:pt idx="240">
                  <c:v>0.17719339635171427</c:v>
                </c:pt>
                <c:pt idx="241">
                  <c:v>0.18118576227085068</c:v>
                </c:pt>
                <c:pt idx="242">
                  <c:v>0.18127851308767279</c:v>
                </c:pt>
                <c:pt idx="243">
                  <c:v>0.18161510641440554</c:v>
                </c:pt>
                <c:pt idx="244">
                  <c:v>0.18259599540090538</c:v>
                </c:pt>
                <c:pt idx="245">
                  <c:v>0.18388960242878569</c:v>
                </c:pt>
                <c:pt idx="246">
                  <c:v>0.18392805110754529</c:v>
                </c:pt>
                <c:pt idx="247">
                  <c:v>0.1839656453904763</c:v>
                </c:pt>
                <c:pt idx="248">
                  <c:v>0.18397291851094377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A0-40CC-B5A6-5CECFC0FB904}"/>
            </c:ext>
          </c:extLst>
        </c:ser>
        <c:ser>
          <c:idx val="4"/>
          <c:order val="2"/>
          <c:tx>
            <c:strRef>
              <c:f>'Various Realised Vol NEXF4Y'!$M$1</c:f>
              <c:strCache>
                <c:ptCount val="1"/>
                <c:pt idx="0">
                  <c:v>Vol100 (annualised)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'Various Realised Vol NEXF4Y'!$B$1304:$B$1552</c:f>
              <c:numCache>
                <c:formatCode>m/d/yyyy</c:formatCode>
                <c:ptCount val="249"/>
                <c:pt idx="0">
                  <c:v>43525</c:v>
                </c:pt>
                <c:pt idx="1">
                  <c:v>43528</c:v>
                </c:pt>
                <c:pt idx="2">
                  <c:v>43529</c:v>
                </c:pt>
                <c:pt idx="3">
                  <c:v>43530</c:v>
                </c:pt>
                <c:pt idx="4">
                  <c:v>43531</c:v>
                </c:pt>
                <c:pt idx="5">
                  <c:v>43532</c:v>
                </c:pt>
                <c:pt idx="6">
                  <c:v>43535</c:v>
                </c:pt>
                <c:pt idx="7">
                  <c:v>43536</c:v>
                </c:pt>
                <c:pt idx="8">
                  <c:v>43537</c:v>
                </c:pt>
                <c:pt idx="9">
                  <c:v>43538</c:v>
                </c:pt>
                <c:pt idx="10">
                  <c:v>43539</c:v>
                </c:pt>
                <c:pt idx="11">
                  <c:v>43542</c:v>
                </c:pt>
                <c:pt idx="12">
                  <c:v>43543</c:v>
                </c:pt>
                <c:pt idx="13">
                  <c:v>43544</c:v>
                </c:pt>
                <c:pt idx="14">
                  <c:v>43545</c:v>
                </c:pt>
                <c:pt idx="15">
                  <c:v>43546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43563</c:v>
                </c:pt>
                <c:pt idx="27">
                  <c:v>43564</c:v>
                </c:pt>
                <c:pt idx="28">
                  <c:v>43565</c:v>
                </c:pt>
                <c:pt idx="29">
                  <c:v>43566</c:v>
                </c:pt>
                <c:pt idx="30">
                  <c:v>43567</c:v>
                </c:pt>
                <c:pt idx="31">
                  <c:v>43570</c:v>
                </c:pt>
                <c:pt idx="32">
                  <c:v>43571</c:v>
                </c:pt>
                <c:pt idx="33">
                  <c:v>43572</c:v>
                </c:pt>
                <c:pt idx="34">
                  <c:v>43578</c:v>
                </c:pt>
                <c:pt idx="35">
                  <c:v>43579</c:v>
                </c:pt>
                <c:pt idx="36">
                  <c:v>43580</c:v>
                </c:pt>
                <c:pt idx="37">
                  <c:v>43581</c:v>
                </c:pt>
                <c:pt idx="38">
                  <c:v>43584</c:v>
                </c:pt>
                <c:pt idx="39">
                  <c:v>43585</c:v>
                </c:pt>
                <c:pt idx="40">
                  <c:v>43587</c:v>
                </c:pt>
                <c:pt idx="41">
                  <c:v>43588</c:v>
                </c:pt>
                <c:pt idx="42">
                  <c:v>43591</c:v>
                </c:pt>
                <c:pt idx="43">
                  <c:v>43592</c:v>
                </c:pt>
                <c:pt idx="44">
                  <c:v>43593</c:v>
                </c:pt>
                <c:pt idx="45">
                  <c:v>43594</c:v>
                </c:pt>
                <c:pt idx="46">
                  <c:v>43595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43605</c:v>
                </c:pt>
                <c:pt idx="52">
                  <c:v>43606</c:v>
                </c:pt>
                <c:pt idx="53">
                  <c:v>43607</c:v>
                </c:pt>
                <c:pt idx="54">
                  <c:v>43608</c:v>
                </c:pt>
                <c:pt idx="55">
                  <c:v>43609</c:v>
                </c:pt>
                <c:pt idx="56">
                  <c:v>43612</c:v>
                </c:pt>
                <c:pt idx="57">
                  <c:v>43613</c:v>
                </c:pt>
                <c:pt idx="58">
                  <c:v>43614</c:v>
                </c:pt>
                <c:pt idx="59">
                  <c:v>43616</c:v>
                </c:pt>
                <c:pt idx="60">
                  <c:v>43619</c:v>
                </c:pt>
                <c:pt idx="61">
                  <c:v>43620</c:v>
                </c:pt>
                <c:pt idx="62">
                  <c:v>43621</c:v>
                </c:pt>
                <c:pt idx="63">
                  <c:v>43622</c:v>
                </c:pt>
                <c:pt idx="64">
                  <c:v>43623</c:v>
                </c:pt>
                <c:pt idx="65">
                  <c:v>43627</c:v>
                </c:pt>
                <c:pt idx="66">
                  <c:v>43628</c:v>
                </c:pt>
                <c:pt idx="67">
                  <c:v>43629</c:v>
                </c:pt>
                <c:pt idx="68">
                  <c:v>43630</c:v>
                </c:pt>
                <c:pt idx="69">
                  <c:v>43633</c:v>
                </c:pt>
                <c:pt idx="70">
                  <c:v>43634</c:v>
                </c:pt>
                <c:pt idx="71">
                  <c:v>43635</c:v>
                </c:pt>
                <c:pt idx="72">
                  <c:v>43636</c:v>
                </c:pt>
                <c:pt idx="73">
                  <c:v>43637</c:v>
                </c:pt>
                <c:pt idx="74">
                  <c:v>43640</c:v>
                </c:pt>
                <c:pt idx="75">
                  <c:v>43641</c:v>
                </c:pt>
                <c:pt idx="76">
                  <c:v>43642</c:v>
                </c:pt>
                <c:pt idx="77">
                  <c:v>43643</c:v>
                </c:pt>
                <c:pt idx="78">
                  <c:v>43644</c:v>
                </c:pt>
                <c:pt idx="79">
                  <c:v>43647</c:v>
                </c:pt>
                <c:pt idx="80">
                  <c:v>43648</c:v>
                </c:pt>
                <c:pt idx="81">
                  <c:v>43649</c:v>
                </c:pt>
                <c:pt idx="82">
                  <c:v>43650</c:v>
                </c:pt>
                <c:pt idx="83">
                  <c:v>43651</c:v>
                </c:pt>
                <c:pt idx="84">
                  <c:v>43654</c:v>
                </c:pt>
                <c:pt idx="85">
                  <c:v>43655</c:v>
                </c:pt>
                <c:pt idx="86">
                  <c:v>43656</c:v>
                </c:pt>
                <c:pt idx="87">
                  <c:v>43657</c:v>
                </c:pt>
                <c:pt idx="88">
                  <c:v>43658</c:v>
                </c:pt>
                <c:pt idx="89">
                  <c:v>43661</c:v>
                </c:pt>
                <c:pt idx="90">
                  <c:v>43662</c:v>
                </c:pt>
                <c:pt idx="91">
                  <c:v>43663</c:v>
                </c:pt>
                <c:pt idx="92">
                  <c:v>43664</c:v>
                </c:pt>
                <c:pt idx="93">
                  <c:v>43665</c:v>
                </c:pt>
                <c:pt idx="94">
                  <c:v>43668</c:v>
                </c:pt>
                <c:pt idx="95">
                  <c:v>43669</c:v>
                </c:pt>
                <c:pt idx="96">
                  <c:v>43670</c:v>
                </c:pt>
                <c:pt idx="97">
                  <c:v>43671</c:v>
                </c:pt>
                <c:pt idx="98">
                  <c:v>43672</c:v>
                </c:pt>
                <c:pt idx="99">
                  <c:v>43675</c:v>
                </c:pt>
                <c:pt idx="100">
                  <c:v>43676</c:v>
                </c:pt>
                <c:pt idx="101">
                  <c:v>43677</c:v>
                </c:pt>
                <c:pt idx="102">
                  <c:v>43678</c:v>
                </c:pt>
                <c:pt idx="103">
                  <c:v>43679</c:v>
                </c:pt>
                <c:pt idx="104">
                  <c:v>43682</c:v>
                </c:pt>
                <c:pt idx="105">
                  <c:v>43683</c:v>
                </c:pt>
                <c:pt idx="106">
                  <c:v>43684</c:v>
                </c:pt>
                <c:pt idx="107">
                  <c:v>43685</c:v>
                </c:pt>
                <c:pt idx="108">
                  <c:v>43686</c:v>
                </c:pt>
                <c:pt idx="109">
                  <c:v>43689</c:v>
                </c:pt>
                <c:pt idx="110">
                  <c:v>43690</c:v>
                </c:pt>
                <c:pt idx="111">
                  <c:v>43691</c:v>
                </c:pt>
                <c:pt idx="112">
                  <c:v>43692</c:v>
                </c:pt>
                <c:pt idx="113">
                  <c:v>43693</c:v>
                </c:pt>
                <c:pt idx="114">
                  <c:v>43696</c:v>
                </c:pt>
                <c:pt idx="115">
                  <c:v>43697</c:v>
                </c:pt>
                <c:pt idx="116">
                  <c:v>43698</c:v>
                </c:pt>
                <c:pt idx="117">
                  <c:v>43699</c:v>
                </c:pt>
                <c:pt idx="118">
                  <c:v>43700</c:v>
                </c:pt>
                <c:pt idx="119">
                  <c:v>43703</c:v>
                </c:pt>
                <c:pt idx="120">
                  <c:v>43704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43710</c:v>
                </c:pt>
                <c:pt idx="125">
                  <c:v>43711</c:v>
                </c:pt>
                <c:pt idx="126">
                  <c:v>43712</c:v>
                </c:pt>
                <c:pt idx="127">
                  <c:v>43713</c:v>
                </c:pt>
                <c:pt idx="128">
                  <c:v>43714</c:v>
                </c:pt>
                <c:pt idx="129">
                  <c:v>43717</c:v>
                </c:pt>
                <c:pt idx="130">
                  <c:v>43718</c:v>
                </c:pt>
                <c:pt idx="131">
                  <c:v>43719</c:v>
                </c:pt>
                <c:pt idx="132">
                  <c:v>43720</c:v>
                </c:pt>
                <c:pt idx="133">
                  <c:v>43721</c:v>
                </c:pt>
                <c:pt idx="134">
                  <c:v>43724</c:v>
                </c:pt>
                <c:pt idx="135">
                  <c:v>43725</c:v>
                </c:pt>
                <c:pt idx="136">
                  <c:v>43726</c:v>
                </c:pt>
                <c:pt idx="137">
                  <c:v>43727</c:v>
                </c:pt>
                <c:pt idx="138">
                  <c:v>43728</c:v>
                </c:pt>
                <c:pt idx="139">
                  <c:v>43731</c:v>
                </c:pt>
                <c:pt idx="140">
                  <c:v>43732</c:v>
                </c:pt>
                <c:pt idx="141">
                  <c:v>43733</c:v>
                </c:pt>
                <c:pt idx="142">
                  <c:v>43734</c:v>
                </c:pt>
                <c:pt idx="143">
                  <c:v>43735</c:v>
                </c:pt>
                <c:pt idx="144">
                  <c:v>43738</c:v>
                </c:pt>
                <c:pt idx="145">
                  <c:v>43739</c:v>
                </c:pt>
                <c:pt idx="146">
                  <c:v>43740</c:v>
                </c:pt>
                <c:pt idx="147">
                  <c:v>43741</c:v>
                </c:pt>
                <c:pt idx="148">
                  <c:v>43742</c:v>
                </c:pt>
                <c:pt idx="149">
                  <c:v>43745</c:v>
                </c:pt>
                <c:pt idx="150">
                  <c:v>43746</c:v>
                </c:pt>
                <c:pt idx="151">
                  <c:v>43747</c:v>
                </c:pt>
                <c:pt idx="152">
                  <c:v>43748</c:v>
                </c:pt>
                <c:pt idx="153">
                  <c:v>43749</c:v>
                </c:pt>
                <c:pt idx="154">
                  <c:v>43752</c:v>
                </c:pt>
                <c:pt idx="155">
                  <c:v>43753</c:v>
                </c:pt>
                <c:pt idx="156">
                  <c:v>43754</c:v>
                </c:pt>
                <c:pt idx="157">
                  <c:v>43755</c:v>
                </c:pt>
                <c:pt idx="158">
                  <c:v>43756</c:v>
                </c:pt>
                <c:pt idx="159">
                  <c:v>43759</c:v>
                </c:pt>
                <c:pt idx="160">
                  <c:v>43760</c:v>
                </c:pt>
                <c:pt idx="161">
                  <c:v>43761</c:v>
                </c:pt>
                <c:pt idx="162">
                  <c:v>43762</c:v>
                </c:pt>
                <c:pt idx="163">
                  <c:v>43763</c:v>
                </c:pt>
                <c:pt idx="164">
                  <c:v>43766</c:v>
                </c:pt>
                <c:pt idx="165">
                  <c:v>43767</c:v>
                </c:pt>
                <c:pt idx="166">
                  <c:v>43768</c:v>
                </c:pt>
                <c:pt idx="167">
                  <c:v>43769</c:v>
                </c:pt>
                <c:pt idx="168">
                  <c:v>43770</c:v>
                </c:pt>
                <c:pt idx="169">
                  <c:v>43773</c:v>
                </c:pt>
                <c:pt idx="170">
                  <c:v>43774</c:v>
                </c:pt>
                <c:pt idx="171">
                  <c:v>43775</c:v>
                </c:pt>
                <c:pt idx="172">
                  <c:v>43776</c:v>
                </c:pt>
                <c:pt idx="173">
                  <c:v>43777</c:v>
                </c:pt>
                <c:pt idx="174">
                  <c:v>43780</c:v>
                </c:pt>
                <c:pt idx="175">
                  <c:v>43781</c:v>
                </c:pt>
                <c:pt idx="176">
                  <c:v>43782</c:v>
                </c:pt>
                <c:pt idx="177">
                  <c:v>43783</c:v>
                </c:pt>
                <c:pt idx="178">
                  <c:v>43784</c:v>
                </c:pt>
                <c:pt idx="179">
                  <c:v>43787</c:v>
                </c:pt>
                <c:pt idx="180">
                  <c:v>43788</c:v>
                </c:pt>
                <c:pt idx="181">
                  <c:v>43789</c:v>
                </c:pt>
                <c:pt idx="182">
                  <c:v>43790</c:v>
                </c:pt>
                <c:pt idx="183">
                  <c:v>43791</c:v>
                </c:pt>
                <c:pt idx="184">
                  <c:v>43794</c:v>
                </c:pt>
                <c:pt idx="185">
                  <c:v>43795</c:v>
                </c:pt>
                <c:pt idx="186">
                  <c:v>43796</c:v>
                </c:pt>
                <c:pt idx="187">
                  <c:v>43797</c:v>
                </c:pt>
                <c:pt idx="188">
                  <c:v>43798</c:v>
                </c:pt>
                <c:pt idx="189">
                  <c:v>43801</c:v>
                </c:pt>
                <c:pt idx="190">
                  <c:v>43802</c:v>
                </c:pt>
                <c:pt idx="191">
                  <c:v>43803</c:v>
                </c:pt>
                <c:pt idx="192">
                  <c:v>43804</c:v>
                </c:pt>
                <c:pt idx="193">
                  <c:v>43805</c:v>
                </c:pt>
                <c:pt idx="194">
                  <c:v>43808</c:v>
                </c:pt>
                <c:pt idx="195">
                  <c:v>43809</c:v>
                </c:pt>
                <c:pt idx="196">
                  <c:v>43810</c:v>
                </c:pt>
                <c:pt idx="197">
                  <c:v>43811</c:v>
                </c:pt>
                <c:pt idx="198">
                  <c:v>43812</c:v>
                </c:pt>
                <c:pt idx="199">
                  <c:v>43815</c:v>
                </c:pt>
                <c:pt idx="200">
                  <c:v>43816</c:v>
                </c:pt>
                <c:pt idx="201">
                  <c:v>43817</c:v>
                </c:pt>
                <c:pt idx="202">
                  <c:v>43818</c:v>
                </c:pt>
                <c:pt idx="203">
                  <c:v>43819</c:v>
                </c:pt>
                <c:pt idx="204">
                  <c:v>43822</c:v>
                </c:pt>
                <c:pt idx="205">
                  <c:v>43826</c:v>
                </c:pt>
                <c:pt idx="206">
                  <c:v>43829</c:v>
                </c:pt>
                <c:pt idx="207">
                  <c:v>43832</c:v>
                </c:pt>
                <c:pt idx="208">
                  <c:v>43833</c:v>
                </c:pt>
                <c:pt idx="209">
                  <c:v>43836</c:v>
                </c:pt>
                <c:pt idx="210">
                  <c:v>43837</c:v>
                </c:pt>
                <c:pt idx="211">
                  <c:v>43838</c:v>
                </c:pt>
                <c:pt idx="212">
                  <c:v>43839</c:v>
                </c:pt>
                <c:pt idx="213">
                  <c:v>43840</c:v>
                </c:pt>
                <c:pt idx="214">
                  <c:v>43843</c:v>
                </c:pt>
                <c:pt idx="215">
                  <c:v>43844</c:v>
                </c:pt>
                <c:pt idx="216">
                  <c:v>43845</c:v>
                </c:pt>
                <c:pt idx="217">
                  <c:v>43846</c:v>
                </c:pt>
                <c:pt idx="218">
                  <c:v>43847</c:v>
                </c:pt>
                <c:pt idx="219">
                  <c:v>43850</c:v>
                </c:pt>
                <c:pt idx="220">
                  <c:v>43851</c:v>
                </c:pt>
                <c:pt idx="221">
                  <c:v>43852</c:v>
                </c:pt>
                <c:pt idx="222">
                  <c:v>43853</c:v>
                </c:pt>
                <c:pt idx="223">
                  <c:v>43854</c:v>
                </c:pt>
                <c:pt idx="224">
                  <c:v>43857</c:v>
                </c:pt>
                <c:pt idx="225">
                  <c:v>43858</c:v>
                </c:pt>
                <c:pt idx="226">
                  <c:v>43859</c:v>
                </c:pt>
                <c:pt idx="227">
                  <c:v>43860</c:v>
                </c:pt>
                <c:pt idx="228">
                  <c:v>43861</c:v>
                </c:pt>
                <c:pt idx="229">
                  <c:v>43864</c:v>
                </c:pt>
                <c:pt idx="230">
                  <c:v>43865</c:v>
                </c:pt>
                <c:pt idx="231">
                  <c:v>43866</c:v>
                </c:pt>
                <c:pt idx="232">
                  <c:v>43867</c:v>
                </c:pt>
                <c:pt idx="233">
                  <c:v>43868</c:v>
                </c:pt>
                <c:pt idx="234">
                  <c:v>43871</c:v>
                </c:pt>
                <c:pt idx="235">
                  <c:v>43872</c:v>
                </c:pt>
                <c:pt idx="236">
                  <c:v>43873</c:v>
                </c:pt>
                <c:pt idx="237">
                  <c:v>43874</c:v>
                </c:pt>
                <c:pt idx="238">
                  <c:v>43875</c:v>
                </c:pt>
                <c:pt idx="239">
                  <c:v>43878</c:v>
                </c:pt>
                <c:pt idx="240">
                  <c:v>43879</c:v>
                </c:pt>
                <c:pt idx="241">
                  <c:v>43880</c:v>
                </c:pt>
                <c:pt idx="242">
                  <c:v>43881</c:v>
                </c:pt>
                <c:pt idx="243">
                  <c:v>43882</c:v>
                </c:pt>
                <c:pt idx="244">
                  <c:v>43885</c:v>
                </c:pt>
                <c:pt idx="245">
                  <c:v>43886</c:v>
                </c:pt>
                <c:pt idx="246">
                  <c:v>43887</c:v>
                </c:pt>
                <c:pt idx="247">
                  <c:v>43888</c:v>
                </c:pt>
                <c:pt idx="248">
                  <c:v>43889</c:v>
                </c:pt>
              </c:numCache>
            </c:numRef>
          </c:cat>
          <c:val>
            <c:numRef>
              <c:f>'Various Realised Vol NEXF4Y'!$M$1304:$M$1552</c:f>
              <c:numCache>
                <c:formatCode>0.0000%</c:formatCode>
                <c:ptCount val="249"/>
                <c:pt idx="0">
                  <c:v>0.18179615976893304</c:v>
                </c:pt>
                <c:pt idx="1">
                  <c:v>0.18186018005075602</c:v>
                </c:pt>
                <c:pt idx="2">
                  <c:v>0.18050014940778827</c:v>
                </c:pt>
                <c:pt idx="3">
                  <c:v>0.1858713299689462</c:v>
                </c:pt>
                <c:pt idx="4">
                  <c:v>0.18508690796348698</c:v>
                </c:pt>
                <c:pt idx="5">
                  <c:v>0.18467418015941359</c:v>
                </c:pt>
                <c:pt idx="6">
                  <c:v>0.18457566364054381</c:v>
                </c:pt>
                <c:pt idx="7">
                  <c:v>0.1870816677430871</c:v>
                </c:pt>
                <c:pt idx="8">
                  <c:v>0.18552786167613633</c:v>
                </c:pt>
                <c:pt idx="9">
                  <c:v>0.18492773086275452</c:v>
                </c:pt>
                <c:pt idx="10">
                  <c:v>0.18408523253119027</c:v>
                </c:pt>
                <c:pt idx="11">
                  <c:v>0.18449117478061988</c:v>
                </c:pt>
                <c:pt idx="12">
                  <c:v>0.18468628963821024</c:v>
                </c:pt>
                <c:pt idx="13">
                  <c:v>0.18423016876926621</c:v>
                </c:pt>
                <c:pt idx="14">
                  <c:v>0.18474197644729867</c:v>
                </c:pt>
                <c:pt idx="15">
                  <c:v>0.18300111287705731</c:v>
                </c:pt>
                <c:pt idx="16">
                  <c:v>0.18466061854851509</c:v>
                </c:pt>
                <c:pt idx="17">
                  <c:v>0.18395653327708897</c:v>
                </c:pt>
                <c:pt idx="18">
                  <c:v>0.18440151016587703</c:v>
                </c:pt>
                <c:pt idx="19">
                  <c:v>0.18436716660142494</c:v>
                </c:pt>
                <c:pt idx="20">
                  <c:v>0.18405171649426796</c:v>
                </c:pt>
                <c:pt idx="21">
                  <c:v>0.18359219055391821</c:v>
                </c:pt>
                <c:pt idx="22">
                  <c:v>0.18165478183714751</c:v>
                </c:pt>
                <c:pt idx="23">
                  <c:v>0.17972928101895469</c:v>
                </c:pt>
                <c:pt idx="24">
                  <c:v>0.17896798434007702</c:v>
                </c:pt>
                <c:pt idx="25">
                  <c:v>0.17917124255536465</c:v>
                </c:pt>
                <c:pt idx="26">
                  <c:v>0.17831921441418305</c:v>
                </c:pt>
                <c:pt idx="27">
                  <c:v>0.17748222704871491</c:v>
                </c:pt>
                <c:pt idx="28">
                  <c:v>0.17748222704871491</c:v>
                </c:pt>
                <c:pt idx="29">
                  <c:v>0.1777701279475111</c:v>
                </c:pt>
                <c:pt idx="30">
                  <c:v>0.17728291113348446</c:v>
                </c:pt>
                <c:pt idx="31">
                  <c:v>0.17628607301118393</c:v>
                </c:pt>
                <c:pt idx="32">
                  <c:v>0.17563706896295486</c:v>
                </c:pt>
                <c:pt idx="33">
                  <c:v>0.17582484244704774</c:v>
                </c:pt>
                <c:pt idx="34">
                  <c:v>0.17602547702760132</c:v>
                </c:pt>
                <c:pt idx="35">
                  <c:v>0.17495632873270237</c:v>
                </c:pt>
                <c:pt idx="36">
                  <c:v>0.16064715563394905</c:v>
                </c:pt>
                <c:pt idx="37">
                  <c:v>0.14357220580069985</c:v>
                </c:pt>
                <c:pt idx="38">
                  <c:v>0.1447019490631114</c:v>
                </c:pt>
                <c:pt idx="39">
                  <c:v>0.1459370685902196</c:v>
                </c:pt>
                <c:pt idx="40">
                  <c:v>0.14579211221257313</c:v>
                </c:pt>
                <c:pt idx="41">
                  <c:v>0.14581001516829326</c:v>
                </c:pt>
                <c:pt idx="42">
                  <c:v>0.14580504178590997</c:v>
                </c:pt>
                <c:pt idx="43">
                  <c:v>0.14555164748360272</c:v>
                </c:pt>
                <c:pt idx="44">
                  <c:v>0.14544853517346867</c:v>
                </c:pt>
                <c:pt idx="45">
                  <c:v>0.14538295836492957</c:v>
                </c:pt>
                <c:pt idx="46">
                  <c:v>0.14532035529917631</c:v>
                </c:pt>
                <c:pt idx="47">
                  <c:v>0.14537016620007345</c:v>
                </c:pt>
                <c:pt idx="48">
                  <c:v>0.14534796149457821</c:v>
                </c:pt>
                <c:pt idx="49">
                  <c:v>0.14530754428718295</c:v>
                </c:pt>
                <c:pt idx="50">
                  <c:v>0.14535086357936977</c:v>
                </c:pt>
                <c:pt idx="51">
                  <c:v>0.13139334808201958</c:v>
                </c:pt>
                <c:pt idx="52">
                  <c:v>0.13122745719684978</c:v>
                </c:pt>
                <c:pt idx="53">
                  <c:v>0.13122745719684978</c:v>
                </c:pt>
                <c:pt idx="54">
                  <c:v>0.13180611490300365</c:v>
                </c:pt>
                <c:pt idx="55">
                  <c:v>0.13403415285860634</c:v>
                </c:pt>
                <c:pt idx="56">
                  <c:v>0.13483819025418076</c:v>
                </c:pt>
                <c:pt idx="57">
                  <c:v>0.13324421093979349</c:v>
                </c:pt>
                <c:pt idx="58">
                  <c:v>0.12502764943571251</c:v>
                </c:pt>
                <c:pt idx="59">
                  <c:v>0.12486270773272506</c:v>
                </c:pt>
                <c:pt idx="60">
                  <c:v>0.12415390396672225</c:v>
                </c:pt>
                <c:pt idx="61">
                  <c:v>0.12398371979409778</c:v>
                </c:pt>
                <c:pt idx="62">
                  <c:v>0.1232873724320605</c:v>
                </c:pt>
                <c:pt idx="63">
                  <c:v>0.1228757105518449</c:v>
                </c:pt>
                <c:pt idx="64">
                  <c:v>0.12285128527878289</c:v>
                </c:pt>
                <c:pt idx="65">
                  <c:v>0.12288897241659644</c:v>
                </c:pt>
                <c:pt idx="66">
                  <c:v>0.12213281194209538</c:v>
                </c:pt>
                <c:pt idx="67">
                  <c:v>0.12235815880407232</c:v>
                </c:pt>
                <c:pt idx="68">
                  <c:v>0.12136695663504907</c:v>
                </c:pt>
                <c:pt idx="69">
                  <c:v>0.12012197487263006</c:v>
                </c:pt>
                <c:pt idx="70">
                  <c:v>0.11803774900658336</c:v>
                </c:pt>
                <c:pt idx="71">
                  <c:v>0.11779602468849058</c:v>
                </c:pt>
                <c:pt idx="72">
                  <c:v>0.11787677231171759</c:v>
                </c:pt>
                <c:pt idx="73">
                  <c:v>0.11735285103518121</c:v>
                </c:pt>
                <c:pt idx="74">
                  <c:v>0.11747626603933592</c:v>
                </c:pt>
                <c:pt idx="75">
                  <c:v>0.11770950980936791</c:v>
                </c:pt>
                <c:pt idx="76">
                  <c:v>0.11769151406158986</c:v>
                </c:pt>
                <c:pt idx="77">
                  <c:v>0.11400666771639174</c:v>
                </c:pt>
                <c:pt idx="78">
                  <c:v>0.11372679987951524</c:v>
                </c:pt>
                <c:pt idx="79">
                  <c:v>0.11343951544807378</c:v>
                </c:pt>
                <c:pt idx="80">
                  <c:v>0.11206407224736091</c:v>
                </c:pt>
                <c:pt idx="81">
                  <c:v>0.11112739636408207</c:v>
                </c:pt>
                <c:pt idx="82">
                  <c:v>0.11085756687498079</c:v>
                </c:pt>
                <c:pt idx="83">
                  <c:v>0.110534203775905</c:v>
                </c:pt>
                <c:pt idx="84">
                  <c:v>0.11072289228781314</c:v>
                </c:pt>
                <c:pt idx="85">
                  <c:v>0.11180129600669167</c:v>
                </c:pt>
                <c:pt idx="86">
                  <c:v>0.11185900471822682</c:v>
                </c:pt>
                <c:pt idx="87">
                  <c:v>0.11090889143816476</c:v>
                </c:pt>
                <c:pt idx="88">
                  <c:v>0.11208816117292102</c:v>
                </c:pt>
                <c:pt idx="89">
                  <c:v>0.11215841519552666</c:v>
                </c:pt>
                <c:pt idx="90">
                  <c:v>0.11264238117070105</c:v>
                </c:pt>
                <c:pt idx="91">
                  <c:v>0.11263773540514697</c:v>
                </c:pt>
                <c:pt idx="92">
                  <c:v>0.10885626323543826</c:v>
                </c:pt>
                <c:pt idx="93">
                  <c:v>0.10633028612757832</c:v>
                </c:pt>
                <c:pt idx="94">
                  <c:v>0.10636172883903447</c:v>
                </c:pt>
                <c:pt idx="95">
                  <c:v>0.10608762596033558</c:v>
                </c:pt>
                <c:pt idx="96">
                  <c:v>0.10608520179760597</c:v>
                </c:pt>
                <c:pt idx="97">
                  <c:v>0.10664216112283939</c:v>
                </c:pt>
                <c:pt idx="98">
                  <c:v>0.1067703334411365</c:v>
                </c:pt>
                <c:pt idx="99">
                  <c:v>0.10254220930468677</c:v>
                </c:pt>
                <c:pt idx="100">
                  <c:v>0.10152513962935054</c:v>
                </c:pt>
                <c:pt idx="101">
                  <c:v>0.10141041660202942</c:v>
                </c:pt>
                <c:pt idx="102">
                  <c:v>0.10083418644406129</c:v>
                </c:pt>
                <c:pt idx="103">
                  <c:v>9.0519176369448354E-2</c:v>
                </c:pt>
                <c:pt idx="104">
                  <c:v>9.0570940416363835E-2</c:v>
                </c:pt>
                <c:pt idx="105">
                  <c:v>9.0581368371715709E-2</c:v>
                </c:pt>
                <c:pt idx="106">
                  <c:v>9.0604522399697351E-2</c:v>
                </c:pt>
                <c:pt idx="107">
                  <c:v>8.5377705120231503E-2</c:v>
                </c:pt>
                <c:pt idx="108">
                  <c:v>8.5834931692793312E-2</c:v>
                </c:pt>
                <c:pt idx="109">
                  <c:v>8.6104172820738775E-2</c:v>
                </c:pt>
                <c:pt idx="110">
                  <c:v>8.6101589567385423E-2</c:v>
                </c:pt>
                <c:pt idx="111">
                  <c:v>8.5189455999847008E-2</c:v>
                </c:pt>
                <c:pt idx="112">
                  <c:v>8.3656180605842137E-2</c:v>
                </c:pt>
                <c:pt idx="113">
                  <c:v>8.368496646970279E-2</c:v>
                </c:pt>
                <c:pt idx="114">
                  <c:v>8.0701567027621934E-2</c:v>
                </c:pt>
                <c:pt idx="115">
                  <c:v>8.1196264734508236E-2</c:v>
                </c:pt>
                <c:pt idx="116">
                  <c:v>7.6921228012299517E-2</c:v>
                </c:pt>
                <c:pt idx="117">
                  <c:v>7.7135785155932932E-2</c:v>
                </c:pt>
                <c:pt idx="118">
                  <c:v>7.6586065417299024E-2</c:v>
                </c:pt>
                <c:pt idx="119">
                  <c:v>7.679591606563102E-2</c:v>
                </c:pt>
                <c:pt idx="120">
                  <c:v>7.6911593260295646E-2</c:v>
                </c:pt>
                <c:pt idx="121">
                  <c:v>7.6848440771530718E-2</c:v>
                </c:pt>
                <c:pt idx="122">
                  <c:v>7.9568067050331232E-2</c:v>
                </c:pt>
                <c:pt idx="123">
                  <c:v>7.8960605055635416E-2</c:v>
                </c:pt>
                <c:pt idx="124">
                  <c:v>7.9095980577326835E-2</c:v>
                </c:pt>
                <c:pt idx="125">
                  <c:v>8.2008347550911007E-2</c:v>
                </c:pt>
                <c:pt idx="126">
                  <c:v>8.2243989544601742E-2</c:v>
                </c:pt>
                <c:pt idx="127">
                  <c:v>8.2293318563957454E-2</c:v>
                </c:pt>
                <c:pt idx="128">
                  <c:v>8.2299123782867883E-2</c:v>
                </c:pt>
                <c:pt idx="129">
                  <c:v>8.1820440284301743E-2</c:v>
                </c:pt>
                <c:pt idx="130">
                  <c:v>8.1229005415682148E-2</c:v>
                </c:pt>
                <c:pt idx="131">
                  <c:v>8.1076734473513379E-2</c:v>
                </c:pt>
                <c:pt idx="132">
                  <c:v>8.5361759734739015E-2</c:v>
                </c:pt>
                <c:pt idx="133">
                  <c:v>8.713020110294302E-2</c:v>
                </c:pt>
                <c:pt idx="134">
                  <c:v>8.6683387087335348E-2</c:v>
                </c:pt>
                <c:pt idx="135">
                  <c:v>8.6604946860631443E-2</c:v>
                </c:pt>
                <c:pt idx="136">
                  <c:v>8.6277290090395711E-2</c:v>
                </c:pt>
                <c:pt idx="137">
                  <c:v>8.6919491086492523E-2</c:v>
                </c:pt>
                <c:pt idx="138">
                  <c:v>8.4845305029910792E-2</c:v>
                </c:pt>
                <c:pt idx="139">
                  <c:v>8.4375852295102416E-2</c:v>
                </c:pt>
                <c:pt idx="140">
                  <c:v>8.6305182058453195E-2</c:v>
                </c:pt>
                <c:pt idx="141">
                  <c:v>8.6195223263430723E-2</c:v>
                </c:pt>
                <c:pt idx="142">
                  <c:v>8.6171723506242498E-2</c:v>
                </c:pt>
                <c:pt idx="143">
                  <c:v>8.633588613793447E-2</c:v>
                </c:pt>
                <c:pt idx="144">
                  <c:v>8.634803477425862E-2</c:v>
                </c:pt>
                <c:pt idx="145">
                  <c:v>8.7000047561237068E-2</c:v>
                </c:pt>
                <c:pt idx="146">
                  <c:v>8.7299963441324221E-2</c:v>
                </c:pt>
                <c:pt idx="147">
                  <c:v>8.8662314281215182E-2</c:v>
                </c:pt>
                <c:pt idx="148">
                  <c:v>8.8959921451783927E-2</c:v>
                </c:pt>
                <c:pt idx="149">
                  <c:v>8.9495206512431785E-2</c:v>
                </c:pt>
                <c:pt idx="150">
                  <c:v>8.9085620141508226E-2</c:v>
                </c:pt>
                <c:pt idx="151">
                  <c:v>9.1707365869894378E-2</c:v>
                </c:pt>
                <c:pt idx="152">
                  <c:v>9.1780332787322588E-2</c:v>
                </c:pt>
                <c:pt idx="153">
                  <c:v>9.2077212820332793E-2</c:v>
                </c:pt>
                <c:pt idx="154">
                  <c:v>9.1625800336508897E-2</c:v>
                </c:pt>
                <c:pt idx="155">
                  <c:v>8.8527494677838908E-2</c:v>
                </c:pt>
                <c:pt idx="156">
                  <c:v>8.7305415958265561E-2</c:v>
                </c:pt>
                <c:pt idx="157">
                  <c:v>8.7305090990350706E-2</c:v>
                </c:pt>
                <c:pt idx="158">
                  <c:v>8.7303704420202077E-2</c:v>
                </c:pt>
                <c:pt idx="159">
                  <c:v>8.925445233176503E-2</c:v>
                </c:pt>
                <c:pt idx="160">
                  <c:v>9.0214400105137385E-2</c:v>
                </c:pt>
                <c:pt idx="161">
                  <c:v>8.9954949747210494E-2</c:v>
                </c:pt>
                <c:pt idx="162">
                  <c:v>9.0246034955897475E-2</c:v>
                </c:pt>
                <c:pt idx="163">
                  <c:v>9.0311982218073086E-2</c:v>
                </c:pt>
                <c:pt idx="164">
                  <c:v>9.0339987875884611E-2</c:v>
                </c:pt>
                <c:pt idx="165">
                  <c:v>9.0013636038645456E-2</c:v>
                </c:pt>
                <c:pt idx="166">
                  <c:v>8.9938290900704043E-2</c:v>
                </c:pt>
                <c:pt idx="167">
                  <c:v>8.9766951128896599E-2</c:v>
                </c:pt>
                <c:pt idx="168">
                  <c:v>8.9754559490859281E-2</c:v>
                </c:pt>
                <c:pt idx="169">
                  <c:v>8.9628627870882827E-2</c:v>
                </c:pt>
                <c:pt idx="170">
                  <c:v>9.0130887027093987E-2</c:v>
                </c:pt>
                <c:pt idx="171">
                  <c:v>8.9769877670772477E-2</c:v>
                </c:pt>
                <c:pt idx="172">
                  <c:v>8.9655565199841358E-2</c:v>
                </c:pt>
                <c:pt idx="173">
                  <c:v>8.9655188062308572E-2</c:v>
                </c:pt>
                <c:pt idx="174">
                  <c:v>8.9590711583503763E-2</c:v>
                </c:pt>
                <c:pt idx="175">
                  <c:v>8.9289408267626436E-2</c:v>
                </c:pt>
                <c:pt idx="176">
                  <c:v>8.9310735235776678E-2</c:v>
                </c:pt>
                <c:pt idx="177">
                  <c:v>8.9985382515948856E-2</c:v>
                </c:pt>
                <c:pt idx="178">
                  <c:v>9.0611645626902021E-2</c:v>
                </c:pt>
                <c:pt idx="179">
                  <c:v>8.9545832350450896E-2</c:v>
                </c:pt>
                <c:pt idx="180">
                  <c:v>9.0686995735486525E-2</c:v>
                </c:pt>
                <c:pt idx="181">
                  <c:v>9.062217400530316E-2</c:v>
                </c:pt>
                <c:pt idx="182">
                  <c:v>9.0568451642158376E-2</c:v>
                </c:pt>
                <c:pt idx="183">
                  <c:v>9.0786361700413737E-2</c:v>
                </c:pt>
                <c:pt idx="184">
                  <c:v>9.0439500237698131E-2</c:v>
                </c:pt>
                <c:pt idx="185">
                  <c:v>8.9785088779039471E-2</c:v>
                </c:pt>
                <c:pt idx="186">
                  <c:v>8.9766292462643255E-2</c:v>
                </c:pt>
                <c:pt idx="187">
                  <c:v>8.9534422631626434E-2</c:v>
                </c:pt>
                <c:pt idx="188">
                  <c:v>8.8048446935306626E-2</c:v>
                </c:pt>
                <c:pt idx="189">
                  <c:v>8.806223056915144E-2</c:v>
                </c:pt>
                <c:pt idx="190">
                  <c:v>8.7373873134213798E-2</c:v>
                </c:pt>
                <c:pt idx="191">
                  <c:v>8.7322346110122726E-2</c:v>
                </c:pt>
                <c:pt idx="192">
                  <c:v>8.6954222779417001E-2</c:v>
                </c:pt>
                <c:pt idx="193">
                  <c:v>8.6801073229321277E-2</c:v>
                </c:pt>
                <c:pt idx="194">
                  <c:v>8.6704274852579463E-2</c:v>
                </c:pt>
                <c:pt idx="195">
                  <c:v>8.6761315122283994E-2</c:v>
                </c:pt>
                <c:pt idx="196">
                  <c:v>8.6797001278208774E-2</c:v>
                </c:pt>
                <c:pt idx="197">
                  <c:v>8.6036959695175427E-2</c:v>
                </c:pt>
                <c:pt idx="198">
                  <c:v>8.587729268495467E-2</c:v>
                </c:pt>
                <c:pt idx="199">
                  <c:v>8.6012793386128772E-2</c:v>
                </c:pt>
                <c:pt idx="200">
                  <c:v>8.5978745842989035E-2</c:v>
                </c:pt>
                <c:pt idx="201">
                  <c:v>8.5978745842989035E-2</c:v>
                </c:pt>
                <c:pt idx="202">
                  <c:v>8.5957187777635516E-2</c:v>
                </c:pt>
                <c:pt idx="203">
                  <c:v>8.6514615724645139E-2</c:v>
                </c:pt>
                <c:pt idx="204">
                  <c:v>8.6756256588982492E-2</c:v>
                </c:pt>
                <c:pt idx="205">
                  <c:v>8.6972830423715453E-2</c:v>
                </c:pt>
                <c:pt idx="206">
                  <c:v>8.8056618087228714E-2</c:v>
                </c:pt>
                <c:pt idx="207">
                  <c:v>8.8025330041497846E-2</c:v>
                </c:pt>
                <c:pt idx="208">
                  <c:v>8.7372217175831116E-2</c:v>
                </c:pt>
                <c:pt idx="209">
                  <c:v>8.7138744084964345E-2</c:v>
                </c:pt>
                <c:pt idx="210">
                  <c:v>9.1030281767837729E-2</c:v>
                </c:pt>
                <c:pt idx="211">
                  <c:v>9.1035729240125096E-2</c:v>
                </c:pt>
                <c:pt idx="212">
                  <c:v>9.1054920455923005E-2</c:v>
                </c:pt>
                <c:pt idx="213">
                  <c:v>9.1560216536299588E-2</c:v>
                </c:pt>
                <c:pt idx="214">
                  <c:v>9.0548723895675087E-2</c:v>
                </c:pt>
                <c:pt idx="215">
                  <c:v>9.0874147523395538E-2</c:v>
                </c:pt>
                <c:pt idx="216">
                  <c:v>0.10410855242535962</c:v>
                </c:pt>
                <c:pt idx="217">
                  <c:v>0.10393820770854935</c:v>
                </c:pt>
                <c:pt idx="218">
                  <c:v>0.10330590975882196</c:v>
                </c:pt>
                <c:pt idx="219">
                  <c:v>0.10314388138455112</c:v>
                </c:pt>
                <c:pt idx="220">
                  <c:v>0.10451648618571083</c:v>
                </c:pt>
                <c:pt idx="221">
                  <c:v>0.10748623108612329</c:v>
                </c:pt>
                <c:pt idx="222">
                  <c:v>0.10615585769012401</c:v>
                </c:pt>
                <c:pt idx="223">
                  <c:v>0.10615877990855517</c:v>
                </c:pt>
                <c:pt idx="224">
                  <c:v>0.10801360078217052</c:v>
                </c:pt>
                <c:pt idx="225">
                  <c:v>0.10750331418707409</c:v>
                </c:pt>
                <c:pt idx="226">
                  <c:v>0.1078281195530289</c:v>
                </c:pt>
                <c:pt idx="227">
                  <c:v>0.1097832650748134</c:v>
                </c:pt>
                <c:pt idx="228">
                  <c:v>0.12596844948367827</c:v>
                </c:pt>
                <c:pt idx="229">
                  <c:v>0.12686829390926538</c:v>
                </c:pt>
                <c:pt idx="230">
                  <c:v>0.12720791336763687</c:v>
                </c:pt>
                <c:pt idx="231">
                  <c:v>0.1315148898292689</c:v>
                </c:pt>
                <c:pt idx="232">
                  <c:v>0.12855809725577788</c:v>
                </c:pt>
                <c:pt idx="233">
                  <c:v>0.1277086469286392</c:v>
                </c:pt>
                <c:pt idx="234">
                  <c:v>0.12804639182667638</c:v>
                </c:pt>
                <c:pt idx="235">
                  <c:v>0.13203499964634346</c:v>
                </c:pt>
                <c:pt idx="236">
                  <c:v>0.13540541993837585</c:v>
                </c:pt>
                <c:pt idx="237">
                  <c:v>0.13615296875843502</c:v>
                </c:pt>
                <c:pt idx="238">
                  <c:v>0.13755247610226978</c:v>
                </c:pt>
                <c:pt idx="239">
                  <c:v>0.13871651042424682</c:v>
                </c:pt>
                <c:pt idx="240">
                  <c:v>0.13807594330991893</c:v>
                </c:pt>
                <c:pt idx="241">
                  <c:v>0.14062959778242592</c:v>
                </c:pt>
                <c:pt idx="242">
                  <c:v>0.14068961981924</c:v>
                </c:pt>
                <c:pt idx="243">
                  <c:v>0.14074028670964572</c:v>
                </c:pt>
                <c:pt idx="244">
                  <c:v>0.14138759078074115</c:v>
                </c:pt>
                <c:pt idx="245">
                  <c:v>0.14191168421725442</c:v>
                </c:pt>
                <c:pt idx="246">
                  <c:v>0.14179087713588776</c:v>
                </c:pt>
                <c:pt idx="247">
                  <c:v>0.14095437382055936</c:v>
                </c:pt>
                <c:pt idx="248">
                  <c:v>0.14078957226427918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A0-40CC-B5A6-5CECFC0FB904}"/>
            </c:ext>
          </c:extLst>
        </c:ser>
        <c:ser>
          <c:idx val="5"/>
          <c:order val="3"/>
          <c:tx>
            <c:strRef>
              <c:f>'Various Realised Vol NEXF4Y'!$N$1</c:f>
              <c:strCache>
                <c:ptCount val="1"/>
                <c:pt idx="0">
                  <c:v>Vol252 (annualised)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'Various Realised Vol NEXF4Y'!$B$1304:$B$1552</c:f>
              <c:numCache>
                <c:formatCode>m/d/yyyy</c:formatCode>
                <c:ptCount val="249"/>
                <c:pt idx="0">
                  <c:v>43525</c:v>
                </c:pt>
                <c:pt idx="1">
                  <c:v>43528</c:v>
                </c:pt>
                <c:pt idx="2">
                  <c:v>43529</c:v>
                </c:pt>
                <c:pt idx="3">
                  <c:v>43530</c:v>
                </c:pt>
                <c:pt idx="4">
                  <c:v>43531</c:v>
                </c:pt>
                <c:pt idx="5">
                  <c:v>43532</c:v>
                </c:pt>
                <c:pt idx="6">
                  <c:v>43535</c:v>
                </c:pt>
                <c:pt idx="7">
                  <c:v>43536</c:v>
                </c:pt>
                <c:pt idx="8">
                  <c:v>43537</c:v>
                </c:pt>
                <c:pt idx="9">
                  <c:v>43538</c:v>
                </c:pt>
                <c:pt idx="10">
                  <c:v>43539</c:v>
                </c:pt>
                <c:pt idx="11">
                  <c:v>43542</c:v>
                </c:pt>
                <c:pt idx="12">
                  <c:v>43543</c:v>
                </c:pt>
                <c:pt idx="13">
                  <c:v>43544</c:v>
                </c:pt>
                <c:pt idx="14">
                  <c:v>43545</c:v>
                </c:pt>
                <c:pt idx="15">
                  <c:v>43546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43563</c:v>
                </c:pt>
                <c:pt idx="27">
                  <c:v>43564</c:v>
                </c:pt>
                <c:pt idx="28">
                  <c:v>43565</c:v>
                </c:pt>
                <c:pt idx="29">
                  <c:v>43566</c:v>
                </c:pt>
                <c:pt idx="30">
                  <c:v>43567</c:v>
                </c:pt>
                <c:pt idx="31">
                  <c:v>43570</c:v>
                </c:pt>
                <c:pt idx="32">
                  <c:v>43571</c:v>
                </c:pt>
                <c:pt idx="33">
                  <c:v>43572</c:v>
                </c:pt>
                <c:pt idx="34">
                  <c:v>43578</c:v>
                </c:pt>
                <c:pt idx="35">
                  <c:v>43579</c:v>
                </c:pt>
                <c:pt idx="36">
                  <c:v>43580</c:v>
                </c:pt>
                <c:pt idx="37">
                  <c:v>43581</c:v>
                </c:pt>
                <c:pt idx="38">
                  <c:v>43584</c:v>
                </c:pt>
                <c:pt idx="39">
                  <c:v>43585</c:v>
                </c:pt>
                <c:pt idx="40">
                  <c:v>43587</c:v>
                </c:pt>
                <c:pt idx="41">
                  <c:v>43588</c:v>
                </c:pt>
                <c:pt idx="42">
                  <c:v>43591</c:v>
                </c:pt>
                <c:pt idx="43">
                  <c:v>43592</c:v>
                </c:pt>
                <c:pt idx="44">
                  <c:v>43593</c:v>
                </c:pt>
                <c:pt idx="45">
                  <c:v>43594</c:v>
                </c:pt>
                <c:pt idx="46">
                  <c:v>43595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43605</c:v>
                </c:pt>
                <c:pt idx="52">
                  <c:v>43606</c:v>
                </c:pt>
                <c:pt idx="53">
                  <c:v>43607</c:v>
                </c:pt>
                <c:pt idx="54">
                  <c:v>43608</c:v>
                </c:pt>
                <c:pt idx="55">
                  <c:v>43609</c:v>
                </c:pt>
                <c:pt idx="56">
                  <c:v>43612</c:v>
                </c:pt>
                <c:pt idx="57">
                  <c:v>43613</c:v>
                </c:pt>
                <c:pt idx="58">
                  <c:v>43614</c:v>
                </c:pt>
                <c:pt idx="59">
                  <c:v>43616</c:v>
                </c:pt>
                <c:pt idx="60">
                  <c:v>43619</c:v>
                </c:pt>
                <c:pt idx="61">
                  <c:v>43620</c:v>
                </c:pt>
                <c:pt idx="62">
                  <c:v>43621</c:v>
                </c:pt>
                <c:pt idx="63">
                  <c:v>43622</c:v>
                </c:pt>
                <c:pt idx="64">
                  <c:v>43623</c:v>
                </c:pt>
                <c:pt idx="65">
                  <c:v>43627</c:v>
                </c:pt>
                <c:pt idx="66">
                  <c:v>43628</c:v>
                </c:pt>
                <c:pt idx="67">
                  <c:v>43629</c:v>
                </c:pt>
                <c:pt idx="68">
                  <c:v>43630</c:v>
                </c:pt>
                <c:pt idx="69">
                  <c:v>43633</c:v>
                </c:pt>
                <c:pt idx="70">
                  <c:v>43634</c:v>
                </c:pt>
                <c:pt idx="71">
                  <c:v>43635</c:v>
                </c:pt>
                <c:pt idx="72">
                  <c:v>43636</c:v>
                </c:pt>
                <c:pt idx="73">
                  <c:v>43637</c:v>
                </c:pt>
                <c:pt idx="74">
                  <c:v>43640</c:v>
                </c:pt>
                <c:pt idx="75">
                  <c:v>43641</c:v>
                </c:pt>
                <c:pt idx="76">
                  <c:v>43642</c:v>
                </c:pt>
                <c:pt idx="77">
                  <c:v>43643</c:v>
                </c:pt>
                <c:pt idx="78">
                  <c:v>43644</c:v>
                </c:pt>
                <c:pt idx="79">
                  <c:v>43647</c:v>
                </c:pt>
                <c:pt idx="80">
                  <c:v>43648</c:v>
                </c:pt>
                <c:pt idx="81">
                  <c:v>43649</c:v>
                </c:pt>
                <c:pt idx="82">
                  <c:v>43650</c:v>
                </c:pt>
                <c:pt idx="83">
                  <c:v>43651</c:v>
                </c:pt>
                <c:pt idx="84">
                  <c:v>43654</c:v>
                </c:pt>
                <c:pt idx="85">
                  <c:v>43655</c:v>
                </c:pt>
                <c:pt idx="86">
                  <c:v>43656</c:v>
                </c:pt>
                <c:pt idx="87">
                  <c:v>43657</c:v>
                </c:pt>
                <c:pt idx="88">
                  <c:v>43658</c:v>
                </c:pt>
                <c:pt idx="89">
                  <c:v>43661</c:v>
                </c:pt>
                <c:pt idx="90">
                  <c:v>43662</c:v>
                </c:pt>
                <c:pt idx="91">
                  <c:v>43663</c:v>
                </c:pt>
                <c:pt idx="92">
                  <c:v>43664</c:v>
                </c:pt>
                <c:pt idx="93">
                  <c:v>43665</c:v>
                </c:pt>
                <c:pt idx="94">
                  <c:v>43668</c:v>
                </c:pt>
                <c:pt idx="95">
                  <c:v>43669</c:v>
                </c:pt>
                <c:pt idx="96">
                  <c:v>43670</c:v>
                </c:pt>
                <c:pt idx="97">
                  <c:v>43671</c:v>
                </c:pt>
                <c:pt idx="98">
                  <c:v>43672</c:v>
                </c:pt>
                <c:pt idx="99">
                  <c:v>43675</c:v>
                </c:pt>
                <c:pt idx="100">
                  <c:v>43676</c:v>
                </c:pt>
                <c:pt idx="101">
                  <c:v>43677</c:v>
                </c:pt>
                <c:pt idx="102">
                  <c:v>43678</c:v>
                </c:pt>
                <c:pt idx="103">
                  <c:v>43679</c:v>
                </c:pt>
                <c:pt idx="104">
                  <c:v>43682</c:v>
                </c:pt>
                <c:pt idx="105">
                  <c:v>43683</c:v>
                </c:pt>
                <c:pt idx="106">
                  <c:v>43684</c:v>
                </c:pt>
                <c:pt idx="107">
                  <c:v>43685</c:v>
                </c:pt>
                <c:pt idx="108">
                  <c:v>43686</c:v>
                </c:pt>
                <c:pt idx="109">
                  <c:v>43689</c:v>
                </c:pt>
                <c:pt idx="110">
                  <c:v>43690</c:v>
                </c:pt>
                <c:pt idx="111">
                  <c:v>43691</c:v>
                </c:pt>
                <c:pt idx="112">
                  <c:v>43692</c:v>
                </c:pt>
                <c:pt idx="113">
                  <c:v>43693</c:v>
                </c:pt>
                <c:pt idx="114">
                  <c:v>43696</c:v>
                </c:pt>
                <c:pt idx="115">
                  <c:v>43697</c:v>
                </c:pt>
                <c:pt idx="116">
                  <c:v>43698</c:v>
                </c:pt>
                <c:pt idx="117">
                  <c:v>43699</c:v>
                </c:pt>
                <c:pt idx="118">
                  <c:v>43700</c:v>
                </c:pt>
                <c:pt idx="119">
                  <c:v>43703</c:v>
                </c:pt>
                <c:pt idx="120">
                  <c:v>43704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43710</c:v>
                </c:pt>
                <c:pt idx="125">
                  <c:v>43711</c:v>
                </c:pt>
                <c:pt idx="126">
                  <c:v>43712</c:v>
                </c:pt>
                <c:pt idx="127">
                  <c:v>43713</c:v>
                </c:pt>
                <c:pt idx="128">
                  <c:v>43714</c:v>
                </c:pt>
                <c:pt idx="129">
                  <c:v>43717</c:v>
                </c:pt>
                <c:pt idx="130">
                  <c:v>43718</c:v>
                </c:pt>
                <c:pt idx="131">
                  <c:v>43719</c:v>
                </c:pt>
                <c:pt idx="132">
                  <c:v>43720</c:v>
                </c:pt>
                <c:pt idx="133">
                  <c:v>43721</c:v>
                </c:pt>
                <c:pt idx="134">
                  <c:v>43724</c:v>
                </c:pt>
                <c:pt idx="135">
                  <c:v>43725</c:v>
                </c:pt>
                <c:pt idx="136">
                  <c:v>43726</c:v>
                </c:pt>
                <c:pt idx="137">
                  <c:v>43727</c:v>
                </c:pt>
                <c:pt idx="138">
                  <c:v>43728</c:v>
                </c:pt>
                <c:pt idx="139">
                  <c:v>43731</c:v>
                </c:pt>
                <c:pt idx="140">
                  <c:v>43732</c:v>
                </c:pt>
                <c:pt idx="141">
                  <c:v>43733</c:v>
                </c:pt>
                <c:pt idx="142">
                  <c:v>43734</c:v>
                </c:pt>
                <c:pt idx="143">
                  <c:v>43735</c:v>
                </c:pt>
                <c:pt idx="144">
                  <c:v>43738</c:v>
                </c:pt>
                <c:pt idx="145">
                  <c:v>43739</c:v>
                </c:pt>
                <c:pt idx="146">
                  <c:v>43740</c:v>
                </c:pt>
                <c:pt idx="147">
                  <c:v>43741</c:v>
                </c:pt>
                <c:pt idx="148">
                  <c:v>43742</c:v>
                </c:pt>
                <c:pt idx="149">
                  <c:v>43745</c:v>
                </c:pt>
                <c:pt idx="150">
                  <c:v>43746</c:v>
                </c:pt>
                <c:pt idx="151">
                  <c:v>43747</c:v>
                </c:pt>
                <c:pt idx="152">
                  <c:v>43748</c:v>
                </c:pt>
                <c:pt idx="153">
                  <c:v>43749</c:v>
                </c:pt>
                <c:pt idx="154">
                  <c:v>43752</c:v>
                </c:pt>
                <c:pt idx="155">
                  <c:v>43753</c:v>
                </c:pt>
                <c:pt idx="156">
                  <c:v>43754</c:v>
                </c:pt>
                <c:pt idx="157">
                  <c:v>43755</c:v>
                </c:pt>
                <c:pt idx="158">
                  <c:v>43756</c:v>
                </c:pt>
                <c:pt idx="159">
                  <c:v>43759</c:v>
                </c:pt>
                <c:pt idx="160">
                  <c:v>43760</c:v>
                </c:pt>
                <c:pt idx="161">
                  <c:v>43761</c:v>
                </c:pt>
                <c:pt idx="162">
                  <c:v>43762</c:v>
                </c:pt>
                <c:pt idx="163">
                  <c:v>43763</c:v>
                </c:pt>
                <c:pt idx="164">
                  <c:v>43766</c:v>
                </c:pt>
                <c:pt idx="165">
                  <c:v>43767</c:v>
                </c:pt>
                <c:pt idx="166">
                  <c:v>43768</c:v>
                </c:pt>
                <c:pt idx="167">
                  <c:v>43769</c:v>
                </c:pt>
                <c:pt idx="168">
                  <c:v>43770</c:v>
                </c:pt>
                <c:pt idx="169">
                  <c:v>43773</c:v>
                </c:pt>
                <c:pt idx="170">
                  <c:v>43774</c:v>
                </c:pt>
                <c:pt idx="171">
                  <c:v>43775</c:v>
                </c:pt>
                <c:pt idx="172">
                  <c:v>43776</c:v>
                </c:pt>
                <c:pt idx="173">
                  <c:v>43777</c:v>
                </c:pt>
                <c:pt idx="174">
                  <c:v>43780</c:v>
                </c:pt>
                <c:pt idx="175">
                  <c:v>43781</c:v>
                </c:pt>
                <c:pt idx="176">
                  <c:v>43782</c:v>
                </c:pt>
                <c:pt idx="177">
                  <c:v>43783</c:v>
                </c:pt>
                <c:pt idx="178">
                  <c:v>43784</c:v>
                </c:pt>
                <c:pt idx="179">
                  <c:v>43787</c:v>
                </c:pt>
                <c:pt idx="180">
                  <c:v>43788</c:v>
                </c:pt>
                <c:pt idx="181">
                  <c:v>43789</c:v>
                </c:pt>
                <c:pt idx="182">
                  <c:v>43790</c:v>
                </c:pt>
                <c:pt idx="183">
                  <c:v>43791</c:v>
                </c:pt>
                <c:pt idx="184">
                  <c:v>43794</c:v>
                </c:pt>
                <c:pt idx="185">
                  <c:v>43795</c:v>
                </c:pt>
                <c:pt idx="186">
                  <c:v>43796</c:v>
                </c:pt>
                <c:pt idx="187">
                  <c:v>43797</c:v>
                </c:pt>
                <c:pt idx="188">
                  <c:v>43798</c:v>
                </c:pt>
                <c:pt idx="189">
                  <c:v>43801</c:v>
                </c:pt>
                <c:pt idx="190">
                  <c:v>43802</c:v>
                </c:pt>
                <c:pt idx="191">
                  <c:v>43803</c:v>
                </c:pt>
                <c:pt idx="192">
                  <c:v>43804</c:v>
                </c:pt>
                <c:pt idx="193">
                  <c:v>43805</c:v>
                </c:pt>
                <c:pt idx="194">
                  <c:v>43808</c:v>
                </c:pt>
                <c:pt idx="195">
                  <c:v>43809</c:v>
                </c:pt>
                <c:pt idx="196">
                  <c:v>43810</c:v>
                </c:pt>
                <c:pt idx="197">
                  <c:v>43811</c:v>
                </c:pt>
                <c:pt idx="198">
                  <c:v>43812</c:v>
                </c:pt>
                <c:pt idx="199">
                  <c:v>43815</c:v>
                </c:pt>
                <c:pt idx="200">
                  <c:v>43816</c:v>
                </c:pt>
                <c:pt idx="201">
                  <c:v>43817</c:v>
                </c:pt>
                <c:pt idx="202">
                  <c:v>43818</c:v>
                </c:pt>
                <c:pt idx="203">
                  <c:v>43819</c:v>
                </c:pt>
                <c:pt idx="204">
                  <c:v>43822</c:v>
                </c:pt>
                <c:pt idx="205">
                  <c:v>43826</c:v>
                </c:pt>
                <c:pt idx="206">
                  <c:v>43829</c:v>
                </c:pt>
                <c:pt idx="207">
                  <c:v>43832</c:v>
                </c:pt>
                <c:pt idx="208">
                  <c:v>43833</c:v>
                </c:pt>
                <c:pt idx="209">
                  <c:v>43836</c:v>
                </c:pt>
                <c:pt idx="210">
                  <c:v>43837</c:v>
                </c:pt>
                <c:pt idx="211">
                  <c:v>43838</c:v>
                </c:pt>
                <c:pt idx="212">
                  <c:v>43839</c:v>
                </c:pt>
                <c:pt idx="213">
                  <c:v>43840</c:v>
                </c:pt>
                <c:pt idx="214">
                  <c:v>43843</c:v>
                </c:pt>
                <c:pt idx="215">
                  <c:v>43844</c:v>
                </c:pt>
                <c:pt idx="216">
                  <c:v>43845</c:v>
                </c:pt>
                <c:pt idx="217">
                  <c:v>43846</c:v>
                </c:pt>
                <c:pt idx="218">
                  <c:v>43847</c:v>
                </c:pt>
                <c:pt idx="219">
                  <c:v>43850</c:v>
                </c:pt>
                <c:pt idx="220">
                  <c:v>43851</c:v>
                </c:pt>
                <c:pt idx="221">
                  <c:v>43852</c:v>
                </c:pt>
                <c:pt idx="222">
                  <c:v>43853</c:v>
                </c:pt>
                <c:pt idx="223">
                  <c:v>43854</c:v>
                </c:pt>
                <c:pt idx="224">
                  <c:v>43857</c:v>
                </c:pt>
                <c:pt idx="225">
                  <c:v>43858</c:v>
                </c:pt>
                <c:pt idx="226">
                  <c:v>43859</c:v>
                </c:pt>
                <c:pt idx="227">
                  <c:v>43860</c:v>
                </c:pt>
                <c:pt idx="228">
                  <c:v>43861</c:v>
                </c:pt>
                <c:pt idx="229">
                  <c:v>43864</c:v>
                </c:pt>
                <c:pt idx="230">
                  <c:v>43865</c:v>
                </c:pt>
                <c:pt idx="231">
                  <c:v>43866</c:v>
                </c:pt>
                <c:pt idx="232">
                  <c:v>43867</c:v>
                </c:pt>
                <c:pt idx="233">
                  <c:v>43868</c:v>
                </c:pt>
                <c:pt idx="234">
                  <c:v>43871</c:v>
                </c:pt>
                <c:pt idx="235">
                  <c:v>43872</c:v>
                </c:pt>
                <c:pt idx="236">
                  <c:v>43873</c:v>
                </c:pt>
                <c:pt idx="237">
                  <c:v>43874</c:v>
                </c:pt>
                <c:pt idx="238">
                  <c:v>43875</c:v>
                </c:pt>
                <c:pt idx="239">
                  <c:v>43878</c:v>
                </c:pt>
                <c:pt idx="240">
                  <c:v>43879</c:v>
                </c:pt>
                <c:pt idx="241">
                  <c:v>43880</c:v>
                </c:pt>
                <c:pt idx="242">
                  <c:v>43881</c:v>
                </c:pt>
                <c:pt idx="243">
                  <c:v>43882</c:v>
                </c:pt>
                <c:pt idx="244">
                  <c:v>43885</c:v>
                </c:pt>
                <c:pt idx="245">
                  <c:v>43886</c:v>
                </c:pt>
                <c:pt idx="246">
                  <c:v>43887</c:v>
                </c:pt>
                <c:pt idx="247">
                  <c:v>43888</c:v>
                </c:pt>
                <c:pt idx="248">
                  <c:v>43889</c:v>
                </c:pt>
              </c:numCache>
            </c:numRef>
          </c:cat>
          <c:val>
            <c:numRef>
              <c:f>'Various Realised Vol NEXF4Y'!$N$1304:$N$1552</c:f>
              <c:numCache>
                <c:formatCode>0.0000%</c:formatCode>
                <c:ptCount val="249"/>
                <c:pt idx="0">
                  <c:v>0.16807952351114264</c:v>
                </c:pt>
                <c:pt idx="1">
                  <c:v>0.16798646562278605</c:v>
                </c:pt>
                <c:pt idx="2">
                  <c:v>0.16698781030454785</c:v>
                </c:pt>
                <c:pt idx="3">
                  <c:v>0.16905435253814116</c:v>
                </c:pt>
                <c:pt idx="4">
                  <c:v>0.16852582118282852</c:v>
                </c:pt>
                <c:pt idx="5">
                  <c:v>0.16791952371751498</c:v>
                </c:pt>
                <c:pt idx="6">
                  <c:v>0.16729018066404253</c:v>
                </c:pt>
                <c:pt idx="7">
                  <c:v>0.16838968729221182</c:v>
                </c:pt>
                <c:pt idx="8">
                  <c:v>0.16842295400123883</c:v>
                </c:pt>
                <c:pt idx="9">
                  <c:v>0.16843031627193314</c:v>
                </c:pt>
                <c:pt idx="10">
                  <c:v>0.16843765508875028</c:v>
                </c:pt>
                <c:pt idx="11">
                  <c:v>0.16851186761337222</c:v>
                </c:pt>
                <c:pt idx="12">
                  <c:v>0.16885322988801521</c:v>
                </c:pt>
                <c:pt idx="13">
                  <c:v>0.16870001170671856</c:v>
                </c:pt>
                <c:pt idx="14">
                  <c:v>0.16945259554481623</c:v>
                </c:pt>
                <c:pt idx="15">
                  <c:v>0.16922475472660714</c:v>
                </c:pt>
                <c:pt idx="16">
                  <c:v>0.16999029106506486</c:v>
                </c:pt>
                <c:pt idx="17">
                  <c:v>0.16964564801507526</c:v>
                </c:pt>
                <c:pt idx="18">
                  <c:v>0.16967719303780815</c:v>
                </c:pt>
                <c:pt idx="19">
                  <c:v>0.16960606275849471</c:v>
                </c:pt>
                <c:pt idx="20">
                  <c:v>0.16955977457054125</c:v>
                </c:pt>
                <c:pt idx="21">
                  <c:v>0.16958930264960309</c:v>
                </c:pt>
                <c:pt idx="22">
                  <c:v>0.16953439385240696</c:v>
                </c:pt>
                <c:pt idx="23">
                  <c:v>0.16957029914510288</c:v>
                </c:pt>
                <c:pt idx="24">
                  <c:v>0.16937808634041784</c:v>
                </c:pt>
                <c:pt idx="25">
                  <c:v>0.16909174540827571</c:v>
                </c:pt>
                <c:pt idx="26">
                  <c:v>0.1690716387644696</c:v>
                </c:pt>
                <c:pt idx="27">
                  <c:v>0.16907300596769215</c:v>
                </c:pt>
                <c:pt idx="28">
                  <c:v>0.16856447131656502</c:v>
                </c:pt>
                <c:pt idx="29">
                  <c:v>0.16869808383238105</c:v>
                </c:pt>
                <c:pt idx="30">
                  <c:v>0.16881258521888545</c:v>
                </c:pt>
                <c:pt idx="31">
                  <c:v>0.1688405272944053</c:v>
                </c:pt>
                <c:pt idx="32">
                  <c:v>0.16876809118591837</c:v>
                </c:pt>
                <c:pt idx="33">
                  <c:v>0.16882605917404586</c:v>
                </c:pt>
                <c:pt idx="34">
                  <c:v>0.16861469640040433</c:v>
                </c:pt>
                <c:pt idx="35">
                  <c:v>0.16862455402751184</c:v>
                </c:pt>
                <c:pt idx="36">
                  <c:v>0.16859812740416835</c:v>
                </c:pt>
                <c:pt idx="37">
                  <c:v>0.16860687383627573</c:v>
                </c:pt>
                <c:pt idx="38">
                  <c:v>0.16884120967883035</c:v>
                </c:pt>
                <c:pt idx="39">
                  <c:v>0.16926849310270251</c:v>
                </c:pt>
                <c:pt idx="40">
                  <c:v>0.16921247093812963</c:v>
                </c:pt>
                <c:pt idx="41">
                  <c:v>0.1681792627382262</c:v>
                </c:pt>
                <c:pt idx="42">
                  <c:v>0.16795701417677178</c:v>
                </c:pt>
                <c:pt idx="43">
                  <c:v>0.16786552986751235</c:v>
                </c:pt>
                <c:pt idx="44">
                  <c:v>0.16779129668478837</c:v>
                </c:pt>
                <c:pt idx="45">
                  <c:v>0.16590579149078172</c:v>
                </c:pt>
                <c:pt idx="46">
                  <c:v>0.16567292771808945</c:v>
                </c:pt>
                <c:pt idx="47">
                  <c:v>0.16569038731902011</c:v>
                </c:pt>
                <c:pt idx="48">
                  <c:v>0.16539742845901467</c:v>
                </c:pt>
                <c:pt idx="49">
                  <c:v>0.165463922015332</c:v>
                </c:pt>
                <c:pt idx="50">
                  <c:v>0.16543051055701419</c:v>
                </c:pt>
                <c:pt idx="51">
                  <c:v>0.16504970493822957</c:v>
                </c:pt>
                <c:pt idx="52">
                  <c:v>0.16498255667326364</c:v>
                </c:pt>
                <c:pt idx="53">
                  <c:v>0.16485955965397561</c:v>
                </c:pt>
                <c:pt idx="54">
                  <c:v>0.16488524005912863</c:v>
                </c:pt>
                <c:pt idx="55">
                  <c:v>0.1640761986443719</c:v>
                </c:pt>
                <c:pt idx="56">
                  <c:v>0.16437771448054167</c:v>
                </c:pt>
                <c:pt idx="57">
                  <c:v>0.163575697146157</c:v>
                </c:pt>
                <c:pt idx="58">
                  <c:v>0.16262212043578961</c:v>
                </c:pt>
                <c:pt idx="59">
                  <c:v>0.1620796261171607</c:v>
                </c:pt>
                <c:pt idx="60">
                  <c:v>0.16212722717113764</c:v>
                </c:pt>
                <c:pt idx="61">
                  <c:v>0.1619918928178104</c:v>
                </c:pt>
                <c:pt idx="62">
                  <c:v>0.16112126325054277</c:v>
                </c:pt>
                <c:pt idx="63">
                  <c:v>0.16069418056323395</c:v>
                </c:pt>
                <c:pt idx="64">
                  <c:v>0.16024134264108017</c:v>
                </c:pt>
                <c:pt idx="65">
                  <c:v>0.16024770412232822</c:v>
                </c:pt>
                <c:pt idx="66">
                  <c:v>0.15912053324035663</c:v>
                </c:pt>
                <c:pt idx="67">
                  <c:v>0.15852285987768389</c:v>
                </c:pt>
                <c:pt idx="68">
                  <c:v>0.15838351193176106</c:v>
                </c:pt>
                <c:pt idx="69">
                  <c:v>0.15472286126908852</c:v>
                </c:pt>
                <c:pt idx="70">
                  <c:v>0.15333933719997095</c:v>
                </c:pt>
                <c:pt idx="71">
                  <c:v>0.15340721142325212</c:v>
                </c:pt>
                <c:pt idx="72">
                  <c:v>0.15342941984212027</c:v>
                </c:pt>
                <c:pt idx="73">
                  <c:v>0.15334846200746716</c:v>
                </c:pt>
                <c:pt idx="74">
                  <c:v>0.15335733802469664</c:v>
                </c:pt>
                <c:pt idx="75">
                  <c:v>0.15341034695023423</c:v>
                </c:pt>
                <c:pt idx="76">
                  <c:v>0.15249904352754279</c:v>
                </c:pt>
                <c:pt idx="77">
                  <c:v>0.15183632129615177</c:v>
                </c:pt>
                <c:pt idx="78">
                  <c:v>0.15179360085051311</c:v>
                </c:pt>
                <c:pt idx="79">
                  <c:v>0.15064496731408994</c:v>
                </c:pt>
                <c:pt idx="80">
                  <c:v>0.15066074991747164</c:v>
                </c:pt>
                <c:pt idx="81">
                  <c:v>0.15053799842717258</c:v>
                </c:pt>
                <c:pt idx="82">
                  <c:v>0.14992831358024869</c:v>
                </c:pt>
                <c:pt idx="83">
                  <c:v>0.14992007531207013</c:v>
                </c:pt>
                <c:pt idx="84">
                  <c:v>0.14909734241897057</c:v>
                </c:pt>
                <c:pt idx="85">
                  <c:v>0.14948653897848474</c:v>
                </c:pt>
                <c:pt idx="86">
                  <c:v>0.14950658160724536</c:v>
                </c:pt>
                <c:pt idx="87">
                  <c:v>0.14942971461747626</c:v>
                </c:pt>
                <c:pt idx="88">
                  <c:v>0.14958400968886915</c:v>
                </c:pt>
                <c:pt idx="89">
                  <c:v>0.14965263933314993</c:v>
                </c:pt>
                <c:pt idx="90">
                  <c:v>0.14859658109792051</c:v>
                </c:pt>
                <c:pt idx="91">
                  <c:v>0.14718132993666985</c:v>
                </c:pt>
                <c:pt idx="92">
                  <c:v>0.14592909350343219</c:v>
                </c:pt>
                <c:pt idx="93">
                  <c:v>0.14577932648252079</c:v>
                </c:pt>
                <c:pt idx="94">
                  <c:v>0.14562916253843433</c:v>
                </c:pt>
                <c:pt idx="95">
                  <c:v>0.1456142009411627</c:v>
                </c:pt>
                <c:pt idx="96">
                  <c:v>0.14543658906215354</c:v>
                </c:pt>
                <c:pt idx="97">
                  <c:v>0.1456306053961966</c:v>
                </c:pt>
                <c:pt idx="98">
                  <c:v>0.14350955224886391</c:v>
                </c:pt>
                <c:pt idx="99">
                  <c:v>0.14343592320740101</c:v>
                </c:pt>
                <c:pt idx="100">
                  <c:v>0.14344402334003023</c:v>
                </c:pt>
                <c:pt idx="101">
                  <c:v>0.14344402334003023</c:v>
                </c:pt>
                <c:pt idx="102">
                  <c:v>0.14332009236666557</c:v>
                </c:pt>
                <c:pt idx="103">
                  <c:v>0.14332009236666557</c:v>
                </c:pt>
                <c:pt idx="104">
                  <c:v>0.14333306910938395</c:v>
                </c:pt>
                <c:pt idx="105">
                  <c:v>0.14331966378375055</c:v>
                </c:pt>
                <c:pt idx="106">
                  <c:v>0.1432195222086482</c:v>
                </c:pt>
                <c:pt idx="107">
                  <c:v>0.14322710235576347</c:v>
                </c:pt>
                <c:pt idx="108">
                  <c:v>0.14331024955339142</c:v>
                </c:pt>
                <c:pt idx="109">
                  <c:v>0.14337101710581263</c:v>
                </c:pt>
                <c:pt idx="110">
                  <c:v>0.14328334100221807</c:v>
                </c:pt>
                <c:pt idx="111">
                  <c:v>0.14328334100221807</c:v>
                </c:pt>
                <c:pt idx="112">
                  <c:v>0.14334745088745482</c:v>
                </c:pt>
                <c:pt idx="113">
                  <c:v>0.14335261675682937</c:v>
                </c:pt>
                <c:pt idx="114">
                  <c:v>0.14316116126485692</c:v>
                </c:pt>
                <c:pt idx="115">
                  <c:v>0.14296225160189727</c:v>
                </c:pt>
                <c:pt idx="116">
                  <c:v>0.14163146483822664</c:v>
                </c:pt>
                <c:pt idx="117">
                  <c:v>0.14148102391954687</c:v>
                </c:pt>
                <c:pt idx="118">
                  <c:v>0.14157914949823217</c:v>
                </c:pt>
                <c:pt idx="119">
                  <c:v>0.1410975391383692</c:v>
                </c:pt>
                <c:pt idx="120">
                  <c:v>0.14079952367954535</c:v>
                </c:pt>
                <c:pt idx="121">
                  <c:v>0.1408214010158427</c:v>
                </c:pt>
                <c:pt idx="122">
                  <c:v>0.14142343618070016</c:v>
                </c:pt>
                <c:pt idx="123">
                  <c:v>0.14143176289536857</c:v>
                </c:pt>
                <c:pt idx="124">
                  <c:v>0.14095406092453536</c:v>
                </c:pt>
                <c:pt idx="125">
                  <c:v>0.14148827691012114</c:v>
                </c:pt>
                <c:pt idx="126">
                  <c:v>0.1415377847782793</c:v>
                </c:pt>
                <c:pt idx="127">
                  <c:v>0.14148038614721106</c:v>
                </c:pt>
                <c:pt idx="128">
                  <c:v>0.14069930231858699</c:v>
                </c:pt>
                <c:pt idx="129">
                  <c:v>0.14057283363333087</c:v>
                </c:pt>
                <c:pt idx="130">
                  <c:v>0.14017272357323046</c:v>
                </c:pt>
                <c:pt idx="131">
                  <c:v>0.14017305879951206</c:v>
                </c:pt>
                <c:pt idx="132">
                  <c:v>0.14060751499476079</c:v>
                </c:pt>
                <c:pt idx="133">
                  <c:v>0.14104371933722307</c:v>
                </c:pt>
                <c:pt idx="134">
                  <c:v>0.14097177683417275</c:v>
                </c:pt>
                <c:pt idx="135">
                  <c:v>0.14090077411151564</c:v>
                </c:pt>
                <c:pt idx="136">
                  <c:v>0.14070520801671635</c:v>
                </c:pt>
                <c:pt idx="137">
                  <c:v>0.14074655802609354</c:v>
                </c:pt>
                <c:pt idx="138">
                  <c:v>0.14079448612106593</c:v>
                </c:pt>
                <c:pt idx="139">
                  <c:v>0.14119876353402702</c:v>
                </c:pt>
                <c:pt idx="140">
                  <c:v>0.14082600814956192</c:v>
                </c:pt>
                <c:pt idx="141">
                  <c:v>0.13945141728067914</c:v>
                </c:pt>
                <c:pt idx="142">
                  <c:v>0.13929135424875019</c:v>
                </c:pt>
                <c:pt idx="143">
                  <c:v>0.1388337718128283</c:v>
                </c:pt>
                <c:pt idx="144">
                  <c:v>0.13865572973335058</c:v>
                </c:pt>
                <c:pt idx="145">
                  <c:v>0.13874146777886634</c:v>
                </c:pt>
                <c:pt idx="146">
                  <c:v>0.13876947366224915</c:v>
                </c:pt>
                <c:pt idx="147">
                  <c:v>0.13887058273998656</c:v>
                </c:pt>
                <c:pt idx="148">
                  <c:v>0.13894749447608257</c:v>
                </c:pt>
                <c:pt idx="149">
                  <c:v>0.13905216913725602</c:v>
                </c:pt>
                <c:pt idx="150">
                  <c:v>0.13884441939552147</c:v>
                </c:pt>
                <c:pt idx="151">
                  <c:v>0.13952890168678714</c:v>
                </c:pt>
                <c:pt idx="152">
                  <c:v>0.13870046802756636</c:v>
                </c:pt>
                <c:pt idx="153">
                  <c:v>0.13877852861077317</c:v>
                </c:pt>
                <c:pt idx="154">
                  <c:v>0.13803438126584236</c:v>
                </c:pt>
                <c:pt idx="155">
                  <c:v>0.1381622510677267</c:v>
                </c:pt>
                <c:pt idx="156">
                  <c:v>0.13779910168346685</c:v>
                </c:pt>
                <c:pt idx="157">
                  <c:v>0.13758757450885548</c:v>
                </c:pt>
                <c:pt idx="158">
                  <c:v>0.13752925140462816</c:v>
                </c:pt>
                <c:pt idx="159">
                  <c:v>0.13803402285638902</c:v>
                </c:pt>
                <c:pt idx="160">
                  <c:v>0.13745521452572987</c:v>
                </c:pt>
                <c:pt idx="161">
                  <c:v>0.13715982689952258</c:v>
                </c:pt>
                <c:pt idx="162">
                  <c:v>0.13677966330322905</c:v>
                </c:pt>
                <c:pt idx="163">
                  <c:v>0.13680498870112412</c:v>
                </c:pt>
                <c:pt idx="164">
                  <c:v>0.1364666112109757</c:v>
                </c:pt>
                <c:pt idx="165">
                  <c:v>0.13627967013097905</c:v>
                </c:pt>
                <c:pt idx="166">
                  <c:v>0.13557376005381314</c:v>
                </c:pt>
                <c:pt idx="167">
                  <c:v>0.134651264095207</c:v>
                </c:pt>
                <c:pt idx="168">
                  <c:v>0.13455423938084904</c:v>
                </c:pt>
                <c:pt idx="169">
                  <c:v>0.13416464317380508</c:v>
                </c:pt>
                <c:pt idx="170">
                  <c:v>0.13420686001358478</c:v>
                </c:pt>
                <c:pt idx="171">
                  <c:v>0.13419357513945121</c:v>
                </c:pt>
                <c:pt idx="172">
                  <c:v>0.13403475425553502</c:v>
                </c:pt>
                <c:pt idx="173">
                  <c:v>0.1337501871298582</c:v>
                </c:pt>
                <c:pt idx="174">
                  <c:v>0.13269392540372521</c:v>
                </c:pt>
                <c:pt idx="175">
                  <c:v>0.13149661397151227</c:v>
                </c:pt>
                <c:pt idx="176">
                  <c:v>0.13108954665285436</c:v>
                </c:pt>
                <c:pt idx="177">
                  <c:v>0.13128161223991286</c:v>
                </c:pt>
                <c:pt idx="178">
                  <c:v>0.13104122615641517</c:v>
                </c:pt>
                <c:pt idx="179">
                  <c:v>0.13060187076832599</c:v>
                </c:pt>
                <c:pt idx="180">
                  <c:v>0.13093212417759351</c:v>
                </c:pt>
                <c:pt idx="181">
                  <c:v>0.13100326192126599</c:v>
                </c:pt>
                <c:pt idx="182">
                  <c:v>0.13059461949996404</c:v>
                </c:pt>
                <c:pt idx="183">
                  <c:v>0.13008174723667065</c:v>
                </c:pt>
                <c:pt idx="184">
                  <c:v>0.12970077228736349</c:v>
                </c:pt>
                <c:pt idx="185">
                  <c:v>0.12992261836906788</c:v>
                </c:pt>
                <c:pt idx="186">
                  <c:v>0.12992829832907068</c:v>
                </c:pt>
                <c:pt idx="187">
                  <c:v>0.12934796608009938</c:v>
                </c:pt>
                <c:pt idx="188">
                  <c:v>0.12169616527355463</c:v>
                </c:pt>
                <c:pt idx="189">
                  <c:v>0.11298380731967833</c:v>
                </c:pt>
                <c:pt idx="190">
                  <c:v>0.11290257157874944</c:v>
                </c:pt>
                <c:pt idx="191">
                  <c:v>0.1128928086182155</c:v>
                </c:pt>
                <c:pt idx="192">
                  <c:v>0.11281840078785949</c:v>
                </c:pt>
                <c:pt idx="193">
                  <c:v>0.11279464345595125</c:v>
                </c:pt>
                <c:pt idx="194">
                  <c:v>0.11279195758423984</c:v>
                </c:pt>
                <c:pt idx="195">
                  <c:v>0.1126617418223398</c:v>
                </c:pt>
                <c:pt idx="196">
                  <c:v>0.11262986701636822</c:v>
                </c:pt>
                <c:pt idx="197">
                  <c:v>0.11261734005719413</c:v>
                </c:pt>
                <c:pt idx="198">
                  <c:v>0.11259425591857153</c:v>
                </c:pt>
                <c:pt idx="199">
                  <c:v>0.11263484479377403</c:v>
                </c:pt>
                <c:pt idx="200">
                  <c:v>0.1126217386014061</c:v>
                </c:pt>
                <c:pt idx="201">
                  <c:v>0.11250330731946903</c:v>
                </c:pt>
                <c:pt idx="202">
                  <c:v>0.1123897927777433</c:v>
                </c:pt>
                <c:pt idx="203">
                  <c:v>0.10551950184093109</c:v>
                </c:pt>
                <c:pt idx="204">
                  <c:v>0.10553385902263383</c:v>
                </c:pt>
                <c:pt idx="205">
                  <c:v>0.10560857597829033</c:v>
                </c:pt>
                <c:pt idx="206">
                  <c:v>0.10595847175273636</c:v>
                </c:pt>
                <c:pt idx="207">
                  <c:v>0.10585581923686378</c:v>
                </c:pt>
                <c:pt idx="208">
                  <c:v>0.10578209785377674</c:v>
                </c:pt>
                <c:pt idx="209">
                  <c:v>0.10498827374933438</c:v>
                </c:pt>
                <c:pt idx="210">
                  <c:v>0.1022332454056224</c:v>
                </c:pt>
                <c:pt idx="211">
                  <c:v>0.10214329277851882</c:v>
                </c:pt>
                <c:pt idx="212">
                  <c:v>0.1018282959898943</c:v>
                </c:pt>
                <c:pt idx="213">
                  <c:v>0.1017990684378608</c:v>
                </c:pt>
                <c:pt idx="214">
                  <c:v>0.10145854717288698</c:v>
                </c:pt>
                <c:pt idx="215">
                  <c:v>0.1015326859728829</c:v>
                </c:pt>
                <c:pt idx="216">
                  <c:v>0.10644298259204443</c:v>
                </c:pt>
                <c:pt idx="217">
                  <c:v>0.10628191211890153</c:v>
                </c:pt>
                <c:pt idx="218">
                  <c:v>0.10593640872084457</c:v>
                </c:pt>
                <c:pt idx="219">
                  <c:v>0.10593830174701471</c:v>
                </c:pt>
                <c:pt idx="220">
                  <c:v>0.10606060647314977</c:v>
                </c:pt>
                <c:pt idx="221">
                  <c:v>0.10665702046301208</c:v>
                </c:pt>
                <c:pt idx="222">
                  <c:v>0.10603018990981258</c:v>
                </c:pt>
                <c:pt idx="223">
                  <c:v>0.1058028649563984</c:v>
                </c:pt>
                <c:pt idx="224">
                  <c:v>0.10655825109236328</c:v>
                </c:pt>
                <c:pt idx="225">
                  <c:v>0.10712754420083023</c:v>
                </c:pt>
                <c:pt idx="226">
                  <c:v>0.1073209133297351</c:v>
                </c:pt>
                <c:pt idx="227">
                  <c:v>0.10814874152332711</c:v>
                </c:pt>
                <c:pt idx="228">
                  <c:v>0.11492670041298365</c:v>
                </c:pt>
                <c:pt idx="229">
                  <c:v>0.11392340040049319</c:v>
                </c:pt>
                <c:pt idx="230">
                  <c:v>0.11390573207807149</c:v>
                </c:pt>
                <c:pt idx="231">
                  <c:v>0.11534802228813902</c:v>
                </c:pt>
                <c:pt idx="232">
                  <c:v>0.11479254577244279</c:v>
                </c:pt>
                <c:pt idx="233">
                  <c:v>0.11459858453144207</c:v>
                </c:pt>
                <c:pt idx="234">
                  <c:v>0.11462546173915317</c:v>
                </c:pt>
                <c:pt idx="235">
                  <c:v>0.11628709815764422</c:v>
                </c:pt>
                <c:pt idx="236">
                  <c:v>0.1177307169484216</c:v>
                </c:pt>
                <c:pt idx="237">
                  <c:v>0.11818645337289409</c:v>
                </c:pt>
                <c:pt idx="238">
                  <c:v>0.11889081306890471</c:v>
                </c:pt>
                <c:pt idx="239">
                  <c:v>0.11946330563044966</c:v>
                </c:pt>
                <c:pt idx="240">
                  <c:v>0.11967800515521421</c:v>
                </c:pt>
                <c:pt idx="241">
                  <c:v>0.12080272594339367</c:v>
                </c:pt>
                <c:pt idx="242">
                  <c:v>0.1207743656095279</c:v>
                </c:pt>
                <c:pt idx="243">
                  <c:v>0.12086458714796011</c:v>
                </c:pt>
                <c:pt idx="244">
                  <c:v>0.11967810797645176</c:v>
                </c:pt>
                <c:pt idx="245">
                  <c:v>0.11915509493498443</c:v>
                </c:pt>
                <c:pt idx="246">
                  <c:v>0.1191597203746403</c:v>
                </c:pt>
                <c:pt idx="247">
                  <c:v>0.11906990743715808</c:v>
                </c:pt>
                <c:pt idx="248">
                  <c:v>0.11907188073492332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A0-40CC-B5A6-5CECFC0FB904}"/>
            </c:ext>
          </c:extLst>
        </c:ser>
        <c:ser>
          <c:idx val="6"/>
          <c:order val="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NEXF4Y'!$B$1304:$B$1552</c:f>
              <c:numCache>
                <c:formatCode>m/d/yyyy</c:formatCode>
                <c:ptCount val="249"/>
                <c:pt idx="0">
                  <c:v>43525</c:v>
                </c:pt>
                <c:pt idx="1">
                  <c:v>43528</c:v>
                </c:pt>
                <c:pt idx="2">
                  <c:v>43529</c:v>
                </c:pt>
                <c:pt idx="3">
                  <c:v>43530</c:v>
                </c:pt>
                <c:pt idx="4">
                  <c:v>43531</c:v>
                </c:pt>
                <c:pt idx="5">
                  <c:v>43532</c:v>
                </c:pt>
                <c:pt idx="6">
                  <c:v>43535</c:v>
                </c:pt>
                <c:pt idx="7">
                  <c:v>43536</c:v>
                </c:pt>
                <c:pt idx="8">
                  <c:v>43537</c:v>
                </c:pt>
                <c:pt idx="9">
                  <c:v>43538</c:v>
                </c:pt>
                <c:pt idx="10">
                  <c:v>43539</c:v>
                </c:pt>
                <c:pt idx="11">
                  <c:v>43542</c:v>
                </c:pt>
                <c:pt idx="12">
                  <c:v>43543</c:v>
                </c:pt>
                <c:pt idx="13">
                  <c:v>43544</c:v>
                </c:pt>
                <c:pt idx="14">
                  <c:v>43545</c:v>
                </c:pt>
                <c:pt idx="15">
                  <c:v>43546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43563</c:v>
                </c:pt>
                <c:pt idx="27">
                  <c:v>43564</c:v>
                </c:pt>
                <c:pt idx="28">
                  <c:v>43565</c:v>
                </c:pt>
                <c:pt idx="29">
                  <c:v>43566</c:v>
                </c:pt>
                <c:pt idx="30">
                  <c:v>43567</c:v>
                </c:pt>
                <c:pt idx="31">
                  <c:v>43570</c:v>
                </c:pt>
                <c:pt idx="32">
                  <c:v>43571</c:v>
                </c:pt>
                <c:pt idx="33">
                  <c:v>43572</c:v>
                </c:pt>
                <c:pt idx="34">
                  <c:v>43578</c:v>
                </c:pt>
                <c:pt idx="35">
                  <c:v>43579</c:v>
                </c:pt>
                <c:pt idx="36">
                  <c:v>43580</c:v>
                </c:pt>
                <c:pt idx="37">
                  <c:v>43581</c:v>
                </c:pt>
                <c:pt idx="38">
                  <c:v>43584</c:v>
                </c:pt>
                <c:pt idx="39">
                  <c:v>43585</c:v>
                </c:pt>
                <c:pt idx="40">
                  <c:v>43587</c:v>
                </c:pt>
                <c:pt idx="41">
                  <c:v>43588</c:v>
                </c:pt>
                <c:pt idx="42">
                  <c:v>43591</c:v>
                </c:pt>
                <c:pt idx="43">
                  <c:v>43592</c:v>
                </c:pt>
                <c:pt idx="44">
                  <c:v>43593</c:v>
                </c:pt>
                <c:pt idx="45">
                  <c:v>43594</c:v>
                </c:pt>
                <c:pt idx="46">
                  <c:v>43595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43605</c:v>
                </c:pt>
                <c:pt idx="52">
                  <c:v>43606</c:v>
                </c:pt>
                <c:pt idx="53">
                  <c:v>43607</c:v>
                </c:pt>
                <c:pt idx="54">
                  <c:v>43608</c:v>
                </c:pt>
                <c:pt idx="55">
                  <c:v>43609</c:v>
                </c:pt>
                <c:pt idx="56">
                  <c:v>43612</c:v>
                </c:pt>
                <c:pt idx="57">
                  <c:v>43613</c:v>
                </c:pt>
                <c:pt idx="58">
                  <c:v>43614</c:v>
                </c:pt>
                <c:pt idx="59">
                  <c:v>43616</c:v>
                </c:pt>
                <c:pt idx="60">
                  <c:v>43619</c:v>
                </c:pt>
                <c:pt idx="61">
                  <c:v>43620</c:v>
                </c:pt>
                <c:pt idx="62">
                  <c:v>43621</c:v>
                </c:pt>
                <c:pt idx="63">
                  <c:v>43622</c:v>
                </c:pt>
                <c:pt idx="64">
                  <c:v>43623</c:v>
                </c:pt>
                <c:pt idx="65">
                  <c:v>43627</c:v>
                </c:pt>
                <c:pt idx="66">
                  <c:v>43628</c:v>
                </c:pt>
                <c:pt idx="67">
                  <c:v>43629</c:v>
                </c:pt>
                <c:pt idx="68">
                  <c:v>43630</c:v>
                </c:pt>
                <c:pt idx="69">
                  <c:v>43633</c:v>
                </c:pt>
                <c:pt idx="70">
                  <c:v>43634</c:v>
                </c:pt>
                <c:pt idx="71">
                  <c:v>43635</c:v>
                </c:pt>
                <c:pt idx="72">
                  <c:v>43636</c:v>
                </c:pt>
                <c:pt idx="73">
                  <c:v>43637</c:v>
                </c:pt>
                <c:pt idx="74">
                  <c:v>43640</c:v>
                </c:pt>
                <c:pt idx="75">
                  <c:v>43641</c:v>
                </c:pt>
                <c:pt idx="76">
                  <c:v>43642</c:v>
                </c:pt>
                <c:pt idx="77">
                  <c:v>43643</c:v>
                </c:pt>
                <c:pt idx="78">
                  <c:v>43644</c:v>
                </c:pt>
                <c:pt idx="79">
                  <c:v>43647</c:v>
                </c:pt>
                <c:pt idx="80">
                  <c:v>43648</c:v>
                </c:pt>
                <c:pt idx="81">
                  <c:v>43649</c:v>
                </c:pt>
                <c:pt idx="82">
                  <c:v>43650</c:v>
                </c:pt>
                <c:pt idx="83">
                  <c:v>43651</c:v>
                </c:pt>
                <c:pt idx="84">
                  <c:v>43654</c:v>
                </c:pt>
                <c:pt idx="85">
                  <c:v>43655</c:v>
                </c:pt>
                <c:pt idx="86">
                  <c:v>43656</c:v>
                </c:pt>
                <c:pt idx="87">
                  <c:v>43657</c:v>
                </c:pt>
                <c:pt idx="88">
                  <c:v>43658</c:v>
                </c:pt>
                <c:pt idx="89">
                  <c:v>43661</c:v>
                </c:pt>
                <c:pt idx="90">
                  <c:v>43662</c:v>
                </c:pt>
                <c:pt idx="91">
                  <c:v>43663</c:v>
                </c:pt>
                <c:pt idx="92">
                  <c:v>43664</c:v>
                </c:pt>
                <c:pt idx="93">
                  <c:v>43665</c:v>
                </c:pt>
                <c:pt idx="94">
                  <c:v>43668</c:v>
                </c:pt>
                <c:pt idx="95">
                  <c:v>43669</c:v>
                </c:pt>
                <c:pt idx="96">
                  <c:v>43670</c:v>
                </c:pt>
                <c:pt idx="97">
                  <c:v>43671</c:v>
                </c:pt>
                <c:pt idx="98">
                  <c:v>43672</c:v>
                </c:pt>
                <c:pt idx="99">
                  <c:v>43675</c:v>
                </c:pt>
                <c:pt idx="100">
                  <c:v>43676</c:v>
                </c:pt>
                <c:pt idx="101">
                  <c:v>43677</c:v>
                </c:pt>
                <c:pt idx="102">
                  <c:v>43678</c:v>
                </c:pt>
                <c:pt idx="103">
                  <c:v>43679</c:v>
                </c:pt>
                <c:pt idx="104">
                  <c:v>43682</c:v>
                </c:pt>
                <c:pt idx="105">
                  <c:v>43683</c:v>
                </c:pt>
                <c:pt idx="106">
                  <c:v>43684</c:v>
                </c:pt>
                <c:pt idx="107">
                  <c:v>43685</c:v>
                </c:pt>
                <c:pt idx="108">
                  <c:v>43686</c:v>
                </c:pt>
                <c:pt idx="109">
                  <c:v>43689</c:v>
                </c:pt>
                <c:pt idx="110">
                  <c:v>43690</c:v>
                </c:pt>
                <c:pt idx="111">
                  <c:v>43691</c:v>
                </c:pt>
                <c:pt idx="112">
                  <c:v>43692</c:v>
                </c:pt>
                <c:pt idx="113">
                  <c:v>43693</c:v>
                </c:pt>
                <c:pt idx="114">
                  <c:v>43696</c:v>
                </c:pt>
                <c:pt idx="115">
                  <c:v>43697</c:v>
                </c:pt>
                <c:pt idx="116">
                  <c:v>43698</c:v>
                </c:pt>
                <c:pt idx="117">
                  <c:v>43699</c:v>
                </c:pt>
                <c:pt idx="118">
                  <c:v>43700</c:v>
                </c:pt>
                <c:pt idx="119">
                  <c:v>43703</c:v>
                </c:pt>
                <c:pt idx="120">
                  <c:v>43704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43710</c:v>
                </c:pt>
                <c:pt idx="125">
                  <c:v>43711</c:v>
                </c:pt>
                <c:pt idx="126">
                  <c:v>43712</c:v>
                </c:pt>
                <c:pt idx="127">
                  <c:v>43713</c:v>
                </c:pt>
                <c:pt idx="128">
                  <c:v>43714</c:v>
                </c:pt>
                <c:pt idx="129">
                  <c:v>43717</c:v>
                </c:pt>
                <c:pt idx="130">
                  <c:v>43718</c:v>
                </c:pt>
                <c:pt idx="131">
                  <c:v>43719</c:v>
                </c:pt>
                <c:pt idx="132">
                  <c:v>43720</c:v>
                </c:pt>
                <c:pt idx="133">
                  <c:v>43721</c:v>
                </c:pt>
                <c:pt idx="134">
                  <c:v>43724</c:v>
                </c:pt>
                <c:pt idx="135">
                  <c:v>43725</c:v>
                </c:pt>
                <c:pt idx="136">
                  <c:v>43726</c:v>
                </c:pt>
                <c:pt idx="137">
                  <c:v>43727</c:v>
                </c:pt>
                <c:pt idx="138">
                  <c:v>43728</c:v>
                </c:pt>
                <c:pt idx="139">
                  <c:v>43731</c:v>
                </c:pt>
                <c:pt idx="140">
                  <c:v>43732</c:v>
                </c:pt>
                <c:pt idx="141">
                  <c:v>43733</c:v>
                </c:pt>
                <c:pt idx="142">
                  <c:v>43734</c:v>
                </c:pt>
                <c:pt idx="143">
                  <c:v>43735</c:v>
                </c:pt>
                <c:pt idx="144">
                  <c:v>43738</c:v>
                </c:pt>
                <c:pt idx="145">
                  <c:v>43739</c:v>
                </c:pt>
                <c:pt idx="146">
                  <c:v>43740</c:v>
                </c:pt>
                <c:pt idx="147">
                  <c:v>43741</c:v>
                </c:pt>
                <c:pt idx="148">
                  <c:v>43742</c:v>
                </c:pt>
                <c:pt idx="149">
                  <c:v>43745</c:v>
                </c:pt>
                <c:pt idx="150">
                  <c:v>43746</c:v>
                </c:pt>
                <c:pt idx="151">
                  <c:v>43747</c:v>
                </c:pt>
                <c:pt idx="152">
                  <c:v>43748</c:v>
                </c:pt>
                <c:pt idx="153">
                  <c:v>43749</c:v>
                </c:pt>
                <c:pt idx="154">
                  <c:v>43752</c:v>
                </c:pt>
                <c:pt idx="155">
                  <c:v>43753</c:v>
                </c:pt>
                <c:pt idx="156">
                  <c:v>43754</c:v>
                </c:pt>
                <c:pt idx="157">
                  <c:v>43755</c:v>
                </c:pt>
                <c:pt idx="158">
                  <c:v>43756</c:v>
                </c:pt>
                <c:pt idx="159">
                  <c:v>43759</c:v>
                </c:pt>
                <c:pt idx="160">
                  <c:v>43760</c:v>
                </c:pt>
                <c:pt idx="161">
                  <c:v>43761</c:v>
                </c:pt>
                <c:pt idx="162">
                  <c:v>43762</c:v>
                </c:pt>
                <c:pt idx="163">
                  <c:v>43763</c:v>
                </c:pt>
                <c:pt idx="164">
                  <c:v>43766</c:v>
                </c:pt>
                <c:pt idx="165">
                  <c:v>43767</c:v>
                </c:pt>
                <c:pt idx="166">
                  <c:v>43768</c:v>
                </c:pt>
                <c:pt idx="167">
                  <c:v>43769</c:v>
                </c:pt>
                <c:pt idx="168">
                  <c:v>43770</c:v>
                </c:pt>
                <c:pt idx="169">
                  <c:v>43773</c:v>
                </c:pt>
                <c:pt idx="170">
                  <c:v>43774</c:v>
                </c:pt>
                <c:pt idx="171">
                  <c:v>43775</c:v>
                </c:pt>
                <c:pt idx="172">
                  <c:v>43776</c:v>
                </c:pt>
                <c:pt idx="173">
                  <c:v>43777</c:v>
                </c:pt>
                <c:pt idx="174">
                  <c:v>43780</c:v>
                </c:pt>
                <c:pt idx="175">
                  <c:v>43781</c:v>
                </c:pt>
                <c:pt idx="176">
                  <c:v>43782</c:v>
                </c:pt>
                <c:pt idx="177">
                  <c:v>43783</c:v>
                </c:pt>
                <c:pt idx="178">
                  <c:v>43784</c:v>
                </c:pt>
                <c:pt idx="179">
                  <c:v>43787</c:v>
                </c:pt>
                <c:pt idx="180">
                  <c:v>43788</c:v>
                </c:pt>
                <c:pt idx="181">
                  <c:v>43789</c:v>
                </c:pt>
                <c:pt idx="182">
                  <c:v>43790</c:v>
                </c:pt>
                <c:pt idx="183">
                  <c:v>43791</c:v>
                </c:pt>
                <c:pt idx="184">
                  <c:v>43794</c:v>
                </c:pt>
                <c:pt idx="185">
                  <c:v>43795</c:v>
                </c:pt>
                <c:pt idx="186">
                  <c:v>43796</c:v>
                </c:pt>
                <c:pt idx="187">
                  <c:v>43797</c:v>
                </c:pt>
                <c:pt idx="188">
                  <c:v>43798</c:v>
                </c:pt>
                <c:pt idx="189">
                  <c:v>43801</c:v>
                </c:pt>
                <c:pt idx="190">
                  <c:v>43802</c:v>
                </c:pt>
                <c:pt idx="191">
                  <c:v>43803</c:v>
                </c:pt>
                <c:pt idx="192">
                  <c:v>43804</c:v>
                </c:pt>
                <c:pt idx="193">
                  <c:v>43805</c:v>
                </c:pt>
                <c:pt idx="194">
                  <c:v>43808</c:v>
                </c:pt>
                <c:pt idx="195">
                  <c:v>43809</c:v>
                </c:pt>
                <c:pt idx="196">
                  <c:v>43810</c:v>
                </c:pt>
                <c:pt idx="197">
                  <c:v>43811</c:v>
                </c:pt>
                <c:pt idx="198">
                  <c:v>43812</c:v>
                </c:pt>
                <c:pt idx="199">
                  <c:v>43815</c:v>
                </c:pt>
                <c:pt idx="200">
                  <c:v>43816</c:v>
                </c:pt>
                <c:pt idx="201">
                  <c:v>43817</c:v>
                </c:pt>
                <c:pt idx="202">
                  <c:v>43818</c:v>
                </c:pt>
                <c:pt idx="203">
                  <c:v>43819</c:v>
                </c:pt>
                <c:pt idx="204">
                  <c:v>43822</c:v>
                </c:pt>
                <c:pt idx="205">
                  <c:v>43826</c:v>
                </c:pt>
                <c:pt idx="206">
                  <c:v>43829</c:v>
                </c:pt>
                <c:pt idx="207">
                  <c:v>43832</c:v>
                </c:pt>
                <c:pt idx="208">
                  <c:v>43833</c:v>
                </c:pt>
                <c:pt idx="209">
                  <c:v>43836</c:v>
                </c:pt>
                <c:pt idx="210">
                  <c:v>43837</c:v>
                </c:pt>
                <c:pt idx="211">
                  <c:v>43838</c:v>
                </c:pt>
                <c:pt idx="212">
                  <c:v>43839</c:v>
                </c:pt>
                <c:pt idx="213">
                  <c:v>43840</c:v>
                </c:pt>
                <c:pt idx="214">
                  <c:v>43843</c:v>
                </c:pt>
                <c:pt idx="215">
                  <c:v>43844</c:v>
                </c:pt>
                <c:pt idx="216">
                  <c:v>43845</c:v>
                </c:pt>
                <c:pt idx="217">
                  <c:v>43846</c:v>
                </c:pt>
                <c:pt idx="218">
                  <c:v>43847</c:v>
                </c:pt>
                <c:pt idx="219">
                  <c:v>43850</c:v>
                </c:pt>
                <c:pt idx="220">
                  <c:v>43851</c:v>
                </c:pt>
                <c:pt idx="221">
                  <c:v>43852</c:v>
                </c:pt>
                <c:pt idx="222">
                  <c:v>43853</c:v>
                </c:pt>
                <c:pt idx="223">
                  <c:v>43854</c:v>
                </c:pt>
                <c:pt idx="224">
                  <c:v>43857</c:v>
                </c:pt>
                <c:pt idx="225">
                  <c:v>43858</c:v>
                </c:pt>
                <c:pt idx="226">
                  <c:v>43859</c:v>
                </c:pt>
                <c:pt idx="227">
                  <c:v>43860</c:v>
                </c:pt>
                <c:pt idx="228">
                  <c:v>43861</c:v>
                </c:pt>
                <c:pt idx="229">
                  <c:v>43864</c:v>
                </c:pt>
                <c:pt idx="230">
                  <c:v>43865</c:v>
                </c:pt>
                <c:pt idx="231">
                  <c:v>43866</c:v>
                </c:pt>
                <c:pt idx="232">
                  <c:v>43867</c:v>
                </c:pt>
                <c:pt idx="233">
                  <c:v>43868</c:v>
                </c:pt>
                <c:pt idx="234">
                  <c:v>43871</c:v>
                </c:pt>
                <c:pt idx="235">
                  <c:v>43872</c:v>
                </c:pt>
                <c:pt idx="236">
                  <c:v>43873</c:v>
                </c:pt>
                <c:pt idx="237">
                  <c:v>43874</c:v>
                </c:pt>
                <c:pt idx="238">
                  <c:v>43875</c:v>
                </c:pt>
                <c:pt idx="239">
                  <c:v>43878</c:v>
                </c:pt>
                <c:pt idx="240">
                  <c:v>43879</c:v>
                </c:pt>
                <c:pt idx="241">
                  <c:v>43880</c:v>
                </c:pt>
                <c:pt idx="242">
                  <c:v>43881</c:v>
                </c:pt>
                <c:pt idx="243">
                  <c:v>43882</c:v>
                </c:pt>
                <c:pt idx="244">
                  <c:v>43885</c:v>
                </c:pt>
                <c:pt idx="245">
                  <c:v>43886</c:v>
                </c:pt>
                <c:pt idx="246">
                  <c:v>43887</c:v>
                </c:pt>
                <c:pt idx="247">
                  <c:v>43888</c:v>
                </c:pt>
                <c:pt idx="248">
                  <c:v>43889</c:v>
                </c:pt>
              </c:numCache>
            </c:numRef>
          </c:cat>
          <c:val>
            <c:numRef>
              <c:f>'Various Realised Vol NEXF4Y'!$O$1304:$O$1552</c:f>
            </c:numRef>
          </c:val>
          <c:smooth val="0"/>
          <c:extLst>
            <c:ext xmlns:c16="http://schemas.microsoft.com/office/drawing/2014/chart" uri="{C3380CC4-5D6E-409C-BE32-E72D297353CC}">
              <c16:uniqueId val="{00000006-39A0-40CC-B5A6-5CECFC0FB904}"/>
            </c:ext>
          </c:extLst>
        </c:ser>
        <c:ser>
          <c:idx val="7"/>
          <c:order val="5"/>
          <c:tx>
            <c:strRef>
              <c:f>'Various Realised Vol NEXF4Y'!$P$1</c:f>
              <c:strCache>
                <c:ptCount val="1"/>
                <c:pt idx="0">
                  <c:v>VolEWMA (borrowed) (annualised)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NEXF4Y'!$B$1304:$B$1552</c:f>
              <c:numCache>
                <c:formatCode>m/d/yyyy</c:formatCode>
                <c:ptCount val="249"/>
                <c:pt idx="0">
                  <c:v>43525</c:v>
                </c:pt>
                <c:pt idx="1">
                  <c:v>43528</c:v>
                </c:pt>
                <c:pt idx="2">
                  <c:v>43529</c:v>
                </c:pt>
                <c:pt idx="3">
                  <c:v>43530</c:v>
                </c:pt>
                <c:pt idx="4">
                  <c:v>43531</c:v>
                </c:pt>
                <c:pt idx="5">
                  <c:v>43532</c:v>
                </c:pt>
                <c:pt idx="6">
                  <c:v>43535</c:v>
                </c:pt>
                <c:pt idx="7">
                  <c:v>43536</c:v>
                </c:pt>
                <c:pt idx="8">
                  <c:v>43537</c:v>
                </c:pt>
                <c:pt idx="9">
                  <c:v>43538</c:v>
                </c:pt>
                <c:pt idx="10">
                  <c:v>43539</c:v>
                </c:pt>
                <c:pt idx="11">
                  <c:v>43542</c:v>
                </c:pt>
                <c:pt idx="12">
                  <c:v>43543</c:v>
                </c:pt>
                <c:pt idx="13">
                  <c:v>43544</c:v>
                </c:pt>
                <c:pt idx="14">
                  <c:v>43545</c:v>
                </c:pt>
                <c:pt idx="15">
                  <c:v>43546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43563</c:v>
                </c:pt>
                <c:pt idx="27">
                  <c:v>43564</c:v>
                </c:pt>
                <c:pt idx="28">
                  <c:v>43565</c:v>
                </c:pt>
                <c:pt idx="29">
                  <c:v>43566</c:v>
                </c:pt>
                <c:pt idx="30">
                  <c:v>43567</c:v>
                </c:pt>
                <c:pt idx="31">
                  <c:v>43570</c:v>
                </c:pt>
                <c:pt idx="32">
                  <c:v>43571</c:v>
                </c:pt>
                <c:pt idx="33">
                  <c:v>43572</c:v>
                </c:pt>
                <c:pt idx="34">
                  <c:v>43578</c:v>
                </c:pt>
                <c:pt idx="35">
                  <c:v>43579</c:v>
                </c:pt>
                <c:pt idx="36">
                  <c:v>43580</c:v>
                </c:pt>
                <c:pt idx="37">
                  <c:v>43581</c:v>
                </c:pt>
                <c:pt idx="38">
                  <c:v>43584</c:v>
                </c:pt>
                <c:pt idx="39">
                  <c:v>43585</c:v>
                </c:pt>
                <c:pt idx="40">
                  <c:v>43587</c:v>
                </c:pt>
                <c:pt idx="41">
                  <c:v>43588</c:v>
                </c:pt>
                <c:pt idx="42">
                  <c:v>43591</c:v>
                </c:pt>
                <c:pt idx="43">
                  <c:v>43592</c:v>
                </c:pt>
                <c:pt idx="44">
                  <c:v>43593</c:v>
                </c:pt>
                <c:pt idx="45">
                  <c:v>43594</c:v>
                </c:pt>
                <c:pt idx="46">
                  <c:v>43595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43605</c:v>
                </c:pt>
                <c:pt idx="52">
                  <c:v>43606</c:v>
                </c:pt>
                <c:pt idx="53">
                  <c:v>43607</c:v>
                </c:pt>
                <c:pt idx="54">
                  <c:v>43608</c:v>
                </c:pt>
                <c:pt idx="55">
                  <c:v>43609</c:v>
                </c:pt>
                <c:pt idx="56">
                  <c:v>43612</c:v>
                </c:pt>
                <c:pt idx="57">
                  <c:v>43613</c:v>
                </c:pt>
                <c:pt idx="58">
                  <c:v>43614</c:v>
                </c:pt>
                <c:pt idx="59">
                  <c:v>43616</c:v>
                </c:pt>
                <c:pt idx="60">
                  <c:v>43619</c:v>
                </c:pt>
                <c:pt idx="61">
                  <c:v>43620</c:v>
                </c:pt>
                <c:pt idx="62">
                  <c:v>43621</c:v>
                </c:pt>
                <c:pt idx="63">
                  <c:v>43622</c:v>
                </c:pt>
                <c:pt idx="64">
                  <c:v>43623</c:v>
                </c:pt>
                <c:pt idx="65">
                  <c:v>43627</c:v>
                </c:pt>
                <c:pt idx="66">
                  <c:v>43628</c:v>
                </c:pt>
                <c:pt idx="67">
                  <c:v>43629</c:v>
                </c:pt>
                <c:pt idx="68">
                  <c:v>43630</c:v>
                </c:pt>
                <c:pt idx="69">
                  <c:v>43633</c:v>
                </c:pt>
                <c:pt idx="70">
                  <c:v>43634</c:v>
                </c:pt>
                <c:pt idx="71">
                  <c:v>43635</c:v>
                </c:pt>
                <c:pt idx="72">
                  <c:v>43636</c:v>
                </c:pt>
                <c:pt idx="73">
                  <c:v>43637</c:v>
                </c:pt>
                <c:pt idx="74">
                  <c:v>43640</c:v>
                </c:pt>
                <c:pt idx="75">
                  <c:v>43641</c:v>
                </c:pt>
                <c:pt idx="76">
                  <c:v>43642</c:v>
                </c:pt>
                <c:pt idx="77">
                  <c:v>43643</c:v>
                </c:pt>
                <c:pt idx="78">
                  <c:v>43644</c:v>
                </c:pt>
                <c:pt idx="79">
                  <c:v>43647</c:v>
                </c:pt>
                <c:pt idx="80">
                  <c:v>43648</c:v>
                </c:pt>
                <c:pt idx="81">
                  <c:v>43649</c:v>
                </c:pt>
                <c:pt idx="82">
                  <c:v>43650</c:v>
                </c:pt>
                <c:pt idx="83">
                  <c:v>43651</c:v>
                </c:pt>
                <c:pt idx="84">
                  <c:v>43654</c:v>
                </c:pt>
                <c:pt idx="85">
                  <c:v>43655</c:v>
                </c:pt>
                <c:pt idx="86">
                  <c:v>43656</c:v>
                </c:pt>
                <c:pt idx="87">
                  <c:v>43657</c:v>
                </c:pt>
                <c:pt idx="88">
                  <c:v>43658</c:v>
                </c:pt>
                <c:pt idx="89">
                  <c:v>43661</c:v>
                </c:pt>
                <c:pt idx="90">
                  <c:v>43662</c:v>
                </c:pt>
                <c:pt idx="91">
                  <c:v>43663</c:v>
                </c:pt>
                <c:pt idx="92">
                  <c:v>43664</c:v>
                </c:pt>
                <c:pt idx="93">
                  <c:v>43665</c:v>
                </c:pt>
                <c:pt idx="94">
                  <c:v>43668</c:v>
                </c:pt>
                <c:pt idx="95">
                  <c:v>43669</c:v>
                </c:pt>
                <c:pt idx="96">
                  <c:v>43670</c:v>
                </c:pt>
                <c:pt idx="97">
                  <c:v>43671</c:v>
                </c:pt>
                <c:pt idx="98">
                  <c:v>43672</c:v>
                </c:pt>
                <c:pt idx="99">
                  <c:v>43675</c:v>
                </c:pt>
                <c:pt idx="100">
                  <c:v>43676</c:v>
                </c:pt>
                <c:pt idx="101">
                  <c:v>43677</c:v>
                </c:pt>
                <c:pt idx="102">
                  <c:v>43678</c:v>
                </c:pt>
                <c:pt idx="103">
                  <c:v>43679</c:v>
                </c:pt>
                <c:pt idx="104">
                  <c:v>43682</c:v>
                </c:pt>
                <c:pt idx="105">
                  <c:v>43683</c:v>
                </c:pt>
                <c:pt idx="106">
                  <c:v>43684</c:v>
                </c:pt>
                <c:pt idx="107">
                  <c:v>43685</c:v>
                </c:pt>
                <c:pt idx="108">
                  <c:v>43686</c:v>
                </c:pt>
                <c:pt idx="109">
                  <c:v>43689</c:v>
                </c:pt>
                <c:pt idx="110">
                  <c:v>43690</c:v>
                </c:pt>
                <c:pt idx="111">
                  <c:v>43691</c:v>
                </c:pt>
                <c:pt idx="112">
                  <c:v>43692</c:v>
                </c:pt>
                <c:pt idx="113">
                  <c:v>43693</c:v>
                </c:pt>
                <c:pt idx="114">
                  <c:v>43696</c:v>
                </c:pt>
                <c:pt idx="115">
                  <c:v>43697</c:v>
                </c:pt>
                <c:pt idx="116">
                  <c:v>43698</c:v>
                </c:pt>
                <c:pt idx="117">
                  <c:v>43699</c:v>
                </c:pt>
                <c:pt idx="118">
                  <c:v>43700</c:v>
                </c:pt>
                <c:pt idx="119">
                  <c:v>43703</c:v>
                </c:pt>
                <c:pt idx="120">
                  <c:v>43704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43710</c:v>
                </c:pt>
                <c:pt idx="125">
                  <c:v>43711</c:v>
                </c:pt>
                <c:pt idx="126">
                  <c:v>43712</c:v>
                </c:pt>
                <c:pt idx="127">
                  <c:v>43713</c:v>
                </c:pt>
                <c:pt idx="128">
                  <c:v>43714</c:v>
                </c:pt>
                <c:pt idx="129">
                  <c:v>43717</c:v>
                </c:pt>
                <c:pt idx="130">
                  <c:v>43718</c:v>
                </c:pt>
                <c:pt idx="131">
                  <c:v>43719</c:v>
                </c:pt>
                <c:pt idx="132">
                  <c:v>43720</c:v>
                </c:pt>
                <c:pt idx="133">
                  <c:v>43721</c:v>
                </c:pt>
                <c:pt idx="134">
                  <c:v>43724</c:v>
                </c:pt>
                <c:pt idx="135">
                  <c:v>43725</c:v>
                </c:pt>
                <c:pt idx="136">
                  <c:v>43726</c:v>
                </c:pt>
                <c:pt idx="137">
                  <c:v>43727</c:v>
                </c:pt>
                <c:pt idx="138">
                  <c:v>43728</c:v>
                </c:pt>
                <c:pt idx="139">
                  <c:v>43731</c:v>
                </c:pt>
                <c:pt idx="140">
                  <c:v>43732</c:v>
                </c:pt>
                <c:pt idx="141">
                  <c:v>43733</c:v>
                </c:pt>
                <c:pt idx="142">
                  <c:v>43734</c:v>
                </c:pt>
                <c:pt idx="143">
                  <c:v>43735</c:v>
                </c:pt>
                <c:pt idx="144">
                  <c:v>43738</c:v>
                </c:pt>
                <c:pt idx="145">
                  <c:v>43739</c:v>
                </c:pt>
                <c:pt idx="146">
                  <c:v>43740</c:v>
                </c:pt>
                <c:pt idx="147">
                  <c:v>43741</c:v>
                </c:pt>
                <c:pt idx="148">
                  <c:v>43742</c:v>
                </c:pt>
                <c:pt idx="149">
                  <c:v>43745</c:v>
                </c:pt>
                <c:pt idx="150">
                  <c:v>43746</c:v>
                </c:pt>
                <c:pt idx="151">
                  <c:v>43747</c:v>
                </c:pt>
                <c:pt idx="152">
                  <c:v>43748</c:v>
                </c:pt>
                <c:pt idx="153">
                  <c:v>43749</c:v>
                </c:pt>
                <c:pt idx="154">
                  <c:v>43752</c:v>
                </c:pt>
                <c:pt idx="155">
                  <c:v>43753</c:v>
                </c:pt>
                <c:pt idx="156">
                  <c:v>43754</c:v>
                </c:pt>
                <c:pt idx="157">
                  <c:v>43755</c:v>
                </c:pt>
                <c:pt idx="158">
                  <c:v>43756</c:v>
                </c:pt>
                <c:pt idx="159">
                  <c:v>43759</c:v>
                </c:pt>
                <c:pt idx="160">
                  <c:v>43760</c:v>
                </c:pt>
                <c:pt idx="161">
                  <c:v>43761</c:v>
                </c:pt>
                <c:pt idx="162">
                  <c:v>43762</c:v>
                </c:pt>
                <c:pt idx="163">
                  <c:v>43763</c:v>
                </c:pt>
                <c:pt idx="164">
                  <c:v>43766</c:v>
                </c:pt>
                <c:pt idx="165">
                  <c:v>43767</c:v>
                </c:pt>
                <c:pt idx="166">
                  <c:v>43768</c:v>
                </c:pt>
                <c:pt idx="167">
                  <c:v>43769</c:v>
                </c:pt>
                <c:pt idx="168">
                  <c:v>43770</c:v>
                </c:pt>
                <c:pt idx="169">
                  <c:v>43773</c:v>
                </c:pt>
                <c:pt idx="170">
                  <c:v>43774</c:v>
                </c:pt>
                <c:pt idx="171">
                  <c:v>43775</c:v>
                </c:pt>
                <c:pt idx="172">
                  <c:v>43776</c:v>
                </c:pt>
                <c:pt idx="173">
                  <c:v>43777</c:v>
                </c:pt>
                <c:pt idx="174">
                  <c:v>43780</c:v>
                </c:pt>
                <c:pt idx="175">
                  <c:v>43781</c:v>
                </c:pt>
                <c:pt idx="176">
                  <c:v>43782</c:v>
                </c:pt>
                <c:pt idx="177">
                  <c:v>43783</c:v>
                </c:pt>
                <c:pt idx="178">
                  <c:v>43784</c:v>
                </c:pt>
                <c:pt idx="179">
                  <c:v>43787</c:v>
                </c:pt>
                <c:pt idx="180">
                  <c:v>43788</c:v>
                </c:pt>
                <c:pt idx="181">
                  <c:v>43789</c:v>
                </c:pt>
                <c:pt idx="182">
                  <c:v>43790</c:v>
                </c:pt>
                <c:pt idx="183">
                  <c:v>43791</c:v>
                </c:pt>
                <c:pt idx="184">
                  <c:v>43794</c:v>
                </c:pt>
                <c:pt idx="185">
                  <c:v>43795</c:v>
                </c:pt>
                <c:pt idx="186">
                  <c:v>43796</c:v>
                </c:pt>
                <c:pt idx="187">
                  <c:v>43797</c:v>
                </c:pt>
                <c:pt idx="188">
                  <c:v>43798</c:v>
                </c:pt>
                <c:pt idx="189">
                  <c:v>43801</c:v>
                </c:pt>
                <c:pt idx="190">
                  <c:v>43802</c:v>
                </c:pt>
                <c:pt idx="191">
                  <c:v>43803</c:v>
                </c:pt>
                <c:pt idx="192">
                  <c:v>43804</c:v>
                </c:pt>
                <c:pt idx="193">
                  <c:v>43805</c:v>
                </c:pt>
                <c:pt idx="194">
                  <c:v>43808</c:v>
                </c:pt>
                <c:pt idx="195">
                  <c:v>43809</c:v>
                </c:pt>
                <c:pt idx="196">
                  <c:v>43810</c:v>
                </c:pt>
                <c:pt idx="197">
                  <c:v>43811</c:v>
                </c:pt>
                <c:pt idx="198">
                  <c:v>43812</c:v>
                </c:pt>
                <c:pt idx="199">
                  <c:v>43815</c:v>
                </c:pt>
                <c:pt idx="200">
                  <c:v>43816</c:v>
                </c:pt>
                <c:pt idx="201">
                  <c:v>43817</c:v>
                </c:pt>
                <c:pt idx="202">
                  <c:v>43818</c:v>
                </c:pt>
                <c:pt idx="203">
                  <c:v>43819</c:v>
                </c:pt>
                <c:pt idx="204">
                  <c:v>43822</c:v>
                </c:pt>
                <c:pt idx="205">
                  <c:v>43826</c:v>
                </c:pt>
                <c:pt idx="206">
                  <c:v>43829</c:v>
                </c:pt>
                <c:pt idx="207">
                  <c:v>43832</c:v>
                </c:pt>
                <c:pt idx="208">
                  <c:v>43833</c:v>
                </c:pt>
                <c:pt idx="209">
                  <c:v>43836</c:v>
                </c:pt>
                <c:pt idx="210">
                  <c:v>43837</c:v>
                </c:pt>
                <c:pt idx="211">
                  <c:v>43838</c:v>
                </c:pt>
                <c:pt idx="212">
                  <c:v>43839</c:v>
                </c:pt>
                <c:pt idx="213">
                  <c:v>43840</c:v>
                </c:pt>
                <c:pt idx="214">
                  <c:v>43843</c:v>
                </c:pt>
                <c:pt idx="215">
                  <c:v>43844</c:v>
                </c:pt>
                <c:pt idx="216">
                  <c:v>43845</c:v>
                </c:pt>
                <c:pt idx="217">
                  <c:v>43846</c:v>
                </c:pt>
                <c:pt idx="218">
                  <c:v>43847</c:v>
                </c:pt>
                <c:pt idx="219">
                  <c:v>43850</c:v>
                </c:pt>
                <c:pt idx="220">
                  <c:v>43851</c:v>
                </c:pt>
                <c:pt idx="221">
                  <c:v>43852</c:v>
                </c:pt>
                <c:pt idx="222">
                  <c:v>43853</c:v>
                </c:pt>
                <c:pt idx="223">
                  <c:v>43854</c:v>
                </c:pt>
                <c:pt idx="224">
                  <c:v>43857</c:v>
                </c:pt>
                <c:pt idx="225">
                  <c:v>43858</c:v>
                </c:pt>
                <c:pt idx="226">
                  <c:v>43859</c:v>
                </c:pt>
                <c:pt idx="227">
                  <c:v>43860</c:v>
                </c:pt>
                <c:pt idx="228">
                  <c:v>43861</c:v>
                </c:pt>
                <c:pt idx="229">
                  <c:v>43864</c:v>
                </c:pt>
                <c:pt idx="230">
                  <c:v>43865</c:v>
                </c:pt>
                <c:pt idx="231">
                  <c:v>43866</c:v>
                </c:pt>
                <c:pt idx="232">
                  <c:v>43867</c:v>
                </c:pt>
                <c:pt idx="233">
                  <c:v>43868</c:v>
                </c:pt>
                <c:pt idx="234">
                  <c:v>43871</c:v>
                </c:pt>
                <c:pt idx="235">
                  <c:v>43872</c:v>
                </c:pt>
                <c:pt idx="236">
                  <c:v>43873</c:v>
                </c:pt>
                <c:pt idx="237">
                  <c:v>43874</c:v>
                </c:pt>
                <c:pt idx="238">
                  <c:v>43875</c:v>
                </c:pt>
                <c:pt idx="239">
                  <c:v>43878</c:v>
                </c:pt>
                <c:pt idx="240">
                  <c:v>43879</c:v>
                </c:pt>
                <c:pt idx="241">
                  <c:v>43880</c:v>
                </c:pt>
                <c:pt idx="242">
                  <c:v>43881</c:v>
                </c:pt>
                <c:pt idx="243">
                  <c:v>43882</c:v>
                </c:pt>
                <c:pt idx="244">
                  <c:v>43885</c:v>
                </c:pt>
                <c:pt idx="245">
                  <c:v>43886</c:v>
                </c:pt>
                <c:pt idx="246">
                  <c:v>43887</c:v>
                </c:pt>
                <c:pt idx="247">
                  <c:v>43888</c:v>
                </c:pt>
                <c:pt idx="248">
                  <c:v>43889</c:v>
                </c:pt>
              </c:numCache>
            </c:numRef>
          </c:cat>
          <c:val>
            <c:numRef>
              <c:f>'Various Realised Vol NEXF4Y'!$P$1304:$P$1552</c:f>
              <c:numCache>
                <c:formatCode>0.0000%</c:formatCode>
                <c:ptCount val="249"/>
                <c:pt idx="0">
                  <c:v>0.15635276693830971</c:v>
                </c:pt>
                <c:pt idx="1">
                  <c:v>0.150938190472584</c:v>
                </c:pt>
                <c:pt idx="2">
                  <c:v>0.14864299703129391</c:v>
                </c:pt>
                <c:pt idx="3">
                  <c:v>0.19211585456252717</c:v>
                </c:pt>
                <c:pt idx="4">
                  <c:v>0.18425109165335368</c:v>
                </c:pt>
                <c:pt idx="5">
                  <c:v>0.17674379638197787</c:v>
                </c:pt>
                <c:pt idx="6">
                  <c:v>0.17009589999906174</c:v>
                </c:pt>
                <c:pt idx="7">
                  <c:v>0.18557602484113164</c:v>
                </c:pt>
                <c:pt idx="8">
                  <c:v>0.17884293195675002</c:v>
                </c:pt>
                <c:pt idx="9">
                  <c:v>0.17175945120290473</c:v>
                </c:pt>
                <c:pt idx="10">
                  <c:v>0.16504813136349625</c:v>
                </c:pt>
                <c:pt idx="11">
                  <c:v>0.16258731303895699</c:v>
                </c:pt>
                <c:pt idx="12">
                  <c:v>0.16429358382573317</c:v>
                </c:pt>
                <c:pt idx="13">
                  <c:v>0.15784226198537327</c:v>
                </c:pt>
                <c:pt idx="14">
                  <c:v>0.16923398651600657</c:v>
                </c:pt>
                <c:pt idx="15">
                  <c:v>0.1628120784601812</c:v>
                </c:pt>
                <c:pt idx="16">
                  <c:v>0.17349798590249024</c:v>
                </c:pt>
                <c:pt idx="17">
                  <c:v>0.16670059795450767</c:v>
                </c:pt>
                <c:pt idx="18">
                  <c:v>0.16602309641777221</c:v>
                </c:pt>
                <c:pt idx="19">
                  <c:v>0.15951306778375984</c:v>
                </c:pt>
                <c:pt idx="20">
                  <c:v>0.15345837069062707</c:v>
                </c:pt>
                <c:pt idx="21">
                  <c:v>0.14826504905781618</c:v>
                </c:pt>
                <c:pt idx="22">
                  <c:v>0.14337977472856483</c:v>
                </c:pt>
                <c:pt idx="23">
                  <c:v>0.14107390221888932</c:v>
                </c:pt>
                <c:pt idx="24">
                  <c:v>0.13590896734882218</c:v>
                </c:pt>
                <c:pt idx="25">
                  <c:v>0.13325674564332013</c:v>
                </c:pt>
                <c:pt idx="26">
                  <c:v>0.12852734814580949</c:v>
                </c:pt>
                <c:pt idx="27">
                  <c:v>0.12452522083652977</c:v>
                </c:pt>
                <c:pt idx="28">
                  <c:v>0.12021671941017252</c:v>
                </c:pt>
                <c:pt idx="29">
                  <c:v>0.12081053749278954</c:v>
                </c:pt>
                <c:pt idx="30">
                  <c:v>0.12018555263028767</c:v>
                </c:pt>
                <c:pt idx="31">
                  <c:v>0.1170197772341597</c:v>
                </c:pt>
                <c:pt idx="32">
                  <c:v>0.11518399485802337</c:v>
                </c:pt>
                <c:pt idx="33">
                  <c:v>0.11503704006785666</c:v>
                </c:pt>
                <c:pt idx="34">
                  <c:v>0.11418772822076237</c:v>
                </c:pt>
                <c:pt idx="35">
                  <c:v>0.11107253702712742</c:v>
                </c:pt>
                <c:pt idx="36">
                  <c:v>0.10994842956991231</c:v>
                </c:pt>
                <c:pt idx="37">
                  <c:v>0.10696797913010067</c:v>
                </c:pt>
                <c:pt idx="38">
                  <c:v>0.11856331040010848</c:v>
                </c:pt>
                <c:pt idx="39">
                  <c:v>0.12724528843602931</c:v>
                </c:pt>
                <c:pt idx="40">
                  <c:v>0.12285742427023598</c:v>
                </c:pt>
                <c:pt idx="41">
                  <c:v>0.11951454068633</c:v>
                </c:pt>
                <c:pt idx="42">
                  <c:v>0.11571790105416828</c:v>
                </c:pt>
                <c:pt idx="43">
                  <c:v>0.1128342785834487</c:v>
                </c:pt>
                <c:pt idx="44">
                  <c:v>0.10920864246006436</c:v>
                </c:pt>
                <c:pt idx="45">
                  <c:v>0.1058009526528616</c:v>
                </c:pt>
                <c:pt idx="46">
                  <c:v>0.10264097795225872</c:v>
                </c:pt>
                <c:pt idx="47">
                  <c:v>0.10029075919347272</c:v>
                </c:pt>
                <c:pt idx="48">
                  <c:v>9.7476607233396684E-2</c:v>
                </c:pt>
                <c:pt idx="49">
                  <c:v>9.7207492460087669E-2</c:v>
                </c:pt>
                <c:pt idx="50">
                  <c:v>9.7973675012125366E-2</c:v>
                </c:pt>
                <c:pt idx="51">
                  <c:v>9.5534519087667052E-2</c:v>
                </c:pt>
                <c:pt idx="52">
                  <c:v>9.3082090269104051E-2</c:v>
                </c:pt>
                <c:pt idx="53">
                  <c:v>9.0690759106036134E-2</c:v>
                </c:pt>
                <c:pt idx="54">
                  <c:v>9.6530613112184513E-2</c:v>
                </c:pt>
                <c:pt idx="55">
                  <c:v>0.11944315867407074</c:v>
                </c:pt>
                <c:pt idx="56">
                  <c:v>0.12431559242566818</c:v>
                </c:pt>
                <c:pt idx="57">
                  <c:v>0.12023132671796519</c:v>
                </c:pt>
                <c:pt idx="58">
                  <c:v>0.1167326062103998</c:v>
                </c:pt>
                <c:pt idx="59">
                  <c:v>0.11310131484185744</c:v>
                </c:pt>
                <c:pt idx="60">
                  <c:v>0.11101532662698511</c:v>
                </c:pt>
                <c:pt idx="61">
                  <c:v>0.11021439222599645</c:v>
                </c:pt>
                <c:pt idx="62">
                  <c:v>0.10683304735495446</c:v>
                </c:pt>
                <c:pt idx="63">
                  <c:v>0.10405890552937519</c:v>
                </c:pt>
                <c:pt idx="64">
                  <c:v>0.10100797008450925</c:v>
                </c:pt>
                <c:pt idx="65">
                  <c:v>0.10225529173803109</c:v>
                </c:pt>
                <c:pt idx="66">
                  <c:v>9.9934819403724437E-2</c:v>
                </c:pt>
                <c:pt idx="67">
                  <c:v>9.9438820416924589E-2</c:v>
                </c:pt>
                <c:pt idx="68">
                  <c:v>9.6732458124127299E-2</c:v>
                </c:pt>
                <c:pt idx="69">
                  <c:v>9.5194237516169025E-2</c:v>
                </c:pt>
                <c:pt idx="70">
                  <c:v>9.2941078324168605E-2</c:v>
                </c:pt>
                <c:pt idx="71">
                  <c:v>9.3766722314701109E-2</c:v>
                </c:pt>
                <c:pt idx="72">
                  <c:v>9.2946192731390237E-2</c:v>
                </c:pt>
                <c:pt idx="73">
                  <c:v>9.0665736679995293E-2</c:v>
                </c:pt>
                <c:pt idx="74">
                  <c:v>9.0087161619930523E-2</c:v>
                </c:pt>
                <c:pt idx="75">
                  <c:v>9.0459970927010025E-2</c:v>
                </c:pt>
                <c:pt idx="76">
                  <c:v>8.8345525947308129E-2</c:v>
                </c:pt>
                <c:pt idx="77">
                  <c:v>8.6561979237588696E-2</c:v>
                </c:pt>
                <c:pt idx="78">
                  <c:v>8.6308854843549609E-2</c:v>
                </c:pt>
                <c:pt idx="79">
                  <c:v>9.4449420844004608E-2</c:v>
                </c:pt>
                <c:pt idx="80">
                  <c:v>9.2510104210380334E-2</c:v>
                </c:pt>
                <c:pt idx="81">
                  <c:v>9.4168376801655754E-2</c:v>
                </c:pt>
                <c:pt idx="82">
                  <c:v>9.2244952167164856E-2</c:v>
                </c:pt>
                <c:pt idx="83">
                  <c:v>8.9954139014662302E-2</c:v>
                </c:pt>
                <c:pt idx="84">
                  <c:v>9.2293156566996923E-2</c:v>
                </c:pt>
                <c:pt idx="85">
                  <c:v>0.1027359993243863</c:v>
                </c:pt>
                <c:pt idx="86">
                  <c:v>0.10035558074181637</c:v>
                </c:pt>
                <c:pt idx="87">
                  <c:v>9.9750878547181107E-2</c:v>
                </c:pt>
                <c:pt idx="88">
                  <c:v>0.10860661263158582</c:v>
                </c:pt>
                <c:pt idx="89">
                  <c:v>0.10726638554574179</c:v>
                </c:pt>
                <c:pt idx="90">
                  <c:v>0.10964012941469074</c:v>
                </c:pt>
                <c:pt idx="91">
                  <c:v>0.10664524135173918</c:v>
                </c:pt>
                <c:pt idx="92">
                  <c:v>0.10603581419394841</c:v>
                </c:pt>
                <c:pt idx="93">
                  <c:v>0.10414027254292894</c:v>
                </c:pt>
                <c:pt idx="94">
                  <c:v>0.10198330487673758</c:v>
                </c:pt>
                <c:pt idx="95">
                  <c:v>9.9631831179713498E-2</c:v>
                </c:pt>
                <c:pt idx="96">
                  <c:v>9.7063129214190136E-2</c:v>
                </c:pt>
                <c:pt idx="97">
                  <c:v>0.10054337646649197</c:v>
                </c:pt>
                <c:pt idx="98">
                  <c:v>9.9092047131655994E-2</c:v>
                </c:pt>
                <c:pt idx="99">
                  <c:v>9.6352389007474837E-2</c:v>
                </c:pt>
                <c:pt idx="100">
                  <c:v>9.4007829098690571E-2</c:v>
                </c:pt>
                <c:pt idx="101">
                  <c:v>9.1555680352047697E-2</c:v>
                </c:pt>
                <c:pt idx="102">
                  <c:v>8.9539359861583762E-2</c:v>
                </c:pt>
                <c:pt idx="103">
                  <c:v>8.7384141834042597E-2</c:v>
                </c:pt>
                <c:pt idx="104">
                  <c:v>8.5937507602476593E-2</c:v>
                </c:pt>
                <c:pt idx="105">
                  <c:v>8.4133947094878453E-2</c:v>
                </c:pt>
                <c:pt idx="106">
                  <c:v>8.3542419311884553E-2</c:v>
                </c:pt>
                <c:pt idx="107">
                  <c:v>8.2387045944242704E-2</c:v>
                </c:pt>
                <c:pt idx="108">
                  <c:v>8.6441652821552389E-2</c:v>
                </c:pt>
                <c:pt idx="109">
                  <c:v>8.7051848280053509E-2</c:v>
                </c:pt>
                <c:pt idx="110">
                  <c:v>8.5348952053281107E-2</c:v>
                </c:pt>
                <c:pt idx="111">
                  <c:v>8.3480576702364764E-2</c:v>
                </c:pt>
                <c:pt idx="112">
                  <c:v>8.4364929972841687E-2</c:v>
                </c:pt>
                <c:pt idx="113">
                  <c:v>8.286042426481699E-2</c:v>
                </c:pt>
                <c:pt idx="114">
                  <c:v>9.0134182136003244E-2</c:v>
                </c:pt>
                <c:pt idx="115">
                  <c:v>9.2215864488102775E-2</c:v>
                </c:pt>
                <c:pt idx="116">
                  <c:v>8.9881762279169539E-2</c:v>
                </c:pt>
                <c:pt idx="117">
                  <c:v>8.9562377049443129E-2</c:v>
                </c:pt>
                <c:pt idx="118">
                  <c:v>9.4170503326259605E-2</c:v>
                </c:pt>
                <c:pt idx="119">
                  <c:v>9.3261410740261619E-2</c:v>
                </c:pt>
                <c:pt idx="120">
                  <c:v>9.195805942506273E-2</c:v>
                </c:pt>
                <c:pt idx="121">
                  <c:v>9.0360365317049884E-2</c:v>
                </c:pt>
                <c:pt idx="122">
                  <c:v>0.10737662629814285</c:v>
                </c:pt>
                <c:pt idx="123">
                  <c:v>0.10431785603913336</c:v>
                </c:pt>
                <c:pt idx="124">
                  <c:v>0.10218011148504567</c:v>
                </c:pt>
                <c:pt idx="125">
                  <c:v>0.11983948913324034</c:v>
                </c:pt>
                <c:pt idx="126">
                  <c:v>0.11726649016048336</c:v>
                </c:pt>
                <c:pt idx="127">
                  <c:v>0.11425914818068467</c:v>
                </c:pt>
                <c:pt idx="128">
                  <c:v>0.1105847631103704</c:v>
                </c:pt>
                <c:pt idx="129">
                  <c:v>0.10916400620051613</c:v>
                </c:pt>
                <c:pt idx="130">
                  <c:v>0.10584286814780021</c:v>
                </c:pt>
                <c:pt idx="131">
                  <c:v>0.10265018805411674</c:v>
                </c:pt>
                <c:pt idx="132">
                  <c:v>0.1278362756425703</c:v>
                </c:pt>
                <c:pt idx="133">
                  <c:v>0.13629297882448199</c:v>
                </c:pt>
                <c:pt idx="134">
                  <c:v>0.13135163529233254</c:v>
                </c:pt>
                <c:pt idx="135">
                  <c:v>0.12672552718403904</c:v>
                </c:pt>
                <c:pt idx="136">
                  <c:v>0.12249058408144567</c:v>
                </c:pt>
                <c:pt idx="137">
                  <c:v>0.12256820415683559</c:v>
                </c:pt>
                <c:pt idx="138">
                  <c:v>0.11977111789483361</c:v>
                </c:pt>
                <c:pt idx="139">
                  <c:v>0.12566168178984136</c:v>
                </c:pt>
                <c:pt idx="140">
                  <c:v>0.13219532882033574</c:v>
                </c:pt>
                <c:pt idx="141">
                  <c:v>0.12764454362133487</c:v>
                </c:pt>
                <c:pt idx="142">
                  <c:v>0.12323004507959161</c:v>
                </c:pt>
                <c:pt idx="143">
                  <c:v>0.12083629009101418</c:v>
                </c:pt>
                <c:pt idx="144">
                  <c:v>0.11681519151146033</c:v>
                </c:pt>
                <c:pt idx="145">
                  <c:v>0.11705183016064011</c:v>
                </c:pt>
                <c:pt idx="146">
                  <c:v>0.11512184631991583</c:v>
                </c:pt>
                <c:pt idx="147">
                  <c:v>0.12054440342522223</c:v>
                </c:pt>
                <c:pt idx="148">
                  <c:v>0.11837742415363711</c:v>
                </c:pt>
                <c:pt idx="149">
                  <c:v>0.1197995162624973</c:v>
                </c:pt>
                <c:pt idx="150">
                  <c:v>0.11597767622757862</c:v>
                </c:pt>
                <c:pt idx="151">
                  <c:v>0.12878436448394542</c:v>
                </c:pt>
                <c:pt idx="152">
                  <c:v>0.12475612251466055</c:v>
                </c:pt>
                <c:pt idx="153">
                  <c:v>0.1223096079178933</c:v>
                </c:pt>
                <c:pt idx="154">
                  <c:v>0.12147460984831125</c:v>
                </c:pt>
                <c:pt idx="155">
                  <c:v>0.12066898899757873</c:v>
                </c:pt>
                <c:pt idx="156">
                  <c:v>0.11802653517782272</c:v>
                </c:pt>
                <c:pt idx="157">
                  <c:v>0.11431529963022341</c:v>
                </c:pt>
                <c:pt idx="158">
                  <c:v>0.11118282127039698</c:v>
                </c:pt>
                <c:pt idx="159">
                  <c:v>0.12046982351334702</c:v>
                </c:pt>
                <c:pt idx="160">
                  <c:v>0.12380426019692292</c:v>
                </c:pt>
                <c:pt idx="161">
                  <c:v>0.12037669686567731</c:v>
                </c:pt>
                <c:pt idx="162">
                  <c:v>0.11825160452138217</c:v>
                </c:pt>
                <c:pt idx="163">
                  <c:v>0.11518108759462682</c:v>
                </c:pt>
                <c:pt idx="164">
                  <c:v>0.11164252278434669</c:v>
                </c:pt>
                <c:pt idx="165">
                  <c:v>0.1096516004578868</c:v>
                </c:pt>
                <c:pt idx="166">
                  <c:v>0.10630310138717301</c:v>
                </c:pt>
                <c:pt idx="167">
                  <c:v>0.10405110615739155</c:v>
                </c:pt>
                <c:pt idx="168">
                  <c:v>0.10095944551965999</c:v>
                </c:pt>
                <c:pt idx="169">
                  <c:v>9.8153380454541556E-2</c:v>
                </c:pt>
                <c:pt idx="170">
                  <c:v>9.955747423189866E-2</c:v>
                </c:pt>
                <c:pt idx="171">
                  <c:v>9.7003891138896167E-2</c:v>
                </c:pt>
                <c:pt idx="172">
                  <c:v>9.5026297144920086E-2</c:v>
                </c:pt>
                <c:pt idx="173">
                  <c:v>9.2604370322965979E-2</c:v>
                </c:pt>
                <c:pt idx="174">
                  <c:v>9.1338247322747937E-2</c:v>
                </c:pt>
                <c:pt idx="175">
                  <c:v>8.9107313011241404E-2</c:v>
                </c:pt>
                <c:pt idx="176">
                  <c:v>8.7267610383397587E-2</c:v>
                </c:pt>
                <c:pt idx="177">
                  <c:v>9.1265778338607995E-2</c:v>
                </c:pt>
                <c:pt idx="178">
                  <c:v>9.5674950621536983E-2</c:v>
                </c:pt>
                <c:pt idx="179">
                  <c:v>9.4184298511967107E-2</c:v>
                </c:pt>
                <c:pt idx="180">
                  <c:v>0.10113263826832204</c:v>
                </c:pt>
                <c:pt idx="181">
                  <c:v>0.10143611156175934</c:v>
                </c:pt>
                <c:pt idx="182">
                  <c:v>9.8599076478591702E-2</c:v>
                </c:pt>
                <c:pt idx="183">
                  <c:v>9.7595908411178281E-2</c:v>
                </c:pt>
                <c:pt idx="184">
                  <c:v>9.6427179883573258E-2</c:v>
                </c:pt>
                <c:pt idx="185">
                  <c:v>0.10139613980339093</c:v>
                </c:pt>
                <c:pt idx="186">
                  <c:v>9.896551694825366E-2</c:v>
                </c:pt>
                <c:pt idx="187">
                  <c:v>9.6702466519745456E-2</c:v>
                </c:pt>
                <c:pt idx="188">
                  <c:v>9.5130025058225862E-2</c:v>
                </c:pt>
                <c:pt idx="189">
                  <c:v>9.5012833255622459E-2</c:v>
                </c:pt>
                <c:pt idx="190">
                  <c:v>9.3584294264358686E-2</c:v>
                </c:pt>
                <c:pt idx="191">
                  <c:v>9.1260549076543962E-2</c:v>
                </c:pt>
                <c:pt idx="192">
                  <c:v>8.9092812974639141E-2</c:v>
                </c:pt>
                <c:pt idx="193">
                  <c:v>8.7260404093228022E-2</c:v>
                </c:pt>
                <c:pt idx="194">
                  <c:v>8.55576681196797E-2</c:v>
                </c:pt>
                <c:pt idx="195">
                  <c:v>8.4884757958991836E-2</c:v>
                </c:pt>
                <c:pt idx="196">
                  <c:v>8.3644510139913919E-2</c:v>
                </c:pt>
                <c:pt idx="197">
                  <c:v>8.2502161303275812E-2</c:v>
                </c:pt>
                <c:pt idx="198">
                  <c:v>8.1146725583274487E-2</c:v>
                </c:pt>
                <c:pt idx="199">
                  <c:v>8.0835014975629532E-2</c:v>
                </c:pt>
                <c:pt idx="200">
                  <c:v>7.9286118940955094E-2</c:v>
                </c:pt>
                <c:pt idx="201">
                  <c:v>7.7849662087248153E-2</c:v>
                </c:pt>
                <c:pt idx="202">
                  <c:v>7.6636887875805401E-2</c:v>
                </c:pt>
                <c:pt idx="203">
                  <c:v>8.0538051199254584E-2</c:v>
                </c:pt>
                <c:pt idx="204">
                  <c:v>8.1781057036027768E-2</c:v>
                </c:pt>
                <c:pt idx="205">
                  <c:v>8.2206069724240702E-2</c:v>
                </c:pt>
                <c:pt idx="206">
                  <c:v>9.0936337136407863E-2</c:v>
                </c:pt>
                <c:pt idx="207">
                  <c:v>8.8970811562592539E-2</c:v>
                </c:pt>
                <c:pt idx="208">
                  <c:v>8.6854010072147797E-2</c:v>
                </c:pt>
                <c:pt idx="209">
                  <c:v>8.5459251317580393E-2</c:v>
                </c:pt>
                <c:pt idx="210">
                  <c:v>0.11321012793965496</c:v>
                </c:pt>
                <c:pt idx="211">
                  <c:v>0.1095998212725795</c:v>
                </c:pt>
                <c:pt idx="212">
                  <c:v>0.10833467888691303</c:v>
                </c:pt>
                <c:pt idx="213">
                  <c:v>0.10880788656401337</c:v>
                </c:pt>
                <c:pt idx="214">
                  <c:v>0.10542449176816771</c:v>
                </c:pt>
                <c:pt idx="215">
                  <c:v>0.10824741891565542</c:v>
                </c:pt>
                <c:pt idx="216">
                  <c:v>0.18034206528472399</c:v>
                </c:pt>
                <c:pt idx="217">
                  <c:v>0.173127788282919</c:v>
                </c:pt>
                <c:pt idx="218">
                  <c:v>0.16659526859002022</c:v>
                </c:pt>
                <c:pt idx="219">
                  <c:v>0.16002215898356184</c:v>
                </c:pt>
                <c:pt idx="220">
                  <c:v>0.16193463739472502</c:v>
                </c:pt>
                <c:pt idx="221">
                  <c:v>0.1720030405345615</c:v>
                </c:pt>
                <c:pt idx="222">
                  <c:v>0.16927555893694229</c:v>
                </c:pt>
                <c:pt idx="223">
                  <c:v>0.16270417256399386</c:v>
                </c:pt>
                <c:pt idx="224">
                  <c:v>0.16716074825478758</c:v>
                </c:pt>
                <c:pt idx="225">
                  <c:v>0.17138602776502113</c:v>
                </c:pt>
                <c:pt idx="226">
                  <c:v>0.16732319837228357</c:v>
                </c:pt>
                <c:pt idx="227">
                  <c:v>0.17195470198432525</c:v>
                </c:pt>
                <c:pt idx="228">
                  <c:v>0.24306069457760171</c:v>
                </c:pt>
                <c:pt idx="229">
                  <c:v>0.23759755515647663</c:v>
                </c:pt>
                <c:pt idx="230">
                  <c:v>0.22903072631423915</c:v>
                </c:pt>
                <c:pt idx="231">
                  <c:v>0.23952911470267882</c:v>
                </c:pt>
                <c:pt idx="232">
                  <c:v>0.22925202831371924</c:v>
                </c:pt>
                <c:pt idx="233">
                  <c:v>0.22297912996190961</c:v>
                </c:pt>
                <c:pt idx="234">
                  <c:v>0.21521660176476423</c:v>
                </c:pt>
                <c:pt idx="235">
                  <c:v>0.22619195961903299</c:v>
                </c:pt>
                <c:pt idx="236">
                  <c:v>0.23338631535860999</c:v>
                </c:pt>
                <c:pt idx="237">
                  <c:v>0.22942063012870195</c:v>
                </c:pt>
                <c:pt idx="238">
                  <c:v>0.22752977228797139</c:v>
                </c:pt>
                <c:pt idx="239">
                  <c:v>0.22920186382347754</c:v>
                </c:pt>
                <c:pt idx="240">
                  <c:v>0.22234445303315672</c:v>
                </c:pt>
                <c:pt idx="241">
                  <c:v>0.22653268083316411</c:v>
                </c:pt>
                <c:pt idx="242">
                  <c:v>0.21726088724334888</c:v>
                </c:pt>
                <c:pt idx="243">
                  <c:v>0.20942584993322849</c:v>
                </c:pt>
                <c:pt idx="244">
                  <c:v>0.20444246813147013</c:v>
                </c:pt>
                <c:pt idx="245">
                  <c:v>0.20139498766302988</c:v>
                </c:pt>
                <c:pt idx="246">
                  <c:v>0.19342144076045614</c:v>
                </c:pt>
                <c:pt idx="247">
                  <c:v>0.18586517661880828</c:v>
                </c:pt>
                <c:pt idx="248">
                  <c:v>0.17844296373578283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A0-40CC-B5A6-5CECFC0FB904}"/>
            </c:ext>
          </c:extLst>
        </c:ser>
        <c:ser>
          <c:idx val="8"/>
          <c:order val="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NEXF4Y'!$B$1304:$B$1552</c:f>
              <c:numCache>
                <c:formatCode>m/d/yyyy</c:formatCode>
                <c:ptCount val="249"/>
                <c:pt idx="0">
                  <c:v>43525</c:v>
                </c:pt>
                <c:pt idx="1">
                  <c:v>43528</c:v>
                </c:pt>
                <c:pt idx="2">
                  <c:v>43529</c:v>
                </c:pt>
                <c:pt idx="3">
                  <c:v>43530</c:v>
                </c:pt>
                <c:pt idx="4">
                  <c:v>43531</c:v>
                </c:pt>
                <c:pt idx="5">
                  <c:v>43532</c:v>
                </c:pt>
                <c:pt idx="6">
                  <c:v>43535</c:v>
                </c:pt>
                <c:pt idx="7">
                  <c:v>43536</c:v>
                </c:pt>
                <c:pt idx="8">
                  <c:v>43537</c:v>
                </c:pt>
                <c:pt idx="9">
                  <c:v>43538</c:v>
                </c:pt>
                <c:pt idx="10">
                  <c:v>43539</c:v>
                </c:pt>
                <c:pt idx="11">
                  <c:v>43542</c:v>
                </c:pt>
                <c:pt idx="12">
                  <c:v>43543</c:v>
                </c:pt>
                <c:pt idx="13">
                  <c:v>43544</c:v>
                </c:pt>
                <c:pt idx="14">
                  <c:v>43545</c:v>
                </c:pt>
                <c:pt idx="15">
                  <c:v>43546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43563</c:v>
                </c:pt>
                <c:pt idx="27">
                  <c:v>43564</c:v>
                </c:pt>
                <c:pt idx="28">
                  <c:v>43565</c:v>
                </c:pt>
                <c:pt idx="29">
                  <c:v>43566</c:v>
                </c:pt>
                <c:pt idx="30">
                  <c:v>43567</c:v>
                </c:pt>
                <c:pt idx="31">
                  <c:v>43570</c:v>
                </c:pt>
                <c:pt idx="32">
                  <c:v>43571</c:v>
                </c:pt>
                <c:pt idx="33">
                  <c:v>43572</c:v>
                </c:pt>
                <c:pt idx="34">
                  <c:v>43578</c:v>
                </c:pt>
                <c:pt idx="35">
                  <c:v>43579</c:v>
                </c:pt>
                <c:pt idx="36">
                  <c:v>43580</c:v>
                </c:pt>
                <c:pt idx="37">
                  <c:v>43581</c:v>
                </c:pt>
                <c:pt idx="38">
                  <c:v>43584</c:v>
                </c:pt>
                <c:pt idx="39">
                  <c:v>43585</c:v>
                </c:pt>
                <c:pt idx="40">
                  <c:v>43587</c:v>
                </c:pt>
                <c:pt idx="41">
                  <c:v>43588</c:v>
                </c:pt>
                <c:pt idx="42">
                  <c:v>43591</c:v>
                </c:pt>
                <c:pt idx="43">
                  <c:v>43592</c:v>
                </c:pt>
                <c:pt idx="44">
                  <c:v>43593</c:v>
                </c:pt>
                <c:pt idx="45">
                  <c:v>43594</c:v>
                </c:pt>
                <c:pt idx="46">
                  <c:v>43595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43605</c:v>
                </c:pt>
                <c:pt idx="52">
                  <c:v>43606</c:v>
                </c:pt>
                <c:pt idx="53">
                  <c:v>43607</c:v>
                </c:pt>
                <c:pt idx="54">
                  <c:v>43608</c:v>
                </c:pt>
                <c:pt idx="55">
                  <c:v>43609</c:v>
                </c:pt>
                <c:pt idx="56">
                  <c:v>43612</c:v>
                </c:pt>
                <c:pt idx="57">
                  <c:v>43613</c:v>
                </c:pt>
                <c:pt idx="58">
                  <c:v>43614</c:v>
                </c:pt>
                <c:pt idx="59">
                  <c:v>43616</c:v>
                </c:pt>
                <c:pt idx="60">
                  <c:v>43619</c:v>
                </c:pt>
                <c:pt idx="61">
                  <c:v>43620</c:v>
                </c:pt>
                <c:pt idx="62">
                  <c:v>43621</c:v>
                </c:pt>
                <c:pt idx="63">
                  <c:v>43622</c:v>
                </c:pt>
                <c:pt idx="64">
                  <c:v>43623</c:v>
                </c:pt>
                <c:pt idx="65">
                  <c:v>43627</c:v>
                </c:pt>
                <c:pt idx="66">
                  <c:v>43628</c:v>
                </c:pt>
                <c:pt idx="67">
                  <c:v>43629</c:v>
                </c:pt>
                <c:pt idx="68">
                  <c:v>43630</c:v>
                </c:pt>
                <c:pt idx="69">
                  <c:v>43633</c:v>
                </c:pt>
                <c:pt idx="70">
                  <c:v>43634</c:v>
                </c:pt>
                <c:pt idx="71">
                  <c:v>43635</c:v>
                </c:pt>
                <c:pt idx="72">
                  <c:v>43636</c:v>
                </c:pt>
                <c:pt idx="73">
                  <c:v>43637</c:v>
                </c:pt>
                <c:pt idx="74">
                  <c:v>43640</c:v>
                </c:pt>
                <c:pt idx="75">
                  <c:v>43641</c:v>
                </c:pt>
                <c:pt idx="76">
                  <c:v>43642</c:v>
                </c:pt>
                <c:pt idx="77">
                  <c:v>43643</c:v>
                </c:pt>
                <c:pt idx="78">
                  <c:v>43644</c:v>
                </c:pt>
                <c:pt idx="79">
                  <c:v>43647</c:v>
                </c:pt>
                <c:pt idx="80">
                  <c:v>43648</c:v>
                </c:pt>
                <c:pt idx="81">
                  <c:v>43649</c:v>
                </c:pt>
                <c:pt idx="82">
                  <c:v>43650</c:v>
                </c:pt>
                <c:pt idx="83">
                  <c:v>43651</c:v>
                </c:pt>
                <c:pt idx="84">
                  <c:v>43654</c:v>
                </c:pt>
                <c:pt idx="85">
                  <c:v>43655</c:v>
                </c:pt>
                <c:pt idx="86">
                  <c:v>43656</c:v>
                </c:pt>
                <c:pt idx="87">
                  <c:v>43657</c:v>
                </c:pt>
                <c:pt idx="88">
                  <c:v>43658</c:v>
                </c:pt>
                <c:pt idx="89">
                  <c:v>43661</c:v>
                </c:pt>
                <c:pt idx="90">
                  <c:v>43662</c:v>
                </c:pt>
                <c:pt idx="91">
                  <c:v>43663</c:v>
                </c:pt>
                <c:pt idx="92">
                  <c:v>43664</c:v>
                </c:pt>
                <c:pt idx="93">
                  <c:v>43665</c:v>
                </c:pt>
                <c:pt idx="94">
                  <c:v>43668</c:v>
                </c:pt>
                <c:pt idx="95">
                  <c:v>43669</c:v>
                </c:pt>
                <c:pt idx="96">
                  <c:v>43670</c:v>
                </c:pt>
                <c:pt idx="97">
                  <c:v>43671</c:v>
                </c:pt>
                <c:pt idx="98">
                  <c:v>43672</c:v>
                </c:pt>
                <c:pt idx="99">
                  <c:v>43675</c:v>
                </c:pt>
                <c:pt idx="100">
                  <c:v>43676</c:v>
                </c:pt>
                <c:pt idx="101">
                  <c:v>43677</c:v>
                </c:pt>
                <c:pt idx="102">
                  <c:v>43678</c:v>
                </c:pt>
                <c:pt idx="103">
                  <c:v>43679</c:v>
                </c:pt>
                <c:pt idx="104">
                  <c:v>43682</c:v>
                </c:pt>
                <c:pt idx="105">
                  <c:v>43683</c:v>
                </c:pt>
                <c:pt idx="106">
                  <c:v>43684</c:v>
                </c:pt>
                <c:pt idx="107">
                  <c:v>43685</c:v>
                </c:pt>
                <c:pt idx="108">
                  <c:v>43686</c:v>
                </c:pt>
                <c:pt idx="109">
                  <c:v>43689</c:v>
                </c:pt>
                <c:pt idx="110">
                  <c:v>43690</c:v>
                </c:pt>
                <c:pt idx="111">
                  <c:v>43691</c:v>
                </c:pt>
                <c:pt idx="112">
                  <c:v>43692</c:v>
                </c:pt>
                <c:pt idx="113">
                  <c:v>43693</c:v>
                </c:pt>
                <c:pt idx="114">
                  <c:v>43696</c:v>
                </c:pt>
                <c:pt idx="115">
                  <c:v>43697</c:v>
                </c:pt>
                <c:pt idx="116">
                  <c:v>43698</c:v>
                </c:pt>
                <c:pt idx="117">
                  <c:v>43699</c:v>
                </c:pt>
                <c:pt idx="118">
                  <c:v>43700</c:v>
                </c:pt>
                <c:pt idx="119">
                  <c:v>43703</c:v>
                </c:pt>
                <c:pt idx="120">
                  <c:v>43704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43710</c:v>
                </c:pt>
                <c:pt idx="125">
                  <c:v>43711</c:v>
                </c:pt>
                <c:pt idx="126">
                  <c:v>43712</c:v>
                </c:pt>
                <c:pt idx="127">
                  <c:v>43713</c:v>
                </c:pt>
                <c:pt idx="128">
                  <c:v>43714</c:v>
                </c:pt>
                <c:pt idx="129">
                  <c:v>43717</c:v>
                </c:pt>
                <c:pt idx="130">
                  <c:v>43718</c:v>
                </c:pt>
                <c:pt idx="131">
                  <c:v>43719</c:v>
                </c:pt>
                <c:pt idx="132">
                  <c:v>43720</c:v>
                </c:pt>
                <c:pt idx="133">
                  <c:v>43721</c:v>
                </c:pt>
                <c:pt idx="134">
                  <c:v>43724</c:v>
                </c:pt>
                <c:pt idx="135">
                  <c:v>43725</c:v>
                </c:pt>
                <c:pt idx="136">
                  <c:v>43726</c:v>
                </c:pt>
                <c:pt idx="137">
                  <c:v>43727</c:v>
                </c:pt>
                <c:pt idx="138">
                  <c:v>43728</c:v>
                </c:pt>
                <c:pt idx="139">
                  <c:v>43731</c:v>
                </c:pt>
                <c:pt idx="140">
                  <c:v>43732</c:v>
                </c:pt>
                <c:pt idx="141">
                  <c:v>43733</c:v>
                </c:pt>
                <c:pt idx="142">
                  <c:v>43734</c:v>
                </c:pt>
                <c:pt idx="143">
                  <c:v>43735</c:v>
                </c:pt>
                <c:pt idx="144">
                  <c:v>43738</c:v>
                </c:pt>
                <c:pt idx="145">
                  <c:v>43739</c:v>
                </c:pt>
                <c:pt idx="146">
                  <c:v>43740</c:v>
                </c:pt>
                <c:pt idx="147">
                  <c:v>43741</c:v>
                </c:pt>
                <c:pt idx="148">
                  <c:v>43742</c:v>
                </c:pt>
                <c:pt idx="149">
                  <c:v>43745</c:v>
                </c:pt>
                <c:pt idx="150">
                  <c:v>43746</c:v>
                </c:pt>
                <c:pt idx="151">
                  <c:v>43747</c:v>
                </c:pt>
                <c:pt idx="152">
                  <c:v>43748</c:v>
                </c:pt>
                <c:pt idx="153">
                  <c:v>43749</c:v>
                </c:pt>
                <c:pt idx="154">
                  <c:v>43752</c:v>
                </c:pt>
                <c:pt idx="155">
                  <c:v>43753</c:v>
                </c:pt>
                <c:pt idx="156">
                  <c:v>43754</c:v>
                </c:pt>
                <c:pt idx="157">
                  <c:v>43755</c:v>
                </c:pt>
                <c:pt idx="158">
                  <c:v>43756</c:v>
                </c:pt>
                <c:pt idx="159">
                  <c:v>43759</c:v>
                </c:pt>
                <c:pt idx="160">
                  <c:v>43760</c:v>
                </c:pt>
                <c:pt idx="161">
                  <c:v>43761</c:v>
                </c:pt>
                <c:pt idx="162">
                  <c:v>43762</c:v>
                </c:pt>
                <c:pt idx="163">
                  <c:v>43763</c:v>
                </c:pt>
                <c:pt idx="164">
                  <c:v>43766</c:v>
                </c:pt>
                <c:pt idx="165">
                  <c:v>43767</c:v>
                </c:pt>
                <c:pt idx="166">
                  <c:v>43768</c:v>
                </c:pt>
                <c:pt idx="167">
                  <c:v>43769</c:v>
                </c:pt>
                <c:pt idx="168">
                  <c:v>43770</c:v>
                </c:pt>
                <c:pt idx="169">
                  <c:v>43773</c:v>
                </c:pt>
                <c:pt idx="170">
                  <c:v>43774</c:v>
                </c:pt>
                <c:pt idx="171">
                  <c:v>43775</c:v>
                </c:pt>
                <c:pt idx="172">
                  <c:v>43776</c:v>
                </c:pt>
                <c:pt idx="173">
                  <c:v>43777</c:v>
                </c:pt>
                <c:pt idx="174">
                  <c:v>43780</c:v>
                </c:pt>
                <c:pt idx="175">
                  <c:v>43781</c:v>
                </c:pt>
                <c:pt idx="176">
                  <c:v>43782</c:v>
                </c:pt>
                <c:pt idx="177">
                  <c:v>43783</c:v>
                </c:pt>
                <c:pt idx="178">
                  <c:v>43784</c:v>
                </c:pt>
                <c:pt idx="179">
                  <c:v>43787</c:v>
                </c:pt>
                <c:pt idx="180">
                  <c:v>43788</c:v>
                </c:pt>
                <c:pt idx="181">
                  <c:v>43789</c:v>
                </c:pt>
                <c:pt idx="182">
                  <c:v>43790</c:v>
                </c:pt>
                <c:pt idx="183">
                  <c:v>43791</c:v>
                </c:pt>
                <c:pt idx="184">
                  <c:v>43794</c:v>
                </c:pt>
                <c:pt idx="185">
                  <c:v>43795</c:v>
                </c:pt>
                <c:pt idx="186">
                  <c:v>43796</c:v>
                </c:pt>
                <c:pt idx="187">
                  <c:v>43797</c:v>
                </c:pt>
                <c:pt idx="188">
                  <c:v>43798</c:v>
                </c:pt>
                <c:pt idx="189">
                  <c:v>43801</c:v>
                </c:pt>
                <c:pt idx="190">
                  <c:v>43802</c:v>
                </c:pt>
                <c:pt idx="191">
                  <c:v>43803</c:v>
                </c:pt>
                <c:pt idx="192">
                  <c:v>43804</c:v>
                </c:pt>
                <c:pt idx="193">
                  <c:v>43805</c:v>
                </c:pt>
                <c:pt idx="194">
                  <c:v>43808</c:v>
                </c:pt>
                <c:pt idx="195">
                  <c:v>43809</c:v>
                </c:pt>
                <c:pt idx="196">
                  <c:v>43810</c:v>
                </c:pt>
                <c:pt idx="197">
                  <c:v>43811</c:v>
                </c:pt>
                <c:pt idx="198">
                  <c:v>43812</c:v>
                </c:pt>
                <c:pt idx="199">
                  <c:v>43815</c:v>
                </c:pt>
                <c:pt idx="200">
                  <c:v>43816</c:v>
                </c:pt>
                <c:pt idx="201">
                  <c:v>43817</c:v>
                </c:pt>
                <c:pt idx="202">
                  <c:v>43818</c:v>
                </c:pt>
                <c:pt idx="203">
                  <c:v>43819</c:v>
                </c:pt>
                <c:pt idx="204">
                  <c:v>43822</c:v>
                </c:pt>
                <c:pt idx="205">
                  <c:v>43826</c:v>
                </c:pt>
                <c:pt idx="206">
                  <c:v>43829</c:v>
                </c:pt>
                <c:pt idx="207">
                  <c:v>43832</c:v>
                </c:pt>
                <c:pt idx="208">
                  <c:v>43833</c:v>
                </c:pt>
                <c:pt idx="209">
                  <c:v>43836</c:v>
                </c:pt>
                <c:pt idx="210">
                  <c:v>43837</c:v>
                </c:pt>
                <c:pt idx="211">
                  <c:v>43838</c:v>
                </c:pt>
                <c:pt idx="212">
                  <c:v>43839</c:v>
                </c:pt>
                <c:pt idx="213">
                  <c:v>43840</c:v>
                </c:pt>
                <c:pt idx="214">
                  <c:v>43843</c:v>
                </c:pt>
                <c:pt idx="215">
                  <c:v>43844</c:v>
                </c:pt>
                <c:pt idx="216">
                  <c:v>43845</c:v>
                </c:pt>
                <c:pt idx="217">
                  <c:v>43846</c:v>
                </c:pt>
                <c:pt idx="218">
                  <c:v>43847</c:v>
                </c:pt>
                <c:pt idx="219">
                  <c:v>43850</c:v>
                </c:pt>
                <c:pt idx="220">
                  <c:v>43851</c:v>
                </c:pt>
                <c:pt idx="221">
                  <c:v>43852</c:v>
                </c:pt>
                <c:pt idx="222">
                  <c:v>43853</c:v>
                </c:pt>
                <c:pt idx="223">
                  <c:v>43854</c:v>
                </c:pt>
                <c:pt idx="224">
                  <c:v>43857</c:v>
                </c:pt>
                <c:pt idx="225">
                  <c:v>43858</c:v>
                </c:pt>
                <c:pt idx="226">
                  <c:v>43859</c:v>
                </c:pt>
                <c:pt idx="227">
                  <c:v>43860</c:v>
                </c:pt>
                <c:pt idx="228">
                  <c:v>43861</c:v>
                </c:pt>
                <c:pt idx="229">
                  <c:v>43864</c:v>
                </c:pt>
                <c:pt idx="230">
                  <c:v>43865</c:v>
                </c:pt>
                <c:pt idx="231">
                  <c:v>43866</c:v>
                </c:pt>
                <c:pt idx="232">
                  <c:v>43867</c:v>
                </c:pt>
                <c:pt idx="233">
                  <c:v>43868</c:v>
                </c:pt>
                <c:pt idx="234">
                  <c:v>43871</c:v>
                </c:pt>
                <c:pt idx="235">
                  <c:v>43872</c:v>
                </c:pt>
                <c:pt idx="236">
                  <c:v>43873</c:v>
                </c:pt>
                <c:pt idx="237">
                  <c:v>43874</c:v>
                </c:pt>
                <c:pt idx="238">
                  <c:v>43875</c:v>
                </c:pt>
                <c:pt idx="239">
                  <c:v>43878</c:v>
                </c:pt>
                <c:pt idx="240">
                  <c:v>43879</c:v>
                </c:pt>
                <c:pt idx="241">
                  <c:v>43880</c:v>
                </c:pt>
                <c:pt idx="242">
                  <c:v>43881</c:v>
                </c:pt>
                <c:pt idx="243">
                  <c:v>43882</c:v>
                </c:pt>
                <c:pt idx="244">
                  <c:v>43885</c:v>
                </c:pt>
                <c:pt idx="245">
                  <c:v>43886</c:v>
                </c:pt>
                <c:pt idx="246">
                  <c:v>43887</c:v>
                </c:pt>
                <c:pt idx="247">
                  <c:v>43888</c:v>
                </c:pt>
                <c:pt idx="248">
                  <c:v>43889</c:v>
                </c:pt>
              </c:numCache>
            </c:numRef>
          </c:cat>
          <c:val>
            <c:numRef>
              <c:f>'Various Realised Vol NEXF4Y'!$Q$1304:$Q$1552</c:f>
            </c:numRef>
          </c:val>
          <c:smooth val="0"/>
          <c:extLst>
            <c:ext xmlns:c16="http://schemas.microsoft.com/office/drawing/2014/chart" uri="{C3380CC4-5D6E-409C-BE32-E72D297353CC}">
              <c16:uniqueId val="{00000008-39A0-40CC-B5A6-5CECFC0FB904}"/>
            </c:ext>
          </c:extLst>
        </c:ser>
        <c:ser>
          <c:idx val="9"/>
          <c:order val="7"/>
          <c:tx>
            <c:strRef>
              <c:f>'Various Realised Vol NEXF4Y'!$R$1</c:f>
              <c:strCache>
                <c:ptCount val="1"/>
                <c:pt idx="0">
                  <c:v>VolGARCH (borrowed) (annualised)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'Various Realised Vol NEXF4Y'!$B$1304:$B$1552</c:f>
              <c:numCache>
                <c:formatCode>m/d/yyyy</c:formatCode>
                <c:ptCount val="249"/>
                <c:pt idx="0">
                  <c:v>43525</c:v>
                </c:pt>
                <c:pt idx="1">
                  <c:v>43528</c:v>
                </c:pt>
                <c:pt idx="2">
                  <c:v>43529</c:v>
                </c:pt>
                <c:pt idx="3">
                  <c:v>43530</c:v>
                </c:pt>
                <c:pt idx="4">
                  <c:v>43531</c:v>
                </c:pt>
                <c:pt idx="5">
                  <c:v>43532</c:v>
                </c:pt>
                <c:pt idx="6">
                  <c:v>43535</c:v>
                </c:pt>
                <c:pt idx="7">
                  <c:v>43536</c:v>
                </c:pt>
                <c:pt idx="8">
                  <c:v>43537</c:v>
                </c:pt>
                <c:pt idx="9">
                  <c:v>43538</c:v>
                </c:pt>
                <c:pt idx="10">
                  <c:v>43539</c:v>
                </c:pt>
                <c:pt idx="11">
                  <c:v>43542</c:v>
                </c:pt>
                <c:pt idx="12">
                  <c:v>43543</c:v>
                </c:pt>
                <c:pt idx="13">
                  <c:v>43544</c:v>
                </c:pt>
                <c:pt idx="14">
                  <c:v>43545</c:v>
                </c:pt>
                <c:pt idx="15">
                  <c:v>43546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43556</c:v>
                </c:pt>
                <c:pt idx="22">
                  <c:v>43557</c:v>
                </c:pt>
                <c:pt idx="23">
                  <c:v>43558</c:v>
                </c:pt>
                <c:pt idx="24">
                  <c:v>43559</c:v>
                </c:pt>
                <c:pt idx="25">
                  <c:v>43560</c:v>
                </c:pt>
                <c:pt idx="26">
                  <c:v>43563</c:v>
                </c:pt>
                <c:pt idx="27">
                  <c:v>43564</c:v>
                </c:pt>
                <c:pt idx="28">
                  <c:v>43565</c:v>
                </c:pt>
                <c:pt idx="29">
                  <c:v>43566</c:v>
                </c:pt>
                <c:pt idx="30">
                  <c:v>43567</c:v>
                </c:pt>
                <c:pt idx="31">
                  <c:v>43570</c:v>
                </c:pt>
                <c:pt idx="32">
                  <c:v>43571</c:v>
                </c:pt>
                <c:pt idx="33">
                  <c:v>43572</c:v>
                </c:pt>
                <c:pt idx="34">
                  <c:v>43578</c:v>
                </c:pt>
                <c:pt idx="35">
                  <c:v>43579</c:v>
                </c:pt>
                <c:pt idx="36">
                  <c:v>43580</c:v>
                </c:pt>
                <c:pt idx="37">
                  <c:v>43581</c:v>
                </c:pt>
                <c:pt idx="38">
                  <c:v>43584</c:v>
                </c:pt>
                <c:pt idx="39">
                  <c:v>43585</c:v>
                </c:pt>
                <c:pt idx="40">
                  <c:v>43587</c:v>
                </c:pt>
                <c:pt idx="41">
                  <c:v>43588</c:v>
                </c:pt>
                <c:pt idx="42">
                  <c:v>43591</c:v>
                </c:pt>
                <c:pt idx="43">
                  <c:v>43592</c:v>
                </c:pt>
                <c:pt idx="44">
                  <c:v>43593</c:v>
                </c:pt>
                <c:pt idx="45">
                  <c:v>43594</c:v>
                </c:pt>
                <c:pt idx="46">
                  <c:v>43595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43605</c:v>
                </c:pt>
                <c:pt idx="52">
                  <c:v>43606</c:v>
                </c:pt>
                <c:pt idx="53">
                  <c:v>43607</c:v>
                </c:pt>
                <c:pt idx="54">
                  <c:v>43608</c:v>
                </c:pt>
                <c:pt idx="55">
                  <c:v>43609</c:v>
                </c:pt>
                <c:pt idx="56">
                  <c:v>43612</c:v>
                </c:pt>
                <c:pt idx="57">
                  <c:v>43613</c:v>
                </c:pt>
                <c:pt idx="58">
                  <c:v>43614</c:v>
                </c:pt>
                <c:pt idx="59">
                  <c:v>43616</c:v>
                </c:pt>
                <c:pt idx="60">
                  <c:v>43619</c:v>
                </c:pt>
                <c:pt idx="61">
                  <c:v>43620</c:v>
                </c:pt>
                <c:pt idx="62">
                  <c:v>43621</c:v>
                </c:pt>
                <c:pt idx="63">
                  <c:v>43622</c:v>
                </c:pt>
                <c:pt idx="64">
                  <c:v>43623</c:v>
                </c:pt>
                <c:pt idx="65">
                  <c:v>43627</c:v>
                </c:pt>
                <c:pt idx="66">
                  <c:v>43628</c:v>
                </c:pt>
                <c:pt idx="67">
                  <c:v>43629</c:v>
                </c:pt>
                <c:pt idx="68">
                  <c:v>43630</c:v>
                </c:pt>
                <c:pt idx="69">
                  <c:v>43633</c:v>
                </c:pt>
                <c:pt idx="70">
                  <c:v>43634</c:v>
                </c:pt>
                <c:pt idx="71">
                  <c:v>43635</c:v>
                </c:pt>
                <c:pt idx="72">
                  <c:v>43636</c:v>
                </c:pt>
                <c:pt idx="73">
                  <c:v>43637</c:v>
                </c:pt>
                <c:pt idx="74">
                  <c:v>43640</c:v>
                </c:pt>
                <c:pt idx="75">
                  <c:v>43641</c:v>
                </c:pt>
                <c:pt idx="76">
                  <c:v>43642</c:v>
                </c:pt>
                <c:pt idx="77">
                  <c:v>43643</c:v>
                </c:pt>
                <c:pt idx="78">
                  <c:v>43644</c:v>
                </c:pt>
                <c:pt idx="79">
                  <c:v>43647</c:v>
                </c:pt>
                <c:pt idx="80">
                  <c:v>43648</c:v>
                </c:pt>
                <c:pt idx="81">
                  <c:v>43649</c:v>
                </c:pt>
                <c:pt idx="82">
                  <c:v>43650</c:v>
                </c:pt>
                <c:pt idx="83">
                  <c:v>43651</c:v>
                </c:pt>
                <c:pt idx="84">
                  <c:v>43654</c:v>
                </c:pt>
                <c:pt idx="85">
                  <c:v>43655</c:v>
                </c:pt>
                <c:pt idx="86">
                  <c:v>43656</c:v>
                </c:pt>
                <c:pt idx="87">
                  <c:v>43657</c:v>
                </c:pt>
                <c:pt idx="88">
                  <c:v>43658</c:v>
                </c:pt>
                <c:pt idx="89">
                  <c:v>43661</c:v>
                </c:pt>
                <c:pt idx="90">
                  <c:v>43662</c:v>
                </c:pt>
                <c:pt idx="91">
                  <c:v>43663</c:v>
                </c:pt>
                <c:pt idx="92">
                  <c:v>43664</c:v>
                </c:pt>
                <c:pt idx="93">
                  <c:v>43665</c:v>
                </c:pt>
                <c:pt idx="94">
                  <c:v>43668</c:v>
                </c:pt>
                <c:pt idx="95">
                  <c:v>43669</c:v>
                </c:pt>
                <c:pt idx="96">
                  <c:v>43670</c:v>
                </c:pt>
                <c:pt idx="97">
                  <c:v>43671</c:v>
                </c:pt>
                <c:pt idx="98">
                  <c:v>43672</c:v>
                </c:pt>
                <c:pt idx="99">
                  <c:v>43675</c:v>
                </c:pt>
                <c:pt idx="100">
                  <c:v>43676</c:v>
                </c:pt>
                <c:pt idx="101">
                  <c:v>43677</c:v>
                </c:pt>
                <c:pt idx="102">
                  <c:v>43678</c:v>
                </c:pt>
                <c:pt idx="103">
                  <c:v>43679</c:v>
                </c:pt>
                <c:pt idx="104">
                  <c:v>43682</c:v>
                </c:pt>
                <c:pt idx="105">
                  <c:v>43683</c:v>
                </c:pt>
                <c:pt idx="106">
                  <c:v>43684</c:v>
                </c:pt>
                <c:pt idx="107">
                  <c:v>43685</c:v>
                </c:pt>
                <c:pt idx="108">
                  <c:v>43686</c:v>
                </c:pt>
                <c:pt idx="109">
                  <c:v>43689</c:v>
                </c:pt>
                <c:pt idx="110">
                  <c:v>43690</c:v>
                </c:pt>
                <c:pt idx="111">
                  <c:v>43691</c:v>
                </c:pt>
                <c:pt idx="112">
                  <c:v>43692</c:v>
                </c:pt>
                <c:pt idx="113">
                  <c:v>43693</c:v>
                </c:pt>
                <c:pt idx="114">
                  <c:v>43696</c:v>
                </c:pt>
                <c:pt idx="115">
                  <c:v>43697</c:v>
                </c:pt>
                <c:pt idx="116">
                  <c:v>43698</c:v>
                </c:pt>
                <c:pt idx="117">
                  <c:v>43699</c:v>
                </c:pt>
                <c:pt idx="118">
                  <c:v>43700</c:v>
                </c:pt>
                <c:pt idx="119">
                  <c:v>43703</c:v>
                </c:pt>
                <c:pt idx="120">
                  <c:v>43704</c:v>
                </c:pt>
                <c:pt idx="121">
                  <c:v>43705</c:v>
                </c:pt>
                <c:pt idx="122">
                  <c:v>43706</c:v>
                </c:pt>
                <c:pt idx="123">
                  <c:v>43707</c:v>
                </c:pt>
                <c:pt idx="124">
                  <c:v>43710</c:v>
                </c:pt>
                <c:pt idx="125">
                  <c:v>43711</c:v>
                </c:pt>
                <c:pt idx="126">
                  <c:v>43712</c:v>
                </c:pt>
                <c:pt idx="127">
                  <c:v>43713</c:v>
                </c:pt>
                <c:pt idx="128">
                  <c:v>43714</c:v>
                </c:pt>
                <c:pt idx="129">
                  <c:v>43717</c:v>
                </c:pt>
                <c:pt idx="130">
                  <c:v>43718</c:v>
                </c:pt>
                <c:pt idx="131">
                  <c:v>43719</c:v>
                </c:pt>
                <c:pt idx="132">
                  <c:v>43720</c:v>
                </c:pt>
                <c:pt idx="133">
                  <c:v>43721</c:v>
                </c:pt>
                <c:pt idx="134">
                  <c:v>43724</c:v>
                </c:pt>
                <c:pt idx="135">
                  <c:v>43725</c:v>
                </c:pt>
                <c:pt idx="136">
                  <c:v>43726</c:v>
                </c:pt>
                <c:pt idx="137">
                  <c:v>43727</c:v>
                </c:pt>
                <c:pt idx="138">
                  <c:v>43728</c:v>
                </c:pt>
                <c:pt idx="139">
                  <c:v>43731</c:v>
                </c:pt>
                <c:pt idx="140">
                  <c:v>43732</c:v>
                </c:pt>
                <c:pt idx="141">
                  <c:v>43733</c:v>
                </c:pt>
                <c:pt idx="142">
                  <c:v>43734</c:v>
                </c:pt>
                <c:pt idx="143">
                  <c:v>43735</c:v>
                </c:pt>
                <c:pt idx="144">
                  <c:v>43738</c:v>
                </c:pt>
                <c:pt idx="145">
                  <c:v>43739</c:v>
                </c:pt>
                <c:pt idx="146">
                  <c:v>43740</c:v>
                </c:pt>
                <c:pt idx="147">
                  <c:v>43741</c:v>
                </c:pt>
                <c:pt idx="148">
                  <c:v>43742</c:v>
                </c:pt>
                <c:pt idx="149">
                  <c:v>43745</c:v>
                </c:pt>
                <c:pt idx="150">
                  <c:v>43746</c:v>
                </c:pt>
                <c:pt idx="151">
                  <c:v>43747</c:v>
                </c:pt>
                <c:pt idx="152">
                  <c:v>43748</c:v>
                </c:pt>
                <c:pt idx="153">
                  <c:v>43749</c:v>
                </c:pt>
                <c:pt idx="154">
                  <c:v>43752</c:v>
                </c:pt>
                <c:pt idx="155">
                  <c:v>43753</c:v>
                </c:pt>
                <c:pt idx="156">
                  <c:v>43754</c:v>
                </c:pt>
                <c:pt idx="157">
                  <c:v>43755</c:v>
                </c:pt>
                <c:pt idx="158">
                  <c:v>43756</c:v>
                </c:pt>
                <c:pt idx="159">
                  <c:v>43759</c:v>
                </c:pt>
                <c:pt idx="160">
                  <c:v>43760</c:v>
                </c:pt>
                <c:pt idx="161">
                  <c:v>43761</c:v>
                </c:pt>
                <c:pt idx="162">
                  <c:v>43762</c:v>
                </c:pt>
                <c:pt idx="163">
                  <c:v>43763</c:v>
                </c:pt>
                <c:pt idx="164">
                  <c:v>43766</c:v>
                </c:pt>
                <c:pt idx="165">
                  <c:v>43767</c:v>
                </c:pt>
                <c:pt idx="166">
                  <c:v>43768</c:v>
                </c:pt>
                <c:pt idx="167">
                  <c:v>43769</c:v>
                </c:pt>
                <c:pt idx="168">
                  <c:v>43770</c:v>
                </c:pt>
                <c:pt idx="169">
                  <c:v>43773</c:v>
                </c:pt>
                <c:pt idx="170">
                  <c:v>43774</c:v>
                </c:pt>
                <c:pt idx="171">
                  <c:v>43775</c:v>
                </c:pt>
                <c:pt idx="172">
                  <c:v>43776</c:v>
                </c:pt>
                <c:pt idx="173">
                  <c:v>43777</c:v>
                </c:pt>
                <c:pt idx="174">
                  <c:v>43780</c:v>
                </c:pt>
                <c:pt idx="175">
                  <c:v>43781</c:v>
                </c:pt>
                <c:pt idx="176">
                  <c:v>43782</c:v>
                </c:pt>
                <c:pt idx="177">
                  <c:v>43783</c:v>
                </c:pt>
                <c:pt idx="178">
                  <c:v>43784</c:v>
                </c:pt>
                <c:pt idx="179">
                  <c:v>43787</c:v>
                </c:pt>
                <c:pt idx="180">
                  <c:v>43788</c:v>
                </c:pt>
                <c:pt idx="181">
                  <c:v>43789</c:v>
                </c:pt>
                <c:pt idx="182">
                  <c:v>43790</c:v>
                </c:pt>
                <c:pt idx="183">
                  <c:v>43791</c:v>
                </c:pt>
                <c:pt idx="184">
                  <c:v>43794</c:v>
                </c:pt>
                <c:pt idx="185">
                  <c:v>43795</c:v>
                </c:pt>
                <c:pt idx="186">
                  <c:v>43796</c:v>
                </c:pt>
                <c:pt idx="187">
                  <c:v>43797</c:v>
                </c:pt>
                <c:pt idx="188">
                  <c:v>43798</c:v>
                </c:pt>
                <c:pt idx="189">
                  <c:v>43801</c:v>
                </c:pt>
                <c:pt idx="190">
                  <c:v>43802</c:v>
                </c:pt>
                <c:pt idx="191">
                  <c:v>43803</c:v>
                </c:pt>
                <c:pt idx="192">
                  <c:v>43804</c:v>
                </c:pt>
                <c:pt idx="193">
                  <c:v>43805</c:v>
                </c:pt>
                <c:pt idx="194">
                  <c:v>43808</c:v>
                </c:pt>
                <c:pt idx="195">
                  <c:v>43809</c:v>
                </c:pt>
                <c:pt idx="196">
                  <c:v>43810</c:v>
                </c:pt>
                <c:pt idx="197">
                  <c:v>43811</c:v>
                </c:pt>
                <c:pt idx="198">
                  <c:v>43812</c:v>
                </c:pt>
                <c:pt idx="199">
                  <c:v>43815</c:v>
                </c:pt>
                <c:pt idx="200">
                  <c:v>43816</c:v>
                </c:pt>
                <c:pt idx="201">
                  <c:v>43817</c:v>
                </c:pt>
                <c:pt idx="202">
                  <c:v>43818</c:v>
                </c:pt>
                <c:pt idx="203">
                  <c:v>43819</c:v>
                </c:pt>
                <c:pt idx="204">
                  <c:v>43822</c:v>
                </c:pt>
                <c:pt idx="205">
                  <c:v>43826</c:v>
                </c:pt>
                <c:pt idx="206">
                  <c:v>43829</c:v>
                </c:pt>
                <c:pt idx="207">
                  <c:v>43832</c:v>
                </c:pt>
                <c:pt idx="208">
                  <c:v>43833</c:v>
                </c:pt>
                <c:pt idx="209">
                  <c:v>43836</c:v>
                </c:pt>
                <c:pt idx="210">
                  <c:v>43837</c:v>
                </c:pt>
                <c:pt idx="211">
                  <c:v>43838</c:v>
                </c:pt>
                <c:pt idx="212">
                  <c:v>43839</c:v>
                </c:pt>
                <c:pt idx="213">
                  <c:v>43840</c:v>
                </c:pt>
                <c:pt idx="214">
                  <c:v>43843</c:v>
                </c:pt>
                <c:pt idx="215">
                  <c:v>43844</c:v>
                </c:pt>
                <c:pt idx="216">
                  <c:v>43845</c:v>
                </c:pt>
                <c:pt idx="217">
                  <c:v>43846</c:v>
                </c:pt>
                <c:pt idx="218">
                  <c:v>43847</c:v>
                </c:pt>
                <c:pt idx="219">
                  <c:v>43850</c:v>
                </c:pt>
                <c:pt idx="220">
                  <c:v>43851</c:v>
                </c:pt>
                <c:pt idx="221">
                  <c:v>43852</c:v>
                </c:pt>
                <c:pt idx="222">
                  <c:v>43853</c:v>
                </c:pt>
                <c:pt idx="223">
                  <c:v>43854</c:v>
                </c:pt>
                <c:pt idx="224">
                  <c:v>43857</c:v>
                </c:pt>
                <c:pt idx="225">
                  <c:v>43858</c:v>
                </c:pt>
                <c:pt idx="226">
                  <c:v>43859</c:v>
                </c:pt>
                <c:pt idx="227">
                  <c:v>43860</c:v>
                </c:pt>
                <c:pt idx="228">
                  <c:v>43861</c:v>
                </c:pt>
                <c:pt idx="229">
                  <c:v>43864</c:v>
                </c:pt>
                <c:pt idx="230">
                  <c:v>43865</c:v>
                </c:pt>
                <c:pt idx="231">
                  <c:v>43866</c:v>
                </c:pt>
                <c:pt idx="232">
                  <c:v>43867</c:v>
                </c:pt>
                <c:pt idx="233">
                  <c:v>43868</c:v>
                </c:pt>
                <c:pt idx="234">
                  <c:v>43871</c:v>
                </c:pt>
                <c:pt idx="235">
                  <c:v>43872</c:v>
                </c:pt>
                <c:pt idx="236">
                  <c:v>43873</c:v>
                </c:pt>
                <c:pt idx="237">
                  <c:v>43874</c:v>
                </c:pt>
                <c:pt idx="238">
                  <c:v>43875</c:v>
                </c:pt>
                <c:pt idx="239">
                  <c:v>43878</c:v>
                </c:pt>
                <c:pt idx="240">
                  <c:v>43879</c:v>
                </c:pt>
                <c:pt idx="241">
                  <c:v>43880</c:v>
                </c:pt>
                <c:pt idx="242">
                  <c:v>43881</c:v>
                </c:pt>
                <c:pt idx="243">
                  <c:v>43882</c:v>
                </c:pt>
                <c:pt idx="244">
                  <c:v>43885</c:v>
                </c:pt>
                <c:pt idx="245">
                  <c:v>43886</c:v>
                </c:pt>
                <c:pt idx="246">
                  <c:v>43887</c:v>
                </c:pt>
                <c:pt idx="247">
                  <c:v>43888</c:v>
                </c:pt>
                <c:pt idx="248">
                  <c:v>43889</c:v>
                </c:pt>
              </c:numCache>
            </c:numRef>
          </c:cat>
          <c:val>
            <c:numRef>
              <c:f>'Various Realised Vol NEXF4Y'!$R$1304:$R$1552</c:f>
              <c:numCache>
                <c:formatCode>0.0000%</c:formatCode>
                <c:ptCount val="249"/>
                <c:pt idx="0">
                  <c:v>0.15061139236707377</c:v>
                </c:pt>
                <c:pt idx="1">
                  <c:v>0.14632955191259794</c:v>
                </c:pt>
                <c:pt idx="2">
                  <c:v>0.14435892171779657</c:v>
                </c:pt>
                <c:pt idx="3">
                  <c:v>0.17851228501772101</c:v>
                </c:pt>
                <c:pt idx="4">
                  <c:v>0.17288655912118481</c:v>
                </c:pt>
                <c:pt idx="5">
                  <c:v>0.16740458624523805</c:v>
                </c:pt>
                <c:pt idx="6">
                  <c:v>0.16246768385160551</c:v>
                </c:pt>
                <c:pt idx="7">
                  <c:v>0.17482724846314973</c:v>
                </c:pt>
                <c:pt idx="8">
                  <c:v>0.16994705894688214</c:v>
                </c:pt>
                <c:pt idx="9">
                  <c:v>0.16467244153921487</c:v>
                </c:pt>
                <c:pt idx="10">
                  <c:v>0.1595686222400772</c:v>
                </c:pt>
                <c:pt idx="11">
                  <c:v>0.15763133396768342</c:v>
                </c:pt>
                <c:pt idx="12">
                  <c:v>0.15886744855413609</c:v>
                </c:pt>
                <c:pt idx="13">
                  <c:v>0.15384695711424345</c:v>
                </c:pt>
                <c:pt idx="14">
                  <c:v>0.16249420832257228</c:v>
                </c:pt>
                <c:pt idx="15">
                  <c:v>0.15758156346885829</c:v>
                </c:pt>
                <c:pt idx="16">
                  <c:v>0.16584047482971975</c:v>
                </c:pt>
                <c:pt idx="17">
                  <c:v>0.16070319005607869</c:v>
                </c:pt>
                <c:pt idx="18">
                  <c:v>0.1601881966777631</c:v>
                </c:pt>
                <c:pt idx="19">
                  <c:v>0.15515048638062634</c:v>
                </c:pt>
                <c:pt idx="20">
                  <c:v>0.15035838056677908</c:v>
                </c:pt>
                <c:pt idx="21">
                  <c:v>0.14612719227470361</c:v>
                </c:pt>
                <c:pt idx="22">
                  <c:v>0.14204939322169879</c:v>
                </c:pt>
                <c:pt idx="23">
                  <c:v>0.13984367409020385</c:v>
                </c:pt>
                <c:pt idx="24">
                  <c:v>0.13545817925280296</c:v>
                </c:pt>
                <c:pt idx="25">
                  <c:v>0.13288152346783344</c:v>
                </c:pt>
                <c:pt idx="26">
                  <c:v>0.12871902112613093</c:v>
                </c:pt>
                <c:pt idx="27">
                  <c:v>0.12503244157817098</c:v>
                </c:pt>
                <c:pt idx="28">
                  <c:v>0.12106459789744237</c:v>
                </c:pt>
                <c:pt idx="29">
                  <c:v>0.12069450203706233</c:v>
                </c:pt>
                <c:pt idx="30">
                  <c:v>0.11946923685709651</c:v>
                </c:pt>
                <c:pt idx="31">
                  <c:v>0.11634962846934616</c:v>
                </c:pt>
                <c:pt idx="32">
                  <c:v>0.11419343745887778</c:v>
                </c:pt>
                <c:pt idx="33">
                  <c:v>0.11331079868984317</c:v>
                </c:pt>
                <c:pt idx="34">
                  <c:v>0.11192998130341013</c:v>
                </c:pt>
                <c:pt idx="35">
                  <c:v>0.10882944575241293</c:v>
                </c:pt>
                <c:pt idx="36">
                  <c:v>0.10721189678545645</c:v>
                </c:pt>
                <c:pt idx="37">
                  <c:v>0.10417240771253489</c:v>
                </c:pt>
                <c:pt idx="38">
                  <c:v>0.11246752126118745</c:v>
                </c:pt>
                <c:pt idx="39">
                  <c:v>0.11895181247287612</c:v>
                </c:pt>
                <c:pt idx="40">
                  <c:v>0.11523742861051141</c:v>
                </c:pt>
                <c:pt idx="41">
                  <c:v>0.11227358301469459</c:v>
                </c:pt>
                <c:pt idx="42">
                  <c:v>0.10888779261207694</c:v>
                </c:pt>
                <c:pt idx="43">
                  <c:v>0.10615876337428104</c:v>
                </c:pt>
                <c:pt idx="44">
                  <c:v>0.10278986668561441</c:v>
                </c:pt>
                <c:pt idx="45">
                  <c:v>9.952788029373498E-2</c:v>
                </c:pt>
                <c:pt idx="46">
                  <c:v>9.6401108978414071E-2</c:v>
                </c:pt>
                <c:pt idx="47">
                  <c:v>9.3864751622590392E-2</c:v>
                </c:pt>
                <c:pt idx="48">
                  <c:v>9.0919819001750557E-2</c:v>
                </c:pt>
                <c:pt idx="49">
                  <c:v>8.9979823108777487E-2</c:v>
                </c:pt>
                <c:pt idx="50">
                  <c:v>8.9914782058416284E-2</c:v>
                </c:pt>
                <c:pt idx="51">
                  <c:v>8.728248984290192E-2</c:v>
                </c:pt>
                <c:pt idx="52">
                  <c:v>8.4594430717932198E-2</c:v>
                </c:pt>
                <c:pt idx="53">
                  <c:v>8.1909867630846303E-2</c:v>
                </c:pt>
                <c:pt idx="54">
                  <c:v>8.607345062261644E-2</c:v>
                </c:pt>
                <c:pt idx="55">
                  <c:v>0.10500229527847314</c:v>
                </c:pt>
                <c:pt idx="56">
                  <c:v>0.10923698243428269</c:v>
                </c:pt>
                <c:pt idx="57">
                  <c:v>0.10595077718806781</c:v>
                </c:pt>
                <c:pt idx="58">
                  <c:v>0.10306535430064362</c:v>
                </c:pt>
                <c:pt idx="59">
                  <c:v>9.9985427255209064E-2</c:v>
                </c:pt>
                <c:pt idx="60">
                  <c:v>9.813016079721032E-2</c:v>
                </c:pt>
                <c:pt idx="61">
                  <c:v>9.7318552028082872E-2</c:v>
                </c:pt>
                <c:pt idx="62">
                  <c:v>9.4304126984915623E-2</c:v>
                </c:pt>
                <c:pt idx="63">
                  <c:v>9.1726816992169571E-2</c:v>
                </c:pt>
                <c:pt idx="64">
                  <c:v>8.8850999348530454E-2</c:v>
                </c:pt>
                <c:pt idx="65">
                  <c:v>8.9576852127703069E-2</c:v>
                </c:pt>
                <c:pt idx="66">
                  <c:v>8.7299453390574169E-2</c:v>
                </c:pt>
                <c:pt idx="67">
                  <c:v>8.6540717083586946E-2</c:v>
                </c:pt>
                <c:pt idx="68">
                  <c:v>8.387726026265771E-2</c:v>
                </c:pt>
                <c:pt idx="69">
                  <c:v>8.2162220757470858E-2</c:v>
                </c:pt>
                <c:pt idx="70">
                  <c:v>7.9796000709925707E-2</c:v>
                </c:pt>
                <c:pt idx="71">
                  <c:v>8.0078290614804509E-2</c:v>
                </c:pt>
                <c:pt idx="72">
                  <c:v>7.8962094609300607E-2</c:v>
                </c:pt>
                <c:pt idx="73">
                  <c:v>7.654668977553461E-2</c:v>
                </c:pt>
                <c:pt idx="74">
                  <c:v>7.5593263770965466E-2</c:v>
                </c:pt>
                <c:pt idx="75">
                  <c:v>7.5498685380120709E-2</c:v>
                </c:pt>
                <c:pt idx="76">
                  <c:v>7.3195585469885333E-2</c:v>
                </c:pt>
                <c:pt idx="77">
                  <c:v>7.1137867788068229E-2</c:v>
                </c:pt>
                <c:pt idx="78">
                  <c:v>7.044166169086459E-2</c:v>
                </c:pt>
                <c:pt idx="79">
                  <c:v>7.7469841256241984E-2</c:v>
                </c:pt>
                <c:pt idx="80">
                  <c:v>7.5508661302880212E-2</c:v>
                </c:pt>
                <c:pt idx="81">
                  <c:v>7.6806897396749327E-2</c:v>
                </c:pt>
                <c:pt idx="82">
                  <c:v>7.4867302659545484E-2</c:v>
                </c:pt>
                <c:pt idx="83">
                  <c:v>7.2533427411023005E-2</c:v>
                </c:pt>
                <c:pt idx="84">
                  <c:v>7.4447122152041578E-2</c:v>
                </c:pt>
                <c:pt idx="85">
                  <c:v>8.3910370066456658E-2</c:v>
                </c:pt>
                <c:pt idx="86">
                  <c:v>8.1825942446536987E-2</c:v>
                </c:pt>
                <c:pt idx="87">
                  <c:v>8.1305083682911339E-2</c:v>
                </c:pt>
                <c:pt idx="88">
                  <c:v>8.9416787553361562E-2</c:v>
                </c:pt>
                <c:pt idx="89">
                  <c:v>8.8426291582169317E-2</c:v>
                </c:pt>
                <c:pt idx="90">
                  <c:v>9.0757506717099382E-2</c:v>
                </c:pt>
                <c:pt idx="91">
                  <c:v>8.8274597317610962E-2</c:v>
                </c:pt>
                <c:pt idx="92">
                  <c:v>8.786424021547326E-2</c:v>
                </c:pt>
                <c:pt idx="93">
                  <c:v>8.6268853088666275E-2</c:v>
                </c:pt>
                <c:pt idx="94">
                  <c:v>8.4382637882398914E-2</c:v>
                </c:pt>
                <c:pt idx="95">
                  <c:v>8.2259523886295774E-2</c:v>
                </c:pt>
                <c:pt idx="96">
                  <c:v>7.987285765445519E-2</c:v>
                </c:pt>
                <c:pt idx="97">
                  <c:v>8.2924091746061426E-2</c:v>
                </c:pt>
                <c:pt idx="98">
                  <c:v>8.1586127531855554E-2</c:v>
                </c:pt>
                <c:pt idx="99">
                  <c:v>7.9034109412026113E-2</c:v>
                </c:pt>
                <c:pt idx="100">
                  <c:v>7.6764612711649666E-2</c:v>
                </c:pt>
                <c:pt idx="101">
                  <c:v>7.4328525088254202E-2</c:v>
                </c:pt>
                <c:pt idx="102">
                  <c:v>7.2224186158295761E-2</c:v>
                </c:pt>
                <c:pt idx="103">
                  <c:v>6.9932186761764797E-2</c:v>
                </c:pt>
                <c:pt idx="104">
                  <c:v>6.8243461501269712E-2</c:v>
                </c:pt>
                <c:pt idx="105">
                  <c:v>6.6178390889342714E-2</c:v>
                </c:pt>
                <c:pt idx="106">
                  <c:v>6.5223700912746971E-2</c:v>
                </c:pt>
                <c:pt idx="107">
                  <c:v>6.3722366255525228E-2</c:v>
                </c:pt>
                <c:pt idx="108">
                  <c:v>6.7249087610020242E-2</c:v>
                </c:pt>
                <c:pt idx="109">
                  <c:v>6.7588100048074737E-2</c:v>
                </c:pt>
                <c:pt idx="110">
                  <c:v>6.5718723780064381E-2</c:v>
                </c:pt>
                <c:pt idx="111">
                  <c:v>6.3633172065925864E-2</c:v>
                </c:pt>
                <c:pt idx="112">
                  <c:v>6.4206414981773333E-2</c:v>
                </c:pt>
                <c:pt idx="113">
                  <c:v>6.2462337757931766E-2</c:v>
                </c:pt>
                <c:pt idx="114">
                  <c:v>6.9342672780889472E-2</c:v>
                </c:pt>
                <c:pt idx="115">
                  <c:v>7.1310407754463304E-2</c:v>
                </c:pt>
                <c:pt idx="116">
                  <c:v>6.9047406670845912E-2</c:v>
                </c:pt>
                <c:pt idx="117">
                  <c:v>6.8677239803112841E-2</c:v>
                </c:pt>
                <c:pt idx="118">
                  <c:v>7.3088881094831429E-2</c:v>
                </c:pt>
                <c:pt idx="119">
                  <c:v>7.2274246809132012E-2</c:v>
                </c:pt>
                <c:pt idx="120">
                  <c:v>7.1048473272047691E-2</c:v>
                </c:pt>
                <c:pt idx="121">
                  <c:v>6.9495059422762587E-2</c:v>
                </c:pt>
                <c:pt idx="122">
                  <c:v>8.5694978930842755E-2</c:v>
                </c:pt>
                <c:pt idx="123">
                  <c:v>8.319858589195768E-2</c:v>
                </c:pt>
                <c:pt idx="124">
                  <c:v>8.1470727160222134E-2</c:v>
                </c:pt>
                <c:pt idx="125">
                  <c:v>9.8021744945609654E-2</c:v>
                </c:pt>
                <c:pt idx="126">
                  <c:v>9.6249041559601206E-2</c:v>
                </c:pt>
                <c:pt idx="127">
                  <c:v>9.3996629590137437E-2</c:v>
                </c:pt>
                <c:pt idx="128">
                  <c:v>9.1046473817008408E-2</c:v>
                </c:pt>
                <c:pt idx="129">
                  <c:v>9.0038787453880317E-2</c:v>
                </c:pt>
                <c:pt idx="130">
                  <c:v>8.7257631660159693E-2</c:v>
                </c:pt>
                <c:pt idx="131">
                  <c:v>8.4497307010722625E-2</c:v>
                </c:pt>
                <c:pt idx="132">
                  <c:v>0.10722425072791535</c:v>
                </c:pt>
                <c:pt idx="133">
                  <c:v>0.11531683406785</c:v>
                </c:pt>
                <c:pt idx="134">
                  <c:v>0.11168354600099545</c:v>
                </c:pt>
                <c:pt idx="135">
                  <c:v>0.10820018906304574</c:v>
                </c:pt>
                <c:pt idx="136">
                  <c:v>0.10494060966964536</c:v>
                </c:pt>
                <c:pt idx="137">
                  <c:v>0.10533221516027086</c:v>
                </c:pt>
                <c:pt idx="138">
                  <c:v>0.10320564833674999</c:v>
                </c:pt>
                <c:pt idx="139">
                  <c:v>0.10853828925101223</c:v>
                </c:pt>
                <c:pt idx="140">
                  <c:v>0.1145230724012684</c:v>
                </c:pt>
                <c:pt idx="141">
                  <c:v>0.11105404588784958</c:v>
                </c:pt>
                <c:pt idx="142">
                  <c:v>0.10759138549113954</c:v>
                </c:pt>
                <c:pt idx="143">
                  <c:v>0.10575185775111429</c:v>
                </c:pt>
                <c:pt idx="144">
                  <c:v>0.10245983967216246</c:v>
                </c:pt>
                <c:pt idx="145">
                  <c:v>0.10270476741593199</c:v>
                </c:pt>
                <c:pt idx="146">
                  <c:v>0.10110408558210418</c:v>
                </c:pt>
                <c:pt idx="147">
                  <c:v>0.10572978709463897</c:v>
                </c:pt>
                <c:pt idx="148">
                  <c:v>0.10400419118344188</c:v>
                </c:pt>
                <c:pt idx="149">
                  <c:v>0.10528145159612588</c:v>
                </c:pt>
                <c:pt idx="150">
                  <c:v>0.10212240387106689</c:v>
                </c:pt>
                <c:pt idx="151">
                  <c:v>0.11303439218173049</c:v>
                </c:pt>
                <c:pt idx="152">
                  <c:v>0.10989164374644625</c:v>
                </c:pt>
                <c:pt idx="153">
                  <c:v>0.10799450018163635</c:v>
                </c:pt>
                <c:pt idx="154">
                  <c:v>0.10740038662231749</c:v>
                </c:pt>
                <c:pt idx="155">
                  <c:v>0.10680597861502154</c:v>
                </c:pt>
                <c:pt idx="156">
                  <c:v>0.10463602654480417</c:v>
                </c:pt>
                <c:pt idx="157">
                  <c:v>0.10150200147139779</c:v>
                </c:pt>
                <c:pt idx="158">
                  <c:v>9.8770901253495802E-2</c:v>
                </c:pt>
                <c:pt idx="159">
                  <c:v>0.10646955955185254</c:v>
                </c:pt>
                <c:pt idx="160">
                  <c:v>0.1093649496582612</c:v>
                </c:pt>
                <c:pt idx="161">
                  <c:v>0.10660430061670788</c:v>
                </c:pt>
                <c:pt idx="162">
                  <c:v>0.10486279201182036</c:v>
                </c:pt>
                <c:pt idx="163">
                  <c:v>0.10227300508340811</c:v>
                </c:pt>
                <c:pt idx="164">
                  <c:v>9.9218271353673337E-2</c:v>
                </c:pt>
                <c:pt idx="165">
                  <c:v>9.7387619624636407E-2</c:v>
                </c:pt>
                <c:pt idx="166">
                  <c:v>9.4369624887858133E-2</c:v>
                </c:pt>
                <c:pt idx="167">
                  <c:v>9.2201815218143635E-2</c:v>
                </c:pt>
                <c:pt idx="168">
                  <c:v>8.9275835486425037E-2</c:v>
                </c:pt>
                <c:pt idx="169">
                  <c:v>8.652121541912694E-2</c:v>
                </c:pt>
                <c:pt idx="170">
                  <c:v>8.729666285962423E-2</c:v>
                </c:pt>
                <c:pt idx="171">
                  <c:v>8.4746031481323841E-2</c:v>
                </c:pt>
                <c:pt idx="172">
                  <c:v>8.2632929702983388E-2</c:v>
                </c:pt>
                <c:pt idx="173">
                  <c:v>8.0094383595836594E-2</c:v>
                </c:pt>
                <c:pt idx="174">
                  <c:v>7.8505776263804228E-2</c:v>
                </c:pt>
                <c:pt idx="175">
                  <c:v>7.6053801689316275E-2</c:v>
                </c:pt>
                <c:pt idx="176">
                  <c:v>7.3893571204556349E-2</c:v>
                </c:pt>
                <c:pt idx="177">
                  <c:v>7.6892129549014712E-2</c:v>
                </c:pt>
                <c:pt idx="178">
                  <c:v>8.0418146160452106E-2</c:v>
                </c:pt>
                <c:pt idx="179">
                  <c:v>7.8824235897156356E-2</c:v>
                </c:pt>
                <c:pt idx="180">
                  <c:v>8.476264718311334E-2</c:v>
                </c:pt>
                <c:pt idx="181">
                  <c:v>8.4949381746943137E-2</c:v>
                </c:pt>
                <c:pt idx="182">
                  <c:v>8.2335545706191768E-2</c:v>
                </c:pt>
                <c:pt idx="183">
                  <c:v>8.1293533784556976E-2</c:v>
                </c:pt>
                <c:pt idx="184">
                  <c:v>8.0081877236969329E-2</c:v>
                </c:pt>
                <c:pt idx="185">
                  <c:v>8.4383724192561169E-2</c:v>
                </c:pt>
                <c:pt idx="186">
                  <c:v>8.2152853647519397E-2</c:v>
                </c:pt>
                <c:pt idx="187">
                  <c:v>8.0006829755284434E-2</c:v>
                </c:pt>
                <c:pt idx="188">
                  <c:v>7.8426713015273916E-2</c:v>
                </c:pt>
                <c:pt idx="189">
                  <c:v>7.8134351277662981E-2</c:v>
                </c:pt>
                <c:pt idx="190">
                  <c:v>7.6651545865242435E-2</c:v>
                </c:pt>
                <c:pt idx="191">
                  <c:v>7.4311608294914538E-2</c:v>
                </c:pt>
                <c:pt idx="192">
                  <c:v>7.2048660222265803E-2</c:v>
                </c:pt>
                <c:pt idx="193">
                  <c:v>7.0035409333776499E-2</c:v>
                </c:pt>
                <c:pt idx="194">
                  <c:v>6.8092997309902759E-2</c:v>
                </c:pt>
                <c:pt idx="195">
                  <c:v>6.7080551704732261E-2</c:v>
                </c:pt>
                <c:pt idx="196">
                  <c:v>6.5521917667899443E-2</c:v>
                </c:pt>
                <c:pt idx="197">
                  <c:v>6.4028720197553596E-2</c:v>
                </c:pt>
                <c:pt idx="198">
                  <c:v>6.2302135155215266E-2</c:v>
                </c:pt>
                <c:pt idx="199">
                  <c:v>6.1566610300380416E-2</c:v>
                </c:pt>
                <c:pt idx="200">
                  <c:v>5.9612823886703803E-2</c:v>
                </c:pt>
                <c:pt idx="201">
                  <c:v>5.7721039933965719E-2</c:v>
                </c:pt>
                <c:pt idx="202">
                  <c:v>5.6010261929577053E-2</c:v>
                </c:pt>
                <c:pt idx="203">
                  <c:v>5.9512266870878273E-2</c:v>
                </c:pt>
                <c:pt idx="204">
                  <c:v>6.0449498542405652E-2</c:v>
                </c:pt>
                <c:pt idx="205">
                  <c:v>6.0615315856638298E-2</c:v>
                </c:pt>
                <c:pt idx="206">
                  <c:v>6.9120886772921733E-2</c:v>
                </c:pt>
                <c:pt idx="207">
                  <c:v>6.7208562970519956E-2</c:v>
                </c:pt>
                <c:pt idx="208">
                  <c:v>6.5075731934770703E-2</c:v>
                </c:pt>
                <c:pt idx="209">
                  <c:v>6.3592713334252052E-2</c:v>
                </c:pt>
                <c:pt idx="210">
                  <c:v>9.0323741942379063E-2</c:v>
                </c:pt>
                <c:pt idx="211">
                  <c:v>8.7492771888438764E-2</c:v>
                </c:pt>
                <c:pt idx="212">
                  <c:v>8.674601016896441E-2</c:v>
                </c:pt>
                <c:pt idx="213">
                  <c:v>8.7565947035213976E-2</c:v>
                </c:pt>
                <c:pt idx="214">
                  <c:v>8.4787084324023432E-2</c:v>
                </c:pt>
                <c:pt idx="215">
                  <c:v>8.766813229001276E-2</c:v>
                </c:pt>
                <c:pt idx="216">
                  <c:v>0.15272137411817188</c:v>
                </c:pt>
                <c:pt idx="217">
                  <c:v>0.14796084942195648</c:v>
                </c:pt>
                <c:pt idx="218">
                  <c:v>0.14361927331790825</c:v>
                </c:pt>
                <c:pt idx="219">
                  <c:v>0.13908428313875992</c:v>
                </c:pt>
                <c:pt idx="220">
                  <c:v>0.14165848893087787</c:v>
                </c:pt>
                <c:pt idx="221">
                  <c:v>0.15113980537810945</c:v>
                </c:pt>
                <c:pt idx="222">
                  <c:v>0.14985599964707974</c:v>
                </c:pt>
                <c:pt idx="223">
                  <c:v>0.145241426193818</c:v>
                </c:pt>
                <c:pt idx="224">
                  <c:v>0.14968827212311414</c:v>
                </c:pt>
                <c:pt idx="225">
                  <c:v>0.15396579338998917</c:v>
                </c:pt>
                <c:pt idx="226">
                  <c:v>0.15138496024276268</c:v>
                </c:pt>
                <c:pt idx="227">
                  <c:v>0.1558640004313725</c:v>
                </c:pt>
                <c:pt idx="228">
                  <c:v>0.21590655729570249</c:v>
                </c:pt>
                <c:pt idx="229">
                  <c:v>0.2132142854479141</c:v>
                </c:pt>
                <c:pt idx="230">
                  <c:v>0.20778127678131164</c:v>
                </c:pt>
                <c:pt idx="231">
                  <c:v>0.2178028490431331</c:v>
                </c:pt>
                <c:pt idx="232">
                  <c:v>0.2108909816324645</c:v>
                </c:pt>
                <c:pt idx="233">
                  <c:v>0.20701778206809573</c:v>
                </c:pt>
                <c:pt idx="234">
                  <c:v>0.20180405292776241</c:v>
                </c:pt>
                <c:pt idx="235">
                  <c:v>0.21136191169274601</c:v>
                </c:pt>
                <c:pt idx="236">
                  <c:v>0.21806005620458985</c:v>
                </c:pt>
                <c:pt idx="237">
                  <c:v>0.21591275124849754</c:v>
                </c:pt>
                <c:pt idx="238">
                  <c:v>0.21528726258532041</c:v>
                </c:pt>
                <c:pt idx="239">
                  <c:v>0.21738614407021187</c:v>
                </c:pt>
                <c:pt idx="240">
                  <c:v>0.21276353613742963</c:v>
                </c:pt>
                <c:pt idx="241">
                  <c:v>0.21661715210659305</c:v>
                </c:pt>
                <c:pt idx="242">
                  <c:v>0.21002572892610472</c:v>
                </c:pt>
                <c:pt idx="243">
                  <c:v>0.20438989298936611</c:v>
                </c:pt>
                <c:pt idx="244">
                  <c:v>0.20079757423880684</c:v>
                </c:pt>
                <c:pt idx="245">
                  <c:v>0.19858147888103378</c:v>
                </c:pt>
                <c:pt idx="246">
                  <c:v>0.19258763291637437</c:v>
                </c:pt>
                <c:pt idx="247">
                  <c:v>0.18679183502981184</c:v>
                </c:pt>
                <c:pt idx="248">
                  <c:v>0.18099206731566708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A0-40CC-B5A6-5CECFC0FB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397512"/>
        <c:axId val="937399808"/>
      </c:lineChart>
      <c:dateAx>
        <c:axId val="937397512"/>
        <c:scaling>
          <c:orientation val="minMax"/>
        </c:scaling>
        <c:delete val="0"/>
        <c:axPos val="b"/>
        <c:numFmt formatCode="mm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37399808"/>
        <c:crosses val="autoZero"/>
        <c:auto val="1"/>
        <c:lblOffset val="100"/>
        <c:baseTimeUnit val="days"/>
        <c:majorUnit val="1"/>
        <c:majorTimeUnit val="months"/>
      </c:dateAx>
      <c:valAx>
        <c:axId val="9373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3739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9</xdr:col>
      <xdr:colOff>157942</xdr:colOff>
      <xdr:row>9</xdr:row>
      <xdr:rowOff>179295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A875B0-D6D3-44C7-A0FB-ECD689DA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1"/>
          <a:ext cx="4998883" cy="1703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190499</xdr:rowOff>
    </xdr:from>
    <xdr:to>
      <xdr:col>9</xdr:col>
      <xdr:colOff>204108</xdr:colOff>
      <xdr:row>31</xdr:row>
      <xdr:rowOff>153388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6BBB98-56BB-47EC-B150-BE6C50DE1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499"/>
          <a:ext cx="5102679" cy="39633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34</xdr:col>
      <xdr:colOff>19050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DDBBD-0D8E-4230-B77F-6D0AD680A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39</xdr:row>
      <xdr:rowOff>0</xdr:rowOff>
    </xdr:from>
    <xdr:to>
      <xdr:col>34</xdr:col>
      <xdr:colOff>19050</xdr:colOff>
      <xdr:row>75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9B126-F887-46CD-883E-CB8D8C851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50</xdr:col>
      <xdr:colOff>495300</xdr:colOff>
      <xdr:row>37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658E69-3D99-46FF-9394-0CCDC288D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39</xdr:row>
      <xdr:rowOff>0</xdr:rowOff>
    </xdr:from>
    <xdr:to>
      <xdr:col>50</xdr:col>
      <xdr:colOff>495300</xdr:colOff>
      <xdr:row>52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4F5501-6716-4DC0-9D9C-2EE71A094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52</xdr:row>
      <xdr:rowOff>190499</xdr:rowOff>
    </xdr:from>
    <xdr:to>
      <xdr:col>50</xdr:col>
      <xdr:colOff>495300</xdr:colOff>
      <xdr:row>64</xdr:row>
      <xdr:rowOff>180974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A40892-C0F5-48B5-802A-63F366C30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66</xdr:row>
      <xdr:rowOff>0</xdr:rowOff>
    </xdr:from>
    <xdr:to>
      <xdr:col>50</xdr:col>
      <xdr:colOff>495300</xdr:colOff>
      <xdr:row>76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71F8545-0329-4251-AA6D-EEDEA5A1A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77</xdr:row>
      <xdr:rowOff>0</xdr:rowOff>
    </xdr:from>
    <xdr:to>
      <xdr:col>50</xdr:col>
      <xdr:colOff>495300</xdr:colOff>
      <xdr:row>113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B3A0A7-0A8C-471B-9DAE-0EA280867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34</xdr:col>
      <xdr:colOff>19050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4FBAC-D680-4B98-A1E7-446E674B2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3312</xdr:colOff>
      <xdr:row>0</xdr:row>
      <xdr:rowOff>190499</xdr:rowOff>
    </xdr:from>
    <xdr:to>
      <xdr:col>45</xdr:col>
      <xdr:colOff>9525</xdr:colOff>
      <xdr:row>22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BB556-EFCB-4EF7-AA2A-D4574AA7B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24</xdr:row>
      <xdr:rowOff>0</xdr:rowOff>
    </xdr:from>
    <xdr:to>
      <xdr:col>45</xdr:col>
      <xdr:colOff>9525</xdr:colOff>
      <xdr:row>47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B2CC58F-C00A-491B-BDAD-CC103C70F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15</xdr:col>
      <xdr:colOff>324858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436C8-0851-499F-B1C4-C9A0AE868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8824" y="190500"/>
          <a:ext cx="5770916" cy="4191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</xdr:row>
      <xdr:rowOff>1</xdr:rowOff>
    </xdr:from>
    <xdr:to>
      <xdr:col>25</xdr:col>
      <xdr:colOff>423996</xdr:colOff>
      <xdr:row>23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9BA7CE-F3F3-45FC-817A-FA1B9049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1" y="190501"/>
          <a:ext cx="5870054" cy="4191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1</xdr:rowOff>
    </xdr:from>
    <xdr:to>
      <xdr:col>14</xdr:col>
      <xdr:colOff>607196</xdr:colOff>
      <xdr:row>22</xdr:row>
      <xdr:rowOff>176893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487FE3-AE0B-446D-80D1-678109E02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5929" y="190501"/>
          <a:ext cx="6118088" cy="417739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1</xdr:rowOff>
    </xdr:from>
    <xdr:to>
      <xdr:col>25</xdr:col>
      <xdr:colOff>395836</xdr:colOff>
      <xdr:row>23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A14979-95F6-42D3-BE33-0DB2C2A4D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3636" y="190501"/>
          <a:ext cx="5851064" cy="4191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598715</xdr:colOff>
      <xdr:row>22</xdr:row>
      <xdr:rowOff>180613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152F26-827D-403E-B7BA-16C76040F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1179" y="190500"/>
          <a:ext cx="6109607" cy="418111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25</xdr:col>
      <xdr:colOff>381000</xdr:colOff>
      <xdr:row>22</xdr:row>
      <xdr:rowOff>182330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BD8613-5B9A-4D05-BB21-94941BE92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66714" y="190500"/>
          <a:ext cx="5891893" cy="418283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14</xdr:col>
      <xdr:colOff>363682</xdr:colOff>
      <xdr:row>23</xdr:row>
      <xdr:rowOff>171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1D8F47-20F2-45B7-BE52-17C3098A6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5773" y="190500"/>
          <a:ext cx="6425045" cy="41911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15</xdr:col>
      <xdr:colOff>518433</xdr:colOff>
      <xdr:row>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8FDC3B-E8A2-40B1-971A-082733A6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5227" y="190500"/>
          <a:ext cx="6579797" cy="4191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26</xdr:col>
      <xdr:colOff>344628</xdr:colOff>
      <xdr:row>21</xdr:row>
      <xdr:rowOff>130356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728F48-4E73-48BE-9D2E-7A1525DF2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2727" y="190500"/>
          <a:ext cx="6405993" cy="394035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15</xdr:col>
      <xdr:colOff>530679</xdr:colOff>
      <xdr:row>43</xdr:row>
      <xdr:rowOff>41771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063236-9347-485F-B865-D44281F7E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2607" y="4572000"/>
          <a:ext cx="6653893" cy="36612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1</xdr:row>
      <xdr:rowOff>0</xdr:rowOff>
    </xdr:from>
    <xdr:to>
      <xdr:col>14</xdr:col>
      <xdr:colOff>367394</xdr:colOff>
      <xdr:row>23</xdr:row>
      <xdr:rowOff>188381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D0F7C0-E5B9-445D-B6D3-3195435C2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4608" y="190500"/>
          <a:ext cx="5878286" cy="41888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1</xdr:row>
      <xdr:rowOff>1</xdr:rowOff>
    </xdr:from>
    <xdr:to>
      <xdr:col>14</xdr:col>
      <xdr:colOff>367394</xdr:colOff>
      <xdr:row>23</xdr:row>
      <xdr:rowOff>187088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102B06-5D5E-40CD-8353-7EE6B0B54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1608" y="190501"/>
          <a:ext cx="5878286" cy="41875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2</xdr:row>
      <xdr:rowOff>0</xdr:rowOff>
    </xdr:from>
    <xdr:to>
      <xdr:col>14</xdr:col>
      <xdr:colOff>204108</xdr:colOff>
      <xdr:row>23</xdr:row>
      <xdr:rowOff>887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CE4CA9-F0C1-4D3D-85C8-305E421B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1608" y="381000"/>
          <a:ext cx="5715000" cy="400138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14</xdr:col>
      <xdr:colOff>285750</xdr:colOff>
      <xdr:row>22</xdr:row>
      <xdr:rowOff>176025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C755C6-EF95-4692-A0B1-9A4FBB5E9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1607" y="190500"/>
          <a:ext cx="5796643" cy="41765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13</xdr:col>
      <xdr:colOff>495145</xdr:colOff>
      <xdr:row>22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889BAB-361A-4923-959B-7A2CA065B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4450" y="190500"/>
          <a:ext cx="5371945" cy="41814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23</xdr:col>
      <xdr:colOff>500985</xdr:colOff>
      <xdr:row>23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3B5A69-6A3E-45B3-8E9D-DEE530FD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0850" y="190500"/>
          <a:ext cx="5987385" cy="42005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24</xdr:col>
      <xdr:colOff>589028</xdr:colOff>
      <xdr:row>51</xdr:row>
      <xdr:rowOff>170357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56A67F-8CDA-4A62-8BB3-265CFD195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12171428" cy="874285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24</xdr:col>
      <xdr:colOff>608076</xdr:colOff>
      <xdr:row>51</xdr:row>
      <xdr:rowOff>170357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DDDDE9-FA64-444D-9F1C-7FACD8B5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90500"/>
          <a:ext cx="12190476" cy="8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FEDBB-9A07-440B-BB5E-BFD685B56130}">
  <sheetPr codeName="Sheet1"/>
  <dimension ref="A1"/>
  <sheetViews>
    <sheetView zoomScaleNormal="100"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61B8-20CB-400D-9D12-EFC3D518D70A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233E5-8122-483A-B391-D111D51762CF}">
  <dimension ref="A1:K1304"/>
  <sheetViews>
    <sheetView workbookViewId="0"/>
  </sheetViews>
  <sheetFormatPr defaultRowHeight="15" x14ac:dyDescent="0.25"/>
  <cols>
    <col min="1" max="1" width="10.7109375" bestFit="1" customWidth="1"/>
    <col min="4" max="4" width="10.7109375" bestFit="1" customWidth="1"/>
    <col min="7" max="7" width="10.7109375" bestFit="1" customWidth="1"/>
    <col min="10" max="10" width="10.7109375" bestFit="1" customWidth="1"/>
  </cols>
  <sheetData>
    <row r="1" spans="1:11" x14ac:dyDescent="0.25">
      <c r="A1" t="s">
        <v>0</v>
      </c>
      <c r="B1" t="s">
        <v>34</v>
      </c>
      <c r="D1" t="s">
        <v>0</v>
      </c>
      <c r="E1" t="s">
        <v>35</v>
      </c>
      <c r="G1" t="s">
        <v>0</v>
      </c>
      <c r="H1" t="s">
        <v>36</v>
      </c>
      <c r="J1" t="s">
        <v>0</v>
      </c>
      <c r="K1" t="s">
        <v>37</v>
      </c>
    </row>
    <row r="2" spans="1:11" x14ac:dyDescent="0.25">
      <c r="A2" s="1">
        <v>43864</v>
      </c>
      <c r="B2">
        <v>17.100000000000001</v>
      </c>
      <c r="D2" s="1">
        <v>43864</v>
      </c>
      <c r="E2">
        <v>26.2</v>
      </c>
      <c r="G2" s="1">
        <v>43864</v>
      </c>
      <c r="H2">
        <v>16.350000000000001</v>
      </c>
      <c r="J2" s="1">
        <v>43864</v>
      </c>
      <c r="K2">
        <v>3252.5</v>
      </c>
    </row>
    <row r="3" spans="1:11" x14ac:dyDescent="0.25">
      <c r="A3" s="1">
        <v>43861</v>
      </c>
      <c r="B3">
        <v>24.1</v>
      </c>
      <c r="D3" s="1">
        <v>43861</v>
      </c>
      <c r="E3">
        <v>26.6</v>
      </c>
      <c r="G3" s="1">
        <v>43861</v>
      </c>
      <c r="H3">
        <v>16.899999999999999</v>
      </c>
      <c r="J3" s="1">
        <v>43861</v>
      </c>
      <c r="K3">
        <v>3224</v>
      </c>
    </row>
    <row r="4" spans="1:11" x14ac:dyDescent="0.25">
      <c r="A4" s="1">
        <v>43860</v>
      </c>
      <c r="B4">
        <v>23.81</v>
      </c>
      <c r="D4" s="1">
        <v>43860</v>
      </c>
      <c r="E4">
        <v>26.3</v>
      </c>
      <c r="G4" s="1">
        <v>43860</v>
      </c>
      <c r="H4">
        <v>17.600000000000001</v>
      </c>
      <c r="J4" s="1">
        <v>43860</v>
      </c>
      <c r="K4">
        <v>3289.7</v>
      </c>
    </row>
    <row r="5" spans="1:11" x14ac:dyDescent="0.25">
      <c r="A5" s="1">
        <v>43859</v>
      </c>
      <c r="B5">
        <v>23.68</v>
      </c>
      <c r="D5" s="1">
        <v>43859</v>
      </c>
      <c r="E5">
        <v>27.7</v>
      </c>
      <c r="G5" s="1">
        <v>43859</v>
      </c>
      <c r="H5">
        <v>19.649999999999999</v>
      </c>
      <c r="J5" s="1">
        <v>43859</v>
      </c>
      <c r="K5">
        <v>3272.4</v>
      </c>
    </row>
    <row r="6" spans="1:11" x14ac:dyDescent="0.25">
      <c r="A6" s="1">
        <v>43858</v>
      </c>
      <c r="B6">
        <v>23.72</v>
      </c>
      <c r="D6" s="1">
        <v>43858</v>
      </c>
      <c r="E6">
        <v>28.9</v>
      </c>
      <c r="G6" s="1">
        <v>43858</v>
      </c>
      <c r="H6">
        <v>21.3</v>
      </c>
      <c r="J6" s="1">
        <v>43858</v>
      </c>
      <c r="K6">
        <v>3278.3</v>
      </c>
    </row>
    <row r="7" spans="1:11" x14ac:dyDescent="0.25">
      <c r="A7" s="1">
        <v>43857</v>
      </c>
      <c r="B7">
        <v>24.09</v>
      </c>
      <c r="D7" s="1">
        <v>43857</v>
      </c>
      <c r="E7">
        <v>29.45</v>
      </c>
      <c r="G7" s="1">
        <v>43857</v>
      </c>
      <c r="H7">
        <v>22.2</v>
      </c>
      <c r="J7" s="1">
        <v>43857</v>
      </c>
      <c r="K7">
        <v>3239.6</v>
      </c>
    </row>
    <row r="8" spans="1:11" x14ac:dyDescent="0.25">
      <c r="A8" s="1">
        <v>43854</v>
      </c>
      <c r="B8">
        <v>23.93</v>
      </c>
      <c r="D8" s="1">
        <v>43854</v>
      </c>
      <c r="E8">
        <v>29.15</v>
      </c>
      <c r="G8" s="1">
        <v>43854</v>
      </c>
      <c r="H8">
        <v>21.1</v>
      </c>
      <c r="J8" s="1">
        <v>43854</v>
      </c>
      <c r="K8">
        <v>3293.5</v>
      </c>
    </row>
    <row r="9" spans="1:11" x14ac:dyDescent="0.25">
      <c r="A9" s="1">
        <v>43853</v>
      </c>
      <c r="B9">
        <v>24</v>
      </c>
      <c r="D9" s="1">
        <v>43853</v>
      </c>
      <c r="E9">
        <v>29.55</v>
      </c>
      <c r="G9" s="1">
        <v>43853</v>
      </c>
      <c r="H9">
        <v>21.2</v>
      </c>
      <c r="J9" s="1">
        <v>43853</v>
      </c>
      <c r="K9">
        <v>3326</v>
      </c>
    </row>
    <row r="10" spans="1:11" x14ac:dyDescent="0.25">
      <c r="A10" s="1">
        <v>43852</v>
      </c>
      <c r="B10">
        <v>23.8</v>
      </c>
      <c r="D10" s="1">
        <v>43852</v>
      </c>
      <c r="E10">
        <v>29.65</v>
      </c>
      <c r="G10" s="1">
        <v>43852</v>
      </c>
      <c r="H10">
        <v>20.38</v>
      </c>
      <c r="J10" s="1">
        <v>43852</v>
      </c>
      <c r="K10">
        <v>3319.8</v>
      </c>
    </row>
    <row r="11" spans="1:11" x14ac:dyDescent="0.25">
      <c r="A11" s="1">
        <v>43851</v>
      </c>
      <c r="B11">
        <v>23.9</v>
      </c>
      <c r="D11" s="1">
        <v>43851</v>
      </c>
      <c r="E11">
        <v>29.3</v>
      </c>
      <c r="G11" s="1">
        <v>43851</v>
      </c>
      <c r="H11">
        <v>20.399999999999999</v>
      </c>
      <c r="J11" s="1">
        <v>43851</v>
      </c>
      <c r="K11">
        <v>3319.5</v>
      </c>
    </row>
    <row r="12" spans="1:11" x14ac:dyDescent="0.25">
      <c r="A12" s="1">
        <v>43850</v>
      </c>
      <c r="B12">
        <v>24.7</v>
      </c>
      <c r="D12" s="1">
        <v>43850</v>
      </c>
      <c r="E12">
        <v>29.65</v>
      </c>
      <c r="G12" s="1">
        <v>43850</v>
      </c>
      <c r="H12">
        <v>21.2</v>
      </c>
      <c r="J12" s="1">
        <v>43847</v>
      </c>
      <c r="K12">
        <v>3324.9</v>
      </c>
    </row>
    <row r="13" spans="1:11" x14ac:dyDescent="0.25">
      <c r="A13" s="1">
        <v>43847</v>
      </c>
      <c r="B13">
        <v>25.75</v>
      </c>
      <c r="D13" s="1">
        <v>43847</v>
      </c>
      <c r="E13">
        <v>31.45</v>
      </c>
      <c r="G13" s="1">
        <v>43847</v>
      </c>
      <c r="H13">
        <v>23.15</v>
      </c>
      <c r="J13" s="1">
        <v>43846</v>
      </c>
      <c r="K13">
        <v>3316.4</v>
      </c>
    </row>
    <row r="14" spans="1:11" x14ac:dyDescent="0.25">
      <c r="A14" s="1">
        <v>43846</v>
      </c>
      <c r="B14">
        <v>26.42</v>
      </c>
      <c r="D14" s="1">
        <v>43846</v>
      </c>
      <c r="E14">
        <v>31.75</v>
      </c>
      <c r="G14" s="1">
        <v>43846</v>
      </c>
      <c r="H14">
        <v>23.9</v>
      </c>
      <c r="J14" s="1">
        <v>43845</v>
      </c>
      <c r="K14">
        <v>3293.8</v>
      </c>
    </row>
    <row r="15" spans="1:11" x14ac:dyDescent="0.25">
      <c r="A15" s="1">
        <v>43845</v>
      </c>
      <c r="B15">
        <v>26.1</v>
      </c>
      <c r="D15" s="1">
        <v>43845</v>
      </c>
      <c r="E15">
        <v>32</v>
      </c>
      <c r="G15" s="1">
        <v>43845</v>
      </c>
      <c r="H15">
        <v>24.1</v>
      </c>
      <c r="J15" s="1">
        <v>43844</v>
      </c>
      <c r="K15">
        <v>3287.9</v>
      </c>
    </row>
    <row r="16" spans="1:11" x14ac:dyDescent="0.25">
      <c r="A16" s="1">
        <v>43844</v>
      </c>
      <c r="B16">
        <v>26.2</v>
      </c>
      <c r="D16" s="1">
        <v>43844</v>
      </c>
      <c r="E16">
        <v>32</v>
      </c>
      <c r="G16" s="1">
        <v>43844</v>
      </c>
      <c r="H16">
        <v>24.18</v>
      </c>
      <c r="J16" s="1">
        <v>43843</v>
      </c>
      <c r="K16">
        <v>3289.7</v>
      </c>
    </row>
    <row r="17" spans="1:11" x14ac:dyDescent="0.25">
      <c r="A17" s="1">
        <v>43843</v>
      </c>
      <c r="B17">
        <v>26.7</v>
      </c>
      <c r="D17" s="1">
        <v>43843</v>
      </c>
      <c r="E17">
        <v>33.1</v>
      </c>
      <c r="G17" s="1">
        <v>43843</v>
      </c>
      <c r="H17">
        <v>25.5</v>
      </c>
      <c r="J17" s="1">
        <v>43840</v>
      </c>
      <c r="K17">
        <v>3264.7</v>
      </c>
    </row>
    <row r="18" spans="1:11" x14ac:dyDescent="0.25">
      <c r="A18" s="1">
        <v>43840</v>
      </c>
      <c r="B18">
        <v>27.05</v>
      </c>
      <c r="D18" s="1">
        <v>43840</v>
      </c>
      <c r="E18">
        <v>33.25</v>
      </c>
      <c r="G18" s="1">
        <v>43840</v>
      </c>
      <c r="H18">
        <v>26.1</v>
      </c>
      <c r="J18" s="1">
        <v>43839</v>
      </c>
      <c r="K18">
        <v>3275.9</v>
      </c>
    </row>
    <row r="19" spans="1:11" x14ac:dyDescent="0.25">
      <c r="A19" s="1">
        <v>43839</v>
      </c>
      <c r="B19">
        <v>27</v>
      </c>
      <c r="D19" s="1">
        <v>43839</v>
      </c>
      <c r="E19">
        <v>33.1</v>
      </c>
      <c r="G19" s="1">
        <v>43839</v>
      </c>
      <c r="H19">
        <v>25.8</v>
      </c>
      <c r="J19" s="1">
        <v>43838</v>
      </c>
      <c r="K19">
        <v>3260.2</v>
      </c>
    </row>
    <row r="20" spans="1:11" x14ac:dyDescent="0.25">
      <c r="A20" s="1">
        <v>43838</v>
      </c>
      <c r="B20">
        <v>26.9</v>
      </c>
      <c r="D20" s="1">
        <v>43838</v>
      </c>
      <c r="E20">
        <v>32.4</v>
      </c>
      <c r="G20" s="1">
        <v>43838</v>
      </c>
      <c r="H20">
        <v>25</v>
      </c>
      <c r="J20" s="1">
        <v>43837</v>
      </c>
      <c r="K20">
        <v>3235.3</v>
      </c>
    </row>
    <row r="21" spans="1:11" x14ac:dyDescent="0.25">
      <c r="A21" s="1">
        <v>43837</v>
      </c>
      <c r="B21">
        <v>28.4</v>
      </c>
      <c r="D21" s="1">
        <v>43837</v>
      </c>
      <c r="E21">
        <v>32</v>
      </c>
      <c r="G21" s="1">
        <v>43837</v>
      </c>
      <c r="H21">
        <v>25.25</v>
      </c>
      <c r="J21" s="1">
        <v>43836</v>
      </c>
      <c r="K21">
        <v>3243.6</v>
      </c>
    </row>
    <row r="22" spans="1:11" x14ac:dyDescent="0.25">
      <c r="A22" s="1">
        <v>43836</v>
      </c>
      <c r="B22">
        <v>29.5</v>
      </c>
      <c r="D22" s="1">
        <v>43836</v>
      </c>
      <c r="E22">
        <v>31.6</v>
      </c>
      <c r="G22" s="1">
        <v>43836</v>
      </c>
      <c r="H22">
        <v>25.4</v>
      </c>
      <c r="J22" s="1">
        <v>43833</v>
      </c>
      <c r="K22">
        <v>3235.4</v>
      </c>
    </row>
    <row r="23" spans="1:11" x14ac:dyDescent="0.25">
      <c r="A23" s="1">
        <v>43833</v>
      </c>
      <c r="B23">
        <v>31.7</v>
      </c>
      <c r="D23" s="1">
        <v>43833</v>
      </c>
      <c r="E23">
        <v>32.799999999999997</v>
      </c>
      <c r="G23" s="1">
        <v>43833</v>
      </c>
      <c r="H23">
        <v>27.5</v>
      </c>
      <c r="J23" s="1">
        <v>43832</v>
      </c>
      <c r="K23">
        <v>3259</v>
      </c>
    </row>
    <row r="24" spans="1:11" x14ac:dyDescent="0.25">
      <c r="A24" s="1">
        <v>43832</v>
      </c>
      <c r="B24">
        <v>31.43</v>
      </c>
      <c r="D24" s="1">
        <v>43832</v>
      </c>
      <c r="E24">
        <v>32.6</v>
      </c>
      <c r="G24" s="1">
        <v>43832</v>
      </c>
      <c r="H24">
        <v>27</v>
      </c>
      <c r="J24" s="1">
        <v>43830</v>
      </c>
      <c r="K24">
        <v>3231.1</v>
      </c>
    </row>
    <row r="25" spans="1:11" x14ac:dyDescent="0.25">
      <c r="A25" s="1">
        <v>43829</v>
      </c>
      <c r="B25">
        <v>35.85</v>
      </c>
      <c r="D25" s="1">
        <v>43829</v>
      </c>
      <c r="E25">
        <v>33.15</v>
      </c>
      <c r="G25" s="1">
        <v>43829</v>
      </c>
      <c r="H25">
        <v>35.15</v>
      </c>
      <c r="J25" s="1">
        <v>43829</v>
      </c>
      <c r="K25">
        <v>3223.4</v>
      </c>
    </row>
    <row r="26" spans="1:11" x14ac:dyDescent="0.25">
      <c r="A26" s="1">
        <v>43826</v>
      </c>
      <c r="B26">
        <v>36.85</v>
      </c>
      <c r="D26" s="1">
        <v>43826</v>
      </c>
      <c r="E26">
        <v>33.9</v>
      </c>
      <c r="G26" s="1">
        <v>43826</v>
      </c>
      <c r="H26">
        <v>37.85</v>
      </c>
      <c r="J26" s="1">
        <v>43826</v>
      </c>
      <c r="K26">
        <v>3237.6</v>
      </c>
    </row>
    <row r="27" spans="1:11" x14ac:dyDescent="0.25">
      <c r="A27" s="1">
        <v>43822</v>
      </c>
      <c r="B27">
        <v>37.17</v>
      </c>
      <c r="D27" s="1">
        <v>43822</v>
      </c>
      <c r="E27">
        <v>35.85</v>
      </c>
      <c r="G27" s="1">
        <v>43822</v>
      </c>
      <c r="H27">
        <v>40.5</v>
      </c>
      <c r="J27" s="1">
        <v>43825</v>
      </c>
      <c r="K27">
        <v>3244.4</v>
      </c>
    </row>
    <row r="28" spans="1:11" x14ac:dyDescent="0.25">
      <c r="A28" s="1">
        <v>43819</v>
      </c>
      <c r="B28">
        <v>37.200000000000003</v>
      </c>
      <c r="D28" s="1">
        <v>43819</v>
      </c>
      <c r="E28">
        <v>36.25</v>
      </c>
      <c r="G28" s="1">
        <v>43819</v>
      </c>
      <c r="H28">
        <v>41.13</v>
      </c>
      <c r="J28" s="1">
        <v>43823</v>
      </c>
      <c r="K28">
        <v>3225.7</v>
      </c>
    </row>
    <row r="29" spans="1:11" x14ac:dyDescent="0.25">
      <c r="A29" s="1">
        <v>43818</v>
      </c>
      <c r="B29">
        <v>37.32</v>
      </c>
      <c r="D29" s="1">
        <v>43818</v>
      </c>
      <c r="E29">
        <v>36.35</v>
      </c>
      <c r="G29" s="1">
        <v>43818</v>
      </c>
      <c r="H29">
        <v>41.6</v>
      </c>
      <c r="J29" s="1">
        <v>43822</v>
      </c>
      <c r="K29">
        <v>3227.2</v>
      </c>
    </row>
    <row r="30" spans="1:11" x14ac:dyDescent="0.25">
      <c r="A30" s="1">
        <v>43817</v>
      </c>
      <c r="B30">
        <v>37.299999999999997</v>
      </c>
      <c r="D30" s="1">
        <v>43817</v>
      </c>
      <c r="E30">
        <v>36.15</v>
      </c>
      <c r="G30" s="1">
        <v>43817</v>
      </c>
      <c r="H30">
        <v>41.75</v>
      </c>
      <c r="J30" s="1">
        <v>43819</v>
      </c>
      <c r="K30">
        <v>3225.7</v>
      </c>
    </row>
    <row r="31" spans="1:11" x14ac:dyDescent="0.25">
      <c r="A31" s="1">
        <v>43816</v>
      </c>
      <c r="B31">
        <v>37.619999999999997</v>
      </c>
      <c r="D31" s="1">
        <v>43816</v>
      </c>
      <c r="E31">
        <v>36.26</v>
      </c>
      <c r="G31" s="1">
        <v>43816</v>
      </c>
      <c r="H31">
        <v>42</v>
      </c>
      <c r="J31" s="1">
        <v>43818</v>
      </c>
      <c r="K31">
        <v>3207.1</v>
      </c>
    </row>
    <row r="32" spans="1:11" x14ac:dyDescent="0.25">
      <c r="A32" s="1">
        <v>43815</v>
      </c>
      <c r="B32">
        <v>37.700000000000003</v>
      </c>
      <c r="D32" s="1">
        <v>43815</v>
      </c>
      <c r="E32">
        <v>36.1</v>
      </c>
      <c r="G32" s="1">
        <v>43815</v>
      </c>
      <c r="H32">
        <v>41.8</v>
      </c>
      <c r="J32" s="1">
        <v>43817</v>
      </c>
      <c r="K32">
        <v>3194.8</v>
      </c>
    </row>
    <row r="33" spans="1:11" x14ac:dyDescent="0.25">
      <c r="A33" s="1">
        <v>43812</v>
      </c>
      <c r="B33">
        <v>36.799999999999997</v>
      </c>
      <c r="D33" s="1">
        <v>43812</v>
      </c>
      <c r="E33">
        <v>36.15</v>
      </c>
      <c r="G33" s="1">
        <v>43812</v>
      </c>
      <c r="H33">
        <v>41.65</v>
      </c>
      <c r="J33" s="1">
        <v>43816</v>
      </c>
      <c r="K33">
        <v>3191.9</v>
      </c>
    </row>
    <row r="34" spans="1:11" x14ac:dyDescent="0.25">
      <c r="A34" s="1">
        <v>43811</v>
      </c>
      <c r="B34">
        <v>36.799999999999997</v>
      </c>
      <c r="D34" s="1">
        <v>43811</v>
      </c>
      <c r="E34">
        <v>35.92</v>
      </c>
      <c r="G34" s="1">
        <v>43811</v>
      </c>
      <c r="H34">
        <v>41.15</v>
      </c>
      <c r="J34" s="1">
        <v>43815</v>
      </c>
      <c r="K34">
        <v>3194.3</v>
      </c>
    </row>
    <row r="35" spans="1:11" x14ac:dyDescent="0.25">
      <c r="A35" s="1">
        <v>43810</v>
      </c>
      <c r="B35">
        <v>37.200000000000003</v>
      </c>
      <c r="D35" s="1">
        <v>43810</v>
      </c>
      <c r="E35">
        <v>35.65</v>
      </c>
      <c r="G35" s="1">
        <v>43810</v>
      </c>
      <c r="H35">
        <v>40.799999999999997</v>
      </c>
      <c r="J35" s="1">
        <v>43812</v>
      </c>
      <c r="K35">
        <v>3172</v>
      </c>
    </row>
    <row r="36" spans="1:11" x14ac:dyDescent="0.25">
      <c r="A36" s="1">
        <v>43809</v>
      </c>
      <c r="B36">
        <v>37.57</v>
      </c>
      <c r="D36" s="1">
        <v>43809</v>
      </c>
      <c r="E36">
        <v>35.799999999999997</v>
      </c>
      <c r="G36" s="1">
        <v>43809</v>
      </c>
      <c r="H36">
        <v>40.700000000000003</v>
      </c>
      <c r="J36" s="1">
        <v>43811</v>
      </c>
      <c r="K36">
        <v>3167.9</v>
      </c>
    </row>
    <row r="37" spans="1:11" x14ac:dyDescent="0.25">
      <c r="A37" s="1">
        <v>43808</v>
      </c>
      <c r="B37">
        <v>37.729999999999997</v>
      </c>
      <c r="D37" s="1">
        <v>43808</v>
      </c>
      <c r="E37">
        <v>35.74</v>
      </c>
      <c r="G37" s="1">
        <v>43808</v>
      </c>
      <c r="H37">
        <v>40.65</v>
      </c>
      <c r="J37" s="1">
        <v>43810</v>
      </c>
      <c r="K37">
        <v>3143.1</v>
      </c>
    </row>
    <row r="38" spans="1:11" x14ac:dyDescent="0.25">
      <c r="A38" s="1">
        <v>43805</v>
      </c>
      <c r="B38">
        <v>38.1</v>
      </c>
      <c r="D38" s="1">
        <v>43805</v>
      </c>
      <c r="E38">
        <v>35.75</v>
      </c>
      <c r="G38" s="1">
        <v>43805</v>
      </c>
      <c r="H38">
        <v>40.700000000000003</v>
      </c>
      <c r="J38" s="1">
        <v>43809</v>
      </c>
      <c r="K38">
        <v>3136</v>
      </c>
    </row>
    <row r="39" spans="1:11" x14ac:dyDescent="0.25">
      <c r="A39" s="1">
        <v>43804</v>
      </c>
      <c r="B39">
        <v>38.78</v>
      </c>
      <c r="D39" s="1">
        <v>43804</v>
      </c>
      <c r="E39">
        <v>36.35</v>
      </c>
      <c r="G39" s="1">
        <v>43804</v>
      </c>
      <c r="H39">
        <v>41.47</v>
      </c>
      <c r="J39" s="1">
        <v>43808</v>
      </c>
      <c r="K39">
        <v>3134.5</v>
      </c>
    </row>
    <row r="40" spans="1:11" x14ac:dyDescent="0.25">
      <c r="A40" s="1">
        <v>43803</v>
      </c>
      <c r="B40">
        <v>40.18</v>
      </c>
      <c r="D40" s="1">
        <v>43803</v>
      </c>
      <c r="E40">
        <v>37</v>
      </c>
      <c r="G40" s="1">
        <v>43803</v>
      </c>
      <c r="H40">
        <v>42.7</v>
      </c>
      <c r="J40" s="1">
        <v>43805</v>
      </c>
      <c r="K40">
        <v>3146.1</v>
      </c>
    </row>
    <row r="41" spans="1:11" x14ac:dyDescent="0.25">
      <c r="A41" s="1">
        <v>43802</v>
      </c>
      <c r="B41">
        <v>40.880000000000003</v>
      </c>
      <c r="D41" s="1">
        <v>43802</v>
      </c>
      <c r="E41">
        <v>36.880000000000003</v>
      </c>
      <c r="G41" s="1">
        <v>43802</v>
      </c>
      <c r="H41">
        <v>42.95</v>
      </c>
      <c r="J41" s="1">
        <v>43804</v>
      </c>
      <c r="K41">
        <v>3117.7</v>
      </c>
    </row>
    <row r="42" spans="1:11" x14ac:dyDescent="0.25">
      <c r="A42" s="1">
        <v>43801</v>
      </c>
      <c r="B42">
        <v>40.65</v>
      </c>
      <c r="D42" s="1">
        <v>43801</v>
      </c>
      <c r="E42">
        <v>37</v>
      </c>
      <c r="G42" s="1">
        <v>43801</v>
      </c>
      <c r="H42">
        <v>43.15</v>
      </c>
      <c r="J42" s="1">
        <v>43803</v>
      </c>
      <c r="K42">
        <v>3111.1</v>
      </c>
    </row>
    <row r="43" spans="1:11" x14ac:dyDescent="0.25">
      <c r="A43" s="1">
        <v>43798</v>
      </c>
      <c r="B43">
        <v>42.09</v>
      </c>
      <c r="D43" s="1">
        <v>43798</v>
      </c>
      <c r="E43">
        <v>37.450000000000003</v>
      </c>
      <c r="G43" s="1">
        <v>43798</v>
      </c>
      <c r="H43">
        <v>43.75</v>
      </c>
      <c r="J43" s="1">
        <v>43802</v>
      </c>
      <c r="K43">
        <v>3091.1</v>
      </c>
    </row>
    <row r="44" spans="1:11" x14ac:dyDescent="0.25">
      <c r="A44" s="1">
        <v>43797</v>
      </c>
      <c r="B44">
        <v>42.13</v>
      </c>
      <c r="D44" s="1">
        <v>43797</v>
      </c>
      <c r="E44">
        <v>37.450000000000003</v>
      </c>
      <c r="G44" s="1">
        <v>43797</v>
      </c>
      <c r="H44">
        <v>43.55</v>
      </c>
      <c r="J44" s="1">
        <v>43801</v>
      </c>
      <c r="K44">
        <v>3114.2</v>
      </c>
    </row>
    <row r="45" spans="1:11" x14ac:dyDescent="0.25">
      <c r="A45" s="1">
        <v>43796</v>
      </c>
      <c r="B45">
        <v>41.95</v>
      </c>
      <c r="D45" s="1">
        <v>43796</v>
      </c>
      <c r="E45">
        <v>37.450000000000003</v>
      </c>
      <c r="G45" s="1">
        <v>43796</v>
      </c>
      <c r="H45">
        <v>43.45</v>
      </c>
      <c r="J45" s="1">
        <v>43798</v>
      </c>
      <c r="K45">
        <v>3143.7</v>
      </c>
    </row>
    <row r="46" spans="1:11" x14ac:dyDescent="0.25">
      <c r="A46" s="1">
        <v>43795</v>
      </c>
      <c r="B46">
        <v>41.85</v>
      </c>
      <c r="D46" s="1">
        <v>43795</v>
      </c>
      <c r="E46">
        <v>36.950000000000003</v>
      </c>
      <c r="G46" s="1">
        <v>43795</v>
      </c>
      <c r="H46">
        <v>42.6</v>
      </c>
      <c r="J46" s="1">
        <v>43796</v>
      </c>
      <c r="K46">
        <v>3153.8</v>
      </c>
    </row>
    <row r="47" spans="1:11" x14ac:dyDescent="0.25">
      <c r="A47" s="1">
        <v>43794</v>
      </c>
      <c r="B47">
        <v>41.45</v>
      </c>
      <c r="D47" s="1">
        <v>43794</v>
      </c>
      <c r="E47">
        <v>37.5</v>
      </c>
      <c r="G47" s="1">
        <v>43794</v>
      </c>
      <c r="H47">
        <v>43.3</v>
      </c>
      <c r="J47" s="1">
        <v>43795</v>
      </c>
      <c r="K47">
        <v>3143.7</v>
      </c>
    </row>
    <row r="48" spans="1:11" x14ac:dyDescent="0.25">
      <c r="A48" s="1">
        <v>43791</v>
      </c>
      <c r="B48">
        <v>41.88</v>
      </c>
      <c r="D48" s="1">
        <v>43791</v>
      </c>
      <c r="E48">
        <v>37.81</v>
      </c>
      <c r="G48" s="1">
        <v>43791</v>
      </c>
      <c r="H48">
        <v>43.8</v>
      </c>
      <c r="J48" s="1">
        <v>43794</v>
      </c>
      <c r="K48">
        <v>3132.7</v>
      </c>
    </row>
    <row r="49" spans="1:11" x14ac:dyDescent="0.25">
      <c r="A49" s="1">
        <v>43790</v>
      </c>
      <c r="B49">
        <v>41.8</v>
      </c>
      <c r="D49" s="1">
        <v>43790</v>
      </c>
      <c r="E49">
        <v>37.4</v>
      </c>
      <c r="G49" s="1">
        <v>43790</v>
      </c>
      <c r="H49">
        <v>43.28</v>
      </c>
      <c r="J49" s="1">
        <v>43791</v>
      </c>
      <c r="K49">
        <v>3111.6</v>
      </c>
    </row>
    <row r="50" spans="1:11" x14ac:dyDescent="0.25">
      <c r="A50" s="1">
        <v>43789</v>
      </c>
      <c r="B50">
        <v>40.549999999999997</v>
      </c>
      <c r="D50" s="1">
        <v>43789</v>
      </c>
      <c r="E50">
        <v>37.4</v>
      </c>
      <c r="G50" s="1">
        <v>43789</v>
      </c>
      <c r="H50">
        <v>43.05</v>
      </c>
      <c r="J50" s="1">
        <v>43790</v>
      </c>
      <c r="K50">
        <v>3103.9</v>
      </c>
    </row>
    <row r="51" spans="1:11" x14ac:dyDescent="0.25">
      <c r="A51" s="1">
        <v>43788</v>
      </c>
      <c r="B51">
        <v>41.84</v>
      </c>
      <c r="D51" s="1">
        <v>43788</v>
      </c>
      <c r="E51">
        <v>36.979999999999997</v>
      </c>
      <c r="G51" s="1">
        <v>43788</v>
      </c>
      <c r="H51">
        <v>42.3</v>
      </c>
      <c r="J51" s="1">
        <v>43789</v>
      </c>
      <c r="K51">
        <v>3109</v>
      </c>
    </row>
    <row r="52" spans="1:11" x14ac:dyDescent="0.25">
      <c r="A52" s="1">
        <v>43787</v>
      </c>
      <c r="B52">
        <v>41.38</v>
      </c>
      <c r="D52" s="1">
        <v>43787</v>
      </c>
      <c r="E52">
        <v>36.78</v>
      </c>
      <c r="G52" s="1">
        <v>43787</v>
      </c>
      <c r="H52">
        <v>41.95</v>
      </c>
      <c r="J52" s="1">
        <v>43788</v>
      </c>
      <c r="K52">
        <v>3118.5</v>
      </c>
    </row>
    <row r="53" spans="1:11" x14ac:dyDescent="0.25">
      <c r="A53" s="1">
        <v>43784</v>
      </c>
      <c r="B53">
        <v>41.18</v>
      </c>
      <c r="D53" s="1">
        <v>43784</v>
      </c>
      <c r="E53">
        <v>37.15</v>
      </c>
      <c r="G53" s="1">
        <v>43784</v>
      </c>
      <c r="H53">
        <v>42.55</v>
      </c>
      <c r="J53" s="1">
        <v>43787</v>
      </c>
      <c r="K53">
        <v>3121.8</v>
      </c>
    </row>
    <row r="54" spans="1:11" x14ac:dyDescent="0.25">
      <c r="A54" s="1">
        <v>43783</v>
      </c>
      <c r="B54">
        <v>40.25</v>
      </c>
      <c r="D54" s="1">
        <v>43783</v>
      </c>
      <c r="E54">
        <v>37.1</v>
      </c>
      <c r="G54" s="1">
        <v>43783</v>
      </c>
      <c r="H54">
        <v>42.65</v>
      </c>
      <c r="J54" s="1">
        <v>43784</v>
      </c>
      <c r="K54">
        <v>3118.3</v>
      </c>
    </row>
    <row r="55" spans="1:11" x14ac:dyDescent="0.25">
      <c r="A55" s="1">
        <v>43782</v>
      </c>
      <c r="B55">
        <v>40.9</v>
      </c>
      <c r="D55" s="1">
        <v>43782</v>
      </c>
      <c r="E55">
        <v>37.47</v>
      </c>
      <c r="G55" s="1">
        <v>43782</v>
      </c>
      <c r="H55">
        <v>43.19</v>
      </c>
      <c r="J55" s="1">
        <v>43783</v>
      </c>
      <c r="K55">
        <v>3096.9</v>
      </c>
    </row>
    <row r="56" spans="1:11" x14ac:dyDescent="0.25">
      <c r="A56" s="1">
        <v>43781</v>
      </c>
      <c r="B56">
        <v>42.81</v>
      </c>
      <c r="D56" s="1">
        <v>43781</v>
      </c>
      <c r="E56">
        <v>37.5</v>
      </c>
      <c r="G56" s="1">
        <v>43781</v>
      </c>
      <c r="H56">
        <v>43.5</v>
      </c>
      <c r="J56" s="1">
        <v>43782</v>
      </c>
      <c r="K56">
        <v>3095.6</v>
      </c>
    </row>
    <row r="57" spans="1:11" x14ac:dyDescent="0.25">
      <c r="A57" s="1">
        <v>43780</v>
      </c>
      <c r="B57">
        <v>42.81</v>
      </c>
      <c r="D57" s="1">
        <v>43780</v>
      </c>
      <c r="E57">
        <v>38.049999999999997</v>
      </c>
      <c r="G57" s="1">
        <v>43780</v>
      </c>
      <c r="H57">
        <v>44.35</v>
      </c>
      <c r="J57" s="1">
        <v>43781</v>
      </c>
      <c r="K57">
        <v>3091.9</v>
      </c>
    </row>
    <row r="58" spans="1:11" x14ac:dyDescent="0.25">
      <c r="A58" s="1">
        <v>43777</v>
      </c>
      <c r="B58">
        <v>42.35</v>
      </c>
      <c r="D58" s="1">
        <v>43777</v>
      </c>
      <c r="E58">
        <v>37.799999999999997</v>
      </c>
      <c r="G58" s="1">
        <v>43777</v>
      </c>
      <c r="H58">
        <v>44.15</v>
      </c>
      <c r="J58" s="1">
        <v>43780</v>
      </c>
      <c r="K58">
        <v>3087.4</v>
      </c>
    </row>
    <row r="59" spans="1:11" x14ac:dyDescent="0.25">
      <c r="A59" s="1">
        <v>43776</v>
      </c>
      <c r="B59">
        <v>41.59</v>
      </c>
      <c r="D59" s="1">
        <v>43776</v>
      </c>
      <c r="E59">
        <v>37.69</v>
      </c>
      <c r="G59" s="1">
        <v>43776</v>
      </c>
      <c r="H59">
        <v>44.25</v>
      </c>
      <c r="J59" s="1">
        <v>43777</v>
      </c>
      <c r="K59">
        <v>3090.6</v>
      </c>
    </row>
    <row r="60" spans="1:11" x14ac:dyDescent="0.25">
      <c r="A60" s="1">
        <v>43775</v>
      </c>
      <c r="B60">
        <v>41.45</v>
      </c>
      <c r="D60" s="1">
        <v>43775</v>
      </c>
      <c r="E60">
        <v>37.549999999999997</v>
      </c>
      <c r="G60" s="1">
        <v>43775</v>
      </c>
      <c r="H60">
        <v>44.3</v>
      </c>
      <c r="J60" s="1">
        <v>43776</v>
      </c>
      <c r="K60">
        <v>3085.9</v>
      </c>
    </row>
    <row r="61" spans="1:11" x14ac:dyDescent="0.25">
      <c r="A61" s="1">
        <v>43774</v>
      </c>
      <c r="B61">
        <v>41.98</v>
      </c>
      <c r="D61" s="1">
        <v>43774</v>
      </c>
      <c r="E61">
        <v>37.65</v>
      </c>
      <c r="G61" s="1">
        <v>43774</v>
      </c>
      <c r="H61">
        <v>44.53</v>
      </c>
      <c r="J61" s="1">
        <v>43775</v>
      </c>
      <c r="K61">
        <v>3075.6</v>
      </c>
    </row>
    <row r="62" spans="1:11" x14ac:dyDescent="0.25">
      <c r="A62" s="1">
        <v>43773</v>
      </c>
      <c r="B62">
        <v>41.2</v>
      </c>
      <c r="D62" s="1">
        <v>43773</v>
      </c>
      <c r="E62">
        <v>37.43</v>
      </c>
      <c r="G62" s="1">
        <v>43773</v>
      </c>
      <c r="H62">
        <v>44.5</v>
      </c>
      <c r="J62" s="1">
        <v>43774</v>
      </c>
      <c r="K62">
        <v>3071.9</v>
      </c>
    </row>
    <row r="63" spans="1:11" x14ac:dyDescent="0.25">
      <c r="A63" s="1">
        <v>43770</v>
      </c>
      <c r="B63">
        <v>40.25</v>
      </c>
      <c r="D63" s="1">
        <v>43770</v>
      </c>
      <c r="E63">
        <v>36.450000000000003</v>
      </c>
      <c r="G63" s="1">
        <v>43770</v>
      </c>
      <c r="H63">
        <v>42.77</v>
      </c>
      <c r="J63" s="1">
        <v>43773</v>
      </c>
      <c r="K63">
        <v>3075.7</v>
      </c>
    </row>
    <row r="64" spans="1:11" x14ac:dyDescent="0.25">
      <c r="A64" s="1">
        <v>43769</v>
      </c>
      <c r="B64">
        <v>37.1</v>
      </c>
      <c r="D64" s="1">
        <v>43769</v>
      </c>
      <c r="E64">
        <v>36.1</v>
      </c>
      <c r="G64" s="1">
        <v>43769</v>
      </c>
      <c r="H64">
        <v>42.3</v>
      </c>
      <c r="J64" s="1">
        <v>43770</v>
      </c>
      <c r="K64">
        <v>3063.2</v>
      </c>
    </row>
    <row r="65" spans="1:11" x14ac:dyDescent="0.25">
      <c r="A65" s="1">
        <v>43768</v>
      </c>
      <c r="B65">
        <v>37.1</v>
      </c>
      <c r="D65" s="1">
        <v>43768</v>
      </c>
      <c r="E65">
        <v>35.979999999999997</v>
      </c>
      <c r="G65" s="1">
        <v>43768</v>
      </c>
      <c r="H65">
        <v>42.4</v>
      </c>
      <c r="J65" s="1">
        <v>43769</v>
      </c>
      <c r="K65">
        <v>3035.8</v>
      </c>
    </row>
    <row r="66" spans="1:11" x14ac:dyDescent="0.25">
      <c r="A66" s="1">
        <v>43767</v>
      </c>
      <c r="B66">
        <v>37.08</v>
      </c>
      <c r="D66" s="1">
        <v>43767</v>
      </c>
      <c r="E66">
        <v>35.72</v>
      </c>
      <c r="G66" s="1">
        <v>43767</v>
      </c>
      <c r="H66">
        <v>42.08</v>
      </c>
      <c r="J66" s="1">
        <v>43768</v>
      </c>
      <c r="K66">
        <v>3047.8</v>
      </c>
    </row>
    <row r="67" spans="1:11" x14ac:dyDescent="0.25">
      <c r="A67" s="1">
        <v>43766</v>
      </c>
      <c r="B67">
        <v>37.1</v>
      </c>
      <c r="D67" s="1">
        <v>43766</v>
      </c>
      <c r="E67">
        <v>35.49</v>
      </c>
      <c r="G67" s="1">
        <v>43766</v>
      </c>
      <c r="H67">
        <v>41.65</v>
      </c>
      <c r="J67" s="1">
        <v>43767</v>
      </c>
      <c r="K67">
        <v>3035.7</v>
      </c>
    </row>
    <row r="68" spans="1:11" x14ac:dyDescent="0.25">
      <c r="A68" s="1">
        <v>43763</v>
      </c>
      <c r="B68">
        <v>37.28</v>
      </c>
      <c r="D68" s="1">
        <v>43763</v>
      </c>
      <c r="E68">
        <v>35.950000000000003</v>
      </c>
      <c r="G68" s="1">
        <v>43763</v>
      </c>
      <c r="H68">
        <v>42.65</v>
      </c>
      <c r="J68" s="1">
        <v>43766</v>
      </c>
      <c r="K68">
        <v>3036.3</v>
      </c>
    </row>
    <row r="69" spans="1:11" x14ac:dyDescent="0.25">
      <c r="A69" s="1">
        <v>43762</v>
      </c>
      <c r="B69">
        <v>37.25</v>
      </c>
      <c r="D69" s="1">
        <v>43762</v>
      </c>
      <c r="E69">
        <v>35.950000000000003</v>
      </c>
      <c r="G69" s="1">
        <v>43762</v>
      </c>
      <c r="H69">
        <v>42.93</v>
      </c>
      <c r="J69" s="1">
        <v>43763</v>
      </c>
      <c r="K69">
        <v>3020.3</v>
      </c>
    </row>
    <row r="70" spans="1:11" x14ac:dyDescent="0.25">
      <c r="A70" s="1">
        <v>43761</v>
      </c>
      <c r="B70">
        <v>37.130000000000003</v>
      </c>
      <c r="D70" s="1">
        <v>43761</v>
      </c>
      <c r="E70">
        <v>35.65</v>
      </c>
      <c r="G70" s="1">
        <v>43761</v>
      </c>
      <c r="H70">
        <v>42.5</v>
      </c>
      <c r="J70" s="1">
        <v>43762</v>
      </c>
      <c r="K70">
        <v>3004.2</v>
      </c>
    </row>
    <row r="71" spans="1:11" x14ac:dyDescent="0.25">
      <c r="A71" s="1">
        <v>43760</v>
      </c>
      <c r="B71">
        <v>37.049999999999997</v>
      </c>
      <c r="D71" s="1">
        <v>43760</v>
      </c>
      <c r="E71">
        <v>35.65</v>
      </c>
      <c r="G71" s="1">
        <v>43760</v>
      </c>
      <c r="H71">
        <v>42.4</v>
      </c>
      <c r="J71" s="1">
        <v>43761</v>
      </c>
      <c r="K71">
        <v>3005.7</v>
      </c>
    </row>
    <row r="72" spans="1:11" x14ac:dyDescent="0.25">
      <c r="A72" s="1">
        <v>43759</v>
      </c>
      <c r="B72">
        <v>37.08</v>
      </c>
      <c r="D72" s="1">
        <v>43759</v>
      </c>
      <c r="E72">
        <v>36.03</v>
      </c>
      <c r="G72" s="1">
        <v>43759</v>
      </c>
      <c r="H72">
        <v>42.95</v>
      </c>
      <c r="J72" s="1">
        <v>43760</v>
      </c>
      <c r="K72">
        <v>2994.5</v>
      </c>
    </row>
    <row r="73" spans="1:11" x14ac:dyDescent="0.25">
      <c r="A73" s="1">
        <v>43756</v>
      </c>
      <c r="B73">
        <v>37</v>
      </c>
      <c r="D73" s="1">
        <v>43756</v>
      </c>
      <c r="E73">
        <v>35.700000000000003</v>
      </c>
      <c r="G73" s="1">
        <v>43756</v>
      </c>
      <c r="H73">
        <v>42.2</v>
      </c>
      <c r="J73" s="1">
        <v>43759</v>
      </c>
      <c r="K73">
        <v>3006.5</v>
      </c>
    </row>
    <row r="74" spans="1:11" x14ac:dyDescent="0.25">
      <c r="A74" s="1">
        <v>43755</v>
      </c>
      <c r="B74">
        <v>37.03</v>
      </c>
      <c r="D74" s="1">
        <v>43755</v>
      </c>
      <c r="E74">
        <v>35.6</v>
      </c>
      <c r="G74" s="1">
        <v>43755</v>
      </c>
      <c r="H74">
        <v>41.9</v>
      </c>
      <c r="J74" s="1">
        <v>43756</v>
      </c>
      <c r="K74">
        <v>2988.2</v>
      </c>
    </row>
    <row r="75" spans="1:11" x14ac:dyDescent="0.25">
      <c r="A75" s="1">
        <v>43754</v>
      </c>
      <c r="B75">
        <v>36.979999999999997</v>
      </c>
      <c r="D75" s="1">
        <v>43754</v>
      </c>
      <c r="E75">
        <v>35.799999999999997</v>
      </c>
      <c r="G75" s="1">
        <v>43754</v>
      </c>
      <c r="H75">
        <v>42.17</v>
      </c>
      <c r="J75" s="1">
        <v>43755</v>
      </c>
      <c r="K75">
        <v>2997.9</v>
      </c>
    </row>
    <row r="76" spans="1:11" x14ac:dyDescent="0.25">
      <c r="A76" s="1">
        <v>43753</v>
      </c>
      <c r="B76">
        <v>36.75</v>
      </c>
      <c r="D76" s="1">
        <v>43753</v>
      </c>
      <c r="E76">
        <v>35.6</v>
      </c>
      <c r="G76" s="1">
        <v>43753</v>
      </c>
      <c r="H76">
        <v>41.67</v>
      </c>
      <c r="J76" s="1">
        <v>43754</v>
      </c>
      <c r="K76">
        <v>2991.4</v>
      </c>
    </row>
    <row r="77" spans="1:11" x14ac:dyDescent="0.25">
      <c r="A77" s="1">
        <v>43752</v>
      </c>
      <c r="B77">
        <v>36.4</v>
      </c>
      <c r="D77" s="1">
        <v>43752</v>
      </c>
      <c r="E77">
        <v>35.29</v>
      </c>
      <c r="G77" s="1">
        <v>43752</v>
      </c>
      <c r="H77">
        <v>41.15</v>
      </c>
      <c r="J77" s="1">
        <v>43753</v>
      </c>
      <c r="K77">
        <v>2997.7</v>
      </c>
    </row>
    <row r="78" spans="1:11" x14ac:dyDescent="0.25">
      <c r="A78" s="1">
        <v>43749</v>
      </c>
      <c r="B78">
        <v>36.75</v>
      </c>
      <c r="D78" s="1">
        <v>43749</v>
      </c>
      <c r="E78">
        <v>35.630000000000003</v>
      </c>
      <c r="G78" s="1">
        <v>43749</v>
      </c>
      <c r="H78">
        <v>41.5</v>
      </c>
      <c r="J78" s="1">
        <v>43752</v>
      </c>
      <c r="K78">
        <v>2965.5</v>
      </c>
    </row>
    <row r="79" spans="1:11" x14ac:dyDescent="0.25">
      <c r="A79" s="1">
        <v>43748</v>
      </c>
      <c r="B79">
        <v>36.1</v>
      </c>
      <c r="D79" s="1">
        <v>43748</v>
      </c>
      <c r="E79">
        <v>34.450000000000003</v>
      </c>
      <c r="G79" s="1">
        <v>43748</v>
      </c>
      <c r="H79">
        <v>40.049999999999997</v>
      </c>
      <c r="J79" s="1">
        <v>43749</v>
      </c>
      <c r="K79">
        <v>2970.8</v>
      </c>
    </row>
    <row r="80" spans="1:11" x14ac:dyDescent="0.25">
      <c r="A80" s="1">
        <v>43747</v>
      </c>
      <c r="B80">
        <v>36.1</v>
      </c>
      <c r="D80" s="1">
        <v>43747</v>
      </c>
      <c r="E80">
        <v>34.15</v>
      </c>
      <c r="G80" s="1">
        <v>43747</v>
      </c>
      <c r="H80">
        <v>39.700000000000003</v>
      </c>
      <c r="J80" s="1">
        <v>43748</v>
      </c>
      <c r="K80">
        <v>2941.1</v>
      </c>
    </row>
    <row r="81" spans="1:11" x14ac:dyDescent="0.25">
      <c r="A81" s="1">
        <v>43746</v>
      </c>
      <c r="B81">
        <v>36.25</v>
      </c>
      <c r="D81" s="1">
        <v>43746</v>
      </c>
      <c r="E81">
        <v>33.75</v>
      </c>
      <c r="G81" s="1">
        <v>43746</v>
      </c>
      <c r="H81">
        <v>39.26</v>
      </c>
      <c r="J81" s="1">
        <v>43747</v>
      </c>
      <c r="K81">
        <v>2918.9</v>
      </c>
    </row>
    <row r="82" spans="1:11" x14ac:dyDescent="0.25">
      <c r="A82" s="1">
        <v>43745</v>
      </c>
      <c r="B82">
        <v>36.200000000000003</v>
      </c>
      <c r="D82" s="1">
        <v>43745</v>
      </c>
      <c r="E82">
        <v>34.25</v>
      </c>
      <c r="G82" s="1">
        <v>43745</v>
      </c>
      <c r="H82">
        <v>40.049999999999997</v>
      </c>
      <c r="J82" s="1">
        <v>43746</v>
      </c>
      <c r="K82">
        <v>2892.6</v>
      </c>
    </row>
    <row r="83" spans="1:11" x14ac:dyDescent="0.25">
      <c r="A83" s="1">
        <v>43742</v>
      </c>
      <c r="B83">
        <v>37.18</v>
      </c>
      <c r="D83" s="1">
        <v>43742</v>
      </c>
      <c r="E83">
        <v>34.700000000000003</v>
      </c>
      <c r="G83" s="1">
        <v>43742</v>
      </c>
      <c r="H83">
        <v>41.15</v>
      </c>
      <c r="J83" s="1">
        <v>43745</v>
      </c>
      <c r="K83">
        <v>2937.5</v>
      </c>
    </row>
    <row r="84" spans="1:11" x14ac:dyDescent="0.25">
      <c r="A84" s="1">
        <v>43741</v>
      </c>
      <c r="B84">
        <v>37</v>
      </c>
      <c r="D84" s="1">
        <v>43741</v>
      </c>
      <c r="E84">
        <v>34.5</v>
      </c>
      <c r="G84" s="1">
        <v>43741</v>
      </c>
      <c r="H84">
        <v>41.02</v>
      </c>
      <c r="J84" s="1">
        <v>43742</v>
      </c>
      <c r="K84">
        <v>2951</v>
      </c>
    </row>
    <row r="85" spans="1:11" x14ac:dyDescent="0.25">
      <c r="A85" s="1">
        <v>43740</v>
      </c>
      <c r="B85">
        <v>36.200000000000003</v>
      </c>
      <c r="D85" s="1">
        <v>43740</v>
      </c>
      <c r="E85">
        <v>34.549999999999997</v>
      </c>
      <c r="G85" s="1">
        <v>43740</v>
      </c>
      <c r="H85">
        <v>41.35</v>
      </c>
      <c r="J85" s="1">
        <v>43741</v>
      </c>
      <c r="K85">
        <v>2911.8</v>
      </c>
    </row>
    <row r="86" spans="1:11" x14ac:dyDescent="0.25">
      <c r="A86" s="1">
        <v>43739</v>
      </c>
      <c r="B86">
        <v>37</v>
      </c>
      <c r="D86" s="1">
        <v>43739</v>
      </c>
      <c r="E86">
        <v>35.15</v>
      </c>
      <c r="G86" s="1">
        <v>43739</v>
      </c>
      <c r="H86">
        <v>42.5</v>
      </c>
      <c r="J86" s="1">
        <v>43740</v>
      </c>
      <c r="K86">
        <v>2880.6</v>
      </c>
    </row>
    <row r="87" spans="1:11" x14ac:dyDescent="0.25">
      <c r="A87" s="1">
        <v>43738</v>
      </c>
      <c r="B87">
        <v>32.92</v>
      </c>
      <c r="D87" s="1">
        <v>43738</v>
      </c>
      <c r="E87">
        <v>35.15</v>
      </c>
      <c r="G87" s="1">
        <v>43738</v>
      </c>
      <c r="H87">
        <v>39.15</v>
      </c>
      <c r="J87" s="1">
        <v>43739</v>
      </c>
      <c r="K87">
        <v>2937.8</v>
      </c>
    </row>
    <row r="88" spans="1:11" x14ac:dyDescent="0.25">
      <c r="A88" s="1">
        <v>43735</v>
      </c>
      <c r="B88">
        <v>32.799999999999997</v>
      </c>
      <c r="D88" s="1">
        <v>43735</v>
      </c>
      <c r="E88">
        <v>34.65</v>
      </c>
      <c r="G88" s="1">
        <v>43735</v>
      </c>
      <c r="H88">
        <v>37.549999999999997</v>
      </c>
      <c r="J88" s="1">
        <v>43738</v>
      </c>
      <c r="K88">
        <v>2978.5</v>
      </c>
    </row>
    <row r="89" spans="1:11" x14ac:dyDescent="0.25">
      <c r="A89" s="1">
        <v>43734</v>
      </c>
      <c r="B89">
        <v>32.700000000000003</v>
      </c>
      <c r="D89" s="1">
        <v>43734</v>
      </c>
      <c r="E89">
        <v>34.799999999999997</v>
      </c>
      <c r="G89" s="1">
        <v>43734</v>
      </c>
      <c r="H89">
        <v>37.340000000000003</v>
      </c>
      <c r="J89" s="1">
        <v>43735</v>
      </c>
      <c r="K89">
        <v>2963.8</v>
      </c>
    </row>
    <row r="90" spans="1:11" x14ac:dyDescent="0.25">
      <c r="A90" s="1">
        <v>43733</v>
      </c>
      <c r="B90">
        <v>32.729999999999997</v>
      </c>
      <c r="D90" s="1">
        <v>43733</v>
      </c>
      <c r="E90">
        <v>34.950000000000003</v>
      </c>
      <c r="G90" s="1">
        <v>43733</v>
      </c>
      <c r="H90">
        <v>37.08</v>
      </c>
      <c r="J90" s="1">
        <v>43734</v>
      </c>
      <c r="K90">
        <v>2980.5</v>
      </c>
    </row>
    <row r="91" spans="1:11" x14ac:dyDescent="0.25">
      <c r="A91" s="1">
        <v>43732</v>
      </c>
      <c r="B91">
        <v>32.729999999999997</v>
      </c>
      <c r="D91" s="1">
        <v>43732</v>
      </c>
      <c r="E91">
        <v>35.700000000000003</v>
      </c>
      <c r="G91" s="1">
        <v>43732</v>
      </c>
      <c r="H91">
        <v>37.700000000000003</v>
      </c>
      <c r="J91" s="1">
        <v>43733</v>
      </c>
      <c r="K91">
        <v>2986.3</v>
      </c>
    </row>
    <row r="92" spans="1:11" x14ac:dyDescent="0.25">
      <c r="A92" s="1">
        <v>43731</v>
      </c>
      <c r="B92">
        <v>32.86</v>
      </c>
      <c r="D92" s="1">
        <v>43731</v>
      </c>
      <c r="E92">
        <v>36.1</v>
      </c>
      <c r="G92" s="1">
        <v>43731</v>
      </c>
      <c r="H92">
        <v>38.68</v>
      </c>
      <c r="J92" s="1">
        <v>43732</v>
      </c>
      <c r="K92">
        <v>2970.2</v>
      </c>
    </row>
    <row r="93" spans="1:11" x14ac:dyDescent="0.25">
      <c r="A93" s="1">
        <v>43728</v>
      </c>
      <c r="B93">
        <v>32.950000000000003</v>
      </c>
      <c r="D93" s="1">
        <v>43728</v>
      </c>
      <c r="E93">
        <v>36.5</v>
      </c>
      <c r="G93" s="1">
        <v>43728</v>
      </c>
      <c r="H93">
        <v>39</v>
      </c>
      <c r="J93" s="1">
        <v>43731</v>
      </c>
      <c r="K93">
        <v>2997.1</v>
      </c>
    </row>
    <row r="94" spans="1:11" x14ac:dyDescent="0.25">
      <c r="A94" s="1">
        <v>43727</v>
      </c>
      <c r="B94">
        <v>32.880000000000003</v>
      </c>
      <c r="D94" s="1">
        <v>43727</v>
      </c>
      <c r="E94">
        <v>36.1</v>
      </c>
      <c r="G94" s="1">
        <v>43727</v>
      </c>
      <c r="H94">
        <v>38.85</v>
      </c>
      <c r="J94" s="1">
        <v>43728</v>
      </c>
      <c r="K94">
        <v>2989.5</v>
      </c>
    </row>
    <row r="95" spans="1:11" x14ac:dyDescent="0.25">
      <c r="A95" s="1">
        <v>43726</v>
      </c>
      <c r="B95">
        <v>32.79</v>
      </c>
      <c r="D95" s="1">
        <v>43726</v>
      </c>
      <c r="E95">
        <v>35.549999999999997</v>
      </c>
      <c r="G95" s="1">
        <v>43726</v>
      </c>
      <c r="H95">
        <v>37.92</v>
      </c>
      <c r="J95" s="1">
        <v>43727</v>
      </c>
      <c r="K95">
        <v>3006</v>
      </c>
    </row>
    <row r="96" spans="1:11" x14ac:dyDescent="0.25">
      <c r="A96" s="1">
        <v>43725</v>
      </c>
      <c r="B96">
        <v>32.89</v>
      </c>
      <c r="D96" s="1">
        <v>43725</v>
      </c>
      <c r="E96">
        <v>35.979999999999997</v>
      </c>
      <c r="G96" s="1">
        <v>43725</v>
      </c>
      <c r="H96">
        <v>38.200000000000003</v>
      </c>
      <c r="J96" s="1">
        <v>43726</v>
      </c>
      <c r="K96">
        <v>3006.3</v>
      </c>
    </row>
    <row r="97" spans="1:11" x14ac:dyDescent="0.25">
      <c r="A97" s="1">
        <v>43724</v>
      </c>
      <c r="B97">
        <v>32.590000000000003</v>
      </c>
      <c r="D97" s="1">
        <v>43724</v>
      </c>
      <c r="E97">
        <v>36</v>
      </c>
      <c r="G97" s="1">
        <v>43724</v>
      </c>
      <c r="H97">
        <v>38.200000000000003</v>
      </c>
      <c r="J97" s="1">
        <v>43725</v>
      </c>
      <c r="K97">
        <v>3005.4</v>
      </c>
    </row>
    <row r="98" spans="1:11" x14ac:dyDescent="0.25">
      <c r="A98" s="1">
        <v>43721</v>
      </c>
      <c r="B98">
        <v>32.92</v>
      </c>
      <c r="D98" s="1">
        <v>43721</v>
      </c>
      <c r="E98">
        <v>35.65</v>
      </c>
      <c r="G98" s="1">
        <v>43721</v>
      </c>
      <c r="H98">
        <v>37.9</v>
      </c>
      <c r="J98" s="1">
        <v>43724</v>
      </c>
      <c r="K98">
        <v>2999.1</v>
      </c>
    </row>
    <row r="99" spans="1:11" x14ac:dyDescent="0.25">
      <c r="A99" s="1">
        <v>43720</v>
      </c>
      <c r="B99">
        <v>33.03</v>
      </c>
      <c r="D99" s="1">
        <v>43720</v>
      </c>
      <c r="E99">
        <v>35.35</v>
      </c>
      <c r="G99" s="1">
        <v>43720</v>
      </c>
      <c r="H99">
        <v>37.65</v>
      </c>
      <c r="J99" s="1">
        <v>43721</v>
      </c>
      <c r="K99">
        <v>3006.4</v>
      </c>
    </row>
    <row r="100" spans="1:11" x14ac:dyDescent="0.25">
      <c r="A100" s="1">
        <v>43719</v>
      </c>
      <c r="B100">
        <v>33.229999999999997</v>
      </c>
      <c r="D100" s="1">
        <v>43719</v>
      </c>
      <c r="E100">
        <v>35.6</v>
      </c>
      <c r="G100" s="1">
        <v>43719</v>
      </c>
      <c r="H100">
        <v>38.75</v>
      </c>
      <c r="J100" s="1">
        <v>43720</v>
      </c>
      <c r="K100">
        <v>3011.8</v>
      </c>
    </row>
    <row r="101" spans="1:11" x14ac:dyDescent="0.25">
      <c r="A101" s="1">
        <v>43718</v>
      </c>
      <c r="B101">
        <v>33.299999999999997</v>
      </c>
      <c r="D101" s="1">
        <v>43718</v>
      </c>
      <c r="E101">
        <v>35</v>
      </c>
      <c r="G101" s="1">
        <v>43718</v>
      </c>
      <c r="H101">
        <v>37.799999999999997</v>
      </c>
      <c r="J101" s="1">
        <v>43719</v>
      </c>
      <c r="K101">
        <v>3002</v>
      </c>
    </row>
    <row r="102" spans="1:11" x14ac:dyDescent="0.25">
      <c r="A102" s="1">
        <v>43717</v>
      </c>
      <c r="B102">
        <v>33.450000000000003</v>
      </c>
      <c r="D102" s="1">
        <v>43717</v>
      </c>
      <c r="E102">
        <v>33.9</v>
      </c>
      <c r="G102" s="1">
        <v>43717</v>
      </c>
      <c r="H102">
        <v>36.35</v>
      </c>
      <c r="J102" s="1">
        <v>43718</v>
      </c>
      <c r="K102">
        <v>2978.5</v>
      </c>
    </row>
    <row r="103" spans="1:11" x14ac:dyDescent="0.25">
      <c r="A103" s="1">
        <v>43714</v>
      </c>
      <c r="B103">
        <v>33.229999999999997</v>
      </c>
      <c r="D103" s="1">
        <v>43714</v>
      </c>
      <c r="E103">
        <v>33.74</v>
      </c>
      <c r="G103" s="1">
        <v>43714</v>
      </c>
      <c r="H103">
        <v>35.85</v>
      </c>
      <c r="J103" s="1">
        <v>43717</v>
      </c>
      <c r="K103">
        <v>2978.2</v>
      </c>
    </row>
    <row r="104" spans="1:11" x14ac:dyDescent="0.25">
      <c r="A104" s="1">
        <v>43713</v>
      </c>
      <c r="B104">
        <v>32.85</v>
      </c>
      <c r="D104" s="1">
        <v>43713</v>
      </c>
      <c r="E104">
        <v>33.549999999999997</v>
      </c>
      <c r="G104" s="1">
        <v>43713</v>
      </c>
      <c r="H104">
        <v>35.65</v>
      </c>
      <c r="J104" s="1">
        <v>43714</v>
      </c>
      <c r="K104">
        <v>2980.8</v>
      </c>
    </row>
    <row r="105" spans="1:11" x14ac:dyDescent="0.25">
      <c r="A105" s="1">
        <v>43712</v>
      </c>
      <c r="B105">
        <v>33.35</v>
      </c>
      <c r="D105" s="1">
        <v>43712</v>
      </c>
      <c r="E105">
        <v>34.01</v>
      </c>
      <c r="G105" s="1">
        <v>43712</v>
      </c>
      <c r="H105">
        <v>36.35</v>
      </c>
      <c r="J105" s="1">
        <v>43713</v>
      </c>
      <c r="K105">
        <v>2972</v>
      </c>
    </row>
    <row r="106" spans="1:11" x14ac:dyDescent="0.25">
      <c r="A106" s="1">
        <v>43711</v>
      </c>
      <c r="B106">
        <v>33.4</v>
      </c>
      <c r="D106" s="1">
        <v>43711</v>
      </c>
      <c r="E106">
        <v>33.950000000000003</v>
      </c>
      <c r="G106" s="1">
        <v>43711</v>
      </c>
      <c r="H106">
        <v>36.6</v>
      </c>
      <c r="J106" s="1">
        <v>43712</v>
      </c>
      <c r="K106">
        <v>2938.5</v>
      </c>
    </row>
    <row r="107" spans="1:11" x14ac:dyDescent="0.25">
      <c r="A107" s="1">
        <v>43710</v>
      </c>
      <c r="B107">
        <v>33.549999999999997</v>
      </c>
      <c r="D107" s="1">
        <v>43710</v>
      </c>
      <c r="E107">
        <v>33.950000000000003</v>
      </c>
      <c r="G107" s="1">
        <v>43710</v>
      </c>
      <c r="H107">
        <v>36.65</v>
      </c>
      <c r="J107" s="1">
        <v>43711</v>
      </c>
      <c r="K107">
        <v>2905.9</v>
      </c>
    </row>
    <row r="108" spans="1:11" x14ac:dyDescent="0.25">
      <c r="A108" s="1">
        <v>43707</v>
      </c>
      <c r="B108">
        <v>36</v>
      </c>
      <c r="D108" s="1">
        <v>43707</v>
      </c>
      <c r="E108">
        <v>35.1</v>
      </c>
      <c r="G108" s="1">
        <v>43707</v>
      </c>
      <c r="H108">
        <v>38.25</v>
      </c>
      <c r="J108" s="1">
        <v>43707</v>
      </c>
      <c r="K108">
        <v>2924.8</v>
      </c>
    </row>
    <row r="109" spans="1:11" x14ac:dyDescent="0.25">
      <c r="A109" s="1">
        <v>43706</v>
      </c>
      <c r="B109">
        <v>35.85</v>
      </c>
      <c r="D109" s="1">
        <v>43706</v>
      </c>
      <c r="E109">
        <v>34.049999999999997</v>
      </c>
      <c r="G109" s="1">
        <v>43706</v>
      </c>
      <c r="H109">
        <v>36.799999999999997</v>
      </c>
      <c r="J109" s="1">
        <v>43706</v>
      </c>
      <c r="K109">
        <v>2926.7</v>
      </c>
    </row>
    <row r="110" spans="1:11" x14ac:dyDescent="0.25">
      <c r="A110" s="1">
        <v>43705</v>
      </c>
      <c r="B110">
        <v>36.75</v>
      </c>
      <c r="D110" s="1">
        <v>43705</v>
      </c>
      <c r="E110">
        <v>33.89</v>
      </c>
      <c r="G110" s="1">
        <v>43705</v>
      </c>
      <c r="H110">
        <v>37.200000000000003</v>
      </c>
      <c r="J110" s="1">
        <v>43705</v>
      </c>
      <c r="K110">
        <v>2889.8</v>
      </c>
    </row>
    <row r="111" spans="1:11" x14ac:dyDescent="0.25">
      <c r="A111" s="1">
        <v>43704</v>
      </c>
      <c r="B111">
        <v>36.340000000000003</v>
      </c>
      <c r="D111" s="1">
        <v>43704</v>
      </c>
      <c r="E111">
        <v>33.479999999999997</v>
      </c>
      <c r="G111" s="1">
        <v>43704</v>
      </c>
      <c r="H111">
        <v>37</v>
      </c>
      <c r="J111" s="1">
        <v>43704</v>
      </c>
      <c r="K111">
        <v>2865.4</v>
      </c>
    </row>
    <row r="112" spans="1:11" x14ac:dyDescent="0.25">
      <c r="A112" s="1">
        <v>43703</v>
      </c>
      <c r="B112">
        <v>36.340000000000003</v>
      </c>
      <c r="D112" s="1">
        <v>43703</v>
      </c>
      <c r="E112">
        <v>33.700000000000003</v>
      </c>
      <c r="G112" s="1">
        <v>43703</v>
      </c>
      <c r="H112">
        <v>37.39</v>
      </c>
      <c r="J112" s="1">
        <v>43703</v>
      </c>
      <c r="K112">
        <v>2883.3</v>
      </c>
    </row>
    <row r="113" spans="1:11" x14ac:dyDescent="0.25">
      <c r="A113" s="1">
        <v>43700</v>
      </c>
      <c r="B113">
        <v>35.9</v>
      </c>
      <c r="D113" s="1">
        <v>43700</v>
      </c>
      <c r="E113">
        <v>34</v>
      </c>
      <c r="G113" s="1">
        <v>43700</v>
      </c>
      <c r="H113">
        <v>37.700000000000003</v>
      </c>
      <c r="J113" s="1">
        <v>43700</v>
      </c>
      <c r="K113">
        <v>2855.6</v>
      </c>
    </row>
    <row r="114" spans="1:11" x14ac:dyDescent="0.25">
      <c r="A114" s="1">
        <v>43699</v>
      </c>
      <c r="B114">
        <v>36.020000000000003</v>
      </c>
      <c r="D114" s="1">
        <v>43699</v>
      </c>
      <c r="E114">
        <v>34.549999999999997</v>
      </c>
      <c r="G114" s="1">
        <v>43699</v>
      </c>
      <c r="H114">
        <v>38</v>
      </c>
      <c r="J114" s="1">
        <v>43699</v>
      </c>
      <c r="K114">
        <v>2922.3</v>
      </c>
    </row>
    <row r="115" spans="1:11" x14ac:dyDescent="0.25">
      <c r="A115" s="1">
        <v>43698</v>
      </c>
      <c r="B115">
        <v>36.35</v>
      </c>
      <c r="D115" s="1">
        <v>43698</v>
      </c>
      <c r="E115">
        <v>34.75</v>
      </c>
      <c r="G115" s="1">
        <v>43698</v>
      </c>
      <c r="H115">
        <v>38.5</v>
      </c>
      <c r="J115" s="1">
        <v>43698</v>
      </c>
      <c r="K115">
        <v>2929.2</v>
      </c>
    </row>
    <row r="116" spans="1:11" x14ac:dyDescent="0.25">
      <c r="A116" s="1">
        <v>43697</v>
      </c>
      <c r="B116">
        <v>36.28</v>
      </c>
      <c r="D116" s="1">
        <v>43697</v>
      </c>
      <c r="E116">
        <v>35.1</v>
      </c>
      <c r="G116" s="1">
        <v>43697</v>
      </c>
      <c r="H116">
        <v>38.6</v>
      </c>
      <c r="J116" s="1">
        <v>43697</v>
      </c>
      <c r="K116">
        <v>2898.2</v>
      </c>
    </row>
    <row r="117" spans="1:11" x14ac:dyDescent="0.25">
      <c r="A117" s="1">
        <v>43696</v>
      </c>
      <c r="B117">
        <v>36.159999999999997</v>
      </c>
      <c r="D117" s="1">
        <v>43696</v>
      </c>
      <c r="E117">
        <v>35.15</v>
      </c>
      <c r="G117" s="1">
        <v>43696</v>
      </c>
      <c r="H117">
        <v>38.25</v>
      </c>
      <c r="J117" s="1">
        <v>43696</v>
      </c>
      <c r="K117">
        <v>2923.7</v>
      </c>
    </row>
    <row r="118" spans="1:11" x14ac:dyDescent="0.25">
      <c r="A118" s="1">
        <v>43693</v>
      </c>
      <c r="B118">
        <v>36.340000000000003</v>
      </c>
      <c r="D118" s="1">
        <v>43693</v>
      </c>
      <c r="E118">
        <v>35.450000000000003</v>
      </c>
      <c r="G118" s="1">
        <v>43693</v>
      </c>
      <c r="H118">
        <v>38.75</v>
      </c>
      <c r="J118" s="1">
        <v>43693</v>
      </c>
      <c r="K118">
        <v>2891.5</v>
      </c>
    </row>
    <row r="119" spans="1:11" x14ac:dyDescent="0.25">
      <c r="A119" s="1">
        <v>43692</v>
      </c>
      <c r="B119">
        <v>36.06</v>
      </c>
      <c r="D119" s="1">
        <v>43692</v>
      </c>
      <c r="E119">
        <v>35.5</v>
      </c>
      <c r="G119" s="1">
        <v>43692</v>
      </c>
      <c r="H119">
        <v>38.35</v>
      </c>
      <c r="J119" s="1">
        <v>43692</v>
      </c>
      <c r="K119">
        <v>2848.6</v>
      </c>
    </row>
    <row r="120" spans="1:11" x14ac:dyDescent="0.25">
      <c r="A120" s="1">
        <v>43691</v>
      </c>
      <c r="B120">
        <v>36.03</v>
      </c>
      <c r="D120" s="1">
        <v>43691</v>
      </c>
      <c r="E120">
        <v>35.78</v>
      </c>
      <c r="G120" s="1">
        <v>43691</v>
      </c>
      <c r="H120">
        <v>38.6</v>
      </c>
      <c r="J120" s="1">
        <v>43691</v>
      </c>
      <c r="K120">
        <v>2840.7</v>
      </c>
    </row>
    <row r="121" spans="1:11" x14ac:dyDescent="0.25">
      <c r="A121" s="1">
        <v>43690</v>
      </c>
      <c r="B121">
        <v>36.49</v>
      </c>
      <c r="D121" s="1">
        <v>43690</v>
      </c>
      <c r="E121">
        <v>36.15</v>
      </c>
      <c r="G121" s="1">
        <v>43690</v>
      </c>
      <c r="H121">
        <v>38.65</v>
      </c>
      <c r="J121" s="1">
        <v>43690</v>
      </c>
      <c r="K121">
        <v>2932</v>
      </c>
    </row>
    <row r="122" spans="1:11" x14ac:dyDescent="0.25">
      <c r="A122" s="1">
        <v>43689</v>
      </c>
      <c r="B122">
        <v>36.53</v>
      </c>
      <c r="D122" s="1">
        <v>43689</v>
      </c>
      <c r="E122">
        <v>35.9</v>
      </c>
      <c r="G122" s="1">
        <v>43689</v>
      </c>
      <c r="H122">
        <v>38.15</v>
      </c>
      <c r="J122" s="1">
        <v>43689</v>
      </c>
      <c r="K122">
        <v>2880.3</v>
      </c>
    </row>
    <row r="123" spans="1:11" x14ac:dyDescent="0.25">
      <c r="A123" s="1">
        <v>43686</v>
      </c>
      <c r="B123">
        <v>35.93</v>
      </c>
      <c r="D123" s="1">
        <v>43686</v>
      </c>
      <c r="E123">
        <v>36.229999999999997</v>
      </c>
      <c r="G123" s="1">
        <v>43686</v>
      </c>
      <c r="H123">
        <v>38.299999999999997</v>
      </c>
      <c r="J123" s="1">
        <v>43686</v>
      </c>
      <c r="K123">
        <v>2919.7</v>
      </c>
    </row>
    <row r="124" spans="1:11" x14ac:dyDescent="0.25">
      <c r="A124" s="1">
        <v>43685</v>
      </c>
      <c r="B124">
        <v>35.659999999999997</v>
      </c>
      <c r="D124" s="1">
        <v>43685</v>
      </c>
      <c r="E124">
        <v>35.93</v>
      </c>
      <c r="G124" s="1">
        <v>43685</v>
      </c>
      <c r="H124">
        <v>37.83</v>
      </c>
      <c r="J124" s="1">
        <v>43685</v>
      </c>
      <c r="K124">
        <v>2940.1</v>
      </c>
    </row>
    <row r="125" spans="1:11" x14ac:dyDescent="0.25">
      <c r="A125" s="1">
        <v>43684</v>
      </c>
      <c r="B125">
        <v>35.67</v>
      </c>
      <c r="D125" s="1">
        <v>43684</v>
      </c>
      <c r="E125">
        <v>35.76</v>
      </c>
      <c r="G125" s="1">
        <v>43684</v>
      </c>
      <c r="H125">
        <v>37.700000000000003</v>
      </c>
      <c r="J125" s="1">
        <v>43684</v>
      </c>
      <c r="K125">
        <v>2880.6</v>
      </c>
    </row>
    <row r="126" spans="1:11" x14ac:dyDescent="0.25">
      <c r="A126" s="1">
        <v>43683</v>
      </c>
      <c r="B126">
        <v>37.049999999999997</v>
      </c>
      <c r="D126" s="1">
        <v>43683</v>
      </c>
      <c r="E126">
        <v>36.1</v>
      </c>
      <c r="G126" s="1">
        <v>43683</v>
      </c>
      <c r="H126">
        <v>38.65</v>
      </c>
      <c r="J126" s="1">
        <v>43683</v>
      </c>
      <c r="K126">
        <v>2876</v>
      </c>
    </row>
    <row r="127" spans="1:11" x14ac:dyDescent="0.25">
      <c r="A127" s="1">
        <v>43682</v>
      </c>
      <c r="B127">
        <v>38</v>
      </c>
      <c r="D127" s="1">
        <v>43682</v>
      </c>
      <c r="E127">
        <v>36.549999999999997</v>
      </c>
      <c r="G127" s="1">
        <v>43682</v>
      </c>
      <c r="H127">
        <v>39.6</v>
      </c>
      <c r="J127" s="1">
        <v>43682</v>
      </c>
      <c r="K127">
        <v>2830.1</v>
      </c>
    </row>
    <row r="128" spans="1:11" x14ac:dyDescent="0.25">
      <c r="A128" s="1">
        <v>43679</v>
      </c>
      <c r="B128">
        <v>39.299999999999997</v>
      </c>
      <c r="D128" s="1">
        <v>43679</v>
      </c>
      <c r="E128">
        <v>37.85</v>
      </c>
      <c r="G128" s="1">
        <v>43679</v>
      </c>
      <c r="H128">
        <v>42.1</v>
      </c>
      <c r="J128" s="1">
        <v>43679</v>
      </c>
      <c r="K128">
        <v>2932.4</v>
      </c>
    </row>
    <row r="129" spans="1:11" x14ac:dyDescent="0.25">
      <c r="A129" s="1">
        <v>43678</v>
      </c>
      <c r="B129">
        <v>38.799999999999997</v>
      </c>
      <c r="D129" s="1">
        <v>43678</v>
      </c>
      <c r="E129">
        <v>38</v>
      </c>
      <c r="G129" s="1">
        <v>43678</v>
      </c>
      <c r="H129">
        <v>42.4</v>
      </c>
      <c r="J129" s="1">
        <v>43678</v>
      </c>
      <c r="K129">
        <v>2951.9</v>
      </c>
    </row>
    <row r="130" spans="1:11" x14ac:dyDescent="0.25">
      <c r="A130" s="1">
        <v>43677</v>
      </c>
      <c r="B130">
        <v>35.15</v>
      </c>
      <c r="D130" s="1">
        <v>43677</v>
      </c>
      <c r="E130">
        <v>37.69</v>
      </c>
      <c r="G130" s="1">
        <v>43677</v>
      </c>
      <c r="H130">
        <v>42.3</v>
      </c>
      <c r="J130" s="1">
        <v>43677</v>
      </c>
      <c r="K130">
        <v>2982.3</v>
      </c>
    </row>
    <row r="131" spans="1:11" x14ac:dyDescent="0.25">
      <c r="A131" s="1">
        <v>43676</v>
      </c>
      <c r="B131">
        <v>35.25</v>
      </c>
      <c r="D131" s="1">
        <v>43676</v>
      </c>
      <c r="E131">
        <v>37.130000000000003</v>
      </c>
      <c r="G131" s="1">
        <v>43676</v>
      </c>
      <c r="H131">
        <v>42.1</v>
      </c>
      <c r="J131" s="1">
        <v>43676</v>
      </c>
      <c r="K131">
        <v>3012.3</v>
      </c>
    </row>
    <row r="132" spans="1:11" x14ac:dyDescent="0.25">
      <c r="A132" s="1">
        <v>43675</v>
      </c>
      <c r="B132">
        <v>35.159999999999997</v>
      </c>
      <c r="D132" s="1">
        <v>43675</v>
      </c>
      <c r="E132">
        <v>37.15</v>
      </c>
      <c r="G132" s="1">
        <v>43675</v>
      </c>
      <c r="H132">
        <v>42.1</v>
      </c>
      <c r="J132" s="1">
        <v>43675</v>
      </c>
      <c r="K132">
        <v>3021.8</v>
      </c>
    </row>
    <row r="133" spans="1:11" x14ac:dyDescent="0.25">
      <c r="A133" s="1">
        <v>43672</v>
      </c>
      <c r="B133">
        <v>35.06</v>
      </c>
      <c r="D133" s="1">
        <v>43672</v>
      </c>
      <c r="E133">
        <v>37.15</v>
      </c>
      <c r="G133" s="1">
        <v>43672</v>
      </c>
      <c r="H133">
        <v>42.45</v>
      </c>
      <c r="J133" s="1">
        <v>43672</v>
      </c>
      <c r="K133">
        <v>3024.5</v>
      </c>
    </row>
    <row r="134" spans="1:11" x14ac:dyDescent="0.25">
      <c r="A134" s="1">
        <v>43671</v>
      </c>
      <c r="B134">
        <v>35.22</v>
      </c>
      <c r="D134" s="1">
        <v>43671</v>
      </c>
      <c r="E134">
        <v>37.9</v>
      </c>
      <c r="G134" s="1">
        <v>43671</v>
      </c>
      <c r="H134">
        <v>43.45</v>
      </c>
      <c r="J134" s="1">
        <v>43671</v>
      </c>
      <c r="K134">
        <v>3006.5</v>
      </c>
    </row>
    <row r="135" spans="1:11" x14ac:dyDescent="0.25">
      <c r="A135" s="1">
        <v>43670</v>
      </c>
      <c r="B135">
        <v>35.340000000000003</v>
      </c>
      <c r="D135" s="1">
        <v>43670</v>
      </c>
      <c r="E135">
        <v>38.5</v>
      </c>
      <c r="G135" s="1">
        <v>43670</v>
      </c>
      <c r="H135">
        <v>44.1</v>
      </c>
      <c r="J135" s="1">
        <v>43670</v>
      </c>
      <c r="K135">
        <v>3021.6</v>
      </c>
    </row>
    <row r="136" spans="1:11" x14ac:dyDescent="0.25">
      <c r="A136" s="1">
        <v>43669</v>
      </c>
      <c r="B136">
        <v>35.29</v>
      </c>
      <c r="D136" s="1">
        <v>43669</v>
      </c>
      <c r="E136">
        <v>39</v>
      </c>
      <c r="G136" s="1">
        <v>43669</v>
      </c>
      <c r="H136">
        <v>44.5</v>
      </c>
      <c r="J136" s="1">
        <v>43669</v>
      </c>
      <c r="K136">
        <v>3008</v>
      </c>
    </row>
    <row r="137" spans="1:11" x14ac:dyDescent="0.25">
      <c r="A137" s="1">
        <v>43668</v>
      </c>
      <c r="B137">
        <v>35.14</v>
      </c>
      <c r="D137" s="1">
        <v>43668</v>
      </c>
      <c r="E137">
        <v>38.119999999999997</v>
      </c>
      <c r="G137" s="1">
        <v>43668</v>
      </c>
      <c r="H137">
        <v>43.18</v>
      </c>
      <c r="J137" s="1">
        <v>43668</v>
      </c>
      <c r="K137">
        <v>2989</v>
      </c>
    </row>
    <row r="138" spans="1:11" x14ac:dyDescent="0.25">
      <c r="A138" s="1">
        <v>43665</v>
      </c>
      <c r="B138">
        <v>35.200000000000003</v>
      </c>
      <c r="D138" s="1">
        <v>43665</v>
      </c>
      <c r="E138">
        <v>37.85</v>
      </c>
      <c r="G138" s="1">
        <v>43665</v>
      </c>
      <c r="H138">
        <v>42.8</v>
      </c>
      <c r="J138" s="1">
        <v>43665</v>
      </c>
      <c r="K138">
        <v>2976.9</v>
      </c>
    </row>
    <row r="139" spans="1:11" x14ac:dyDescent="0.25">
      <c r="A139" s="1">
        <v>43664</v>
      </c>
      <c r="B139">
        <v>35.11</v>
      </c>
      <c r="D139" s="1">
        <v>43664</v>
      </c>
      <c r="E139">
        <v>37.75</v>
      </c>
      <c r="G139" s="1">
        <v>43664</v>
      </c>
      <c r="H139">
        <v>42.65</v>
      </c>
      <c r="J139" s="1">
        <v>43664</v>
      </c>
      <c r="K139">
        <v>2997.6</v>
      </c>
    </row>
    <row r="140" spans="1:11" x14ac:dyDescent="0.25">
      <c r="A140" s="1">
        <v>43663</v>
      </c>
      <c r="B140">
        <v>36</v>
      </c>
      <c r="D140" s="1">
        <v>43663</v>
      </c>
      <c r="E140">
        <v>38</v>
      </c>
      <c r="G140" s="1">
        <v>43663</v>
      </c>
      <c r="H140">
        <v>42.85</v>
      </c>
      <c r="J140" s="1">
        <v>43663</v>
      </c>
      <c r="K140">
        <v>2985</v>
      </c>
    </row>
    <row r="141" spans="1:11" x14ac:dyDescent="0.25">
      <c r="A141" s="1">
        <v>43662</v>
      </c>
      <c r="B141">
        <v>35.9</v>
      </c>
      <c r="D141" s="1">
        <v>43662</v>
      </c>
      <c r="E141">
        <v>37.5</v>
      </c>
      <c r="G141" s="1">
        <v>43662</v>
      </c>
      <c r="H141">
        <v>42.4</v>
      </c>
      <c r="J141" s="1">
        <v>43662</v>
      </c>
      <c r="K141">
        <v>3007</v>
      </c>
    </row>
    <row r="142" spans="1:11" x14ac:dyDescent="0.25">
      <c r="A142" s="1">
        <v>43661</v>
      </c>
      <c r="B142">
        <v>35</v>
      </c>
      <c r="D142" s="1">
        <v>43661</v>
      </c>
      <c r="E142">
        <v>38</v>
      </c>
      <c r="G142" s="1">
        <v>43661</v>
      </c>
      <c r="H142">
        <v>42.75</v>
      </c>
      <c r="J142" s="1">
        <v>43661</v>
      </c>
      <c r="K142">
        <v>3017.3</v>
      </c>
    </row>
    <row r="143" spans="1:11" x14ac:dyDescent="0.25">
      <c r="A143" s="1">
        <v>43658</v>
      </c>
      <c r="B143">
        <v>33.799999999999997</v>
      </c>
      <c r="D143" s="1">
        <v>43658</v>
      </c>
      <c r="E143">
        <v>37.85</v>
      </c>
      <c r="G143" s="1">
        <v>43658</v>
      </c>
      <c r="H143">
        <v>42.2</v>
      </c>
      <c r="J143" s="1">
        <v>43658</v>
      </c>
      <c r="K143">
        <v>3015.4</v>
      </c>
    </row>
    <row r="144" spans="1:11" x14ac:dyDescent="0.25">
      <c r="A144" s="1">
        <v>43657</v>
      </c>
      <c r="B144">
        <v>33.549999999999997</v>
      </c>
      <c r="D144" s="1">
        <v>43657</v>
      </c>
      <c r="E144">
        <v>38.1</v>
      </c>
      <c r="G144" s="1">
        <v>43657</v>
      </c>
      <c r="H144">
        <v>42.2</v>
      </c>
      <c r="J144" s="1">
        <v>43657</v>
      </c>
      <c r="K144">
        <v>3003.9</v>
      </c>
    </row>
    <row r="145" spans="1:11" x14ac:dyDescent="0.25">
      <c r="A145" s="1">
        <v>43656</v>
      </c>
      <c r="B145">
        <v>32.9</v>
      </c>
      <c r="D145" s="1">
        <v>43656</v>
      </c>
      <c r="E145">
        <v>37.4</v>
      </c>
      <c r="G145" s="1">
        <v>43656</v>
      </c>
      <c r="H145">
        <v>40.950000000000003</v>
      </c>
      <c r="J145" s="1">
        <v>43656</v>
      </c>
      <c r="K145">
        <v>2997.4</v>
      </c>
    </row>
    <row r="146" spans="1:11" x14ac:dyDescent="0.25">
      <c r="A146" s="1">
        <v>43655</v>
      </c>
      <c r="B146">
        <v>31.75</v>
      </c>
      <c r="D146" s="1">
        <v>43655</v>
      </c>
      <c r="E146">
        <v>36.85</v>
      </c>
      <c r="G146" s="1">
        <v>43655</v>
      </c>
      <c r="H146">
        <v>39.950000000000003</v>
      </c>
      <c r="J146" s="1">
        <v>43655</v>
      </c>
      <c r="K146">
        <v>2982.1</v>
      </c>
    </row>
    <row r="147" spans="1:11" x14ac:dyDescent="0.25">
      <c r="A147" s="1">
        <v>43654</v>
      </c>
      <c r="B147">
        <v>31.1</v>
      </c>
      <c r="D147" s="1">
        <v>43654</v>
      </c>
      <c r="E147">
        <v>37.15</v>
      </c>
      <c r="G147" s="1">
        <v>43654</v>
      </c>
      <c r="H147">
        <v>39.950000000000003</v>
      </c>
      <c r="J147" s="1">
        <v>43654</v>
      </c>
      <c r="K147">
        <v>2978.6</v>
      </c>
    </row>
    <row r="148" spans="1:11" x14ac:dyDescent="0.25">
      <c r="A148" s="1">
        <v>43651</v>
      </c>
      <c r="B148">
        <v>29.5</v>
      </c>
      <c r="D148" s="1">
        <v>43651</v>
      </c>
      <c r="E148">
        <v>36.15</v>
      </c>
      <c r="G148" s="1">
        <v>43651</v>
      </c>
      <c r="H148">
        <v>38.200000000000003</v>
      </c>
      <c r="J148" s="1">
        <v>43651</v>
      </c>
      <c r="K148">
        <v>2990.4</v>
      </c>
    </row>
    <row r="149" spans="1:11" x14ac:dyDescent="0.25">
      <c r="A149" s="1">
        <v>43650</v>
      </c>
      <c r="B149">
        <v>29.5</v>
      </c>
      <c r="D149" s="1">
        <v>43650</v>
      </c>
      <c r="E149">
        <v>35.799999999999997</v>
      </c>
      <c r="G149" s="1">
        <v>43650</v>
      </c>
      <c r="H149">
        <v>38.03</v>
      </c>
      <c r="J149" s="1">
        <v>43649</v>
      </c>
      <c r="K149">
        <v>3000.3</v>
      </c>
    </row>
    <row r="150" spans="1:11" x14ac:dyDescent="0.25">
      <c r="A150" s="1">
        <v>43649</v>
      </c>
      <c r="B150">
        <v>29.2</v>
      </c>
      <c r="D150" s="1">
        <v>43649</v>
      </c>
      <c r="E150">
        <v>35.85</v>
      </c>
      <c r="G150" s="1">
        <v>43649</v>
      </c>
      <c r="H150">
        <v>37.880000000000003</v>
      </c>
      <c r="J150" s="1">
        <v>43648</v>
      </c>
      <c r="K150">
        <v>2979.6</v>
      </c>
    </row>
    <row r="151" spans="1:11" x14ac:dyDescent="0.25">
      <c r="A151" s="1">
        <v>43648</v>
      </c>
      <c r="B151">
        <v>28.85</v>
      </c>
      <c r="D151" s="1">
        <v>43648</v>
      </c>
      <c r="E151">
        <v>36.200000000000003</v>
      </c>
      <c r="G151" s="1">
        <v>43648</v>
      </c>
      <c r="H151">
        <v>38.049999999999997</v>
      </c>
      <c r="J151" s="1">
        <v>43647</v>
      </c>
      <c r="K151">
        <v>2967.7</v>
      </c>
    </row>
    <row r="152" spans="1:11" x14ac:dyDescent="0.25">
      <c r="A152" s="1">
        <v>43647</v>
      </c>
      <c r="B152">
        <v>27.85</v>
      </c>
      <c r="D152" s="1">
        <v>43647</v>
      </c>
      <c r="E152">
        <v>36</v>
      </c>
      <c r="G152" s="1">
        <v>43647</v>
      </c>
      <c r="H152">
        <v>37.4</v>
      </c>
      <c r="J152" s="1">
        <v>43644</v>
      </c>
      <c r="K152">
        <v>2944.2</v>
      </c>
    </row>
    <row r="153" spans="1:11" x14ac:dyDescent="0.25">
      <c r="A153" s="1">
        <v>43644</v>
      </c>
      <c r="B153">
        <v>27.92</v>
      </c>
      <c r="D153" s="1">
        <v>43644</v>
      </c>
      <c r="E153">
        <v>35.65</v>
      </c>
      <c r="G153" s="1">
        <v>43644</v>
      </c>
      <c r="H153">
        <v>30.15</v>
      </c>
      <c r="J153" s="1">
        <v>43643</v>
      </c>
      <c r="K153">
        <v>2930.9</v>
      </c>
    </row>
    <row r="154" spans="1:11" x14ac:dyDescent="0.25">
      <c r="A154" s="1">
        <v>43643</v>
      </c>
      <c r="B154">
        <v>28.02</v>
      </c>
      <c r="D154" s="1">
        <v>43643</v>
      </c>
      <c r="E154">
        <v>36.35</v>
      </c>
      <c r="G154" s="1">
        <v>43643</v>
      </c>
      <c r="H154">
        <v>32.15</v>
      </c>
      <c r="J154" s="1">
        <v>43642</v>
      </c>
      <c r="K154">
        <v>2917.9</v>
      </c>
    </row>
    <row r="155" spans="1:11" x14ac:dyDescent="0.25">
      <c r="A155" s="1">
        <v>43642</v>
      </c>
      <c r="B155">
        <v>27.97</v>
      </c>
      <c r="D155" s="1">
        <v>43642</v>
      </c>
      <c r="E155">
        <v>36.549999999999997</v>
      </c>
      <c r="G155" s="1">
        <v>43642</v>
      </c>
      <c r="H155">
        <v>32.75</v>
      </c>
      <c r="J155" s="1">
        <v>43641</v>
      </c>
      <c r="K155">
        <v>2922.1</v>
      </c>
    </row>
    <row r="156" spans="1:11" x14ac:dyDescent="0.25">
      <c r="A156" s="1">
        <v>43641</v>
      </c>
      <c r="B156">
        <v>28.01</v>
      </c>
      <c r="D156" s="1">
        <v>43641</v>
      </c>
      <c r="E156">
        <v>36</v>
      </c>
      <c r="G156" s="1">
        <v>43641</v>
      </c>
      <c r="H156">
        <v>33.1</v>
      </c>
      <c r="J156" s="1">
        <v>43640</v>
      </c>
      <c r="K156">
        <v>2952.1</v>
      </c>
    </row>
    <row r="157" spans="1:11" x14ac:dyDescent="0.25">
      <c r="A157" s="1">
        <v>43640</v>
      </c>
      <c r="B157">
        <v>28.14</v>
      </c>
      <c r="D157" s="1">
        <v>43640</v>
      </c>
      <c r="E157">
        <v>35.659999999999997</v>
      </c>
      <c r="G157" s="1">
        <v>43640</v>
      </c>
      <c r="H157">
        <v>33.6</v>
      </c>
      <c r="J157" s="1">
        <v>43637</v>
      </c>
      <c r="K157">
        <v>2950.6</v>
      </c>
    </row>
    <row r="158" spans="1:11" x14ac:dyDescent="0.25">
      <c r="A158" s="1">
        <v>43637</v>
      </c>
      <c r="B158">
        <v>28.65</v>
      </c>
      <c r="D158" s="1">
        <v>43637</v>
      </c>
      <c r="E158">
        <v>34.700000000000003</v>
      </c>
      <c r="G158" s="1">
        <v>43637</v>
      </c>
      <c r="H158">
        <v>32.450000000000003</v>
      </c>
      <c r="J158" s="1">
        <v>43636</v>
      </c>
      <c r="K158">
        <v>2955.7</v>
      </c>
    </row>
    <row r="159" spans="1:11" x14ac:dyDescent="0.25">
      <c r="A159" s="1">
        <v>43636</v>
      </c>
      <c r="B159">
        <v>28.16</v>
      </c>
      <c r="D159" s="1">
        <v>43636</v>
      </c>
      <c r="E159">
        <v>34.5</v>
      </c>
      <c r="G159" s="1">
        <v>43636</v>
      </c>
      <c r="H159">
        <v>31.5</v>
      </c>
      <c r="J159" s="1">
        <v>43635</v>
      </c>
      <c r="K159">
        <v>2929.1</v>
      </c>
    </row>
    <row r="160" spans="1:11" x14ac:dyDescent="0.25">
      <c r="A160" s="1">
        <v>43635</v>
      </c>
      <c r="B160">
        <v>28.12</v>
      </c>
      <c r="D160" s="1">
        <v>43635</v>
      </c>
      <c r="E160">
        <v>34.51</v>
      </c>
      <c r="G160" s="1">
        <v>43635</v>
      </c>
      <c r="H160">
        <v>31.85</v>
      </c>
      <c r="J160" s="1">
        <v>43634</v>
      </c>
      <c r="K160">
        <v>2921.7</v>
      </c>
    </row>
    <row r="161" spans="1:11" x14ac:dyDescent="0.25">
      <c r="A161" s="1">
        <v>43634</v>
      </c>
      <c r="B161">
        <v>27.68</v>
      </c>
      <c r="D161" s="1">
        <v>43634</v>
      </c>
      <c r="E161">
        <v>34.65</v>
      </c>
      <c r="G161" s="1">
        <v>43634</v>
      </c>
      <c r="H161">
        <v>31.6</v>
      </c>
      <c r="J161" s="1">
        <v>43633</v>
      </c>
      <c r="K161">
        <v>2891.9</v>
      </c>
    </row>
    <row r="162" spans="1:11" x14ac:dyDescent="0.25">
      <c r="A162" s="1">
        <v>43633</v>
      </c>
      <c r="B162">
        <v>28.45</v>
      </c>
      <c r="D162" s="1">
        <v>43633</v>
      </c>
      <c r="E162">
        <v>34.700000000000003</v>
      </c>
      <c r="G162" s="1">
        <v>43633</v>
      </c>
      <c r="H162">
        <v>31.55</v>
      </c>
      <c r="J162" s="1">
        <v>43630</v>
      </c>
      <c r="K162">
        <v>2890.6</v>
      </c>
    </row>
    <row r="163" spans="1:11" x14ac:dyDescent="0.25">
      <c r="A163" s="1">
        <v>43630</v>
      </c>
      <c r="B163">
        <v>28</v>
      </c>
      <c r="D163" s="1">
        <v>43630</v>
      </c>
      <c r="E163">
        <v>34.75</v>
      </c>
      <c r="G163" s="1">
        <v>43630</v>
      </c>
      <c r="H163">
        <v>31.7</v>
      </c>
      <c r="J163" s="1">
        <v>43629</v>
      </c>
      <c r="K163">
        <v>2894.4</v>
      </c>
    </row>
    <row r="164" spans="1:11" x14ac:dyDescent="0.25">
      <c r="A164" s="1">
        <v>43629</v>
      </c>
      <c r="B164">
        <v>27.91</v>
      </c>
      <c r="D164" s="1">
        <v>43629</v>
      </c>
      <c r="E164">
        <v>34.6</v>
      </c>
      <c r="G164" s="1">
        <v>43629</v>
      </c>
      <c r="H164">
        <v>31.7</v>
      </c>
      <c r="J164" s="1">
        <v>43628</v>
      </c>
      <c r="K164">
        <v>2881</v>
      </c>
    </row>
    <row r="165" spans="1:11" x14ac:dyDescent="0.25">
      <c r="A165" s="1">
        <v>43628</v>
      </c>
      <c r="B165">
        <v>27.69</v>
      </c>
      <c r="D165" s="1">
        <v>43628</v>
      </c>
      <c r="E165">
        <v>34.6</v>
      </c>
      <c r="G165" s="1">
        <v>43628</v>
      </c>
      <c r="H165">
        <v>32.049999999999997</v>
      </c>
      <c r="J165" s="1">
        <v>43627</v>
      </c>
      <c r="K165">
        <v>2886.9</v>
      </c>
    </row>
    <row r="166" spans="1:11" x14ac:dyDescent="0.25">
      <c r="A166" s="1">
        <v>43627</v>
      </c>
      <c r="B166">
        <v>27.88</v>
      </c>
      <c r="D166" s="1">
        <v>43627</v>
      </c>
      <c r="E166">
        <v>35.15</v>
      </c>
      <c r="G166" s="1">
        <v>43627</v>
      </c>
      <c r="H166">
        <v>33.1</v>
      </c>
      <c r="J166" s="1">
        <v>43626</v>
      </c>
      <c r="K166">
        <v>2889.2</v>
      </c>
    </row>
    <row r="167" spans="1:11" x14ac:dyDescent="0.25">
      <c r="A167" s="1">
        <v>43623</v>
      </c>
      <c r="B167">
        <v>28.5</v>
      </c>
      <c r="D167" s="1">
        <v>43623</v>
      </c>
      <c r="E167">
        <v>35.25</v>
      </c>
      <c r="G167" s="1">
        <v>43623</v>
      </c>
      <c r="H167">
        <v>33.15</v>
      </c>
      <c r="J167" s="1">
        <v>43623</v>
      </c>
      <c r="K167">
        <v>2874.9</v>
      </c>
    </row>
    <row r="168" spans="1:11" x14ac:dyDescent="0.25">
      <c r="A168" s="1">
        <v>43622</v>
      </c>
      <c r="B168">
        <v>27.9</v>
      </c>
      <c r="D168" s="1">
        <v>43622</v>
      </c>
      <c r="E168">
        <v>34.799999999999997</v>
      </c>
      <c r="G168" s="1">
        <v>43622</v>
      </c>
      <c r="H168">
        <v>32.799999999999997</v>
      </c>
      <c r="J168" s="1">
        <v>43622</v>
      </c>
      <c r="K168">
        <v>2845.7</v>
      </c>
    </row>
    <row r="169" spans="1:11" x14ac:dyDescent="0.25">
      <c r="A169" s="1">
        <v>43621</v>
      </c>
      <c r="B169">
        <v>28.43</v>
      </c>
      <c r="D169" s="1">
        <v>43621</v>
      </c>
      <c r="E169">
        <v>34.85</v>
      </c>
      <c r="G169" s="1">
        <v>43621</v>
      </c>
      <c r="H169">
        <v>32.6</v>
      </c>
      <c r="J169" s="1">
        <v>43621</v>
      </c>
      <c r="K169">
        <v>2827.7</v>
      </c>
    </row>
    <row r="170" spans="1:11" x14ac:dyDescent="0.25">
      <c r="A170" s="1">
        <v>43620</v>
      </c>
      <c r="B170">
        <v>30.67</v>
      </c>
      <c r="D170" s="1">
        <v>43620</v>
      </c>
      <c r="E170">
        <v>34.5</v>
      </c>
      <c r="G170" s="1">
        <v>43620</v>
      </c>
      <c r="H170">
        <v>32.85</v>
      </c>
      <c r="J170" s="1">
        <v>43620</v>
      </c>
      <c r="K170">
        <v>2804.9</v>
      </c>
    </row>
    <row r="171" spans="1:11" x14ac:dyDescent="0.25">
      <c r="A171" s="1">
        <v>43619</v>
      </c>
      <c r="B171">
        <v>31.5</v>
      </c>
      <c r="D171" s="1">
        <v>43619</v>
      </c>
      <c r="E171">
        <v>34.200000000000003</v>
      </c>
      <c r="G171" s="1">
        <v>43619</v>
      </c>
      <c r="H171">
        <v>33.4</v>
      </c>
      <c r="J171" s="1">
        <v>43619</v>
      </c>
      <c r="K171">
        <v>2749.6</v>
      </c>
    </row>
    <row r="172" spans="1:11" x14ac:dyDescent="0.25">
      <c r="A172" s="1">
        <v>43616</v>
      </c>
      <c r="B172">
        <v>38.07</v>
      </c>
      <c r="D172" s="1">
        <v>43616</v>
      </c>
      <c r="E172">
        <v>35.15</v>
      </c>
      <c r="G172" s="1">
        <v>43616</v>
      </c>
      <c r="H172">
        <v>35.75</v>
      </c>
      <c r="J172" s="1">
        <v>43616</v>
      </c>
      <c r="K172">
        <v>2752.6</v>
      </c>
    </row>
    <row r="173" spans="1:11" x14ac:dyDescent="0.25">
      <c r="A173" s="1">
        <v>43614</v>
      </c>
      <c r="B173">
        <v>38.049999999999997</v>
      </c>
      <c r="D173" s="1">
        <v>43614</v>
      </c>
      <c r="E173">
        <v>36.15</v>
      </c>
      <c r="G173" s="1">
        <v>43614</v>
      </c>
      <c r="H173">
        <v>37</v>
      </c>
      <c r="J173" s="1">
        <v>43615</v>
      </c>
      <c r="K173">
        <v>2790.4</v>
      </c>
    </row>
    <row r="174" spans="1:11" x14ac:dyDescent="0.25">
      <c r="A174" s="1">
        <v>43613</v>
      </c>
      <c r="B174">
        <v>36.200000000000003</v>
      </c>
      <c r="D174" s="1">
        <v>43613</v>
      </c>
      <c r="E174">
        <v>36.15</v>
      </c>
      <c r="G174" s="1">
        <v>43613</v>
      </c>
      <c r="H174">
        <v>37.15</v>
      </c>
      <c r="J174" s="1">
        <v>43614</v>
      </c>
      <c r="K174">
        <v>2780.1</v>
      </c>
    </row>
    <row r="175" spans="1:11" x14ac:dyDescent="0.25">
      <c r="A175" s="1">
        <v>43612</v>
      </c>
      <c r="B175">
        <v>38.200000000000003</v>
      </c>
      <c r="D175" s="1">
        <v>43612</v>
      </c>
      <c r="E175">
        <v>35.51</v>
      </c>
      <c r="G175" s="1">
        <v>43612</v>
      </c>
      <c r="H175">
        <v>36.19</v>
      </c>
      <c r="J175" s="1">
        <v>43613</v>
      </c>
      <c r="K175">
        <v>2805.1</v>
      </c>
    </row>
    <row r="176" spans="1:11" x14ac:dyDescent="0.25">
      <c r="A176" s="1">
        <v>43609</v>
      </c>
      <c r="B176">
        <v>38.75</v>
      </c>
      <c r="D176" s="1">
        <v>43609</v>
      </c>
      <c r="E176">
        <v>35.549999999999997</v>
      </c>
      <c r="G176" s="1">
        <v>43609</v>
      </c>
      <c r="H176">
        <v>37.299999999999997</v>
      </c>
      <c r="J176" s="1">
        <v>43609</v>
      </c>
      <c r="K176">
        <v>2831.8</v>
      </c>
    </row>
    <row r="177" spans="1:11" x14ac:dyDescent="0.25">
      <c r="A177" s="1">
        <v>43608</v>
      </c>
      <c r="B177">
        <v>38.71</v>
      </c>
      <c r="D177" s="1">
        <v>43608</v>
      </c>
      <c r="E177">
        <v>35.5</v>
      </c>
      <c r="G177" s="1">
        <v>43608</v>
      </c>
      <c r="H177">
        <v>36.75</v>
      </c>
      <c r="J177" s="1">
        <v>43608</v>
      </c>
      <c r="K177">
        <v>2819.4</v>
      </c>
    </row>
    <row r="178" spans="1:11" x14ac:dyDescent="0.25">
      <c r="A178" s="1">
        <v>43607</v>
      </c>
      <c r="B178">
        <v>38.700000000000003</v>
      </c>
      <c r="D178" s="1">
        <v>43607</v>
      </c>
      <c r="E178">
        <v>35.9</v>
      </c>
      <c r="G178" s="1">
        <v>43607</v>
      </c>
      <c r="H178">
        <v>36.979999999999997</v>
      </c>
      <c r="J178" s="1">
        <v>43607</v>
      </c>
      <c r="K178">
        <v>2857.4</v>
      </c>
    </row>
    <row r="179" spans="1:11" x14ac:dyDescent="0.25">
      <c r="A179" s="1">
        <v>43606</v>
      </c>
      <c r="B179">
        <v>38.76</v>
      </c>
      <c r="D179" s="1">
        <v>43606</v>
      </c>
      <c r="E179">
        <v>35.299999999999997</v>
      </c>
      <c r="G179" s="1">
        <v>43606</v>
      </c>
      <c r="H179">
        <v>37</v>
      </c>
      <c r="J179" s="1">
        <v>43606</v>
      </c>
      <c r="K179">
        <v>2866.1</v>
      </c>
    </row>
    <row r="180" spans="1:11" x14ac:dyDescent="0.25">
      <c r="A180" s="1">
        <v>43605</v>
      </c>
      <c r="B180">
        <v>38.549999999999997</v>
      </c>
      <c r="D180" s="1">
        <v>43605</v>
      </c>
      <c r="E180">
        <v>35.25</v>
      </c>
      <c r="G180" s="1">
        <v>43605</v>
      </c>
      <c r="H180">
        <v>36.9</v>
      </c>
      <c r="J180" s="1">
        <v>43605</v>
      </c>
      <c r="K180">
        <v>2843.9</v>
      </c>
    </row>
    <row r="181" spans="1:11" x14ac:dyDescent="0.25">
      <c r="A181" s="1">
        <v>43601</v>
      </c>
      <c r="B181">
        <v>39.53</v>
      </c>
      <c r="D181" s="1">
        <v>43601</v>
      </c>
      <c r="E181">
        <v>36.25</v>
      </c>
      <c r="G181" s="1">
        <v>43601</v>
      </c>
      <c r="H181">
        <v>39.35</v>
      </c>
      <c r="J181" s="1">
        <v>43602</v>
      </c>
      <c r="K181">
        <v>2862</v>
      </c>
    </row>
    <row r="182" spans="1:11" x14ac:dyDescent="0.25">
      <c r="A182" s="1">
        <v>43600</v>
      </c>
      <c r="B182">
        <v>39.299999999999997</v>
      </c>
      <c r="D182" s="1">
        <v>43600</v>
      </c>
      <c r="E182">
        <v>35.75</v>
      </c>
      <c r="G182" s="1">
        <v>43600</v>
      </c>
      <c r="H182">
        <v>39.299999999999997</v>
      </c>
      <c r="J182" s="1">
        <v>43601</v>
      </c>
      <c r="K182">
        <v>2878.6</v>
      </c>
    </row>
    <row r="183" spans="1:11" x14ac:dyDescent="0.25">
      <c r="A183" s="1">
        <v>43599</v>
      </c>
      <c r="B183">
        <v>40.130000000000003</v>
      </c>
      <c r="D183" s="1">
        <v>43599</v>
      </c>
      <c r="E183">
        <v>35.75</v>
      </c>
      <c r="G183" s="1">
        <v>43599</v>
      </c>
      <c r="H183">
        <v>39.950000000000003</v>
      </c>
      <c r="J183" s="1">
        <v>43600</v>
      </c>
      <c r="K183">
        <v>2855</v>
      </c>
    </row>
    <row r="184" spans="1:11" x14ac:dyDescent="0.25">
      <c r="A184" s="1">
        <v>43598</v>
      </c>
      <c r="B184">
        <v>40.4</v>
      </c>
      <c r="D184" s="1">
        <v>43598</v>
      </c>
      <c r="E184">
        <v>36.5</v>
      </c>
      <c r="G184" s="1">
        <v>43598</v>
      </c>
      <c r="H184">
        <v>41.9</v>
      </c>
      <c r="J184" s="1">
        <v>43599</v>
      </c>
      <c r="K184">
        <v>2839.2</v>
      </c>
    </row>
    <row r="185" spans="1:11" x14ac:dyDescent="0.25">
      <c r="A185" s="1">
        <v>43595</v>
      </c>
      <c r="B185">
        <v>41.3</v>
      </c>
      <c r="D185" s="1">
        <v>43595</v>
      </c>
      <c r="E185">
        <v>36.700000000000003</v>
      </c>
      <c r="G185" s="1">
        <v>43595</v>
      </c>
      <c r="H185">
        <v>41.95</v>
      </c>
      <c r="J185" s="1">
        <v>43598</v>
      </c>
      <c r="K185">
        <v>2807.1</v>
      </c>
    </row>
    <row r="186" spans="1:11" x14ac:dyDescent="0.25">
      <c r="A186" s="1">
        <v>43594</v>
      </c>
      <c r="B186">
        <v>42.15</v>
      </c>
      <c r="D186" s="1">
        <v>43594</v>
      </c>
      <c r="E186">
        <v>37.450000000000003</v>
      </c>
      <c r="G186" s="1">
        <v>43594</v>
      </c>
      <c r="H186">
        <v>42.45</v>
      </c>
      <c r="J186" s="1">
        <v>43595</v>
      </c>
      <c r="K186">
        <v>2886.9</v>
      </c>
    </row>
    <row r="187" spans="1:11" x14ac:dyDescent="0.25">
      <c r="A187" s="1">
        <v>43593</v>
      </c>
      <c r="B187">
        <v>42</v>
      </c>
      <c r="D187" s="1">
        <v>43593</v>
      </c>
      <c r="E187">
        <v>37.700000000000003</v>
      </c>
      <c r="G187" s="1">
        <v>43593</v>
      </c>
      <c r="H187">
        <v>42.55</v>
      </c>
      <c r="J187" s="1">
        <v>43594</v>
      </c>
      <c r="K187">
        <v>2872.7</v>
      </c>
    </row>
    <row r="188" spans="1:11" x14ac:dyDescent="0.25">
      <c r="A188" s="1">
        <v>43592</v>
      </c>
      <c r="B188">
        <v>41.45</v>
      </c>
      <c r="D188" s="1">
        <v>43592</v>
      </c>
      <c r="E188">
        <v>37.25</v>
      </c>
      <c r="G188" s="1">
        <v>43592</v>
      </c>
      <c r="H188">
        <v>41.95</v>
      </c>
      <c r="J188" s="1">
        <v>43593</v>
      </c>
      <c r="K188">
        <v>2887.2</v>
      </c>
    </row>
    <row r="189" spans="1:11" x14ac:dyDescent="0.25">
      <c r="A189" s="1">
        <v>43591</v>
      </c>
      <c r="B189">
        <v>41.3</v>
      </c>
      <c r="D189" s="1">
        <v>43591</v>
      </c>
      <c r="E189">
        <v>36.950000000000003</v>
      </c>
      <c r="G189" s="1">
        <v>43591</v>
      </c>
      <c r="H189">
        <v>41.9</v>
      </c>
      <c r="J189" s="1">
        <v>43592</v>
      </c>
      <c r="K189">
        <v>2890.8</v>
      </c>
    </row>
    <row r="190" spans="1:11" x14ac:dyDescent="0.25">
      <c r="A190" s="1">
        <v>43588</v>
      </c>
      <c r="B190">
        <v>40.799999999999997</v>
      </c>
      <c r="D190" s="1">
        <v>43588</v>
      </c>
      <c r="E190">
        <v>36.5</v>
      </c>
      <c r="G190" s="1">
        <v>43588</v>
      </c>
      <c r="H190">
        <v>41.4</v>
      </c>
      <c r="J190" s="1">
        <v>43591</v>
      </c>
      <c r="K190">
        <v>2932.4</v>
      </c>
    </row>
    <row r="191" spans="1:11" x14ac:dyDescent="0.25">
      <c r="A191" s="1">
        <v>43587</v>
      </c>
      <c r="B191">
        <v>39.75</v>
      </c>
      <c r="D191" s="1">
        <v>43587</v>
      </c>
      <c r="E191">
        <v>36.25</v>
      </c>
      <c r="G191" s="1">
        <v>43587</v>
      </c>
      <c r="H191">
        <v>40.75</v>
      </c>
      <c r="J191" s="1">
        <v>43588</v>
      </c>
      <c r="K191">
        <v>2947.6</v>
      </c>
    </row>
    <row r="192" spans="1:11" x14ac:dyDescent="0.25">
      <c r="A192" s="1">
        <v>43585</v>
      </c>
      <c r="B192">
        <v>40.82</v>
      </c>
      <c r="D192" s="1">
        <v>43585</v>
      </c>
      <c r="E192">
        <v>37.299999999999997</v>
      </c>
      <c r="G192" s="1">
        <v>43585</v>
      </c>
      <c r="H192">
        <v>42.4</v>
      </c>
      <c r="J192" s="1">
        <v>43587</v>
      </c>
      <c r="K192">
        <v>2917.6</v>
      </c>
    </row>
    <row r="193" spans="1:11" x14ac:dyDescent="0.25">
      <c r="A193" s="1">
        <v>43584</v>
      </c>
      <c r="B193">
        <v>40.76</v>
      </c>
      <c r="D193" s="1">
        <v>43584</v>
      </c>
      <c r="E193">
        <v>36.96</v>
      </c>
      <c r="G193" s="1">
        <v>43584</v>
      </c>
      <c r="H193">
        <v>41.7</v>
      </c>
      <c r="J193" s="1">
        <v>43586</v>
      </c>
      <c r="K193">
        <v>2923.1</v>
      </c>
    </row>
    <row r="194" spans="1:11" x14ac:dyDescent="0.25">
      <c r="A194" s="1">
        <v>43581</v>
      </c>
      <c r="B194">
        <v>41.28</v>
      </c>
      <c r="D194" s="1">
        <v>43581</v>
      </c>
      <c r="E194">
        <v>36.700000000000003</v>
      </c>
      <c r="G194" s="1">
        <v>43581</v>
      </c>
      <c r="H194">
        <v>41.1</v>
      </c>
      <c r="J194" s="1">
        <v>43585</v>
      </c>
      <c r="K194">
        <v>2948.5</v>
      </c>
    </row>
    <row r="195" spans="1:11" x14ac:dyDescent="0.25">
      <c r="A195" s="1">
        <v>43580</v>
      </c>
      <c r="B195">
        <v>41.25</v>
      </c>
      <c r="D195" s="1">
        <v>43580</v>
      </c>
      <c r="E195">
        <v>37.85</v>
      </c>
      <c r="G195" s="1">
        <v>43580</v>
      </c>
      <c r="H195">
        <v>42.8</v>
      </c>
      <c r="J195" s="1">
        <v>43584</v>
      </c>
      <c r="K195">
        <v>2942.9</v>
      </c>
    </row>
    <row r="196" spans="1:11" x14ac:dyDescent="0.25">
      <c r="A196" s="1">
        <v>43579</v>
      </c>
      <c r="B196">
        <v>41.15</v>
      </c>
      <c r="D196" s="1">
        <v>43579</v>
      </c>
      <c r="E196">
        <v>38.1</v>
      </c>
      <c r="G196" s="1">
        <v>43579</v>
      </c>
      <c r="H196">
        <v>43.05</v>
      </c>
      <c r="J196" s="1">
        <v>43581</v>
      </c>
      <c r="K196">
        <v>2941.5</v>
      </c>
    </row>
    <row r="197" spans="1:11" x14ac:dyDescent="0.25">
      <c r="A197" s="1">
        <v>43578</v>
      </c>
      <c r="B197">
        <v>40.880000000000003</v>
      </c>
      <c r="D197" s="1">
        <v>43578</v>
      </c>
      <c r="E197">
        <v>38.1</v>
      </c>
      <c r="G197" s="1">
        <v>43578</v>
      </c>
      <c r="H197">
        <v>42.5</v>
      </c>
      <c r="J197" s="1">
        <v>43580</v>
      </c>
      <c r="K197">
        <v>2926.3</v>
      </c>
    </row>
    <row r="198" spans="1:11" x14ac:dyDescent="0.25">
      <c r="A198" s="1">
        <v>43572</v>
      </c>
      <c r="B198">
        <v>41.84</v>
      </c>
      <c r="D198" s="1">
        <v>43572</v>
      </c>
      <c r="E198">
        <v>38.35</v>
      </c>
      <c r="G198" s="1">
        <v>43572</v>
      </c>
      <c r="H198">
        <v>43.7</v>
      </c>
      <c r="J198" s="1">
        <v>43579</v>
      </c>
      <c r="K198">
        <v>2930.8</v>
      </c>
    </row>
    <row r="199" spans="1:11" x14ac:dyDescent="0.25">
      <c r="A199" s="1">
        <v>43571</v>
      </c>
      <c r="B199">
        <v>41.98</v>
      </c>
      <c r="D199" s="1">
        <v>43571</v>
      </c>
      <c r="E199">
        <v>38.03</v>
      </c>
      <c r="G199" s="1">
        <v>43571</v>
      </c>
      <c r="H199">
        <v>42.1</v>
      </c>
      <c r="J199" s="1">
        <v>43578</v>
      </c>
      <c r="K199">
        <v>2938.1</v>
      </c>
    </row>
    <row r="200" spans="1:11" x14ac:dyDescent="0.25">
      <c r="A200" s="1">
        <v>43570</v>
      </c>
      <c r="B200">
        <v>42.02</v>
      </c>
      <c r="D200" s="1">
        <v>43570</v>
      </c>
      <c r="E200">
        <v>38.18</v>
      </c>
      <c r="G200" s="1">
        <v>43570</v>
      </c>
      <c r="H200">
        <v>42.28</v>
      </c>
      <c r="J200" s="1">
        <v>43577</v>
      </c>
      <c r="K200">
        <v>2912.6</v>
      </c>
    </row>
    <row r="201" spans="1:11" x14ac:dyDescent="0.25">
      <c r="A201" s="1">
        <v>43567</v>
      </c>
      <c r="B201">
        <v>42.1</v>
      </c>
      <c r="D201" s="1">
        <v>43567</v>
      </c>
      <c r="E201">
        <v>37.76</v>
      </c>
      <c r="G201" s="1">
        <v>43567</v>
      </c>
      <c r="H201">
        <v>42.3</v>
      </c>
      <c r="J201" s="1">
        <v>43573</v>
      </c>
      <c r="K201">
        <v>2909.9</v>
      </c>
    </row>
    <row r="202" spans="1:11" x14ac:dyDescent="0.25">
      <c r="A202" s="1">
        <v>43566</v>
      </c>
      <c r="B202">
        <v>42</v>
      </c>
      <c r="D202" s="1">
        <v>43566</v>
      </c>
      <c r="E202">
        <v>37.93</v>
      </c>
      <c r="G202" s="1">
        <v>43566</v>
      </c>
      <c r="H202">
        <v>42.45</v>
      </c>
      <c r="J202" s="1">
        <v>43572</v>
      </c>
      <c r="K202">
        <v>2900.4</v>
      </c>
    </row>
    <row r="203" spans="1:11" x14ac:dyDescent="0.25">
      <c r="A203" s="1">
        <v>43565</v>
      </c>
      <c r="B203">
        <v>42.01</v>
      </c>
      <c r="D203" s="1">
        <v>43565</v>
      </c>
      <c r="E203">
        <v>38.9</v>
      </c>
      <c r="G203" s="1">
        <v>43565</v>
      </c>
      <c r="H203">
        <v>43.8</v>
      </c>
      <c r="J203" s="1">
        <v>43571</v>
      </c>
      <c r="K203">
        <v>2911.4</v>
      </c>
    </row>
    <row r="204" spans="1:11" x14ac:dyDescent="0.25">
      <c r="A204" s="1">
        <v>43564</v>
      </c>
      <c r="B204">
        <v>41</v>
      </c>
      <c r="D204" s="1">
        <v>43564</v>
      </c>
      <c r="E204">
        <v>37.35</v>
      </c>
      <c r="G204" s="1">
        <v>43564</v>
      </c>
      <c r="H204">
        <v>42</v>
      </c>
      <c r="J204" s="1">
        <v>43570</v>
      </c>
      <c r="K204">
        <v>2909.5</v>
      </c>
    </row>
    <row r="205" spans="1:11" x14ac:dyDescent="0.25">
      <c r="A205" s="1">
        <v>43563</v>
      </c>
      <c r="B205">
        <v>40.409999999999997</v>
      </c>
      <c r="D205" s="1">
        <v>43563</v>
      </c>
      <c r="E205">
        <v>37.6</v>
      </c>
      <c r="G205" s="1">
        <v>43563</v>
      </c>
      <c r="H205">
        <v>42</v>
      </c>
      <c r="J205" s="1">
        <v>43567</v>
      </c>
      <c r="K205">
        <v>2912.5</v>
      </c>
    </row>
    <row r="206" spans="1:11" x14ac:dyDescent="0.25">
      <c r="A206" s="1">
        <v>43560</v>
      </c>
      <c r="B206">
        <v>39.5</v>
      </c>
      <c r="D206" s="1">
        <v>43560</v>
      </c>
      <c r="E206">
        <v>37.5</v>
      </c>
      <c r="G206" s="1">
        <v>43560</v>
      </c>
      <c r="H206">
        <v>40.200000000000003</v>
      </c>
      <c r="J206" s="1">
        <v>43566</v>
      </c>
      <c r="K206">
        <v>2891.8</v>
      </c>
    </row>
    <row r="207" spans="1:11" x14ac:dyDescent="0.25">
      <c r="A207" s="1">
        <v>43559</v>
      </c>
      <c r="B207">
        <v>38.78</v>
      </c>
      <c r="D207" s="1">
        <v>43559</v>
      </c>
      <c r="E207">
        <v>36.299999999999997</v>
      </c>
      <c r="G207" s="1">
        <v>43559</v>
      </c>
      <c r="H207">
        <v>38.299999999999997</v>
      </c>
      <c r="J207" s="1">
        <v>43565</v>
      </c>
      <c r="K207">
        <v>2894.5</v>
      </c>
    </row>
    <row r="208" spans="1:11" x14ac:dyDescent="0.25">
      <c r="A208" s="1">
        <v>43558</v>
      </c>
      <c r="B208">
        <v>38.5</v>
      </c>
      <c r="D208" s="1">
        <v>43558</v>
      </c>
      <c r="E208">
        <v>35.03</v>
      </c>
      <c r="G208" s="1">
        <v>43558</v>
      </c>
      <c r="H208">
        <v>37.299999999999997</v>
      </c>
      <c r="J208" s="1">
        <v>43564</v>
      </c>
      <c r="K208">
        <v>2882.6</v>
      </c>
    </row>
    <row r="209" spans="1:11" x14ac:dyDescent="0.25">
      <c r="A209" s="1">
        <v>43557</v>
      </c>
      <c r="B209">
        <v>38.200000000000003</v>
      </c>
      <c r="D209" s="1">
        <v>43557</v>
      </c>
      <c r="E209">
        <v>34.75</v>
      </c>
      <c r="G209" s="1">
        <v>43557</v>
      </c>
      <c r="H209">
        <v>37</v>
      </c>
      <c r="J209" s="1">
        <v>43563</v>
      </c>
      <c r="K209">
        <v>2898.3</v>
      </c>
    </row>
    <row r="210" spans="1:11" x14ac:dyDescent="0.25">
      <c r="A210" s="1">
        <v>43556</v>
      </c>
      <c r="B210">
        <v>38.200000000000003</v>
      </c>
      <c r="D210" s="1">
        <v>43556</v>
      </c>
      <c r="E210">
        <v>34.75</v>
      </c>
      <c r="G210" s="1">
        <v>43556</v>
      </c>
      <c r="H210">
        <v>37.1</v>
      </c>
      <c r="J210" s="1">
        <v>43560</v>
      </c>
      <c r="K210">
        <v>2896</v>
      </c>
    </row>
    <row r="211" spans="1:11" x14ac:dyDescent="0.25">
      <c r="A211" s="1">
        <v>43553</v>
      </c>
      <c r="B211">
        <v>41.04</v>
      </c>
      <c r="D211" s="1">
        <v>43553</v>
      </c>
      <c r="E211">
        <v>34.549999999999997</v>
      </c>
      <c r="G211" s="1">
        <v>43553</v>
      </c>
      <c r="H211">
        <v>36.93</v>
      </c>
      <c r="J211" s="1">
        <v>43559</v>
      </c>
      <c r="K211">
        <v>2882.7</v>
      </c>
    </row>
    <row r="212" spans="1:11" x14ac:dyDescent="0.25">
      <c r="A212" s="1">
        <v>43552</v>
      </c>
      <c r="B212">
        <v>39.85</v>
      </c>
      <c r="D212" s="1">
        <v>43552</v>
      </c>
      <c r="E212">
        <v>35.15</v>
      </c>
      <c r="G212" s="1">
        <v>43552</v>
      </c>
      <c r="H212">
        <v>36.35</v>
      </c>
      <c r="J212" s="1">
        <v>43558</v>
      </c>
      <c r="K212">
        <v>2879.8</v>
      </c>
    </row>
    <row r="213" spans="1:11" x14ac:dyDescent="0.25">
      <c r="A213" s="1">
        <v>43551</v>
      </c>
      <c r="B213">
        <v>41.09</v>
      </c>
      <c r="D213" s="1">
        <v>43551</v>
      </c>
      <c r="E213">
        <v>35.200000000000003</v>
      </c>
      <c r="G213" s="1">
        <v>43551</v>
      </c>
      <c r="H213">
        <v>36.6</v>
      </c>
      <c r="J213" s="1">
        <v>43557</v>
      </c>
      <c r="K213">
        <v>2867.1</v>
      </c>
    </row>
    <row r="214" spans="1:11" x14ac:dyDescent="0.25">
      <c r="A214" s="1">
        <v>43550</v>
      </c>
      <c r="B214">
        <v>41.03</v>
      </c>
      <c r="D214" s="1">
        <v>43550</v>
      </c>
      <c r="E214">
        <v>34.5</v>
      </c>
      <c r="G214" s="1">
        <v>43550</v>
      </c>
      <c r="H214">
        <v>36.18</v>
      </c>
      <c r="J214" s="1">
        <v>43556</v>
      </c>
      <c r="K214">
        <v>2870.5</v>
      </c>
    </row>
    <row r="215" spans="1:11" x14ac:dyDescent="0.25">
      <c r="A215" s="1">
        <v>43549</v>
      </c>
      <c r="B215">
        <v>40.96</v>
      </c>
      <c r="D215" s="1">
        <v>43549</v>
      </c>
      <c r="E215">
        <v>33.75</v>
      </c>
      <c r="G215" s="1">
        <v>43549</v>
      </c>
      <c r="H215">
        <v>35.4</v>
      </c>
      <c r="J215" s="1">
        <v>43553</v>
      </c>
      <c r="K215">
        <v>2837.8</v>
      </c>
    </row>
    <row r="216" spans="1:11" x14ac:dyDescent="0.25">
      <c r="A216" s="1">
        <v>43546</v>
      </c>
      <c r="B216">
        <v>40.869999999999997</v>
      </c>
      <c r="D216" s="1">
        <v>43546</v>
      </c>
      <c r="E216">
        <v>33.700000000000003</v>
      </c>
      <c r="G216" s="1">
        <v>43546</v>
      </c>
      <c r="H216">
        <v>35.25</v>
      </c>
      <c r="J216" s="1">
        <v>43552</v>
      </c>
      <c r="K216">
        <v>2821</v>
      </c>
    </row>
    <row r="217" spans="1:11" x14ac:dyDescent="0.25">
      <c r="A217" s="1">
        <v>43545</v>
      </c>
      <c r="B217">
        <v>41.25</v>
      </c>
      <c r="D217" s="1">
        <v>43545</v>
      </c>
      <c r="E217">
        <v>33.799999999999997</v>
      </c>
      <c r="G217" s="1">
        <v>43545</v>
      </c>
      <c r="H217">
        <v>34.9</v>
      </c>
      <c r="J217" s="1">
        <v>43551</v>
      </c>
      <c r="K217">
        <v>2810.5</v>
      </c>
    </row>
    <row r="218" spans="1:11" x14ac:dyDescent="0.25">
      <c r="A218" s="1">
        <v>43544</v>
      </c>
      <c r="B218">
        <v>41.5</v>
      </c>
      <c r="D218" s="1">
        <v>43544</v>
      </c>
      <c r="E218">
        <v>34.43</v>
      </c>
      <c r="G218" s="1">
        <v>43544</v>
      </c>
      <c r="H218">
        <v>36.15</v>
      </c>
      <c r="J218" s="1">
        <v>43550</v>
      </c>
      <c r="K218">
        <v>2823</v>
      </c>
    </row>
    <row r="219" spans="1:11" x14ac:dyDescent="0.25">
      <c r="A219" s="1">
        <v>43543</v>
      </c>
      <c r="B219">
        <v>41.7</v>
      </c>
      <c r="D219" s="1">
        <v>43543</v>
      </c>
      <c r="E219">
        <v>34.1</v>
      </c>
      <c r="G219" s="1">
        <v>43543</v>
      </c>
      <c r="H219">
        <v>36.97</v>
      </c>
      <c r="J219" s="1">
        <v>43549</v>
      </c>
      <c r="K219">
        <v>2807</v>
      </c>
    </row>
    <row r="220" spans="1:11" x14ac:dyDescent="0.25">
      <c r="A220" s="1">
        <v>43542</v>
      </c>
      <c r="B220">
        <v>41.75</v>
      </c>
      <c r="D220" s="1">
        <v>43542</v>
      </c>
      <c r="E220">
        <v>33.409999999999997</v>
      </c>
      <c r="G220" s="1">
        <v>43542</v>
      </c>
      <c r="H220">
        <v>36.700000000000003</v>
      </c>
      <c r="J220" s="1">
        <v>43546</v>
      </c>
      <c r="K220">
        <v>2810.7</v>
      </c>
    </row>
    <row r="221" spans="1:11" x14ac:dyDescent="0.25">
      <c r="A221" s="1">
        <v>43539</v>
      </c>
      <c r="B221">
        <v>42.38</v>
      </c>
      <c r="D221" s="1">
        <v>43539</v>
      </c>
      <c r="E221">
        <v>34.15</v>
      </c>
      <c r="G221" s="1">
        <v>43539</v>
      </c>
      <c r="H221">
        <v>37.950000000000003</v>
      </c>
      <c r="J221" s="1">
        <v>43545</v>
      </c>
      <c r="K221">
        <v>2862.6</v>
      </c>
    </row>
    <row r="222" spans="1:11" x14ac:dyDescent="0.25">
      <c r="A222" s="1">
        <v>43538</v>
      </c>
      <c r="B222">
        <v>42.1</v>
      </c>
      <c r="D222" s="1">
        <v>43538</v>
      </c>
      <c r="E222">
        <v>34.68</v>
      </c>
      <c r="G222" s="1">
        <v>43538</v>
      </c>
      <c r="H222">
        <v>38.15</v>
      </c>
      <c r="J222" s="1">
        <v>43544</v>
      </c>
      <c r="K222">
        <v>2827</v>
      </c>
    </row>
    <row r="223" spans="1:11" x14ac:dyDescent="0.25">
      <c r="A223" s="1">
        <v>43537</v>
      </c>
      <c r="B223">
        <v>41.08</v>
      </c>
      <c r="D223" s="1">
        <v>43537</v>
      </c>
      <c r="E223">
        <v>34.65</v>
      </c>
      <c r="G223" s="1">
        <v>43537</v>
      </c>
      <c r="H223">
        <v>37.85</v>
      </c>
      <c r="J223" s="1">
        <v>43543</v>
      </c>
      <c r="K223">
        <v>2836.5</v>
      </c>
    </row>
    <row r="224" spans="1:11" x14ac:dyDescent="0.25">
      <c r="A224" s="1">
        <v>43536</v>
      </c>
      <c r="B224">
        <v>42.38</v>
      </c>
      <c r="D224" s="1">
        <v>43536</v>
      </c>
      <c r="E224">
        <v>35.549999999999997</v>
      </c>
      <c r="G224" s="1">
        <v>43536</v>
      </c>
      <c r="H224">
        <v>39.25</v>
      </c>
      <c r="J224" s="1">
        <v>43542</v>
      </c>
      <c r="K224">
        <v>2840.6</v>
      </c>
    </row>
    <row r="225" spans="1:11" x14ac:dyDescent="0.25">
      <c r="A225" s="1">
        <v>43535</v>
      </c>
      <c r="B225">
        <v>43.09</v>
      </c>
      <c r="D225" s="1">
        <v>43535</v>
      </c>
      <c r="E225">
        <v>35.46</v>
      </c>
      <c r="G225" s="1">
        <v>43535</v>
      </c>
      <c r="H225">
        <v>40.15</v>
      </c>
      <c r="J225" s="1">
        <v>43539</v>
      </c>
      <c r="K225">
        <v>2829.8</v>
      </c>
    </row>
    <row r="226" spans="1:11" x14ac:dyDescent="0.25">
      <c r="A226" s="1">
        <v>43532</v>
      </c>
      <c r="B226">
        <v>43.3</v>
      </c>
      <c r="D226" s="1">
        <v>43532</v>
      </c>
      <c r="E226">
        <v>36.700000000000003</v>
      </c>
      <c r="G226" s="1">
        <v>43532</v>
      </c>
      <c r="H226">
        <v>41.7</v>
      </c>
      <c r="J226" s="1">
        <v>43538</v>
      </c>
      <c r="K226">
        <v>2807.3</v>
      </c>
    </row>
    <row r="227" spans="1:11" x14ac:dyDescent="0.25">
      <c r="A227" s="1">
        <v>43531</v>
      </c>
      <c r="B227">
        <v>44.08</v>
      </c>
      <c r="D227" s="1">
        <v>43531</v>
      </c>
      <c r="E227">
        <v>36.9</v>
      </c>
      <c r="G227" s="1">
        <v>43531</v>
      </c>
      <c r="H227">
        <v>41.45</v>
      </c>
      <c r="J227" s="1">
        <v>43537</v>
      </c>
      <c r="K227">
        <v>2814.5</v>
      </c>
    </row>
    <row r="228" spans="1:11" x14ac:dyDescent="0.25">
      <c r="A228" s="1">
        <v>43530</v>
      </c>
      <c r="B228">
        <v>43.21</v>
      </c>
      <c r="D228" s="1">
        <v>43530</v>
      </c>
      <c r="E228">
        <v>36.659999999999997</v>
      </c>
      <c r="G228" s="1">
        <v>43530</v>
      </c>
      <c r="H228">
        <v>40.700000000000003</v>
      </c>
      <c r="J228" s="1">
        <v>43536</v>
      </c>
      <c r="K228">
        <v>2792.1</v>
      </c>
    </row>
    <row r="229" spans="1:11" x14ac:dyDescent="0.25">
      <c r="A229" s="1">
        <v>43529</v>
      </c>
      <c r="B229">
        <v>43.6</v>
      </c>
      <c r="D229" s="1">
        <v>43529</v>
      </c>
      <c r="E229">
        <v>37.549999999999997</v>
      </c>
      <c r="G229" s="1">
        <v>43529</v>
      </c>
      <c r="H229">
        <v>41.35</v>
      </c>
      <c r="J229" s="1">
        <v>43535</v>
      </c>
      <c r="K229">
        <v>2784</v>
      </c>
    </row>
    <row r="230" spans="1:11" x14ac:dyDescent="0.25">
      <c r="A230" s="1">
        <v>43528</v>
      </c>
      <c r="B230">
        <v>43.1</v>
      </c>
      <c r="D230" s="1">
        <v>43528</v>
      </c>
      <c r="E230">
        <v>38.4</v>
      </c>
      <c r="G230" s="1">
        <v>43528</v>
      </c>
      <c r="H230">
        <v>41.1</v>
      </c>
      <c r="J230" s="1">
        <v>43532</v>
      </c>
      <c r="K230">
        <v>2747</v>
      </c>
    </row>
    <row r="231" spans="1:11" x14ac:dyDescent="0.25">
      <c r="A231" s="1">
        <v>43525</v>
      </c>
      <c r="B231">
        <v>42.55</v>
      </c>
      <c r="D231" s="1">
        <v>43525</v>
      </c>
      <c r="E231">
        <v>37.85</v>
      </c>
      <c r="G231" s="1">
        <v>43525</v>
      </c>
      <c r="H231">
        <v>40.299999999999997</v>
      </c>
      <c r="J231" s="1">
        <v>43531</v>
      </c>
      <c r="K231">
        <v>2750</v>
      </c>
    </row>
    <row r="232" spans="1:11" x14ac:dyDescent="0.25">
      <c r="A232" s="1">
        <v>43524</v>
      </c>
      <c r="B232">
        <v>45.86</v>
      </c>
      <c r="D232" s="1">
        <v>43524</v>
      </c>
      <c r="E232">
        <v>37.4</v>
      </c>
      <c r="G232" s="1">
        <v>43524</v>
      </c>
      <c r="H232">
        <v>40.549999999999997</v>
      </c>
      <c r="J232" s="1">
        <v>43530</v>
      </c>
      <c r="K232">
        <v>2771.4</v>
      </c>
    </row>
    <row r="233" spans="1:11" x14ac:dyDescent="0.25">
      <c r="A233" s="1">
        <v>43523</v>
      </c>
      <c r="B233">
        <v>45.45</v>
      </c>
      <c r="D233" s="1">
        <v>43523</v>
      </c>
      <c r="E233">
        <v>36.17</v>
      </c>
      <c r="G233" s="1">
        <v>43523</v>
      </c>
      <c r="H233">
        <v>39</v>
      </c>
      <c r="J233" s="1">
        <v>43529</v>
      </c>
      <c r="K233">
        <v>2791.5</v>
      </c>
    </row>
    <row r="234" spans="1:11" x14ac:dyDescent="0.25">
      <c r="A234" s="1">
        <v>43522</v>
      </c>
      <c r="B234">
        <v>45.81</v>
      </c>
      <c r="D234" s="1">
        <v>43522</v>
      </c>
      <c r="E234">
        <v>34.65</v>
      </c>
      <c r="G234" s="1">
        <v>43522</v>
      </c>
      <c r="H234">
        <v>37.450000000000003</v>
      </c>
      <c r="J234" s="1">
        <v>43528</v>
      </c>
      <c r="K234">
        <v>2791.6</v>
      </c>
    </row>
    <row r="235" spans="1:11" x14ac:dyDescent="0.25">
      <c r="A235" s="1">
        <v>43521</v>
      </c>
      <c r="B235">
        <v>45.76</v>
      </c>
      <c r="D235" s="1">
        <v>43521</v>
      </c>
      <c r="E235">
        <v>34.200000000000003</v>
      </c>
      <c r="G235" s="1">
        <v>43521</v>
      </c>
      <c r="H235">
        <v>36.75</v>
      </c>
      <c r="J235" s="1">
        <v>43525</v>
      </c>
      <c r="K235">
        <v>2805</v>
      </c>
    </row>
    <row r="236" spans="1:11" x14ac:dyDescent="0.25">
      <c r="A236" s="1">
        <v>43518</v>
      </c>
      <c r="B236">
        <v>45.98</v>
      </c>
      <c r="D236" s="1">
        <v>43518</v>
      </c>
      <c r="E236">
        <v>34.1</v>
      </c>
      <c r="G236" s="1">
        <v>43518</v>
      </c>
      <c r="H236">
        <v>36.299999999999997</v>
      </c>
      <c r="J236" s="1">
        <v>43524</v>
      </c>
      <c r="K236">
        <v>2784.7</v>
      </c>
    </row>
    <row r="237" spans="1:11" x14ac:dyDescent="0.25">
      <c r="A237" s="1">
        <v>43517</v>
      </c>
      <c r="B237">
        <v>46</v>
      </c>
      <c r="D237" s="1">
        <v>43517</v>
      </c>
      <c r="E237">
        <v>34.25</v>
      </c>
      <c r="G237" s="1">
        <v>43517</v>
      </c>
      <c r="H237">
        <v>37</v>
      </c>
      <c r="J237" s="1">
        <v>43523</v>
      </c>
      <c r="K237">
        <v>2795.1</v>
      </c>
    </row>
    <row r="238" spans="1:11" x14ac:dyDescent="0.25">
      <c r="A238" s="1">
        <v>43516</v>
      </c>
      <c r="B238">
        <v>46.25</v>
      </c>
      <c r="D238" s="1">
        <v>43516</v>
      </c>
      <c r="E238">
        <v>34.85</v>
      </c>
      <c r="G238" s="1">
        <v>43516</v>
      </c>
      <c r="H238">
        <v>38.549999999999997</v>
      </c>
      <c r="J238" s="1">
        <v>43522</v>
      </c>
      <c r="K238">
        <v>2791.5</v>
      </c>
    </row>
    <row r="239" spans="1:11" x14ac:dyDescent="0.25">
      <c r="A239" s="1">
        <v>43515</v>
      </c>
      <c r="B239">
        <v>46.31</v>
      </c>
      <c r="D239" s="1">
        <v>43515</v>
      </c>
      <c r="E239">
        <v>34.1</v>
      </c>
      <c r="G239" s="1">
        <v>43515</v>
      </c>
      <c r="H239">
        <v>37.75</v>
      </c>
      <c r="J239" s="1">
        <v>43521</v>
      </c>
      <c r="K239">
        <v>2797.1</v>
      </c>
    </row>
    <row r="240" spans="1:11" x14ac:dyDescent="0.25">
      <c r="A240" s="1">
        <v>43514</v>
      </c>
      <c r="B240">
        <v>46.19</v>
      </c>
      <c r="D240" s="1">
        <v>43514</v>
      </c>
      <c r="E240">
        <v>33.25</v>
      </c>
      <c r="G240" s="1">
        <v>43514</v>
      </c>
      <c r="H240">
        <v>36.700000000000003</v>
      </c>
      <c r="J240" s="1">
        <v>43518</v>
      </c>
      <c r="K240">
        <v>2791.2</v>
      </c>
    </row>
    <row r="241" spans="1:11" x14ac:dyDescent="0.25">
      <c r="A241" s="1">
        <v>43511</v>
      </c>
      <c r="B241">
        <v>46.78</v>
      </c>
      <c r="D241" s="1">
        <v>43511</v>
      </c>
      <c r="E241">
        <v>33.700000000000003</v>
      </c>
      <c r="G241" s="1">
        <v>43511</v>
      </c>
      <c r="H241">
        <v>37.5</v>
      </c>
      <c r="J241" s="1">
        <v>43517</v>
      </c>
      <c r="K241">
        <v>2774.2</v>
      </c>
    </row>
    <row r="242" spans="1:11" x14ac:dyDescent="0.25">
      <c r="A242" s="1">
        <v>43510</v>
      </c>
      <c r="B242">
        <v>47.12</v>
      </c>
      <c r="D242" s="1">
        <v>43510</v>
      </c>
      <c r="E242">
        <v>33.5</v>
      </c>
      <c r="G242" s="1">
        <v>43510</v>
      </c>
      <c r="H242">
        <v>37.799999999999997</v>
      </c>
      <c r="J242" s="1">
        <v>43516</v>
      </c>
      <c r="K242">
        <v>2787</v>
      </c>
    </row>
    <row r="243" spans="1:11" x14ac:dyDescent="0.25">
      <c r="A243" s="1">
        <v>43509</v>
      </c>
      <c r="B243">
        <v>47.51</v>
      </c>
      <c r="D243" s="1">
        <v>43509</v>
      </c>
      <c r="E243">
        <v>33.450000000000003</v>
      </c>
      <c r="G243" s="1">
        <v>43509</v>
      </c>
      <c r="H243">
        <v>38.5</v>
      </c>
      <c r="J243" s="1">
        <v>43515</v>
      </c>
      <c r="K243">
        <v>2778.7</v>
      </c>
    </row>
    <row r="244" spans="1:11" x14ac:dyDescent="0.25">
      <c r="A244" s="1">
        <v>43508</v>
      </c>
      <c r="B244">
        <v>46.58</v>
      </c>
      <c r="D244" s="1">
        <v>43508</v>
      </c>
      <c r="E244">
        <v>34.1</v>
      </c>
      <c r="G244" s="1">
        <v>43508</v>
      </c>
      <c r="H244">
        <v>39.799999999999997</v>
      </c>
      <c r="J244" s="1">
        <v>43511</v>
      </c>
      <c r="K244">
        <v>2777.1</v>
      </c>
    </row>
    <row r="245" spans="1:11" x14ac:dyDescent="0.25">
      <c r="A245" s="1">
        <v>43507</v>
      </c>
      <c r="B245">
        <v>48.22</v>
      </c>
      <c r="D245" s="1">
        <v>43507</v>
      </c>
      <c r="E245">
        <v>34.9</v>
      </c>
      <c r="G245" s="1">
        <v>43507</v>
      </c>
      <c r="H245">
        <v>40.5</v>
      </c>
      <c r="J245" s="1">
        <v>43510</v>
      </c>
      <c r="K245">
        <v>2743.4</v>
      </c>
    </row>
    <row r="246" spans="1:11" x14ac:dyDescent="0.25">
      <c r="A246" s="1">
        <v>43504</v>
      </c>
      <c r="B246">
        <v>49.6</v>
      </c>
      <c r="D246" s="1">
        <v>43504</v>
      </c>
      <c r="E246">
        <v>36.25</v>
      </c>
      <c r="G246" s="1">
        <v>43504</v>
      </c>
      <c r="H246">
        <v>43.9</v>
      </c>
      <c r="J246" s="1">
        <v>43509</v>
      </c>
      <c r="K246">
        <v>2749.6</v>
      </c>
    </row>
    <row r="247" spans="1:11" x14ac:dyDescent="0.25">
      <c r="A247" s="1">
        <v>43503</v>
      </c>
      <c r="B247">
        <v>51.26</v>
      </c>
      <c r="D247" s="1">
        <v>43503</v>
      </c>
      <c r="E247">
        <v>36.85</v>
      </c>
      <c r="G247" s="1">
        <v>43503</v>
      </c>
      <c r="H247">
        <v>44.75</v>
      </c>
      <c r="J247" s="1">
        <v>43508</v>
      </c>
      <c r="K247">
        <v>2744.8</v>
      </c>
    </row>
    <row r="248" spans="1:11" x14ac:dyDescent="0.25">
      <c r="A248" s="1">
        <v>43502</v>
      </c>
      <c r="B248">
        <v>49.8</v>
      </c>
      <c r="D248" s="1">
        <v>43502</v>
      </c>
      <c r="E248">
        <v>37.25</v>
      </c>
      <c r="G248" s="1">
        <v>43502</v>
      </c>
      <c r="H248">
        <v>44.38</v>
      </c>
      <c r="J248" s="1">
        <v>43507</v>
      </c>
      <c r="K248">
        <v>2708.3</v>
      </c>
    </row>
    <row r="249" spans="1:11" x14ac:dyDescent="0.25">
      <c r="A249" s="1">
        <v>43501</v>
      </c>
      <c r="B249">
        <v>49.4</v>
      </c>
      <c r="D249" s="1">
        <v>43501</v>
      </c>
      <c r="E249">
        <v>36.65</v>
      </c>
      <c r="G249" s="1">
        <v>43501</v>
      </c>
      <c r="H249">
        <v>43.8</v>
      </c>
      <c r="J249" s="1">
        <v>43504</v>
      </c>
      <c r="K249">
        <v>2706.3</v>
      </c>
    </row>
    <row r="250" spans="1:11" x14ac:dyDescent="0.25">
      <c r="A250" s="1">
        <v>43500</v>
      </c>
      <c r="B250">
        <v>49.5</v>
      </c>
      <c r="D250" s="1">
        <v>43500</v>
      </c>
      <c r="E250">
        <v>36.9</v>
      </c>
      <c r="G250" s="1">
        <v>43500</v>
      </c>
      <c r="H250">
        <v>43.9</v>
      </c>
      <c r="J250" s="1">
        <v>43503</v>
      </c>
      <c r="K250">
        <v>2704.1</v>
      </c>
    </row>
    <row r="251" spans="1:11" x14ac:dyDescent="0.25">
      <c r="A251" s="1">
        <v>43497</v>
      </c>
      <c r="B251">
        <v>52.85</v>
      </c>
      <c r="D251" s="1">
        <v>43497</v>
      </c>
      <c r="E251">
        <v>37.9</v>
      </c>
      <c r="G251" s="1">
        <v>43497</v>
      </c>
      <c r="H251">
        <v>45.75</v>
      </c>
      <c r="J251" s="1">
        <v>43502</v>
      </c>
      <c r="K251">
        <v>2729.4</v>
      </c>
    </row>
    <row r="252" spans="1:11" x14ac:dyDescent="0.25">
      <c r="A252" s="1">
        <v>43496</v>
      </c>
      <c r="B252">
        <v>53.78</v>
      </c>
      <c r="D252" s="1">
        <v>43496</v>
      </c>
      <c r="E252">
        <v>37.950000000000003</v>
      </c>
      <c r="G252" s="1">
        <v>43496</v>
      </c>
      <c r="H252">
        <v>46.1</v>
      </c>
      <c r="J252" s="1">
        <v>43501</v>
      </c>
      <c r="K252">
        <v>2731.1</v>
      </c>
    </row>
    <row r="253" spans="1:11" x14ac:dyDescent="0.25">
      <c r="A253" s="1">
        <v>43495</v>
      </c>
      <c r="B253">
        <v>53.78</v>
      </c>
      <c r="D253" s="1">
        <v>43495</v>
      </c>
      <c r="E253">
        <v>38.97</v>
      </c>
      <c r="G253" s="1">
        <v>43495</v>
      </c>
      <c r="H253">
        <v>47.21</v>
      </c>
      <c r="J253" s="1">
        <v>43500</v>
      </c>
      <c r="K253">
        <v>2721.2</v>
      </c>
    </row>
    <row r="254" spans="1:11" x14ac:dyDescent="0.25">
      <c r="A254" s="1">
        <v>43494</v>
      </c>
      <c r="B254">
        <v>53.99</v>
      </c>
      <c r="D254" s="1">
        <v>43494</v>
      </c>
      <c r="E254">
        <v>39.14</v>
      </c>
      <c r="G254" s="1">
        <v>43494</v>
      </c>
      <c r="H254">
        <v>47.55</v>
      </c>
      <c r="J254" s="1">
        <v>43497</v>
      </c>
      <c r="K254">
        <v>2704.2</v>
      </c>
    </row>
    <row r="255" spans="1:11" x14ac:dyDescent="0.25">
      <c r="A255" s="1">
        <v>43493</v>
      </c>
      <c r="B255">
        <v>54.01</v>
      </c>
      <c r="D255" s="1">
        <v>43493</v>
      </c>
      <c r="E255">
        <v>38.51</v>
      </c>
      <c r="G255" s="1">
        <v>43493</v>
      </c>
      <c r="H255">
        <v>47.5</v>
      </c>
      <c r="J255" s="1">
        <v>43496</v>
      </c>
      <c r="K255">
        <v>2704.5</v>
      </c>
    </row>
    <row r="256" spans="1:11" x14ac:dyDescent="0.25">
      <c r="A256" s="1">
        <v>43490</v>
      </c>
      <c r="B256">
        <v>54.62</v>
      </c>
      <c r="D256" s="1">
        <v>43490</v>
      </c>
      <c r="E256">
        <v>39.299999999999997</v>
      </c>
      <c r="G256" s="1">
        <v>43490</v>
      </c>
      <c r="H256">
        <v>49.05</v>
      </c>
      <c r="J256" s="1">
        <v>43495</v>
      </c>
      <c r="K256">
        <v>2682.5</v>
      </c>
    </row>
    <row r="257" spans="1:11" x14ac:dyDescent="0.25">
      <c r="A257" s="1">
        <v>43489</v>
      </c>
      <c r="B257">
        <v>55.11</v>
      </c>
      <c r="D257" s="1">
        <v>43489</v>
      </c>
      <c r="E257">
        <v>40.1</v>
      </c>
      <c r="G257" s="1">
        <v>43489</v>
      </c>
      <c r="H257">
        <v>49.95</v>
      </c>
      <c r="J257" s="1">
        <v>43494</v>
      </c>
      <c r="K257">
        <v>2640.3</v>
      </c>
    </row>
    <row r="258" spans="1:11" x14ac:dyDescent="0.25">
      <c r="A258" s="1">
        <v>43488</v>
      </c>
      <c r="B258">
        <v>54.92</v>
      </c>
      <c r="D258" s="1">
        <v>43488</v>
      </c>
      <c r="E258">
        <v>40.25</v>
      </c>
      <c r="G258" s="1">
        <v>43488</v>
      </c>
      <c r="H258">
        <v>50.23</v>
      </c>
      <c r="J258" s="1">
        <v>43493</v>
      </c>
      <c r="K258">
        <v>2641.9</v>
      </c>
    </row>
    <row r="259" spans="1:11" x14ac:dyDescent="0.25">
      <c r="A259" s="1">
        <v>43487</v>
      </c>
      <c r="B259">
        <v>54.34</v>
      </c>
      <c r="D259" s="1">
        <v>43487</v>
      </c>
      <c r="E259">
        <v>39.58</v>
      </c>
      <c r="G259" s="1">
        <v>43487</v>
      </c>
      <c r="H259">
        <v>49.4</v>
      </c>
      <c r="J259" s="1">
        <v>43490</v>
      </c>
      <c r="K259">
        <v>2663.5</v>
      </c>
    </row>
    <row r="260" spans="1:11" x14ac:dyDescent="0.25">
      <c r="A260" s="1">
        <v>43486</v>
      </c>
      <c r="B260">
        <v>57.75</v>
      </c>
      <c r="D260" s="1">
        <v>43486</v>
      </c>
      <c r="E260">
        <v>38.4</v>
      </c>
      <c r="G260" s="1">
        <v>43486</v>
      </c>
      <c r="H260">
        <v>48.5</v>
      </c>
      <c r="J260" s="1">
        <v>43489</v>
      </c>
      <c r="K260">
        <v>2634</v>
      </c>
    </row>
    <row r="261" spans="1:11" x14ac:dyDescent="0.25">
      <c r="A261" s="1">
        <v>43483</v>
      </c>
      <c r="B261">
        <v>60.05</v>
      </c>
      <c r="D261" s="1">
        <v>43483</v>
      </c>
      <c r="E261">
        <v>39.75</v>
      </c>
      <c r="G261" s="1">
        <v>43483</v>
      </c>
      <c r="H261">
        <v>49.95</v>
      </c>
      <c r="J261" s="1">
        <v>43488</v>
      </c>
      <c r="K261">
        <v>2638.3</v>
      </c>
    </row>
    <row r="262" spans="1:11" x14ac:dyDescent="0.25">
      <c r="A262" s="1">
        <v>43482</v>
      </c>
      <c r="B262">
        <v>57.83</v>
      </c>
      <c r="D262" s="1">
        <v>43482</v>
      </c>
      <c r="E262">
        <v>39.35</v>
      </c>
      <c r="G262" s="1">
        <v>43482</v>
      </c>
      <c r="H262">
        <v>49.4</v>
      </c>
      <c r="J262" s="1">
        <v>43487</v>
      </c>
      <c r="K262">
        <v>2631.9</v>
      </c>
    </row>
    <row r="263" spans="1:11" x14ac:dyDescent="0.25">
      <c r="A263" s="1">
        <v>43481</v>
      </c>
      <c r="B263">
        <v>55.9</v>
      </c>
      <c r="D263" s="1">
        <v>43481</v>
      </c>
      <c r="E263">
        <v>38.4</v>
      </c>
      <c r="G263" s="1">
        <v>43481</v>
      </c>
      <c r="H263">
        <v>47.45</v>
      </c>
      <c r="J263" s="1">
        <v>43483</v>
      </c>
      <c r="K263">
        <v>2671.6</v>
      </c>
    </row>
    <row r="264" spans="1:11" x14ac:dyDescent="0.25">
      <c r="A264" s="1">
        <v>43480</v>
      </c>
      <c r="B264">
        <v>57.8</v>
      </c>
      <c r="D264" s="1">
        <v>43480</v>
      </c>
      <c r="E264">
        <v>38</v>
      </c>
      <c r="G264" s="1">
        <v>43480</v>
      </c>
      <c r="H264">
        <v>47.53</v>
      </c>
      <c r="J264" s="1">
        <v>43482</v>
      </c>
      <c r="K264">
        <v>2635.2</v>
      </c>
    </row>
    <row r="265" spans="1:11" x14ac:dyDescent="0.25">
      <c r="A265" s="1">
        <v>43479</v>
      </c>
      <c r="B265">
        <v>55.53</v>
      </c>
      <c r="D265" s="1">
        <v>43479</v>
      </c>
      <c r="E265">
        <v>38.1</v>
      </c>
      <c r="G265" s="1">
        <v>43479</v>
      </c>
      <c r="H265">
        <v>47.6</v>
      </c>
      <c r="J265" s="1">
        <v>43481</v>
      </c>
      <c r="K265">
        <v>2613.1999999999998</v>
      </c>
    </row>
    <row r="266" spans="1:11" x14ac:dyDescent="0.25">
      <c r="A266" s="1">
        <v>43476</v>
      </c>
      <c r="B266">
        <v>56.42</v>
      </c>
      <c r="D266" s="1">
        <v>43476</v>
      </c>
      <c r="E266">
        <v>38.299999999999997</v>
      </c>
      <c r="G266" s="1">
        <v>43476</v>
      </c>
      <c r="H266">
        <v>48.35</v>
      </c>
      <c r="J266" s="1">
        <v>43480</v>
      </c>
      <c r="K266">
        <v>2605.4</v>
      </c>
    </row>
    <row r="267" spans="1:11" x14ac:dyDescent="0.25">
      <c r="A267" s="1">
        <v>43475</v>
      </c>
      <c r="B267">
        <v>55.28</v>
      </c>
      <c r="D267" s="1">
        <v>43475</v>
      </c>
      <c r="E267">
        <v>37.75</v>
      </c>
      <c r="G267" s="1">
        <v>43475</v>
      </c>
      <c r="H267">
        <v>47.4</v>
      </c>
      <c r="J267" s="1">
        <v>43479</v>
      </c>
      <c r="K267">
        <v>2580.5</v>
      </c>
    </row>
    <row r="268" spans="1:11" x14ac:dyDescent="0.25">
      <c r="A268" s="1">
        <v>43474</v>
      </c>
      <c r="B268">
        <v>55.3</v>
      </c>
      <c r="D268" s="1">
        <v>43474</v>
      </c>
      <c r="E268">
        <v>37.86</v>
      </c>
      <c r="G268" s="1">
        <v>43474</v>
      </c>
      <c r="H268">
        <v>47.6</v>
      </c>
      <c r="J268" s="1">
        <v>43476</v>
      </c>
      <c r="K268">
        <v>2595.1</v>
      </c>
    </row>
    <row r="269" spans="1:11" x14ac:dyDescent="0.25">
      <c r="A269" s="1">
        <v>43473</v>
      </c>
      <c r="B269">
        <v>55.1</v>
      </c>
      <c r="D269" s="1">
        <v>43473</v>
      </c>
      <c r="E269">
        <v>38.15</v>
      </c>
      <c r="G269" s="1">
        <v>43473</v>
      </c>
      <c r="H269">
        <v>48.1</v>
      </c>
      <c r="J269" s="1">
        <v>43475</v>
      </c>
      <c r="K269">
        <v>2594.1</v>
      </c>
    </row>
    <row r="270" spans="1:11" x14ac:dyDescent="0.25">
      <c r="A270" s="1">
        <v>43472</v>
      </c>
      <c r="B270">
        <v>55.41</v>
      </c>
      <c r="D270" s="1">
        <v>43472</v>
      </c>
      <c r="E270">
        <v>37.15</v>
      </c>
      <c r="G270" s="1">
        <v>43472</v>
      </c>
      <c r="H270">
        <v>47.1</v>
      </c>
      <c r="J270" s="1">
        <v>43474</v>
      </c>
      <c r="K270">
        <v>2582.6</v>
      </c>
    </row>
    <row r="271" spans="1:11" x14ac:dyDescent="0.25">
      <c r="A271" s="1">
        <v>43469</v>
      </c>
      <c r="B271">
        <v>56.53</v>
      </c>
      <c r="D271" s="1">
        <v>43469</v>
      </c>
      <c r="E271">
        <v>38.4</v>
      </c>
      <c r="G271" s="1">
        <v>43469</v>
      </c>
      <c r="H271">
        <v>48.35</v>
      </c>
      <c r="J271" s="1">
        <v>43473</v>
      </c>
      <c r="K271">
        <v>2572.4</v>
      </c>
    </row>
    <row r="272" spans="1:11" x14ac:dyDescent="0.25">
      <c r="A272" s="1">
        <v>43468</v>
      </c>
      <c r="B272">
        <v>55.98</v>
      </c>
      <c r="D272" s="1">
        <v>43468</v>
      </c>
      <c r="E272">
        <v>37.700000000000003</v>
      </c>
      <c r="G272" s="1">
        <v>43468</v>
      </c>
      <c r="H272">
        <v>47.3</v>
      </c>
      <c r="J272" s="1">
        <v>43472</v>
      </c>
      <c r="K272">
        <v>2550.6</v>
      </c>
    </row>
    <row r="273" spans="1:11" x14ac:dyDescent="0.25">
      <c r="A273" s="1">
        <v>43467</v>
      </c>
      <c r="B273">
        <v>56.52</v>
      </c>
      <c r="D273" s="1">
        <v>43467</v>
      </c>
      <c r="E273">
        <v>39</v>
      </c>
      <c r="G273" s="1">
        <v>43467</v>
      </c>
      <c r="H273">
        <v>48.35</v>
      </c>
      <c r="J273" s="1">
        <v>43469</v>
      </c>
      <c r="K273">
        <v>2531.3000000000002</v>
      </c>
    </row>
    <row r="274" spans="1:11" x14ac:dyDescent="0.25">
      <c r="A274" s="1">
        <v>43462</v>
      </c>
      <c r="B274">
        <v>51.55</v>
      </c>
      <c r="D274" s="1">
        <v>43462</v>
      </c>
      <c r="E274">
        <v>38.6</v>
      </c>
      <c r="G274" s="1">
        <v>43371</v>
      </c>
      <c r="H274">
        <v>45.83</v>
      </c>
      <c r="J274" s="1">
        <v>43468</v>
      </c>
      <c r="K274">
        <v>2447.6999999999998</v>
      </c>
    </row>
    <row r="275" spans="1:11" x14ac:dyDescent="0.25">
      <c r="A275" s="1">
        <v>43461</v>
      </c>
      <c r="B275">
        <v>51.42</v>
      </c>
      <c r="D275" s="1">
        <v>43461</v>
      </c>
      <c r="E275">
        <v>37.71</v>
      </c>
      <c r="G275" s="1">
        <v>43370</v>
      </c>
      <c r="H275">
        <v>46.36</v>
      </c>
      <c r="J275" s="1">
        <v>43467</v>
      </c>
      <c r="K275">
        <v>2511</v>
      </c>
    </row>
    <row r="276" spans="1:11" x14ac:dyDescent="0.25">
      <c r="A276" s="1">
        <v>43455</v>
      </c>
      <c r="B276">
        <v>51.27</v>
      </c>
      <c r="D276" s="1">
        <v>43096</v>
      </c>
      <c r="E276">
        <v>25.43</v>
      </c>
      <c r="G276" s="1">
        <v>43369</v>
      </c>
      <c r="H276">
        <v>46.9</v>
      </c>
      <c r="J276" s="1">
        <v>43465</v>
      </c>
      <c r="K276">
        <v>2505.1999999999998</v>
      </c>
    </row>
    <row r="277" spans="1:11" x14ac:dyDescent="0.25">
      <c r="A277" s="1">
        <v>43454</v>
      </c>
      <c r="B277">
        <v>51.25</v>
      </c>
      <c r="D277" s="1">
        <v>43091</v>
      </c>
      <c r="E277">
        <v>25.55</v>
      </c>
      <c r="G277" s="1">
        <v>43368</v>
      </c>
      <c r="H277">
        <v>47.95</v>
      </c>
      <c r="J277" s="1">
        <v>43462</v>
      </c>
      <c r="K277">
        <v>2486</v>
      </c>
    </row>
    <row r="278" spans="1:11" x14ac:dyDescent="0.25">
      <c r="A278" s="1">
        <v>43453</v>
      </c>
      <c r="B278">
        <v>51.43</v>
      </c>
      <c r="D278" s="1">
        <v>43090</v>
      </c>
      <c r="E278">
        <v>25.63</v>
      </c>
      <c r="G278" s="1">
        <v>43367</v>
      </c>
      <c r="H278">
        <v>45.45</v>
      </c>
      <c r="J278" s="1">
        <v>43461</v>
      </c>
      <c r="K278">
        <v>2494.9</v>
      </c>
    </row>
    <row r="279" spans="1:11" x14ac:dyDescent="0.25">
      <c r="A279" s="1">
        <v>43452</v>
      </c>
      <c r="B279">
        <v>51.44</v>
      </c>
      <c r="D279" s="1">
        <v>43089</v>
      </c>
      <c r="E279">
        <v>25.45</v>
      </c>
      <c r="G279" s="1">
        <v>43364</v>
      </c>
      <c r="H279">
        <v>45.18</v>
      </c>
      <c r="J279" s="1">
        <v>43460</v>
      </c>
      <c r="K279">
        <v>2470.9</v>
      </c>
    </row>
    <row r="280" spans="1:11" x14ac:dyDescent="0.25">
      <c r="A280" s="1">
        <v>43451</v>
      </c>
      <c r="B280">
        <v>51.39</v>
      </c>
      <c r="D280" s="1">
        <v>43088</v>
      </c>
      <c r="E280">
        <v>25.05</v>
      </c>
      <c r="G280" s="1">
        <v>43363</v>
      </c>
      <c r="H280">
        <v>45.5</v>
      </c>
      <c r="J280" s="1">
        <v>43458</v>
      </c>
      <c r="K280">
        <v>2341.6999999999998</v>
      </c>
    </row>
    <row r="281" spans="1:11" x14ac:dyDescent="0.25">
      <c r="A281" s="1">
        <v>43448</v>
      </c>
      <c r="B281">
        <v>50.4</v>
      </c>
      <c r="D281" s="1">
        <v>43087</v>
      </c>
      <c r="E281">
        <v>24.83</v>
      </c>
      <c r="G281" s="1">
        <v>43362</v>
      </c>
      <c r="H281">
        <v>47.1</v>
      </c>
      <c r="J281" s="1">
        <v>43455</v>
      </c>
      <c r="K281">
        <v>2413.5</v>
      </c>
    </row>
    <row r="282" spans="1:11" x14ac:dyDescent="0.25">
      <c r="A282" s="1">
        <v>43447</v>
      </c>
      <c r="B282">
        <v>51.35</v>
      </c>
      <c r="D282" s="1">
        <v>43084</v>
      </c>
      <c r="E282">
        <v>25.75</v>
      </c>
      <c r="G282" s="1">
        <v>43361</v>
      </c>
      <c r="H282">
        <v>46.5</v>
      </c>
      <c r="J282" s="1">
        <v>43454</v>
      </c>
      <c r="K282">
        <v>2485.6999999999998</v>
      </c>
    </row>
    <row r="283" spans="1:11" x14ac:dyDescent="0.25">
      <c r="A283" s="1">
        <v>43446</v>
      </c>
      <c r="B283">
        <v>50.28</v>
      </c>
      <c r="D283" s="1">
        <v>43083</v>
      </c>
      <c r="E283">
        <v>25.5</v>
      </c>
      <c r="G283" s="1">
        <v>43360</v>
      </c>
      <c r="H283">
        <v>48.05</v>
      </c>
      <c r="J283" s="1">
        <v>43453</v>
      </c>
      <c r="K283">
        <v>2503.1999999999998</v>
      </c>
    </row>
    <row r="284" spans="1:11" x14ac:dyDescent="0.25">
      <c r="A284" s="1">
        <v>43445</v>
      </c>
      <c r="B284">
        <v>51.75</v>
      </c>
      <c r="D284" s="1">
        <v>43082</v>
      </c>
      <c r="E284">
        <v>25.95</v>
      </c>
      <c r="G284" s="1">
        <v>43357</v>
      </c>
      <c r="H284">
        <v>49.25</v>
      </c>
      <c r="J284" s="1">
        <v>43452</v>
      </c>
      <c r="K284">
        <v>2535.8000000000002</v>
      </c>
    </row>
    <row r="285" spans="1:11" x14ac:dyDescent="0.25">
      <c r="A285" s="1">
        <v>43444</v>
      </c>
      <c r="B285">
        <v>48.6</v>
      </c>
      <c r="D285" s="1">
        <v>43081</v>
      </c>
      <c r="E285">
        <v>26.4</v>
      </c>
      <c r="G285" s="1">
        <v>43356</v>
      </c>
      <c r="H285">
        <v>51.75</v>
      </c>
      <c r="J285" s="1">
        <v>43451</v>
      </c>
      <c r="K285">
        <v>2552.5</v>
      </c>
    </row>
    <row r="286" spans="1:11" x14ac:dyDescent="0.25">
      <c r="A286" s="1">
        <v>43441</v>
      </c>
      <c r="B286">
        <v>48.88</v>
      </c>
      <c r="D286" s="1">
        <v>43080</v>
      </c>
      <c r="E286">
        <v>26.2</v>
      </c>
      <c r="G286" s="1">
        <v>43355</v>
      </c>
      <c r="H286">
        <v>52.1</v>
      </c>
      <c r="J286" s="1">
        <v>43448</v>
      </c>
      <c r="K286">
        <v>2602</v>
      </c>
    </row>
    <row r="287" spans="1:11" x14ac:dyDescent="0.25">
      <c r="A287" s="1">
        <v>43440</v>
      </c>
      <c r="B287">
        <v>50.08</v>
      </c>
      <c r="D287" s="1">
        <v>43077</v>
      </c>
      <c r="E287">
        <v>26.4</v>
      </c>
      <c r="G287" s="1">
        <v>43354</v>
      </c>
      <c r="H287">
        <v>52.7</v>
      </c>
      <c r="J287" s="1">
        <v>43447</v>
      </c>
      <c r="K287">
        <v>2645.6</v>
      </c>
    </row>
    <row r="288" spans="1:11" x14ac:dyDescent="0.25">
      <c r="A288" s="1">
        <v>43439</v>
      </c>
      <c r="B288">
        <v>49.18</v>
      </c>
      <c r="D288" s="1">
        <v>43076</v>
      </c>
      <c r="E288">
        <v>26.6</v>
      </c>
      <c r="G288" s="1">
        <v>43353</v>
      </c>
      <c r="H288">
        <v>52.36</v>
      </c>
      <c r="J288" s="1">
        <v>43446</v>
      </c>
      <c r="K288">
        <v>2652.4</v>
      </c>
    </row>
    <row r="289" spans="1:11" x14ac:dyDescent="0.25">
      <c r="A289" s="1">
        <v>43438</v>
      </c>
      <c r="B289">
        <v>49.58</v>
      </c>
      <c r="D289" s="1">
        <v>43075</v>
      </c>
      <c r="E289">
        <v>26.61</v>
      </c>
      <c r="G289" s="1">
        <v>43350</v>
      </c>
      <c r="H289">
        <v>56.4</v>
      </c>
      <c r="J289" s="1">
        <v>43445</v>
      </c>
      <c r="K289">
        <v>2641.2</v>
      </c>
    </row>
    <row r="290" spans="1:11" x14ac:dyDescent="0.25">
      <c r="A290" s="1">
        <v>43437</v>
      </c>
      <c r="B290">
        <v>49.58</v>
      </c>
      <c r="D290" s="1">
        <v>43074</v>
      </c>
      <c r="E290">
        <v>26.95</v>
      </c>
      <c r="G290" s="1">
        <v>43349</v>
      </c>
      <c r="H290">
        <v>55.58</v>
      </c>
      <c r="J290" s="1">
        <v>43444</v>
      </c>
      <c r="K290">
        <v>2643.1</v>
      </c>
    </row>
    <row r="291" spans="1:11" x14ac:dyDescent="0.25">
      <c r="A291" s="1">
        <v>43434</v>
      </c>
      <c r="B291">
        <v>49.15</v>
      </c>
      <c r="D291" s="1">
        <v>43073</v>
      </c>
      <c r="E291">
        <v>26.92</v>
      </c>
      <c r="G291" s="1">
        <v>43348</v>
      </c>
      <c r="H291">
        <v>54.55</v>
      </c>
      <c r="J291" s="1">
        <v>43441</v>
      </c>
      <c r="K291">
        <v>2636</v>
      </c>
    </row>
    <row r="292" spans="1:11" x14ac:dyDescent="0.25">
      <c r="A292" s="1">
        <v>43433</v>
      </c>
      <c r="B292">
        <v>50</v>
      </c>
      <c r="D292" s="1">
        <v>43070</v>
      </c>
      <c r="E292">
        <v>26.9</v>
      </c>
      <c r="G292" s="1">
        <v>43347</v>
      </c>
      <c r="H292">
        <v>55.75</v>
      </c>
      <c r="J292" s="1">
        <v>43440</v>
      </c>
      <c r="K292">
        <v>2691.1</v>
      </c>
    </row>
    <row r="293" spans="1:11" x14ac:dyDescent="0.25">
      <c r="A293" s="1">
        <v>43432</v>
      </c>
      <c r="B293">
        <v>49.45</v>
      </c>
      <c r="D293" s="1">
        <v>43069</v>
      </c>
      <c r="E293">
        <v>26.57</v>
      </c>
      <c r="G293" s="1">
        <v>43346</v>
      </c>
      <c r="H293">
        <v>55.5</v>
      </c>
      <c r="J293" s="1">
        <v>43439</v>
      </c>
      <c r="K293">
        <v>2701.7</v>
      </c>
    </row>
    <row r="294" spans="1:11" x14ac:dyDescent="0.25">
      <c r="A294" s="1">
        <v>43431</v>
      </c>
      <c r="B294">
        <v>50</v>
      </c>
      <c r="D294" s="1">
        <v>43068</v>
      </c>
      <c r="E294">
        <v>26.9</v>
      </c>
      <c r="G294" s="1">
        <v>43343</v>
      </c>
      <c r="H294">
        <v>58.9</v>
      </c>
      <c r="J294" s="1">
        <v>43438</v>
      </c>
      <c r="K294">
        <v>2701.7</v>
      </c>
    </row>
    <row r="295" spans="1:11" x14ac:dyDescent="0.25">
      <c r="A295" s="1">
        <v>43430</v>
      </c>
      <c r="B295">
        <v>49.25</v>
      </c>
      <c r="D295" s="1">
        <v>43067</v>
      </c>
      <c r="E295">
        <v>26.8</v>
      </c>
      <c r="G295" s="1">
        <v>43342</v>
      </c>
      <c r="H295">
        <v>59</v>
      </c>
      <c r="J295" s="1">
        <v>43437</v>
      </c>
      <c r="K295">
        <v>2790.7</v>
      </c>
    </row>
    <row r="296" spans="1:11" x14ac:dyDescent="0.25">
      <c r="A296" s="1">
        <v>43427</v>
      </c>
      <c r="B296">
        <v>49.9</v>
      </c>
      <c r="D296" s="1">
        <v>43066</v>
      </c>
      <c r="E296">
        <v>27.3</v>
      </c>
      <c r="G296" s="1">
        <v>43341</v>
      </c>
      <c r="H296">
        <v>56.75</v>
      </c>
      <c r="J296" s="1">
        <v>43434</v>
      </c>
      <c r="K296">
        <v>2758.3</v>
      </c>
    </row>
    <row r="297" spans="1:11" x14ac:dyDescent="0.25">
      <c r="A297" s="1">
        <v>43426</v>
      </c>
      <c r="B297">
        <v>49.6</v>
      </c>
      <c r="D297" s="1">
        <v>43063</v>
      </c>
      <c r="E297">
        <v>27.25</v>
      </c>
      <c r="G297" s="1">
        <v>43340</v>
      </c>
      <c r="H297">
        <v>55.6</v>
      </c>
      <c r="J297" s="1">
        <v>43433</v>
      </c>
      <c r="K297">
        <v>2744.2</v>
      </c>
    </row>
    <row r="298" spans="1:11" x14ac:dyDescent="0.25">
      <c r="A298" s="1">
        <v>43425</v>
      </c>
      <c r="B298">
        <v>50</v>
      </c>
      <c r="D298" s="1">
        <v>43062</v>
      </c>
      <c r="E298">
        <v>26.93</v>
      </c>
      <c r="G298" s="1">
        <v>43339</v>
      </c>
      <c r="H298">
        <v>55.48</v>
      </c>
      <c r="J298" s="1">
        <v>43432</v>
      </c>
      <c r="K298">
        <v>2741.5</v>
      </c>
    </row>
    <row r="299" spans="1:11" x14ac:dyDescent="0.25">
      <c r="A299" s="1">
        <v>43424</v>
      </c>
      <c r="B299">
        <v>50.65</v>
      </c>
      <c r="D299" s="1">
        <v>43061</v>
      </c>
      <c r="E299">
        <v>26.66</v>
      </c>
      <c r="G299" s="1">
        <v>43336</v>
      </c>
      <c r="H299">
        <v>52.5</v>
      </c>
      <c r="J299" s="1">
        <v>43431</v>
      </c>
      <c r="K299">
        <v>2683.5</v>
      </c>
    </row>
    <row r="300" spans="1:11" x14ac:dyDescent="0.25">
      <c r="A300" s="1">
        <v>43423</v>
      </c>
      <c r="B300">
        <v>50.65</v>
      </c>
      <c r="D300" s="1">
        <v>43060</v>
      </c>
      <c r="E300">
        <v>26.75</v>
      </c>
      <c r="G300" s="1">
        <v>43335</v>
      </c>
      <c r="H300">
        <v>52.4</v>
      </c>
      <c r="J300" s="1">
        <v>43430</v>
      </c>
      <c r="K300">
        <v>2669.9</v>
      </c>
    </row>
    <row r="301" spans="1:11" x14ac:dyDescent="0.25">
      <c r="A301" s="1">
        <v>43420</v>
      </c>
      <c r="B301">
        <v>54.4</v>
      </c>
      <c r="D301" s="1">
        <v>43059</v>
      </c>
      <c r="E301">
        <v>26.35</v>
      </c>
      <c r="G301" s="1">
        <v>43334</v>
      </c>
      <c r="H301">
        <v>53</v>
      </c>
      <c r="J301" s="1">
        <v>43427</v>
      </c>
      <c r="K301">
        <v>2629.5</v>
      </c>
    </row>
    <row r="302" spans="1:11" x14ac:dyDescent="0.25">
      <c r="A302" s="1">
        <v>43419</v>
      </c>
      <c r="B302">
        <v>54.7</v>
      </c>
      <c r="D302" s="1">
        <v>43056</v>
      </c>
      <c r="E302">
        <v>26.8</v>
      </c>
      <c r="G302" s="1">
        <v>43333</v>
      </c>
      <c r="H302">
        <v>52.8</v>
      </c>
      <c r="J302" s="1">
        <v>43425</v>
      </c>
      <c r="K302">
        <v>2649</v>
      </c>
    </row>
    <row r="303" spans="1:11" x14ac:dyDescent="0.25">
      <c r="A303" s="1">
        <v>43418</v>
      </c>
      <c r="B303">
        <v>54</v>
      </c>
      <c r="D303" s="1">
        <v>43055</v>
      </c>
      <c r="E303">
        <v>27.35</v>
      </c>
      <c r="G303" s="1">
        <v>43332</v>
      </c>
      <c r="H303">
        <v>51.45</v>
      </c>
      <c r="J303" s="1">
        <v>43424</v>
      </c>
      <c r="K303">
        <v>2639.9</v>
      </c>
    </row>
    <row r="304" spans="1:11" x14ac:dyDescent="0.25">
      <c r="A304" s="1">
        <v>43417</v>
      </c>
      <c r="B304">
        <v>53.8</v>
      </c>
      <c r="D304" s="1">
        <v>43054</v>
      </c>
      <c r="E304">
        <v>27.4</v>
      </c>
      <c r="G304" s="1">
        <v>43329</v>
      </c>
      <c r="H304">
        <v>50.5</v>
      </c>
      <c r="J304" s="1">
        <v>43423</v>
      </c>
      <c r="K304">
        <v>2696.3</v>
      </c>
    </row>
    <row r="305" spans="1:11" x14ac:dyDescent="0.25">
      <c r="A305" s="1">
        <v>43416</v>
      </c>
      <c r="B305">
        <v>51.6</v>
      </c>
      <c r="D305" s="1">
        <v>43053</v>
      </c>
      <c r="E305">
        <v>27.6</v>
      </c>
      <c r="G305" s="1">
        <v>43328</v>
      </c>
      <c r="H305">
        <v>49.5</v>
      </c>
      <c r="J305" s="1">
        <v>43420</v>
      </c>
      <c r="K305">
        <v>2742.9</v>
      </c>
    </row>
    <row r="306" spans="1:11" x14ac:dyDescent="0.25">
      <c r="A306" s="1">
        <v>43413</v>
      </c>
      <c r="B306">
        <v>48.05</v>
      </c>
      <c r="D306" s="1">
        <v>43052</v>
      </c>
      <c r="E306">
        <v>28.4</v>
      </c>
      <c r="G306" s="1">
        <v>43327</v>
      </c>
      <c r="H306">
        <v>49.35</v>
      </c>
      <c r="J306" s="1">
        <v>43419</v>
      </c>
      <c r="K306">
        <v>2734.5</v>
      </c>
    </row>
    <row r="307" spans="1:11" x14ac:dyDescent="0.25">
      <c r="A307" s="1">
        <v>43412</v>
      </c>
      <c r="B307">
        <v>47.95</v>
      </c>
      <c r="D307" s="1">
        <v>43049</v>
      </c>
      <c r="E307">
        <v>28.5</v>
      </c>
      <c r="G307" s="1">
        <v>43326</v>
      </c>
      <c r="H307">
        <v>49</v>
      </c>
      <c r="J307" s="1">
        <v>43418</v>
      </c>
      <c r="K307">
        <v>2698.6</v>
      </c>
    </row>
    <row r="308" spans="1:11" x14ac:dyDescent="0.25">
      <c r="A308" s="1">
        <v>43411</v>
      </c>
      <c r="B308">
        <v>47.15</v>
      </c>
      <c r="D308" s="1">
        <v>43048</v>
      </c>
      <c r="E308">
        <v>28.25</v>
      </c>
      <c r="G308" s="1">
        <v>43325</v>
      </c>
      <c r="H308">
        <v>48.25</v>
      </c>
      <c r="J308" s="1">
        <v>43417</v>
      </c>
      <c r="K308">
        <v>2727.6</v>
      </c>
    </row>
    <row r="309" spans="1:11" x14ac:dyDescent="0.25">
      <c r="A309" s="1">
        <v>43410</v>
      </c>
      <c r="B309">
        <v>45.85</v>
      </c>
      <c r="D309" s="1">
        <v>43047</v>
      </c>
      <c r="E309">
        <v>28.3</v>
      </c>
      <c r="G309" s="1">
        <v>43322</v>
      </c>
      <c r="H309">
        <v>47.55</v>
      </c>
      <c r="J309" s="1">
        <v>43416</v>
      </c>
      <c r="K309">
        <v>2727.8</v>
      </c>
    </row>
    <row r="310" spans="1:11" x14ac:dyDescent="0.25">
      <c r="A310" s="1">
        <v>43409</v>
      </c>
      <c r="B310">
        <v>46.35</v>
      </c>
      <c r="D310" s="1">
        <v>43046</v>
      </c>
      <c r="E310">
        <v>28.35</v>
      </c>
      <c r="G310" s="1">
        <v>43321</v>
      </c>
      <c r="H310">
        <v>47.65</v>
      </c>
      <c r="J310" s="1">
        <v>43413</v>
      </c>
      <c r="K310">
        <v>2778.9</v>
      </c>
    </row>
    <row r="311" spans="1:11" x14ac:dyDescent="0.25">
      <c r="A311" s="1">
        <v>43406</v>
      </c>
      <c r="B311">
        <v>47.3</v>
      </c>
      <c r="D311" s="1">
        <v>43045</v>
      </c>
      <c r="E311">
        <v>28.4</v>
      </c>
      <c r="G311" s="1">
        <v>43320</v>
      </c>
      <c r="H311">
        <v>47.4</v>
      </c>
      <c r="J311" s="1">
        <v>43412</v>
      </c>
      <c r="K311">
        <v>2808.7</v>
      </c>
    </row>
    <row r="312" spans="1:11" x14ac:dyDescent="0.25">
      <c r="A312" s="1">
        <v>43405</v>
      </c>
      <c r="B312">
        <v>46.5</v>
      </c>
      <c r="D312" s="1">
        <v>43042</v>
      </c>
      <c r="E312">
        <v>27.5</v>
      </c>
      <c r="G312" s="1">
        <v>43319</v>
      </c>
      <c r="H312">
        <v>49.25</v>
      </c>
      <c r="J312" s="1">
        <v>43411</v>
      </c>
      <c r="K312">
        <v>2816.4</v>
      </c>
    </row>
    <row r="313" spans="1:11" x14ac:dyDescent="0.25">
      <c r="A313" s="1">
        <v>43404</v>
      </c>
      <c r="B313">
        <v>47.25</v>
      </c>
      <c r="D313" s="1">
        <v>43041</v>
      </c>
      <c r="E313">
        <v>27.7</v>
      </c>
      <c r="G313" s="1">
        <v>43318</v>
      </c>
      <c r="H313">
        <v>50.15</v>
      </c>
      <c r="J313" s="1">
        <v>43410</v>
      </c>
      <c r="K313">
        <v>2759</v>
      </c>
    </row>
    <row r="314" spans="1:11" x14ac:dyDescent="0.25">
      <c r="A314" s="1">
        <v>43403</v>
      </c>
      <c r="B314">
        <v>46.2</v>
      </c>
      <c r="D314" s="1">
        <v>43040</v>
      </c>
      <c r="E314">
        <v>27.2</v>
      </c>
      <c r="G314" s="1">
        <v>43315</v>
      </c>
      <c r="H314">
        <v>50.65</v>
      </c>
      <c r="J314" s="1">
        <v>43409</v>
      </c>
      <c r="K314">
        <v>2739.6</v>
      </c>
    </row>
    <row r="315" spans="1:11" x14ac:dyDescent="0.25">
      <c r="A315" s="1">
        <v>43402</v>
      </c>
      <c r="B315">
        <v>45.4</v>
      </c>
      <c r="D315" s="1">
        <v>43039</v>
      </c>
      <c r="E315">
        <v>26.7</v>
      </c>
      <c r="G315" s="1">
        <v>43314</v>
      </c>
      <c r="H315">
        <v>49.15</v>
      </c>
      <c r="J315" s="1">
        <v>43406</v>
      </c>
      <c r="K315">
        <v>2724.3</v>
      </c>
    </row>
    <row r="316" spans="1:11" x14ac:dyDescent="0.25">
      <c r="A316" s="1">
        <v>43399</v>
      </c>
      <c r="B316">
        <v>46.9</v>
      </c>
      <c r="D316" s="1">
        <v>43038</v>
      </c>
      <c r="E316">
        <v>26.74</v>
      </c>
      <c r="G316" s="1">
        <v>43313</v>
      </c>
      <c r="H316">
        <v>49.8</v>
      </c>
      <c r="J316" s="1">
        <v>43405</v>
      </c>
      <c r="K316">
        <v>2738.1</v>
      </c>
    </row>
    <row r="317" spans="1:11" x14ac:dyDescent="0.25">
      <c r="A317" s="1">
        <v>43398</v>
      </c>
      <c r="B317">
        <v>46.8</v>
      </c>
      <c r="D317" s="1">
        <v>43035</v>
      </c>
      <c r="E317">
        <v>27.1</v>
      </c>
      <c r="G317" s="1">
        <v>43312</v>
      </c>
      <c r="H317">
        <v>50.88</v>
      </c>
      <c r="J317" s="1">
        <v>43404</v>
      </c>
      <c r="K317">
        <v>2711.1</v>
      </c>
    </row>
    <row r="318" spans="1:11" x14ac:dyDescent="0.25">
      <c r="A318" s="1">
        <v>43397</v>
      </c>
      <c r="B318">
        <v>47.3</v>
      </c>
      <c r="D318" s="1">
        <v>43034</v>
      </c>
      <c r="E318">
        <v>26.88</v>
      </c>
      <c r="G318" s="1">
        <v>43311</v>
      </c>
      <c r="H318">
        <v>49.68</v>
      </c>
      <c r="J318" s="1">
        <v>43403</v>
      </c>
      <c r="K318">
        <v>2685.3</v>
      </c>
    </row>
    <row r="319" spans="1:11" x14ac:dyDescent="0.25">
      <c r="A319" s="1">
        <v>43396</v>
      </c>
      <c r="B319">
        <v>47.2</v>
      </c>
      <c r="D319" s="1">
        <v>43033</v>
      </c>
      <c r="E319">
        <v>26.9</v>
      </c>
      <c r="G319" s="1">
        <v>43308</v>
      </c>
      <c r="H319">
        <v>48.5</v>
      </c>
      <c r="J319" s="1">
        <v>43402</v>
      </c>
      <c r="K319">
        <v>2643.6</v>
      </c>
    </row>
    <row r="320" spans="1:11" x14ac:dyDescent="0.25">
      <c r="A320" s="1">
        <v>43395</v>
      </c>
      <c r="B320">
        <v>46.4</v>
      </c>
      <c r="D320" s="1">
        <v>43032</v>
      </c>
      <c r="E320">
        <v>26.5</v>
      </c>
      <c r="G320" s="1">
        <v>43307</v>
      </c>
      <c r="H320">
        <v>51.35</v>
      </c>
      <c r="J320" s="1">
        <v>43399</v>
      </c>
      <c r="K320">
        <v>2669.6</v>
      </c>
    </row>
    <row r="321" spans="1:11" x14ac:dyDescent="0.25">
      <c r="A321" s="1">
        <v>43392</v>
      </c>
      <c r="B321">
        <v>47.6</v>
      </c>
      <c r="D321" s="1">
        <v>43031</v>
      </c>
      <c r="E321">
        <v>26.8</v>
      </c>
      <c r="G321" s="1">
        <v>43306</v>
      </c>
      <c r="H321">
        <v>53</v>
      </c>
      <c r="J321" s="1">
        <v>43398</v>
      </c>
      <c r="K321">
        <v>2688.2</v>
      </c>
    </row>
    <row r="322" spans="1:11" x14ac:dyDescent="0.25">
      <c r="A322" s="1">
        <v>43391</v>
      </c>
      <c r="B322">
        <v>46.88</v>
      </c>
      <c r="D322" s="1">
        <v>43028</v>
      </c>
      <c r="E322">
        <v>27.2</v>
      </c>
      <c r="G322" s="1">
        <v>43305</v>
      </c>
      <c r="H322">
        <v>53.35</v>
      </c>
      <c r="J322" s="1">
        <v>43397</v>
      </c>
      <c r="K322">
        <v>2664.3</v>
      </c>
    </row>
    <row r="323" spans="1:11" x14ac:dyDescent="0.25">
      <c r="A323" s="1">
        <v>43390</v>
      </c>
      <c r="B323">
        <v>46.75</v>
      </c>
      <c r="D323" s="1">
        <v>43027</v>
      </c>
      <c r="E323">
        <v>27.25</v>
      </c>
      <c r="G323" s="1">
        <v>43304</v>
      </c>
      <c r="H323">
        <v>53.15</v>
      </c>
      <c r="J323" s="1">
        <v>43396</v>
      </c>
      <c r="K323">
        <v>2746.2</v>
      </c>
    </row>
    <row r="324" spans="1:11" x14ac:dyDescent="0.25">
      <c r="A324" s="1">
        <v>43389</v>
      </c>
      <c r="B324">
        <v>45.39</v>
      </c>
      <c r="D324" s="1">
        <v>43026</v>
      </c>
      <c r="E324">
        <v>27.85</v>
      </c>
      <c r="G324" s="1">
        <v>43301</v>
      </c>
      <c r="H324">
        <v>53.1</v>
      </c>
      <c r="J324" s="1">
        <v>43395</v>
      </c>
      <c r="K324">
        <v>2756.5</v>
      </c>
    </row>
    <row r="325" spans="1:11" x14ac:dyDescent="0.25">
      <c r="A325" s="1">
        <v>43388</v>
      </c>
      <c r="B325">
        <v>45.5</v>
      </c>
      <c r="D325" s="1">
        <v>43025</v>
      </c>
      <c r="E325">
        <v>27.4</v>
      </c>
      <c r="G325" s="1">
        <v>43300</v>
      </c>
      <c r="H325">
        <v>54.45</v>
      </c>
      <c r="J325" s="1">
        <v>43392</v>
      </c>
      <c r="K325">
        <v>2767.5</v>
      </c>
    </row>
    <row r="326" spans="1:11" x14ac:dyDescent="0.25">
      <c r="A326" s="1">
        <v>43385</v>
      </c>
      <c r="B326">
        <v>46.2</v>
      </c>
      <c r="D326" s="1">
        <v>43024</v>
      </c>
      <c r="E326">
        <v>27.77</v>
      </c>
      <c r="G326" s="1">
        <v>43299</v>
      </c>
      <c r="H326">
        <v>53.75</v>
      </c>
      <c r="J326" s="1">
        <v>43391</v>
      </c>
      <c r="K326">
        <v>2772.2</v>
      </c>
    </row>
    <row r="327" spans="1:11" x14ac:dyDescent="0.25">
      <c r="A327" s="1">
        <v>43384</v>
      </c>
      <c r="B327">
        <v>45.25</v>
      </c>
      <c r="D327" s="1">
        <v>43021</v>
      </c>
      <c r="E327">
        <v>26.95</v>
      </c>
      <c r="G327" s="1">
        <v>43298</v>
      </c>
      <c r="H327">
        <v>53.65</v>
      </c>
      <c r="J327" s="1">
        <v>43390</v>
      </c>
      <c r="K327">
        <v>2816.2</v>
      </c>
    </row>
    <row r="328" spans="1:11" x14ac:dyDescent="0.25">
      <c r="A328" s="1">
        <v>43383</v>
      </c>
      <c r="B328">
        <v>45.75</v>
      </c>
      <c r="D328" s="1">
        <v>43020</v>
      </c>
      <c r="E328">
        <v>26.5</v>
      </c>
      <c r="G328" s="1">
        <v>43297</v>
      </c>
      <c r="H328">
        <v>53.5</v>
      </c>
      <c r="J328" s="1">
        <v>43389</v>
      </c>
      <c r="K328">
        <v>2817.8</v>
      </c>
    </row>
    <row r="329" spans="1:11" x14ac:dyDescent="0.25">
      <c r="A329" s="1">
        <v>43382</v>
      </c>
      <c r="B329">
        <v>46.7</v>
      </c>
      <c r="D329" s="1">
        <v>43019</v>
      </c>
      <c r="E329">
        <v>27</v>
      </c>
      <c r="G329" s="1">
        <v>43294</v>
      </c>
      <c r="H329">
        <v>52.7</v>
      </c>
      <c r="J329" s="1">
        <v>43388</v>
      </c>
      <c r="K329">
        <v>2749.1</v>
      </c>
    </row>
    <row r="330" spans="1:11" x14ac:dyDescent="0.25">
      <c r="A330" s="1">
        <v>43381</v>
      </c>
      <c r="B330">
        <v>48.5</v>
      </c>
      <c r="D330" s="1">
        <v>43018</v>
      </c>
      <c r="E330">
        <v>26.85</v>
      </c>
      <c r="G330" s="1">
        <v>43293</v>
      </c>
      <c r="H330">
        <v>52.95</v>
      </c>
      <c r="J330" s="1">
        <v>43385</v>
      </c>
      <c r="K330">
        <v>2768.4</v>
      </c>
    </row>
    <row r="331" spans="1:11" x14ac:dyDescent="0.25">
      <c r="A331" s="1">
        <v>43378</v>
      </c>
      <c r="B331">
        <v>49</v>
      </c>
      <c r="D331" s="1">
        <v>43017</v>
      </c>
      <c r="E331">
        <v>26.37</v>
      </c>
      <c r="G331" s="1">
        <v>43292</v>
      </c>
      <c r="H331">
        <v>52.6</v>
      </c>
      <c r="J331" s="1">
        <v>43384</v>
      </c>
      <c r="K331">
        <v>2745.4</v>
      </c>
    </row>
    <row r="332" spans="1:11" x14ac:dyDescent="0.25">
      <c r="A332" s="1">
        <v>43377</v>
      </c>
      <c r="B332">
        <v>48.5</v>
      </c>
      <c r="D332" s="1">
        <v>43014</v>
      </c>
      <c r="E332">
        <v>26.8</v>
      </c>
      <c r="G332" s="1">
        <v>43291</v>
      </c>
      <c r="H332">
        <v>51.45</v>
      </c>
      <c r="J332" s="1">
        <v>43383</v>
      </c>
      <c r="K332">
        <v>2781.1</v>
      </c>
    </row>
    <row r="333" spans="1:11" x14ac:dyDescent="0.25">
      <c r="A333" s="1">
        <v>43376</v>
      </c>
      <c r="B333">
        <v>48.48</v>
      </c>
      <c r="D333" s="1">
        <v>43013</v>
      </c>
      <c r="E333">
        <v>26.85</v>
      </c>
      <c r="G333" s="1">
        <v>43290</v>
      </c>
      <c r="H333">
        <v>51.25</v>
      </c>
      <c r="J333" s="1">
        <v>43382</v>
      </c>
      <c r="K333">
        <v>2888.2</v>
      </c>
    </row>
    <row r="334" spans="1:11" x14ac:dyDescent="0.25">
      <c r="A334" s="1">
        <v>43375</v>
      </c>
      <c r="B334">
        <v>49.8</v>
      </c>
      <c r="D334" s="1">
        <v>43012</v>
      </c>
      <c r="E334">
        <v>26.4</v>
      </c>
      <c r="G334" s="1">
        <v>43287</v>
      </c>
      <c r="H334">
        <v>50.75</v>
      </c>
      <c r="J334" s="1">
        <v>43381</v>
      </c>
      <c r="K334">
        <v>2893.7</v>
      </c>
    </row>
    <row r="335" spans="1:11" x14ac:dyDescent="0.25">
      <c r="A335" s="1">
        <v>43374</v>
      </c>
      <c r="B335">
        <v>48.65</v>
      </c>
      <c r="D335" s="1">
        <v>43011</v>
      </c>
      <c r="E335">
        <v>26.59</v>
      </c>
      <c r="G335" s="1">
        <v>43286</v>
      </c>
      <c r="H335">
        <v>52</v>
      </c>
      <c r="J335" s="1">
        <v>43378</v>
      </c>
      <c r="K335">
        <v>2894.1</v>
      </c>
    </row>
    <row r="336" spans="1:11" x14ac:dyDescent="0.25">
      <c r="A336" s="1">
        <v>43371</v>
      </c>
      <c r="B336">
        <v>45.83</v>
      </c>
      <c r="D336" s="1">
        <v>43010</v>
      </c>
      <c r="E336">
        <v>26.25</v>
      </c>
      <c r="G336" s="1">
        <v>43285</v>
      </c>
      <c r="H336">
        <v>52.4</v>
      </c>
      <c r="J336" s="1">
        <v>43377</v>
      </c>
      <c r="K336">
        <v>2907.7</v>
      </c>
    </row>
    <row r="337" spans="1:11" x14ac:dyDescent="0.25">
      <c r="A337" s="1">
        <v>43370</v>
      </c>
      <c r="B337">
        <v>46.36</v>
      </c>
      <c r="D337" s="1">
        <v>43007</v>
      </c>
      <c r="E337">
        <v>26.75</v>
      </c>
      <c r="G337" s="1">
        <v>43284</v>
      </c>
      <c r="H337">
        <v>51.9</v>
      </c>
      <c r="J337" s="1">
        <v>43376</v>
      </c>
      <c r="K337">
        <v>2931.6</v>
      </c>
    </row>
    <row r="338" spans="1:11" x14ac:dyDescent="0.25">
      <c r="A338" s="1">
        <v>43369</v>
      </c>
      <c r="B338">
        <v>46.9</v>
      </c>
      <c r="D338" s="1">
        <v>43006</v>
      </c>
      <c r="E338">
        <v>28.25</v>
      </c>
      <c r="G338" s="1">
        <v>43283</v>
      </c>
      <c r="H338">
        <v>51.85</v>
      </c>
      <c r="J338" s="1">
        <v>43375</v>
      </c>
      <c r="K338">
        <v>2928.5</v>
      </c>
    </row>
    <row r="339" spans="1:11" x14ac:dyDescent="0.25">
      <c r="A339" s="1">
        <v>43368</v>
      </c>
      <c r="B339">
        <v>47.95</v>
      </c>
      <c r="D339" s="1">
        <v>43005</v>
      </c>
      <c r="E339">
        <v>28.65</v>
      </c>
      <c r="G339" s="1">
        <v>43280</v>
      </c>
      <c r="H339">
        <v>50.7</v>
      </c>
      <c r="J339" s="1">
        <v>43374</v>
      </c>
      <c r="K339">
        <v>2930.1</v>
      </c>
    </row>
    <row r="340" spans="1:11" x14ac:dyDescent="0.25">
      <c r="A340" s="1">
        <v>43367</v>
      </c>
      <c r="B340">
        <v>45.45</v>
      </c>
      <c r="D340" s="1">
        <v>43004</v>
      </c>
      <c r="E340">
        <v>28.9</v>
      </c>
      <c r="G340" s="1">
        <v>43279</v>
      </c>
      <c r="H340">
        <v>50.3</v>
      </c>
      <c r="J340" s="1">
        <v>43371</v>
      </c>
      <c r="K340">
        <v>2919</v>
      </c>
    </row>
    <row r="341" spans="1:11" x14ac:dyDescent="0.25">
      <c r="A341" s="1">
        <v>43364</v>
      </c>
      <c r="B341">
        <v>45.18</v>
      </c>
      <c r="D341" s="1">
        <v>43003</v>
      </c>
      <c r="E341">
        <v>29.2</v>
      </c>
      <c r="G341" s="1">
        <v>43278</v>
      </c>
      <c r="H341">
        <v>47.7</v>
      </c>
      <c r="J341" s="1">
        <v>43370</v>
      </c>
      <c r="K341">
        <v>2919.9</v>
      </c>
    </row>
    <row r="342" spans="1:11" x14ac:dyDescent="0.25">
      <c r="A342" s="1">
        <v>43363</v>
      </c>
      <c r="B342">
        <v>45.5</v>
      </c>
      <c r="D342" s="1">
        <v>43000</v>
      </c>
      <c r="E342">
        <v>28.65</v>
      </c>
      <c r="G342" s="1">
        <v>43277</v>
      </c>
      <c r="H342">
        <v>46.68</v>
      </c>
      <c r="J342" s="1">
        <v>43369</v>
      </c>
      <c r="K342">
        <v>2911.5</v>
      </c>
    </row>
    <row r="343" spans="1:11" x14ac:dyDescent="0.25">
      <c r="A343" s="1">
        <v>43362</v>
      </c>
      <c r="B343">
        <v>47.1</v>
      </c>
      <c r="D343" s="1">
        <v>42999</v>
      </c>
      <c r="E343">
        <v>28.45</v>
      </c>
      <c r="G343" s="1">
        <v>43276</v>
      </c>
      <c r="H343">
        <v>46.35</v>
      </c>
      <c r="J343" s="1">
        <v>43368</v>
      </c>
      <c r="K343">
        <v>2921.3</v>
      </c>
    </row>
    <row r="344" spans="1:11" x14ac:dyDescent="0.25">
      <c r="A344" s="1">
        <v>43361</v>
      </c>
      <c r="B344">
        <v>46.5</v>
      </c>
      <c r="D344" s="1">
        <v>42998</v>
      </c>
      <c r="E344">
        <v>29</v>
      </c>
      <c r="G344" s="1">
        <v>43273</v>
      </c>
      <c r="H344">
        <v>45.6</v>
      </c>
      <c r="J344" s="1">
        <v>43367</v>
      </c>
      <c r="K344">
        <v>2925.4</v>
      </c>
    </row>
    <row r="345" spans="1:11" x14ac:dyDescent="0.25">
      <c r="A345" s="1">
        <v>43360</v>
      </c>
      <c r="B345">
        <v>48.05</v>
      </c>
      <c r="D345" s="1">
        <v>42997</v>
      </c>
      <c r="E345">
        <v>28.95</v>
      </c>
      <c r="G345" s="1">
        <v>43272</v>
      </c>
      <c r="H345">
        <v>45.18</v>
      </c>
      <c r="J345" s="1">
        <v>43364</v>
      </c>
      <c r="K345">
        <v>2933.7</v>
      </c>
    </row>
    <row r="346" spans="1:11" x14ac:dyDescent="0.25">
      <c r="A346" s="1">
        <v>43357</v>
      </c>
      <c r="B346">
        <v>49.25</v>
      </c>
      <c r="D346" s="1">
        <v>42996</v>
      </c>
      <c r="E346">
        <v>29.18</v>
      </c>
      <c r="G346" s="1">
        <v>43271</v>
      </c>
      <c r="H346">
        <v>45.7</v>
      </c>
      <c r="J346" s="1">
        <v>43363</v>
      </c>
      <c r="K346">
        <v>2934.1</v>
      </c>
    </row>
    <row r="347" spans="1:11" x14ac:dyDescent="0.25">
      <c r="A347" s="1">
        <v>43356</v>
      </c>
      <c r="B347">
        <v>51.75</v>
      </c>
      <c r="D347" s="1">
        <v>42993</v>
      </c>
      <c r="E347">
        <v>29.15</v>
      </c>
      <c r="G347" s="1">
        <v>43270</v>
      </c>
      <c r="H347">
        <v>45.65</v>
      </c>
      <c r="J347" s="1">
        <v>43362</v>
      </c>
      <c r="K347">
        <v>2909.9</v>
      </c>
    </row>
    <row r="348" spans="1:11" x14ac:dyDescent="0.25">
      <c r="A348" s="1">
        <v>43355</v>
      </c>
      <c r="B348">
        <v>52.1</v>
      </c>
      <c r="D348" s="1">
        <v>42992</v>
      </c>
      <c r="E348">
        <v>29.45</v>
      </c>
      <c r="G348" s="1">
        <v>43269</v>
      </c>
      <c r="H348">
        <v>44.65</v>
      </c>
      <c r="J348" s="1">
        <v>43361</v>
      </c>
      <c r="K348">
        <v>2906.5</v>
      </c>
    </row>
    <row r="349" spans="1:11" x14ac:dyDescent="0.25">
      <c r="A349" s="1">
        <v>43354</v>
      </c>
      <c r="B349">
        <v>52.7</v>
      </c>
      <c r="D349" s="1">
        <v>42991</v>
      </c>
      <c r="E349">
        <v>28.85</v>
      </c>
      <c r="G349" s="1">
        <v>43266</v>
      </c>
      <c r="H349">
        <v>43.6</v>
      </c>
      <c r="J349" s="1">
        <v>43360</v>
      </c>
      <c r="K349">
        <v>2891</v>
      </c>
    </row>
    <row r="350" spans="1:11" x14ac:dyDescent="0.25">
      <c r="A350" s="1">
        <v>43353</v>
      </c>
      <c r="B350">
        <v>52.36</v>
      </c>
      <c r="D350" s="1">
        <v>42990</v>
      </c>
      <c r="E350">
        <v>27.95</v>
      </c>
      <c r="G350" s="1">
        <v>43265</v>
      </c>
      <c r="H350">
        <v>43.6</v>
      </c>
      <c r="J350" s="1">
        <v>43357</v>
      </c>
      <c r="K350">
        <v>2906.3</v>
      </c>
    </row>
    <row r="351" spans="1:11" x14ac:dyDescent="0.25">
      <c r="A351" s="1">
        <v>43350</v>
      </c>
      <c r="B351">
        <v>56.4</v>
      </c>
      <c r="D351" s="1">
        <v>42989</v>
      </c>
      <c r="E351">
        <v>28.05</v>
      </c>
      <c r="G351" s="1">
        <v>43264</v>
      </c>
      <c r="H351">
        <v>44.6</v>
      </c>
      <c r="J351" s="1">
        <v>43356</v>
      </c>
      <c r="K351">
        <v>2905.3</v>
      </c>
    </row>
    <row r="352" spans="1:11" x14ac:dyDescent="0.25">
      <c r="A352" s="1">
        <v>43349</v>
      </c>
      <c r="B352">
        <v>55.58</v>
      </c>
      <c r="D352" s="1">
        <v>42986</v>
      </c>
      <c r="E352">
        <v>27.85</v>
      </c>
      <c r="G352" s="1">
        <v>43263</v>
      </c>
      <c r="H352">
        <v>44</v>
      </c>
      <c r="J352" s="1">
        <v>43355</v>
      </c>
      <c r="K352">
        <v>2888.4</v>
      </c>
    </row>
    <row r="353" spans="1:11" x14ac:dyDescent="0.25">
      <c r="A353" s="1">
        <v>43348</v>
      </c>
      <c r="B353">
        <v>54.55</v>
      </c>
      <c r="D353" s="1">
        <v>42985</v>
      </c>
      <c r="E353">
        <v>27.4</v>
      </c>
      <c r="G353" s="1">
        <v>43262</v>
      </c>
      <c r="H353">
        <v>44.15</v>
      </c>
      <c r="J353" s="1">
        <v>43354</v>
      </c>
      <c r="K353">
        <v>2889.8</v>
      </c>
    </row>
    <row r="354" spans="1:11" x14ac:dyDescent="0.25">
      <c r="A354" s="1">
        <v>43347</v>
      </c>
      <c r="B354">
        <v>55.75</v>
      </c>
      <c r="D354" s="1">
        <v>42984</v>
      </c>
      <c r="E354">
        <v>27.53</v>
      </c>
      <c r="G354" s="1">
        <v>43259</v>
      </c>
      <c r="H354">
        <v>44.83</v>
      </c>
      <c r="J354" s="1">
        <v>43353</v>
      </c>
      <c r="K354">
        <v>2880.3</v>
      </c>
    </row>
    <row r="355" spans="1:11" x14ac:dyDescent="0.25">
      <c r="A355" s="1">
        <v>43346</v>
      </c>
      <c r="B355">
        <v>55.5</v>
      </c>
      <c r="D355" s="1">
        <v>42983</v>
      </c>
      <c r="E355">
        <v>27.58</v>
      </c>
      <c r="G355" s="1">
        <v>43258</v>
      </c>
      <c r="H355">
        <v>44.88</v>
      </c>
      <c r="J355" s="1">
        <v>43350</v>
      </c>
      <c r="K355">
        <v>2874.7</v>
      </c>
    </row>
    <row r="356" spans="1:11" x14ac:dyDescent="0.25">
      <c r="A356" s="1">
        <v>43343</v>
      </c>
      <c r="B356">
        <v>58.9</v>
      </c>
      <c r="D356" s="1">
        <v>42982</v>
      </c>
      <c r="E356">
        <v>27.55</v>
      </c>
      <c r="G356" s="1">
        <v>43257</v>
      </c>
      <c r="H356">
        <v>45.1</v>
      </c>
      <c r="J356" s="1">
        <v>43349</v>
      </c>
      <c r="K356">
        <v>2879.1</v>
      </c>
    </row>
    <row r="357" spans="1:11" x14ac:dyDescent="0.25">
      <c r="A357" s="1">
        <v>43342</v>
      </c>
      <c r="B357">
        <v>59</v>
      </c>
      <c r="D357" s="1">
        <v>42979</v>
      </c>
      <c r="E357">
        <v>27.25</v>
      </c>
      <c r="G357" s="1">
        <v>43256</v>
      </c>
      <c r="H357">
        <v>46.25</v>
      </c>
      <c r="J357" s="1">
        <v>43348</v>
      </c>
      <c r="K357">
        <v>2888.3</v>
      </c>
    </row>
    <row r="358" spans="1:11" x14ac:dyDescent="0.25">
      <c r="A358" s="1">
        <v>43341</v>
      </c>
      <c r="B358">
        <v>56.75</v>
      </c>
      <c r="D358" s="1">
        <v>42978</v>
      </c>
      <c r="E358">
        <v>27.3</v>
      </c>
      <c r="G358" s="1">
        <v>43255</v>
      </c>
      <c r="H358">
        <v>46.85</v>
      </c>
      <c r="J358" s="1">
        <v>43347</v>
      </c>
      <c r="K358">
        <v>2898.3</v>
      </c>
    </row>
    <row r="359" spans="1:11" x14ac:dyDescent="0.25">
      <c r="A359" s="1">
        <v>43340</v>
      </c>
      <c r="B359">
        <v>55.6</v>
      </c>
      <c r="D359" s="1">
        <v>42977</v>
      </c>
      <c r="E359">
        <v>27.75</v>
      </c>
      <c r="G359" s="1">
        <v>43252</v>
      </c>
      <c r="H359">
        <v>44.75</v>
      </c>
      <c r="J359" s="1">
        <v>43346</v>
      </c>
    </row>
    <row r="360" spans="1:11" x14ac:dyDescent="0.25">
      <c r="A360" s="1">
        <v>43339</v>
      </c>
      <c r="B360">
        <v>55.48</v>
      </c>
      <c r="D360" s="1">
        <v>42976</v>
      </c>
      <c r="E360">
        <v>27.3</v>
      </c>
      <c r="G360" s="1">
        <v>43098</v>
      </c>
      <c r="H360">
        <v>31.95</v>
      </c>
      <c r="J360" s="1">
        <v>43343</v>
      </c>
      <c r="K360">
        <v>2902.1</v>
      </c>
    </row>
    <row r="361" spans="1:11" x14ac:dyDescent="0.25">
      <c r="A361" s="1">
        <v>43336</v>
      </c>
      <c r="B361">
        <v>52.5</v>
      </c>
      <c r="D361" s="1">
        <v>42975</v>
      </c>
      <c r="E361">
        <v>27.7</v>
      </c>
      <c r="G361" s="1">
        <v>43097</v>
      </c>
      <c r="H361">
        <v>31.89</v>
      </c>
      <c r="J361" s="1">
        <v>43342</v>
      </c>
      <c r="K361">
        <v>2902</v>
      </c>
    </row>
    <row r="362" spans="1:11" x14ac:dyDescent="0.25">
      <c r="A362" s="1">
        <v>43335</v>
      </c>
      <c r="B362">
        <v>52.4</v>
      </c>
      <c r="D362" s="1">
        <v>42972</v>
      </c>
      <c r="E362">
        <v>27.4</v>
      </c>
      <c r="G362" s="1">
        <v>43096</v>
      </c>
      <c r="H362">
        <v>31.26</v>
      </c>
      <c r="J362" s="1">
        <v>43341</v>
      </c>
      <c r="K362">
        <v>2914.7</v>
      </c>
    </row>
    <row r="363" spans="1:11" x14ac:dyDescent="0.25">
      <c r="A363" s="1">
        <v>43334</v>
      </c>
      <c r="B363">
        <v>53</v>
      </c>
      <c r="D363" s="1">
        <v>42971</v>
      </c>
      <c r="E363">
        <v>27.2</v>
      </c>
      <c r="G363" s="1">
        <v>43091</v>
      </c>
      <c r="H363">
        <v>31.45</v>
      </c>
      <c r="J363" s="1">
        <v>43340</v>
      </c>
      <c r="K363">
        <v>2899.3</v>
      </c>
    </row>
    <row r="364" spans="1:11" x14ac:dyDescent="0.25">
      <c r="A364" s="1">
        <v>43333</v>
      </c>
      <c r="B364">
        <v>52.8</v>
      </c>
      <c r="D364" s="1">
        <v>42970</v>
      </c>
      <c r="E364">
        <v>27.05</v>
      </c>
      <c r="G364" s="1">
        <v>43090</v>
      </c>
      <c r="H364">
        <v>31.5</v>
      </c>
      <c r="J364" s="1">
        <v>43339</v>
      </c>
      <c r="K364">
        <v>2898.4</v>
      </c>
    </row>
    <row r="365" spans="1:11" x14ac:dyDescent="0.25">
      <c r="A365" s="1">
        <v>43332</v>
      </c>
      <c r="B365">
        <v>51.45</v>
      </c>
      <c r="D365" s="1">
        <v>42969</v>
      </c>
      <c r="E365">
        <v>26.5</v>
      </c>
      <c r="G365" s="1">
        <v>43089</v>
      </c>
      <c r="H365">
        <v>31.05</v>
      </c>
      <c r="J365" s="1">
        <v>43336</v>
      </c>
      <c r="K365">
        <v>2876.7</v>
      </c>
    </row>
    <row r="366" spans="1:11" x14ac:dyDescent="0.25">
      <c r="A366" s="1">
        <v>43329</v>
      </c>
      <c r="B366">
        <v>50.5</v>
      </c>
      <c r="D366" s="1">
        <v>42968</v>
      </c>
      <c r="E366">
        <v>26.35</v>
      </c>
      <c r="G366" s="1">
        <v>43088</v>
      </c>
      <c r="H366">
        <v>30.55</v>
      </c>
      <c r="J366" s="1">
        <v>43335</v>
      </c>
      <c r="K366">
        <v>2858</v>
      </c>
    </row>
    <row r="367" spans="1:11" x14ac:dyDescent="0.25">
      <c r="A367" s="1">
        <v>43328</v>
      </c>
      <c r="B367">
        <v>49.5</v>
      </c>
      <c r="D367" s="1">
        <v>42965</v>
      </c>
      <c r="E367">
        <v>26.6</v>
      </c>
      <c r="G367" s="1">
        <v>43087</v>
      </c>
      <c r="H367">
        <v>30.35</v>
      </c>
      <c r="J367" s="1">
        <v>43334</v>
      </c>
      <c r="K367">
        <v>2861.2</v>
      </c>
    </row>
    <row r="368" spans="1:11" x14ac:dyDescent="0.25">
      <c r="A368" s="1">
        <v>43327</v>
      </c>
      <c r="B368">
        <v>49.35</v>
      </c>
      <c r="D368" s="1">
        <v>42964</v>
      </c>
      <c r="E368">
        <v>26.15</v>
      </c>
      <c r="G368" s="1">
        <v>43084</v>
      </c>
      <c r="H368">
        <v>31.48</v>
      </c>
      <c r="J368" s="1">
        <v>43333</v>
      </c>
      <c r="K368">
        <v>2861.7</v>
      </c>
    </row>
    <row r="369" spans="1:11" x14ac:dyDescent="0.25">
      <c r="A369" s="1">
        <v>43326</v>
      </c>
      <c r="B369">
        <v>49</v>
      </c>
      <c r="D369" s="1">
        <v>42963</v>
      </c>
      <c r="E369">
        <v>26.13</v>
      </c>
      <c r="G369" s="1">
        <v>43083</v>
      </c>
      <c r="H369">
        <v>31.05</v>
      </c>
      <c r="J369" s="1">
        <v>43332</v>
      </c>
      <c r="K369">
        <v>2858.6</v>
      </c>
    </row>
    <row r="370" spans="1:11" x14ac:dyDescent="0.25">
      <c r="A370" s="1">
        <v>43325</v>
      </c>
      <c r="B370">
        <v>48.25</v>
      </c>
      <c r="D370" s="1">
        <v>42962</v>
      </c>
      <c r="E370">
        <v>25.95</v>
      </c>
      <c r="G370" s="1">
        <v>43082</v>
      </c>
      <c r="H370">
        <v>31.45</v>
      </c>
      <c r="J370" s="1">
        <v>43329</v>
      </c>
      <c r="K370">
        <v>2852.2</v>
      </c>
    </row>
    <row r="371" spans="1:11" x14ac:dyDescent="0.25">
      <c r="A371" s="1">
        <v>43322</v>
      </c>
      <c r="B371">
        <v>47.55</v>
      </c>
      <c r="D371" s="1">
        <v>42961</v>
      </c>
      <c r="E371">
        <v>26.05</v>
      </c>
      <c r="G371" s="1">
        <v>43081</v>
      </c>
      <c r="H371">
        <v>31.9</v>
      </c>
      <c r="J371" s="1">
        <v>43328</v>
      </c>
      <c r="K371">
        <v>2844.7</v>
      </c>
    </row>
    <row r="372" spans="1:11" x14ac:dyDescent="0.25">
      <c r="A372" s="1">
        <v>43321</v>
      </c>
      <c r="B372">
        <v>47.65</v>
      </c>
      <c r="D372" s="1">
        <v>42958</v>
      </c>
      <c r="E372">
        <v>25.65</v>
      </c>
      <c r="G372" s="1">
        <v>43080</v>
      </c>
      <c r="H372">
        <v>31.65</v>
      </c>
      <c r="J372" s="1">
        <v>43327</v>
      </c>
      <c r="K372">
        <v>2821.2</v>
      </c>
    </row>
    <row r="373" spans="1:11" x14ac:dyDescent="0.25">
      <c r="A373" s="1">
        <v>43320</v>
      </c>
      <c r="B373">
        <v>47.4</v>
      </c>
      <c r="D373" s="1">
        <v>42957</v>
      </c>
      <c r="E373">
        <v>25.65</v>
      </c>
      <c r="G373" s="1">
        <v>43077</v>
      </c>
      <c r="H373">
        <v>31.9</v>
      </c>
      <c r="J373" s="1">
        <v>43326</v>
      </c>
      <c r="K373">
        <v>2841</v>
      </c>
    </row>
    <row r="374" spans="1:11" x14ac:dyDescent="0.25">
      <c r="A374" s="1">
        <v>43319</v>
      </c>
      <c r="B374">
        <v>49.25</v>
      </c>
      <c r="D374" s="1">
        <v>42956</v>
      </c>
      <c r="E374">
        <v>25.5</v>
      </c>
      <c r="G374" s="1">
        <v>43076</v>
      </c>
      <c r="H374">
        <v>32.35</v>
      </c>
      <c r="J374" s="1">
        <v>43325</v>
      </c>
      <c r="K374">
        <v>2825.5</v>
      </c>
    </row>
    <row r="375" spans="1:11" x14ac:dyDescent="0.25">
      <c r="A375" s="1">
        <v>43318</v>
      </c>
      <c r="B375">
        <v>50.15</v>
      </c>
      <c r="D375" s="1">
        <v>42955</v>
      </c>
      <c r="E375">
        <v>25.22</v>
      </c>
      <c r="G375" s="1">
        <v>43075</v>
      </c>
      <c r="H375">
        <v>32.39</v>
      </c>
      <c r="J375" s="1">
        <v>43322</v>
      </c>
      <c r="K375">
        <v>2836.8</v>
      </c>
    </row>
    <row r="376" spans="1:11" x14ac:dyDescent="0.25">
      <c r="A376" s="1">
        <v>43315</v>
      </c>
      <c r="B376">
        <v>50.65</v>
      </c>
      <c r="D376" s="1">
        <v>42954</v>
      </c>
      <c r="E376">
        <v>25.43</v>
      </c>
      <c r="G376" s="1">
        <v>43074</v>
      </c>
      <c r="H376">
        <v>32.799999999999997</v>
      </c>
      <c r="J376" s="1">
        <v>43321</v>
      </c>
      <c r="K376">
        <v>2853.8</v>
      </c>
    </row>
    <row r="377" spans="1:11" x14ac:dyDescent="0.25">
      <c r="A377" s="1">
        <v>43314</v>
      </c>
      <c r="B377">
        <v>49.15</v>
      </c>
      <c r="D377" s="1">
        <v>42951</v>
      </c>
      <c r="E377">
        <v>25.45</v>
      </c>
      <c r="G377" s="1">
        <v>43073</v>
      </c>
      <c r="H377">
        <v>32.9</v>
      </c>
      <c r="J377" s="1">
        <v>43320</v>
      </c>
      <c r="K377">
        <v>2855.3</v>
      </c>
    </row>
    <row r="378" spans="1:11" x14ac:dyDescent="0.25">
      <c r="A378" s="1">
        <v>43313</v>
      </c>
      <c r="B378">
        <v>49.8</v>
      </c>
      <c r="D378" s="1">
        <v>42950</v>
      </c>
      <c r="E378">
        <v>25.4</v>
      </c>
      <c r="G378" s="1">
        <v>43070</v>
      </c>
      <c r="H378">
        <v>32.75</v>
      </c>
      <c r="J378" s="1">
        <v>43319</v>
      </c>
      <c r="K378">
        <v>2859.7</v>
      </c>
    </row>
    <row r="379" spans="1:11" x14ac:dyDescent="0.25">
      <c r="A379" s="1">
        <v>43312</v>
      </c>
      <c r="B379">
        <v>50.88</v>
      </c>
      <c r="D379" s="1">
        <v>42949</v>
      </c>
      <c r="E379">
        <v>25.5</v>
      </c>
      <c r="G379" s="1">
        <v>43069</v>
      </c>
      <c r="H379">
        <v>32.35</v>
      </c>
      <c r="J379" s="1">
        <v>43318</v>
      </c>
      <c r="K379">
        <v>2850.1</v>
      </c>
    </row>
    <row r="380" spans="1:11" x14ac:dyDescent="0.25">
      <c r="A380" s="1">
        <v>43311</v>
      </c>
      <c r="B380">
        <v>49.68</v>
      </c>
      <c r="D380" s="1">
        <v>42948</v>
      </c>
      <c r="E380">
        <v>25.53</v>
      </c>
      <c r="G380" s="1">
        <v>43068</v>
      </c>
      <c r="H380">
        <v>32.75</v>
      </c>
      <c r="J380" s="1">
        <v>43315</v>
      </c>
      <c r="K380">
        <v>2839.5</v>
      </c>
    </row>
    <row r="381" spans="1:11" x14ac:dyDescent="0.25">
      <c r="A381" s="1">
        <v>43308</v>
      </c>
      <c r="B381">
        <v>48.5</v>
      </c>
      <c r="D381" s="1">
        <v>42947</v>
      </c>
      <c r="E381">
        <v>25.77</v>
      </c>
      <c r="G381" s="1">
        <v>43067</v>
      </c>
      <c r="H381">
        <v>32.78</v>
      </c>
      <c r="J381" s="1">
        <v>43314</v>
      </c>
      <c r="K381">
        <v>2828.4</v>
      </c>
    </row>
    <row r="382" spans="1:11" x14ac:dyDescent="0.25">
      <c r="A382" s="1">
        <v>43307</v>
      </c>
      <c r="B382">
        <v>51.35</v>
      </c>
      <c r="D382" s="1">
        <v>42944</v>
      </c>
      <c r="E382">
        <v>25.55</v>
      </c>
      <c r="G382" s="1">
        <v>43066</v>
      </c>
      <c r="H382">
        <v>33.19</v>
      </c>
      <c r="J382" s="1">
        <v>43313</v>
      </c>
      <c r="K382">
        <v>2810.8</v>
      </c>
    </row>
    <row r="383" spans="1:11" x14ac:dyDescent="0.25">
      <c r="A383" s="1">
        <v>43306</v>
      </c>
      <c r="B383">
        <v>53</v>
      </c>
      <c r="D383" s="1">
        <v>42943</v>
      </c>
      <c r="E383">
        <v>25.55</v>
      </c>
      <c r="G383" s="1">
        <v>43063</v>
      </c>
      <c r="H383">
        <v>32.799999999999997</v>
      </c>
      <c r="J383" s="1">
        <v>43312</v>
      </c>
      <c r="K383">
        <v>2817.1</v>
      </c>
    </row>
    <row r="384" spans="1:11" x14ac:dyDescent="0.25">
      <c r="A384" s="1">
        <v>43305</v>
      </c>
      <c r="B384">
        <v>53.35</v>
      </c>
      <c r="D384" s="1">
        <v>42942</v>
      </c>
      <c r="E384">
        <v>25.6</v>
      </c>
      <c r="G384" s="1">
        <v>43062</v>
      </c>
      <c r="H384">
        <v>32.6</v>
      </c>
      <c r="J384" s="1">
        <v>43311</v>
      </c>
      <c r="K384">
        <v>2803.2</v>
      </c>
    </row>
    <row r="385" spans="1:11" x14ac:dyDescent="0.25">
      <c r="A385" s="1">
        <v>43304</v>
      </c>
      <c r="B385">
        <v>53.15</v>
      </c>
      <c r="D385" s="1">
        <v>42941</v>
      </c>
      <c r="E385">
        <v>25.25</v>
      </c>
      <c r="G385" s="1">
        <v>43061</v>
      </c>
      <c r="H385">
        <v>32.15</v>
      </c>
      <c r="J385" s="1">
        <v>43308</v>
      </c>
      <c r="K385">
        <v>2817.5</v>
      </c>
    </row>
    <row r="386" spans="1:11" x14ac:dyDescent="0.25">
      <c r="A386" s="1">
        <v>43301</v>
      </c>
      <c r="B386">
        <v>53.1</v>
      </c>
      <c r="D386" s="1">
        <v>42940</v>
      </c>
      <c r="E386">
        <v>25.15</v>
      </c>
      <c r="G386" s="1">
        <v>43060</v>
      </c>
      <c r="H386">
        <v>32.04</v>
      </c>
      <c r="J386" s="1">
        <v>43307</v>
      </c>
      <c r="K386">
        <v>2842.5</v>
      </c>
    </row>
    <row r="387" spans="1:11" x14ac:dyDescent="0.25">
      <c r="A387" s="1">
        <v>43300</v>
      </c>
      <c r="B387">
        <v>54.45</v>
      </c>
      <c r="D387" s="1">
        <v>42937</v>
      </c>
      <c r="E387">
        <v>25.4</v>
      </c>
      <c r="G387" s="1">
        <v>43059</v>
      </c>
      <c r="H387">
        <v>31.35</v>
      </c>
      <c r="J387" s="1">
        <v>43306</v>
      </c>
      <c r="K387">
        <v>2841.3</v>
      </c>
    </row>
    <row r="388" spans="1:11" x14ac:dyDescent="0.25">
      <c r="A388" s="1">
        <v>43299</v>
      </c>
      <c r="B388">
        <v>53.75</v>
      </c>
      <c r="D388" s="1">
        <v>42936</v>
      </c>
      <c r="E388">
        <v>25.69</v>
      </c>
      <c r="G388" s="1">
        <v>43056</v>
      </c>
      <c r="H388">
        <v>31.53</v>
      </c>
      <c r="J388" s="1">
        <v>43305</v>
      </c>
      <c r="K388">
        <v>2821</v>
      </c>
    </row>
    <row r="389" spans="1:11" x14ac:dyDescent="0.25">
      <c r="A389" s="1">
        <v>43298</v>
      </c>
      <c r="B389">
        <v>53.65</v>
      </c>
      <c r="D389" s="1">
        <v>42935</v>
      </c>
      <c r="E389">
        <v>25.68</v>
      </c>
      <c r="G389" s="1">
        <v>43055</v>
      </c>
      <c r="H389">
        <v>32.049999999999997</v>
      </c>
      <c r="J389" s="1">
        <v>43304</v>
      </c>
      <c r="K389">
        <v>2812</v>
      </c>
    </row>
    <row r="390" spans="1:11" x14ac:dyDescent="0.25">
      <c r="A390" s="1">
        <v>43297</v>
      </c>
      <c r="B390">
        <v>53.5</v>
      </c>
      <c r="D390" s="1">
        <v>42934</v>
      </c>
      <c r="E390">
        <v>25.77</v>
      </c>
      <c r="G390" s="1">
        <v>43054</v>
      </c>
      <c r="H390">
        <v>32.1</v>
      </c>
      <c r="J390" s="1">
        <v>43301</v>
      </c>
      <c r="K390">
        <v>2800.8</v>
      </c>
    </row>
    <row r="391" spans="1:11" x14ac:dyDescent="0.25">
      <c r="A391" s="1">
        <v>43294</v>
      </c>
      <c r="B391">
        <v>52.7</v>
      </c>
      <c r="D391" s="1">
        <v>42933</v>
      </c>
      <c r="E391">
        <v>25.41</v>
      </c>
      <c r="G391" s="1">
        <v>43053</v>
      </c>
      <c r="H391">
        <v>32.479999999999997</v>
      </c>
      <c r="J391" s="1">
        <v>43300</v>
      </c>
      <c r="K391">
        <v>2805.3</v>
      </c>
    </row>
    <row r="392" spans="1:11" x14ac:dyDescent="0.25">
      <c r="A392" s="1">
        <v>43293</v>
      </c>
      <c r="B392">
        <v>52.95</v>
      </c>
      <c r="D392" s="1">
        <v>42930</v>
      </c>
      <c r="E392">
        <v>25.35</v>
      </c>
      <c r="G392" s="1">
        <v>43052</v>
      </c>
      <c r="H392">
        <v>33.75</v>
      </c>
      <c r="J392" s="1">
        <v>43299</v>
      </c>
      <c r="K392">
        <v>2816</v>
      </c>
    </row>
    <row r="393" spans="1:11" x14ac:dyDescent="0.25">
      <c r="A393" s="1">
        <v>43292</v>
      </c>
      <c r="B393">
        <v>52.6</v>
      </c>
      <c r="D393" s="1">
        <v>42929</v>
      </c>
      <c r="E393">
        <v>25.63</v>
      </c>
      <c r="G393" s="1">
        <v>43049</v>
      </c>
      <c r="H393">
        <v>33.799999999999997</v>
      </c>
      <c r="J393" s="1">
        <v>43298</v>
      </c>
      <c r="K393">
        <v>2811.3</v>
      </c>
    </row>
    <row r="394" spans="1:11" x14ac:dyDescent="0.25">
      <c r="A394" s="1">
        <v>43291</v>
      </c>
      <c r="B394">
        <v>51.45</v>
      </c>
      <c r="D394" s="1">
        <v>42928</v>
      </c>
      <c r="E394">
        <v>25.75</v>
      </c>
      <c r="G394" s="1">
        <v>43048</v>
      </c>
      <c r="H394">
        <v>33.5</v>
      </c>
      <c r="J394" s="1">
        <v>43297</v>
      </c>
      <c r="K394">
        <v>2796.5</v>
      </c>
    </row>
    <row r="395" spans="1:11" x14ac:dyDescent="0.25">
      <c r="A395" s="1">
        <v>43290</v>
      </c>
      <c r="B395">
        <v>51.25</v>
      </c>
      <c r="D395" s="1">
        <v>42927</v>
      </c>
      <c r="E395">
        <v>25.8</v>
      </c>
      <c r="G395" s="1">
        <v>43047</v>
      </c>
      <c r="H395">
        <v>33.4</v>
      </c>
      <c r="J395" s="1">
        <v>43294</v>
      </c>
      <c r="K395">
        <v>2803.2</v>
      </c>
    </row>
    <row r="396" spans="1:11" x14ac:dyDescent="0.25">
      <c r="A396" s="1">
        <v>43287</v>
      </c>
      <c r="B396">
        <v>50.75</v>
      </c>
      <c r="D396" s="1">
        <v>42926</v>
      </c>
      <c r="E396">
        <v>26.3</v>
      </c>
      <c r="G396" s="1">
        <v>43046</v>
      </c>
      <c r="H396">
        <v>33.450000000000003</v>
      </c>
      <c r="J396" s="1">
        <v>43293</v>
      </c>
      <c r="K396">
        <v>2798.5</v>
      </c>
    </row>
    <row r="397" spans="1:11" x14ac:dyDescent="0.25">
      <c r="A397" s="1">
        <v>43286</v>
      </c>
      <c r="B397">
        <v>52</v>
      </c>
      <c r="D397" s="1">
        <v>42923</v>
      </c>
      <c r="E397">
        <v>25.95</v>
      </c>
      <c r="G397" s="1">
        <v>43045</v>
      </c>
      <c r="H397">
        <v>33.5</v>
      </c>
      <c r="J397" s="1">
        <v>43292</v>
      </c>
      <c r="K397">
        <v>2774.1</v>
      </c>
    </row>
    <row r="398" spans="1:11" x14ac:dyDescent="0.25">
      <c r="A398" s="1">
        <v>43285</v>
      </c>
      <c r="B398">
        <v>52.4</v>
      </c>
      <c r="D398" s="1">
        <v>42922</v>
      </c>
      <c r="E398">
        <v>25.95</v>
      </c>
      <c r="G398" s="1">
        <v>43042</v>
      </c>
      <c r="H398">
        <v>32.369999999999997</v>
      </c>
      <c r="J398" s="1">
        <v>43291</v>
      </c>
      <c r="K398">
        <v>2796.7</v>
      </c>
    </row>
    <row r="399" spans="1:11" x14ac:dyDescent="0.25">
      <c r="A399" s="1">
        <v>43284</v>
      </c>
      <c r="B399">
        <v>51.9</v>
      </c>
      <c r="D399" s="1">
        <v>42921</v>
      </c>
      <c r="E399">
        <v>25.28</v>
      </c>
      <c r="G399" s="1">
        <v>43041</v>
      </c>
      <c r="H399">
        <v>32.6</v>
      </c>
      <c r="J399" s="1">
        <v>43290</v>
      </c>
      <c r="K399">
        <v>2787.4</v>
      </c>
    </row>
    <row r="400" spans="1:11" x14ac:dyDescent="0.25">
      <c r="A400" s="1">
        <v>43283</v>
      </c>
      <c r="B400">
        <v>51.85</v>
      </c>
      <c r="D400" s="1">
        <v>42920</v>
      </c>
      <c r="E400">
        <v>25.25</v>
      </c>
      <c r="G400" s="1">
        <v>43040</v>
      </c>
      <c r="H400">
        <v>31.95</v>
      </c>
      <c r="J400" s="1">
        <v>43287</v>
      </c>
      <c r="K400">
        <v>2762.9</v>
      </c>
    </row>
    <row r="401" spans="1:11" x14ac:dyDescent="0.25">
      <c r="A401" s="1">
        <v>43280</v>
      </c>
      <c r="B401">
        <v>50.7</v>
      </c>
      <c r="D401" s="1">
        <v>42919</v>
      </c>
      <c r="E401">
        <v>25.1</v>
      </c>
      <c r="G401" s="1">
        <v>43039</v>
      </c>
      <c r="H401">
        <v>31.39</v>
      </c>
      <c r="J401" s="1">
        <v>43286</v>
      </c>
      <c r="K401">
        <v>2738.6</v>
      </c>
    </row>
    <row r="402" spans="1:11" x14ac:dyDescent="0.25">
      <c r="A402" s="1">
        <v>43279</v>
      </c>
      <c r="B402">
        <v>50.3</v>
      </c>
      <c r="D402" s="1">
        <v>42916</v>
      </c>
      <c r="E402">
        <v>24.78</v>
      </c>
      <c r="G402" s="1">
        <v>43038</v>
      </c>
      <c r="H402">
        <v>31.4</v>
      </c>
      <c r="J402" s="1">
        <v>43285</v>
      </c>
    </row>
    <row r="403" spans="1:11" x14ac:dyDescent="0.25">
      <c r="A403" s="1">
        <v>43278</v>
      </c>
      <c r="B403">
        <v>47.7</v>
      </c>
      <c r="D403" s="1">
        <v>42915</v>
      </c>
      <c r="E403">
        <v>24.55</v>
      </c>
      <c r="G403" s="1">
        <v>43035</v>
      </c>
      <c r="H403">
        <v>31.85</v>
      </c>
      <c r="J403" s="1">
        <v>43284</v>
      </c>
      <c r="K403">
        <v>2713.3</v>
      </c>
    </row>
    <row r="404" spans="1:11" x14ac:dyDescent="0.25">
      <c r="A404" s="1">
        <v>43277</v>
      </c>
      <c r="B404">
        <v>46.68</v>
      </c>
      <c r="D404" s="1">
        <v>42914</v>
      </c>
      <c r="E404">
        <v>24.55</v>
      </c>
      <c r="G404" s="1">
        <v>43034</v>
      </c>
      <c r="H404">
        <v>31.55</v>
      </c>
      <c r="J404" s="1">
        <v>43283</v>
      </c>
      <c r="K404">
        <v>2727.3</v>
      </c>
    </row>
    <row r="405" spans="1:11" x14ac:dyDescent="0.25">
      <c r="A405" s="1">
        <v>43276</v>
      </c>
      <c r="B405">
        <v>46.35</v>
      </c>
      <c r="D405" s="1">
        <v>42913</v>
      </c>
      <c r="E405">
        <v>24.6</v>
      </c>
      <c r="G405" s="1">
        <v>43033</v>
      </c>
      <c r="H405">
        <v>31.4</v>
      </c>
      <c r="J405" s="1">
        <v>43280</v>
      </c>
      <c r="K405">
        <v>2721.6</v>
      </c>
    </row>
    <row r="406" spans="1:11" x14ac:dyDescent="0.25">
      <c r="A406" s="1">
        <v>43273</v>
      </c>
      <c r="B406">
        <v>45.6</v>
      </c>
      <c r="D406" s="1">
        <v>42912</v>
      </c>
      <c r="E406">
        <v>24.4</v>
      </c>
      <c r="G406" s="1">
        <v>43032</v>
      </c>
      <c r="H406">
        <v>30.9</v>
      </c>
      <c r="J406" s="1">
        <v>43279</v>
      </c>
      <c r="K406">
        <v>2719.5</v>
      </c>
    </row>
    <row r="407" spans="1:11" x14ac:dyDescent="0.25">
      <c r="A407" s="1">
        <v>43272</v>
      </c>
      <c r="B407">
        <v>45.18</v>
      </c>
      <c r="D407" s="1">
        <v>42909</v>
      </c>
      <c r="E407">
        <v>24.23</v>
      </c>
      <c r="G407" s="1">
        <v>43031</v>
      </c>
      <c r="H407">
        <v>31.45</v>
      </c>
      <c r="J407" s="1">
        <v>43278</v>
      </c>
      <c r="K407">
        <v>2704.9</v>
      </c>
    </row>
    <row r="408" spans="1:11" x14ac:dyDescent="0.25">
      <c r="A408" s="1">
        <v>43271</v>
      </c>
      <c r="B408">
        <v>45.7</v>
      </c>
      <c r="D408" s="1">
        <v>42908</v>
      </c>
      <c r="E408">
        <v>24.35</v>
      </c>
      <c r="G408" s="1">
        <v>43028</v>
      </c>
      <c r="H408">
        <v>32.06</v>
      </c>
      <c r="J408" s="1">
        <v>43277</v>
      </c>
      <c r="K408">
        <v>2728.5</v>
      </c>
    </row>
    <row r="409" spans="1:11" x14ac:dyDescent="0.25">
      <c r="A409" s="1">
        <v>43270</v>
      </c>
      <c r="B409">
        <v>45.65</v>
      </c>
      <c r="D409" s="1">
        <v>42907</v>
      </c>
      <c r="E409">
        <v>24.45</v>
      </c>
      <c r="G409" s="1">
        <v>43027</v>
      </c>
      <c r="H409">
        <v>31.75</v>
      </c>
      <c r="J409" s="1">
        <v>43276</v>
      </c>
      <c r="K409">
        <v>2722.3</v>
      </c>
    </row>
    <row r="410" spans="1:11" x14ac:dyDescent="0.25">
      <c r="A410" s="1">
        <v>43269</v>
      </c>
      <c r="B410">
        <v>44.65</v>
      </c>
      <c r="D410" s="1">
        <v>42906</v>
      </c>
      <c r="E410">
        <v>24.85</v>
      </c>
      <c r="G410" s="1">
        <v>43026</v>
      </c>
      <c r="H410">
        <v>32.85</v>
      </c>
      <c r="J410" s="1">
        <v>43273</v>
      </c>
      <c r="K410">
        <v>2759.5</v>
      </c>
    </row>
    <row r="411" spans="1:11" x14ac:dyDescent="0.25">
      <c r="A411" s="1">
        <v>43266</v>
      </c>
      <c r="B411">
        <v>43.6</v>
      </c>
      <c r="D411" s="1">
        <v>42905</v>
      </c>
      <c r="E411">
        <v>24.95</v>
      </c>
      <c r="G411" s="1">
        <v>43025</v>
      </c>
      <c r="H411">
        <v>32.35</v>
      </c>
      <c r="J411" s="1">
        <v>43272</v>
      </c>
      <c r="K411">
        <v>2752.5</v>
      </c>
    </row>
    <row r="412" spans="1:11" x14ac:dyDescent="0.25">
      <c r="A412" s="1">
        <v>43265</v>
      </c>
      <c r="B412">
        <v>43.6</v>
      </c>
      <c r="D412" s="1">
        <v>42902</v>
      </c>
      <c r="E412">
        <v>24.8</v>
      </c>
      <c r="G412" s="1">
        <v>43024</v>
      </c>
      <c r="H412">
        <v>32.799999999999997</v>
      </c>
      <c r="J412" s="1">
        <v>43271</v>
      </c>
      <c r="K412">
        <v>2772</v>
      </c>
    </row>
    <row r="413" spans="1:11" x14ac:dyDescent="0.25">
      <c r="A413" s="1">
        <v>43264</v>
      </c>
      <c r="B413">
        <v>44.6</v>
      </c>
      <c r="D413" s="1">
        <v>42901</v>
      </c>
      <c r="E413">
        <v>24.7</v>
      </c>
      <c r="G413" s="1">
        <v>43021</v>
      </c>
      <c r="H413">
        <v>31.6</v>
      </c>
      <c r="J413" s="1">
        <v>43270</v>
      </c>
      <c r="K413">
        <v>2766.2</v>
      </c>
    </row>
    <row r="414" spans="1:11" x14ac:dyDescent="0.25">
      <c r="A414" s="1">
        <v>43263</v>
      </c>
      <c r="B414">
        <v>44</v>
      </c>
      <c r="D414" s="1">
        <v>42900</v>
      </c>
      <c r="E414">
        <v>24.9</v>
      </c>
      <c r="G414" s="1">
        <v>43020</v>
      </c>
      <c r="H414">
        <v>31.1</v>
      </c>
      <c r="J414" s="1">
        <v>43269</v>
      </c>
      <c r="K414">
        <v>2779.7</v>
      </c>
    </row>
    <row r="415" spans="1:11" x14ac:dyDescent="0.25">
      <c r="A415" s="1">
        <v>43262</v>
      </c>
      <c r="B415">
        <v>44.15</v>
      </c>
      <c r="D415" s="1">
        <v>42899</v>
      </c>
      <c r="E415">
        <v>24.45</v>
      </c>
      <c r="G415" s="1">
        <v>43019</v>
      </c>
      <c r="H415">
        <v>31.65</v>
      </c>
      <c r="J415" s="1">
        <v>43266</v>
      </c>
      <c r="K415">
        <v>2784.4</v>
      </c>
    </row>
    <row r="416" spans="1:11" x14ac:dyDescent="0.25">
      <c r="A416" s="1">
        <v>43259</v>
      </c>
      <c r="B416">
        <v>44.83</v>
      </c>
      <c r="D416" s="1">
        <v>42898</v>
      </c>
      <c r="E416">
        <v>24.45</v>
      </c>
      <c r="G416" s="1">
        <v>43018</v>
      </c>
      <c r="H416">
        <v>31.6</v>
      </c>
      <c r="J416" s="1">
        <v>43265</v>
      </c>
      <c r="K416">
        <v>2783.2</v>
      </c>
    </row>
    <row r="417" spans="1:11" x14ac:dyDescent="0.25">
      <c r="A417" s="1">
        <v>43258</v>
      </c>
      <c r="B417">
        <v>44.88</v>
      </c>
      <c r="D417" s="1">
        <v>42895</v>
      </c>
      <c r="E417">
        <v>24.47</v>
      </c>
      <c r="G417" s="1">
        <v>43017</v>
      </c>
      <c r="H417">
        <v>30.9</v>
      </c>
      <c r="J417" s="1">
        <v>43264</v>
      </c>
      <c r="K417">
        <v>2774.3</v>
      </c>
    </row>
    <row r="418" spans="1:11" x14ac:dyDescent="0.25">
      <c r="A418" s="1">
        <v>43257</v>
      </c>
      <c r="B418">
        <v>45.1</v>
      </c>
      <c r="D418" s="1">
        <v>42894</v>
      </c>
      <c r="E418">
        <v>24.45</v>
      </c>
      <c r="G418" s="1">
        <v>43014</v>
      </c>
      <c r="H418">
        <v>31.7</v>
      </c>
      <c r="J418" s="1">
        <v>43263</v>
      </c>
      <c r="K418">
        <v>2783.9</v>
      </c>
    </row>
    <row r="419" spans="1:11" x14ac:dyDescent="0.25">
      <c r="A419" s="1">
        <v>43256</v>
      </c>
      <c r="B419">
        <v>46.25</v>
      </c>
      <c r="D419" s="1">
        <v>42893</v>
      </c>
      <c r="E419">
        <v>24.4</v>
      </c>
      <c r="G419" s="1">
        <v>43013</v>
      </c>
      <c r="H419">
        <v>31.43</v>
      </c>
      <c r="J419" s="1">
        <v>43262</v>
      </c>
      <c r="K419">
        <v>2783</v>
      </c>
    </row>
    <row r="420" spans="1:11" x14ac:dyDescent="0.25">
      <c r="A420" s="1">
        <v>43255</v>
      </c>
      <c r="B420">
        <v>46.85</v>
      </c>
      <c r="D420" s="1">
        <v>42892</v>
      </c>
      <c r="E420">
        <v>24.3</v>
      </c>
      <c r="G420" s="1">
        <v>43012</v>
      </c>
      <c r="H420">
        <v>31.15</v>
      </c>
      <c r="J420" s="1">
        <v>43259</v>
      </c>
      <c r="K420">
        <v>2778.8</v>
      </c>
    </row>
    <row r="421" spans="1:11" x14ac:dyDescent="0.25">
      <c r="A421" s="1">
        <v>43252</v>
      </c>
      <c r="B421">
        <v>44.75</v>
      </c>
      <c r="D421" s="1">
        <v>42888</v>
      </c>
      <c r="E421">
        <v>24.55</v>
      </c>
      <c r="G421" s="1">
        <v>43011</v>
      </c>
      <c r="H421">
        <v>31.65</v>
      </c>
      <c r="J421" s="1">
        <v>43258</v>
      </c>
      <c r="K421">
        <v>2772.2</v>
      </c>
    </row>
    <row r="422" spans="1:11" x14ac:dyDescent="0.25">
      <c r="A422" s="1">
        <v>42978</v>
      </c>
      <c r="B422">
        <v>27.58</v>
      </c>
      <c r="D422" s="1">
        <v>42887</v>
      </c>
      <c r="E422">
        <v>24.2</v>
      </c>
      <c r="G422" s="1">
        <v>43010</v>
      </c>
      <c r="H422">
        <v>31.25</v>
      </c>
      <c r="J422" s="1">
        <v>43257</v>
      </c>
      <c r="K422">
        <v>2772.2</v>
      </c>
    </row>
    <row r="423" spans="1:11" x14ac:dyDescent="0.25">
      <c r="A423" s="1">
        <v>42977</v>
      </c>
      <c r="B423">
        <v>27.46</v>
      </c>
      <c r="D423" s="1">
        <v>42886</v>
      </c>
      <c r="E423">
        <v>24.45</v>
      </c>
      <c r="G423" s="1">
        <v>42978</v>
      </c>
      <c r="H423">
        <v>27.58</v>
      </c>
      <c r="J423" s="1">
        <v>43256</v>
      </c>
      <c r="K423">
        <v>2751.6</v>
      </c>
    </row>
    <row r="424" spans="1:11" x14ac:dyDescent="0.25">
      <c r="A424" s="1">
        <v>42976</v>
      </c>
      <c r="B424">
        <v>27.36</v>
      </c>
      <c r="D424" s="1">
        <v>42885</v>
      </c>
      <c r="E424">
        <v>24.13</v>
      </c>
      <c r="G424" s="1">
        <v>42977</v>
      </c>
      <c r="H424">
        <v>27.46</v>
      </c>
      <c r="J424" s="1">
        <v>43255</v>
      </c>
      <c r="K424">
        <v>2745.5</v>
      </c>
    </row>
    <row r="425" spans="1:11" x14ac:dyDescent="0.25">
      <c r="A425" s="1">
        <v>42975</v>
      </c>
      <c r="B425">
        <v>27.28</v>
      </c>
      <c r="D425" s="1">
        <v>42884</v>
      </c>
      <c r="E425">
        <v>24.06</v>
      </c>
      <c r="G425" s="1">
        <v>42976</v>
      </c>
      <c r="H425">
        <v>27.36</v>
      </c>
      <c r="J425" s="1">
        <v>43252</v>
      </c>
      <c r="K425">
        <v>2733.8</v>
      </c>
    </row>
    <row r="426" spans="1:11" x14ac:dyDescent="0.25">
      <c r="A426" s="1">
        <v>42972</v>
      </c>
      <c r="B426">
        <v>27</v>
      </c>
      <c r="D426" s="1">
        <v>42881</v>
      </c>
      <c r="E426">
        <v>23.75</v>
      </c>
      <c r="G426" s="1">
        <v>42975</v>
      </c>
      <c r="H426">
        <v>27.28</v>
      </c>
      <c r="J426" s="1">
        <v>43251</v>
      </c>
      <c r="K426">
        <v>2705.5</v>
      </c>
    </row>
    <row r="427" spans="1:11" x14ac:dyDescent="0.25">
      <c r="A427" s="1">
        <v>42971</v>
      </c>
      <c r="B427">
        <v>27.13</v>
      </c>
      <c r="D427" s="1">
        <v>42879</v>
      </c>
      <c r="E427">
        <v>23.75</v>
      </c>
      <c r="G427" s="1">
        <v>42972</v>
      </c>
      <c r="H427">
        <v>27</v>
      </c>
      <c r="J427" s="1">
        <v>43250</v>
      </c>
      <c r="K427">
        <v>2724.6</v>
      </c>
    </row>
    <row r="428" spans="1:11" x14ac:dyDescent="0.25">
      <c r="A428" s="1">
        <v>42970</v>
      </c>
      <c r="B428">
        <v>26.7</v>
      </c>
      <c r="D428" s="1">
        <v>42878</v>
      </c>
      <c r="E428">
        <v>23.8</v>
      </c>
      <c r="G428" s="1">
        <v>42971</v>
      </c>
      <c r="H428">
        <v>27.13</v>
      </c>
      <c r="J428" s="1">
        <v>43249</v>
      </c>
      <c r="K428">
        <v>2692.2</v>
      </c>
    </row>
    <row r="429" spans="1:11" x14ac:dyDescent="0.25">
      <c r="A429" s="1">
        <v>42969</v>
      </c>
      <c r="B429">
        <v>26.51</v>
      </c>
      <c r="D429" s="1">
        <v>42877</v>
      </c>
      <c r="E429">
        <v>23.4</v>
      </c>
      <c r="G429" s="1">
        <v>42970</v>
      </c>
      <c r="H429">
        <v>26.7</v>
      </c>
      <c r="J429" s="1">
        <v>43248</v>
      </c>
    </row>
    <row r="430" spans="1:11" x14ac:dyDescent="0.25">
      <c r="A430" s="1">
        <v>42968</v>
      </c>
      <c r="B430">
        <v>26.75</v>
      </c>
      <c r="D430" s="1">
        <v>42874</v>
      </c>
      <c r="E430">
        <v>23.05</v>
      </c>
      <c r="G430" s="1">
        <v>42969</v>
      </c>
      <c r="H430">
        <v>26.51</v>
      </c>
      <c r="J430" s="1">
        <v>43245</v>
      </c>
      <c r="K430">
        <v>2718.3</v>
      </c>
    </row>
    <row r="431" spans="1:11" x14ac:dyDescent="0.25">
      <c r="A431" s="1">
        <v>42965</v>
      </c>
      <c r="B431">
        <v>26.46</v>
      </c>
      <c r="D431" s="1">
        <v>42873</v>
      </c>
      <c r="E431">
        <v>23</v>
      </c>
      <c r="G431" s="1">
        <v>42968</v>
      </c>
      <c r="H431">
        <v>26.75</v>
      </c>
      <c r="J431" s="1">
        <v>43244</v>
      </c>
      <c r="K431">
        <v>2727.6</v>
      </c>
    </row>
    <row r="432" spans="1:11" x14ac:dyDescent="0.25">
      <c r="A432" s="1">
        <v>42964</v>
      </c>
      <c r="B432">
        <v>26.15</v>
      </c>
      <c r="D432" s="1">
        <v>42871</v>
      </c>
      <c r="E432">
        <v>22.68</v>
      </c>
      <c r="G432" s="1">
        <v>42965</v>
      </c>
      <c r="H432">
        <v>26.46</v>
      </c>
      <c r="J432" s="1">
        <v>43243</v>
      </c>
      <c r="K432">
        <v>2730.7</v>
      </c>
    </row>
    <row r="433" spans="1:11" x14ac:dyDescent="0.25">
      <c r="A433" s="1">
        <v>42963</v>
      </c>
      <c r="B433">
        <v>26.08</v>
      </c>
      <c r="D433" s="1">
        <v>42870</v>
      </c>
      <c r="E433">
        <v>22.8</v>
      </c>
      <c r="G433" s="1">
        <v>42964</v>
      </c>
      <c r="H433">
        <v>26.15</v>
      </c>
      <c r="J433" s="1">
        <v>43242</v>
      </c>
      <c r="K433">
        <v>2726.1</v>
      </c>
    </row>
    <row r="434" spans="1:11" x14ac:dyDescent="0.25">
      <c r="A434" s="1">
        <v>42962</v>
      </c>
      <c r="B434">
        <v>26.01</v>
      </c>
      <c r="D434" s="1">
        <v>42867</v>
      </c>
      <c r="E434">
        <v>22.8</v>
      </c>
      <c r="G434" s="1">
        <v>42963</v>
      </c>
      <c r="H434">
        <v>26.08</v>
      </c>
      <c r="J434" s="1">
        <v>43241</v>
      </c>
      <c r="K434">
        <v>2733.1</v>
      </c>
    </row>
    <row r="435" spans="1:11" x14ac:dyDescent="0.25">
      <c r="A435" s="1">
        <v>42961</v>
      </c>
      <c r="B435">
        <v>25.92</v>
      </c>
      <c r="D435" s="1">
        <v>42866</v>
      </c>
      <c r="E435">
        <v>22.92</v>
      </c>
      <c r="G435" s="1">
        <v>42962</v>
      </c>
      <c r="H435">
        <v>26.01</v>
      </c>
      <c r="J435" s="1">
        <v>43238</v>
      </c>
      <c r="K435">
        <v>2713</v>
      </c>
    </row>
    <row r="436" spans="1:11" x14ac:dyDescent="0.25">
      <c r="A436" s="1">
        <v>42958</v>
      </c>
      <c r="B436">
        <v>25.75</v>
      </c>
      <c r="D436" s="1">
        <v>42865</v>
      </c>
      <c r="E436">
        <v>23.11</v>
      </c>
      <c r="G436" s="1">
        <v>42961</v>
      </c>
      <c r="H436">
        <v>25.92</v>
      </c>
      <c r="J436" s="1">
        <v>43237</v>
      </c>
      <c r="K436">
        <v>2718.7</v>
      </c>
    </row>
    <row r="437" spans="1:11" x14ac:dyDescent="0.25">
      <c r="A437" s="1">
        <v>42957</v>
      </c>
      <c r="B437">
        <v>25.35</v>
      </c>
      <c r="D437" s="1">
        <v>42864</v>
      </c>
      <c r="E437">
        <v>23</v>
      </c>
      <c r="G437" s="1">
        <v>42958</v>
      </c>
      <c r="H437">
        <v>25.75</v>
      </c>
      <c r="J437" s="1">
        <v>43236</v>
      </c>
      <c r="K437">
        <v>2722.9</v>
      </c>
    </row>
    <row r="438" spans="1:11" x14ac:dyDescent="0.25">
      <c r="A438" s="1">
        <v>42956</v>
      </c>
      <c r="B438">
        <v>25.95</v>
      </c>
      <c r="D438" s="1">
        <v>42863</v>
      </c>
      <c r="E438">
        <v>23.1</v>
      </c>
      <c r="G438" s="1">
        <v>42957</v>
      </c>
      <c r="H438">
        <v>25.35</v>
      </c>
      <c r="J438" s="1">
        <v>43235</v>
      </c>
      <c r="K438">
        <v>2709</v>
      </c>
    </row>
    <row r="439" spans="1:11" x14ac:dyDescent="0.25">
      <c r="A439" s="1">
        <v>42955</v>
      </c>
      <c r="B439">
        <v>25.25</v>
      </c>
      <c r="D439" s="1">
        <v>42860</v>
      </c>
      <c r="E439">
        <v>23.2</v>
      </c>
      <c r="G439" s="1">
        <v>42956</v>
      </c>
      <c r="H439">
        <v>25.95</v>
      </c>
      <c r="J439" s="1">
        <v>43234</v>
      </c>
      <c r="K439">
        <v>2730.9</v>
      </c>
    </row>
    <row r="440" spans="1:11" x14ac:dyDescent="0.25">
      <c r="A440" s="1">
        <v>42954</v>
      </c>
      <c r="B440">
        <v>25.6</v>
      </c>
      <c r="D440" s="1">
        <v>42859</v>
      </c>
      <c r="E440">
        <v>23.22</v>
      </c>
      <c r="G440" s="1">
        <v>42955</v>
      </c>
      <c r="H440">
        <v>25.25</v>
      </c>
      <c r="J440" s="1">
        <v>43231</v>
      </c>
      <c r="K440">
        <v>2729.4</v>
      </c>
    </row>
    <row r="441" spans="1:11" x14ac:dyDescent="0.25">
      <c r="A441" s="1">
        <v>42951</v>
      </c>
      <c r="B441">
        <v>25.6</v>
      </c>
      <c r="D441" s="1">
        <v>42858</v>
      </c>
      <c r="E441">
        <v>23.6</v>
      </c>
      <c r="G441" s="1">
        <v>42954</v>
      </c>
      <c r="H441">
        <v>25.6</v>
      </c>
      <c r="J441" s="1">
        <v>43230</v>
      </c>
      <c r="K441">
        <v>2718.7</v>
      </c>
    </row>
    <row r="442" spans="1:11" x14ac:dyDescent="0.25">
      <c r="A442" s="1">
        <v>42950</v>
      </c>
      <c r="B442">
        <v>26.13</v>
      </c>
      <c r="D442" s="1">
        <v>42857</v>
      </c>
      <c r="E442">
        <v>23.52</v>
      </c>
      <c r="G442" s="1">
        <v>42951</v>
      </c>
      <c r="H442">
        <v>25.6</v>
      </c>
      <c r="J442" s="1">
        <v>43229</v>
      </c>
      <c r="K442">
        <v>2696</v>
      </c>
    </row>
    <row r="443" spans="1:11" x14ac:dyDescent="0.25">
      <c r="A443" s="1">
        <v>42949</v>
      </c>
      <c r="B443">
        <v>26.23</v>
      </c>
      <c r="D443" s="1">
        <v>42853</v>
      </c>
      <c r="E443">
        <v>23.5</v>
      </c>
      <c r="G443" s="1">
        <v>42950</v>
      </c>
      <c r="H443">
        <v>26.13</v>
      </c>
      <c r="J443" s="1">
        <v>43228</v>
      </c>
      <c r="K443">
        <v>2670.3</v>
      </c>
    </row>
    <row r="444" spans="1:11" x14ac:dyDescent="0.25">
      <c r="A444" s="1">
        <v>42948</v>
      </c>
      <c r="B444">
        <v>26.35</v>
      </c>
      <c r="D444" s="1">
        <v>42852</v>
      </c>
      <c r="E444">
        <v>23.39</v>
      </c>
      <c r="G444" s="1">
        <v>42949</v>
      </c>
      <c r="H444">
        <v>26.23</v>
      </c>
      <c r="J444" s="1">
        <v>43227</v>
      </c>
      <c r="K444">
        <v>2670</v>
      </c>
    </row>
    <row r="445" spans="1:11" x14ac:dyDescent="0.25">
      <c r="A445" s="1">
        <v>42947</v>
      </c>
      <c r="B445">
        <v>26.55</v>
      </c>
      <c r="D445" s="1">
        <v>42851</v>
      </c>
      <c r="E445">
        <v>23.3</v>
      </c>
      <c r="G445" s="1">
        <v>42948</v>
      </c>
      <c r="H445">
        <v>26.35</v>
      </c>
      <c r="J445" s="1">
        <v>43224</v>
      </c>
      <c r="K445">
        <v>2663.1</v>
      </c>
    </row>
    <row r="446" spans="1:11" x14ac:dyDescent="0.25">
      <c r="A446" s="1">
        <v>42944</v>
      </c>
      <c r="B446">
        <v>26.3</v>
      </c>
      <c r="D446" s="1">
        <v>42850</v>
      </c>
      <c r="E446">
        <v>23.1</v>
      </c>
      <c r="G446" s="1">
        <v>42947</v>
      </c>
      <c r="H446">
        <v>26.55</v>
      </c>
      <c r="J446" s="1">
        <v>43223</v>
      </c>
      <c r="K446">
        <v>2631.8</v>
      </c>
    </row>
    <row r="447" spans="1:11" x14ac:dyDescent="0.25">
      <c r="A447" s="1">
        <v>42943</v>
      </c>
      <c r="B447">
        <v>26.85</v>
      </c>
      <c r="D447" s="1">
        <v>42849</v>
      </c>
      <c r="E447">
        <v>23.35</v>
      </c>
      <c r="G447" s="1">
        <v>42944</v>
      </c>
      <c r="H447">
        <v>26.3</v>
      </c>
      <c r="J447" s="1">
        <v>43222</v>
      </c>
      <c r="K447">
        <v>2627.4</v>
      </c>
    </row>
    <row r="448" spans="1:11" x14ac:dyDescent="0.25">
      <c r="A448" s="1">
        <v>42942</v>
      </c>
      <c r="B448">
        <v>26.55</v>
      </c>
      <c r="D448" s="1">
        <v>42846</v>
      </c>
      <c r="E448">
        <v>23.55</v>
      </c>
      <c r="G448" s="1">
        <v>42943</v>
      </c>
      <c r="H448">
        <v>26.85</v>
      </c>
      <c r="J448" s="1">
        <v>43221</v>
      </c>
      <c r="K448">
        <v>2652.2</v>
      </c>
    </row>
    <row r="449" spans="1:11" x14ac:dyDescent="0.25">
      <c r="A449" s="1">
        <v>42941</v>
      </c>
      <c r="B449">
        <v>26.35</v>
      </c>
      <c r="D449" s="1">
        <v>42845</v>
      </c>
      <c r="E449">
        <v>23.5</v>
      </c>
      <c r="G449" s="1">
        <v>42942</v>
      </c>
      <c r="H449">
        <v>26.55</v>
      </c>
      <c r="J449" s="1">
        <v>43220</v>
      </c>
      <c r="K449">
        <v>2647</v>
      </c>
    </row>
    <row r="450" spans="1:11" x14ac:dyDescent="0.25">
      <c r="A450" s="1">
        <v>42940</v>
      </c>
      <c r="B450">
        <v>26.44</v>
      </c>
      <c r="D450" s="1">
        <v>42844</v>
      </c>
      <c r="E450">
        <v>23.3</v>
      </c>
      <c r="G450" s="1">
        <v>42941</v>
      </c>
      <c r="H450">
        <v>26.35</v>
      </c>
      <c r="J450" s="1">
        <v>43217</v>
      </c>
      <c r="K450">
        <v>2671.4</v>
      </c>
    </row>
    <row r="451" spans="1:11" x14ac:dyDescent="0.25">
      <c r="A451" s="1">
        <v>42937</v>
      </c>
      <c r="B451">
        <v>26.5</v>
      </c>
      <c r="D451" s="1">
        <v>42843</v>
      </c>
      <c r="E451">
        <v>23.25</v>
      </c>
      <c r="G451" s="1">
        <v>42940</v>
      </c>
      <c r="H451">
        <v>26.44</v>
      </c>
      <c r="J451" s="1">
        <v>43216</v>
      </c>
      <c r="K451">
        <v>2674.6</v>
      </c>
    </row>
    <row r="452" spans="1:11" x14ac:dyDescent="0.25">
      <c r="A452" s="1">
        <v>42936</v>
      </c>
      <c r="B452">
        <v>26.75</v>
      </c>
      <c r="D452" s="1">
        <v>42837</v>
      </c>
      <c r="E452">
        <v>23.45</v>
      </c>
      <c r="G452" s="1">
        <v>42937</v>
      </c>
      <c r="H452">
        <v>26.5</v>
      </c>
      <c r="J452" s="1">
        <v>43215</v>
      </c>
      <c r="K452">
        <v>2644.5</v>
      </c>
    </row>
    <row r="453" spans="1:11" x14ac:dyDescent="0.25">
      <c r="A453" s="1">
        <v>42935</v>
      </c>
      <c r="B453">
        <v>26.75</v>
      </c>
      <c r="D453" s="1">
        <v>42836</v>
      </c>
      <c r="E453">
        <v>23</v>
      </c>
      <c r="G453" s="1">
        <v>42936</v>
      </c>
      <c r="H453">
        <v>26.75</v>
      </c>
      <c r="J453" s="1">
        <v>43214</v>
      </c>
      <c r="K453">
        <v>2635.3</v>
      </c>
    </row>
    <row r="454" spans="1:11" x14ac:dyDescent="0.25">
      <c r="A454" s="1">
        <v>42934</v>
      </c>
      <c r="B454">
        <v>26.65</v>
      </c>
      <c r="D454" s="1">
        <v>42835</v>
      </c>
      <c r="E454">
        <v>23.18</v>
      </c>
      <c r="G454" s="1">
        <v>42935</v>
      </c>
      <c r="H454">
        <v>26.75</v>
      </c>
      <c r="J454" s="1">
        <v>43213</v>
      </c>
      <c r="K454">
        <v>2671.3</v>
      </c>
    </row>
    <row r="455" spans="1:11" x14ac:dyDescent="0.25">
      <c r="A455" s="1">
        <v>42933</v>
      </c>
      <c r="B455">
        <v>26.35</v>
      </c>
      <c r="D455" s="1">
        <v>42832</v>
      </c>
      <c r="E455">
        <v>23.5</v>
      </c>
      <c r="G455" s="1">
        <v>42934</v>
      </c>
      <c r="H455">
        <v>26.65</v>
      </c>
      <c r="J455" s="1">
        <v>43210</v>
      </c>
      <c r="K455">
        <v>2671.6</v>
      </c>
    </row>
    <row r="456" spans="1:11" x14ac:dyDescent="0.25">
      <c r="A456" s="1">
        <v>42930</v>
      </c>
      <c r="B456">
        <v>26.75</v>
      </c>
      <c r="D456" s="1">
        <v>42831</v>
      </c>
      <c r="E456">
        <v>23.92</v>
      </c>
      <c r="G456" s="1">
        <v>42933</v>
      </c>
      <c r="H456">
        <v>26.35</v>
      </c>
      <c r="J456" s="1">
        <v>43209</v>
      </c>
      <c r="K456">
        <v>2693.1</v>
      </c>
    </row>
    <row r="457" spans="1:11" x14ac:dyDescent="0.25">
      <c r="A457" s="1">
        <v>42929</v>
      </c>
      <c r="B457">
        <v>27.35</v>
      </c>
      <c r="D457" s="1">
        <v>42830</v>
      </c>
      <c r="E457">
        <v>23.53</v>
      </c>
      <c r="G457" s="1">
        <v>42930</v>
      </c>
      <c r="H457">
        <v>26.75</v>
      </c>
      <c r="J457" s="1">
        <v>43208</v>
      </c>
      <c r="K457">
        <v>2709.7</v>
      </c>
    </row>
    <row r="458" spans="1:11" x14ac:dyDescent="0.25">
      <c r="A458" s="1">
        <v>42928</v>
      </c>
      <c r="B458">
        <v>27.5</v>
      </c>
      <c r="D458" s="1">
        <v>42829</v>
      </c>
      <c r="E458">
        <v>23.28</v>
      </c>
      <c r="G458" s="1">
        <v>42929</v>
      </c>
      <c r="H458">
        <v>27.35</v>
      </c>
      <c r="J458" s="1">
        <v>43207</v>
      </c>
      <c r="K458">
        <v>2706.6</v>
      </c>
    </row>
    <row r="459" spans="1:11" x14ac:dyDescent="0.25">
      <c r="A459" s="1">
        <v>42927</v>
      </c>
      <c r="B459">
        <v>27.64</v>
      </c>
      <c r="D459" s="1">
        <v>42828</v>
      </c>
      <c r="E459">
        <v>23.35</v>
      </c>
      <c r="G459" s="1">
        <v>42928</v>
      </c>
      <c r="H459">
        <v>27.5</v>
      </c>
      <c r="J459" s="1">
        <v>43206</v>
      </c>
      <c r="K459">
        <v>2681.7</v>
      </c>
    </row>
    <row r="460" spans="1:11" x14ac:dyDescent="0.25">
      <c r="A460" s="1">
        <v>42926</v>
      </c>
      <c r="B460">
        <v>27.8</v>
      </c>
      <c r="D460" s="1">
        <v>42825</v>
      </c>
      <c r="E460">
        <v>23.25</v>
      </c>
      <c r="G460" s="1">
        <v>42927</v>
      </c>
      <c r="H460">
        <v>27.64</v>
      </c>
      <c r="J460" s="1">
        <v>43203</v>
      </c>
      <c r="K460">
        <v>2657.3</v>
      </c>
    </row>
    <row r="461" spans="1:11" x14ac:dyDescent="0.25">
      <c r="A461" s="1">
        <v>42923</v>
      </c>
      <c r="B461">
        <v>27.4</v>
      </c>
      <c r="D461" s="1">
        <v>42824</v>
      </c>
      <c r="E461">
        <v>23.1</v>
      </c>
      <c r="G461" s="1">
        <v>42926</v>
      </c>
      <c r="H461">
        <v>27.8</v>
      </c>
      <c r="J461" s="1">
        <v>43202</v>
      </c>
      <c r="K461">
        <v>2664</v>
      </c>
    </row>
    <row r="462" spans="1:11" x14ac:dyDescent="0.25">
      <c r="A462" s="1">
        <v>42922</v>
      </c>
      <c r="B462">
        <v>26.9</v>
      </c>
      <c r="D462" s="1">
        <v>42823</v>
      </c>
      <c r="E462">
        <v>23</v>
      </c>
      <c r="G462" s="1">
        <v>42923</v>
      </c>
      <c r="H462">
        <v>27.4</v>
      </c>
      <c r="J462" s="1">
        <v>43201</v>
      </c>
      <c r="K462">
        <v>2641.1</v>
      </c>
    </row>
    <row r="463" spans="1:11" x14ac:dyDescent="0.25">
      <c r="A463" s="1">
        <v>42921</v>
      </c>
      <c r="B463">
        <v>26.15</v>
      </c>
      <c r="D463" s="1">
        <v>42822</v>
      </c>
      <c r="E463">
        <v>22.65</v>
      </c>
      <c r="G463" s="1">
        <v>42922</v>
      </c>
      <c r="H463">
        <v>26.9</v>
      </c>
      <c r="J463" s="1">
        <v>43200</v>
      </c>
      <c r="K463">
        <v>2655.1</v>
      </c>
    </row>
    <row r="464" spans="1:11" x14ac:dyDescent="0.25">
      <c r="A464" s="1">
        <v>42920</v>
      </c>
      <c r="B464">
        <v>25.9</v>
      </c>
      <c r="D464" s="1">
        <v>42821</v>
      </c>
      <c r="E464">
        <v>22.22</v>
      </c>
      <c r="G464" s="1">
        <v>42921</v>
      </c>
      <c r="H464">
        <v>26.15</v>
      </c>
      <c r="J464" s="1">
        <v>43199</v>
      </c>
      <c r="K464">
        <v>2619.1</v>
      </c>
    </row>
    <row r="465" spans="1:11" x14ac:dyDescent="0.25">
      <c r="A465" s="1">
        <v>42919</v>
      </c>
      <c r="B465">
        <v>25.65</v>
      </c>
      <c r="D465" s="1">
        <v>42818</v>
      </c>
      <c r="E465">
        <v>22.7</v>
      </c>
      <c r="G465" s="1">
        <v>42920</v>
      </c>
      <c r="H465">
        <v>25.9</v>
      </c>
      <c r="J465" s="1">
        <v>43196</v>
      </c>
      <c r="K465">
        <v>2605.6999999999998</v>
      </c>
    </row>
    <row r="466" spans="1:11" x14ac:dyDescent="0.25">
      <c r="A466" s="1">
        <v>42916</v>
      </c>
      <c r="B466">
        <v>24.7</v>
      </c>
      <c r="D466" s="1">
        <v>42817</v>
      </c>
      <c r="E466">
        <v>22.89</v>
      </c>
      <c r="G466" s="1">
        <v>42919</v>
      </c>
      <c r="H466">
        <v>25.65</v>
      </c>
      <c r="J466" s="1">
        <v>43195</v>
      </c>
      <c r="K466">
        <v>2661.8</v>
      </c>
    </row>
    <row r="467" spans="1:11" x14ac:dyDescent="0.25">
      <c r="A467" s="1">
        <v>42915</v>
      </c>
      <c r="B467">
        <v>24.3</v>
      </c>
      <c r="D467" s="1">
        <v>42816</v>
      </c>
      <c r="E467">
        <v>23</v>
      </c>
      <c r="G467" s="1">
        <v>42916</v>
      </c>
      <c r="H467">
        <v>24.7</v>
      </c>
      <c r="J467" s="1">
        <v>43194</v>
      </c>
      <c r="K467">
        <v>2647</v>
      </c>
    </row>
    <row r="468" spans="1:11" x14ac:dyDescent="0.25">
      <c r="A468" s="1">
        <v>42914</v>
      </c>
      <c r="B468">
        <v>24</v>
      </c>
      <c r="D468" s="1">
        <v>42815</v>
      </c>
      <c r="E468">
        <v>23.18</v>
      </c>
      <c r="G468" s="1">
        <v>42915</v>
      </c>
      <c r="H468">
        <v>24.3</v>
      </c>
      <c r="J468" s="1">
        <v>43193</v>
      </c>
      <c r="K468">
        <v>2613.1999999999998</v>
      </c>
    </row>
    <row r="469" spans="1:11" x14ac:dyDescent="0.25">
      <c r="A469" s="1">
        <v>42913</v>
      </c>
      <c r="B469">
        <v>24.2</v>
      </c>
      <c r="D469" s="1">
        <v>42814</v>
      </c>
      <c r="E469">
        <v>23.38</v>
      </c>
      <c r="G469" s="1">
        <v>42914</v>
      </c>
      <c r="H469">
        <v>24</v>
      </c>
      <c r="J469" s="1">
        <v>43192</v>
      </c>
      <c r="K469">
        <v>2575</v>
      </c>
    </row>
    <row r="470" spans="1:11" x14ac:dyDescent="0.25">
      <c r="A470" s="1">
        <v>42912</v>
      </c>
      <c r="B470">
        <v>23.69</v>
      </c>
      <c r="D470" s="1">
        <v>42811</v>
      </c>
      <c r="E470">
        <v>23.5</v>
      </c>
      <c r="G470" s="1">
        <v>42913</v>
      </c>
      <c r="H470">
        <v>24.2</v>
      </c>
      <c r="J470" s="1">
        <v>43188</v>
      </c>
      <c r="K470">
        <v>2643</v>
      </c>
    </row>
    <row r="471" spans="1:11" x14ac:dyDescent="0.25">
      <c r="A471" s="1">
        <v>42909</v>
      </c>
      <c r="B471">
        <v>23.05</v>
      </c>
      <c r="D471" s="1">
        <v>42810</v>
      </c>
      <c r="E471">
        <v>23.48</v>
      </c>
      <c r="G471" s="1">
        <v>42912</v>
      </c>
      <c r="H471">
        <v>23.69</v>
      </c>
      <c r="J471" s="1">
        <v>43187</v>
      </c>
      <c r="K471">
        <v>2607.6</v>
      </c>
    </row>
    <row r="472" spans="1:11" x14ac:dyDescent="0.25">
      <c r="A472" s="1">
        <v>42908</v>
      </c>
      <c r="B472">
        <v>23</v>
      </c>
      <c r="D472" s="1">
        <v>42809</v>
      </c>
      <c r="E472">
        <v>23.55</v>
      </c>
      <c r="G472" s="1">
        <v>42909</v>
      </c>
      <c r="H472">
        <v>23.05</v>
      </c>
      <c r="J472" s="1">
        <v>43186</v>
      </c>
      <c r="K472">
        <v>2615.6999999999998</v>
      </c>
    </row>
    <row r="473" spans="1:11" x14ac:dyDescent="0.25">
      <c r="A473" s="1">
        <v>42907</v>
      </c>
      <c r="B473">
        <v>22.85</v>
      </c>
      <c r="D473" s="1">
        <v>42808</v>
      </c>
      <c r="E473">
        <v>23.1</v>
      </c>
      <c r="G473" s="1">
        <v>42908</v>
      </c>
      <c r="H473">
        <v>23</v>
      </c>
      <c r="J473" s="1">
        <v>43185</v>
      </c>
      <c r="K473">
        <v>2659.5</v>
      </c>
    </row>
    <row r="474" spans="1:11" x14ac:dyDescent="0.25">
      <c r="A474" s="1">
        <v>42906</v>
      </c>
      <c r="B474">
        <v>22.95</v>
      </c>
      <c r="D474" s="1">
        <v>42807</v>
      </c>
      <c r="E474">
        <v>22.95</v>
      </c>
      <c r="G474" s="1">
        <v>42907</v>
      </c>
      <c r="H474">
        <v>22.85</v>
      </c>
      <c r="J474" s="1">
        <v>43182</v>
      </c>
      <c r="K474">
        <v>2597.8000000000002</v>
      </c>
    </row>
    <row r="475" spans="1:11" x14ac:dyDescent="0.25">
      <c r="A475" s="1">
        <v>42905</v>
      </c>
      <c r="B475">
        <v>23.65</v>
      </c>
      <c r="D475" s="1">
        <v>42804</v>
      </c>
      <c r="E475">
        <v>23.11</v>
      </c>
      <c r="G475" s="1">
        <v>42906</v>
      </c>
      <c r="H475">
        <v>22.95</v>
      </c>
      <c r="J475" s="1">
        <v>43181</v>
      </c>
      <c r="K475">
        <v>2643.3</v>
      </c>
    </row>
    <row r="476" spans="1:11" x14ac:dyDescent="0.25">
      <c r="A476" s="1">
        <v>42902</v>
      </c>
      <c r="B476">
        <v>24.1</v>
      </c>
      <c r="D476" s="1">
        <v>42803</v>
      </c>
      <c r="E476">
        <v>23.31</v>
      </c>
      <c r="G476" s="1">
        <v>42905</v>
      </c>
      <c r="H476">
        <v>23.65</v>
      </c>
      <c r="J476" s="1">
        <v>43180</v>
      </c>
      <c r="K476">
        <v>2718.3</v>
      </c>
    </row>
    <row r="477" spans="1:11" x14ac:dyDescent="0.25">
      <c r="A477" s="1">
        <v>42901</v>
      </c>
      <c r="B477">
        <v>24.08</v>
      </c>
      <c r="D477" s="1">
        <v>42802</v>
      </c>
      <c r="E477">
        <v>23.25</v>
      </c>
      <c r="G477" s="1">
        <v>42902</v>
      </c>
      <c r="H477">
        <v>24.1</v>
      </c>
      <c r="J477" s="1">
        <v>43179</v>
      </c>
      <c r="K477">
        <v>2723.6</v>
      </c>
    </row>
    <row r="478" spans="1:11" x14ac:dyDescent="0.25">
      <c r="A478" s="1">
        <v>42900</v>
      </c>
      <c r="B478">
        <v>24.25</v>
      </c>
      <c r="D478" s="1">
        <v>42801</v>
      </c>
      <c r="E478">
        <v>23.8</v>
      </c>
      <c r="G478" s="1">
        <v>42901</v>
      </c>
      <c r="H478">
        <v>24.08</v>
      </c>
      <c r="J478" s="1">
        <v>43178</v>
      </c>
      <c r="K478">
        <v>2722.8</v>
      </c>
    </row>
    <row r="479" spans="1:11" x14ac:dyDescent="0.25">
      <c r="A479" s="1">
        <v>42899</v>
      </c>
      <c r="B479">
        <v>23.88</v>
      </c>
      <c r="D479" s="1">
        <v>42800</v>
      </c>
      <c r="E479">
        <v>23.65</v>
      </c>
      <c r="G479" s="1">
        <v>42900</v>
      </c>
      <c r="H479">
        <v>24.25</v>
      </c>
      <c r="J479" s="1">
        <v>43175</v>
      </c>
      <c r="K479">
        <v>2755.9</v>
      </c>
    </row>
    <row r="480" spans="1:11" x14ac:dyDescent="0.25">
      <c r="A480" s="1">
        <v>42898</v>
      </c>
      <c r="B480">
        <v>23.71</v>
      </c>
      <c r="D480" s="1">
        <v>42797</v>
      </c>
      <c r="E480">
        <v>23.65</v>
      </c>
      <c r="G480" s="1">
        <v>42899</v>
      </c>
      <c r="H480">
        <v>23.88</v>
      </c>
      <c r="J480" s="1">
        <v>43174</v>
      </c>
      <c r="K480">
        <v>2751.6</v>
      </c>
    </row>
    <row r="481" spans="1:11" x14ac:dyDescent="0.25">
      <c r="A481" s="1">
        <v>42895</v>
      </c>
      <c r="B481">
        <v>23.6</v>
      </c>
      <c r="D481" s="1">
        <v>42796</v>
      </c>
      <c r="E481">
        <v>23.88</v>
      </c>
      <c r="G481" s="1">
        <v>42898</v>
      </c>
      <c r="H481">
        <v>23.71</v>
      </c>
      <c r="J481" s="1">
        <v>43173</v>
      </c>
      <c r="K481">
        <v>2749.7</v>
      </c>
    </row>
    <row r="482" spans="1:11" x14ac:dyDescent="0.25">
      <c r="A482" s="1">
        <v>42894</v>
      </c>
      <c r="B482">
        <v>23.95</v>
      </c>
      <c r="D482" s="1">
        <v>42795</v>
      </c>
      <c r="E482">
        <v>23.8</v>
      </c>
      <c r="G482" s="1">
        <v>42895</v>
      </c>
      <c r="H482">
        <v>23.6</v>
      </c>
      <c r="J482" s="1">
        <v>43172</v>
      </c>
      <c r="K482">
        <v>2768.5</v>
      </c>
    </row>
    <row r="483" spans="1:11" x14ac:dyDescent="0.25">
      <c r="A483" s="1">
        <v>42893</v>
      </c>
      <c r="B483">
        <v>23.8</v>
      </c>
      <c r="D483" s="1">
        <v>42794</v>
      </c>
      <c r="E483">
        <v>23.4</v>
      </c>
      <c r="G483" s="1">
        <v>42894</v>
      </c>
      <c r="H483">
        <v>23.95</v>
      </c>
      <c r="J483" s="1">
        <v>43171</v>
      </c>
      <c r="K483">
        <v>2784.1</v>
      </c>
    </row>
    <row r="484" spans="1:11" x14ac:dyDescent="0.25">
      <c r="A484" s="1">
        <v>42892</v>
      </c>
      <c r="B484">
        <v>23.35</v>
      </c>
      <c r="D484" s="1">
        <v>42793</v>
      </c>
      <c r="E484">
        <v>23.7</v>
      </c>
      <c r="G484" s="1">
        <v>42893</v>
      </c>
      <c r="H484">
        <v>23.8</v>
      </c>
      <c r="J484" s="1">
        <v>43168</v>
      </c>
      <c r="K484">
        <v>2783.9</v>
      </c>
    </row>
    <row r="485" spans="1:11" x14ac:dyDescent="0.25">
      <c r="A485" s="1">
        <v>42888</v>
      </c>
      <c r="B485">
        <v>24.6</v>
      </c>
      <c r="D485" s="1">
        <v>42790</v>
      </c>
      <c r="E485">
        <v>23.95</v>
      </c>
      <c r="G485" s="1">
        <v>42892</v>
      </c>
      <c r="H485">
        <v>23.35</v>
      </c>
      <c r="J485" s="1">
        <v>43167</v>
      </c>
      <c r="K485">
        <v>2739.3</v>
      </c>
    </row>
    <row r="486" spans="1:11" x14ac:dyDescent="0.25">
      <c r="A486" s="1">
        <v>42887</v>
      </c>
      <c r="B486">
        <v>24.25</v>
      </c>
      <c r="D486" s="1">
        <v>42789</v>
      </c>
      <c r="E486">
        <v>24.26</v>
      </c>
      <c r="G486" s="1">
        <v>42888</v>
      </c>
      <c r="H486">
        <v>24.6</v>
      </c>
      <c r="J486" s="1">
        <v>43166</v>
      </c>
      <c r="K486">
        <v>2723.3</v>
      </c>
    </row>
    <row r="487" spans="1:11" x14ac:dyDescent="0.25">
      <c r="A487" s="1">
        <v>42886</v>
      </c>
      <c r="B487">
        <v>24.55</v>
      </c>
      <c r="D487" s="1">
        <v>42788</v>
      </c>
      <c r="E487">
        <v>23.85</v>
      </c>
      <c r="G487" s="1">
        <v>42887</v>
      </c>
      <c r="H487">
        <v>24.25</v>
      </c>
      <c r="J487" s="1">
        <v>43165</v>
      </c>
      <c r="K487">
        <v>2723.9</v>
      </c>
    </row>
    <row r="488" spans="1:11" x14ac:dyDescent="0.25">
      <c r="A488" s="1">
        <v>42885</v>
      </c>
      <c r="B488">
        <v>23.75</v>
      </c>
      <c r="D488" s="1">
        <v>42787</v>
      </c>
      <c r="E488">
        <v>23.55</v>
      </c>
      <c r="G488" s="1">
        <v>42886</v>
      </c>
      <c r="H488">
        <v>24.55</v>
      </c>
      <c r="J488" s="1">
        <v>43164</v>
      </c>
      <c r="K488">
        <v>2718.4</v>
      </c>
    </row>
    <row r="489" spans="1:11" x14ac:dyDescent="0.25">
      <c r="A489" s="1">
        <v>42884</v>
      </c>
      <c r="B489">
        <v>23.85</v>
      </c>
      <c r="D489" s="1">
        <v>42786</v>
      </c>
      <c r="E489">
        <v>24.02</v>
      </c>
      <c r="G489" s="1">
        <v>42885</v>
      </c>
      <c r="H489">
        <v>23.75</v>
      </c>
      <c r="J489" s="1">
        <v>43161</v>
      </c>
      <c r="K489">
        <v>2690.2</v>
      </c>
    </row>
    <row r="490" spans="1:11" x14ac:dyDescent="0.25">
      <c r="A490" s="1">
        <v>42881</v>
      </c>
      <c r="B490">
        <v>23.6</v>
      </c>
      <c r="D490" s="1">
        <v>42783</v>
      </c>
      <c r="E490">
        <v>23.18</v>
      </c>
      <c r="G490" s="1">
        <v>42884</v>
      </c>
      <c r="H490">
        <v>23.85</v>
      </c>
      <c r="J490" s="1">
        <v>43160</v>
      </c>
      <c r="K490">
        <v>2678.2</v>
      </c>
    </row>
    <row r="491" spans="1:11" x14ac:dyDescent="0.25">
      <c r="A491" s="1">
        <v>42879</v>
      </c>
      <c r="B491">
        <v>24.05</v>
      </c>
      <c r="D491" s="1">
        <v>42782</v>
      </c>
      <c r="E491">
        <v>23.03</v>
      </c>
      <c r="G491" s="1">
        <v>42881</v>
      </c>
      <c r="H491">
        <v>23.6</v>
      </c>
      <c r="J491" s="1">
        <v>43159</v>
      </c>
      <c r="K491">
        <v>2714.4</v>
      </c>
    </row>
    <row r="492" spans="1:11" x14ac:dyDescent="0.25">
      <c r="A492" s="1">
        <v>42878</v>
      </c>
      <c r="B492">
        <v>23.75</v>
      </c>
      <c r="D492" s="1">
        <v>42781</v>
      </c>
      <c r="E492">
        <v>23.1</v>
      </c>
      <c r="G492" s="1">
        <v>42879</v>
      </c>
      <c r="H492">
        <v>24.05</v>
      </c>
      <c r="J492" s="1">
        <v>43158</v>
      </c>
      <c r="K492">
        <v>2747.5</v>
      </c>
    </row>
    <row r="493" spans="1:11" x14ac:dyDescent="0.25">
      <c r="A493" s="1">
        <v>42877</v>
      </c>
      <c r="B493">
        <v>23.5</v>
      </c>
      <c r="D493" s="1">
        <v>42780</v>
      </c>
      <c r="E493">
        <v>22.8</v>
      </c>
      <c r="G493" s="1">
        <v>42878</v>
      </c>
      <c r="H493">
        <v>23.75</v>
      </c>
      <c r="J493" s="1">
        <v>43157</v>
      </c>
      <c r="K493">
        <v>2784.4</v>
      </c>
    </row>
    <row r="494" spans="1:11" x14ac:dyDescent="0.25">
      <c r="A494" s="1">
        <v>42874</v>
      </c>
      <c r="B494">
        <v>23.25</v>
      </c>
      <c r="D494" s="1">
        <v>42779</v>
      </c>
      <c r="E494">
        <v>22.8</v>
      </c>
      <c r="G494" s="1">
        <v>42877</v>
      </c>
      <c r="H494">
        <v>23.5</v>
      </c>
      <c r="J494" s="1">
        <v>43154</v>
      </c>
      <c r="K494">
        <v>2748.8</v>
      </c>
    </row>
    <row r="495" spans="1:11" x14ac:dyDescent="0.25">
      <c r="A495" s="1">
        <v>42873</v>
      </c>
      <c r="B495">
        <v>22.97</v>
      </c>
      <c r="D495" s="1">
        <v>42776</v>
      </c>
      <c r="E495">
        <v>22.75</v>
      </c>
      <c r="G495" s="1">
        <v>42874</v>
      </c>
      <c r="H495">
        <v>23.25</v>
      </c>
      <c r="J495" s="1">
        <v>43153</v>
      </c>
      <c r="K495">
        <v>2711.5</v>
      </c>
    </row>
    <row r="496" spans="1:11" x14ac:dyDescent="0.25">
      <c r="A496" s="1">
        <v>42871</v>
      </c>
      <c r="B496">
        <v>22.4</v>
      </c>
      <c r="D496" s="1">
        <v>42775</v>
      </c>
      <c r="E496">
        <v>22.85</v>
      </c>
      <c r="G496" s="1">
        <v>42873</v>
      </c>
      <c r="H496">
        <v>22.97</v>
      </c>
      <c r="J496" s="1">
        <v>43152</v>
      </c>
      <c r="K496">
        <v>2698.7</v>
      </c>
    </row>
    <row r="497" spans="1:11" x14ac:dyDescent="0.25">
      <c r="A497" s="1">
        <v>42870</v>
      </c>
      <c r="B497">
        <v>23.55</v>
      </c>
      <c r="D497" s="1">
        <v>42774</v>
      </c>
      <c r="E497">
        <v>22.85</v>
      </c>
      <c r="G497" s="1">
        <v>42871</v>
      </c>
      <c r="H497">
        <v>22.4</v>
      </c>
      <c r="J497" s="1">
        <v>43151</v>
      </c>
      <c r="K497">
        <v>2714.1</v>
      </c>
    </row>
    <row r="498" spans="1:11" x14ac:dyDescent="0.25">
      <c r="A498" s="1">
        <v>42867</v>
      </c>
      <c r="B498">
        <v>23.54</v>
      </c>
      <c r="D498" s="1">
        <v>42773</v>
      </c>
      <c r="E498">
        <v>23.5</v>
      </c>
      <c r="G498" s="1">
        <v>42870</v>
      </c>
      <c r="H498">
        <v>23.55</v>
      </c>
      <c r="J498" s="1">
        <v>43150</v>
      </c>
    </row>
    <row r="499" spans="1:11" x14ac:dyDescent="0.25">
      <c r="A499" s="1">
        <v>42866</v>
      </c>
      <c r="B499">
        <v>23.73</v>
      </c>
      <c r="D499" s="1">
        <v>42772</v>
      </c>
      <c r="E499">
        <v>23.85</v>
      </c>
      <c r="G499" s="1">
        <v>42867</v>
      </c>
      <c r="H499">
        <v>23.54</v>
      </c>
      <c r="J499" s="1">
        <v>43147</v>
      </c>
      <c r="K499">
        <v>2735</v>
      </c>
    </row>
    <row r="500" spans="1:11" x14ac:dyDescent="0.25">
      <c r="A500" s="1">
        <v>42865</v>
      </c>
      <c r="B500">
        <v>23.85</v>
      </c>
      <c r="D500" s="1">
        <v>42769</v>
      </c>
      <c r="E500">
        <v>23.35</v>
      </c>
      <c r="G500" s="1">
        <v>42866</v>
      </c>
      <c r="H500">
        <v>23.73</v>
      </c>
      <c r="J500" s="1">
        <v>43146</v>
      </c>
      <c r="K500">
        <v>2733.9</v>
      </c>
    </row>
    <row r="501" spans="1:11" x14ac:dyDescent="0.25">
      <c r="A501" s="1">
        <v>42864</v>
      </c>
      <c r="B501">
        <v>23.6</v>
      </c>
      <c r="D501" s="1">
        <v>42768</v>
      </c>
      <c r="E501">
        <v>23.58</v>
      </c>
      <c r="G501" s="1">
        <v>42865</v>
      </c>
      <c r="H501">
        <v>23.85</v>
      </c>
      <c r="J501" s="1">
        <v>43145</v>
      </c>
      <c r="K501">
        <v>2696.9</v>
      </c>
    </row>
    <row r="502" spans="1:11" x14ac:dyDescent="0.25">
      <c r="A502" s="1">
        <v>42863</v>
      </c>
      <c r="B502">
        <v>23.6</v>
      </c>
      <c r="D502" s="1">
        <v>42767</v>
      </c>
      <c r="E502">
        <v>23.62</v>
      </c>
      <c r="G502" s="1">
        <v>42864</v>
      </c>
      <c r="H502">
        <v>23.6</v>
      </c>
      <c r="J502" s="1">
        <v>43144</v>
      </c>
      <c r="K502">
        <v>2661.7</v>
      </c>
    </row>
    <row r="503" spans="1:11" x14ac:dyDescent="0.25">
      <c r="A503" s="1">
        <v>42860</v>
      </c>
      <c r="B503">
        <v>23.45</v>
      </c>
      <c r="D503" s="1">
        <v>42766</v>
      </c>
      <c r="E503">
        <v>23.1</v>
      </c>
      <c r="G503" s="1">
        <v>42863</v>
      </c>
      <c r="H503">
        <v>23.6</v>
      </c>
      <c r="J503" s="1">
        <v>43143</v>
      </c>
      <c r="K503">
        <v>2655.2</v>
      </c>
    </row>
    <row r="504" spans="1:11" x14ac:dyDescent="0.25">
      <c r="A504" s="1">
        <v>42859</v>
      </c>
      <c r="B504">
        <v>23.55</v>
      </c>
      <c r="D504" s="1">
        <v>42765</v>
      </c>
      <c r="E504">
        <v>22.9</v>
      </c>
      <c r="G504" s="1">
        <v>42860</v>
      </c>
      <c r="H504">
        <v>23.45</v>
      </c>
      <c r="J504" s="1">
        <v>43140</v>
      </c>
      <c r="K504">
        <v>2619.1</v>
      </c>
    </row>
    <row r="505" spans="1:11" x14ac:dyDescent="0.25">
      <c r="A505" s="1">
        <v>42858</v>
      </c>
      <c r="B505">
        <v>24</v>
      </c>
      <c r="D505" s="1">
        <v>42762</v>
      </c>
      <c r="E505">
        <v>21.9</v>
      </c>
      <c r="G505" s="1">
        <v>42859</v>
      </c>
      <c r="H505">
        <v>23.55</v>
      </c>
      <c r="J505" s="1">
        <v>43139</v>
      </c>
      <c r="K505">
        <v>2593.4</v>
      </c>
    </row>
    <row r="506" spans="1:11" x14ac:dyDescent="0.25">
      <c r="A506" s="1">
        <v>42857</v>
      </c>
      <c r="B506">
        <v>24</v>
      </c>
      <c r="D506" s="1">
        <v>42761</v>
      </c>
      <c r="E506">
        <v>22.65</v>
      </c>
      <c r="G506" s="1">
        <v>42858</v>
      </c>
      <c r="H506">
        <v>24</v>
      </c>
      <c r="J506" s="1">
        <v>43138</v>
      </c>
      <c r="K506">
        <v>2668.2</v>
      </c>
    </row>
    <row r="507" spans="1:11" x14ac:dyDescent="0.25">
      <c r="A507" s="1">
        <v>42853</v>
      </c>
      <c r="B507">
        <v>23.85</v>
      </c>
      <c r="D507" s="1">
        <v>42760</v>
      </c>
      <c r="E507">
        <v>22.5</v>
      </c>
      <c r="G507" s="1">
        <v>42857</v>
      </c>
      <c r="H507">
        <v>24</v>
      </c>
      <c r="J507" s="1">
        <v>43137</v>
      </c>
      <c r="K507">
        <v>2694.3</v>
      </c>
    </row>
    <row r="508" spans="1:11" x14ac:dyDescent="0.25">
      <c r="A508" s="1">
        <v>42852</v>
      </c>
      <c r="B508">
        <v>23.85</v>
      </c>
      <c r="D508" s="1">
        <v>42759</v>
      </c>
      <c r="E508">
        <v>22.75</v>
      </c>
      <c r="G508" s="1">
        <v>42853</v>
      </c>
      <c r="H508">
        <v>23.85</v>
      </c>
      <c r="J508" s="1">
        <v>43136</v>
      </c>
      <c r="K508">
        <v>2607.6999999999998</v>
      </c>
    </row>
    <row r="509" spans="1:11" x14ac:dyDescent="0.25">
      <c r="A509" s="1">
        <v>42851</v>
      </c>
      <c r="B509">
        <v>23.9</v>
      </c>
      <c r="D509" s="1">
        <v>42758</v>
      </c>
      <c r="E509">
        <v>22.68</v>
      </c>
      <c r="G509" s="1">
        <v>42852</v>
      </c>
      <c r="H509">
        <v>23.85</v>
      </c>
      <c r="J509" s="1">
        <v>43133</v>
      </c>
      <c r="K509">
        <v>2756.7</v>
      </c>
    </row>
    <row r="510" spans="1:11" x14ac:dyDescent="0.25">
      <c r="A510" s="1">
        <v>42850</v>
      </c>
      <c r="B510">
        <v>23.75</v>
      </c>
      <c r="D510" s="1">
        <v>42755</v>
      </c>
      <c r="E510">
        <v>22.72</v>
      </c>
      <c r="G510" s="1">
        <v>42851</v>
      </c>
      <c r="H510">
        <v>23.9</v>
      </c>
      <c r="J510" s="1">
        <v>43132</v>
      </c>
      <c r="K510">
        <v>2822.4</v>
      </c>
    </row>
    <row r="511" spans="1:11" x14ac:dyDescent="0.25">
      <c r="A511" s="1">
        <v>42849</v>
      </c>
      <c r="B511">
        <v>24.05</v>
      </c>
      <c r="D511" s="1">
        <v>42754</v>
      </c>
      <c r="E511">
        <v>22.24</v>
      </c>
      <c r="G511" s="1">
        <v>42850</v>
      </c>
      <c r="H511">
        <v>23.75</v>
      </c>
      <c r="J511" s="1">
        <v>43131</v>
      </c>
      <c r="K511">
        <v>2825.8</v>
      </c>
    </row>
    <row r="512" spans="1:11" x14ac:dyDescent="0.25">
      <c r="A512" s="1">
        <v>42846</v>
      </c>
      <c r="B512">
        <v>23.8</v>
      </c>
      <c r="D512" s="1">
        <v>42753</v>
      </c>
      <c r="E512">
        <v>22.45</v>
      </c>
      <c r="G512" s="1">
        <v>42849</v>
      </c>
      <c r="H512">
        <v>24.05</v>
      </c>
      <c r="J512" s="1">
        <v>43130</v>
      </c>
      <c r="K512">
        <v>2824.5</v>
      </c>
    </row>
    <row r="513" spans="1:11" x14ac:dyDescent="0.25">
      <c r="A513" s="1">
        <v>42845</v>
      </c>
      <c r="B513">
        <v>23.85</v>
      </c>
      <c r="D513" s="1">
        <v>42752</v>
      </c>
      <c r="E513">
        <v>22.6</v>
      </c>
      <c r="G513" s="1">
        <v>42846</v>
      </c>
      <c r="H513">
        <v>23.8</v>
      </c>
      <c r="J513" s="1">
        <v>43129</v>
      </c>
      <c r="K513">
        <v>2853.6</v>
      </c>
    </row>
    <row r="514" spans="1:11" x14ac:dyDescent="0.25">
      <c r="A514" s="1">
        <v>42844</v>
      </c>
      <c r="B514">
        <v>23.3</v>
      </c>
      <c r="D514" s="1">
        <v>42751</v>
      </c>
      <c r="E514">
        <v>21.95</v>
      </c>
      <c r="G514" s="1">
        <v>42845</v>
      </c>
      <c r="H514">
        <v>23.85</v>
      </c>
      <c r="J514" s="1">
        <v>43126</v>
      </c>
      <c r="K514">
        <v>2874.5</v>
      </c>
    </row>
    <row r="515" spans="1:11" x14ac:dyDescent="0.25">
      <c r="A515" s="1">
        <v>42843</v>
      </c>
      <c r="B515">
        <v>23.55</v>
      </c>
      <c r="D515" s="1">
        <v>42748</v>
      </c>
      <c r="E515">
        <v>23.1</v>
      </c>
      <c r="G515" s="1">
        <v>42844</v>
      </c>
      <c r="H515">
        <v>23.3</v>
      </c>
      <c r="J515" s="1">
        <v>43125</v>
      </c>
      <c r="K515">
        <v>2841.2</v>
      </c>
    </row>
    <row r="516" spans="1:11" x14ac:dyDescent="0.25">
      <c r="A516" s="1">
        <v>42837</v>
      </c>
      <c r="B516">
        <v>24.13</v>
      </c>
      <c r="D516" s="1">
        <v>42747</v>
      </c>
      <c r="E516">
        <v>23.39</v>
      </c>
      <c r="G516" s="1">
        <v>42843</v>
      </c>
      <c r="H516">
        <v>23.55</v>
      </c>
      <c r="J516" s="1">
        <v>43124</v>
      </c>
      <c r="K516">
        <v>2841</v>
      </c>
    </row>
    <row r="517" spans="1:11" x14ac:dyDescent="0.25">
      <c r="A517" s="1">
        <v>42836</v>
      </c>
      <c r="B517">
        <v>23.5</v>
      </c>
      <c r="D517" s="1">
        <v>42746</v>
      </c>
      <c r="E517">
        <v>23.1</v>
      </c>
      <c r="G517" s="1">
        <v>42837</v>
      </c>
      <c r="H517">
        <v>24.13</v>
      </c>
      <c r="J517" s="1">
        <v>43123</v>
      </c>
      <c r="K517">
        <v>2839.6</v>
      </c>
    </row>
    <row r="518" spans="1:11" x14ac:dyDescent="0.25">
      <c r="A518" s="1">
        <v>42835</v>
      </c>
      <c r="B518">
        <v>23.75</v>
      </c>
      <c r="D518" s="1">
        <v>42745</v>
      </c>
      <c r="E518">
        <v>22.75</v>
      </c>
      <c r="G518" s="1">
        <v>42836</v>
      </c>
      <c r="H518">
        <v>23.5</v>
      </c>
      <c r="J518" s="1">
        <v>43122</v>
      </c>
      <c r="K518">
        <v>2835.2</v>
      </c>
    </row>
    <row r="519" spans="1:11" x14ac:dyDescent="0.25">
      <c r="A519" s="1">
        <v>42832</v>
      </c>
      <c r="B519">
        <v>24.4</v>
      </c>
      <c r="D519" s="1">
        <v>42744</v>
      </c>
      <c r="E519">
        <v>21.55</v>
      </c>
      <c r="G519" s="1">
        <v>42835</v>
      </c>
      <c r="H519">
        <v>23.75</v>
      </c>
      <c r="J519" s="1">
        <v>43119</v>
      </c>
      <c r="K519">
        <v>2811</v>
      </c>
    </row>
    <row r="520" spans="1:11" x14ac:dyDescent="0.25">
      <c r="A520" s="1">
        <v>42831</v>
      </c>
      <c r="B520">
        <v>24.83</v>
      </c>
      <c r="D520" s="1">
        <v>42741</v>
      </c>
      <c r="E520">
        <v>22.25</v>
      </c>
      <c r="G520" s="1">
        <v>42832</v>
      </c>
      <c r="H520">
        <v>24.4</v>
      </c>
      <c r="J520" s="1">
        <v>43118</v>
      </c>
      <c r="K520">
        <v>2796.2</v>
      </c>
    </row>
    <row r="521" spans="1:11" x14ac:dyDescent="0.25">
      <c r="A521" s="1">
        <v>42830</v>
      </c>
      <c r="B521">
        <v>24.18</v>
      </c>
      <c r="D521" s="1">
        <v>42740</v>
      </c>
      <c r="E521">
        <v>23.25</v>
      </c>
      <c r="G521" s="1">
        <v>42831</v>
      </c>
      <c r="H521">
        <v>24.83</v>
      </c>
      <c r="J521" s="1">
        <v>43117</v>
      </c>
      <c r="K521">
        <v>2803.7</v>
      </c>
    </row>
    <row r="522" spans="1:11" x14ac:dyDescent="0.25">
      <c r="A522" s="1">
        <v>42829</v>
      </c>
      <c r="B522">
        <v>23.6</v>
      </c>
      <c r="D522" s="1">
        <v>42739</v>
      </c>
      <c r="E522">
        <v>23</v>
      </c>
      <c r="G522" s="1">
        <v>42830</v>
      </c>
      <c r="H522">
        <v>24.18</v>
      </c>
      <c r="J522" s="1">
        <v>43116</v>
      </c>
      <c r="K522">
        <v>2782.6</v>
      </c>
    </row>
    <row r="523" spans="1:11" x14ac:dyDescent="0.25">
      <c r="A523" s="1">
        <v>42828</v>
      </c>
      <c r="B523">
        <v>23.6</v>
      </c>
      <c r="D523" s="1">
        <v>42738</v>
      </c>
      <c r="E523">
        <v>22.45</v>
      </c>
      <c r="G523" s="1">
        <v>42829</v>
      </c>
      <c r="H523">
        <v>23.6</v>
      </c>
      <c r="J523" s="1">
        <v>43112</v>
      </c>
      <c r="K523">
        <v>2788.7</v>
      </c>
    </row>
    <row r="524" spans="1:11" x14ac:dyDescent="0.25">
      <c r="A524" s="1">
        <v>42825</v>
      </c>
      <c r="B524">
        <v>23.25</v>
      </c>
      <c r="D524" s="1">
        <v>42737</v>
      </c>
      <c r="E524">
        <v>23.1</v>
      </c>
      <c r="G524" s="1">
        <v>42828</v>
      </c>
      <c r="H524">
        <v>23.6</v>
      </c>
      <c r="J524" s="1">
        <v>43111</v>
      </c>
      <c r="K524">
        <v>2769.5</v>
      </c>
    </row>
    <row r="525" spans="1:11" x14ac:dyDescent="0.25">
      <c r="A525" s="1">
        <v>42824</v>
      </c>
      <c r="B525">
        <v>22.95</v>
      </c>
      <c r="D525" s="1">
        <v>42734</v>
      </c>
      <c r="E525">
        <v>25.45</v>
      </c>
      <c r="G525" s="1">
        <v>42825</v>
      </c>
      <c r="H525">
        <v>23.25</v>
      </c>
      <c r="J525" s="1">
        <v>43110</v>
      </c>
      <c r="K525">
        <v>2750.6</v>
      </c>
    </row>
    <row r="526" spans="1:11" x14ac:dyDescent="0.25">
      <c r="A526" s="1">
        <v>42823</v>
      </c>
      <c r="B526">
        <v>22.93</v>
      </c>
      <c r="D526" s="1">
        <v>42733</v>
      </c>
      <c r="E526">
        <v>25.25</v>
      </c>
      <c r="G526" s="1">
        <v>42824</v>
      </c>
      <c r="H526">
        <v>22.95</v>
      </c>
      <c r="J526" s="1">
        <v>43109</v>
      </c>
      <c r="K526">
        <v>2752.3</v>
      </c>
    </row>
    <row r="527" spans="1:11" x14ac:dyDescent="0.25">
      <c r="A527" s="1">
        <v>42822</v>
      </c>
      <c r="B527">
        <v>22.4</v>
      </c>
      <c r="D527" s="1">
        <v>42732</v>
      </c>
      <c r="E527">
        <v>28.4</v>
      </c>
      <c r="G527" s="1">
        <v>42823</v>
      </c>
      <c r="H527">
        <v>22.93</v>
      </c>
      <c r="J527" s="1">
        <v>43108</v>
      </c>
      <c r="K527">
        <v>2746.8</v>
      </c>
    </row>
    <row r="528" spans="1:11" x14ac:dyDescent="0.25">
      <c r="A528" s="1">
        <v>42821</v>
      </c>
      <c r="B528">
        <v>21.8</v>
      </c>
      <c r="D528" s="1">
        <v>42731</v>
      </c>
      <c r="E528">
        <v>27.85</v>
      </c>
      <c r="G528" s="1">
        <v>42822</v>
      </c>
      <c r="H528">
        <v>22.4</v>
      </c>
      <c r="J528" s="1">
        <v>43105</v>
      </c>
      <c r="K528">
        <v>2742.6</v>
      </c>
    </row>
    <row r="529" spans="1:11" x14ac:dyDescent="0.25">
      <c r="A529" s="1">
        <v>42818</v>
      </c>
      <c r="B529">
        <v>22.15</v>
      </c>
      <c r="D529" s="1">
        <v>42727</v>
      </c>
      <c r="E529">
        <v>27.25</v>
      </c>
      <c r="G529" s="1">
        <v>42821</v>
      </c>
      <c r="H529">
        <v>21.8</v>
      </c>
      <c r="J529" s="1">
        <v>43104</v>
      </c>
      <c r="K529">
        <v>2723.8</v>
      </c>
    </row>
    <row r="530" spans="1:11" x14ac:dyDescent="0.25">
      <c r="A530" s="1">
        <v>42817</v>
      </c>
      <c r="B530">
        <v>23.07</v>
      </c>
      <c r="D530" s="1">
        <v>42726</v>
      </c>
      <c r="E530">
        <v>26</v>
      </c>
      <c r="G530" s="1">
        <v>42818</v>
      </c>
      <c r="H530">
        <v>22.15</v>
      </c>
      <c r="J530" s="1">
        <v>43103</v>
      </c>
      <c r="K530">
        <v>2710.9</v>
      </c>
    </row>
    <row r="531" spans="1:11" x14ac:dyDescent="0.25">
      <c r="A531" s="1">
        <v>42816</v>
      </c>
      <c r="B531">
        <v>24.1</v>
      </c>
      <c r="D531" s="1">
        <v>42725</v>
      </c>
      <c r="E531">
        <v>25.1</v>
      </c>
      <c r="G531" s="1">
        <v>42817</v>
      </c>
      <c r="H531">
        <v>23.07</v>
      </c>
      <c r="J531" s="1">
        <v>43102</v>
      </c>
      <c r="K531">
        <v>2692.9</v>
      </c>
    </row>
    <row r="532" spans="1:11" x14ac:dyDescent="0.25">
      <c r="A532" s="1">
        <v>42815</v>
      </c>
      <c r="B532">
        <v>24.38</v>
      </c>
      <c r="D532" s="1">
        <v>42724</v>
      </c>
      <c r="E532">
        <v>24.6</v>
      </c>
      <c r="G532" s="1">
        <v>42816</v>
      </c>
      <c r="H532">
        <v>24.1</v>
      </c>
      <c r="J532" s="1">
        <v>43098</v>
      </c>
      <c r="K532">
        <v>2676</v>
      </c>
    </row>
    <row r="533" spans="1:11" x14ac:dyDescent="0.25">
      <c r="A533" s="1">
        <v>42814</v>
      </c>
      <c r="B533">
        <v>24.85</v>
      </c>
      <c r="D533" s="1">
        <v>42723</v>
      </c>
      <c r="E533">
        <v>24.97</v>
      </c>
      <c r="G533" s="1">
        <v>42815</v>
      </c>
      <c r="H533">
        <v>24.38</v>
      </c>
      <c r="J533" s="1">
        <v>43097</v>
      </c>
      <c r="K533">
        <v>2685.7</v>
      </c>
    </row>
    <row r="534" spans="1:11" x14ac:dyDescent="0.25">
      <c r="A534" s="1">
        <v>42811</v>
      </c>
      <c r="B534">
        <v>24.75</v>
      </c>
      <c r="D534" s="1">
        <v>42720</v>
      </c>
      <c r="E534">
        <v>26.25</v>
      </c>
      <c r="G534" s="1">
        <v>42814</v>
      </c>
      <c r="H534">
        <v>24.85</v>
      </c>
      <c r="J534" s="1">
        <v>43096</v>
      </c>
      <c r="K534">
        <v>2685.4</v>
      </c>
    </row>
    <row r="535" spans="1:11" x14ac:dyDescent="0.25">
      <c r="A535" s="1">
        <v>42810</v>
      </c>
      <c r="B535">
        <v>24.7</v>
      </c>
      <c r="D535" s="1">
        <v>42719</v>
      </c>
      <c r="E535">
        <v>25.8</v>
      </c>
      <c r="G535" s="1">
        <v>42811</v>
      </c>
      <c r="H535">
        <v>24.75</v>
      </c>
      <c r="J535" s="1">
        <v>43095</v>
      </c>
      <c r="K535">
        <v>2687.1</v>
      </c>
    </row>
    <row r="536" spans="1:11" x14ac:dyDescent="0.25">
      <c r="A536" s="1">
        <v>42809</v>
      </c>
      <c r="B536">
        <v>24.8</v>
      </c>
      <c r="D536" s="1">
        <v>42718</v>
      </c>
      <c r="E536">
        <v>25.3</v>
      </c>
      <c r="G536" s="1">
        <v>42810</v>
      </c>
      <c r="H536">
        <v>24.7</v>
      </c>
      <c r="J536" s="1">
        <v>43094</v>
      </c>
    </row>
    <row r="537" spans="1:11" x14ac:dyDescent="0.25">
      <c r="A537" s="1">
        <v>42808</v>
      </c>
      <c r="B537">
        <v>24</v>
      </c>
      <c r="D537" s="1">
        <v>42717</v>
      </c>
      <c r="E537">
        <v>25.8</v>
      </c>
      <c r="G537" s="1">
        <v>42809</v>
      </c>
      <c r="H537">
        <v>24.8</v>
      </c>
      <c r="J537" s="1">
        <v>43091</v>
      </c>
      <c r="K537">
        <v>2686.1</v>
      </c>
    </row>
    <row r="538" spans="1:11" x14ac:dyDescent="0.25">
      <c r="A538" s="1">
        <v>42807</v>
      </c>
      <c r="B538">
        <v>24.15</v>
      </c>
      <c r="D538" s="1">
        <v>42716</v>
      </c>
      <c r="E538">
        <v>26.05</v>
      </c>
      <c r="G538" s="1">
        <v>42808</v>
      </c>
      <c r="H538">
        <v>24</v>
      </c>
      <c r="J538" s="1">
        <v>43090</v>
      </c>
      <c r="K538">
        <v>2687.8</v>
      </c>
    </row>
    <row r="539" spans="1:11" x14ac:dyDescent="0.25">
      <c r="A539" s="1">
        <v>42804</v>
      </c>
      <c r="B539">
        <v>24.65</v>
      </c>
      <c r="D539" s="1">
        <v>42713</v>
      </c>
      <c r="E539">
        <v>25.1</v>
      </c>
      <c r="G539" s="1">
        <v>42807</v>
      </c>
      <c r="H539">
        <v>24.15</v>
      </c>
      <c r="J539" s="1">
        <v>43089</v>
      </c>
      <c r="K539">
        <v>2681.6</v>
      </c>
    </row>
    <row r="540" spans="1:11" x14ac:dyDescent="0.25">
      <c r="A540" s="1">
        <v>42803</v>
      </c>
      <c r="B540">
        <v>25.4</v>
      </c>
      <c r="D540" s="1">
        <v>42712</v>
      </c>
      <c r="E540">
        <v>24.57</v>
      </c>
      <c r="G540" s="1">
        <v>42804</v>
      </c>
      <c r="H540">
        <v>24.65</v>
      </c>
      <c r="J540" s="1">
        <v>43088</v>
      </c>
      <c r="K540">
        <v>2684.1</v>
      </c>
    </row>
    <row r="541" spans="1:11" x14ac:dyDescent="0.25">
      <c r="A541" s="1">
        <v>42802</v>
      </c>
      <c r="B541">
        <v>25.35</v>
      </c>
      <c r="D541" s="1">
        <v>42711</v>
      </c>
      <c r="E541">
        <v>23.34</v>
      </c>
      <c r="G541" s="1">
        <v>42803</v>
      </c>
      <c r="H541">
        <v>25.4</v>
      </c>
      <c r="J541" s="1">
        <v>43087</v>
      </c>
      <c r="K541">
        <v>2694.4</v>
      </c>
    </row>
    <row r="542" spans="1:11" x14ac:dyDescent="0.25">
      <c r="A542" s="1">
        <v>42801</v>
      </c>
      <c r="B542">
        <v>26.3</v>
      </c>
      <c r="D542" s="1">
        <v>42710</v>
      </c>
      <c r="E542">
        <v>23.28</v>
      </c>
      <c r="G542" s="1">
        <v>42802</v>
      </c>
      <c r="H542">
        <v>25.35</v>
      </c>
      <c r="J542" s="1">
        <v>43084</v>
      </c>
      <c r="K542">
        <v>2682</v>
      </c>
    </row>
    <row r="543" spans="1:11" x14ac:dyDescent="0.25">
      <c r="A543" s="1">
        <v>42800</v>
      </c>
      <c r="B543">
        <v>25.9</v>
      </c>
      <c r="D543" s="1">
        <v>42709</v>
      </c>
      <c r="E543">
        <v>23.75</v>
      </c>
      <c r="G543" s="1">
        <v>42801</v>
      </c>
      <c r="H543">
        <v>26.3</v>
      </c>
      <c r="J543" s="1">
        <v>43083</v>
      </c>
      <c r="K543">
        <v>2653.2</v>
      </c>
    </row>
    <row r="544" spans="1:11" x14ac:dyDescent="0.25">
      <c r="A544" s="1">
        <v>42797</v>
      </c>
      <c r="B544">
        <v>25.65</v>
      </c>
      <c r="D544" s="1">
        <v>42706</v>
      </c>
      <c r="E544">
        <v>24.58</v>
      </c>
      <c r="G544" s="1">
        <v>42800</v>
      </c>
      <c r="H544">
        <v>25.9</v>
      </c>
      <c r="J544" s="1">
        <v>43082</v>
      </c>
      <c r="K544">
        <v>2666.4</v>
      </c>
    </row>
    <row r="545" spans="1:11" x14ac:dyDescent="0.25">
      <c r="A545" s="1">
        <v>42796</v>
      </c>
      <c r="B545">
        <v>25.65</v>
      </c>
      <c r="D545" s="1">
        <v>42705</v>
      </c>
      <c r="E545">
        <v>25.35</v>
      </c>
      <c r="G545" s="1">
        <v>42797</v>
      </c>
      <c r="H545">
        <v>25.65</v>
      </c>
      <c r="J545" s="1">
        <v>43081</v>
      </c>
      <c r="K545">
        <v>2665.1</v>
      </c>
    </row>
    <row r="546" spans="1:11" x14ac:dyDescent="0.25">
      <c r="A546" s="1">
        <v>42795</v>
      </c>
      <c r="B546">
        <v>25.18</v>
      </c>
      <c r="D546" s="1">
        <v>42704</v>
      </c>
      <c r="E546">
        <v>25.4</v>
      </c>
      <c r="G546" s="1">
        <v>42796</v>
      </c>
      <c r="H546">
        <v>25.65</v>
      </c>
      <c r="J546" s="1">
        <v>43080</v>
      </c>
      <c r="K546">
        <v>2661.6</v>
      </c>
    </row>
    <row r="547" spans="1:11" x14ac:dyDescent="0.25">
      <c r="A547" s="1">
        <v>42794</v>
      </c>
      <c r="B547">
        <v>24.9</v>
      </c>
      <c r="D547" s="1">
        <v>42703</v>
      </c>
      <c r="E547">
        <v>25.5</v>
      </c>
      <c r="G547" s="1">
        <v>42795</v>
      </c>
      <c r="H547">
        <v>25.18</v>
      </c>
      <c r="J547" s="1">
        <v>43077</v>
      </c>
      <c r="K547">
        <v>2651</v>
      </c>
    </row>
    <row r="548" spans="1:11" x14ac:dyDescent="0.25">
      <c r="A548" s="1">
        <v>42793</v>
      </c>
      <c r="B548">
        <v>25.05</v>
      </c>
      <c r="D548" s="1">
        <v>42692</v>
      </c>
      <c r="E548">
        <v>27.75</v>
      </c>
      <c r="G548" s="1">
        <v>42794</v>
      </c>
      <c r="H548">
        <v>24.9</v>
      </c>
      <c r="J548" s="1">
        <v>43076</v>
      </c>
      <c r="K548">
        <v>2639.5</v>
      </c>
    </row>
    <row r="549" spans="1:11" x14ac:dyDescent="0.25">
      <c r="A549" s="1">
        <v>42790</v>
      </c>
      <c r="B549">
        <v>25.28</v>
      </c>
      <c r="D549" s="1">
        <v>42691</v>
      </c>
      <c r="E549">
        <v>27.5</v>
      </c>
      <c r="G549" s="1">
        <v>42793</v>
      </c>
      <c r="H549">
        <v>25.05</v>
      </c>
      <c r="J549" s="1">
        <v>43075</v>
      </c>
      <c r="K549">
        <v>2629.2</v>
      </c>
    </row>
    <row r="550" spans="1:11" x14ac:dyDescent="0.25">
      <c r="A550" s="1">
        <v>42789</v>
      </c>
      <c r="B550">
        <v>25.63</v>
      </c>
      <c r="D550" s="1">
        <v>42690</v>
      </c>
      <c r="E550">
        <v>29.3</v>
      </c>
      <c r="G550" s="1">
        <v>42790</v>
      </c>
      <c r="H550">
        <v>25.28</v>
      </c>
      <c r="J550" s="1">
        <v>43074</v>
      </c>
      <c r="K550">
        <v>2628.3</v>
      </c>
    </row>
    <row r="551" spans="1:11" x14ac:dyDescent="0.25">
      <c r="A551" s="1">
        <v>42788</v>
      </c>
      <c r="B551">
        <v>25.33</v>
      </c>
      <c r="D551" s="1">
        <v>42689</v>
      </c>
      <c r="E551">
        <v>30.1</v>
      </c>
      <c r="G551" s="1">
        <v>42789</v>
      </c>
      <c r="H551">
        <v>25.63</v>
      </c>
      <c r="J551" s="1">
        <v>43073</v>
      </c>
      <c r="K551">
        <v>2638.2</v>
      </c>
    </row>
    <row r="552" spans="1:11" x14ac:dyDescent="0.25">
      <c r="A552" s="1">
        <v>42787</v>
      </c>
      <c r="B552">
        <v>24.95</v>
      </c>
      <c r="D552" s="1">
        <v>42688</v>
      </c>
      <c r="E552">
        <v>30.65</v>
      </c>
      <c r="G552" s="1">
        <v>42788</v>
      </c>
      <c r="H552">
        <v>25.33</v>
      </c>
      <c r="J552" s="1">
        <v>43070</v>
      </c>
      <c r="K552">
        <v>2643.9</v>
      </c>
    </row>
    <row r="553" spans="1:11" x14ac:dyDescent="0.25">
      <c r="A553" s="1">
        <v>42786</v>
      </c>
      <c r="B553">
        <v>25.25</v>
      </c>
      <c r="D553" s="1">
        <v>42685</v>
      </c>
      <c r="E553">
        <v>31.58</v>
      </c>
      <c r="G553" s="1">
        <v>42787</v>
      </c>
      <c r="H553">
        <v>24.95</v>
      </c>
      <c r="J553" s="1">
        <v>43069</v>
      </c>
      <c r="K553">
        <v>2647.9</v>
      </c>
    </row>
    <row r="554" spans="1:11" x14ac:dyDescent="0.25">
      <c r="A554" s="1">
        <v>42783</v>
      </c>
      <c r="B554">
        <v>24</v>
      </c>
      <c r="D554" s="1">
        <v>42684</v>
      </c>
      <c r="E554">
        <v>31.65</v>
      </c>
      <c r="G554" s="1">
        <v>42786</v>
      </c>
      <c r="H554">
        <v>25.25</v>
      </c>
      <c r="J554" s="1">
        <v>43068</v>
      </c>
      <c r="K554">
        <v>2625.1</v>
      </c>
    </row>
    <row r="555" spans="1:11" x14ac:dyDescent="0.25">
      <c r="A555" s="1">
        <v>42782</v>
      </c>
      <c r="B555">
        <v>23.65</v>
      </c>
      <c r="D555" s="1">
        <v>42683</v>
      </c>
      <c r="E555">
        <v>32.1</v>
      </c>
      <c r="G555" s="1">
        <v>42783</v>
      </c>
      <c r="H555">
        <v>24</v>
      </c>
      <c r="J555" s="1">
        <v>43067</v>
      </c>
      <c r="K555">
        <v>2626</v>
      </c>
    </row>
    <row r="556" spans="1:11" x14ac:dyDescent="0.25">
      <c r="A556" s="1">
        <v>42781</v>
      </c>
      <c r="B556">
        <v>23.67</v>
      </c>
      <c r="D556" s="1">
        <v>42682</v>
      </c>
      <c r="E556">
        <v>32.15</v>
      </c>
      <c r="G556" s="1">
        <v>42782</v>
      </c>
      <c r="H556">
        <v>23.65</v>
      </c>
      <c r="J556" s="1">
        <v>43066</v>
      </c>
      <c r="K556">
        <v>2601.8000000000002</v>
      </c>
    </row>
    <row r="557" spans="1:11" x14ac:dyDescent="0.25">
      <c r="A557" s="1">
        <v>42780</v>
      </c>
      <c r="B557">
        <v>23.45</v>
      </c>
      <c r="D557" s="1">
        <v>42681</v>
      </c>
      <c r="E557">
        <v>32.68</v>
      </c>
      <c r="G557" s="1">
        <v>42781</v>
      </c>
      <c r="H557">
        <v>23.67</v>
      </c>
      <c r="J557" s="1">
        <v>43063</v>
      </c>
      <c r="K557">
        <v>2601</v>
      </c>
    </row>
    <row r="558" spans="1:11" x14ac:dyDescent="0.25">
      <c r="A558" s="1">
        <v>42779</v>
      </c>
      <c r="B558">
        <v>23.3</v>
      </c>
      <c r="D558" s="1">
        <v>42678</v>
      </c>
      <c r="E558">
        <v>32.200000000000003</v>
      </c>
      <c r="G558" s="1">
        <v>42780</v>
      </c>
      <c r="H558">
        <v>23.45</v>
      </c>
      <c r="J558" s="1">
        <v>43062</v>
      </c>
    </row>
    <row r="559" spans="1:11" x14ac:dyDescent="0.25">
      <c r="A559" s="1">
        <v>42776</v>
      </c>
      <c r="B559">
        <v>23.53</v>
      </c>
      <c r="D559" s="1">
        <v>42677</v>
      </c>
      <c r="E559">
        <v>32.4</v>
      </c>
      <c r="G559" s="1">
        <v>42779</v>
      </c>
      <c r="H559">
        <v>23.3</v>
      </c>
      <c r="J559" s="1">
        <v>43061</v>
      </c>
      <c r="K559">
        <v>2594.6</v>
      </c>
    </row>
    <row r="560" spans="1:11" x14ac:dyDescent="0.25">
      <c r="A560" s="1">
        <v>42775</v>
      </c>
      <c r="B560">
        <v>23.8</v>
      </c>
      <c r="D560" s="1">
        <v>42676</v>
      </c>
      <c r="E560">
        <v>31.83</v>
      </c>
      <c r="G560" s="1">
        <v>42776</v>
      </c>
      <c r="H560">
        <v>23.53</v>
      </c>
      <c r="J560" s="1">
        <v>43060</v>
      </c>
      <c r="K560">
        <v>2596.3000000000002</v>
      </c>
    </row>
    <row r="561" spans="1:11" x14ac:dyDescent="0.25">
      <c r="A561" s="1">
        <v>42774</v>
      </c>
      <c r="B561">
        <v>24.08</v>
      </c>
      <c r="D561" s="1">
        <v>42675</v>
      </c>
      <c r="E561">
        <v>31.8</v>
      </c>
      <c r="G561" s="1">
        <v>42775</v>
      </c>
      <c r="H561">
        <v>23.8</v>
      </c>
      <c r="J561" s="1">
        <v>43059</v>
      </c>
      <c r="K561">
        <v>2582.1</v>
      </c>
    </row>
    <row r="562" spans="1:11" x14ac:dyDescent="0.25">
      <c r="A562" s="1">
        <v>42773</v>
      </c>
      <c r="B562">
        <v>24.9</v>
      </c>
      <c r="D562" s="1">
        <v>42674</v>
      </c>
      <c r="E562">
        <v>31.15</v>
      </c>
      <c r="G562" s="1">
        <v>42774</v>
      </c>
      <c r="H562">
        <v>24.08</v>
      </c>
      <c r="J562" s="1">
        <v>43056</v>
      </c>
      <c r="K562">
        <v>2576.3000000000002</v>
      </c>
    </row>
    <row r="563" spans="1:11" x14ac:dyDescent="0.25">
      <c r="A563" s="1">
        <v>42772</v>
      </c>
      <c r="B563">
        <v>25</v>
      </c>
      <c r="D563" s="1">
        <v>42671</v>
      </c>
      <c r="E563">
        <v>31.2</v>
      </c>
      <c r="G563" s="1">
        <v>42773</v>
      </c>
      <c r="H563">
        <v>24.9</v>
      </c>
      <c r="J563" s="1">
        <v>43055</v>
      </c>
      <c r="K563">
        <v>2585</v>
      </c>
    </row>
    <row r="564" spans="1:11" x14ac:dyDescent="0.25">
      <c r="A564" s="1">
        <v>42769</v>
      </c>
      <c r="B564">
        <v>24.23</v>
      </c>
      <c r="D564" s="1">
        <v>42670</v>
      </c>
      <c r="E564">
        <v>30.9</v>
      </c>
      <c r="G564" s="1">
        <v>42772</v>
      </c>
      <c r="H564">
        <v>25</v>
      </c>
      <c r="J564" s="1">
        <v>43054</v>
      </c>
      <c r="K564">
        <v>2565.1</v>
      </c>
    </row>
    <row r="565" spans="1:11" x14ac:dyDescent="0.25">
      <c r="A565" s="1">
        <v>42768</v>
      </c>
      <c r="B565">
        <v>24.44</v>
      </c>
      <c r="D565" s="1">
        <v>42669</v>
      </c>
      <c r="E565">
        <v>31.3</v>
      </c>
      <c r="G565" s="1">
        <v>42769</v>
      </c>
      <c r="H565">
        <v>24.23</v>
      </c>
      <c r="J565" s="1">
        <v>43053</v>
      </c>
      <c r="K565">
        <v>2577.9</v>
      </c>
    </row>
    <row r="566" spans="1:11" x14ac:dyDescent="0.25">
      <c r="A566" s="1">
        <v>42767</v>
      </c>
      <c r="B566">
        <v>24.5</v>
      </c>
      <c r="D566" s="1">
        <v>42668</v>
      </c>
      <c r="E566">
        <v>30.65</v>
      </c>
      <c r="G566" s="1">
        <v>42768</v>
      </c>
      <c r="H566">
        <v>24.44</v>
      </c>
      <c r="J566" s="1">
        <v>43052</v>
      </c>
      <c r="K566">
        <v>2581.9</v>
      </c>
    </row>
    <row r="567" spans="1:11" x14ac:dyDescent="0.25">
      <c r="A567" s="1">
        <v>42734</v>
      </c>
      <c r="B567">
        <v>35.85</v>
      </c>
      <c r="D567" s="1">
        <v>42667</v>
      </c>
      <c r="E567">
        <v>30.51</v>
      </c>
      <c r="G567" s="1">
        <v>42767</v>
      </c>
      <c r="H567">
        <v>24.5</v>
      </c>
      <c r="J567" s="1">
        <v>43049</v>
      </c>
      <c r="K567">
        <v>2579.6</v>
      </c>
    </row>
    <row r="568" spans="1:11" x14ac:dyDescent="0.25">
      <c r="A568" s="1">
        <v>42733</v>
      </c>
      <c r="B568">
        <v>34.65</v>
      </c>
      <c r="D568" s="1">
        <v>42664</v>
      </c>
      <c r="E568">
        <v>29.25</v>
      </c>
      <c r="G568" s="1">
        <v>42734</v>
      </c>
      <c r="H568">
        <v>35.85</v>
      </c>
      <c r="J568" s="1">
        <v>43048</v>
      </c>
      <c r="K568">
        <v>2583.9</v>
      </c>
    </row>
    <row r="569" spans="1:11" x14ac:dyDescent="0.25">
      <c r="A569" s="1">
        <v>42732</v>
      </c>
      <c r="B569">
        <v>33.200000000000003</v>
      </c>
      <c r="D569" s="1">
        <v>42663</v>
      </c>
      <c r="E569">
        <v>29.35</v>
      </c>
      <c r="G569" s="1">
        <v>42733</v>
      </c>
      <c r="H569">
        <v>34.65</v>
      </c>
      <c r="J569" s="1">
        <v>43047</v>
      </c>
      <c r="K569">
        <v>2590.9</v>
      </c>
    </row>
    <row r="570" spans="1:11" x14ac:dyDescent="0.25">
      <c r="A570" s="1">
        <v>42731</v>
      </c>
      <c r="B570">
        <v>32.82</v>
      </c>
      <c r="D570" s="1">
        <v>42662</v>
      </c>
      <c r="E570">
        <v>29.25</v>
      </c>
      <c r="G570" s="1">
        <v>42732</v>
      </c>
      <c r="H570">
        <v>33.200000000000003</v>
      </c>
      <c r="J570" s="1">
        <v>43046</v>
      </c>
      <c r="K570">
        <v>2586.8000000000002</v>
      </c>
    </row>
    <row r="571" spans="1:11" x14ac:dyDescent="0.25">
      <c r="A571" s="1">
        <v>42727</v>
      </c>
      <c r="B571">
        <v>32.200000000000003</v>
      </c>
      <c r="D571" s="1">
        <v>42661</v>
      </c>
      <c r="E571">
        <v>29.95</v>
      </c>
      <c r="G571" s="1">
        <v>42731</v>
      </c>
      <c r="H571">
        <v>32.82</v>
      </c>
      <c r="J571" s="1">
        <v>43045</v>
      </c>
      <c r="K571">
        <v>2588.6999999999998</v>
      </c>
    </row>
    <row r="572" spans="1:11" x14ac:dyDescent="0.25">
      <c r="A572" s="1">
        <v>42726</v>
      </c>
      <c r="B572">
        <v>30.65</v>
      </c>
      <c r="D572" s="1">
        <v>42660</v>
      </c>
      <c r="E572">
        <v>29.95</v>
      </c>
      <c r="G572" s="1">
        <v>42727</v>
      </c>
      <c r="H572">
        <v>32.200000000000003</v>
      </c>
      <c r="J572" s="1">
        <v>43042</v>
      </c>
      <c r="K572">
        <v>2582.6999999999998</v>
      </c>
    </row>
    <row r="573" spans="1:11" x14ac:dyDescent="0.25">
      <c r="A573" s="1">
        <v>42725</v>
      </c>
      <c r="B573">
        <v>29.7</v>
      </c>
      <c r="D573" s="1">
        <v>42657</v>
      </c>
      <c r="E573">
        <v>28.85</v>
      </c>
      <c r="G573" s="1">
        <v>42726</v>
      </c>
      <c r="H573">
        <v>30.65</v>
      </c>
      <c r="J573" s="1">
        <v>43041</v>
      </c>
      <c r="K573">
        <v>2576.6999999999998</v>
      </c>
    </row>
    <row r="574" spans="1:11" x14ac:dyDescent="0.25">
      <c r="A574" s="1">
        <v>42724</v>
      </c>
      <c r="B574">
        <v>29.15</v>
      </c>
      <c r="D574" s="1">
        <v>42656</v>
      </c>
      <c r="E574">
        <v>27.9</v>
      </c>
      <c r="G574" s="1">
        <v>42725</v>
      </c>
      <c r="H574">
        <v>29.7</v>
      </c>
      <c r="J574" s="1">
        <v>43040</v>
      </c>
      <c r="K574">
        <v>2574.8000000000002</v>
      </c>
    </row>
    <row r="575" spans="1:11" x14ac:dyDescent="0.25">
      <c r="A575" s="1">
        <v>42723</v>
      </c>
      <c r="B575">
        <v>30.08</v>
      </c>
      <c r="D575" s="1">
        <v>42655</v>
      </c>
      <c r="E575">
        <v>27.75</v>
      </c>
      <c r="G575" s="1">
        <v>42724</v>
      </c>
      <c r="H575">
        <v>29.15</v>
      </c>
      <c r="J575" s="1">
        <v>43039</v>
      </c>
      <c r="K575">
        <v>2572.6999999999998</v>
      </c>
    </row>
    <row r="576" spans="1:11" x14ac:dyDescent="0.25">
      <c r="A576" s="1">
        <v>42720</v>
      </c>
      <c r="B576">
        <v>32.299999999999997</v>
      </c>
      <c r="D576" s="1">
        <v>42654</v>
      </c>
      <c r="E576">
        <v>27.25</v>
      </c>
      <c r="G576" s="1">
        <v>42723</v>
      </c>
      <c r="H576">
        <v>30.08</v>
      </c>
      <c r="J576" s="1">
        <v>43038</v>
      </c>
      <c r="K576">
        <v>2568.3000000000002</v>
      </c>
    </row>
    <row r="577" spans="1:11" x14ac:dyDescent="0.25">
      <c r="A577" s="1">
        <v>42719</v>
      </c>
      <c r="B577">
        <v>31.77</v>
      </c>
      <c r="D577" s="1">
        <v>42653</v>
      </c>
      <c r="E577">
        <v>27.75</v>
      </c>
      <c r="G577" s="1">
        <v>42720</v>
      </c>
      <c r="H577">
        <v>32.299999999999997</v>
      </c>
      <c r="J577" s="1">
        <v>43035</v>
      </c>
      <c r="K577">
        <v>2578.4</v>
      </c>
    </row>
    <row r="578" spans="1:11" x14ac:dyDescent="0.25">
      <c r="A578" s="1">
        <v>42718</v>
      </c>
      <c r="B578">
        <v>31.2</v>
      </c>
      <c r="D578" s="1">
        <v>42650</v>
      </c>
      <c r="E578">
        <v>27.86</v>
      </c>
      <c r="G578" s="1">
        <v>42719</v>
      </c>
      <c r="H578">
        <v>31.77</v>
      </c>
      <c r="J578" s="1">
        <v>43034</v>
      </c>
      <c r="K578">
        <v>2561.6</v>
      </c>
    </row>
    <row r="579" spans="1:11" x14ac:dyDescent="0.25">
      <c r="A579" s="1">
        <v>42717</v>
      </c>
      <c r="B579">
        <v>32.130000000000003</v>
      </c>
      <c r="D579" s="1">
        <v>42649</v>
      </c>
      <c r="E579">
        <v>27.95</v>
      </c>
      <c r="G579" s="1">
        <v>42718</v>
      </c>
      <c r="H579">
        <v>31.2</v>
      </c>
      <c r="J579" s="1">
        <v>43033</v>
      </c>
      <c r="K579">
        <v>2558.5</v>
      </c>
    </row>
    <row r="580" spans="1:11" x14ac:dyDescent="0.25">
      <c r="A580" s="1">
        <v>42716</v>
      </c>
      <c r="B580">
        <v>32.549999999999997</v>
      </c>
      <c r="D580" s="1">
        <v>42648</v>
      </c>
      <c r="E580">
        <v>26.78</v>
      </c>
      <c r="G580" s="1">
        <v>42717</v>
      </c>
      <c r="H580">
        <v>32.130000000000003</v>
      </c>
      <c r="J580" s="1">
        <v>43032</v>
      </c>
      <c r="K580">
        <v>2567.3000000000002</v>
      </c>
    </row>
    <row r="581" spans="1:11" x14ac:dyDescent="0.25">
      <c r="A581" s="1">
        <v>42713</v>
      </c>
      <c r="B581">
        <v>31.3</v>
      </c>
      <c r="D581" s="1">
        <v>42647</v>
      </c>
      <c r="E581">
        <v>26.35</v>
      </c>
      <c r="G581" s="1">
        <v>42716</v>
      </c>
      <c r="H581">
        <v>32.549999999999997</v>
      </c>
      <c r="J581" s="1">
        <v>43031</v>
      </c>
      <c r="K581">
        <v>2563.4</v>
      </c>
    </row>
    <row r="582" spans="1:11" x14ac:dyDescent="0.25">
      <c r="A582" s="1">
        <v>42712</v>
      </c>
      <c r="B582">
        <v>30.75</v>
      </c>
      <c r="D582" s="1">
        <v>42646</v>
      </c>
      <c r="E582">
        <v>26.7</v>
      </c>
      <c r="G582" s="1">
        <v>42713</v>
      </c>
      <c r="H582">
        <v>31.3</v>
      </c>
      <c r="J582" s="1">
        <v>43028</v>
      </c>
      <c r="K582">
        <v>2574</v>
      </c>
    </row>
    <row r="583" spans="1:11" x14ac:dyDescent="0.25">
      <c r="A583" s="1">
        <v>42711</v>
      </c>
      <c r="B583">
        <v>29.53</v>
      </c>
      <c r="D583" s="1">
        <v>42643</v>
      </c>
      <c r="E583">
        <v>26.05</v>
      </c>
      <c r="G583" s="1">
        <v>42712</v>
      </c>
      <c r="H583">
        <v>30.75</v>
      </c>
      <c r="J583" s="1">
        <v>43027</v>
      </c>
      <c r="K583">
        <v>2560.5</v>
      </c>
    </row>
    <row r="584" spans="1:11" x14ac:dyDescent="0.25">
      <c r="A584" s="1">
        <v>42710</v>
      </c>
      <c r="B584">
        <v>29.75</v>
      </c>
      <c r="D584" s="1">
        <v>42642</v>
      </c>
      <c r="E584">
        <v>25.65</v>
      </c>
      <c r="G584" s="1">
        <v>42711</v>
      </c>
      <c r="H584">
        <v>29.53</v>
      </c>
      <c r="J584" s="1">
        <v>43026</v>
      </c>
      <c r="K584">
        <v>2560.1</v>
      </c>
    </row>
    <row r="585" spans="1:11" x14ac:dyDescent="0.25">
      <c r="A585" s="1">
        <v>42709</v>
      </c>
      <c r="B585">
        <v>29.87</v>
      </c>
      <c r="D585" s="1">
        <v>42641</v>
      </c>
      <c r="E585">
        <v>25.8</v>
      </c>
      <c r="G585" s="1">
        <v>42710</v>
      </c>
      <c r="H585">
        <v>29.75</v>
      </c>
      <c r="J585" s="1">
        <v>43025</v>
      </c>
      <c r="K585">
        <v>2556.9</v>
      </c>
    </row>
    <row r="586" spans="1:11" x14ac:dyDescent="0.25">
      <c r="A586" s="1">
        <v>42706</v>
      </c>
      <c r="B586">
        <v>30.75</v>
      </c>
      <c r="D586" s="1">
        <v>42640</v>
      </c>
      <c r="E586">
        <v>24.5</v>
      </c>
      <c r="G586" s="1">
        <v>42709</v>
      </c>
      <c r="H586">
        <v>29.87</v>
      </c>
      <c r="J586" s="1">
        <v>43024</v>
      </c>
      <c r="K586">
        <v>2556.1999999999998</v>
      </c>
    </row>
    <row r="587" spans="1:11" x14ac:dyDescent="0.25">
      <c r="A587" s="1">
        <v>42705</v>
      </c>
      <c r="B587">
        <v>32.15</v>
      </c>
      <c r="D587" s="1">
        <v>42639</v>
      </c>
      <c r="E587">
        <v>24.65</v>
      </c>
      <c r="G587" s="1">
        <v>42706</v>
      </c>
      <c r="H587">
        <v>30.75</v>
      </c>
      <c r="J587" s="1">
        <v>43021</v>
      </c>
      <c r="K587">
        <v>2552.8000000000002</v>
      </c>
    </row>
    <row r="588" spans="1:11" x14ac:dyDescent="0.25">
      <c r="A588" s="1">
        <v>42643</v>
      </c>
      <c r="B588">
        <v>25.19</v>
      </c>
      <c r="D588" s="1">
        <v>42636</v>
      </c>
      <c r="E588">
        <v>24.45</v>
      </c>
      <c r="G588" s="1">
        <v>42705</v>
      </c>
      <c r="H588">
        <v>32.15</v>
      </c>
      <c r="J588" s="1">
        <v>43020</v>
      </c>
      <c r="K588">
        <v>2549.4</v>
      </c>
    </row>
    <row r="589" spans="1:11" x14ac:dyDescent="0.25">
      <c r="A589" s="1">
        <v>42642</v>
      </c>
      <c r="B589">
        <v>25.22</v>
      </c>
      <c r="D589" s="1">
        <v>42635</v>
      </c>
      <c r="E589">
        <v>23.75</v>
      </c>
      <c r="G589" s="1">
        <v>42704</v>
      </c>
      <c r="H589">
        <v>32.549999999999997</v>
      </c>
      <c r="J589" s="1">
        <v>43019</v>
      </c>
      <c r="K589">
        <v>2553</v>
      </c>
    </row>
    <row r="590" spans="1:11" x14ac:dyDescent="0.25">
      <c r="A590" s="1">
        <v>42641</v>
      </c>
      <c r="B590">
        <v>25.25</v>
      </c>
      <c r="D590" s="1">
        <v>42634</v>
      </c>
      <c r="E590">
        <v>23.5</v>
      </c>
      <c r="G590" s="1">
        <v>42703</v>
      </c>
      <c r="H590">
        <v>33.049999999999997</v>
      </c>
      <c r="J590" s="1">
        <v>43018</v>
      </c>
      <c r="K590">
        <v>2548.5</v>
      </c>
    </row>
    <row r="591" spans="1:11" x14ac:dyDescent="0.25">
      <c r="A591" s="1">
        <v>42640</v>
      </c>
      <c r="B591">
        <v>25.28</v>
      </c>
      <c r="D591" s="1">
        <v>42633</v>
      </c>
      <c r="E591">
        <v>23</v>
      </c>
      <c r="G591" s="1">
        <v>42702</v>
      </c>
      <c r="H591">
        <v>33.979999999999997</v>
      </c>
      <c r="J591" s="1">
        <v>43017</v>
      </c>
      <c r="K591">
        <v>2543.8000000000002</v>
      </c>
    </row>
    <row r="592" spans="1:11" x14ac:dyDescent="0.25">
      <c r="A592" s="1">
        <v>42639</v>
      </c>
      <c r="B592">
        <v>25.22</v>
      </c>
      <c r="D592" s="1">
        <v>42632</v>
      </c>
      <c r="E592">
        <v>23.1</v>
      </c>
      <c r="G592" s="1">
        <v>42699</v>
      </c>
      <c r="H592">
        <v>36</v>
      </c>
      <c r="J592" s="1">
        <v>43014</v>
      </c>
      <c r="K592">
        <v>2545.1</v>
      </c>
    </row>
    <row r="593" spans="1:11" x14ac:dyDescent="0.25">
      <c r="A593" s="1">
        <v>42636</v>
      </c>
      <c r="B593">
        <v>25.26</v>
      </c>
      <c r="D593" s="1">
        <v>42629</v>
      </c>
      <c r="E593">
        <v>22.98</v>
      </c>
      <c r="G593" s="1">
        <v>42698</v>
      </c>
      <c r="H593">
        <v>36.42</v>
      </c>
      <c r="J593" s="1">
        <v>43013</v>
      </c>
      <c r="K593">
        <v>2549.9</v>
      </c>
    </row>
    <row r="594" spans="1:11" x14ac:dyDescent="0.25">
      <c r="A594" s="1">
        <v>42635</v>
      </c>
      <c r="B594">
        <v>25.25</v>
      </c>
      <c r="D594" s="1">
        <v>42628</v>
      </c>
      <c r="E594">
        <v>22.55</v>
      </c>
      <c r="G594" s="1">
        <v>42697</v>
      </c>
      <c r="H594">
        <v>36.31</v>
      </c>
      <c r="J594" s="1">
        <v>43012</v>
      </c>
      <c r="K594">
        <v>2536.1999999999998</v>
      </c>
    </row>
    <row r="595" spans="1:11" x14ac:dyDescent="0.25">
      <c r="A595" s="1">
        <v>42634</v>
      </c>
      <c r="B595">
        <v>25.28</v>
      </c>
      <c r="D595" s="1">
        <v>42627</v>
      </c>
      <c r="E595">
        <v>22.15</v>
      </c>
      <c r="G595" s="1">
        <v>42696</v>
      </c>
      <c r="H595">
        <v>36.25</v>
      </c>
      <c r="J595" s="1">
        <v>43011</v>
      </c>
      <c r="K595">
        <v>2532.8000000000002</v>
      </c>
    </row>
    <row r="596" spans="1:11" x14ac:dyDescent="0.25">
      <c r="A596" s="1">
        <v>42633</v>
      </c>
      <c r="B596">
        <v>25.25</v>
      </c>
      <c r="D596" s="1">
        <v>42626</v>
      </c>
      <c r="E596">
        <v>22.25</v>
      </c>
      <c r="G596" s="1">
        <v>42695</v>
      </c>
      <c r="H596">
        <v>34.950000000000003</v>
      </c>
      <c r="J596" s="1">
        <v>43010</v>
      </c>
      <c r="K596">
        <v>2526.3000000000002</v>
      </c>
    </row>
    <row r="597" spans="1:11" x14ac:dyDescent="0.25">
      <c r="A597" s="1">
        <v>42632</v>
      </c>
      <c r="B597">
        <v>25.24</v>
      </c>
      <c r="D597" s="1">
        <v>42625</v>
      </c>
      <c r="E597">
        <v>22.35</v>
      </c>
      <c r="G597" s="1">
        <v>42692</v>
      </c>
      <c r="H597">
        <v>37.549999999999997</v>
      </c>
      <c r="J597" s="1">
        <v>43007</v>
      </c>
      <c r="K597">
        <v>2516.1</v>
      </c>
    </row>
    <row r="598" spans="1:11" x14ac:dyDescent="0.25">
      <c r="A598" s="1">
        <v>42629</v>
      </c>
      <c r="B598">
        <v>25.42</v>
      </c>
      <c r="D598" s="1">
        <v>42622</v>
      </c>
      <c r="E598">
        <v>22.51</v>
      </c>
      <c r="G598" s="1">
        <v>42691</v>
      </c>
      <c r="H598">
        <v>37.450000000000003</v>
      </c>
      <c r="J598" s="1">
        <v>43006</v>
      </c>
      <c r="K598">
        <v>2507.6999999999998</v>
      </c>
    </row>
    <row r="599" spans="1:11" x14ac:dyDescent="0.25">
      <c r="A599" s="1">
        <v>42628</v>
      </c>
      <c r="B599">
        <v>25.29</v>
      </c>
      <c r="D599" s="1">
        <v>42621</v>
      </c>
      <c r="E599">
        <v>22.38</v>
      </c>
      <c r="G599" s="1">
        <v>42690</v>
      </c>
      <c r="H599">
        <v>39.5</v>
      </c>
      <c r="J599" s="1">
        <v>43005</v>
      </c>
      <c r="K599">
        <v>2504.5</v>
      </c>
    </row>
    <row r="600" spans="1:11" x14ac:dyDescent="0.25">
      <c r="A600" s="1">
        <v>42627</v>
      </c>
      <c r="B600">
        <v>25.06</v>
      </c>
      <c r="D600" s="1">
        <v>42620</v>
      </c>
      <c r="E600">
        <v>22.4</v>
      </c>
      <c r="G600" s="1">
        <v>42689</v>
      </c>
      <c r="H600">
        <v>40.53</v>
      </c>
      <c r="J600" s="1">
        <v>43004</v>
      </c>
      <c r="K600">
        <v>2495.6</v>
      </c>
    </row>
    <row r="601" spans="1:11" x14ac:dyDescent="0.25">
      <c r="A601" s="1">
        <v>42626</v>
      </c>
      <c r="B601">
        <v>25</v>
      </c>
      <c r="D601" s="1">
        <v>42619</v>
      </c>
      <c r="E601">
        <v>22.8</v>
      </c>
      <c r="G601" s="1">
        <v>42688</v>
      </c>
      <c r="H601">
        <v>40.28</v>
      </c>
      <c r="J601" s="1">
        <v>43003</v>
      </c>
      <c r="K601">
        <v>2497</v>
      </c>
    </row>
    <row r="602" spans="1:11" x14ac:dyDescent="0.25">
      <c r="A602" s="1">
        <v>42625</v>
      </c>
      <c r="B602">
        <v>25.07</v>
      </c>
      <c r="D602" s="1">
        <v>42618</v>
      </c>
      <c r="E602">
        <v>22.85</v>
      </c>
      <c r="G602" s="1">
        <v>42685</v>
      </c>
      <c r="H602">
        <v>41.12</v>
      </c>
      <c r="J602" s="1">
        <v>43000</v>
      </c>
      <c r="K602">
        <v>2499.4</v>
      </c>
    </row>
    <row r="603" spans="1:11" x14ac:dyDescent="0.25">
      <c r="A603" s="1">
        <v>42622</v>
      </c>
      <c r="B603">
        <v>24.98</v>
      </c>
      <c r="D603" s="1">
        <v>42615</v>
      </c>
      <c r="E603">
        <v>22.95</v>
      </c>
      <c r="G603" s="1">
        <v>42684</v>
      </c>
      <c r="H603">
        <v>41.02</v>
      </c>
      <c r="J603" s="1">
        <v>42999</v>
      </c>
      <c r="K603">
        <v>2500.9</v>
      </c>
    </row>
    <row r="604" spans="1:11" x14ac:dyDescent="0.25">
      <c r="A604" s="1">
        <v>42621</v>
      </c>
      <c r="B604">
        <v>24.77</v>
      </c>
      <c r="D604" s="1">
        <v>42614</v>
      </c>
      <c r="E604">
        <v>23</v>
      </c>
      <c r="G604" s="1">
        <v>42683</v>
      </c>
      <c r="H604">
        <v>41.93</v>
      </c>
      <c r="J604" s="1">
        <v>42998</v>
      </c>
      <c r="K604">
        <v>2505.1999999999998</v>
      </c>
    </row>
    <row r="605" spans="1:11" x14ac:dyDescent="0.25">
      <c r="A605" s="1">
        <v>42620</v>
      </c>
      <c r="B605">
        <v>24.7</v>
      </c>
      <c r="D605" s="1">
        <v>42613</v>
      </c>
      <c r="E605">
        <v>22.58</v>
      </c>
      <c r="G605" s="1">
        <v>42682</v>
      </c>
      <c r="H605">
        <v>42.2</v>
      </c>
      <c r="J605" s="1">
        <v>42997</v>
      </c>
      <c r="K605">
        <v>2504.6999999999998</v>
      </c>
    </row>
    <row r="606" spans="1:11" x14ac:dyDescent="0.25">
      <c r="A606" s="1">
        <v>42619</v>
      </c>
      <c r="B606">
        <v>24.85</v>
      </c>
      <c r="D606" s="1">
        <v>42612</v>
      </c>
      <c r="E606">
        <v>22.97</v>
      </c>
      <c r="G606" s="1">
        <v>42681</v>
      </c>
      <c r="H606">
        <v>43.25</v>
      </c>
      <c r="J606" s="1">
        <v>42996</v>
      </c>
      <c r="K606">
        <v>2502.6999999999998</v>
      </c>
    </row>
    <row r="607" spans="1:11" x14ac:dyDescent="0.25">
      <c r="A607" s="1">
        <v>42618</v>
      </c>
      <c r="B607">
        <v>24.82</v>
      </c>
      <c r="D607" s="1">
        <v>42611</v>
      </c>
      <c r="E607">
        <v>22.71</v>
      </c>
      <c r="G607" s="1">
        <v>42678</v>
      </c>
      <c r="H607">
        <v>42.91</v>
      </c>
      <c r="J607" s="1">
        <v>42993</v>
      </c>
      <c r="K607">
        <v>2497.1999999999998</v>
      </c>
    </row>
    <row r="608" spans="1:11" x14ac:dyDescent="0.25">
      <c r="A608" s="1">
        <v>42615</v>
      </c>
      <c r="B608">
        <v>25.4</v>
      </c>
      <c r="D608" s="1">
        <v>42608</v>
      </c>
      <c r="E608">
        <v>22.8</v>
      </c>
      <c r="G608" s="1">
        <v>42677</v>
      </c>
      <c r="H608">
        <v>43.65</v>
      </c>
      <c r="J608" s="1">
        <v>42992</v>
      </c>
      <c r="K608">
        <v>2496.4</v>
      </c>
    </row>
    <row r="609" spans="1:11" x14ac:dyDescent="0.25">
      <c r="A609" s="1">
        <v>42614</v>
      </c>
      <c r="B609">
        <v>25.39</v>
      </c>
      <c r="D609" s="1">
        <v>42607</v>
      </c>
      <c r="E609">
        <v>22.45</v>
      </c>
      <c r="G609" s="1">
        <v>42676</v>
      </c>
      <c r="H609">
        <v>42.86</v>
      </c>
      <c r="J609" s="1">
        <v>42991</v>
      </c>
      <c r="K609">
        <v>2496.6</v>
      </c>
    </row>
    <row r="610" spans="1:11" x14ac:dyDescent="0.25">
      <c r="A610" s="1">
        <v>42613</v>
      </c>
      <c r="B610">
        <v>25.18</v>
      </c>
      <c r="D610" s="1">
        <v>42606</v>
      </c>
      <c r="E610">
        <v>22.57</v>
      </c>
      <c r="G610" s="1">
        <v>42675</v>
      </c>
      <c r="H610">
        <v>42.93</v>
      </c>
      <c r="J610" s="1">
        <v>42990</v>
      </c>
      <c r="K610">
        <v>2495.9</v>
      </c>
    </row>
    <row r="611" spans="1:11" x14ac:dyDescent="0.25">
      <c r="A611" s="1">
        <v>42612</v>
      </c>
      <c r="B611">
        <v>25.16</v>
      </c>
      <c r="D611" s="1">
        <v>42605</v>
      </c>
      <c r="E611">
        <v>22.45</v>
      </c>
      <c r="G611" s="1">
        <v>42674</v>
      </c>
      <c r="H611">
        <v>41.73</v>
      </c>
      <c r="J611" s="1">
        <v>42989</v>
      </c>
      <c r="K611">
        <v>2487.5</v>
      </c>
    </row>
    <row r="612" spans="1:11" x14ac:dyDescent="0.25">
      <c r="A612" s="1">
        <v>42611</v>
      </c>
      <c r="B612">
        <v>25.1</v>
      </c>
      <c r="D612" s="1">
        <v>42604</v>
      </c>
      <c r="E612">
        <v>22.75</v>
      </c>
      <c r="G612" s="1">
        <v>42671</v>
      </c>
      <c r="H612">
        <v>41.95</v>
      </c>
      <c r="J612" s="1">
        <v>42986</v>
      </c>
      <c r="K612">
        <v>2462.6</v>
      </c>
    </row>
    <row r="613" spans="1:11" x14ac:dyDescent="0.25">
      <c r="A613" s="1">
        <v>42608</v>
      </c>
      <c r="B613">
        <v>25.31</v>
      </c>
      <c r="D613" s="1">
        <v>42601</v>
      </c>
      <c r="E613">
        <v>23.15</v>
      </c>
      <c r="G613" s="1">
        <v>42670</v>
      </c>
      <c r="H613">
        <v>41</v>
      </c>
      <c r="J613" s="1">
        <v>42985</v>
      </c>
      <c r="K613">
        <v>2466.4</v>
      </c>
    </row>
    <row r="614" spans="1:11" x14ac:dyDescent="0.25">
      <c r="A614" s="1">
        <v>42607</v>
      </c>
      <c r="B614">
        <v>25.32</v>
      </c>
      <c r="D614" s="1">
        <v>42600</v>
      </c>
      <c r="E614">
        <v>23.35</v>
      </c>
      <c r="G614" s="1">
        <v>42669</v>
      </c>
      <c r="H614">
        <v>41.43</v>
      </c>
      <c r="J614" s="1">
        <v>42984</v>
      </c>
      <c r="K614">
        <v>2465.5</v>
      </c>
    </row>
    <row r="615" spans="1:11" x14ac:dyDescent="0.25">
      <c r="A615" s="1">
        <v>42606</v>
      </c>
      <c r="B615">
        <v>25.32</v>
      </c>
      <c r="D615" s="1">
        <v>42599</v>
      </c>
      <c r="E615">
        <v>23.43</v>
      </c>
      <c r="G615" s="1">
        <v>42668</v>
      </c>
      <c r="H615">
        <v>39.799999999999997</v>
      </c>
      <c r="J615" s="1">
        <v>42983</v>
      </c>
      <c r="K615">
        <v>2459.6999999999998</v>
      </c>
    </row>
    <row r="616" spans="1:11" x14ac:dyDescent="0.25">
      <c r="A616" s="1">
        <v>42605</v>
      </c>
      <c r="B616">
        <v>25.25</v>
      </c>
      <c r="D616" s="1">
        <v>42598</v>
      </c>
      <c r="E616">
        <v>23.28</v>
      </c>
      <c r="G616" s="1">
        <v>42667</v>
      </c>
      <c r="H616">
        <v>39.58</v>
      </c>
      <c r="J616" s="1">
        <v>42979</v>
      </c>
      <c r="K616">
        <v>2474.1999999999998</v>
      </c>
    </row>
    <row r="617" spans="1:11" x14ac:dyDescent="0.25">
      <c r="A617" s="1">
        <v>42604</v>
      </c>
      <c r="B617">
        <v>25.27</v>
      </c>
      <c r="D617" s="1">
        <v>42597</v>
      </c>
      <c r="E617">
        <v>23.55</v>
      </c>
      <c r="G617" s="1">
        <v>42664</v>
      </c>
      <c r="H617">
        <v>37.6</v>
      </c>
      <c r="J617" s="1">
        <v>42978</v>
      </c>
      <c r="K617">
        <v>2470.1</v>
      </c>
    </row>
    <row r="618" spans="1:11" x14ac:dyDescent="0.25">
      <c r="A618" s="1">
        <v>42601</v>
      </c>
      <c r="B618">
        <v>25.31</v>
      </c>
      <c r="D618" s="1">
        <v>42594</v>
      </c>
      <c r="E618">
        <v>23.25</v>
      </c>
      <c r="G618" s="1">
        <v>42663</v>
      </c>
      <c r="H618">
        <v>37.51</v>
      </c>
      <c r="J618" s="1">
        <v>42977</v>
      </c>
      <c r="K618">
        <v>2455.8000000000002</v>
      </c>
    </row>
    <row r="619" spans="1:11" x14ac:dyDescent="0.25">
      <c r="A619" s="1">
        <v>42600</v>
      </c>
      <c r="B619">
        <v>25.15</v>
      </c>
      <c r="D619" s="1">
        <v>42593</v>
      </c>
      <c r="E619">
        <v>22.9</v>
      </c>
      <c r="G619" s="1">
        <v>42662</v>
      </c>
      <c r="H619">
        <v>37.18</v>
      </c>
      <c r="J619" s="1">
        <v>42976</v>
      </c>
      <c r="K619">
        <v>2447.1</v>
      </c>
    </row>
    <row r="620" spans="1:11" x14ac:dyDescent="0.25">
      <c r="A620" s="1">
        <v>42599</v>
      </c>
      <c r="B620">
        <v>25</v>
      </c>
      <c r="D620" s="1">
        <v>42592</v>
      </c>
      <c r="E620">
        <v>23</v>
      </c>
      <c r="G620" s="1">
        <v>42661</v>
      </c>
      <c r="H620">
        <v>37.9</v>
      </c>
      <c r="J620" s="1">
        <v>42975</v>
      </c>
      <c r="K620">
        <v>2443.6999999999998</v>
      </c>
    </row>
    <row r="621" spans="1:11" x14ac:dyDescent="0.25">
      <c r="A621" s="1">
        <v>42598</v>
      </c>
      <c r="B621">
        <v>24.86</v>
      </c>
      <c r="D621" s="1">
        <v>42591</v>
      </c>
      <c r="E621">
        <v>22.8</v>
      </c>
      <c r="G621" s="1">
        <v>42660</v>
      </c>
      <c r="H621">
        <v>38.1</v>
      </c>
      <c r="J621" s="1">
        <v>42972</v>
      </c>
      <c r="K621">
        <v>2442.5</v>
      </c>
    </row>
    <row r="622" spans="1:11" x14ac:dyDescent="0.25">
      <c r="A622" s="1">
        <v>42597</v>
      </c>
      <c r="B622">
        <v>24.82</v>
      </c>
      <c r="D622" s="1">
        <v>42590</v>
      </c>
      <c r="E622">
        <v>22.7</v>
      </c>
      <c r="G622" s="1">
        <v>42657</v>
      </c>
      <c r="H622">
        <v>36.75</v>
      </c>
      <c r="J622" s="1">
        <v>42971</v>
      </c>
      <c r="K622">
        <v>2440.8000000000002</v>
      </c>
    </row>
    <row r="623" spans="1:11" x14ac:dyDescent="0.25">
      <c r="A623" s="1">
        <v>42594</v>
      </c>
      <c r="B623">
        <v>25.1</v>
      </c>
      <c r="D623" s="1">
        <v>42587</v>
      </c>
      <c r="E623">
        <v>22.36</v>
      </c>
      <c r="G623" s="1">
        <v>42656</v>
      </c>
      <c r="H623">
        <v>35.130000000000003</v>
      </c>
      <c r="J623" s="1">
        <v>42970</v>
      </c>
      <c r="K623">
        <v>2441.5</v>
      </c>
    </row>
    <row r="624" spans="1:11" x14ac:dyDescent="0.25">
      <c r="A624" s="1">
        <v>42593</v>
      </c>
      <c r="B624">
        <v>25.11</v>
      </c>
      <c r="D624" s="1">
        <v>42586</v>
      </c>
      <c r="E624">
        <v>22.7</v>
      </c>
      <c r="G624" s="1">
        <v>42655</v>
      </c>
      <c r="H624">
        <v>34.83</v>
      </c>
      <c r="J624" s="1">
        <v>42969</v>
      </c>
      <c r="K624">
        <v>2452.8000000000002</v>
      </c>
    </row>
    <row r="625" spans="1:11" x14ac:dyDescent="0.25">
      <c r="A625" s="1">
        <v>42592</v>
      </c>
      <c r="B625">
        <v>25.16</v>
      </c>
      <c r="D625" s="1">
        <v>42585</v>
      </c>
      <c r="E625">
        <v>22.7</v>
      </c>
      <c r="G625" s="1">
        <v>42654</v>
      </c>
      <c r="H625">
        <v>34.28</v>
      </c>
      <c r="J625" s="1">
        <v>42968</v>
      </c>
      <c r="K625">
        <v>2428</v>
      </c>
    </row>
    <row r="626" spans="1:11" x14ac:dyDescent="0.25">
      <c r="A626" s="1">
        <v>42591</v>
      </c>
      <c r="B626">
        <v>25.01</v>
      </c>
      <c r="D626" s="1">
        <v>42584</v>
      </c>
      <c r="E626">
        <v>22.62</v>
      </c>
      <c r="G626" s="1">
        <v>42653</v>
      </c>
      <c r="H626">
        <v>34.729999999999997</v>
      </c>
      <c r="J626" s="1">
        <v>42965</v>
      </c>
      <c r="K626">
        <v>2426.8000000000002</v>
      </c>
    </row>
    <row r="627" spans="1:11" x14ac:dyDescent="0.25">
      <c r="A627" s="1">
        <v>42590</v>
      </c>
      <c r="B627">
        <v>25.04</v>
      </c>
      <c r="D627" s="1">
        <v>42583</v>
      </c>
      <c r="E627">
        <v>22.7</v>
      </c>
      <c r="G627" s="1">
        <v>42650</v>
      </c>
      <c r="H627">
        <v>34.81</v>
      </c>
      <c r="J627" s="1">
        <v>42964</v>
      </c>
      <c r="K627">
        <v>2429.5</v>
      </c>
    </row>
    <row r="628" spans="1:11" x14ac:dyDescent="0.25">
      <c r="A628" s="1">
        <v>42587</v>
      </c>
      <c r="B628">
        <v>25.28</v>
      </c>
      <c r="D628" s="1">
        <v>42580</v>
      </c>
      <c r="E628">
        <v>22.3</v>
      </c>
      <c r="G628" s="1">
        <v>42649</v>
      </c>
      <c r="H628">
        <v>34.43</v>
      </c>
      <c r="J628" s="1">
        <v>42963</v>
      </c>
      <c r="K628">
        <v>2467.5</v>
      </c>
    </row>
    <row r="629" spans="1:11" x14ac:dyDescent="0.25">
      <c r="A629" s="1">
        <v>42586</v>
      </c>
      <c r="B629">
        <v>25.45</v>
      </c>
      <c r="D629" s="1">
        <v>42579</v>
      </c>
      <c r="E629">
        <v>22.25</v>
      </c>
      <c r="G629" s="1">
        <v>42648</v>
      </c>
      <c r="H629">
        <v>32.75</v>
      </c>
      <c r="J629" s="1">
        <v>42962</v>
      </c>
      <c r="K629">
        <v>2463.6999999999998</v>
      </c>
    </row>
    <row r="630" spans="1:11" x14ac:dyDescent="0.25">
      <c r="A630" s="1">
        <v>42585</v>
      </c>
      <c r="B630">
        <v>25.6</v>
      </c>
      <c r="D630" s="1">
        <v>42578</v>
      </c>
      <c r="E630">
        <v>22.4</v>
      </c>
      <c r="G630" s="1">
        <v>42647</v>
      </c>
      <c r="H630">
        <v>32</v>
      </c>
      <c r="J630" s="1">
        <v>42961</v>
      </c>
      <c r="K630">
        <v>2463.5</v>
      </c>
    </row>
    <row r="631" spans="1:11" x14ac:dyDescent="0.25">
      <c r="A631" s="1">
        <v>42584</v>
      </c>
      <c r="B631">
        <v>25.52</v>
      </c>
      <c r="D631" s="1">
        <v>42577</v>
      </c>
      <c r="E631">
        <v>22.45</v>
      </c>
      <c r="G631" s="1">
        <v>42646</v>
      </c>
      <c r="H631">
        <v>32.43</v>
      </c>
      <c r="J631" s="1">
        <v>42958</v>
      </c>
      <c r="K631">
        <v>2440.1</v>
      </c>
    </row>
    <row r="632" spans="1:11" x14ac:dyDescent="0.25">
      <c r="A632" s="1">
        <v>42583</v>
      </c>
      <c r="B632">
        <v>25.82</v>
      </c>
      <c r="D632" s="1">
        <v>42576</v>
      </c>
      <c r="E632">
        <v>22.2</v>
      </c>
      <c r="G632" s="1">
        <v>42643</v>
      </c>
      <c r="H632">
        <v>25.19</v>
      </c>
      <c r="J632" s="1">
        <v>42957</v>
      </c>
      <c r="K632">
        <v>2437.6</v>
      </c>
    </row>
    <row r="633" spans="1:11" x14ac:dyDescent="0.25">
      <c r="A633" s="1">
        <v>42580</v>
      </c>
      <c r="B633">
        <v>25.44</v>
      </c>
      <c r="D633" s="1">
        <v>42573</v>
      </c>
      <c r="E633">
        <v>22.76</v>
      </c>
      <c r="G633" s="1">
        <v>42642</v>
      </c>
      <c r="H633">
        <v>25.22</v>
      </c>
      <c r="J633" s="1">
        <v>42956</v>
      </c>
      <c r="K633">
        <v>2473</v>
      </c>
    </row>
    <row r="634" spans="1:11" x14ac:dyDescent="0.25">
      <c r="A634" s="1">
        <v>42579</v>
      </c>
      <c r="B634">
        <v>25.45</v>
      </c>
      <c r="D634" s="1">
        <v>42572</v>
      </c>
      <c r="E634">
        <v>23</v>
      </c>
      <c r="G634" s="1">
        <v>42641</v>
      </c>
      <c r="H634">
        <v>25.25</v>
      </c>
      <c r="J634" s="1">
        <v>42955</v>
      </c>
      <c r="K634">
        <v>2472.8000000000002</v>
      </c>
    </row>
    <row r="635" spans="1:11" x14ac:dyDescent="0.25">
      <c r="A635" s="1">
        <v>42578</v>
      </c>
      <c r="B635">
        <v>25.45</v>
      </c>
      <c r="D635" s="1">
        <v>42571</v>
      </c>
      <c r="E635">
        <v>22.9</v>
      </c>
      <c r="G635" s="1">
        <v>42640</v>
      </c>
      <c r="H635">
        <v>25.28</v>
      </c>
      <c r="J635" s="1">
        <v>42954</v>
      </c>
      <c r="K635">
        <v>2477.4</v>
      </c>
    </row>
    <row r="636" spans="1:11" x14ac:dyDescent="0.25">
      <c r="A636" s="1">
        <v>42577</v>
      </c>
      <c r="B636">
        <v>25.42</v>
      </c>
      <c r="D636" s="1">
        <v>42570</v>
      </c>
      <c r="E636">
        <v>22.95</v>
      </c>
      <c r="G636" s="1">
        <v>42639</v>
      </c>
      <c r="H636">
        <v>25.22</v>
      </c>
      <c r="J636" s="1">
        <v>42951</v>
      </c>
      <c r="K636">
        <v>2472.1</v>
      </c>
    </row>
    <row r="637" spans="1:11" x14ac:dyDescent="0.25">
      <c r="A637" s="1">
        <v>42576</v>
      </c>
      <c r="B637">
        <v>25.39</v>
      </c>
      <c r="D637" s="1">
        <v>42569</v>
      </c>
      <c r="E637">
        <v>22.95</v>
      </c>
      <c r="G637" s="1">
        <v>42636</v>
      </c>
      <c r="H637">
        <v>25.26</v>
      </c>
      <c r="J637" s="1">
        <v>42950</v>
      </c>
      <c r="K637">
        <v>2471.6999999999998</v>
      </c>
    </row>
    <row r="638" spans="1:11" x14ac:dyDescent="0.25">
      <c r="A638" s="1">
        <v>42573</v>
      </c>
      <c r="B638">
        <v>25.33</v>
      </c>
      <c r="D638" s="1">
        <v>42566</v>
      </c>
      <c r="E638">
        <v>22.45</v>
      </c>
      <c r="G638" s="1">
        <v>42635</v>
      </c>
      <c r="H638">
        <v>25.25</v>
      </c>
      <c r="J638" s="1">
        <v>42949</v>
      </c>
      <c r="K638">
        <v>2473.5</v>
      </c>
    </row>
    <row r="639" spans="1:11" x14ac:dyDescent="0.25">
      <c r="A639" s="1">
        <v>42572</v>
      </c>
      <c r="B639">
        <v>25.23</v>
      </c>
      <c r="D639" s="1">
        <v>42565</v>
      </c>
      <c r="E639">
        <v>22.5</v>
      </c>
      <c r="G639" s="1">
        <v>42634</v>
      </c>
      <c r="H639">
        <v>25.28</v>
      </c>
      <c r="J639" s="1">
        <v>42948</v>
      </c>
      <c r="K639">
        <v>2472.3000000000002</v>
      </c>
    </row>
    <row r="640" spans="1:11" x14ac:dyDescent="0.25">
      <c r="A640" s="1">
        <v>42571</v>
      </c>
      <c r="B640">
        <v>25.21</v>
      </c>
      <c r="D640" s="1">
        <v>42564</v>
      </c>
      <c r="E640">
        <v>22.45</v>
      </c>
      <c r="G640" s="1">
        <v>42633</v>
      </c>
      <c r="H640">
        <v>25.25</v>
      </c>
      <c r="J640" s="1">
        <v>42947</v>
      </c>
      <c r="K640">
        <v>2468</v>
      </c>
    </row>
    <row r="641" spans="1:11" x14ac:dyDescent="0.25">
      <c r="A641" s="1">
        <v>42570</v>
      </c>
      <c r="B641">
        <v>25.14</v>
      </c>
      <c r="D641" s="1">
        <v>42563</v>
      </c>
      <c r="E641">
        <v>22.15</v>
      </c>
      <c r="G641" s="1">
        <v>42632</v>
      </c>
      <c r="H641">
        <v>25.24</v>
      </c>
      <c r="J641" s="1">
        <v>42944</v>
      </c>
      <c r="K641">
        <v>2470.3000000000002</v>
      </c>
    </row>
    <row r="642" spans="1:11" x14ac:dyDescent="0.25">
      <c r="A642" s="1">
        <v>42569</v>
      </c>
      <c r="B642">
        <v>25.02</v>
      </c>
      <c r="D642" s="1">
        <v>42562</v>
      </c>
      <c r="E642">
        <v>22.15</v>
      </c>
      <c r="G642" s="1">
        <v>42629</v>
      </c>
      <c r="H642">
        <v>25.42</v>
      </c>
      <c r="J642" s="1">
        <v>42943</v>
      </c>
      <c r="K642">
        <v>2471.9</v>
      </c>
    </row>
    <row r="643" spans="1:11" x14ac:dyDescent="0.25">
      <c r="A643" s="1">
        <v>42566</v>
      </c>
      <c r="B643">
        <v>24.77</v>
      </c>
      <c r="D643" s="1">
        <v>42559</v>
      </c>
      <c r="E643">
        <v>22.17</v>
      </c>
      <c r="G643" s="1">
        <v>42628</v>
      </c>
      <c r="H643">
        <v>25.29</v>
      </c>
      <c r="J643" s="1">
        <v>42942</v>
      </c>
      <c r="K643">
        <v>2473.3000000000002</v>
      </c>
    </row>
    <row r="644" spans="1:11" x14ac:dyDescent="0.25">
      <c r="A644" s="1">
        <v>42565</v>
      </c>
      <c r="B644">
        <v>24.74</v>
      </c>
      <c r="D644" s="1">
        <v>42558</v>
      </c>
      <c r="E644">
        <v>22.55</v>
      </c>
      <c r="G644" s="1">
        <v>42627</v>
      </c>
      <c r="H644">
        <v>25.06</v>
      </c>
      <c r="J644" s="1">
        <v>42941</v>
      </c>
      <c r="K644">
        <v>2474.1</v>
      </c>
    </row>
    <row r="645" spans="1:11" x14ac:dyDescent="0.25">
      <c r="A645" s="1">
        <v>42564</v>
      </c>
      <c r="B645">
        <v>24.64</v>
      </c>
      <c r="D645" s="1">
        <v>42557</v>
      </c>
      <c r="E645">
        <v>22.38</v>
      </c>
      <c r="G645" s="1">
        <v>42626</v>
      </c>
      <c r="H645">
        <v>25</v>
      </c>
      <c r="J645" s="1">
        <v>42940</v>
      </c>
      <c r="K645">
        <v>2468.4</v>
      </c>
    </row>
    <row r="646" spans="1:11" x14ac:dyDescent="0.25">
      <c r="A646" s="1">
        <v>42563</v>
      </c>
      <c r="B646">
        <v>24.54</v>
      </c>
      <c r="D646" s="1">
        <v>42556</v>
      </c>
      <c r="E646">
        <v>22.8</v>
      </c>
      <c r="G646" s="1">
        <v>42625</v>
      </c>
      <c r="H646">
        <v>25.07</v>
      </c>
      <c r="J646" s="1">
        <v>42937</v>
      </c>
      <c r="K646">
        <v>2469.4</v>
      </c>
    </row>
    <row r="647" spans="1:11" x14ac:dyDescent="0.25">
      <c r="A647" s="1">
        <v>42562</v>
      </c>
      <c r="B647">
        <v>24.29</v>
      </c>
      <c r="D647" s="1">
        <v>42555</v>
      </c>
      <c r="E647">
        <v>22.85</v>
      </c>
      <c r="G647" s="1">
        <v>42622</v>
      </c>
      <c r="H647">
        <v>24.98</v>
      </c>
      <c r="J647" s="1">
        <v>42936</v>
      </c>
      <c r="K647">
        <v>2471.1999999999998</v>
      </c>
    </row>
    <row r="648" spans="1:11" x14ac:dyDescent="0.25">
      <c r="A648" s="1">
        <v>42559</v>
      </c>
      <c r="B648">
        <v>23.94</v>
      </c>
      <c r="D648" s="1">
        <v>42552</v>
      </c>
      <c r="E648">
        <v>22.46</v>
      </c>
      <c r="G648" s="1">
        <v>42621</v>
      </c>
      <c r="H648">
        <v>24.77</v>
      </c>
      <c r="J648" s="1">
        <v>42935</v>
      </c>
      <c r="K648">
        <v>2471.4</v>
      </c>
    </row>
    <row r="649" spans="1:11" x14ac:dyDescent="0.25">
      <c r="A649" s="1">
        <v>42558</v>
      </c>
      <c r="B649">
        <v>23.63</v>
      </c>
      <c r="D649" s="1">
        <v>42551</v>
      </c>
      <c r="E649">
        <v>21.2</v>
      </c>
      <c r="G649" s="1">
        <v>42620</v>
      </c>
      <c r="H649">
        <v>24.7</v>
      </c>
      <c r="J649" s="1">
        <v>42934</v>
      </c>
      <c r="K649">
        <v>2457.8000000000002</v>
      </c>
    </row>
    <row r="650" spans="1:11" x14ac:dyDescent="0.25">
      <c r="A650" s="1">
        <v>42557</v>
      </c>
      <c r="B650">
        <v>23.45</v>
      </c>
      <c r="D650" s="1">
        <v>42550</v>
      </c>
      <c r="E650">
        <v>20.8</v>
      </c>
      <c r="G650" s="1">
        <v>42619</v>
      </c>
      <c r="H650">
        <v>24.85</v>
      </c>
      <c r="J650" s="1">
        <v>42933</v>
      </c>
      <c r="K650">
        <v>2458.6</v>
      </c>
    </row>
    <row r="651" spans="1:11" x14ac:dyDescent="0.25">
      <c r="A651" s="1">
        <v>42556</v>
      </c>
      <c r="B651">
        <v>23.49</v>
      </c>
      <c r="D651" s="1">
        <v>42549</v>
      </c>
      <c r="E651">
        <v>20.8</v>
      </c>
      <c r="G651" s="1">
        <v>42618</v>
      </c>
      <c r="H651">
        <v>24.82</v>
      </c>
      <c r="J651" s="1">
        <v>42930</v>
      </c>
      <c r="K651">
        <v>2456.1</v>
      </c>
    </row>
    <row r="652" spans="1:11" x14ac:dyDescent="0.25">
      <c r="A652" s="1">
        <v>42555</v>
      </c>
      <c r="B652">
        <v>23.42</v>
      </c>
      <c r="D652" s="1">
        <v>42548</v>
      </c>
      <c r="E652">
        <v>20.9</v>
      </c>
      <c r="G652" s="1">
        <v>42615</v>
      </c>
      <c r="H652">
        <v>25.4</v>
      </c>
      <c r="J652" s="1">
        <v>42929</v>
      </c>
      <c r="K652">
        <v>2445.6</v>
      </c>
    </row>
    <row r="653" spans="1:11" x14ac:dyDescent="0.25">
      <c r="A653" s="1">
        <v>42552</v>
      </c>
      <c r="B653">
        <v>23.14</v>
      </c>
      <c r="D653" s="1">
        <v>42545</v>
      </c>
      <c r="E653">
        <v>22.05</v>
      </c>
      <c r="G653" s="1">
        <v>42614</v>
      </c>
      <c r="H653">
        <v>25.39</v>
      </c>
      <c r="J653" s="1">
        <v>42928</v>
      </c>
      <c r="K653">
        <v>2440.1</v>
      </c>
    </row>
    <row r="654" spans="1:11" x14ac:dyDescent="0.25">
      <c r="A654" s="1">
        <v>42551</v>
      </c>
      <c r="B654">
        <v>26.53</v>
      </c>
      <c r="D654" s="1">
        <v>42544</v>
      </c>
      <c r="E654">
        <v>23.01</v>
      </c>
      <c r="G654" s="1">
        <v>42613</v>
      </c>
      <c r="H654">
        <v>24.55</v>
      </c>
      <c r="J654" s="1">
        <v>42927</v>
      </c>
      <c r="K654">
        <v>2424.5</v>
      </c>
    </row>
    <row r="655" spans="1:11" x14ac:dyDescent="0.25">
      <c r="A655" s="1">
        <v>42550</v>
      </c>
      <c r="B655">
        <v>26.48</v>
      </c>
      <c r="D655" s="1">
        <v>42543</v>
      </c>
      <c r="E655">
        <v>23.15</v>
      </c>
      <c r="G655" s="1">
        <v>42612</v>
      </c>
      <c r="H655">
        <v>25.15</v>
      </c>
      <c r="J655" s="1">
        <v>42926</v>
      </c>
      <c r="K655">
        <v>2424.6</v>
      </c>
    </row>
    <row r="656" spans="1:11" x14ac:dyDescent="0.25">
      <c r="A656" s="1">
        <v>42549</v>
      </c>
      <c r="B656">
        <v>26.38</v>
      </c>
      <c r="D656" s="1">
        <v>42542</v>
      </c>
      <c r="E656">
        <v>22.85</v>
      </c>
      <c r="G656" s="1">
        <v>42611</v>
      </c>
      <c r="H656">
        <v>25.2</v>
      </c>
      <c r="J656" s="1">
        <v>42923</v>
      </c>
      <c r="K656">
        <v>2422.6</v>
      </c>
    </row>
    <row r="657" spans="1:11" x14ac:dyDescent="0.25">
      <c r="A657" s="1">
        <v>42548</v>
      </c>
      <c r="B657">
        <v>26.25</v>
      </c>
      <c r="D657" s="1">
        <v>42541</v>
      </c>
      <c r="E657">
        <v>23.85</v>
      </c>
      <c r="G657" s="1">
        <v>42608</v>
      </c>
      <c r="H657">
        <v>25.45</v>
      </c>
      <c r="J657" s="1">
        <v>42922</v>
      </c>
      <c r="K657">
        <v>2408.4</v>
      </c>
    </row>
    <row r="658" spans="1:11" x14ac:dyDescent="0.25">
      <c r="A658" s="1">
        <v>42545</v>
      </c>
      <c r="B658">
        <v>26.28</v>
      </c>
      <c r="D658" s="1">
        <v>42538</v>
      </c>
      <c r="E658">
        <v>23.6</v>
      </c>
      <c r="G658" s="1">
        <v>42607</v>
      </c>
      <c r="H658">
        <v>25.3</v>
      </c>
      <c r="J658" s="1">
        <v>42921</v>
      </c>
      <c r="K658">
        <v>2428</v>
      </c>
    </row>
    <row r="659" spans="1:11" x14ac:dyDescent="0.25">
      <c r="A659" s="1">
        <v>42544</v>
      </c>
      <c r="B659">
        <v>26.27</v>
      </c>
      <c r="D659" s="1">
        <v>42537</v>
      </c>
      <c r="E659">
        <v>23.6</v>
      </c>
      <c r="G659" s="1">
        <v>42606</v>
      </c>
      <c r="H659">
        <v>25.4</v>
      </c>
      <c r="J659" s="1">
        <v>42919</v>
      </c>
      <c r="K659">
        <v>2425</v>
      </c>
    </row>
    <row r="660" spans="1:11" x14ac:dyDescent="0.25">
      <c r="A660" s="1">
        <v>42543</v>
      </c>
      <c r="B660">
        <v>26.21</v>
      </c>
      <c r="D660" s="1">
        <v>42536</v>
      </c>
      <c r="E660">
        <v>23.75</v>
      </c>
      <c r="G660" s="1">
        <v>42605</v>
      </c>
      <c r="H660">
        <v>25.05</v>
      </c>
      <c r="J660" s="1">
        <v>42916</v>
      </c>
      <c r="K660">
        <v>2420.9</v>
      </c>
    </row>
    <row r="661" spans="1:11" x14ac:dyDescent="0.25">
      <c r="A661" s="1">
        <v>42542</v>
      </c>
      <c r="B661">
        <v>26.13</v>
      </c>
      <c r="D661" s="1">
        <v>42535</v>
      </c>
      <c r="E661">
        <v>23.42</v>
      </c>
      <c r="G661" s="1">
        <v>42604</v>
      </c>
      <c r="H661">
        <v>25.35</v>
      </c>
      <c r="J661" s="1">
        <v>42915</v>
      </c>
      <c r="K661">
        <v>2420</v>
      </c>
    </row>
    <row r="662" spans="1:11" x14ac:dyDescent="0.25">
      <c r="A662" s="1">
        <v>42541</v>
      </c>
      <c r="B662">
        <v>26.15</v>
      </c>
      <c r="D662" s="1">
        <v>42534</v>
      </c>
      <c r="E662">
        <v>22.8</v>
      </c>
      <c r="G662" s="1">
        <v>42601</v>
      </c>
      <c r="H662">
        <v>25.74</v>
      </c>
      <c r="J662" s="1">
        <v>42914</v>
      </c>
      <c r="K662">
        <v>2438.4</v>
      </c>
    </row>
    <row r="663" spans="1:11" x14ac:dyDescent="0.25">
      <c r="A663" s="1">
        <v>42538</v>
      </c>
      <c r="B663">
        <v>26.24</v>
      </c>
      <c r="D663" s="1">
        <v>42531</v>
      </c>
      <c r="E663">
        <v>22.8</v>
      </c>
      <c r="G663" s="1">
        <v>42600</v>
      </c>
      <c r="H663">
        <v>25.75</v>
      </c>
      <c r="J663" s="1">
        <v>42913</v>
      </c>
      <c r="K663">
        <v>2420.6</v>
      </c>
    </row>
    <row r="664" spans="1:11" x14ac:dyDescent="0.25">
      <c r="A664" s="1">
        <v>42537</v>
      </c>
      <c r="B664">
        <v>26.2</v>
      </c>
      <c r="D664" s="1">
        <v>42530</v>
      </c>
      <c r="E664">
        <v>23.1</v>
      </c>
      <c r="G664" s="1">
        <v>42599</v>
      </c>
      <c r="H664">
        <v>25.53</v>
      </c>
      <c r="J664" s="1">
        <v>42912</v>
      </c>
      <c r="K664">
        <v>2436</v>
      </c>
    </row>
    <row r="665" spans="1:11" x14ac:dyDescent="0.25">
      <c r="A665" s="1">
        <v>42536</v>
      </c>
      <c r="B665">
        <v>26.12</v>
      </c>
      <c r="D665" s="1">
        <v>42529</v>
      </c>
      <c r="E665">
        <v>23.75</v>
      </c>
      <c r="G665" s="1">
        <v>42598</v>
      </c>
      <c r="H665">
        <v>25.25</v>
      </c>
      <c r="J665" s="1">
        <v>42909</v>
      </c>
      <c r="K665">
        <v>2434.9</v>
      </c>
    </row>
    <row r="666" spans="1:11" x14ac:dyDescent="0.25">
      <c r="A666" s="1">
        <v>42535</v>
      </c>
      <c r="B666">
        <v>25.97</v>
      </c>
      <c r="D666" s="1">
        <v>42528</v>
      </c>
      <c r="E666">
        <v>23.9</v>
      </c>
      <c r="G666" s="1">
        <v>42597</v>
      </c>
      <c r="H666">
        <v>25.45</v>
      </c>
      <c r="J666" s="1">
        <v>42908</v>
      </c>
      <c r="K666">
        <v>2431.8000000000002</v>
      </c>
    </row>
    <row r="667" spans="1:11" x14ac:dyDescent="0.25">
      <c r="A667" s="1">
        <v>42534</v>
      </c>
      <c r="B667">
        <v>25.62</v>
      </c>
      <c r="D667" s="1">
        <v>42527</v>
      </c>
      <c r="E667">
        <v>24.3</v>
      </c>
      <c r="G667" s="1">
        <v>42594</v>
      </c>
      <c r="H667">
        <v>25.7</v>
      </c>
      <c r="J667" s="1">
        <v>42907</v>
      </c>
      <c r="K667">
        <v>2433.6</v>
      </c>
    </row>
    <row r="668" spans="1:11" x14ac:dyDescent="0.25">
      <c r="A668" s="1">
        <v>42531</v>
      </c>
      <c r="B668">
        <v>25.14</v>
      </c>
      <c r="D668" s="1">
        <v>42524</v>
      </c>
      <c r="E668">
        <v>23.35</v>
      </c>
      <c r="G668" s="1">
        <v>42593</v>
      </c>
      <c r="H668">
        <v>25.7</v>
      </c>
      <c r="J668" s="1">
        <v>42906</v>
      </c>
      <c r="K668">
        <v>2437.5</v>
      </c>
    </row>
    <row r="669" spans="1:11" x14ac:dyDescent="0.25">
      <c r="A669" s="1">
        <v>42530</v>
      </c>
      <c r="B669">
        <v>24.93</v>
      </c>
      <c r="D669" s="1">
        <v>42523</v>
      </c>
      <c r="E669">
        <v>22.8</v>
      </c>
      <c r="G669" s="1">
        <v>42592</v>
      </c>
      <c r="H669">
        <v>26</v>
      </c>
      <c r="J669" s="1">
        <v>42905</v>
      </c>
      <c r="K669">
        <v>2447.5</v>
      </c>
    </row>
    <row r="670" spans="1:11" x14ac:dyDescent="0.25">
      <c r="A670" s="1">
        <v>42529</v>
      </c>
      <c r="B670">
        <v>24.76</v>
      </c>
      <c r="D670" s="1">
        <v>42522</v>
      </c>
      <c r="E670">
        <v>22.35</v>
      </c>
      <c r="G670" s="1">
        <v>42591</v>
      </c>
      <c r="H670">
        <v>25.9</v>
      </c>
      <c r="J670" s="1">
        <v>42902</v>
      </c>
      <c r="K670">
        <v>2431</v>
      </c>
    </row>
    <row r="671" spans="1:11" x14ac:dyDescent="0.25">
      <c r="A671" s="1">
        <v>42528</v>
      </c>
      <c r="B671">
        <v>24.53</v>
      </c>
      <c r="D671" s="1">
        <v>42521</v>
      </c>
      <c r="E671">
        <v>22.71</v>
      </c>
      <c r="G671" s="1">
        <v>42590</v>
      </c>
      <c r="H671">
        <v>25.85</v>
      </c>
      <c r="J671" s="1">
        <v>42901</v>
      </c>
      <c r="K671">
        <v>2434.3000000000002</v>
      </c>
    </row>
    <row r="672" spans="1:11" x14ac:dyDescent="0.25">
      <c r="A672" s="1">
        <v>42527</v>
      </c>
      <c r="B672">
        <v>24.55</v>
      </c>
      <c r="D672" s="1">
        <v>42520</v>
      </c>
      <c r="E672">
        <v>21.85</v>
      </c>
      <c r="G672" s="1">
        <v>42587</v>
      </c>
      <c r="H672">
        <v>25.7</v>
      </c>
      <c r="J672" s="1">
        <v>42900</v>
      </c>
      <c r="K672">
        <v>2437.1999999999998</v>
      </c>
    </row>
    <row r="673" spans="1:11" x14ac:dyDescent="0.25">
      <c r="A673" s="1">
        <v>42524</v>
      </c>
      <c r="B673">
        <v>23.99</v>
      </c>
      <c r="D673" s="1">
        <v>42517</v>
      </c>
      <c r="E673">
        <v>22.85</v>
      </c>
      <c r="G673" s="1">
        <v>42586</v>
      </c>
      <c r="H673">
        <v>26</v>
      </c>
      <c r="J673" s="1">
        <v>42899</v>
      </c>
      <c r="K673">
        <v>2440</v>
      </c>
    </row>
    <row r="674" spans="1:11" x14ac:dyDescent="0.25">
      <c r="A674" s="1">
        <v>42523</v>
      </c>
      <c r="B674">
        <v>23.51</v>
      </c>
      <c r="D674" s="1">
        <v>42516</v>
      </c>
      <c r="E674">
        <v>22.8</v>
      </c>
      <c r="G674" s="1">
        <v>42585</v>
      </c>
      <c r="H674">
        <v>25.95</v>
      </c>
      <c r="J674" s="1">
        <v>42898</v>
      </c>
      <c r="K674">
        <v>2428.5</v>
      </c>
    </row>
    <row r="675" spans="1:11" x14ac:dyDescent="0.25">
      <c r="A675" s="1">
        <v>42522</v>
      </c>
      <c r="B675">
        <v>23.49</v>
      </c>
      <c r="D675" s="1">
        <v>42515</v>
      </c>
      <c r="E675">
        <v>22.55</v>
      </c>
      <c r="G675" s="1">
        <v>42584</v>
      </c>
      <c r="H675">
        <v>25.55</v>
      </c>
      <c r="J675" s="1">
        <v>42895</v>
      </c>
      <c r="K675">
        <v>2430.5</v>
      </c>
    </row>
    <row r="676" spans="1:11" x14ac:dyDescent="0.25">
      <c r="A676" s="1">
        <v>42521</v>
      </c>
      <c r="B676">
        <v>23.21</v>
      </c>
      <c r="D676" s="1">
        <v>42514</v>
      </c>
      <c r="E676">
        <v>22.25</v>
      </c>
      <c r="G676" s="1">
        <v>42583</v>
      </c>
      <c r="H676">
        <v>25.7</v>
      </c>
      <c r="J676" s="1">
        <v>42894</v>
      </c>
      <c r="K676">
        <v>2432.5</v>
      </c>
    </row>
    <row r="677" spans="1:11" x14ac:dyDescent="0.25">
      <c r="A677" s="1">
        <v>42520</v>
      </c>
      <c r="B677">
        <v>23.2</v>
      </c>
      <c r="D677" s="1">
        <v>42513</v>
      </c>
      <c r="E677">
        <v>21.83</v>
      </c>
      <c r="G677" s="1">
        <v>42580</v>
      </c>
      <c r="H677">
        <v>25.3</v>
      </c>
      <c r="J677" s="1">
        <v>42893</v>
      </c>
      <c r="K677">
        <v>2431.9</v>
      </c>
    </row>
    <row r="678" spans="1:11" x14ac:dyDescent="0.25">
      <c r="A678" s="1">
        <v>42517</v>
      </c>
      <c r="B678">
        <v>23.38</v>
      </c>
      <c r="D678" s="1">
        <v>42510</v>
      </c>
      <c r="E678">
        <v>21.83</v>
      </c>
      <c r="G678" s="1">
        <v>42579</v>
      </c>
      <c r="H678">
        <v>25.56</v>
      </c>
      <c r="J678" s="1">
        <v>42892</v>
      </c>
      <c r="K678">
        <v>2430.8000000000002</v>
      </c>
    </row>
    <row r="679" spans="1:11" x14ac:dyDescent="0.25">
      <c r="A679" s="1">
        <v>42516</v>
      </c>
      <c r="B679">
        <v>23.34</v>
      </c>
      <c r="D679" s="1">
        <v>42509</v>
      </c>
      <c r="E679">
        <v>21.42</v>
      </c>
      <c r="G679" s="1">
        <v>42578</v>
      </c>
      <c r="H679">
        <v>25.7</v>
      </c>
      <c r="J679" s="1">
        <v>42891</v>
      </c>
      <c r="K679">
        <v>2434.5</v>
      </c>
    </row>
    <row r="680" spans="1:11" x14ac:dyDescent="0.25">
      <c r="A680" s="1">
        <v>42515</v>
      </c>
      <c r="B680">
        <v>23.26</v>
      </c>
      <c r="D680" s="1">
        <v>42508</v>
      </c>
      <c r="E680">
        <v>21.43</v>
      </c>
      <c r="G680" s="1">
        <v>42577</v>
      </c>
      <c r="H680">
        <v>26.2</v>
      </c>
      <c r="J680" s="1">
        <v>42888</v>
      </c>
      <c r="K680">
        <v>2437.6999999999998</v>
      </c>
    </row>
    <row r="681" spans="1:11" x14ac:dyDescent="0.25">
      <c r="A681" s="1">
        <v>42514</v>
      </c>
      <c r="B681">
        <v>23.23</v>
      </c>
      <c r="D681" s="1">
        <v>42503</v>
      </c>
      <c r="E681">
        <v>20.82</v>
      </c>
      <c r="G681" s="1">
        <v>42576</v>
      </c>
      <c r="H681">
        <v>26.1</v>
      </c>
      <c r="J681" s="1">
        <v>42887</v>
      </c>
      <c r="K681">
        <v>2429.6</v>
      </c>
    </row>
    <row r="682" spans="1:11" x14ac:dyDescent="0.25">
      <c r="A682" s="1">
        <v>42513</v>
      </c>
      <c r="B682">
        <v>23.23</v>
      </c>
      <c r="D682" s="1">
        <v>42502</v>
      </c>
      <c r="E682">
        <v>21.02</v>
      </c>
      <c r="G682" s="1">
        <v>42573</v>
      </c>
      <c r="H682">
        <v>26.65</v>
      </c>
      <c r="J682" s="1">
        <v>42886</v>
      </c>
      <c r="K682">
        <v>2411.1</v>
      </c>
    </row>
    <row r="683" spans="1:11" x14ac:dyDescent="0.25">
      <c r="A683" s="1">
        <v>42510</v>
      </c>
      <c r="B683">
        <v>23.22</v>
      </c>
      <c r="D683" s="1">
        <v>42501</v>
      </c>
      <c r="E683">
        <v>20.8</v>
      </c>
      <c r="G683" s="1">
        <v>42572</v>
      </c>
      <c r="H683">
        <v>26.8</v>
      </c>
      <c r="J683" s="1">
        <v>42885</v>
      </c>
      <c r="K683">
        <v>2410.6999999999998</v>
      </c>
    </row>
    <row r="684" spans="1:11" x14ac:dyDescent="0.25">
      <c r="A684" s="1">
        <v>42509</v>
      </c>
      <c r="B684">
        <v>23.21</v>
      </c>
      <c r="D684" s="1">
        <v>42500</v>
      </c>
      <c r="E684">
        <v>20.75</v>
      </c>
      <c r="G684" s="1">
        <v>42571</v>
      </c>
      <c r="H684">
        <v>26.75</v>
      </c>
      <c r="J684" s="1">
        <v>42881</v>
      </c>
      <c r="K684">
        <v>2413.8000000000002</v>
      </c>
    </row>
    <row r="685" spans="1:11" x14ac:dyDescent="0.25">
      <c r="A685" s="1">
        <v>42508</v>
      </c>
      <c r="B685">
        <v>22.85</v>
      </c>
      <c r="D685" s="1">
        <v>42499</v>
      </c>
      <c r="E685">
        <v>20.65</v>
      </c>
      <c r="G685" s="1">
        <v>42570</v>
      </c>
      <c r="H685">
        <v>26.88</v>
      </c>
      <c r="J685" s="1">
        <v>42880</v>
      </c>
      <c r="K685">
        <v>2413.4</v>
      </c>
    </row>
    <row r="686" spans="1:11" x14ac:dyDescent="0.25">
      <c r="A686" s="1">
        <v>42507</v>
      </c>
      <c r="B686">
        <v>22.26</v>
      </c>
      <c r="D686" s="1">
        <v>42496</v>
      </c>
      <c r="E686">
        <v>20.65</v>
      </c>
      <c r="G686" s="1">
        <v>42569</v>
      </c>
      <c r="H686">
        <v>26.55</v>
      </c>
      <c r="J686" s="1">
        <v>42879</v>
      </c>
      <c r="K686">
        <v>2401.9</v>
      </c>
    </row>
    <row r="687" spans="1:11" x14ac:dyDescent="0.25">
      <c r="A687" s="1">
        <v>42506</v>
      </c>
      <c r="B687">
        <v>22.26</v>
      </c>
      <c r="D687" s="1">
        <v>42494</v>
      </c>
      <c r="E687">
        <v>20.75</v>
      </c>
      <c r="G687" s="1">
        <v>42566</v>
      </c>
      <c r="H687">
        <v>25.35</v>
      </c>
      <c r="J687" s="1">
        <v>42878</v>
      </c>
      <c r="K687">
        <v>2398</v>
      </c>
    </row>
    <row r="688" spans="1:11" x14ac:dyDescent="0.25">
      <c r="A688" s="1">
        <v>42503</v>
      </c>
      <c r="B688">
        <v>22.3</v>
      </c>
      <c r="D688" s="1">
        <v>42493</v>
      </c>
      <c r="E688">
        <v>20.32</v>
      </c>
      <c r="G688" s="1">
        <v>42565</v>
      </c>
      <c r="H688">
        <v>25.38</v>
      </c>
      <c r="J688" s="1">
        <v>42877</v>
      </c>
      <c r="K688">
        <v>2392.6999999999998</v>
      </c>
    </row>
    <row r="689" spans="1:11" x14ac:dyDescent="0.25">
      <c r="A689" s="1">
        <v>42502</v>
      </c>
      <c r="B689">
        <v>22.28</v>
      </c>
      <c r="D689" s="1">
        <v>42492</v>
      </c>
      <c r="E689">
        <v>20.2</v>
      </c>
      <c r="G689" s="1">
        <v>42564</v>
      </c>
      <c r="H689">
        <v>25.15</v>
      </c>
      <c r="J689" s="1">
        <v>42874</v>
      </c>
      <c r="K689">
        <v>2381.5</v>
      </c>
    </row>
    <row r="690" spans="1:11" x14ac:dyDescent="0.25">
      <c r="A690" s="1">
        <v>42501</v>
      </c>
      <c r="B690">
        <v>22.2</v>
      </c>
      <c r="D690" s="1">
        <v>42489</v>
      </c>
      <c r="E690">
        <v>20.47</v>
      </c>
      <c r="G690" s="1">
        <v>42563</v>
      </c>
      <c r="H690">
        <v>25.15</v>
      </c>
      <c r="J690" s="1">
        <v>42873</v>
      </c>
      <c r="K690">
        <v>2363.6</v>
      </c>
    </row>
    <row r="691" spans="1:11" x14ac:dyDescent="0.25">
      <c r="A691" s="1">
        <v>42500</v>
      </c>
      <c r="B691">
        <v>21.86</v>
      </c>
      <c r="D691" s="1">
        <v>42488</v>
      </c>
      <c r="E691">
        <v>20.38</v>
      </c>
      <c r="G691" s="1">
        <v>42562</v>
      </c>
      <c r="H691">
        <v>24.9</v>
      </c>
      <c r="J691" s="1">
        <v>42872</v>
      </c>
      <c r="K691">
        <v>2357.5</v>
      </c>
    </row>
    <row r="692" spans="1:11" x14ac:dyDescent="0.25">
      <c r="A692" s="1">
        <v>42499</v>
      </c>
      <c r="B692">
        <v>21.57</v>
      </c>
      <c r="D692" s="1">
        <v>42487</v>
      </c>
      <c r="E692">
        <v>20.85</v>
      </c>
      <c r="G692" s="1">
        <v>42559</v>
      </c>
      <c r="H692">
        <v>24.6</v>
      </c>
      <c r="J692" s="1">
        <v>42871</v>
      </c>
      <c r="K692">
        <v>2397.1</v>
      </c>
    </row>
    <row r="693" spans="1:11" x14ac:dyDescent="0.25">
      <c r="A693" s="1">
        <v>42496</v>
      </c>
      <c r="B693">
        <v>21.67</v>
      </c>
      <c r="D693" s="1">
        <v>42486</v>
      </c>
      <c r="E693">
        <v>20.9</v>
      </c>
      <c r="G693" s="1">
        <v>42558</v>
      </c>
      <c r="H693">
        <v>24.52</v>
      </c>
      <c r="J693" s="1">
        <v>42870</v>
      </c>
      <c r="K693">
        <v>2398.4</v>
      </c>
    </row>
    <row r="694" spans="1:11" x14ac:dyDescent="0.25">
      <c r="A694" s="1">
        <v>42495</v>
      </c>
      <c r="B694">
        <v>21.76</v>
      </c>
      <c r="D694" s="1">
        <v>42485</v>
      </c>
      <c r="E694">
        <v>20.5</v>
      </c>
      <c r="G694" s="1">
        <v>42557</v>
      </c>
      <c r="H694">
        <v>24.38</v>
      </c>
      <c r="J694" s="1">
        <v>42867</v>
      </c>
      <c r="K694">
        <v>2388.6999999999998</v>
      </c>
    </row>
    <row r="695" spans="1:11" x14ac:dyDescent="0.25">
      <c r="A695" s="1">
        <v>42494</v>
      </c>
      <c r="B695">
        <v>21.76</v>
      </c>
      <c r="D695" s="1">
        <v>42482</v>
      </c>
      <c r="E695">
        <v>20.3</v>
      </c>
      <c r="G695" s="1">
        <v>42556</v>
      </c>
      <c r="H695">
        <v>24.58</v>
      </c>
      <c r="J695" s="1">
        <v>42866</v>
      </c>
      <c r="K695">
        <v>2391.1</v>
      </c>
    </row>
    <row r="696" spans="1:11" x14ac:dyDescent="0.25">
      <c r="A696" s="1">
        <v>42493</v>
      </c>
      <c r="B696">
        <v>21.59</v>
      </c>
      <c r="D696" s="1">
        <v>42481</v>
      </c>
      <c r="E696">
        <v>19.649999999999999</v>
      </c>
      <c r="G696" s="1">
        <v>42555</v>
      </c>
      <c r="H696">
        <v>24.6</v>
      </c>
      <c r="J696" s="1">
        <v>42865</v>
      </c>
      <c r="K696">
        <v>2395.3000000000002</v>
      </c>
    </row>
    <row r="697" spans="1:11" x14ac:dyDescent="0.25">
      <c r="A697" s="1">
        <v>42492</v>
      </c>
      <c r="B697">
        <v>21.37</v>
      </c>
      <c r="D697" s="1">
        <v>42480</v>
      </c>
      <c r="E697">
        <v>19.149999999999999</v>
      </c>
      <c r="G697" s="1">
        <v>42552</v>
      </c>
      <c r="H697">
        <v>24.43</v>
      </c>
      <c r="J697" s="1">
        <v>42864</v>
      </c>
      <c r="K697">
        <v>2393.3000000000002</v>
      </c>
    </row>
    <row r="698" spans="1:11" x14ac:dyDescent="0.25">
      <c r="A698" s="1">
        <v>42489</v>
      </c>
      <c r="B698">
        <v>22.15</v>
      </c>
      <c r="D698" s="1">
        <v>42479</v>
      </c>
      <c r="E698">
        <v>19.2</v>
      </c>
      <c r="G698" s="1">
        <v>42551</v>
      </c>
      <c r="H698">
        <v>23.5</v>
      </c>
      <c r="J698" s="1">
        <v>42863</v>
      </c>
      <c r="K698">
        <v>2395</v>
      </c>
    </row>
    <row r="699" spans="1:11" x14ac:dyDescent="0.25">
      <c r="A699" s="1">
        <v>42488</v>
      </c>
      <c r="B699">
        <v>22.16</v>
      </c>
      <c r="D699" s="1">
        <v>42478</v>
      </c>
      <c r="E699">
        <v>19.25</v>
      </c>
      <c r="G699" s="1">
        <v>42550</v>
      </c>
      <c r="H699">
        <v>23.2</v>
      </c>
      <c r="J699" s="1">
        <v>42860</v>
      </c>
      <c r="K699">
        <v>2397.6999999999998</v>
      </c>
    </row>
    <row r="700" spans="1:11" x14ac:dyDescent="0.25">
      <c r="A700" s="1">
        <v>42487</v>
      </c>
      <c r="B700">
        <v>22.09</v>
      </c>
      <c r="D700" s="1">
        <v>42475</v>
      </c>
      <c r="E700">
        <v>19.2</v>
      </c>
      <c r="G700" s="1">
        <v>42549</v>
      </c>
      <c r="H700">
        <v>22.7</v>
      </c>
      <c r="J700" s="1">
        <v>42859</v>
      </c>
      <c r="K700">
        <v>2385.5</v>
      </c>
    </row>
    <row r="701" spans="1:11" x14ac:dyDescent="0.25">
      <c r="A701" s="1">
        <v>42486</v>
      </c>
      <c r="B701">
        <v>22.05</v>
      </c>
      <c r="D701" s="1">
        <v>42474</v>
      </c>
      <c r="E701">
        <v>18.95</v>
      </c>
      <c r="G701" s="1">
        <v>42548</v>
      </c>
      <c r="H701">
        <v>22.3</v>
      </c>
      <c r="J701" s="1">
        <v>42858</v>
      </c>
      <c r="K701">
        <v>2383.1999999999998</v>
      </c>
    </row>
    <row r="702" spans="1:11" x14ac:dyDescent="0.25">
      <c r="A702" s="1">
        <v>42485</v>
      </c>
      <c r="B702">
        <v>22</v>
      </c>
      <c r="D702" s="1">
        <v>42473</v>
      </c>
      <c r="E702">
        <v>18.88</v>
      </c>
      <c r="G702" s="1">
        <v>42545</v>
      </c>
      <c r="H702">
        <v>22.65</v>
      </c>
      <c r="J702" s="1">
        <v>42857</v>
      </c>
      <c r="K702">
        <v>2385.8000000000002</v>
      </c>
    </row>
    <row r="703" spans="1:11" x14ac:dyDescent="0.25">
      <c r="A703" s="1">
        <v>42482</v>
      </c>
      <c r="B703">
        <v>21.91</v>
      </c>
      <c r="D703" s="1">
        <v>42472</v>
      </c>
      <c r="E703">
        <v>18.95</v>
      </c>
      <c r="G703" s="1">
        <v>42544</v>
      </c>
      <c r="H703">
        <v>23.15</v>
      </c>
      <c r="J703" s="1">
        <v>42856</v>
      </c>
      <c r="K703">
        <v>2386.9</v>
      </c>
    </row>
    <row r="704" spans="1:11" x14ac:dyDescent="0.25">
      <c r="A704" s="1">
        <v>42481</v>
      </c>
      <c r="B704">
        <v>21.84</v>
      </c>
      <c r="D704" s="1">
        <v>42471</v>
      </c>
      <c r="E704">
        <v>18.899999999999999</v>
      </c>
      <c r="G704" s="1">
        <v>42543</v>
      </c>
      <c r="H704">
        <v>23.35</v>
      </c>
      <c r="J704" s="1">
        <v>42853</v>
      </c>
      <c r="K704">
        <v>2380.5</v>
      </c>
    </row>
    <row r="705" spans="1:11" x14ac:dyDescent="0.25">
      <c r="A705" s="1">
        <v>42480</v>
      </c>
      <c r="B705">
        <v>21.78</v>
      </c>
      <c r="D705" s="1">
        <v>42468</v>
      </c>
      <c r="E705">
        <v>18.5</v>
      </c>
      <c r="G705" s="1">
        <v>42542</v>
      </c>
      <c r="H705">
        <v>23</v>
      </c>
      <c r="J705" s="1">
        <v>42852</v>
      </c>
      <c r="K705">
        <v>2386.1</v>
      </c>
    </row>
    <row r="706" spans="1:11" x14ac:dyDescent="0.25">
      <c r="A706" s="1">
        <v>42479</v>
      </c>
      <c r="B706">
        <v>21.72</v>
      </c>
      <c r="D706" s="1">
        <v>42467</v>
      </c>
      <c r="E706">
        <v>18.39</v>
      </c>
      <c r="G706" s="1">
        <v>42541</v>
      </c>
      <c r="H706">
        <v>24.1</v>
      </c>
      <c r="J706" s="1">
        <v>42851</v>
      </c>
      <c r="K706">
        <v>2382.1999999999998</v>
      </c>
    </row>
    <row r="707" spans="1:11" x14ac:dyDescent="0.25">
      <c r="A707" s="1">
        <v>42478</v>
      </c>
      <c r="B707">
        <v>21.78</v>
      </c>
      <c r="D707" s="1">
        <v>42466</v>
      </c>
      <c r="E707">
        <v>18.63</v>
      </c>
      <c r="G707" s="1">
        <v>42538</v>
      </c>
      <c r="H707">
        <v>24.5</v>
      </c>
      <c r="J707" s="1">
        <v>42850</v>
      </c>
      <c r="K707">
        <v>2385</v>
      </c>
    </row>
    <row r="708" spans="1:11" x14ac:dyDescent="0.25">
      <c r="A708" s="1">
        <v>42475</v>
      </c>
      <c r="B708">
        <v>21.9</v>
      </c>
      <c r="D708" s="1">
        <v>42465</v>
      </c>
      <c r="E708">
        <v>18.579999999999998</v>
      </c>
      <c r="G708" s="1">
        <v>42537</v>
      </c>
      <c r="H708">
        <v>24.68</v>
      </c>
      <c r="J708" s="1">
        <v>42849</v>
      </c>
      <c r="K708">
        <v>2370</v>
      </c>
    </row>
    <row r="709" spans="1:11" x14ac:dyDescent="0.25">
      <c r="A709" s="1">
        <v>42474</v>
      </c>
      <c r="B709">
        <v>21.75</v>
      </c>
      <c r="D709" s="1">
        <v>42464</v>
      </c>
      <c r="E709">
        <v>18.899999999999999</v>
      </c>
      <c r="G709" s="1">
        <v>42536</v>
      </c>
      <c r="H709">
        <v>24.8</v>
      </c>
      <c r="J709" s="1">
        <v>42846</v>
      </c>
      <c r="K709">
        <v>2347.4</v>
      </c>
    </row>
    <row r="710" spans="1:11" x14ac:dyDescent="0.25">
      <c r="A710" s="1">
        <v>42473</v>
      </c>
      <c r="B710">
        <v>21.9</v>
      </c>
      <c r="D710" s="1">
        <v>42461</v>
      </c>
      <c r="E710">
        <v>18.87</v>
      </c>
      <c r="G710" s="1">
        <v>42535</v>
      </c>
      <c r="H710">
        <v>24.55</v>
      </c>
      <c r="J710" s="1">
        <v>42845</v>
      </c>
      <c r="K710">
        <v>2352.1</v>
      </c>
    </row>
    <row r="711" spans="1:11" x14ac:dyDescent="0.25">
      <c r="A711" s="1">
        <v>42472</v>
      </c>
      <c r="B711">
        <v>21.83</v>
      </c>
      <c r="D711" s="1">
        <v>42460</v>
      </c>
      <c r="E711">
        <v>18.899999999999999</v>
      </c>
      <c r="G711" s="1">
        <v>42534</v>
      </c>
      <c r="H711">
        <v>23.8</v>
      </c>
      <c r="J711" s="1">
        <v>42844</v>
      </c>
      <c r="K711">
        <v>2333.6999999999998</v>
      </c>
    </row>
    <row r="712" spans="1:11" x14ac:dyDescent="0.25">
      <c r="A712" s="1">
        <v>42471</v>
      </c>
      <c r="B712">
        <v>21.58</v>
      </c>
      <c r="D712" s="1">
        <v>42459</v>
      </c>
      <c r="E712">
        <v>18.600000000000001</v>
      </c>
      <c r="G712" s="1">
        <v>42531</v>
      </c>
      <c r="H712">
        <v>23.08</v>
      </c>
      <c r="J712" s="1">
        <v>42843</v>
      </c>
      <c r="K712">
        <v>2337.3000000000002</v>
      </c>
    </row>
    <row r="713" spans="1:11" x14ac:dyDescent="0.25">
      <c r="A713" s="1">
        <v>42468</v>
      </c>
      <c r="B713">
        <v>21.36</v>
      </c>
      <c r="D713" s="1">
        <v>42458</v>
      </c>
      <c r="E713">
        <v>18.149999999999999</v>
      </c>
      <c r="G713" s="1">
        <v>42530</v>
      </c>
      <c r="H713">
        <v>22.95</v>
      </c>
      <c r="J713" s="1">
        <v>42842</v>
      </c>
      <c r="K713">
        <v>2345</v>
      </c>
    </row>
    <row r="714" spans="1:11" x14ac:dyDescent="0.25">
      <c r="A714" s="1">
        <v>42467</v>
      </c>
      <c r="B714">
        <v>21.1</v>
      </c>
      <c r="D714" s="1">
        <v>42452</v>
      </c>
      <c r="E714">
        <v>17.899999999999999</v>
      </c>
      <c r="G714" s="1">
        <v>42529</v>
      </c>
      <c r="H714">
        <v>23.43</v>
      </c>
      <c r="J714" s="1">
        <v>42838</v>
      </c>
      <c r="K714">
        <v>2327.4</v>
      </c>
    </row>
    <row r="715" spans="1:11" x14ac:dyDescent="0.25">
      <c r="A715" s="1">
        <v>42466</v>
      </c>
      <c r="B715">
        <v>21.07</v>
      </c>
      <c r="D715" s="1">
        <v>42451</v>
      </c>
      <c r="E715">
        <v>17.86</v>
      </c>
      <c r="G715" s="1">
        <v>42528</v>
      </c>
      <c r="H715">
        <v>23.24</v>
      </c>
      <c r="J715" s="1">
        <v>42837</v>
      </c>
      <c r="K715">
        <v>2340.8000000000002</v>
      </c>
    </row>
    <row r="716" spans="1:11" x14ac:dyDescent="0.25">
      <c r="A716" s="1">
        <v>42465</v>
      </c>
      <c r="B716">
        <v>21.19</v>
      </c>
      <c r="D716" s="1">
        <v>42450</v>
      </c>
      <c r="E716">
        <v>17.88</v>
      </c>
      <c r="G716" s="1">
        <v>42527</v>
      </c>
      <c r="H716">
        <v>23.95</v>
      </c>
      <c r="J716" s="1">
        <v>42836</v>
      </c>
      <c r="K716">
        <v>2351.1</v>
      </c>
    </row>
    <row r="717" spans="1:11" x14ac:dyDescent="0.25">
      <c r="A717" s="1">
        <v>42464</v>
      </c>
      <c r="B717">
        <v>21.26</v>
      </c>
      <c r="D717" s="1">
        <v>42447</v>
      </c>
      <c r="E717">
        <v>18.05</v>
      </c>
      <c r="G717" s="1">
        <v>42524</v>
      </c>
      <c r="H717">
        <v>22.53</v>
      </c>
      <c r="J717" s="1">
        <v>42835</v>
      </c>
      <c r="K717">
        <v>2352.5</v>
      </c>
    </row>
    <row r="718" spans="1:11" x14ac:dyDescent="0.25">
      <c r="A718" s="1">
        <v>42461</v>
      </c>
      <c r="B718">
        <v>20.94</v>
      </c>
      <c r="D718" s="1">
        <v>42446</v>
      </c>
      <c r="E718">
        <v>17.73</v>
      </c>
      <c r="G718" s="1">
        <v>42523</v>
      </c>
      <c r="H718">
        <v>21.7</v>
      </c>
      <c r="J718" s="1">
        <v>42832</v>
      </c>
      <c r="K718">
        <v>2352.1999999999998</v>
      </c>
    </row>
    <row r="719" spans="1:11" x14ac:dyDescent="0.25">
      <c r="A719" s="1">
        <v>42460</v>
      </c>
      <c r="B719">
        <v>21.92</v>
      </c>
      <c r="D719" s="1">
        <v>42445</v>
      </c>
      <c r="E719">
        <v>17.55</v>
      </c>
      <c r="G719" s="1">
        <v>42522</v>
      </c>
      <c r="H719">
        <v>21.46</v>
      </c>
      <c r="J719" s="1">
        <v>42831</v>
      </c>
      <c r="K719">
        <v>2353.6999999999998</v>
      </c>
    </row>
    <row r="720" spans="1:11" x14ac:dyDescent="0.25">
      <c r="A720" s="1">
        <v>42459</v>
      </c>
      <c r="B720">
        <v>21.83</v>
      </c>
      <c r="D720" s="1">
        <v>42444</v>
      </c>
      <c r="E720">
        <v>17.68</v>
      </c>
      <c r="G720" s="1">
        <v>42521</v>
      </c>
      <c r="H720">
        <v>21.85</v>
      </c>
      <c r="J720" s="1">
        <v>42830</v>
      </c>
      <c r="K720">
        <v>2346.6</v>
      </c>
    </row>
    <row r="721" spans="1:11" x14ac:dyDescent="0.25">
      <c r="A721" s="1">
        <v>42458</v>
      </c>
      <c r="B721">
        <v>21.77</v>
      </c>
      <c r="D721" s="1">
        <v>42443</v>
      </c>
      <c r="E721">
        <v>18.010000000000002</v>
      </c>
      <c r="G721" s="1">
        <v>42520</v>
      </c>
      <c r="H721">
        <v>21.07</v>
      </c>
      <c r="J721" s="1">
        <v>42829</v>
      </c>
      <c r="K721">
        <v>2356.6</v>
      </c>
    </row>
    <row r="722" spans="1:11" x14ac:dyDescent="0.25">
      <c r="A722" s="1">
        <v>42457</v>
      </c>
      <c r="B722">
        <v>22.03</v>
      </c>
      <c r="D722" s="1">
        <v>42440</v>
      </c>
      <c r="E722">
        <v>18.350000000000001</v>
      </c>
      <c r="G722" s="1">
        <v>42517</v>
      </c>
      <c r="H722">
        <v>22.87</v>
      </c>
      <c r="J722" s="1">
        <v>42828</v>
      </c>
      <c r="K722">
        <v>2356.1</v>
      </c>
    </row>
    <row r="723" spans="1:11" x14ac:dyDescent="0.25">
      <c r="A723" s="1">
        <v>42453</v>
      </c>
      <c r="B723">
        <v>22.03</v>
      </c>
      <c r="D723" s="1">
        <v>42439</v>
      </c>
      <c r="E723">
        <v>18.21</v>
      </c>
      <c r="G723" s="1">
        <v>42516</v>
      </c>
      <c r="H723">
        <v>22.9</v>
      </c>
      <c r="J723" s="1">
        <v>42825</v>
      </c>
      <c r="K723">
        <v>2359.1999999999998</v>
      </c>
    </row>
    <row r="724" spans="1:11" x14ac:dyDescent="0.25">
      <c r="A724" s="1">
        <v>42452</v>
      </c>
      <c r="B724">
        <v>22.03</v>
      </c>
      <c r="D724" s="1">
        <v>42438</v>
      </c>
      <c r="E724">
        <v>18.32</v>
      </c>
      <c r="G724" s="1">
        <v>42515</v>
      </c>
      <c r="H724">
        <v>22.75</v>
      </c>
      <c r="J724" s="1">
        <v>42824</v>
      </c>
      <c r="K724">
        <v>2364.6</v>
      </c>
    </row>
    <row r="725" spans="1:11" x14ac:dyDescent="0.25">
      <c r="A725" s="1">
        <v>42451</v>
      </c>
      <c r="B725">
        <v>21.97</v>
      </c>
      <c r="D725" s="1">
        <v>42437</v>
      </c>
      <c r="E725">
        <v>18.29</v>
      </c>
      <c r="G725" s="1">
        <v>42514</v>
      </c>
      <c r="H725">
        <v>22.5</v>
      </c>
      <c r="J725" s="1">
        <v>42823</v>
      </c>
      <c r="K725">
        <v>2357</v>
      </c>
    </row>
    <row r="726" spans="1:11" x14ac:dyDescent="0.25">
      <c r="A726" s="1">
        <v>42450</v>
      </c>
      <c r="B726">
        <v>21.96</v>
      </c>
      <c r="D726" s="1">
        <v>42436</v>
      </c>
      <c r="E726">
        <v>18.18</v>
      </c>
      <c r="G726" s="1">
        <v>42513</v>
      </c>
      <c r="H726">
        <v>22.05</v>
      </c>
      <c r="J726" s="1">
        <v>42822</v>
      </c>
      <c r="K726">
        <v>2351.4</v>
      </c>
    </row>
    <row r="727" spans="1:11" x14ac:dyDescent="0.25">
      <c r="A727" s="1">
        <v>42447</v>
      </c>
      <c r="B727">
        <v>22.17</v>
      </c>
      <c r="D727" s="1">
        <v>42433</v>
      </c>
      <c r="E727">
        <v>17.600000000000001</v>
      </c>
      <c r="G727" s="1">
        <v>42510</v>
      </c>
      <c r="H727">
        <v>21.95</v>
      </c>
      <c r="J727" s="1">
        <v>42821</v>
      </c>
      <c r="K727">
        <v>2338.4</v>
      </c>
    </row>
    <row r="728" spans="1:11" x14ac:dyDescent="0.25">
      <c r="A728" s="1">
        <v>42446</v>
      </c>
      <c r="B728">
        <v>22.17</v>
      </c>
      <c r="D728" s="1">
        <v>42432</v>
      </c>
      <c r="E728">
        <v>17.399999999999999</v>
      </c>
      <c r="G728" s="1">
        <v>42509</v>
      </c>
      <c r="H728">
        <v>21.75</v>
      </c>
      <c r="J728" s="1">
        <v>42818</v>
      </c>
      <c r="K728">
        <v>2344.8000000000002</v>
      </c>
    </row>
    <row r="729" spans="1:11" x14ac:dyDescent="0.25">
      <c r="A729" s="1">
        <v>42445</v>
      </c>
      <c r="B729">
        <v>22.2</v>
      </c>
      <c r="D729" s="1">
        <v>42431</v>
      </c>
      <c r="E729">
        <v>17.600000000000001</v>
      </c>
      <c r="G729" s="1">
        <v>42508</v>
      </c>
      <c r="H729">
        <v>21.47</v>
      </c>
      <c r="J729" s="1">
        <v>42817</v>
      </c>
      <c r="K729">
        <v>2340</v>
      </c>
    </row>
    <row r="730" spans="1:11" x14ac:dyDescent="0.25">
      <c r="A730" s="1">
        <v>42444</v>
      </c>
      <c r="B730">
        <v>22.4</v>
      </c>
      <c r="D730" s="1">
        <v>42430</v>
      </c>
      <c r="E730">
        <v>17.600000000000001</v>
      </c>
      <c r="G730" s="1">
        <v>42507</v>
      </c>
      <c r="H730">
        <v>20.5</v>
      </c>
      <c r="J730" s="1">
        <v>42816</v>
      </c>
      <c r="K730">
        <v>2342.6</v>
      </c>
    </row>
    <row r="731" spans="1:11" x14ac:dyDescent="0.25">
      <c r="A731" s="1">
        <v>42443</v>
      </c>
      <c r="B731">
        <v>22.34</v>
      </c>
      <c r="D731" s="1">
        <v>42429</v>
      </c>
      <c r="E731">
        <v>17.399999999999999</v>
      </c>
      <c r="G731" s="1">
        <v>42506</v>
      </c>
      <c r="H731">
        <v>20.5</v>
      </c>
      <c r="J731" s="1">
        <v>42815</v>
      </c>
      <c r="K731">
        <v>2342.1999999999998</v>
      </c>
    </row>
    <row r="732" spans="1:11" x14ac:dyDescent="0.25">
      <c r="A732" s="1">
        <v>42440</v>
      </c>
      <c r="B732">
        <v>22.39</v>
      </c>
      <c r="D732" s="1">
        <v>42426</v>
      </c>
      <c r="E732">
        <v>17.62</v>
      </c>
      <c r="G732" s="1">
        <v>42503</v>
      </c>
      <c r="H732">
        <v>20.5</v>
      </c>
      <c r="J732" s="1">
        <v>42814</v>
      </c>
      <c r="K732">
        <v>2370.3000000000002</v>
      </c>
    </row>
    <row r="733" spans="1:11" x14ac:dyDescent="0.25">
      <c r="A733" s="1">
        <v>42439</v>
      </c>
      <c r="B733">
        <v>22.17</v>
      </c>
      <c r="D733" s="1">
        <v>42425</v>
      </c>
      <c r="E733">
        <v>17.48</v>
      </c>
      <c r="G733" s="1">
        <v>42502</v>
      </c>
      <c r="H733">
        <v>20.9</v>
      </c>
      <c r="J733" s="1">
        <v>42811</v>
      </c>
      <c r="K733">
        <v>2375.1999999999998</v>
      </c>
    </row>
    <row r="734" spans="1:11" x14ac:dyDescent="0.25">
      <c r="A734" s="1">
        <v>42438</v>
      </c>
      <c r="B734">
        <v>21.9</v>
      </c>
      <c r="D734" s="1">
        <v>42424</v>
      </c>
      <c r="E734">
        <v>17.25</v>
      </c>
      <c r="G734" s="1">
        <v>42501</v>
      </c>
      <c r="H734">
        <v>20.8</v>
      </c>
      <c r="J734" s="1">
        <v>42810</v>
      </c>
      <c r="K734">
        <v>2382.6999999999998</v>
      </c>
    </row>
    <row r="735" spans="1:11" x14ac:dyDescent="0.25">
      <c r="A735" s="1">
        <v>42437</v>
      </c>
      <c r="B735">
        <v>21.7</v>
      </c>
      <c r="D735" s="1">
        <v>42423</v>
      </c>
      <c r="E735">
        <v>17.649999999999999</v>
      </c>
      <c r="G735" s="1">
        <v>42500</v>
      </c>
      <c r="H735">
        <v>20.65</v>
      </c>
      <c r="J735" s="1">
        <v>42809</v>
      </c>
      <c r="K735">
        <v>2383.6999999999998</v>
      </c>
    </row>
    <row r="736" spans="1:11" x14ac:dyDescent="0.25">
      <c r="A736" s="1">
        <v>42436</v>
      </c>
      <c r="B736">
        <v>21.4</v>
      </c>
      <c r="D736" s="1">
        <v>42422</v>
      </c>
      <c r="E736">
        <v>17.8</v>
      </c>
      <c r="G736" s="1">
        <v>42499</v>
      </c>
      <c r="H736">
        <v>20.46</v>
      </c>
      <c r="J736" s="1">
        <v>42808</v>
      </c>
      <c r="K736">
        <v>2366.4</v>
      </c>
    </row>
    <row r="737" spans="1:11" x14ac:dyDescent="0.25">
      <c r="A737" s="1">
        <v>42433</v>
      </c>
      <c r="B737">
        <v>20.74</v>
      </c>
      <c r="D737" s="1">
        <v>42419</v>
      </c>
      <c r="E737">
        <v>17.350000000000001</v>
      </c>
      <c r="G737" s="1">
        <v>42496</v>
      </c>
      <c r="H737">
        <v>20.5</v>
      </c>
      <c r="J737" s="1">
        <v>42807</v>
      </c>
      <c r="K737">
        <v>2375</v>
      </c>
    </row>
    <row r="738" spans="1:11" x14ac:dyDescent="0.25">
      <c r="A738" s="1">
        <v>42432</v>
      </c>
      <c r="B738">
        <v>20.14</v>
      </c>
      <c r="D738" s="1">
        <v>42418</v>
      </c>
      <c r="E738">
        <v>17.45</v>
      </c>
      <c r="G738" s="1">
        <v>42495</v>
      </c>
      <c r="H738">
        <v>20.2</v>
      </c>
      <c r="J738" s="1">
        <v>42804</v>
      </c>
      <c r="K738">
        <v>2371.8000000000002</v>
      </c>
    </row>
    <row r="739" spans="1:11" x14ac:dyDescent="0.25">
      <c r="A739" s="1">
        <v>42431</v>
      </c>
      <c r="B739">
        <v>20.3</v>
      </c>
      <c r="D739" s="1">
        <v>42417</v>
      </c>
      <c r="E739">
        <v>16.8</v>
      </c>
      <c r="G739" s="1">
        <v>42494</v>
      </c>
      <c r="H739">
        <v>20.2</v>
      </c>
      <c r="J739" s="1">
        <v>42803</v>
      </c>
      <c r="K739">
        <v>2366.3000000000002</v>
      </c>
    </row>
    <row r="740" spans="1:11" x14ac:dyDescent="0.25">
      <c r="A740" s="1">
        <v>42430</v>
      </c>
      <c r="B740">
        <v>19.96</v>
      </c>
      <c r="D740" s="1">
        <v>42416</v>
      </c>
      <c r="E740">
        <v>16.47</v>
      </c>
      <c r="G740" s="1">
        <v>42493</v>
      </c>
      <c r="H740">
        <v>19.75</v>
      </c>
      <c r="J740" s="1">
        <v>42802</v>
      </c>
      <c r="K740">
        <v>2364.1</v>
      </c>
    </row>
    <row r="741" spans="1:11" x14ac:dyDescent="0.25">
      <c r="A741" s="1">
        <v>42429</v>
      </c>
      <c r="B741">
        <v>19.940000000000001</v>
      </c>
      <c r="D741" s="1">
        <v>42415</v>
      </c>
      <c r="E741">
        <v>16.399999999999999</v>
      </c>
      <c r="G741" s="1">
        <v>42492</v>
      </c>
      <c r="H741">
        <v>19.5</v>
      </c>
      <c r="J741" s="1">
        <v>42801</v>
      </c>
      <c r="K741">
        <v>2366.4</v>
      </c>
    </row>
    <row r="742" spans="1:11" x14ac:dyDescent="0.25">
      <c r="A742" s="1">
        <v>42426</v>
      </c>
      <c r="B742">
        <v>19.88</v>
      </c>
      <c r="D742" s="1">
        <v>42412</v>
      </c>
      <c r="E742">
        <v>16.600000000000001</v>
      </c>
      <c r="G742" s="1">
        <v>42489</v>
      </c>
      <c r="H742">
        <v>19.3</v>
      </c>
      <c r="J742" s="1">
        <v>42800</v>
      </c>
      <c r="K742">
        <v>2375.4</v>
      </c>
    </row>
    <row r="743" spans="1:11" x14ac:dyDescent="0.25">
      <c r="A743" s="1">
        <v>42425</v>
      </c>
      <c r="B743">
        <v>19.760000000000002</v>
      </c>
      <c r="D743" s="1">
        <v>42411</v>
      </c>
      <c r="E743">
        <v>16.3</v>
      </c>
      <c r="G743" s="1">
        <v>42488</v>
      </c>
      <c r="H743">
        <v>19.13</v>
      </c>
      <c r="J743" s="1">
        <v>42797</v>
      </c>
      <c r="K743">
        <v>2381.1999999999998</v>
      </c>
    </row>
    <row r="744" spans="1:11" x14ac:dyDescent="0.25">
      <c r="A744" s="1">
        <v>42424</v>
      </c>
      <c r="B744">
        <v>19.55</v>
      </c>
      <c r="D744" s="1">
        <v>42410</v>
      </c>
      <c r="E744">
        <v>16.5</v>
      </c>
      <c r="G744" s="1">
        <v>42487</v>
      </c>
      <c r="H744">
        <v>19.45</v>
      </c>
      <c r="J744" s="1">
        <v>42796</v>
      </c>
      <c r="K744">
        <v>2381.9</v>
      </c>
    </row>
    <row r="745" spans="1:11" x14ac:dyDescent="0.25">
      <c r="A745" s="1">
        <v>42423</v>
      </c>
      <c r="B745">
        <v>19.55</v>
      </c>
      <c r="D745" s="1">
        <v>42409</v>
      </c>
      <c r="E745">
        <v>16.89</v>
      </c>
      <c r="G745" s="1">
        <v>42486</v>
      </c>
      <c r="H745">
        <v>19.55</v>
      </c>
      <c r="J745" s="1">
        <v>42795</v>
      </c>
      <c r="K745">
        <v>2393.5</v>
      </c>
    </row>
    <row r="746" spans="1:11" x14ac:dyDescent="0.25">
      <c r="A746" s="1">
        <v>42422</v>
      </c>
      <c r="B746">
        <v>19.600000000000001</v>
      </c>
      <c r="D746" s="1">
        <v>42408</v>
      </c>
      <c r="E746">
        <v>17.25</v>
      </c>
      <c r="G746" s="1">
        <v>42485</v>
      </c>
      <c r="H746">
        <v>19.399999999999999</v>
      </c>
      <c r="J746" s="1">
        <v>42794</v>
      </c>
      <c r="K746">
        <v>2362.8000000000002</v>
      </c>
    </row>
    <row r="747" spans="1:11" x14ac:dyDescent="0.25">
      <c r="A747" s="1">
        <v>42419</v>
      </c>
      <c r="B747">
        <v>20</v>
      </c>
      <c r="D747" s="1">
        <v>42405</v>
      </c>
      <c r="E747">
        <v>17.55</v>
      </c>
      <c r="G747" s="1">
        <v>42482</v>
      </c>
      <c r="H747">
        <v>19.149999999999999</v>
      </c>
      <c r="J747" s="1">
        <v>42793</v>
      </c>
      <c r="K747">
        <v>2368.3000000000002</v>
      </c>
    </row>
    <row r="748" spans="1:11" x14ac:dyDescent="0.25">
      <c r="A748" s="1">
        <v>42418</v>
      </c>
      <c r="B748">
        <v>20.170000000000002</v>
      </c>
      <c r="D748" s="1">
        <v>42404</v>
      </c>
      <c r="E748">
        <v>17.8</v>
      </c>
      <c r="G748" s="1">
        <v>42481</v>
      </c>
      <c r="H748">
        <v>18.25</v>
      </c>
      <c r="J748" s="1">
        <v>42790</v>
      </c>
      <c r="K748">
        <v>2364.9</v>
      </c>
    </row>
    <row r="749" spans="1:11" x14ac:dyDescent="0.25">
      <c r="A749" s="1">
        <v>42417</v>
      </c>
      <c r="B749">
        <v>19.649999999999999</v>
      </c>
      <c r="D749" s="1">
        <v>42403</v>
      </c>
      <c r="E749">
        <v>17.87</v>
      </c>
      <c r="G749" s="1">
        <v>42480</v>
      </c>
      <c r="H749">
        <v>17.77</v>
      </c>
      <c r="J749" s="1">
        <v>42789</v>
      </c>
      <c r="K749">
        <v>2362.8000000000002</v>
      </c>
    </row>
    <row r="750" spans="1:11" x14ac:dyDescent="0.25">
      <c r="A750" s="1">
        <v>42416</v>
      </c>
      <c r="B750">
        <v>19.62</v>
      </c>
      <c r="D750" s="1">
        <v>42402</v>
      </c>
      <c r="E750">
        <v>17.600000000000001</v>
      </c>
      <c r="G750" s="1">
        <v>42479</v>
      </c>
      <c r="H750">
        <v>17.8</v>
      </c>
      <c r="J750" s="1">
        <v>42788</v>
      </c>
      <c r="K750">
        <v>2360.9</v>
      </c>
    </row>
    <row r="751" spans="1:11" x14ac:dyDescent="0.25">
      <c r="A751" s="1">
        <v>42415</v>
      </c>
      <c r="B751">
        <v>19.02</v>
      </c>
      <c r="D751" s="1">
        <v>42401</v>
      </c>
      <c r="E751">
        <v>17.95</v>
      </c>
      <c r="G751" s="1">
        <v>42478</v>
      </c>
      <c r="H751">
        <v>18.100000000000001</v>
      </c>
      <c r="J751" s="1">
        <v>42787</v>
      </c>
      <c r="K751">
        <v>2360</v>
      </c>
    </row>
    <row r="752" spans="1:11" x14ac:dyDescent="0.25">
      <c r="A752" s="1">
        <v>42412</v>
      </c>
      <c r="B752">
        <v>19.170000000000002</v>
      </c>
      <c r="D752" s="1">
        <v>42398</v>
      </c>
      <c r="E752">
        <v>18.45</v>
      </c>
      <c r="G752" s="1">
        <v>42475</v>
      </c>
      <c r="H752">
        <v>18.25</v>
      </c>
      <c r="J752" s="1">
        <v>42783</v>
      </c>
      <c r="K752">
        <v>2347.9</v>
      </c>
    </row>
    <row r="753" spans="1:11" x14ac:dyDescent="0.25">
      <c r="A753" s="1">
        <v>42411</v>
      </c>
      <c r="B753">
        <v>19.059999999999999</v>
      </c>
      <c r="D753" s="1">
        <v>42397</v>
      </c>
      <c r="E753">
        <v>18.25</v>
      </c>
      <c r="G753" s="1">
        <v>42474</v>
      </c>
      <c r="H753">
        <v>18</v>
      </c>
      <c r="J753" s="1">
        <v>42782</v>
      </c>
      <c r="K753">
        <v>2345.6</v>
      </c>
    </row>
    <row r="754" spans="1:11" x14ac:dyDescent="0.25">
      <c r="A754" s="1">
        <v>42410</v>
      </c>
      <c r="B754">
        <v>19.079999999999998</v>
      </c>
      <c r="D754" s="1">
        <v>42396</v>
      </c>
      <c r="E754">
        <v>18</v>
      </c>
      <c r="G754" s="1">
        <v>42473</v>
      </c>
      <c r="H754">
        <v>18.07</v>
      </c>
      <c r="J754" s="1">
        <v>42781</v>
      </c>
      <c r="K754">
        <v>2350.4</v>
      </c>
    </row>
    <row r="755" spans="1:11" x14ac:dyDescent="0.25">
      <c r="A755" s="1">
        <v>42409</v>
      </c>
      <c r="B755">
        <v>19.25</v>
      </c>
      <c r="D755" s="1">
        <v>42395</v>
      </c>
      <c r="E755">
        <v>17.7</v>
      </c>
      <c r="G755" s="1">
        <v>42472</v>
      </c>
      <c r="H755">
        <v>18.3</v>
      </c>
      <c r="J755" s="1">
        <v>42780</v>
      </c>
      <c r="K755">
        <v>2337</v>
      </c>
    </row>
    <row r="756" spans="1:11" x14ac:dyDescent="0.25">
      <c r="A756" s="1">
        <v>42408</v>
      </c>
      <c r="B756">
        <v>18.809999999999999</v>
      </c>
      <c r="D756" s="1">
        <v>42394</v>
      </c>
      <c r="E756">
        <v>17.7</v>
      </c>
      <c r="G756" s="1">
        <v>42471</v>
      </c>
      <c r="H756">
        <v>18.25</v>
      </c>
      <c r="J756" s="1">
        <v>42779</v>
      </c>
      <c r="K756">
        <v>2326.3000000000002</v>
      </c>
    </row>
    <row r="757" spans="1:11" x14ac:dyDescent="0.25">
      <c r="A757" s="1">
        <v>42405</v>
      </c>
      <c r="B757">
        <v>19.079999999999998</v>
      </c>
      <c r="D757" s="1">
        <v>42391</v>
      </c>
      <c r="E757">
        <v>18.2</v>
      </c>
      <c r="G757" s="1">
        <v>42468</v>
      </c>
      <c r="H757">
        <v>17.649999999999999</v>
      </c>
      <c r="J757" s="1">
        <v>42776</v>
      </c>
      <c r="K757">
        <v>2312.6999999999998</v>
      </c>
    </row>
    <row r="758" spans="1:11" x14ac:dyDescent="0.25">
      <c r="A758" s="1">
        <v>42404</v>
      </c>
      <c r="B758">
        <v>19.77</v>
      </c>
      <c r="D758" s="1">
        <v>42390</v>
      </c>
      <c r="E758">
        <v>17.649999999999999</v>
      </c>
      <c r="G758" s="1">
        <v>42467</v>
      </c>
      <c r="H758">
        <v>17.399999999999999</v>
      </c>
      <c r="J758" s="1">
        <v>42775</v>
      </c>
      <c r="K758">
        <v>2304.3000000000002</v>
      </c>
    </row>
    <row r="759" spans="1:11" x14ac:dyDescent="0.25">
      <c r="A759" s="1">
        <v>42403</v>
      </c>
      <c r="B759">
        <v>19.73</v>
      </c>
      <c r="D759" s="1">
        <v>42389</v>
      </c>
      <c r="E759">
        <v>18.05</v>
      </c>
      <c r="G759" s="1">
        <v>42466</v>
      </c>
      <c r="H759">
        <v>17.54</v>
      </c>
      <c r="J759" s="1">
        <v>42774</v>
      </c>
      <c r="K759">
        <v>2290.1999999999998</v>
      </c>
    </row>
    <row r="760" spans="1:11" x14ac:dyDescent="0.25">
      <c r="A760" s="1">
        <v>42402</v>
      </c>
      <c r="B760">
        <v>19.739999999999998</v>
      </c>
      <c r="D760" s="1">
        <v>42388</v>
      </c>
      <c r="E760">
        <v>18.260000000000002</v>
      </c>
      <c r="G760" s="1">
        <v>42465</v>
      </c>
      <c r="H760">
        <v>17.75</v>
      </c>
      <c r="J760" s="1">
        <v>42773</v>
      </c>
      <c r="K760">
        <v>2288.4</v>
      </c>
    </row>
    <row r="761" spans="1:11" x14ac:dyDescent="0.25">
      <c r="A761" s="1">
        <v>42401</v>
      </c>
      <c r="B761">
        <v>21.23</v>
      </c>
      <c r="D761" s="1">
        <v>42387</v>
      </c>
      <c r="E761">
        <v>18.350000000000001</v>
      </c>
      <c r="G761" s="1">
        <v>42464</v>
      </c>
      <c r="H761">
        <v>18.25</v>
      </c>
      <c r="J761" s="1">
        <v>42772</v>
      </c>
      <c r="K761">
        <v>2286.5</v>
      </c>
    </row>
    <row r="762" spans="1:11" x14ac:dyDescent="0.25">
      <c r="A762" s="1">
        <v>42398</v>
      </c>
      <c r="B762">
        <v>30.27</v>
      </c>
      <c r="D762" s="1">
        <v>42384</v>
      </c>
      <c r="E762">
        <v>17.920000000000002</v>
      </c>
      <c r="G762" s="1">
        <v>42461</v>
      </c>
      <c r="H762">
        <v>18.04</v>
      </c>
      <c r="J762" s="1">
        <v>42769</v>
      </c>
      <c r="K762">
        <v>2291</v>
      </c>
    </row>
    <row r="763" spans="1:11" x14ac:dyDescent="0.25">
      <c r="A763" s="1">
        <v>42397</v>
      </c>
      <c r="B763">
        <v>30.44</v>
      </c>
      <c r="D763" s="1">
        <v>42383</v>
      </c>
      <c r="E763">
        <v>18.45</v>
      </c>
      <c r="G763" s="1">
        <v>42460</v>
      </c>
      <c r="H763">
        <v>19.8</v>
      </c>
      <c r="J763" s="1">
        <v>42768</v>
      </c>
      <c r="K763">
        <v>2275.4</v>
      </c>
    </row>
    <row r="764" spans="1:11" x14ac:dyDescent="0.25">
      <c r="A764" s="1">
        <v>42396</v>
      </c>
      <c r="B764">
        <v>30.61</v>
      </c>
      <c r="D764" s="1">
        <v>42382</v>
      </c>
      <c r="E764">
        <v>18.72</v>
      </c>
      <c r="G764" s="1">
        <v>42459</v>
      </c>
      <c r="H764">
        <v>19.899999999999999</v>
      </c>
      <c r="J764" s="1">
        <v>42767</v>
      </c>
      <c r="K764">
        <v>2274.5</v>
      </c>
    </row>
    <row r="765" spans="1:11" x14ac:dyDescent="0.25">
      <c r="A765" s="1">
        <v>42395</v>
      </c>
      <c r="B765">
        <v>30.77</v>
      </c>
      <c r="D765" s="1">
        <v>42381</v>
      </c>
      <c r="E765">
        <v>18.55</v>
      </c>
      <c r="G765" s="1">
        <v>42458</v>
      </c>
      <c r="H765">
        <v>19.43</v>
      </c>
      <c r="J765" s="1">
        <v>42766</v>
      </c>
      <c r="K765">
        <v>2274.5</v>
      </c>
    </row>
    <row r="766" spans="1:11" x14ac:dyDescent="0.25">
      <c r="A766" s="1">
        <v>42394</v>
      </c>
      <c r="B766">
        <v>30.89</v>
      </c>
      <c r="D766" s="1">
        <v>42380</v>
      </c>
      <c r="E766">
        <v>19.14</v>
      </c>
      <c r="G766" s="1">
        <v>42457</v>
      </c>
      <c r="H766">
        <v>18.649999999999999</v>
      </c>
      <c r="J766" s="1">
        <v>42765</v>
      </c>
      <c r="K766">
        <v>2276</v>
      </c>
    </row>
    <row r="767" spans="1:11" x14ac:dyDescent="0.25">
      <c r="A767" s="1">
        <v>42391</v>
      </c>
      <c r="B767">
        <v>31.4</v>
      </c>
      <c r="D767" s="1">
        <v>42377</v>
      </c>
      <c r="E767">
        <v>19.95</v>
      </c>
      <c r="G767" s="1">
        <v>42453</v>
      </c>
      <c r="H767">
        <v>18.649999999999999</v>
      </c>
      <c r="J767" s="1">
        <v>42762</v>
      </c>
      <c r="K767">
        <v>2289.1</v>
      </c>
    </row>
    <row r="768" spans="1:11" x14ac:dyDescent="0.25">
      <c r="A768" s="1">
        <v>42390</v>
      </c>
      <c r="B768">
        <v>31.39</v>
      </c>
      <c r="D768" s="1">
        <v>42376</v>
      </c>
      <c r="E768">
        <v>20.45</v>
      </c>
      <c r="G768" s="1">
        <v>42452</v>
      </c>
      <c r="H768">
        <v>18.649999999999999</v>
      </c>
      <c r="J768" s="1">
        <v>42761</v>
      </c>
      <c r="K768">
        <v>2294.1</v>
      </c>
    </row>
    <row r="769" spans="1:11" x14ac:dyDescent="0.25">
      <c r="A769" s="1">
        <v>42389</v>
      </c>
      <c r="B769">
        <v>30.43</v>
      </c>
      <c r="D769" s="1">
        <v>42375</v>
      </c>
      <c r="E769">
        <v>20.8</v>
      </c>
      <c r="G769" s="1">
        <v>42451</v>
      </c>
      <c r="H769">
        <v>18.309999999999999</v>
      </c>
      <c r="J769" s="1">
        <v>42760</v>
      </c>
      <c r="K769">
        <v>2293.9</v>
      </c>
    </row>
    <row r="770" spans="1:11" x14ac:dyDescent="0.25">
      <c r="A770" s="1">
        <v>42388</v>
      </c>
      <c r="B770">
        <v>29.94</v>
      </c>
      <c r="D770" s="1">
        <v>42374</v>
      </c>
      <c r="E770">
        <v>20.85</v>
      </c>
      <c r="G770" s="1">
        <v>42450</v>
      </c>
      <c r="H770">
        <v>18.239999999999998</v>
      </c>
      <c r="J770" s="1">
        <v>42759</v>
      </c>
      <c r="K770">
        <v>2274.6</v>
      </c>
    </row>
    <row r="771" spans="1:11" x14ac:dyDescent="0.25">
      <c r="A771" s="1">
        <v>42387</v>
      </c>
      <c r="B771">
        <v>29.95</v>
      </c>
      <c r="D771" s="1">
        <v>42373</v>
      </c>
      <c r="E771">
        <v>21.38</v>
      </c>
      <c r="G771" s="1">
        <v>42447</v>
      </c>
      <c r="H771">
        <v>18.7</v>
      </c>
      <c r="J771" s="1">
        <v>42758</v>
      </c>
      <c r="K771">
        <v>2262</v>
      </c>
    </row>
    <row r="772" spans="1:11" x14ac:dyDescent="0.25">
      <c r="A772" s="1">
        <v>42384</v>
      </c>
      <c r="B772">
        <v>29.19</v>
      </c>
      <c r="D772" s="1">
        <v>42368</v>
      </c>
      <c r="E772">
        <v>21.32</v>
      </c>
      <c r="G772" s="1">
        <v>42446</v>
      </c>
      <c r="H772">
        <v>18.5</v>
      </c>
      <c r="J772" s="1">
        <v>42755</v>
      </c>
      <c r="K772">
        <v>2265.9</v>
      </c>
    </row>
    <row r="773" spans="1:11" x14ac:dyDescent="0.25">
      <c r="A773" s="1">
        <v>42383</v>
      </c>
      <c r="B773">
        <v>28.96</v>
      </c>
      <c r="D773" s="1">
        <v>42367</v>
      </c>
      <c r="E773">
        <v>21.15</v>
      </c>
      <c r="G773" s="1">
        <v>42445</v>
      </c>
      <c r="H773">
        <v>18.100000000000001</v>
      </c>
      <c r="J773" s="1">
        <v>42754</v>
      </c>
      <c r="K773">
        <v>2261.6</v>
      </c>
    </row>
    <row r="774" spans="1:11" x14ac:dyDescent="0.25">
      <c r="A774" s="1">
        <v>42382</v>
      </c>
      <c r="B774">
        <v>29.24</v>
      </c>
      <c r="D774" s="1">
        <v>42366</v>
      </c>
      <c r="E774">
        <v>18.75</v>
      </c>
      <c r="G774" s="1">
        <v>42444</v>
      </c>
      <c r="H774">
        <v>18.7</v>
      </c>
      <c r="J774" s="1">
        <v>42753</v>
      </c>
      <c r="K774">
        <v>2266.6</v>
      </c>
    </row>
    <row r="775" spans="1:11" x14ac:dyDescent="0.25">
      <c r="A775" s="1">
        <v>42381</v>
      </c>
      <c r="B775">
        <v>27.56</v>
      </c>
      <c r="D775" s="1">
        <v>42362</v>
      </c>
      <c r="E775">
        <v>16.98</v>
      </c>
      <c r="G775" s="1">
        <v>42443</v>
      </c>
      <c r="H775">
        <v>18.649999999999999</v>
      </c>
      <c r="J775" s="1">
        <v>42752</v>
      </c>
      <c r="K775">
        <v>2262.6999999999998</v>
      </c>
    </row>
    <row r="776" spans="1:11" x14ac:dyDescent="0.25">
      <c r="A776" s="1">
        <v>42380</v>
      </c>
      <c r="B776">
        <v>28.48</v>
      </c>
      <c r="D776" s="1">
        <v>42361</v>
      </c>
      <c r="E776">
        <v>16.98</v>
      </c>
      <c r="G776" s="1">
        <v>42440</v>
      </c>
      <c r="H776">
        <v>19</v>
      </c>
      <c r="J776" s="1">
        <v>42748</v>
      </c>
      <c r="K776">
        <v>2272.5</v>
      </c>
    </row>
    <row r="777" spans="1:11" x14ac:dyDescent="0.25">
      <c r="A777" s="1">
        <v>42377</v>
      </c>
      <c r="B777">
        <v>29.25</v>
      </c>
      <c r="D777" s="1">
        <v>42360</v>
      </c>
      <c r="E777">
        <v>17.2</v>
      </c>
      <c r="G777" s="1">
        <v>42439</v>
      </c>
      <c r="H777">
        <v>18.75</v>
      </c>
      <c r="J777" s="1">
        <v>42747</v>
      </c>
      <c r="K777">
        <v>2263.4</v>
      </c>
    </row>
    <row r="778" spans="1:11" x14ac:dyDescent="0.25">
      <c r="A778" s="1">
        <v>42376</v>
      </c>
      <c r="B778">
        <v>29.69</v>
      </c>
      <c r="D778" s="1">
        <v>42359</v>
      </c>
      <c r="E778">
        <v>17.260000000000002</v>
      </c>
      <c r="G778" s="1">
        <v>42438</v>
      </c>
      <c r="H778">
        <v>18.45</v>
      </c>
      <c r="J778" s="1">
        <v>42746</v>
      </c>
      <c r="K778">
        <v>2270.6</v>
      </c>
    </row>
    <row r="779" spans="1:11" x14ac:dyDescent="0.25">
      <c r="A779" s="1">
        <v>42375</v>
      </c>
      <c r="B779">
        <v>26.9</v>
      </c>
      <c r="D779" s="1">
        <v>42356</v>
      </c>
      <c r="E779">
        <v>17.23</v>
      </c>
      <c r="G779" s="1">
        <v>42437</v>
      </c>
      <c r="H779">
        <v>18.32</v>
      </c>
      <c r="J779" s="1">
        <v>42745</v>
      </c>
      <c r="K779">
        <v>2263.6999999999998</v>
      </c>
    </row>
    <row r="780" spans="1:11" x14ac:dyDescent="0.25">
      <c r="A780" s="1">
        <v>42374</v>
      </c>
      <c r="B780">
        <v>24.89</v>
      </c>
      <c r="D780" s="1">
        <v>42355</v>
      </c>
      <c r="E780">
        <v>17.47</v>
      </c>
      <c r="G780" s="1">
        <v>42436</v>
      </c>
      <c r="H780">
        <v>17.98</v>
      </c>
      <c r="J780" s="1">
        <v>42744</v>
      </c>
      <c r="K780">
        <v>2265</v>
      </c>
    </row>
    <row r="781" spans="1:11" x14ac:dyDescent="0.25">
      <c r="A781" s="1">
        <v>42373</v>
      </c>
      <c r="B781">
        <v>24.16</v>
      </c>
      <c r="D781" s="1">
        <v>42354</v>
      </c>
      <c r="E781">
        <v>17.55</v>
      </c>
      <c r="G781" s="1">
        <v>42433</v>
      </c>
      <c r="H781">
        <v>17.29</v>
      </c>
      <c r="J781" s="1">
        <v>42741</v>
      </c>
      <c r="K781">
        <v>2271.5</v>
      </c>
    </row>
    <row r="782" spans="1:11" x14ac:dyDescent="0.25">
      <c r="A782" s="1">
        <v>42368</v>
      </c>
      <c r="B782">
        <v>18.760000000000002</v>
      </c>
      <c r="D782" s="1">
        <v>42353</v>
      </c>
      <c r="E782">
        <v>17.2</v>
      </c>
      <c r="G782" s="1">
        <v>42432</v>
      </c>
      <c r="H782">
        <v>16.96</v>
      </c>
      <c r="J782" s="1">
        <v>42740</v>
      </c>
      <c r="K782">
        <v>2264.3000000000002</v>
      </c>
    </row>
    <row r="783" spans="1:11" x14ac:dyDescent="0.25">
      <c r="A783" s="1">
        <v>42367</v>
      </c>
      <c r="B783">
        <v>18.649999999999999</v>
      </c>
      <c r="D783" s="1">
        <v>42352</v>
      </c>
      <c r="E783">
        <v>16.350000000000001</v>
      </c>
      <c r="G783" s="1">
        <v>42431</v>
      </c>
      <c r="H783">
        <v>17.100000000000001</v>
      </c>
      <c r="J783" s="1">
        <v>42739</v>
      </c>
      <c r="K783">
        <v>2264.3000000000002</v>
      </c>
    </row>
    <row r="784" spans="1:11" x14ac:dyDescent="0.25">
      <c r="A784" s="1">
        <v>42366</v>
      </c>
      <c r="B784">
        <v>18.53</v>
      </c>
      <c r="D784" s="1">
        <v>42349</v>
      </c>
      <c r="E784">
        <v>17.28</v>
      </c>
      <c r="G784" s="1">
        <v>42430</v>
      </c>
      <c r="H784">
        <v>17.2</v>
      </c>
      <c r="J784" s="1">
        <v>42738</v>
      </c>
      <c r="K784">
        <v>2252.6</v>
      </c>
    </row>
    <row r="785" spans="1:11" x14ac:dyDescent="0.25">
      <c r="A785" s="1">
        <v>42362</v>
      </c>
      <c r="B785">
        <v>18.52</v>
      </c>
      <c r="D785" s="1">
        <v>42348</v>
      </c>
      <c r="E785">
        <v>17.97</v>
      </c>
      <c r="G785" s="1">
        <v>42429</v>
      </c>
      <c r="H785">
        <v>16.850000000000001</v>
      </c>
      <c r="J785" s="1">
        <v>42734</v>
      </c>
      <c r="K785">
        <v>2236.1999999999998</v>
      </c>
    </row>
    <row r="786" spans="1:11" x14ac:dyDescent="0.25">
      <c r="A786" s="1">
        <v>42361</v>
      </c>
      <c r="B786">
        <v>18.64</v>
      </c>
      <c r="D786" s="1">
        <v>42347</v>
      </c>
      <c r="E786">
        <v>18.2</v>
      </c>
      <c r="G786" s="1">
        <v>42426</v>
      </c>
      <c r="H786">
        <v>17.05</v>
      </c>
      <c r="J786" s="1">
        <v>42733</v>
      </c>
      <c r="K786">
        <v>2245.1</v>
      </c>
    </row>
    <row r="787" spans="1:11" x14ac:dyDescent="0.25">
      <c r="A787" s="1">
        <v>42360</v>
      </c>
      <c r="B787">
        <v>18.829999999999998</v>
      </c>
      <c r="D787" s="1">
        <v>42346</v>
      </c>
      <c r="E787">
        <v>18.5</v>
      </c>
      <c r="G787" s="1">
        <v>42425</v>
      </c>
      <c r="H787">
        <v>16.899999999999999</v>
      </c>
      <c r="J787" s="1">
        <v>42732</v>
      </c>
      <c r="K787">
        <v>2245.3000000000002</v>
      </c>
    </row>
    <row r="788" spans="1:11" x14ac:dyDescent="0.25">
      <c r="A788" s="1">
        <v>42359</v>
      </c>
      <c r="B788">
        <v>18.96</v>
      </c>
      <c r="D788" s="1">
        <v>42345</v>
      </c>
      <c r="E788">
        <v>19.03</v>
      </c>
      <c r="G788" s="1">
        <v>42424</v>
      </c>
      <c r="H788">
        <v>16.59</v>
      </c>
      <c r="J788" s="1">
        <v>42731</v>
      </c>
      <c r="K788">
        <v>2260.9</v>
      </c>
    </row>
    <row r="789" spans="1:11" x14ac:dyDescent="0.25">
      <c r="A789" s="1">
        <v>42356</v>
      </c>
      <c r="B789">
        <v>19.920000000000002</v>
      </c>
      <c r="D789" s="1">
        <v>42342</v>
      </c>
      <c r="E789">
        <v>19.53</v>
      </c>
      <c r="G789" s="1">
        <v>42423</v>
      </c>
      <c r="H789">
        <v>16.8</v>
      </c>
      <c r="J789" s="1">
        <v>42727</v>
      </c>
      <c r="K789">
        <v>2260</v>
      </c>
    </row>
    <row r="790" spans="1:11" x14ac:dyDescent="0.25">
      <c r="A790" s="1">
        <v>42355</v>
      </c>
      <c r="B790">
        <v>20.55</v>
      </c>
      <c r="D790" s="1">
        <v>42341</v>
      </c>
      <c r="E790">
        <v>19.55</v>
      </c>
      <c r="G790" s="1">
        <v>42422</v>
      </c>
      <c r="H790">
        <v>17.13</v>
      </c>
      <c r="J790" s="1">
        <v>42726</v>
      </c>
      <c r="K790">
        <v>2258.6999999999998</v>
      </c>
    </row>
    <row r="791" spans="1:11" x14ac:dyDescent="0.25">
      <c r="A791" s="1">
        <v>42354</v>
      </c>
      <c r="B791">
        <v>21.04</v>
      </c>
      <c r="D791" s="1">
        <v>42340</v>
      </c>
      <c r="E791">
        <v>20.05</v>
      </c>
      <c r="G791" s="1">
        <v>42419</v>
      </c>
      <c r="H791">
        <v>16.45</v>
      </c>
      <c r="J791" s="1">
        <v>42725</v>
      </c>
      <c r="K791">
        <v>2260.4</v>
      </c>
    </row>
    <row r="792" spans="1:11" x14ac:dyDescent="0.25">
      <c r="A792" s="1">
        <v>42353</v>
      </c>
      <c r="B792">
        <v>20.98</v>
      </c>
      <c r="D792" s="1">
        <v>42339</v>
      </c>
      <c r="E792">
        <v>20.2</v>
      </c>
      <c r="G792" s="1">
        <v>42418</v>
      </c>
      <c r="H792">
        <v>16.5</v>
      </c>
      <c r="J792" s="1">
        <v>42724</v>
      </c>
      <c r="K792">
        <v>2266.5</v>
      </c>
    </row>
    <row r="793" spans="1:11" x14ac:dyDescent="0.25">
      <c r="A793" s="1">
        <v>42352</v>
      </c>
      <c r="B793">
        <v>20.94</v>
      </c>
      <c r="D793" s="1">
        <v>42338</v>
      </c>
      <c r="E793">
        <v>20.04</v>
      </c>
      <c r="G793" s="1">
        <v>42417</v>
      </c>
      <c r="H793">
        <v>15.55</v>
      </c>
      <c r="J793" s="1">
        <v>42723</v>
      </c>
      <c r="K793">
        <v>2260.1</v>
      </c>
    </row>
    <row r="794" spans="1:11" x14ac:dyDescent="0.25">
      <c r="A794" s="1">
        <v>42349</v>
      </c>
      <c r="B794">
        <v>21.02</v>
      </c>
      <c r="D794" s="1">
        <v>42335</v>
      </c>
      <c r="E794">
        <v>20.04</v>
      </c>
      <c r="G794" s="1">
        <v>42416</v>
      </c>
      <c r="H794">
        <v>15.1</v>
      </c>
      <c r="J794" s="1">
        <v>42720</v>
      </c>
      <c r="K794">
        <v>2255.3000000000002</v>
      </c>
    </row>
    <row r="795" spans="1:11" x14ac:dyDescent="0.25">
      <c r="A795" s="1">
        <v>42348</v>
      </c>
      <c r="B795">
        <v>21.32</v>
      </c>
      <c r="D795" s="1">
        <v>42334</v>
      </c>
      <c r="E795">
        <v>20.09</v>
      </c>
      <c r="G795" s="1">
        <v>42415</v>
      </c>
      <c r="H795">
        <v>14.75</v>
      </c>
      <c r="J795" s="1">
        <v>42719</v>
      </c>
      <c r="K795">
        <v>2263.4</v>
      </c>
    </row>
    <row r="796" spans="1:11" x14ac:dyDescent="0.25">
      <c r="A796" s="1">
        <v>42347</v>
      </c>
      <c r="B796">
        <v>21.47</v>
      </c>
      <c r="D796" s="1">
        <v>42333</v>
      </c>
      <c r="E796">
        <v>20.239999999999998</v>
      </c>
      <c r="G796" s="1">
        <v>42412</v>
      </c>
      <c r="H796">
        <v>15.2</v>
      </c>
      <c r="J796" s="1">
        <v>42718</v>
      </c>
      <c r="K796">
        <v>2257</v>
      </c>
    </row>
    <row r="797" spans="1:11" x14ac:dyDescent="0.25">
      <c r="A797" s="1">
        <v>42346</v>
      </c>
      <c r="B797">
        <v>21.17</v>
      </c>
      <c r="D797" s="1">
        <v>42332</v>
      </c>
      <c r="E797">
        <v>20.48</v>
      </c>
      <c r="G797" s="1">
        <v>42411</v>
      </c>
      <c r="H797">
        <v>15</v>
      </c>
      <c r="J797" s="1">
        <v>42717</v>
      </c>
      <c r="K797">
        <v>2273.1999999999998</v>
      </c>
    </row>
    <row r="798" spans="1:11" x14ac:dyDescent="0.25">
      <c r="A798" s="1">
        <v>42345</v>
      </c>
      <c r="B798">
        <v>21.45</v>
      </c>
      <c r="D798" s="1">
        <v>42331</v>
      </c>
      <c r="E798">
        <v>20.53</v>
      </c>
      <c r="G798" s="1">
        <v>42410</v>
      </c>
      <c r="H798">
        <v>15.2</v>
      </c>
      <c r="J798" s="1">
        <v>42716</v>
      </c>
      <c r="K798">
        <v>2256</v>
      </c>
    </row>
    <row r="799" spans="1:11" x14ac:dyDescent="0.25">
      <c r="A799" s="1">
        <v>42342</v>
      </c>
      <c r="B799">
        <v>22.21</v>
      </c>
      <c r="D799" s="1">
        <v>42328</v>
      </c>
      <c r="E799">
        <v>20.65</v>
      </c>
      <c r="G799" s="1">
        <v>42409</v>
      </c>
      <c r="H799">
        <v>15.89</v>
      </c>
      <c r="J799" s="1">
        <v>42713</v>
      </c>
      <c r="K799">
        <v>2260.1</v>
      </c>
    </row>
    <row r="800" spans="1:11" x14ac:dyDescent="0.25">
      <c r="A800" s="1">
        <v>42341</v>
      </c>
      <c r="B800">
        <v>22.29</v>
      </c>
      <c r="D800" s="1">
        <v>42327</v>
      </c>
      <c r="E800">
        <v>21.05</v>
      </c>
      <c r="G800" s="1">
        <v>42408</v>
      </c>
      <c r="H800">
        <v>16.100000000000001</v>
      </c>
      <c r="J800" s="1">
        <v>42712</v>
      </c>
      <c r="K800">
        <v>2247.6999999999998</v>
      </c>
    </row>
    <row r="801" spans="1:11" x14ac:dyDescent="0.25">
      <c r="A801" s="1">
        <v>42340</v>
      </c>
      <c r="B801">
        <v>22.9</v>
      </c>
      <c r="D801" s="1">
        <v>42326</v>
      </c>
      <c r="E801">
        <v>20.9</v>
      </c>
      <c r="G801" s="1">
        <v>42405</v>
      </c>
      <c r="H801">
        <v>16.45</v>
      </c>
      <c r="J801" s="1">
        <v>42711</v>
      </c>
      <c r="K801">
        <v>2236.6999999999998</v>
      </c>
    </row>
    <row r="802" spans="1:11" x14ac:dyDescent="0.25">
      <c r="A802" s="1">
        <v>42339</v>
      </c>
      <c r="B802">
        <v>22.9</v>
      </c>
      <c r="D802" s="1">
        <v>42325</v>
      </c>
      <c r="E802">
        <v>20.96</v>
      </c>
      <c r="G802" s="1">
        <v>42404</v>
      </c>
      <c r="H802">
        <v>16.8</v>
      </c>
      <c r="J802" s="1">
        <v>42710</v>
      </c>
      <c r="K802">
        <v>2210.1</v>
      </c>
    </row>
    <row r="803" spans="1:11" x14ac:dyDescent="0.25">
      <c r="A803" s="1">
        <v>42338</v>
      </c>
      <c r="B803">
        <v>24.87</v>
      </c>
      <c r="D803" s="1">
        <v>42324</v>
      </c>
      <c r="E803">
        <v>21.1</v>
      </c>
      <c r="G803" s="1">
        <v>42403</v>
      </c>
      <c r="H803">
        <v>16.850000000000001</v>
      </c>
      <c r="J803" s="1">
        <v>42709</v>
      </c>
      <c r="K803">
        <v>2204.1999999999998</v>
      </c>
    </row>
    <row r="804" spans="1:11" x14ac:dyDescent="0.25">
      <c r="A804" s="1">
        <v>42335</v>
      </c>
      <c r="B804">
        <v>25.28</v>
      </c>
      <c r="D804" s="1">
        <v>42321</v>
      </c>
      <c r="E804">
        <v>20.83</v>
      </c>
      <c r="G804" s="1">
        <v>42402</v>
      </c>
      <c r="H804">
        <v>16.41</v>
      </c>
      <c r="J804" s="1">
        <v>42706</v>
      </c>
      <c r="K804">
        <v>2192.1</v>
      </c>
    </row>
    <row r="805" spans="1:11" x14ac:dyDescent="0.25">
      <c r="A805" s="1">
        <v>42334</v>
      </c>
      <c r="B805">
        <v>25.42</v>
      </c>
      <c r="D805" s="1">
        <v>42320</v>
      </c>
      <c r="E805">
        <v>20.73</v>
      </c>
      <c r="G805" s="1">
        <v>42401</v>
      </c>
      <c r="H805">
        <v>17.149999999999999</v>
      </c>
      <c r="J805" s="1">
        <v>42705</v>
      </c>
      <c r="K805">
        <v>2192.1</v>
      </c>
    </row>
    <row r="806" spans="1:11" x14ac:dyDescent="0.25">
      <c r="A806" s="1">
        <v>42333</v>
      </c>
      <c r="B806">
        <v>25.38</v>
      </c>
      <c r="D806" s="1">
        <v>42319</v>
      </c>
      <c r="E806">
        <v>21.04</v>
      </c>
      <c r="G806" s="1">
        <v>42398</v>
      </c>
      <c r="H806">
        <v>17.59</v>
      </c>
      <c r="J806" s="1">
        <v>42704</v>
      </c>
      <c r="K806">
        <v>2198.8000000000002</v>
      </c>
    </row>
    <row r="807" spans="1:11" x14ac:dyDescent="0.25">
      <c r="A807" s="1">
        <v>42332</v>
      </c>
      <c r="B807">
        <v>25.28</v>
      </c>
      <c r="D807" s="1">
        <v>42318</v>
      </c>
      <c r="E807">
        <v>21.38</v>
      </c>
      <c r="G807" s="1">
        <v>42397</v>
      </c>
      <c r="H807">
        <v>17.11</v>
      </c>
      <c r="J807" s="1">
        <v>42703</v>
      </c>
      <c r="K807">
        <v>2203.8000000000002</v>
      </c>
    </row>
    <row r="808" spans="1:11" x14ac:dyDescent="0.25">
      <c r="A808" s="1">
        <v>42331</v>
      </c>
      <c r="B808">
        <v>25.3</v>
      </c>
      <c r="D808" s="1">
        <v>42317</v>
      </c>
      <c r="E808">
        <v>21.6</v>
      </c>
      <c r="G808" s="1">
        <v>42396</v>
      </c>
      <c r="H808">
        <v>16.45</v>
      </c>
      <c r="J808" s="1">
        <v>42702</v>
      </c>
      <c r="K808">
        <v>2200.8000000000002</v>
      </c>
    </row>
    <row r="809" spans="1:11" x14ac:dyDescent="0.25">
      <c r="A809" s="1">
        <v>42328</v>
      </c>
      <c r="B809">
        <v>24.78</v>
      </c>
      <c r="D809" s="1">
        <v>42314</v>
      </c>
      <c r="E809">
        <v>22.17</v>
      </c>
      <c r="G809" s="1">
        <v>42395</v>
      </c>
      <c r="H809">
        <v>16.14</v>
      </c>
      <c r="J809" s="1">
        <v>42699</v>
      </c>
      <c r="K809">
        <v>2211.3000000000002</v>
      </c>
    </row>
    <row r="810" spans="1:11" x14ac:dyDescent="0.25">
      <c r="A810" s="1">
        <v>42327</v>
      </c>
      <c r="B810">
        <v>24.72</v>
      </c>
      <c r="D810" s="1">
        <v>42313</v>
      </c>
      <c r="E810">
        <v>22.14</v>
      </c>
      <c r="G810" s="1">
        <v>42394</v>
      </c>
      <c r="H810">
        <v>16.100000000000001</v>
      </c>
      <c r="J810" s="1">
        <v>42697</v>
      </c>
      <c r="K810">
        <v>2200.8000000000002</v>
      </c>
    </row>
    <row r="811" spans="1:11" x14ac:dyDescent="0.25">
      <c r="A811" s="1">
        <v>42326</v>
      </c>
      <c r="B811">
        <v>25.06</v>
      </c>
      <c r="D811" s="1">
        <v>42312</v>
      </c>
      <c r="E811">
        <v>22.24</v>
      </c>
      <c r="G811" s="1">
        <v>42391</v>
      </c>
      <c r="H811">
        <v>17.2</v>
      </c>
      <c r="J811" s="1">
        <v>42696</v>
      </c>
      <c r="K811">
        <v>2200.3000000000002</v>
      </c>
    </row>
    <row r="812" spans="1:11" x14ac:dyDescent="0.25">
      <c r="A812" s="1">
        <v>42325</v>
      </c>
      <c r="B812">
        <v>25.43</v>
      </c>
      <c r="D812" s="1">
        <v>42311</v>
      </c>
      <c r="E812">
        <v>22.33</v>
      </c>
      <c r="G812" s="1">
        <v>42390</v>
      </c>
      <c r="H812">
        <v>16.7</v>
      </c>
      <c r="J812" s="1">
        <v>42695</v>
      </c>
      <c r="K812">
        <v>2192.9</v>
      </c>
    </row>
    <row r="813" spans="1:11" x14ac:dyDescent="0.25">
      <c r="A813" s="1">
        <v>42324</v>
      </c>
      <c r="B813">
        <v>25.49</v>
      </c>
      <c r="D813" s="1">
        <v>42310</v>
      </c>
      <c r="E813">
        <v>22.68</v>
      </c>
      <c r="G813" s="1">
        <v>42389</v>
      </c>
      <c r="H813">
        <v>17.350000000000001</v>
      </c>
      <c r="J813" s="1">
        <v>42692</v>
      </c>
      <c r="K813">
        <v>2180.8000000000002</v>
      </c>
    </row>
    <row r="814" spans="1:11" x14ac:dyDescent="0.25">
      <c r="A814" s="1">
        <v>42321</v>
      </c>
      <c r="B814">
        <v>24.7</v>
      </c>
      <c r="D814" s="1">
        <v>42307</v>
      </c>
      <c r="E814">
        <v>23.2</v>
      </c>
      <c r="G814" s="1">
        <v>42388</v>
      </c>
      <c r="H814">
        <v>17.5</v>
      </c>
      <c r="J814" s="1">
        <v>42691</v>
      </c>
      <c r="K814">
        <v>2184.3000000000002</v>
      </c>
    </row>
    <row r="815" spans="1:11" x14ac:dyDescent="0.25">
      <c r="A815" s="1">
        <v>42320</v>
      </c>
      <c r="B815">
        <v>24.37</v>
      </c>
      <c r="D815" s="1">
        <v>42306</v>
      </c>
      <c r="E815">
        <v>23.31</v>
      </c>
      <c r="G815" s="1">
        <v>42387</v>
      </c>
      <c r="H815">
        <v>18</v>
      </c>
      <c r="J815" s="1">
        <v>42690</v>
      </c>
      <c r="K815">
        <v>2172.8000000000002</v>
      </c>
    </row>
    <row r="816" spans="1:11" x14ac:dyDescent="0.25">
      <c r="A816" s="1">
        <v>42319</v>
      </c>
      <c r="B816">
        <v>24.29</v>
      </c>
      <c r="D816" s="1">
        <v>42305</v>
      </c>
      <c r="E816">
        <v>23.18</v>
      </c>
      <c r="G816" s="1">
        <v>42384</v>
      </c>
      <c r="H816">
        <v>16.55</v>
      </c>
      <c r="J816" s="1">
        <v>42689</v>
      </c>
      <c r="K816">
        <v>2179.3000000000002</v>
      </c>
    </row>
    <row r="817" spans="1:11" x14ac:dyDescent="0.25">
      <c r="A817" s="1">
        <v>42318</v>
      </c>
      <c r="B817">
        <v>24.3</v>
      </c>
      <c r="D817" s="1">
        <v>42304</v>
      </c>
      <c r="E817">
        <v>23.24</v>
      </c>
      <c r="G817" s="1">
        <v>42383</v>
      </c>
      <c r="H817">
        <v>17.09</v>
      </c>
      <c r="J817" s="1">
        <v>42688</v>
      </c>
      <c r="K817">
        <v>2160.4</v>
      </c>
    </row>
    <row r="818" spans="1:11" x14ac:dyDescent="0.25">
      <c r="A818" s="1">
        <v>42317</v>
      </c>
      <c r="B818">
        <v>24.16</v>
      </c>
      <c r="D818" s="1">
        <v>42303</v>
      </c>
      <c r="E818">
        <v>23.13</v>
      </c>
      <c r="G818" s="1">
        <v>42382</v>
      </c>
      <c r="H818">
        <v>17.100000000000001</v>
      </c>
      <c r="J818" s="1">
        <v>42685</v>
      </c>
      <c r="K818">
        <v>2161.6</v>
      </c>
    </row>
    <row r="819" spans="1:11" x14ac:dyDescent="0.25">
      <c r="A819" s="1">
        <v>42314</v>
      </c>
      <c r="B819">
        <v>24.83</v>
      </c>
      <c r="D819" s="1">
        <v>42300</v>
      </c>
      <c r="E819">
        <v>23.23</v>
      </c>
      <c r="G819" s="1">
        <v>42381</v>
      </c>
      <c r="H819">
        <v>16.3</v>
      </c>
      <c r="J819" s="1">
        <v>42684</v>
      </c>
      <c r="K819">
        <v>2167.1999999999998</v>
      </c>
    </row>
    <row r="820" spans="1:11" x14ac:dyDescent="0.25">
      <c r="A820" s="1">
        <v>42313</v>
      </c>
      <c r="B820">
        <v>24.41</v>
      </c>
      <c r="D820" s="1">
        <v>42299</v>
      </c>
      <c r="E820">
        <v>23.08</v>
      </c>
      <c r="G820" s="1">
        <v>42380</v>
      </c>
      <c r="H820">
        <v>16.8</v>
      </c>
      <c r="J820" s="1">
        <v>42683</v>
      </c>
      <c r="K820">
        <v>2160.3000000000002</v>
      </c>
    </row>
    <row r="821" spans="1:11" x14ac:dyDescent="0.25">
      <c r="A821" s="1">
        <v>42312</v>
      </c>
      <c r="B821">
        <v>24.24</v>
      </c>
      <c r="D821" s="1">
        <v>42298</v>
      </c>
      <c r="E821">
        <v>23.06</v>
      </c>
      <c r="G821" s="1">
        <v>42377</v>
      </c>
      <c r="H821">
        <v>17.600000000000001</v>
      </c>
      <c r="J821" s="1">
        <v>42682</v>
      </c>
      <c r="K821">
        <v>2135.5</v>
      </c>
    </row>
    <row r="822" spans="1:11" x14ac:dyDescent="0.25">
      <c r="A822" s="1">
        <v>42311</v>
      </c>
      <c r="B822">
        <v>24.37</v>
      </c>
      <c r="D822" s="1">
        <v>42297</v>
      </c>
      <c r="E822">
        <v>22.9</v>
      </c>
      <c r="G822" s="1">
        <v>42376</v>
      </c>
      <c r="H822">
        <v>18.600000000000001</v>
      </c>
      <c r="J822" s="1">
        <v>42681</v>
      </c>
      <c r="K822">
        <v>2129.1</v>
      </c>
    </row>
    <row r="823" spans="1:11" x14ac:dyDescent="0.25">
      <c r="A823" s="1">
        <v>42310</v>
      </c>
      <c r="B823">
        <v>25.13</v>
      </c>
      <c r="D823" s="1">
        <v>42296</v>
      </c>
      <c r="E823">
        <v>23.02</v>
      </c>
      <c r="G823" s="1">
        <v>42375</v>
      </c>
      <c r="H823">
        <v>18.350000000000001</v>
      </c>
      <c r="J823" s="1">
        <v>42678</v>
      </c>
      <c r="K823">
        <v>2080</v>
      </c>
    </row>
    <row r="824" spans="1:11" x14ac:dyDescent="0.25">
      <c r="A824" s="1">
        <v>42307</v>
      </c>
      <c r="B824">
        <v>22.18</v>
      </c>
      <c r="D824" s="1">
        <v>42293</v>
      </c>
      <c r="E824">
        <v>22.78</v>
      </c>
      <c r="G824" s="1">
        <v>42374</v>
      </c>
      <c r="H824">
        <v>17.350000000000001</v>
      </c>
      <c r="J824" s="1">
        <v>42677</v>
      </c>
      <c r="K824">
        <v>2083.6</v>
      </c>
    </row>
    <row r="825" spans="1:11" x14ac:dyDescent="0.25">
      <c r="A825" s="1">
        <v>42306</v>
      </c>
      <c r="B825">
        <v>22.14</v>
      </c>
      <c r="D825" s="1">
        <v>42292</v>
      </c>
      <c r="E825">
        <v>22.56</v>
      </c>
      <c r="G825" s="1">
        <v>42373</v>
      </c>
      <c r="H825">
        <v>17.57</v>
      </c>
      <c r="J825" s="1">
        <v>42676</v>
      </c>
      <c r="K825">
        <v>2092.3000000000002</v>
      </c>
    </row>
    <row r="826" spans="1:11" x14ac:dyDescent="0.25">
      <c r="A826" s="1">
        <v>42305</v>
      </c>
      <c r="B826">
        <v>22.04</v>
      </c>
      <c r="D826" s="1">
        <v>42291</v>
      </c>
      <c r="E826">
        <v>22.98</v>
      </c>
      <c r="G826" s="1">
        <v>42368</v>
      </c>
      <c r="H826">
        <v>21.9</v>
      </c>
      <c r="J826" s="1">
        <v>42675</v>
      </c>
      <c r="K826">
        <v>2103.8000000000002</v>
      </c>
    </row>
    <row r="827" spans="1:11" x14ac:dyDescent="0.25">
      <c r="A827" s="1">
        <v>42304</v>
      </c>
      <c r="B827">
        <v>22.03</v>
      </c>
      <c r="D827" s="1">
        <v>42290</v>
      </c>
      <c r="E827">
        <v>22.88</v>
      </c>
      <c r="G827" s="1">
        <v>42367</v>
      </c>
      <c r="H827">
        <v>21.9</v>
      </c>
      <c r="J827" s="1">
        <v>42674</v>
      </c>
      <c r="K827">
        <v>2120.1</v>
      </c>
    </row>
    <row r="828" spans="1:11" x14ac:dyDescent="0.25">
      <c r="A828" s="1">
        <v>42303</v>
      </c>
      <c r="B828">
        <v>22.01</v>
      </c>
      <c r="D828" s="1">
        <v>42289</v>
      </c>
      <c r="E828">
        <v>23.35</v>
      </c>
      <c r="G828" s="1">
        <v>42366</v>
      </c>
      <c r="H828">
        <v>21.6</v>
      </c>
      <c r="J828" s="1">
        <v>42671</v>
      </c>
      <c r="K828">
        <v>2123.8000000000002</v>
      </c>
    </row>
    <row r="829" spans="1:11" x14ac:dyDescent="0.25">
      <c r="A829" s="1">
        <v>42300</v>
      </c>
      <c r="B829">
        <v>22.01</v>
      </c>
      <c r="D829" s="1">
        <v>42286</v>
      </c>
      <c r="E829">
        <v>23.23</v>
      </c>
      <c r="G829" s="1">
        <v>42362</v>
      </c>
      <c r="H829">
        <v>18.899999999999999</v>
      </c>
      <c r="J829" s="1">
        <v>42670</v>
      </c>
      <c r="K829">
        <v>2123.4</v>
      </c>
    </row>
    <row r="830" spans="1:11" x14ac:dyDescent="0.25">
      <c r="A830" s="1">
        <v>42299</v>
      </c>
      <c r="B830">
        <v>21.98</v>
      </c>
      <c r="D830" s="1">
        <v>42285</v>
      </c>
      <c r="E830">
        <v>22.95</v>
      </c>
      <c r="G830" s="1">
        <v>42361</v>
      </c>
      <c r="H830">
        <v>18.899999999999999</v>
      </c>
      <c r="J830" s="1">
        <v>42669</v>
      </c>
      <c r="K830">
        <v>2134.1</v>
      </c>
    </row>
    <row r="831" spans="1:11" x14ac:dyDescent="0.25">
      <c r="A831" s="1">
        <v>42298</v>
      </c>
      <c r="B831">
        <v>21.93</v>
      </c>
      <c r="D831" s="1">
        <v>42284</v>
      </c>
      <c r="E831">
        <v>23.22</v>
      </c>
      <c r="G831" s="1">
        <v>42360</v>
      </c>
      <c r="H831">
        <v>19.32</v>
      </c>
      <c r="J831" s="1">
        <v>42668</v>
      </c>
      <c r="K831">
        <v>2138</v>
      </c>
    </row>
    <row r="832" spans="1:11" x14ac:dyDescent="0.25">
      <c r="A832" s="1">
        <v>42297</v>
      </c>
      <c r="B832">
        <v>21.7</v>
      </c>
      <c r="D832" s="1">
        <v>42283</v>
      </c>
      <c r="E832">
        <v>23.04</v>
      </c>
      <c r="G832" s="1">
        <v>42359</v>
      </c>
      <c r="H832">
        <v>19.5</v>
      </c>
      <c r="J832" s="1">
        <v>42667</v>
      </c>
      <c r="K832">
        <v>2144.3000000000002</v>
      </c>
    </row>
    <row r="833" spans="1:11" x14ac:dyDescent="0.25">
      <c r="A833" s="1">
        <v>42296</v>
      </c>
      <c r="B833">
        <v>21.56</v>
      </c>
      <c r="D833" s="1">
        <v>42282</v>
      </c>
      <c r="E833">
        <v>22.83</v>
      </c>
      <c r="G833" s="1">
        <v>42356</v>
      </c>
      <c r="H833">
        <v>19.68</v>
      </c>
      <c r="J833" s="1">
        <v>42664</v>
      </c>
      <c r="K833">
        <v>2134.6999999999998</v>
      </c>
    </row>
    <row r="834" spans="1:11" x14ac:dyDescent="0.25">
      <c r="A834" s="1">
        <v>42293</v>
      </c>
      <c r="B834">
        <v>20.95</v>
      </c>
      <c r="D834" s="1">
        <v>42279</v>
      </c>
      <c r="E834">
        <v>22.35</v>
      </c>
      <c r="G834" s="1">
        <v>42355</v>
      </c>
      <c r="H834">
        <v>20.149999999999999</v>
      </c>
      <c r="J834" s="1">
        <v>42663</v>
      </c>
      <c r="K834">
        <v>2137.1</v>
      </c>
    </row>
    <row r="835" spans="1:11" x14ac:dyDescent="0.25">
      <c r="A835" s="1">
        <v>42292</v>
      </c>
      <c r="B835">
        <v>20.71</v>
      </c>
      <c r="D835" s="1">
        <v>42278</v>
      </c>
      <c r="E835">
        <v>22.2</v>
      </c>
      <c r="G835" s="1">
        <v>42354</v>
      </c>
      <c r="H835">
        <v>20.65</v>
      </c>
      <c r="J835" s="1">
        <v>42662</v>
      </c>
      <c r="K835">
        <v>2138.1</v>
      </c>
    </row>
    <row r="836" spans="1:11" x14ac:dyDescent="0.25">
      <c r="A836" s="1">
        <v>42291</v>
      </c>
      <c r="B836">
        <v>20.89</v>
      </c>
      <c r="D836" s="1">
        <v>42277</v>
      </c>
      <c r="E836">
        <v>22.36</v>
      </c>
      <c r="G836" s="1">
        <v>42353</v>
      </c>
      <c r="H836">
        <v>20.2</v>
      </c>
      <c r="J836" s="1">
        <v>42661</v>
      </c>
      <c r="K836">
        <v>2131.9</v>
      </c>
    </row>
    <row r="837" spans="1:11" x14ac:dyDescent="0.25">
      <c r="A837" s="1">
        <v>42290</v>
      </c>
      <c r="B837">
        <v>20.62</v>
      </c>
      <c r="D837" s="1">
        <v>42276</v>
      </c>
      <c r="E837">
        <v>22.02</v>
      </c>
      <c r="G837" s="1">
        <v>42352</v>
      </c>
      <c r="H837">
        <v>19.350000000000001</v>
      </c>
      <c r="J837" s="1">
        <v>42660</v>
      </c>
      <c r="K837">
        <v>2123.1</v>
      </c>
    </row>
    <row r="838" spans="1:11" x14ac:dyDescent="0.25">
      <c r="A838" s="1">
        <v>42289</v>
      </c>
      <c r="B838">
        <v>20.78</v>
      </c>
      <c r="D838" s="1">
        <v>42275</v>
      </c>
      <c r="E838">
        <v>21.95</v>
      </c>
      <c r="G838" s="1">
        <v>42349</v>
      </c>
      <c r="H838">
        <v>20.45</v>
      </c>
      <c r="J838" s="1">
        <v>42657</v>
      </c>
      <c r="K838">
        <v>2126.9</v>
      </c>
    </row>
    <row r="839" spans="1:11" x14ac:dyDescent="0.25">
      <c r="A839" s="1">
        <v>42286</v>
      </c>
      <c r="B839">
        <v>20.27</v>
      </c>
      <c r="D839" s="1">
        <v>42272</v>
      </c>
      <c r="E839">
        <v>22.67</v>
      </c>
      <c r="G839" s="1">
        <v>42348</v>
      </c>
      <c r="H839">
        <v>21.17</v>
      </c>
      <c r="J839" s="1">
        <v>42656</v>
      </c>
      <c r="K839">
        <v>2126.3000000000002</v>
      </c>
    </row>
    <row r="840" spans="1:11" x14ac:dyDescent="0.25">
      <c r="A840" s="1">
        <v>42285</v>
      </c>
      <c r="B840">
        <v>19.559999999999999</v>
      </c>
      <c r="D840" s="1">
        <v>42271</v>
      </c>
      <c r="E840">
        <v>22.48</v>
      </c>
      <c r="G840" s="1">
        <v>42347</v>
      </c>
      <c r="H840">
        <v>21.2</v>
      </c>
      <c r="J840" s="1">
        <v>42655</v>
      </c>
      <c r="K840">
        <v>2131.5</v>
      </c>
    </row>
    <row r="841" spans="1:11" x14ac:dyDescent="0.25">
      <c r="A841" s="1">
        <v>42284</v>
      </c>
      <c r="B841">
        <v>19.260000000000002</v>
      </c>
      <c r="D841" s="1">
        <v>42270</v>
      </c>
      <c r="E841">
        <v>22.66</v>
      </c>
      <c r="G841" s="1">
        <v>42346</v>
      </c>
      <c r="H841">
        <v>21.42</v>
      </c>
      <c r="J841" s="1">
        <v>42654</v>
      </c>
      <c r="K841">
        <v>2134.4</v>
      </c>
    </row>
    <row r="842" spans="1:11" x14ac:dyDescent="0.25">
      <c r="A842" s="1">
        <v>42283</v>
      </c>
      <c r="B842">
        <v>18.5</v>
      </c>
      <c r="D842" s="1">
        <v>42269</v>
      </c>
      <c r="E842">
        <v>22.42</v>
      </c>
      <c r="G842" s="1">
        <v>42345</v>
      </c>
      <c r="H842">
        <v>21.92</v>
      </c>
      <c r="J842" s="1">
        <v>42653</v>
      </c>
      <c r="K842">
        <v>2159.1</v>
      </c>
    </row>
    <row r="843" spans="1:11" x14ac:dyDescent="0.25">
      <c r="A843" s="1">
        <v>42282</v>
      </c>
      <c r="B843">
        <v>18.36</v>
      </c>
      <c r="D843" s="1">
        <v>42268</v>
      </c>
      <c r="E843">
        <v>22.44</v>
      </c>
      <c r="G843" s="1">
        <v>42342</v>
      </c>
      <c r="H843">
        <v>22.41</v>
      </c>
      <c r="J843" s="1">
        <v>42650</v>
      </c>
      <c r="K843">
        <v>2146.5</v>
      </c>
    </row>
    <row r="844" spans="1:11" x14ac:dyDescent="0.25">
      <c r="A844" s="1">
        <v>42279</v>
      </c>
      <c r="B844">
        <v>17.739999999999998</v>
      </c>
      <c r="D844" s="1">
        <v>42265</v>
      </c>
      <c r="E844">
        <v>22.75</v>
      </c>
      <c r="G844" s="1">
        <v>42341</v>
      </c>
      <c r="H844">
        <v>22.4</v>
      </c>
      <c r="J844" s="1">
        <v>42649</v>
      </c>
      <c r="K844">
        <v>2156.5</v>
      </c>
    </row>
    <row r="845" spans="1:11" x14ac:dyDescent="0.25">
      <c r="A845" s="1">
        <v>42278</v>
      </c>
      <c r="B845">
        <v>17.66</v>
      </c>
      <c r="D845" s="1">
        <v>42264</v>
      </c>
      <c r="E845">
        <v>22.9</v>
      </c>
      <c r="G845" s="1">
        <v>42340</v>
      </c>
      <c r="H845">
        <v>23.02</v>
      </c>
      <c r="J845" s="1">
        <v>42648</v>
      </c>
      <c r="K845">
        <v>2153.3000000000002</v>
      </c>
    </row>
    <row r="846" spans="1:11" x14ac:dyDescent="0.25">
      <c r="A846" s="1">
        <v>42277</v>
      </c>
      <c r="B846">
        <v>17.2</v>
      </c>
      <c r="D846" s="1">
        <v>42263</v>
      </c>
      <c r="E846">
        <v>22.91</v>
      </c>
      <c r="G846" s="1">
        <v>42339</v>
      </c>
      <c r="H846">
        <v>23.18</v>
      </c>
      <c r="J846" s="1">
        <v>42647</v>
      </c>
      <c r="K846">
        <v>2144.6999999999998</v>
      </c>
    </row>
    <row r="847" spans="1:11" x14ac:dyDescent="0.25">
      <c r="A847" s="1">
        <v>42276</v>
      </c>
      <c r="B847">
        <v>17.05</v>
      </c>
      <c r="D847" s="1">
        <v>42262</v>
      </c>
      <c r="E847">
        <v>23.07</v>
      </c>
      <c r="G847" s="1">
        <v>42338</v>
      </c>
      <c r="H847">
        <v>23.08</v>
      </c>
      <c r="J847" s="1">
        <v>42646</v>
      </c>
      <c r="K847">
        <v>2153.1999999999998</v>
      </c>
    </row>
    <row r="848" spans="1:11" x14ac:dyDescent="0.25">
      <c r="A848" s="1">
        <v>42275</v>
      </c>
      <c r="B848">
        <v>18.149999999999999</v>
      </c>
      <c r="D848" s="1">
        <v>42261</v>
      </c>
      <c r="E848">
        <v>23.4</v>
      </c>
      <c r="G848" s="1">
        <v>42335</v>
      </c>
      <c r="H848">
        <v>22.93</v>
      </c>
      <c r="J848" s="1">
        <v>42643</v>
      </c>
      <c r="K848">
        <v>2160.4</v>
      </c>
    </row>
    <row r="849" spans="1:11" x14ac:dyDescent="0.25">
      <c r="A849" s="1">
        <v>42272</v>
      </c>
      <c r="B849">
        <v>21.03</v>
      </c>
      <c r="D849" s="1">
        <v>42258</v>
      </c>
      <c r="E849">
        <v>23.33</v>
      </c>
      <c r="G849" s="1">
        <v>42334</v>
      </c>
      <c r="H849">
        <v>23.03</v>
      </c>
      <c r="J849" s="1">
        <v>42642</v>
      </c>
      <c r="K849">
        <v>2148.5</v>
      </c>
    </row>
    <row r="850" spans="1:11" x14ac:dyDescent="0.25">
      <c r="A850" s="1">
        <v>42271</v>
      </c>
      <c r="B850">
        <v>20.399999999999999</v>
      </c>
      <c r="D850" s="1">
        <v>42257</v>
      </c>
      <c r="E850">
        <v>23.85</v>
      </c>
      <c r="G850" s="1">
        <v>42333</v>
      </c>
      <c r="H850">
        <v>23.32</v>
      </c>
      <c r="J850" s="1">
        <v>42641</v>
      </c>
      <c r="K850">
        <v>2163.1999999999998</v>
      </c>
    </row>
    <row r="851" spans="1:11" x14ac:dyDescent="0.25">
      <c r="A851" s="1">
        <v>42270</v>
      </c>
      <c r="B851">
        <v>20.88</v>
      </c>
      <c r="D851" s="1">
        <v>42256</v>
      </c>
      <c r="E851">
        <v>23.67</v>
      </c>
      <c r="G851" s="1">
        <v>42332</v>
      </c>
      <c r="H851">
        <v>23.7</v>
      </c>
      <c r="J851" s="1">
        <v>42640</v>
      </c>
      <c r="K851">
        <v>2152.8000000000002</v>
      </c>
    </row>
    <row r="852" spans="1:11" x14ac:dyDescent="0.25">
      <c r="A852" s="1">
        <v>42269</v>
      </c>
      <c r="B852">
        <v>20.7</v>
      </c>
      <c r="D852" s="1">
        <v>42255</v>
      </c>
      <c r="E852">
        <v>23.52</v>
      </c>
      <c r="G852" s="1">
        <v>42331</v>
      </c>
      <c r="H852">
        <v>23.7</v>
      </c>
      <c r="J852" s="1">
        <v>42639</v>
      </c>
      <c r="K852">
        <v>2139.6999999999998</v>
      </c>
    </row>
    <row r="853" spans="1:11" x14ac:dyDescent="0.25">
      <c r="A853" s="1">
        <v>42268</v>
      </c>
      <c r="B853">
        <v>20.68</v>
      </c>
      <c r="D853" s="1">
        <v>42254</v>
      </c>
      <c r="E853">
        <v>23.45</v>
      </c>
      <c r="G853" s="1">
        <v>42328</v>
      </c>
      <c r="H853">
        <v>23.78</v>
      </c>
      <c r="J853" s="1">
        <v>42636</v>
      </c>
      <c r="K853">
        <v>2158.1</v>
      </c>
    </row>
    <row r="854" spans="1:11" x14ac:dyDescent="0.25">
      <c r="A854" s="1">
        <v>42265</v>
      </c>
      <c r="B854">
        <v>21.1</v>
      </c>
      <c r="G854" s="1">
        <v>42327</v>
      </c>
      <c r="H854">
        <v>24.4</v>
      </c>
      <c r="J854" s="1">
        <v>42635</v>
      </c>
      <c r="K854">
        <v>2168.3000000000002</v>
      </c>
    </row>
    <row r="855" spans="1:11" x14ac:dyDescent="0.25">
      <c r="A855" s="1">
        <v>42264</v>
      </c>
      <c r="B855">
        <v>21.19</v>
      </c>
      <c r="G855" s="1">
        <v>42326</v>
      </c>
      <c r="H855">
        <v>24.31</v>
      </c>
      <c r="J855" s="1">
        <v>42634</v>
      </c>
      <c r="K855">
        <v>2156.1999999999998</v>
      </c>
    </row>
    <row r="856" spans="1:11" x14ac:dyDescent="0.25">
      <c r="A856" s="1">
        <v>42263</v>
      </c>
      <c r="B856">
        <v>20.75</v>
      </c>
      <c r="G856" s="1">
        <v>42325</v>
      </c>
      <c r="H856">
        <v>24.65</v>
      </c>
      <c r="J856" s="1">
        <v>42633</v>
      </c>
      <c r="K856">
        <v>2131.1</v>
      </c>
    </row>
    <row r="857" spans="1:11" x14ac:dyDescent="0.25">
      <c r="A857" s="1">
        <v>42262</v>
      </c>
      <c r="B857">
        <v>20.65</v>
      </c>
      <c r="G857" s="1">
        <v>42324</v>
      </c>
      <c r="H857">
        <v>25.01</v>
      </c>
      <c r="J857" s="1">
        <v>42632</v>
      </c>
      <c r="K857">
        <v>2132.9</v>
      </c>
    </row>
    <row r="858" spans="1:11" x14ac:dyDescent="0.25">
      <c r="A858" s="1">
        <v>42261</v>
      </c>
      <c r="B858">
        <v>20.7</v>
      </c>
      <c r="G858" s="1">
        <v>42321</v>
      </c>
      <c r="H858">
        <v>24.48</v>
      </c>
      <c r="J858" s="1">
        <v>42629</v>
      </c>
      <c r="K858">
        <v>2132.5</v>
      </c>
    </row>
    <row r="859" spans="1:11" x14ac:dyDescent="0.25">
      <c r="A859" s="1">
        <v>42258</v>
      </c>
      <c r="B859">
        <v>20.58</v>
      </c>
      <c r="G859" s="1">
        <v>42320</v>
      </c>
      <c r="H859">
        <v>24.38</v>
      </c>
      <c r="J859" s="1">
        <v>42628</v>
      </c>
      <c r="K859">
        <v>2145</v>
      </c>
    </row>
    <row r="860" spans="1:11" x14ac:dyDescent="0.25">
      <c r="A860" s="1">
        <v>42257</v>
      </c>
      <c r="B860">
        <v>21.9</v>
      </c>
      <c r="G860" s="1">
        <v>42319</v>
      </c>
      <c r="H860">
        <v>24.53</v>
      </c>
      <c r="J860" s="1">
        <v>42627</v>
      </c>
      <c r="K860">
        <v>2120.1999999999998</v>
      </c>
    </row>
    <row r="861" spans="1:11" x14ac:dyDescent="0.25">
      <c r="A861" s="1">
        <v>42256</v>
      </c>
      <c r="B861">
        <v>20.399999999999999</v>
      </c>
      <c r="G861" s="1">
        <v>42318</v>
      </c>
      <c r="H861">
        <v>24.75</v>
      </c>
      <c r="J861" s="1">
        <v>42626</v>
      </c>
      <c r="K861">
        <v>2128.8000000000002</v>
      </c>
    </row>
    <row r="862" spans="1:11" x14ac:dyDescent="0.25">
      <c r="A862" s="1">
        <v>42255</v>
      </c>
      <c r="B862">
        <v>20.2</v>
      </c>
      <c r="G862" s="1">
        <v>42317</v>
      </c>
      <c r="H862">
        <v>24.8</v>
      </c>
      <c r="J862" s="1">
        <v>42625</v>
      </c>
      <c r="K862">
        <v>2158.6</v>
      </c>
    </row>
    <row r="863" spans="1:11" x14ac:dyDescent="0.25">
      <c r="A863" s="1">
        <v>42254</v>
      </c>
      <c r="B863">
        <v>23.6</v>
      </c>
      <c r="G863" s="1">
        <v>42314</v>
      </c>
      <c r="H863">
        <v>25.6</v>
      </c>
      <c r="J863" s="1">
        <v>42622</v>
      </c>
      <c r="K863">
        <v>2122.6999999999998</v>
      </c>
    </row>
    <row r="864" spans="1:11" x14ac:dyDescent="0.25">
      <c r="G864" s="1">
        <v>42313</v>
      </c>
      <c r="H864">
        <v>25.43</v>
      </c>
      <c r="J864" s="1">
        <v>42621</v>
      </c>
      <c r="K864">
        <v>2177.5</v>
      </c>
    </row>
    <row r="865" spans="7:11" x14ac:dyDescent="0.25">
      <c r="G865" s="1">
        <v>42312</v>
      </c>
      <c r="H865">
        <v>25.33</v>
      </c>
      <c r="J865" s="1">
        <v>42620</v>
      </c>
      <c r="K865">
        <v>2184.6</v>
      </c>
    </row>
    <row r="866" spans="7:11" x14ac:dyDescent="0.25">
      <c r="G866" s="1">
        <v>42311</v>
      </c>
      <c r="H866">
        <v>25.32</v>
      </c>
      <c r="J866" s="1">
        <v>42619</v>
      </c>
      <c r="K866">
        <v>2184.5</v>
      </c>
    </row>
    <row r="867" spans="7:11" x14ac:dyDescent="0.25">
      <c r="G867" s="1">
        <v>42310</v>
      </c>
      <c r="H867">
        <v>25.7</v>
      </c>
      <c r="J867" s="1">
        <v>42615</v>
      </c>
      <c r="K867">
        <v>2178</v>
      </c>
    </row>
    <row r="868" spans="7:11" x14ac:dyDescent="0.25">
      <c r="G868" s="1">
        <v>42307</v>
      </c>
      <c r="H868">
        <v>26.54</v>
      </c>
      <c r="J868" s="1">
        <v>42614</v>
      </c>
      <c r="K868">
        <v>2167.3000000000002</v>
      </c>
    </row>
    <row r="869" spans="7:11" x14ac:dyDescent="0.25">
      <c r="G869" s="1">
        <v>42306</v>
      </c>
      <c r="H869">
        <v>26.65</v>
      </c>
      <c r="J869" s="1">
        <v>42613</v>
      </c>
      <c r="K869">
        <v>2169.5</v>
      </c>
    </row>
    <row r="870" spans="7:11" x14ac:dyDescent="0.25">
      <c r="G870" s="1">
        <v>42305</v>
      </c>
      <c r="H870">
        <v>26.58</v>
      </c>
      <c r="J870" s="1">
        <v>42612</v>
      </c>
      <c r="K870">
        <v>2175.1999999999998</v>
      </c>
    </row>
    <row r="871" spans="7:11" x14ac:dyDescent="0.25">
      <c r="G871" s="1">
        <v>42304</v>
      </c>
      <c r="H871">
        <v>26.72</v>
      </c>
      <c r="J871" s="1">
        <v>42611</v>
      </c>
      <c r="K871">
        <v>2179.3000000000002</v>
      </c>
    </row>
    <row r="872" spans="7:11" x14ac:dyDescent="0.25">
      <c r="G872" s="1">
        <v>42303</v>
      </c>
      <c r="H872">
        <v>26.53</v>
      </c>
      <c r="J872" s="1">
        <v>42608</v>
      </c>
      <c r="K872">
        <v>2168.4</v>
      </c>
    </row>
    <row r="873" spans="7:11" x14ac:dyDescent="0.25">
      <c r="G873" s="1">
        <v>42300</v>
      </c>
      <c r="H873">
        <v>26.75</v>
      </c>
      <c r="J873" s="1">
        <v>42607</v>
      </c>
      <c r="K873">
        <v>2173.6</v>
      </c>
    </row>
    <row r="874" spans="7:11" x14ac:dyDescent="0.25">
      <c r="G874" s="1">
        <v>42299</v>
      </c>
      <c r="H874">
        <v>26.63</v>
      </c>
      <c r="J874" s="1">
        <v>42606</v>
      </c>
      <c r="K874">
        <v>2174.9</v>
      </c>
    </row>
    <row r="875" spans="7:11" x14ac:dyDescent="0.25">
      <c r="G875" s="1">
        <v>42298</v>
      </c>
      <c r="H875">
        <v>26.68</v>
      </c>
      <c r="J875" s="1">
        <v>42605</v>
      </c>
      <c r="K875">
        <v>2185.1999999999998</v>
      </c>
    </row>
    <row r="876" spans="7:11" x14ac:dyDescent="0.25">
      <c r="G876" s="1">
        <v>42297</v>
      </c>
      <c r="H876">
        <v>26.3</v>
      </c>
      <c r="J876" s="1">
        <v>42604</v>
      </c>
      <c r="K876">
        <v>2181.4</v>
      </c>
    </row>
    <row r="877" spans="7:11" x14ac:dyDescent="0.25">
      <c r="G877" s="1">
        <v>42296</v>
      </c>
      <c r="H877">
        <v>26.46</v>
      </c>
      <c r="J877" s="1">
        <v>42601</v>
      </c>
      <c r="K877">
        <v>2181.6999999999998</v>
      </c>
    </row>
    <row r="878" spans="7:11" x14ac:dyDescent="0.25">
      <c r="G878" s="1">
        <v>42293</v>
      </c>
      <c r="H878">
        <v>25.84</v>
      </c>
      <c r="J878" s="1">
        <v>42600</v>
      </c>
      <c r="K878">
        <v>2183.6</v>
      </c>
    </row>
    <row r="879" spans="7:11" x14ac:dyDescent="0.25">
      <c r="G879" s="1">
        <v>42292</v>
      </c>
      <c r="H879">
        <v>25.55</v>
      </c>
      <c r="J879" s="1">
        <v>42599</v>
      </c>
      <c r="K879">
        <v>2179.6999999999998</v>
      </c>
    </row>
    <row r="880" spans="7:11" x14ac:dyDescent="0.25">
      <c r="G880" s="1">
        <v>42291</v>
      </c>
      <c r="H880">
        <v>26.15</v>
      </c>
      <c r="J880" s="1">
        <v>42598</v>
      </c>
      <c r="K880">
        <v>2176.8000000000002</v>
      </c>
    </row>
    <row r="881" spans="7:11" x14ac:dyDescent="0.25">
      <c r="G881" s="1">
        <v>42290</v>
      </c>
      <c r="H881">
        <v>25.98</v>
      </c>
      <c r="J881" s="1">
        <v>42597</v>
      </c>
      <c r="K881">
        <v>2185.9</v>
      </c>
    </row>
    <row r="882" spans="7:11" x14ac:dyDescent="0.25">
      <c r="G882" s="1">
        <v>42289</v>
      </c>
      <c r="H882">
        <v>26.75</v>
      </c>
      <c r="J882" s="1">
        <v>42594</v>
      </c>
      <c r="K882">
        <v>2180.1999999999998</v>
      </c>
    </row>
    <row r="883" spans="7:11" x14ac:dyDescent="0.25">
      <c r="G883" s="1">
        <v>42286</v>
      </c>
      <c r="H883">
        <v>26.5</v>
      </c>
      <c r="J883" s="1">
        <v>42593</v>
      </c>
      <c r="K883">
        <v>2181.8000000000002</v>
      </c>
    </row>
    <row r="884" spans="7:11" x14ac:dyDescent="0.25">
      <c r="G884" s="1">
        <v>42285</v>
      </c>
      <c r="H884">
        <v>26.2</v>
      </c>
      <c r="J884" s="1">
        <v>42592</v>
      </c>
      <c r="K884">
        <v>2172.6999999999998</v>
      </c>
    </row>
    <row r="885" spans="7:11" x14ac:dyDescent="0.25">
      <c r="G885" s="1">
        <v>42284</v>
      </c>
      <c r="H885">
        <v>26.73</v>
      </c>
      <c r="J885" s="1">
        <v>42591</v>
      </c>
      <c r="K885">
        <v>2177.6</v>
      </c>
    </row>
    <row r="886" spans="7:11" x14ac:dyDescent="0.25">
      <c r="G886" s="1">
        <v>42283</v>
      </c>
      <c r="H886">
        <v>26.59</v>
      </c>
      <c r="J886" s="1">
        <v>42590</v>
      </c>
      <c r="K886">
        <v>2175.5</v>
      </c>
    </row>
    <row r="887" spans="7:11" x14ac:dyDescent="0.25">
      <c r="G887" s="1">
        <v>42282</v>
      </c>
      <c r="H887">
        <v>26.33</v>
      </c>
      <c r="J887" s="1">
        <v>42587</v>
      </c>
      <c r="K887">
        <v>2176.8000000000002</v>
      </c>
    </row>
    <row r="888" spans="7:11" x14ac:dyDescent="0.25">
      <c r="G888" s="1">
        <v>42279</v>
      </c>
      <c r="H888">
        <v>25.5</v>
      </c>
      <c r="J888" s="1">
        <v>42586</v>
      </c>
      <c r="K888">
        <v>2159.3000000000002</v>
      </c>
    </row>
    <row r="889" spans="7:11" x14ac:dyDescent="0.25">
      <c r="G889" s="1">
        <v>42278</v>
      </c>
      <c r="H889">
        <v>25.3</v>
      </c>
      <c r="J889" s="1">
        <v>42585</v>
      </c>
      <c r="K889">
        <v>2157</v>
      </c>
    </row>
    <row r="890" spans="7:11" x14ac:dyDescent="0.25">
      <c r="G890" s="1">
        <v>42277</v>
      </c>
      <c r="H890">
        <v>21.45</v>
      </c>
      <c r="J890" s="1">
        <v>42584</v>
      </c>
      <c r="K890">
        <v>2152.6999999999998</v>
      </c>
    </row>
    <row r="891" spans="7:11" x14ac:dyDescent="0.25">
      <c r="G891" s="1">
        <v>42276</v>
      </c>
      <c r="H891">
        <v>21.1</v>
      </c>
      <c r="J891" s="1">
        <v>42583</v>
      </c>
      <c r="K891">
        <v>2164.4</v>
      </c>
    </row>
    <row r="892" spans="7:11" x14ac:dyDescent="0.25">
      <c r="G892" s="1">
        <v>42275</v>
      </c>
      <c r="H892">
        <v>21.61</v>
      </c>
      <c r="J892" s="1">
        <v>42580</v>
      </c>
      <c r="K892">
        <v>2168.1999999999998</v>
      </c>
    </row>
    <row r="893" spans="7:11" x14ac:dyDescent="0.25">
      <c r="G893" s="1">
        <v>42272</v>
      </c>
      <c r="H893">
        <v>23.45</v>
      </c>
      <c r="J893" s="1">
        <v>42579</v>
      </c>
      <c r="K893">
        <v>2164.6999999999998</v>
      </c>
    </row>
    <row r="894" spans="7:11" x14ac:dyDescent="0.25">
      <c r="G894" s="1">
        <v>42271</v>
      </c>
      <c r="H894">
        <v>22.98</v>
      </c>
      <c r="J894" s="1">
        <v>42578</v>
      </c>
      <c r="K894">
        <v>2160.6</v>
      </c>
    </row>
    <row r="895" spans="7:11" x14ac:dyDescent="0.25">
      <c r="G895" s="1">
        <v>42270</v>
      </c>
      <c r="H895">
        <v>23.35</v>
      </c>
      <c r="J895" s="1">
        <v>42577</v>
      </c>
      <c r="K895">
        <v>2163.3000000000002</v>
      </c>
    </row>
    <row r="896" spans="7:11" x14ac:dyDescent="0.25">
      <c r="G896" s="1">
        <v>42269</v>
      </c>
      <c r="H896">
        <v>23.13</v>
      </c>
      <c r="J896" s="1">
        <v>42576</v>
      </c>
      <c r="K896">
        <v>2162.1999999999998</v>
      </c>
    </row>
    <row r="897" spans="7:11" x14ac:dyDescent="0.25">
      <c r="G897" s="1">
        <v>42268</v>
      </c>
      <c r="H897">
        <v>23.08</v>
      </c>
      <c r="J897" s="1">
        <v>42573</v>
      </c>
      <c r="K897">
        <v>2167.4</v>
      </c>
    </row>
    <row r="898" spans="7:11" x14ac:dyDescent="0.25">
      <c r="G898" s="1">
        <v>42265</v>
      </c>
      <c r="H898">
        <v>23.45</v>
      </c>
      <c r="J898" s="1">
        <v>42572</v>
      </c>
      <c r="K898">
        <v>2157.9</v>
      </c>
    </row>
    <row r="899" spans="7:11" x14ac:dyDescent="0.25">
      <c r="G899" s="1">
        <v>42264</v>
      </c>
      <c r="H899">
        <v>23.67</v>
      </c>
      <c r="J899" s="1">
        <v>42571</v>
      </c>
      <c r="K899">
        <v>2167.6</v>
      </c>
    </row>
    <row r="900" spans="7:11" x14ac:dyDescent="0.25">
      <c r="G900" s="1">
        <v>42263</v>
      </c>
      <c r="H900">
        <v>23.4</v>
      </c>
      <c r="J900" s="1">
        <v>42570</v>
      </c>
      <c r="K900">
        <v>2158.6999999999998</v>
      </c>
    </row>
    <row r="901" spans="7:11" x14ac:dyDescent="0.25">
      <c r="G901" s="1">
        <v>42262</v>
      </c>
      <c r="H901">
        <v>23.4</v>
      </c>
      <c r="J901" s="1">
        <v>42569</v>
      </c>
      <c r="K901">
        <v>2159.9</v>
      </c>
    </row>
    <row r="902" spans="7:11" x14ac:dyDescent="0.25">
      <c r="G902" s="1">
        <v>42261</v>
      </c>
      <c r="H902">
        <v>23.6</v>
      </c>
      <c r="J902" s="1">
        <v>42566</v>
      </c>
      <c r="K902">
        <v>2152.6999999999998</v>
      </c>
    </row>
    <row r="903" spans="7:11" x14ac:dyDescent="0.25">
      <c r="G903" s="1">
        <v>42258</v>
      </c>
      <c r="H903">
        <v>23.5</v>
      </c>
      <c r="J903" s="1">
        <v>42565</v>
      </c>
      <c r="K903">
        <v>2157.1999999999998</v>
      </c>
    </row>
    <row r="904" spans="7:11" x14ac:dyDescent="0.25">
      <c r="G904" s="1">
        <v>42257</v>
      </c>
      <c r="H904">
        <v>24.55</v>
      </c>
      <c r="J904" s="1">
        <v>42564</v>
      </c>
      <c r="K904">
        <v>2145.9</v>
      </c>
    </row>
    <row r="905" spans="7:11" x14ac:dyDescent="0.25">
      <c r="G905" s="1">
        <v>42256</v>
      </c>
      <c r="H905">
        <v>23.4</v>
      </c>
      <c r="J905" s="1">
        <v>42563</v>
      </c>
      <c r="K905">
        <v>2145.8000000000002</v>
      </c>
    </row>
    <row r="906" spans="7:11" x14ac:dyDescent="0.25">
      <c r="G906" s="1">
        <v>42255</v>
      </c>
      <c r="H906">
        <v>23.21</v>
      </c>
      <c r="J906" s="1">
        <v>42562</v>
      </c>
      <c r="K906">
        <v>2130.3000000000002</v>
      </c>
    </row>
    <row r="907" spans="7:11" x14ac:dyDescent="0.25">
      <c r="G907" s="1">
        <v>42254</v>
      </c>
      <c r="H907">
        <v>23.3</v>
      </c>
      <c r="J907" s="1">
        <v>42559</v>
      </c>
      <c r="K907">
        <v>2120.5</v>
      </c>
    </row>
    <row r="908" spans="7:11" x14ac:dyDescent="0.25">
      <c r="J908" s="1">
        <v>42558</v>
      </c>
      <c r="K908">
        <v>2092</v>
      </c>
    </row>
    <row r="909" spans="7:11" x14ac:dyDescent="0.25">
      <c r="J909" s="1">
        <v>42557</v>
      </c>
      <c r="K909">
        <v>2094.1</v>
      </c>
    </row>
    <row r="910" spans="7:11" x14ac:dyDescent="0.25">
      <c r="J910" s="1">
        <v>42556</v>
      </c>
      <c r="K910">
        <v>2082.6999999999998</v>
      </c>
    </row>
    <row r="911" spans="7:11" x14ac:dyDescent="0.25">
      <c r="J911" s="1">
        <v>42552</v>
      </c>
      <c r="K911">
        <v>2096.3000000000002</v>
      </c>
    </row>
    <row r="912" spans="7:11" x14ac:dyDescent="0.25">
      <c r="J912" s="1">
        <v>42551</v>
      </c>
      <c r="K912">
        <v>2090.1999999999998</v>
      </c>
    </row>
    <row r="913" spans="10:11" x14ac:dyDescent="0.25">
      <c r="J913" s="1">
        <v>42550</v>
      </c>
      <c r="K913">
        <v>2066.8000000000002</v>
      </c>
    </row>
    <row r="914" spans="10:11" x14ac:dyDescent="0.25">
      <c r="J914" s="1">
        <v>42549</v>
      </c>
      <c r="K914">
        <v>2028.4</v>
      </c>
    </row>
    <row r="915" spans="10:11" x14ac:dyDescent="0.25">
      <c r="J915" s="1">
        <v>42548</v>
      </c>
      <c r="K915">
        <v>1984.9</v>
      </c>
    </row>
    <row r="916" spans="10:11" x14ac:dyDescent="0.25">
      <c r="J916" s="1">
        <v>42545</v>
      </c>
      <c r="K916">
        <v>2018.6</v>
      </c>
    </row>
    <row r="917" spans="10:11" x14ac:dyDescent="0.25">
      <c r="J917" s="1">
        <v>42544</v>
      </c>
      <c r="K917">
        <v>2105.8000000000002</v>
      </c>
    </row>
    <row r="918" spans="10:11" x14ac:dyDescent="0.25">
      <c r="J918" s="1">
        <v>42543</v>
      </c>
      <c r="K918">
        <v>2076.6999999999998</v>
      </c>
    </row>
    <row r="919" spans="10:11" x14ac:dyDescent="0.25">
      <c r="J919" s="1">
        <v>42542</v>
      </c>
      <c r="K919">
        <v>2080.4</v>
      </c>
    </row>
    <row r="920" spans="10:11" x14ac:dyDescent="0.25">
      <c r="J920" s="1">
        <v>42541</v>
      </c>
      <c r="K920">
        <v>2074.1999999999998</v>
      </c>
    </row>
    <row r="921" spans="10:11" x14ac:dyDescent="0.25">
      <c r="J921" s="1">
        <v>42538</v>
      </c>
      <c r="K921">
        <v>2058.9</v>
      </c>
    </row>
    <row r="922" spans="10:11" x14ac:dyDescent="0.25">
      <c r="J922" s="1">
        <v>42537</v>
      </c>
      <c r="K922">
        <v>2079.1999999999998</v>
      </c>
    </row>
    <row r="923" spans="10:11" x14ac:dyDescent="0.25">
      <c r="J923" s="1">
        <v>42536</v>
      </c>
      <c r="K923">
        <v>2071.8000000000002</v>
      </c>
    </row>
    <row r="924" spans="10:11" x14ac:dyDescent="0.25">
      <c r="J924" s="1">
        <v>42535</v>
      </c>
      <c r="K924">
        <v>2074.4</v>
      </c>
    </row>
    <row r="925" spans="10:11" x14ac:dyDescent="0.25">
      <c r="J925" s="1">
        <v>42534</v>
      </c>
      <c r="K925">
        <v>2078.6999999999998</v>
      </c>
    </row>
    <row r="926" spans="10:11" x14ac:dyDescent="0.25">
      <c r="J926" s="1">
        <v>42531</v>
      </c>
      <c r="K926">
        <v>2096.3000000000002</v>
      </c>
    </row>
    <row r="927" spans="10:11" x14ac:dyDescent="0.25">
      <c r="J927" s="1">
        <v>42530</v>
      </c>
      <c r="K927">
        <v>2114.1999999999998</v>
      </c>
    </row>
    <row r="928" spans="10:11" x14ac:dyDescent="0.25">
      <c r="J928" s="1">
        <v>42529</v>
      </c>
      <c r="K928">
        <v>2118.1</v>
      </c>
    </row>
    <row r="929" spans="10:11" x14ac:dyDescent="0.25">
      <c r="J929" s="1">
        <v>42528</v>
      </c>
      <c r="K929">
        <v>2110.3000000000002</v>
      </c>
    </row>
    <row r="930" spans="10:11" x14ac:dyDescent="0.25">
      <c r="J930" s="1">
        <v>42527</v>
      </c>
      <c r="K930">
        <v>2108.3000000000002</v>
      </c>
    </row>
    <row r="931" spans="10:11" x14ac:dyDescent="0.25">
      <c r="J931" s="1">
        <v>42524</v>
      </c>
      <c r="K931">
        <v>2097.8000000000002</v>
      </c>
    </row>
    <row r="932" spans="10:11" x14ac:dyDescent="0.25">
      <c r="J932" s="1">
        <v>42523</v>
      </c>
      <c r="K932">
        <v>2103.8000000000002</v>
      </c>
    </row>
    <row r="933" spans="10:11" x14ac:dyDescent="0.25">
      <c r="J933" s="1">
        <v>42522</v>
      </c>
      <c r="K933">
        <v>2097.9</v>
      </c>
    </row>
    <row r="934" spans="10:11" x14ac:dyDescent="0.25">
      <c r="J934" s="1">
        <v>42521</v>
      </c>
      <c r="K934">
        <v>2094.9</v>
      </c>
    </row>
    <row r="935" spans="10:11" x14ac:dyDescent="0.25">
      <c r="J935" s="1">
        <v>42517</v>
      </c>
      <c r="K935">
        <v>2097.3000000000002</v>
      </c>
    </row>
    <row r="936" spans="10:11" x14ac:dyDescent="0.25">
      <c r="J936" s="1">
        <v>42516</v>
      </c>
      <c r="K936">
        <v>2089.6999999999998</v>
      </c>
    </row>
    <row r="937" spans="10:11" x14ac:dyDescent="0.25">
      <c r="J937" s="1">
        <v>42515</v>
      </c>
      <c r="K937">
        <v>2087.3000000000002</v>
      </c>
    </row>
    <row r="938" spans="10:11" x14ac:dyDescent="0.25">
      <c r="J938" s="1">
        <v>42514</v>
      </c>
      <c r="K938">
        <v>2075</v>
      </c>
    </row>
    <row r="939" spans="10:11" x14ac:dyDescent="0.25">
      <c r="J939" s="1">
        <v>42513</v>
      </c>
      <c r="K939">
        <v>2045.3</v>
      </c>
    </row>
    <row r="940" spans="10:11" x14ac:dyDescent="0.25">
      <c r="J940" s="1">
        <v>42510</v>
      </c>
      <c r="K940">
        <v>2050</v>
      </c>
    </row>
    <row r="941" spans="10:11" x14ac:dyDescent="0.25">
      <c r="J941" s="1">
        <v>42509</v>
      </c>
      <c r="K941">
        <v>2038.7</v>
      </c>
    </row>
    <row r="942" spans="10:11" x14ac:dyDescent="0.25">
      <c r="J942" s="1">
        <v>42508</v>
      </c>
      <c r="K942">
        <v>2041.6</v>
      </c>
    </row>
    <row r="943" spans="10:11" x14ac:dyDescent="0.25">
      <c r="J943" s="1">
        <v>42507</v>
      </c>
      <c r="K943">
        <v>2043.6</v>
      </c>
    </row>
    <row r="944" spans="10:11" x14ac:dyDescent="0.25">
      <c r="J944" s="1">
        <v>42506</v>
      </c>
      <c r="K944">
        <v>2062.6999999999998</v>
      </c>
    </row>
    <row r="945" spans="10:11" x14ac:dyDescent="0.25">
      <c r="J945" s="1">
        <v>42503</v>
      </c>
      <c r="K945">
        <v>2043.6</v>
      </c>
    </row>
    <row r="946" spans="10:11" x14ac:dyDescent="0.25">
      <c r="J946" s="1">
        <v>42502</v>
      </c>
      <c r="K946">
        <v>2058.8000000000002</v>
      </c>
    </row>
    <row r="947" spans="10:11" x14ac:dyDescent="0.25">
      <c r="J947" s="1">
        <v>42501</v>
      </c>
      <c r="K947">
        <v>2058</v>
      </c>
    </row>
    <row r="948" spans="10:11" x14ac:dyDescent="0.25">
      <c r="J948" s="1">
        <v>42500</v>
      </c>
      <c r="K948">
        <v>2077.6</v>
      </c>
    </row>
    <row r="949" spans="10:11" x14ac:dyDescent="0.25">
      <c r="J949" s="1">
        <v>42499</v>
      </c>
      <c r="K949">
        <v>2054.3000000000002</v>
      </c>
    </row>
    <row r="950" spans="10:11" x14ac:dyDescent="0.25">
      <c r="J950" s="1">
        <v>42496</v>
      </c>
      <c r="K950">
        <v>2052.6999999999998</v>
      </c>
    </row>
    <row r="951" spans="10:11" x14ac:dyDescent="0.25">
      <c r="J951" s="1">
        <v>42495</v>
      </c>
      <c r="K951">
        <v>2043.9</v>
      </c>
    </row>
    <row r="952" spans="10:11" x14ac:dyDescent="0.25">
      <c r="J952" s="1">
        <v>42494</v>
      </c>
      <c r="K952">
        <v>2046.9</v>
      </c>
    </row>
    <row r="953" spans="10:11" x14ac:dyDescent="0.25">
      <c r="J953" s="1">
        <v>42493</v>
      </c>
      <c r="K953">
        <v>2056.9</v>
      </c>
    </row>
    <row r="954" spans="10:11" x14ac:dyDescent="0.25">
      <c r="J954" s="1">
        <v>42492</v>
      </c>
      <c r="K954">
        <v>2074.3000000000002</v>
      </c>
    </row>
    <row r="955" spans="10:11" x14ac:dyDescent="0.25">
      <c r="J955" s="1">
        <v>42489</v>
      </c>
      <c r="K955">
        <v>2059.1</v>
      </c>
    </row>
    <row r="956" spans="10:11" x14ac:dyDescent="0.25">
      <c r="J956" s="1">
        <v>42488</v>
      </c>
      <c r="K956">
        <v>2072.4</v>
      </c>
    </row>
    <row r="957" spans="10:11" x14ac:dyDescent="0.25">
      <c r="J957" s="1">
        <v>42487</v>
      </c>
      <c r="K957">
        <v>2090.6999999999998</v>
      </c>
    </row>
    <row r="958" spans="10:11" x14ac:dyDescent="0.25">
      <c r="J958" s="1">
        <v>42486</v>
      </c>
      <c r="K958">
        <v>2088.4</v>
      </c>
    </row>
    <row r="959" spans="10:11" x14ac:dyDescent="0.25">
      <c r="J959" s="1">
        <v>42485</v>
      </c>
      <c r="K959">
        <v>2083.1999999999998</v>
      </c>
    </row>
    <row r="960" spans="10:11" x14ac:dyDescent="0.25">
      <c r="J960" s="1">
        <v>42482</v>
      </c>
      <c r="K960">
        <v>2086</v>
      </c>
    </row>
    <row r="961" spans="10:11" x14ac:dyDescent="0.25">
      <c r="J961" s="1">
        <v>42481</v>
      </c>
      <c r="K961">
        <v>2082.8000000000002</v>
      </c>
    </row>
    <row r="962" spans="10:11" x14ac:dyDescent="0.25">
      <c r="J962" s="1">
        <v>42480</v>
      </c>
      <c r="K962">
        <v>2098</v>
      </c>
    </row>
    <row r="963" spans="10:11" x14ac:dyDescent="0.25">
      <c r="J963" s="1">
        <v>42479</v>
      </c>
      <c r="K963">
        <v>2093.6999999999998</v>
      </c>
    </row>
    <row r="964" spans="10:11" x14ac:dyDescent="0.25">
      <c r="J964" s="1">
        <v>42478</v>
      </c>
      <c r="K964">
        <v>2086.6999999999998</v>
      </c>
    </row>
    <row r="965" spans="10:11" x14ac:dyDescent="0.25">
      <c r="J965" s="1">
        <v>42475</v>
      </c>
      <c r="K965">
        <v>2075</v>
      </c>
    </row>
    <row r="966" spans="10:11" x14ac:dyDescent="0.25">
      <c r="J966" s="1">
        <v>42474</v>
      </c>
      <c r="K966">
        <v>2076.6</v>
      </c>
    </row>
    <row r="967" spans="10:11" x14ac:dyDescent="0.25">
      <c r="J967" s="1">
        <v>42473</v>
      </c>
      <c r="K967">
        <v>2075.9</v>
      </c>
    </row>
    <row r="968" spans="10:11" x14ac:dyDescent="0.25">
      <c r="J968" s="1">
        <v>42472</v>
      </c>
      <c r="K968">
        <v>2055.6999999999998</v>
      </c>
    </row>
    <row r="969" spans="10:11" x14ac:dyDescent="0.25">
      <c r="J969" s="1">
        <v>42471</v>
      </c>
      <c r="K969">
        <v>2034.5</v>
      </c>
    </row>
    <row r="970" spans="10:11" x14ac:dyDescent="0.25">
      <c r="J970" s="1">
        <v>42468</v>
      </c>
      <c r="K970">
        <v>2040.7</v>
      </c>
    </row>
    <row r="971" spans="10:11" x14ac:dyDescent="0.25">
      <c r="J971" s="1">
        <v>42467</v>
      </c>
      <c r="K971">
        <v>2035.1</v>
      </c>
    </row>
    <row r="972" spans="10:11" x14ac:dyDescent="0.25">
      <c r="J972" s="1">
        <v>42466</v>
      </c>
      <c r="K972">
        <v>2060.1999999999998</v>
      </c>
    </row>
    <row r="973" spans="10:11" x14ac:dyDescent="0.25">
      <c r="J973" s="1">
        <v>42465</v>
      </c>
      <c r="K973">
        <v>2038.8</v>
      </c>
    </row>
    <row r="974" spans="10:11" x14ac:dyDescent="0.25">
      <c r="J974" s="1">
        <v>42464</v>
      </c>
      <c r="K974">
        <v>2057.5</v>
      </c>
    </row>
    <row r="975" spans="10:11" x14ac:dyDescent="0.25">
      <c r="J975" s="1">
        <v>42461</v>
      </c>
      <c r="K975">
        <v>2065.1</v>
      </c>
    </row>
    <row r="976" spans="10:11" x14ac:dyDescent="0.25">
      <c r="J976" s="1">
        <v>42460</v>
      </c>
      <c r="K976">
        <v>2051.5</v>
      </c>
    </row>
    <row r="977" spans="10:11" x14ac:dyDescent="0.25">
      <c r="J977" s="1">
        <v>42459</v>
      </c>
      <c r="K977">
        <v>2055.1999999999998</v>
      </c>
    </row>
    <row r="978" spans="10:11" x14ac:dyDescent="0.25">
      <c r="J978" s="1">
        <v>42458</v>
      </c>
      <c r="K978">
        <v>2047.5</v>
      </c>
    </row>
    <row r="979" spans="10:11" x14ac:dyDescent="0.25">
      <c r="J979" s="1">
        <v>42457</v>
      </c>
      <c r="K979">
        <v>2028</v>
      </c>
    </row>
    <row r="980" spans="10:11" x14ac:dyDescent="0.25">
      <c r="J980" s="1">
        <v>42453</v>
      </c>
      <c r="K980">
        <v>2028.6</v>
      </c>
    </row>
    <row r="981" spans="10:11" x14ac:dyDescent="0.25">
      <c r="J981" s="1">
        <v>42452</v>
      </c>
      <c r="K981">
        <v>2028.8</v>
      </c>
    </row>
    <row r="982" spans="10:11" x14ac:dyDescent="0.25">
      <c r="J982" s="1">
        <v>42451</v>
      </c>
      <c r="K982">
        <v>2042.5</v>
      </c>
    </row>
    <row r="983" spans="10:11" x14ac:dyDescent="0.25">
      <c r="J983" s="1">
        <v>42450</v>
      </c>
      <c r="K983">
        <v>2042.7</v>
      </c>
    </row>
    <row r="984" spans="10:11" x14ac:dyDescent="0.25">
      <c r="J984" s="1">
        <v>42447</v>
      </c>
      <c r="K984">
        <v>2037.4</v>
      </c>
    </row>
    <row r="985" spans="10:11" x14ac:dyDescent="0.25">
      <c r="J985" s="1">
        <v>42446</v>
      </c>
      <c r="K985">
        <v>2039.8</v>
      </c>
    </row>
    <row r="986" spans="10:11" x14ac:dyDescent="0.25">
      <c r="J986" s="1">
        <v>42445</v>
      </c>
      <c r="K986">
        <v>2026.9</v>
      </c>
    </row>
    <row r="987" spans="10:11" x14ac:dyDescent="0.25">
      <c r="J987" s="1">
        <v>42444</v>
      </c>
      <c r="K987">
        <v>2015.8</v>
      </c>
    </row>
    <row r="988" spans="10:11" x14ac:dyDescent="0.25">
      <c r="J988" s="1">
        <v>42443</v>
      </c>
      <c r="K988">
        <v>2018.7</v>
      </c>
    </row>
    <row r="989" spans="10:11" x14ac:dyDescent="0.25">
      <c r="J989" s="1">
        <v>42440</v>
      </c>
      <c r="K989">
        <v>2019.9</v>
      </c>
    </row>
    <row r="990" spans="10:11" x14ac:dyDescent="0.25">
      <c r="J990" s="1">
        <v>42439</v>
      </c>
      <c r="K990">
        <v>1988.8</v>
      </c>
    </row>
    <row r="991" spans="10:11" x14ac:dyDescent="0.25">
      <c r="J991" s="1">
        <v>42438</v>
      </c>
      <c r="K991">
        <v>1988.9</v>
      </c>
    </row>
    <row r="992" spans="10:11" x14ac:dyDescent="0.25">
      <c r="J992" s="1">
        <v>42437</v>
      </c>
      <c r="K992">
        <v>1980.9</v>
      </c>
    </row>
    <row r="993" spans="10:11" x14ac:dyDescent="0.25">
      <c r="J993" s="1">
        <v>42436</v>
      </c>
      <c r="K993">
        <v>1999.1</v>
      </c>
    </row>
    <row r="994" spans="10:11" x14ac:dyDescent="0.25">
      <c r="J994" s="1">
        <v>42433</v>
      </c>
      <c r="K994">
        <v>1994.9</v>
      </c>
    </row>
    <row r="995" spans="10:11" x14ac:dyDescent="0.25">
      <c r="J995" s="1">
        <v>42432</v>
      </c>
      <c r="K995">
        <v>1990.5</v>
      </c>
    </row>
    <row r="996" spans="10:11" x14ac:dyDescent="0.25">
      <c r="J996" s="1">
        <v>42431</v>
      </c>
      <c r="K996">
        <v>1983.6</v>
      </c>
    </row>
    <row r="997" spans="10:11" x14ac:dyDescent="0.25">
      <c r="J997" s="1">
        <v>42430</v>
      </c>
      <c r="K997">
        <v>1977.9</v>
      </c>
    </row>
    <row r="998" spans="10:11" x14ac:dyDescent="0.25">
      <c r="J998" s="1">
        <v>42429</v>
      </c>
      <c r="K998">
        <v>1929.5</v>
      </c>
    </row>
    <row r="999" spans="10:11" x14ac:dyDescent="0.25">
      <c r="J999" s="1">
        <v>42426</v>
      </c>
      <c r="K999">
        <v>1942.7</v>
      </c>
    </row>
    <row r="1000" spans="10:11" x14ac:dyDescent="0.25">
      <c r="J1000" s="1">
        <v>42425</v>
      </c>
      <c r="K1000">
        <v>1950.4</v>
      </c>
    </row>
    <row r="1001" spans="10:11" x14ac:dyDescent="0.25">
      <c r="J1001" s="1">
        <v>42424</v>
      </c>
      <c r="K1001">
        <v>1930.2</v>
      </c>
    </row>
    <row r="1002" spans="10:11" x14ac:dyDescent="0.25">
      <c r="J1002" s="1">
        <v>42423</v>
      </c>
      <c r="K1002">
        <v>1916.1</v>
      </c>
    </row>
    <row r="1003" spans="10:11" x14ac:dyDescent="0.25">
      <c r="J1003" s="1">
        <v>42422</v>
      </c>
      <c r="K1003">
        <v>1936.3</v>
      </c>
    </row>
    <row r="1004" spans="10:11" x14ac:dyDescent="0.25">
      <c r="J1004" s="1">
        <v>42419</v>
      </c>
      <c r="K1004">
        <v>1914.5</v>
      </c>
    </row>
    <row r="1005" spans="10:11" x14ac:dyDescent="0.25">
      <c r="J1005" s="1">
        <v>42418</v>
      </c>
      <c r="K1005">
        <v>1916.6</v>
      </c>
    </row>
    <row r="1006" spans="10:11" x14ac:dyDescent="0.25">
      <c r="J1006" s="1">
        <v>42417</v>
      </c>
      <c r="K1006">
        <v>1922.7</v>
      </c>
    </row>
    <row r="1007" spans="10:11" x14ac:dyDescent="0.25">
      <c r="J1007" s="1">
        <v>42416</v>
      </c>
      <c r="K1007">
        <v>1888.8</v>
      </c>
    </row>
    <row r="1008" spans="10:11" x14ac:dyDescent="0.25">
      <c r="J1008" s="1">
        <v>42412</v>
      </c>
      <c r="K1008">
        <v>1858.3</v>
      </c>
    </row>
    <row r="1009" spans="10:11" x14ac:dyDescent="0.25">
      <c r="J1009" s="1">
        <v>42411</v>
      </c>
      <c r="K1009">
        <v>1824.5</v>
      </c>
    </row>
    <row r="1010" spans="10:11" x14ac:dyDescent="0.25">
      <c r="J1010" s="1">
        <v>42410</v>
      </c>
      <c r="K1010">
        <v>1846.7</v>
      </c>
    </row>
    <row r="1011" spans="10:11" x14ac:dyDescent="0.25">
      <c r="J1011" s="1">
        <v>42409</v>
      </c>
      <c r="K1011">
        <v>1848.2</v>
      </c>
    </row>
    <row r="1012" spans="10:11" x14ac:dyDescent="0.25">
      <c r="J1012" s="1">
        <v>42408</v>
      </c>
      <c r="K1012">
        <v>1852</v>
      </c>
    </row>
    <row r="1013" spans="10:11" x14ac:dyDescent="0.25">
      <c r="J1013" s="1">
        <v>42405</v>
      </c>
      <c r="K1013">
        <v>1875.3</v>
      </c>
    </row>
    <row r="1014" spans="10:11" x14ac:dyDescent="0.25">
      <c r="J1014" s="1">
        <v>42404</v>
      </c>
      <c r="K1014">
        <v>1907.8</v>
      </c>
    </row>
    <row r="1015" spans="10:11" x14ac:dyDescent="0.25">
      <c r="J1015" s="1">
        <v>42403</v>
      </c>
      <c r="K1015">
        <v>1908.5</v>
      </c>
    </row>
    <row r="1016" spans="10:11" x14ac:dyDescent="0.25">
      <c r="J1016" s="1">
        <v>42402</v>
      </c>
      <c r="K1016">
        <v>1897.4</v>
      </c>
    </row>
    <row r="1017" spans="10:11" x14ac:dyDescent="0.25">
      <c r="J1017" s="1">
        <v>42401</v>
      </c>
      <c r="K1017">
        <v>1931.3</v>
      </c>
    </row>
    <row r="1018" spans="10:11" x14ac:dyDescent="0.25">
      <c r="J1018" s="1">
        <v>42398</v>
      </c>
      <c r="K1018">
        <v>1930.1</v>
      </c>
    </row>
    <row r="1019" spans="10:11" x14ac:dyDescent="0.25">
      <c r="J1019" s="1">
        <v>42397</v>
      </c>
      <c r="K1019">
        <v>1880.7</v>
      </c>
    </row>
    <row r="1020" spans="10:11" x14ac:dyDescent="0.25">
      <c r="J1020" s="1">
        <v>42396</v>
      </c>
      <c r="K1020">
        <v>1875.1</v>
      </c>
    </row>
    <row r="1021" spans="10:11" x14ac:dyDescent="0.25">
      <c r="J1021" s="1">
        <v>42395</v>
      </c>
      <c r="K1021">
        <v>1895.9</v>
      </c>
    </row>
    <row r="1022" spans="10:11" x14ac:dyDescent="0.25">
      <c r="J1022" s="1">
        <v>42394</v>
      </c>
      <c r="K1022">
        <v>1870.2</v>
      </c>
    </row>
    <row r="1023" spans="10:11" x14ac:dyDescent="0.25">
      <c r="J1023" s="1">
        <v>42391</v>
      </c>
      <c r="K1023">
        <v>1899.2</v>
      </c>
    </row>
    <row r="1024" spans="10:11" x14ac:dyDescent="0.25">
      <c r="J1024" s="1">
        <v>42390</v>
      </c>
      <c r="K1024">
        <v>1861</v>
      </c>
    </row>
    <row r="1025" spans="10:11" x14ac:dyDescent="0.25">
      <c r="J1025" s="1">
        <v>42389</v>
      </c>
      <c r="K1025">
        <v>1854.9</v>
      </c>
    </row>
    <row r="1026" spans="10:11" x14ac:dyDescent="0.25">
      <c r="J1026" s="1">
        <v>42388</v>
      </c>
      <c r="K1026">
        <v>1872.9</v>
      </c>
    </row>
    <row r="1027" spans="10:11" x14ac:dyDescent="0.25">
      <c r="J1027" s="1">
        <v>42384</v>
      </c>
      <c r="K1027">
        <v>1875</v>
      </c>
    </row>
    <row r="1028" spans="10:11" x14ac:dyDescent="0.25">
      <c r="J1028" s="1">
        <v>42383</v>
      </c>
      <c r="K1028">
        <v>1914.6</v>
      </c>
    </row>
    <row r="1029" spans="10:11" x14ac:dyDescent="0.25">
      <c r="J1029" s="1">
        <v>42382</v>
      </c>
      <c r="K1029">
        <v>1881.4</v>
      </c>
    </row>
    <row r="1030" spans="10:11" x14ac:dyDescent="0.25">
      <c r="J1030" s="1">
        <v>42381</v>
      </c>
      <c r="K1030">
        <v>1924.9</v>
      </c>
    </row>
    <row r="1031" spans="10:11" x14ac:dyDescent="0.25">
      <c r="J1031" s="1">
        <v>42380</v>
      </c>
      <c r="K1031">
        <v>1914.2</v>
      </c>
    </row>
    <row r="1032" spans="10:11" x14ac:dyDescent="0.25">
      <c r="J1032" s="1">
        <v>42377</v>
      </c>
      <c r="K1032">
        <v>1911.5</v>
      </c>
    </row>
    <row r="1033" spans="10:11" x14ac:dyDescent="0.25">
      <c r="J1033" s="1">
        <v>42376</v>
      </c>
      <c r="K1033">
        <v>1932.9</v>
      </c>
    </row>
    <row r="1034" spans="10:11" x14ac:dyDescent="0.25">
      <c r="J1034" s="1">
        <v>42375</v>
      </c>
      <c r="K1034">
        <v>1985.9</v>
      </c>
    </row>
    <row r="1035" spans="10:11" x14ac:dyDescent="0.25">
      <c r="J1035" s="1">
        <v>42374</v>
      </c>
      <c r="K1035">
        <v>2011.7</v>
      </c>
    </row>
    <row r="1036" spans="10:11" x14ac:dyDescent="0.25">
      <c r="J1036" s="1">
        <v>42373</v>
      </c>
      <c r="K1036">
        <v>2009.1</v>
      </c>
    </row>
    <row r="1037" spans="10:11" x14ac:dyDescent="0.25">
      <c r="J1037" s="1">
        <v>42369</v>
      </c>
      <c r="K1037">
        <v>2035.4</v>
      </c>
    </row>
    <row r="1038" spans="10:11" x14ac:dyDescent="0.25">
      <c r="J1038" s="1">
        <v>42368</v>
      </c>
      <c r="K1038">
        <v>2054.6</v>
      </c>
    </row>
    <row r="1039" spans="10:11" x14ac:dyDescent="0.25">
      <c r="J1039" s="1">
        <v>42367</v>
      </c>
      <c r="K1039">
        <v>2072.8000000000002</v>
      </c>
    </row>
    <row r="1040" spans="10:11" x14ac:dyDescent="0.25">
      <c r="J1040" s="1">
        <v>42366</v>
      </c>
      <c r="K1040">
        <v>2048.8000000000002</v>
      </c>
    </row>
    <row r="1041" spans="10:11" x14ac:dyDescent="0.25">
      <c r="J1041" s="1">
        <v>42362</v>
      </c>
      <c r="K1041">
        <v>2051.1999999999998</v>
      </c>
    </row>
    <row r="1042" spans="10:11" x14ac:dyDescent="0.25">
      <c r="J1042" s="1">
        <v>42361</v>
      </c>
      <c r="K1042">
        <v>2053</v>
      </c>
    </row>
    <row r="1043" spans="10:11" x14ac:dyDescent="0.25">
      <c r="J1043" s="1">
        <v>42360</v>
      </c>
      <c r="K1043">
        <v>2035.9</v>
      </c>
    </row>
    <row r="1044" spans="10:11" x14ac:dyDescent="0.25">
      <c r="J1044" s="1">
        <v>42359</v>
      </c>
      <c r="K1044">
        <v>2014.9</v>
      </c>
    </row>
    <row r="1045" spans="10:11" x14ac:dyDescent="0.25">
      <c r="J1045" s="1">
        <v>42356</v>
      </c>
      <c r="K1045">
        <v>1991.9</v>
      </c>
    </row>
    <row r="1046" spans="10:11" x14ac:dyDescent="0.25">
      <c r="J1046" s="1">
        <v>42355</v>
      </c>
      <c r="K1046">
        <v>2034.3</v>
      </c>
    </row>
    <row r="1047" spans="10:11" x14ac:dyDescent="0.25">
      <c r="J1047" s="1">
        <v>42354</v>
      </c>
      <c r="K1047">
        <v>2072.1</v>
      </c>
    </row>
    <row r="1048" spans="10:11" x14ac:dyDescent="0.25">
      <c r="J1048" s="1">
        <v>42353</v>
      </c>
      <c r="K1048">
        <v>2045.6</v>
      </c>
    </row>
    <row r="1049" spans="10:11" x14ac:dyDescent="0.25">
      <c r="J1049" s="1">
        <v>42352</v>
      </c>
      <c r="K1049">
        <v>2018.4</v>
      </c>
    </row>
    <row r="1050" spans="10:11" x14ac:dyDescent="0.25">
      <c r="J1050" s="1">
        <v>42349</v>
      </c>
      <c r="K1050">
        <v>2009.8</v>
      </c>
    </row>
    <row r="1051" spans="10:11" x14ac:dyDescent="0.25">
      <c r="J1051" s="1">
        <v>42348</v>
      </c>
      <c r="K1051">
        <v>2049.3000000000002</v>
      </c>
    </row>
    <row r="1052" spans="10:11" x14ac:dyDescent="0.25">
      <c r="J1052" s="1">
        <v>42347</v>
      </c>
      <c r="K1052">
        <v>2042.1</v>
      </c>
    </row>
    <row r="1053" spans="10:11" x14ac:dyDescent="0.25">
      <c r="J1053" s="1">
        <v>42346</v>
      </c>
      <c r="K1053">
        <v>2058.6999999999998</v>
      </c>
    </row>
    <row r="1054" spans="10:11" x14ac:dyDescent="0.25">
      <c r="J1054" s="1">
        <v>42345</v>
      </c>
      <c r="K1054">
        <v>2081</v>
      </c>
    </row>
    <row r="1055" spans="10:11" x14ac:dyDescent="0.25">
      <c r="J1055" s="1">
        <v>42342</v>
      </c>
      <c r="K1055">
        <v>2088.4</v>
      </c>
    </row>
    <row r="1056" spans="10:11" x14ac:dyDescent="0.25">
      <c r="J1056" s="1">
        <v>42341</v>
      </c>
      <c r="K1056">
        <v>2051.1999999999998</v>
      </c>
    </row>
    <row r="1057" spans="10:11" x14ac:dyDescent="0.25">
      <c r="J1057" s="1">
        <v>42340</v>
      </c>
      <c r="K1057">
        <v>2081.6</v>
      </c>
    </row>
    <row r="1058" spans="10:11" x14ac:dyDescent="0.25">
      <c r="J1058" s="1">
        <v>42339</v>
      </c>
      <c r="K1058">
        <v>2099.9</v>
      </c>
    </row>
    <row r="1059" spans="10:11" x14ac:dyDescent="0.25">
      <c r="J1059" s="1">
        <v>42338</v>
      </c>
      <c r="K1059">
        <v>2079.8000000000002</v>
      </c>
    </row>
    <row r="1060" spans="10:11" x14ac:dyDescent="0.25">
      <c r="J1060" s="1">
        <v>42335</v>
      </c>
      <c r="K1060">
        <v>2089.9</v>
      </c>
    </row>
    <row r="1061" spans="10:11" x14ac:dyDescent="0.25">
      <c r="J1061" s="1">
        <v>42333</v>
      </c>
      <c r="K1061">
        <v>2088.1</v>
      </c>
    </row>
    <row r="1062" spans="10:11" x14ac:dyDescent="0.25">
      <c r="J1062" s="1">
        <v>42332</v>
      </c>
      <c r="K1062">
        <v>2084.6999999999998</v>
      </c>
    </row>
    <row r="1063" spans="10:11" x14ac:dyDescent="0.25">
      <c r="J1063" s="1">
        <v>42331</v>
      </c>
      <c r="K1063">
        <v>2084.1999999999998</v>
      </c>
    </row>
    <row r="1064" spans="10:11" x14ac:dyDescent="0.25">
      <c r="J1064" s="1">
        <v>42328</v>
      </c>
      <c r="K1064">
        <v>2088.6999999999998</v>
      </c>
    </row>
    <row r="1065" spans="10:11" x14ac:dyDescent="0.25">
      <c r="J1065" s="1">
        <v>42327</v>
      </c>
      <c r="K1065">
        <v>2079.1999999999998</v>
      </c>
    </row>
    <row r="1066" spans="10:11" x14ac:dyDescent="0.25">
      <c r="J1066" s="1">
        <v>42326</v>
      </c>
      <c r="K1066">
        <v>2079.6999999999998</v>
      </c>
    </row>
    <row r="1067" spans="10:11" x14ac:dyDescent="0.25">
      <c r="J1067" s="1">
        <v>42325</v>
      </c>
      <c r="K1067">
        <v>2049</v>
      </c>
    </row>
    <row r="1068" spans="10:11" x14ac:dyDescent="0.25">
      <c r="J1068" s="1">
        <v>42324</v>
      </c>
      <c r="K1068">
        <v>2048</v>
      </c>
    </row>
    <row r="1069" spans="10:11" x14ac:dyDescent="0.25">
      <c r="J1069" s="1">
        <v>42321</v>
      </c>
      <c r="K1069">
        <v>2018.6</v>
      </c>
    </row>
    <row r="1070" spans="10:11" x14ac:dyDescent="0.25">
      <c r="J1070" s="1">
        <v>42320</v>
      </c>
      <c r="K1070">
        <v>2040.6</v>
      </c>
    </row>
    <row r="1071" spans="10:11" x14ac:dyDescent="0.25">
      <c r="J1071" s="1">
        <v>42319</v>
      </c>
      <c r="K1071">
        <v>2069</v>
      </c>
    </row>
    <row r="1072" spans="10:11" x14ac:dyDescent="0.25">
      <c r="J1072" s="1">
        <v>42318</v>
      </c>
      <c r="K1072">
        <v>2078.1</v>
      </c>
    </row>
    <row r="1073" spans="10:11" x14ac:dyDescent="0.25">
      <c r="J1073" s="1">
        <v>42317</v>
      </c>
      <c r="K1073">
        <v>2072.9</v>
      </c>
    </row>
    <row r="1074" spans="10:11" x14ac:dyDescent="0.25">
      <c r="J1074" s="1">
        <v>42314</v>
      </c>
      <c r="K1074">
        <v>2093.6999999999998</v>
      </c>
    </row>
    <row r="1075" spans="10:11" x14ac:dyDescent="0.25">
      <c r="J1075" s="1">
        <v>42313</v>
      </c>
      <c r="K1075">
        <v>2094</v>
      </c>
    </row>
    <row r="1076" spans="10:11" x14ac:dyDescent="0.25">
      <c r="J1076" s="1">
        <v>42312</v>
      </c>
      <c r="K1076">
        <v>2094.6999999999998</v>
      </c>
    </row>
    <row r="1077" spans="10:11" x14ac:dyDescent="0.25">
      <c r="J1077" s="1">
        <v>42311</v>
      </c>
      <c r="K1077">
        <v>2102.9</v>
      </c>
    </row>
    <row r="1078" spans="10:11" x14ac:dyDescent="0.25">
      <c r="J1078" s="1">
        <v>42310</v>
      </c>
      <c r="K1078">
        <v>2095.4</v>
      </c>
    </row>
    <row r="1079" spans="10:11" x14ac:dyDescent="0.25">
      <c r="J1079" s="1">
        <v>42307</v>
      </c>
      <c r="K1079">
        <v>2073.6999999999998</v>
      </c>
    </row>
    <row r="1080" spans="10:11" x14ac:dyDescent="0.25">
      <c r="J1080" s="1">
        <v>42306</v>
      </c>
      <c r="K1080">
        <v>2083</v>
      </c>
    </row>
    <row r="1081" spans="10:11" x14ac:dyDescent="0.25">
      <c r="J1081" s="1">
        <v>42305</v>
      </c>
      <c r="K1081">
        <v>2084.5</v>
      </c>
    </row>
    <row r="1082" spans="10:11" x14ac:dyDescent="0.25">
      <c r="J1082" s="1">
        <v>42304</v>
      </c>
      <c r="K1082">
        <v>2060.4</v>
      </c>
    </row>
    <row r="1083" spans="10:11" x14ac:dyDescent="0.25">
      <c r="J1083" s="1">
        <v>42303</v>
      </c>
      <c r="K1083">
        <v>2062.3000000000002</v>
      </c>
    </row>
    <row r="1084" spans="10:11" x14ac:dyDescent="0.25">
      <c r="J1084" s="1">
        <v>42300</v>
      </c>
      <c r="K1084">
        <v>2066</v>
      </c>
    </row>
    <row r="1085" spans="10:11" x14ac:dyDescent="0.25">
      <c r="J1085" s="1">
        <v>42299</v>
      </c>
      <c r="K1085">
        <v>2053.1</v>
      </c>
    </row>
    <row r="1086" spans="10:11" x14ac:dyDescent="0.25">
      <c r="J1086" s="1">
        <v>42298</v>
      </c>
      <c r="K1086">
        <v>2008.5</v>
      </c>
    </row>
    <row r="1087" spans="10:11" x14ac:dyDescent="0.25">
      <c r="J1087" s="1">
        <v>42297</v>
      </c>
      <c r="K1087">
        <v>2020.6</v>
      </c>
    </row>
    <row r="1088" spans="10:11" x14ac:dyDescent="0.25">
      <c r="J1088" s="1">
        <v>42296</v>
      </c>
      <c r="K1088">
        <v>2027.4</v>
      </c>
    </row>
    <row r="1089" spans="10:11" x14ac:dyDescent="0.25">
      <c r="J1089" s="1">
        <v>42293</v>
      </c>
      <c r="K1089">
        <v>2025.5</v>
      </c>
    </row>
    <row r="1090" spans="10:11" x14ac:dyDescent="0.25">
      <c r="J1090" s="1">
        <v>42292</v>
      </c>
      <c r="K1090">
        <v>2019</v>
      </c>
    </row>
    <row r="1091" spans="10:11" x14ac:dyDescent="0.25">
      <c r="J1091" s="1">
        <v>42291</v>
      </c>
      <c r="K1091">
        <v>1984</v>
      </c>
    </row>
    <row r="1092" spans="10:11" x14ac:dyDescent="0.25">
      <c r="J1092" s="1">
        <v>42290</v>
      </c>
      <c r="K1092">
        <v>1993.9</v>
      </c>
    </row>
    <row r="1093" spans="10:11" x14ac:dyDescent="0.25">
      <c r="J1093" s="1">
        <v>42289</v>
      </c>
      <c r="K1093">
        <v>2010.9</v>
      </c>
    </row>
    <row r="1094" spans="10:11" x14ac:dyDescent="0.25">
      <c r="J1094" s="1">
        <v>42286</v>
      </c>
      <c r="K1094">
        <v>2007.4</v>
      </c>
    </row>
    <row r="1095" spans="10:11" x14ac:dyDescent="0.25">
      <c r="J1095" s="1">
        <v>42285</v>
      </c>
      <c r="K1095">
        <v>2006.6</v>
      </c>
    </row>
    <row r="1096" spans="10:11" x14ac:dyDescent="0.25">
      <c r="J1096" s="1">
        <v>42284</v>
      </c>
      <c r="K1096">
        <v>1987.2</v>
      </c>
    </row>
    <row r="1097" spans="10:11" x14ac:dyDescent="0.25">
      <c r="J1097" s="1">
        <v>42283</v>
      </c>
      <c r="K1097">
        <v>1968.6</v>
      </c>
    </row>
    <row r="1098" spans="10:11" x14ac:dyDescent="0.25">
      <c r="J1098" s="1">
        <v>42282</v>
      </c>
      <c r="K1098">
        <v>1974.7</v>
      </c>
    </row>
    <row r="1099" spans="10:11" x14ac:dyDescent="0.25">
      <c r="J1099" s="1">
        <v>42279</v>
      </c>
      <c r="K1099">
        <v>1943.1</v>
      </c>
    </row>
    <row r="1100" spans="10:11" x14ac:dyDescent="0.25">
      <c r="J1100" s="1">
        <v>42278</v>
      </c>
      <c r="K1100">
        <v>1916.8</v>
      </c>
    </row>
    <row r="1101" spans="10:11" x14ac:dyDescent="0.25">
      <c r="J1101" s="1">
        <v>42277</v>
      </c>
      <c r="K1101">
        <v>1908.7</v>
      </c>
    </row>
    <row r="1102" spans="10:11" x14ac:dyDescent="0.25">
      <c r="J1102" s="1">
        <v>42276</v>
      </c>
      <c r="K1102">
        <v>1874.5</v>
      </c>
    </row>
    <row r="1103" spans="10:11" x14ac:dyDescent="0.25">
      <c r="J1103" s="1">
        <v>42275</v>
      </c>
      <c r="K1103">
        <v>1872.1</v>
      </c>
    </row>
    <row r="1104" spans="10:11" x14ac:dyDescent="0.25">
      <c r="J1104" s="1">
        <v>42272</v>
      </c>
      <c r="K1104">
        <v>1919.2</v>
      </c>
    </row>
    <row r="1105" spans="10:11" x14ac:dyDescent="0.25">
      <c r="J1105" s="1">
        <v>42271</v>
      </c>
      <c r="K1105">
        <v>1918.8</v>
      </c>
    </row>
    <row r="1106" spans="10:11" x14ac:dyDescent="0.25">
      <c r="J1106" s="1">
        <v>42270</v>
      </c>
      <c r="K1106">
        <v>1928.6</v>
      </c>
    </row>
    <row r="1107" spans="10:11" x14ac:dyDescent="0.25">
      <c r="J1107" s="1">
        <v>42269</v>
      </c>
      <c r="K1107">
        <v>1932.1</v>
      </c>
    </row>
    <row r="1108" spans="10:11" x14ac:dyDescent="0.25">
      <c r="J1108" s="1">
        <v>42268</v>
      </c>
      <c r="K1108">
        <v>1963.1</v>
      </c>
    </row>
    <row r="1109" spans="10:11" x14ac:dyDescent="0.25">
      <c r="J1109" s="1">
        <v>42265</v>
      </c>
      <c r="K1109">
        <v>1950.6</v>
      </c>
    </row>
    <row r="1110" spans="10:11" x14ac:dyDescent="0.25">
      <c r="J1110" s="1">
        <v>42264</v>
      </c>
      <c r="K1110">
        <v>1987.8</v>
      </c>
    </row>
    <row r="1111" spans="10:11" x14ac:dyDescent="0.25">
      <c r="J1111" s="1">
        <v>42263</v>
      </c>
      <c r="K1111">
        <v>1998.2</v>
      </c>
    </row>
    <row r="1112" spans="10:11" x14ac:dyDescent="0.25">
      <c r="J1112" s="1">
        <v>42262</v>
      </c>
      <c r="K1112">
        <v>1979.7</v>
      </c>
    </row>
    <row r="1113" spans="10:11" x14ac:dyDescent="0.25">
      <c r="J1113" s="1">
        <v>42261</v>
      </c>
      <c r="K1113">
        <v>1954</v>
      </c>
    </row>
    <row r="1114" spans="10:11" x14ac:dyDescent="0.25">
      <c r="J1114" s="1">
        <v>42258</v>
      </c>
      <c r="K1114">
        <v>1960.2</v>
      </c>
    </row>
    <row r="1115" spans="10:11" x14ac:dyDescent="0.25">
      <c r="J1115" s="1">
        <v>42257</v>
      </c>
      <c r="K1115">
        <v>1949.6</v>
      </c>
    </row>
    <row r="1116" spans="10:11" x14ac:dyDescent="0.25">
      <c r="J1116" s="1">
        <v>42256</v>
      </c>
      <c r="K1116">
        <v>1942.7</v>
      </c>
    </row>
    <row r="1117" spans="10:11" x14ac:dyDescent="0.25">
      <c r="J1117" s="1">
        <v>42255</v>
      </c>
      <c r="K1117">
        <v>1965.7</v>
      </c>
    </row>
    <row r="1118" spans="10:11" x14ac:dyDescent="0.25">
      <c r="J1118" s="1">
        <v>42251</v>
      </c>
      <c r="K1118">
        <v>1921.7</v>
      </c>
    </row>
    <row r="1119" spans="10:11" x14ac:dyDescent="0.25">
      <c r="J1119" s="1">
        <v>42250</v>
      </c>
      <c r="K1119">
        <v>1946.1</v>
      </c>
    </row>
    <row r="1120" spans="10:11" x14ac:dyDescent="0.25">
      <c r="J1120" s="1">
        <v>42249</v>
      </c>
      <c r="K1120">
        <v>1947.1</v>
      </c>
    </row>
    <row r="1121" spans="10:11" x14ac:dyDescent="0.25">
      <c r="J1121" s="1">
        <v>42248</v>
      </c>
      <c r="K1121">
        <v>1915.9</v>
      </c>
    </row>
    <row r="1122" spans="10:11" x14ac:dyDescent="0.25">
      <c r="J1122" s="1">
        <v>42247</v>
      </c>
      <c r="K1122">
        <v>1969.2</v>
      </c>
    </row>
    <row r="1123" spans="10:11" x14ac:dyDescent="0.25">
      <c r="J1123" s="1">
        <v>42244</v>
      </c>
      <c r="K1123">
        <v>1989.7</v>
      </c>
    </row>
    <row r="1124" spans="10:11" x14ac:dyDescent="0.25">
      <c r="J1124" s="1">
        <v>42243</v>
      </c>
      <c r="K1124">
        <v>1989.3</v>
      </c>
    </row>
    <row r="1125" spans="10:11" x14ac:dyDescent="0.25">
      <c r="J1125" s="1">
        <v>42242</v>
      </c>
      <c r="K1125">
        <v>1938.1</v>
      </c>
    </row>
    <row r="1126" spans="10:11" x14ac:dyDescent="0.25">
      <c r="J1126" s="1">
        <v>42241</v>
      </c>
      <c r="K1126">
        <v>1872.8</v>
      </c>
    </row>
    <row r="1127" spans="10:11" x14ac:dyDescent="0.25">
      <c r="J1127" s="1">
        <v>42240</v>
      </c>
      <c r="K1127">
        <v>1871.2</v>
      </c>
    </row>
    <row r="1128" spans="10:11" x14ac:dyDescent="0.25">
      <c r="J1128" s="1">
        <v>42237</v>
      </c>
      <c r="K1128">
        <v>1971.4</v>
      </c>
    </row>
    <row r="1129" spans="10:11" x14ac:dyDescent="0.25">
      <c r="J1129" s="1">
        <v>42236</v>
      </c>
      <c r="K1129">
        <v>2025.4</v>
      </c>
    </row>
    <row r="1130" spans="10:11" x14ac:dyDescent="0.25">
      <c r="J1130" s="1">
        <v>42235</v>
      </c>
      <c r="K1130">
        <v>2072.6999999999998</v>
      </c>
    </row>
    <row r="1131" spans="10:11" x14ac:dyDescent="0.25">
      <c r="J1131" s="1">
        <v>42234</v>
      </c>
      <c r="K1131">
        <v>2093.9</v>
      </c>
    </row>
    <row r="1132" spans="10:11" x14ac:dyDescent="0.25">
      <c r="J1132" s="1">
        <v>42233</v>
      </c>
      <c r="K1132">
        <v>2099.3000000000002</v>
      </c>
    </row>
    <row r="1133" spans="10:11" x14ac:dyDescent="0.25">
      <c r="J1133" s="1">
        <v>42230</v>
      </c>
      <c r="K1133">
        <v>2089.4</v>
      </c>
    </row>
    <row r="1134" spans="10:11" x14ac:dyDescent="0.25">
      <c r="J1134" s="1">
        <v>42229</v>
      </c>
      <c r="K1134">
        <v>2080.5</v>
      </c>
    </row>
    <row r="1135" spans="10:11" x14ac:dyDescent="0.25">
      <c r="J1135" s="1">
        <v>42228</v>
      </c>
      <c r="K1135">
        <v>2084.1999999999998</v>
      </c>
    </row>
    <row r="1136" spans="10:11" x14ac:dyDescent="0.25">
      <c r="J1136" s="1">
        <v>42227</v>
      </c>
      <c r="K1136">
        <v>2079.6999999999998</v>
      </c>
    </row>
    <row r="1137" spans="10:11" x14ac:dyDescent="0.25">
      <c r="J1137" s="1">
        <v>42226</v>
      </c>
      <c r="K1137">
        <v>2099.8000000000002</v>
      </c>
    </row>
    <row r="1138" spans="10:11" x14ac:dyDescent="0.25">
      <c r="J1138" s="1">
        <v>42223</v>
      </c>
      <c r="K1138">
        <v>2073.6</v>
      </c>
    </row>
    <row r="1139" spans="10:11" x14ac:dyDescent="0.25">
      <c r="J1139" s="1">
        <v>42222</v>
      </c>
      <c r="K1139">
        <v>2079.5</v>
      </c>
    </row>
    <row r="1140" spans="10:11" x14ac:dyDescent="0.25">
      <c r="J1140" s="1">
        <v>42221</v>
      </c>
      <c r="K1140">
        <v>2093.8000000000002</v>
      </c>
    </row>
    <row r="1141" spans="10:11" x14ac:dyDescent="0.25">
      <c r="J1141" s="1">
        <v>42220</v>
      </c>
      <c r="K1141">
        <v>2082.9</v>
      </c>
    </row>
    <row r="1142" spans="10:11" x14ac:dyDescent="0.25">
      <c r="J1142" s="1">
        <v>42219</v>
      </c>
      <c r="K1142">
        <v>2090.9</v>
      </c>
    </row>
    <row r="1143" spans="10:11" x14ac:dyDescent="0.25">
      <c r="J1143" s="1">
        <v>42216</v>
      </c>
      <c r="K1143">
        <v>2098.4</v>
      </c>
    </row>
    <row r="1144" spans="10:11" x14ac:dyDescent="0.25">
      <c r="J1144" s="1">
        <v>42215</v>
      </c>
      <c r="K1144">
        <v>2103.6999999999998</v>
      </c>
    </row>
    <row r="1145" spans="10:11" x14ac:dyDescent="0.25">
      <c r="J1145" s="1">
        <v>42214</v>
      </c>
      <c r="K1145">
        <v>2101.5</v>
      </c>
    </row>
    <row r="1146" spans="10:11" x14ac:dyDescent="0.25">
      <c r="J1146" s="1">
        <v>42213</v>
      </c>
      <c r="K1146">
        <v>2087.1999999999998</v>
      </c>
    </row>
    <row r="1147" spans="10:11" x14ac:dyDescent="0.25">
      <c r="J1147" s="1">
        <v>42212</v>
      </c>
      <c r="K1147">
        <v>2064.4</v>
      </c>
    </row>
    <row r="1148" spans="10:11" x14ac:dyDescent="0.25">
      <c r="J1148" s="1">
        <v>42209</v>
      </c>
      <c r="K1148">
        <v>2077.6</v>
      </c>
    </row>
    <row r="1149" spans="10:11" x14ac:dyDescent="0.25">
      <c r="J1149" s="1">
        <v>42208</v>
      </c>
      <c r="K1149">
        <v>2098.5</v>
      </c>
    </row>
    <row r="1150" spans="10:11" x14ac:dyDescent="0.25">
      <c r="J1150" s="1">
        <v>42207</v>
      </c>
      <c r="K1150">
        <v>2107.9</v>
      </c>
    </row>
    <row r="1151" spans="10:11" x14ac:dyDescent="0.25">
      <c r="J1151" s="1">
        <v>42206</v>
      </c>
      <c r="K1151">
        <v>2114.4</v>
      </c>
    </row>
    <row r="1152" spans="10:11" x14ac:dyDescent="0.25">
      <c r="J1152" s="1">
        <v>42205</v>
      </c>
      <c r="K1152">
        <v>2121.9</v>
      </c>
    </row>
    <row r="1153" spans="10:11" x14ac:dyDescent="0.25">
      <c r="J1153" s="1">
        <v>42202</v>
      </c>
      <c r="K1153">
        <v>2118.8000000000002</v>
      </c>
    </row>
    <row r="1154" spans="10:11" x14ac:dyDescent="0.25">
      <c r="J1154" s="1">
        <v>42201</v>
      </c>
      <c r="K1154">
        <v>2116.9</v>
      </c>
    </row>
    <row r="1155" spans="10:11" x14ac:dyDescent="0.25">
      <c r="J1155" s="1">
        <v>42200</v>
      </c>
      <c r="K1155">
        <v>2104.1999999999998</v>
      </c>
    </row>
    <row r="1156" spans="10:11" x14ac:dyDescent="0.25">
      <c r="J1156" s="1">
        <v>42199</v>
      </c>
      <c r="K1156">
        <v>2102.1</v>
      </c>
    </row>
    <row r="1157" spans="10:11" x14ac:dyDescent="0.25">
      <c r="J1157" s="1">
        <v>42198</v>
      </c>
      <c r="K1157">
        <v>2094.4</v>
      </c>
    </row>
    <row r="1158" spans="10:11" x14ac:dyDescent="0.25">
      <c r="J1158" s="1">
        <v>42195</v>
      </c>
      <c r="K1158">
        <v>2069</v>
      </c>
    </row>
    <row r="1159" spans="10:11" x14ac:dyDescent="0.25">
      <c r="J1159" s="1">
        <v>42194</v>
      </c>
      <c r="K1159">
        <v>2041.2</v>
      </c>
    </row>
    <row r="1160" spans="10:11" x14ac:dyDescent="0.25">
      <c r="J1160" s="1">
        <v>42193</v>
      </c>
      <c r="K1160">
        <v>2039.2</v>
      </c>
    </row>
    <row r="1161" spans="10:11" x14ac:dyDescent="0.25">
      <c r="J1161" s="1">
        <v>42192</v>
      </c>
      <c r="K1161">
        <v>2073.6999999999998</v>
      </c>
    </row>
    <row r="1162" spans="10:11" x14ac:dyDescent="0.25">
      <c r="J1162" s="1">
        <v>42191</v>
      </c>
      <c r="K1162">
        <v>2064.6</v>
      </c>
    </row>
    <row r="1163" spans="10:11" x14ac:dyDescent="0.25">
      <c r="J1163" s="1">
        <v>42187</v>
      </c>
      <c r="K1163">
        <v>2068.8000000000002</v>
      </c>
    </row>
    <row r="1164" spans="10:11" x14ac:dyDescent="0.25">
      <c r="J1164" s="1">
        <v>42186</v>
      </c>
      <c r="K1164">
        <v>2070.9</v>
      </c>
    </row>
    <row r="1165" spans="10:11" x14ac:dyDescent="0.25">
      <c r="J1165" s="1">
        <v>42185</v>
      </c>
      <c r="K1165">
        <v>2054.4</v>
      </c>
    </row>
    <row r="1166" spans="10:11" x14ac:dyDescent="0.25">
      <c r="J1166" s="1">
        <v>42184</v>
      </c>
      <c r="K1166">
        <v>2050.5</v>
      </c>
    </row>
    <row r="1167" spans="10:11" x14ac:dyDescent="0.25">
      <c r="J1167" s="1">
        <v>42181</v>
      </c>
      <c r="K1167">
        <v>2095.6999999999998</v>
      </c>
    </row>
    <row r="1168" spans="10:11" x14ac:dyDescent="0.25">
      <c r="J1168" s="1">
        <v>42180</v>
      </c>
      <c r="K1168">
        <v>2093.9</v>
      </c>
    </row>
    <row r="1169" spans="10:11" x14ac:dyDescent="0.25">
      <c r="J1169" s="1">
        <v>42179</v>
      </c>
      <c r="K1169">
        <v>2099.4</v>
      </c>
    </row>
    <row r="1170" spans="10:11" x14ac:dyDescent="0.25">
      <c r="J1170" s="1">
        <v>42178</v>
      </c>
      <c r="K1170">
        <v>2116.4</v>
      </c>
    </row>
    <row r="1171" spans="10:11" x14ac:dyDescent="0.25">
      <c r="J1171" s="1">
        <v>42177</v>
      </c>
      <c r="K1171">
        <v>2112.8000000000002</v>
      </c>
    </row>
    <row r="1172" spans="10:11" x14ac:dyDescent="0.25">
      <c r="J1172" s="1">
        <v>42174</v>
      </c>
      <c r="K1172">
        <v>2097.6999999999998</v>
      </c>
    </row>
    <row r="1173" spans="10:11" x14ac:dyDescent="0.25">
      <c r="J1173" s="1">
        <v>42173</v>
      </c>
      <c r="K1173">
        <v>2123</v>
      </c>
    </row>
    <row r="1174" spans="10:11" x14ac:dyDescent="0.25">
      <c r="J1174" s="1">
        <v>42172</v>
      </c>
      <c r="K1174">
        <v>2097.5</v>
      </c>
    </row>
    <row r="1175" spans="10:11" x14ac:dyDescent="0.25">
      <c r="J1175" s="1">
        <v>42171</v>
      </c>
      <c r="K1175">
        <v>2097.4</v>
      </c>
    </row>
    <row r="1176" spans="10:11" x14ac:dyDescent="0.25">
      <c r="J1176" s="1">
        <v>42170</v>
      </c>
      <c r="K1176">
        <v>2084</v>
      </c>
    </row>
    <row r="1177" spans="10:11" x14ac:dyDescent="0.25">
      <c r="J1177" s="1">
        <v>42167</v>
      </c>
      <c r="K1177">
        <v>2093.1</v>
      </c>
    </row>
    <row r="1178" spans="10:11" x14ac:dyDescent="0.25">
      <c r="J1178" s="1">
        <v>42166</v>
      </c>
      <c r="K1178">
        <v>2109.1999999999998</v>
      </c>
    </row>
    <row r="1179" spans="10:11" x14ac:dyDescent="0.25">
      <c r="J1179" s="1">
        <v>42165</v>
      </c>
      <c r="K1179">
        <v>2106.9</v>
      </c>
    </row>
    <row r="1180" spans="10:11" x14ac:dyDescent="0.25">
      <c r="J1180" s="1">
        <v>42164</v>
      </c>
      <c r="K1180">
        <v>2080.1</v>
      </c>
    </row>
    <row r="1181" spans="10:11" x14ac:dyDescent="0.25">
      <c r="J1181" s="1">
        <v>42163</v>
      </c>
      <c r="K1181">
        <v>2078.1999999999998</v>
      </c>
    </row>
    <row r="1182" spans="10:11" x14ac:dyDescent="0.25">
      <c r="J1182" s="1">
        <v>42160</v>
      </c>
      <c r="K1182">
        <v>2092.1999999999998</v>
      </c>
    </row>
    <row r="1183" spans="10:11" x14ac:dyDescent="0.25">
      <c r="J1183" s="1">
        <v>42159</v>
      </c>
      <c r="K1183">
        <v>2098.9</v>
      </c>
    </row>
    <row r="1184" spans="10:11" x14ac:dyDescent="0.25">
      <c r="J1184" s="1">
        <v>42158</v>
      </c>
      <c r="K1184">
        <v>2116</v>
      </c>
    </row>
    <row r="1185" spans="10:11" x14ac:dyDescent="0.25">
      <c r="J1185" s="1">
        <v>42157</v>
      </c>
      <c r="K1185">
        <v>2106.6999999999998</v>
      </c>
    </row>
    <row r="1186" spans="10:11" x14ac:dyDescent="0.25">
      <c r="J1186" s="1">
        <v>42156</v>
      </c>
      <c r="K1186">
        <v>2109.1999999999998</v>
      </c>
    </row>
    <row r="1187" spans="10:11" x14ac:dyDescent="0.25">
      <c r="J1187" s="1">
        <v>42153</v>
      </c>
      <c r="K1187">
        <v>2106</v>
      </c>
    </row>
    <row r="1188" spans="10:11" x14ac:dyDescent="0.25">
      <c r="J1188" s="1">
        <v>42152</v>
      </c>
      <c r="K1188">
        <v>2121.6999999999998</v>
      </c>
    </row>
    <row r="1189" spans="10:11" x14ac:dyDescent="0.25">
      <c r="J1189" s="1">
        <v>42151</v>
      </c>
      <c r="K1189">
        <v>2120.9</v>
      </c>
    </row>
    <row r="1190" spans="10:11" x14ac:dyDescent="0.25">
      <c r="J1190" s="1">
        <v>42150</v>
      </c>
      <c r="K1190">
        <v>2104.9</v>
      </c>
    </row>
    <row r="1191" spans="10:11" x14ac:dyDescent="0.25">
      <c r="J1191" s="1">
        <v>42146</v>
      </c>
      <c r="K1191">
        <v>2124.6</v>
      </c>
    </row>
    <row r="1192" spans="10:11" x14ac:dyDescent="0.25">
      <c r="J1192" s="1">
        <v>42145</v>
      </c>
      <c r="K1192">
        <v>2128</v>
      </c>
    </row>
    <row r="1193" spans="10:11" x14ac:dyDescent="0.25">
      <c r="J1193" s="1">
        <v>42144</v>
      </c>
      <c r="K1193">
        <v>2122.5</v>
      </c>
    </row>
    <row r="1194" spans="10:11" x14ac:dyDescent="0.25">
      <c r="J1194" s="1">
        <v>42143</v>
      </c>
      <c r="K1194">
        <v>2124.6</v>
      </c>
    </row>
    <row r="1195" spans="10:11" x14ac:dyDescent="0.25">
      <c r="J1195" s="1">
        <v>42142</v>
      </c>
      <c r="K1195">
        <v>2125.9</v>
      </c>
    </row>
    <row r="1196" spans="10:11" x14ac:dyDescent="0.25">
      <c r="J1196" s="1">
        <v>42139</v>
      </c>
      <c r="K1196">
        <v>2118.9</v>
      </c>
    </row>
    <row r="1197" spans="10:11" x14ac:dyDescent="0.25">
      <c r="J1197" s="1">
        <v>42138</v>
      </c>
      <c r="K1197">
        <v>2117.6</v>
      </c>
    </row>
    <row r="1198" spans="10:11" x14ac:dyDescent="0.25">
      <c r="J1198" s="1">
        <v>42137</v>
      </c>
      <c r="K1198">
        <v>2094.5</v>
      </c>
    </row>
    <row r="1199" spans="10:11" x14ac:dyDescent="0.25">
      <c r="J1199" s="1">
        <v>42136</v>
      </c>
      <c r="K1199">
        <v>2095</v>
      </c>
    </row>
    <row r="1200" spans="10:11" x14ac:dyDescent="0.25">
      <c r="J1200" s="1">
        <v>42135</v>
      </c>
      <c r="K1200">
        <v>2097.8000000000002</v>
      </c>
    </row>
    <row r="1201" spans="10:11" x14ac:dyDescent="0.25">
      <c r="J1201" s="1">
        <v>42132</v>
      </c>
      <c r="K1201">
        <v>2108.4</v>
      </c>
    </row>
    <row r="1202" spans="10:11" x14ac:dyDescent="0.25">
      <c r="J1202" s="1">
        <v>42131</v>
      </c>
      <c r="K1202">
        <v>2084.1999999999998</v>
      </c>
    </row>
    <row r="1203" spans="10:11" x14ac:dyDescent="0.25">
      <c r="J1203" s="1">
        <v>42130</v>
      </c>
      <c r="K1203">
        <v>2074.1999999999998</v>
      </c>
    </row>
    <row r="1204" spans="10:11" x14ac:dyDescent="0.25">
      <c r="J1204" s="1">
        <v>42129</v>
      </c>
      <c r="K1204">
        <v>2084</v>
      </c>
    </row>
    <row r="1205" spans="10:11" x14ac:dyDescent="0.25">
      <c r="J1205" s="1">
        <v>42128</v>
      </c>
      <c r="K1205">
        <v>2109.3000000000002</v>
      </c>
    </row>
    <row r="1206" spans="10:11" x14ac:dyDescent="0.25">
      <c r="J1206" s="1">
        <v>42125</v>
      </c>
      <c r="K1206">
        <v>2101.6</v>
      </c>
    </row>
    <row r="1207" spans="10:11" x14ac:dyDescent="0.25">
      <c r="J1207" s="1">
        <v>42124</v>
      </c>
      <c r="K1207">
        <v>2078.9</v>
      </c>
    </row>
    <row r="1208" spans="10:11" x14ac:dyDescent="0.25">
      <c r="J1208" s="1">
        <v>42123</v>
      </c>
      <c r="K1208">
        <v>2099</v>
      </c>
    </row>
    <row r="1209" spans="10:11" x14ac:dyDescent="0.25">
      <c r="J1209" s="1">
        <v>42122</v>
      </c>
      <c r="K1209">
        <v>2112</v>
      </c>
    </row>
    <row r="1210" spans="10:11" x14ac:dyDescent="0.25">
      <c r="J1210" s="1">
        <v>42121</v>
      </c>
      <c r="K1210">
        <v>2104.6999999999998</v>
      </c>
    </row>
    <row r="1211" spans="10:11" x14ac:dyDescent="0.25">
      <c r="J1211" s="1">
        <v>42118</v>
      </c>
      <c r="K1211">
        <v>2111.6999999999998</v>
      </c>
    </row>
    <row r="1212" spans="10:11" x14ac:dyDescent="0.25">
      <c r="J1212" s="1">
        <v>42117</v>
      </c>
      <c r="K1212">
        <v>2106.9</v>
      </c>
    </row>
    <row r="1213" spans="10:11" x14ac:dyDescent="0.25">
      <c r="J1213" s="1">
        <v>42116</v>
      </c>
      <c r="K1213">
        <v>2100.1999999999998</v>
      </c>
    </row>
    <row r="1214" spans="10:11" x14ac:dyDescent="0.25">
      <c r="J1214" s="1">
        <v>42115</v>
      </c>
      <c r="K1214">
        <v>2091</v>
      </c>
    </row>
    <row r="1215" spans="10:11" x14ac:dyDescent="0.25">
      <c r="J1215" s="1">
        <v>42114</v>
      </c>
      <c r="K1215">
        <v>2091</v>
      </c>
    </row>
    <row r="1216" spans="10:11" x14ac:dyDescent="0.25">
      <c r="J1216" s="1">
        <v>42111</v>
      </c>
      <c r="K1216">
        <v>2075.5</v>
      </c>
    </row>
    <row r="1217" spans="10:11" x14ac:dyDescent="0.25">
      <c r="J1217" s="1">
        <v>42110</v>
      </c>
      <c r="K1217">
        <v>2100.8000000000002</v>
      </c>
    </row>
    <row r="1218" spans="10:11" x14ac:dyDescent="0.25">
      <c r="J1218" s="1">
        <v>42109</v>
      </c>
      <c r="K1218">
        <v>2099.8000000000002</v>
      </c>
    </row>
    <row r="1219" spans="10:11" x14ac:dyDescent="0.25">
      <c r="J1219" s="1">
        <v>42108</v>
      </c>
      <c r="K1219">
        <v>2090.9</v>
      </c>
    </row>
    <row r="1220" spans="10:11" x14ac:dyDescent="0.25">
      <c r="J1220" s="1">
        <v>42107</v>
      </c>
      <c r="K1220">
        <v>2086.5</v>
      </c>
    </row>
    <row r="1221" spans="10:11" x14ac:dyDescent="0.25">
      <c r="J1221" s="1">
        <v>42104</v>
      </c>
      <c r="K1221">
        <v>2095.5</v>
      </c>
    </row>
    <row r="1222" spans="10:11" x14ac:dyDescent="0.25">
      <c r="J1222" s="1">
        <v>42103</v>
      </c>
      <c r="K1222">
        <v>2085.6999999999998</v>
      </c>
    </row>
    <row r="1223" spans="10:11" x14ac:dyDescent="0.25">
      <c r="J1223" s="1">
        <v>42102</v>
      </c>
      <c r="K1223">
        <v>2075.9</v>
      </c>
    </row>
    <row r="1224" spans="10:11" x14ac:dyDescent="0.25">
      <c r="J1224" s="1">
        <v>42101</v>
      </c>
      <c r="K1224">
        <v>2067.8000000000002</v>
      </c>
    </row>
    <row r="1225" spans="10:11" x14ac:dyDescent="0.25">
      <c r="J1225" s="1">
        <v>42100</v>
      </c>
      <c r="K1225">
        <v>2073.1999999999998</v>
      </c>
    </row>
    <row r="1226" spans="10:11" x14ac:dyDescent="0.25">
      <c r="J1226" s="1">
        <v>42097</v>
      </c>
      <c r="K1226">
        <v>2059.5</v>
      </c>
    </row>
    <row r="1227" spans="10:11" x14ac:dyDescent="0.25">
      <c r="J1227" s="1">
        <v>42096</v>
      </c>
      <c r="K1227">
        <v>2059.5</v>
      </c>
    </row>
    <row r="1228" spans="10:11" x14ac:dyDescent="0.25">
      <c r="J1228" s="1">
        <v>42095</v>
      </c>
      <c r="K1228">
        <v>2053.1</v>
      </c>
    </row>
    <row r="1229" spans="10:11" x14ac:dyDescent="0.25">
      <c r="J1229" s="1">
        <v>42094</v>
      </c>
      <c r="K1229">
        <v>2060.8000000000002</v>
      </c>
    </row>
    <row r="1230" spans="10:11" x14ac:dyDescent="0.25">
      <c r="J1230" s="1">
        <v>42093</v>
      </c>
      <c r="K1230">
        <v>2075.6</v>
      </c>
    </row>
    <row r="1231" spans="10:11" x14ac:dyDescent="0.25">
      <c r="J1231" s="1">
        <v>42090</v>
      </c>
      <c r="K1231">
        <v>2052.6</v>
      </c>
    </row>
    <row r="1232" spans="10:11" x14ac:dyDescent="0.25">
      <c r="J1232" s="1">
        <v>42089</v>
      </c>
      <c r="K1232">
        <v>2048.5</v>
      </c>
    </row>
    <row r="1233" spans="10:11" x14ac:dyDescent="0.25">
      <c r="J1233" s="1">
        <v>42088</v>
      </c>
      <c r="K1233">
        <v>2053.8000000000002</v>
      </c>
    </row>
    <row r="1234" spans="10:11" x14ac:dyDescent="0.25">
      <c r="J1234" s="1">
        <v>42087</v>
      </c>
      <c r="K1234">
        <v>2084.9</v>
      </c>
    </row>
    <row r="1235" spans="10:11" x14ac:dyDescent="0.25">
      <c r="J1235" s="1">
        <v>42086</v>
      </c>
      <c r="K1235">
        <v>2094.8000000000002</v>
      </c>
    </row>
    <row r="1236" spans="10:11" x14ac:dyDescent="0.25">
      <c r="J1236" s="1">
        <v>42083</v>
      </c>
      <c r="K1236">
        <v>2099.1999999999998</v>
      </c>
    </row>
    <row r="1237" spans="10:11" x14ac:dyDescent="0.25">
      <c r="J1237" s="1">
        <v>42082</v>
      </c>
      <c r="K1237">
        <v>2090.4</v>
      </c>
    </row>
    <row r="1238" spans="10:11" x14ac:dyDescent="0.25">
      <c r="J1238" s="1">
        <v>42081</v>
      </c>
      <c r="K1238">
        <v>2100.5</v>
      </c>
    </row>
    <row r="1239" spans="10:11" x14ac:dyDescent="0.25">
      <c r="J1239" s="1">
        <v>42080</v>
      </c>
      <c r="K1239">
        <v>2074.4</v>
      </c>
    </row>
    <row r="1240" spans="10:11" x14ac:dyDescent="0.25">
      <c r="J1240" s="1">
        <v>42079</v>
      </c>
      <c r="K1240">
        <v>2076.5</v>
      </c>
    </row>
    <row r="1241" spans="10:11" x14ac:dyDescent="0.25">
      <c r="J1241" s="1">
        <v>42076</v>
      </c>
      <c r="K1241">
        <v>2049.8000000000002</v>
      </c>
    </row>
    <row r="1242" spans="10:11" x14ac:dyDescent="0.25">
      <c r="J1242" s="1">
        <v>42075</v>
      </c>
      <c r="K1242">
        <v>2064</v>
      </c>
    </row>
    <row r="1243" spans="10:11" x14ac:dyDescent="0.25">
      <c r="J1243" s="1">
        <v>42074</v>
      </c>
      <c r="K1243">
        <v>2039.5</v>
      </c>
    </row>
    <row r="1244" spans="10:11" x14ac:dyDescent="0.25">
      <c r="J1244" s="1">
        <v>42073</v>
      </c>
      <c r="K1244">
        <v>2041.9</v>
      </c>
    </row>
    <row r="1245" spans="10:11" x14ac:dyDescent="0.25">
      <c r="J1245" s="1">
        <v>42072</v>
      </c>
      <c r="K1245">
        <v>2077.6999999999998</v>
      </c>
    </row>
    <row r="1246" spans="10:11" x14ac:dyDescent="0.25">
      <c r="J1246" s="1">
        <v>42069</v>
      </c>
      <c r="K1246">
        <v>2070.8000000000002</v>
      </c>
    </row>
    <row r="1247" spans="10:11" x14ac:dyDescent="0.25">
      <c r="J1247" s="1">
        <v>42068</v>
      </c>
      <c r="K1247">
        <v>2099.6999999999998</v>
      </c>
    </row>
    <row r="1248" spans="10:11" x14ac:dyDescent="0.25">
      <c r="J1248" s="1">
        <v>42067</v>
      </c>
      <c r="K1248">
        <v>2096.5</v>
      </c>
    </row>
    <row r="1249" spans="10:11" x14ac:dyDescent="0.25">
      <c r="J1249" s="1">
        <v>42066</v>
      </c>
      <c r="K1249">
        <v>2104.8000000000002</v>
      </c>
    </row>
    <row r="1250" spans="10:11" x14ac:dyDescent="0.25">
      <c r="J1250" s="1">
        <v>42065</v>
      </c>
      <c r="K1250">
        <v>2113.9</v>
      </c>
    </row>
    <row r="1251" spans="10:11" x14ac:dyDescent="0.25">
      <c r="J1251" s="1">
        <v>42062</v>
      </c>
      <c r="K1251">
        <v>2102.8000000000002</v>
      </c>
    </row>
    <row r="1252" spans="10:11" x14ac:dyDescent="0.25">
      <c r="J1252" s="1">
        <v>42061</v>
      </c>
      <c r="K1252">
        <v>2109.9</v>
      </c>
    </row>
    <row r="1253" spans="10:11" x14ac:dyDescent="0.25">
      <c r="J1253" s="1">
        <v>42060</v>
      </c>
      <c r="K1253">
        <v>2110.1999999999998</v>
      </c>
    </row>
    <row r="1254" spans="10:11" x14ac:dyDescent="0.25">
      <c r="J1254" s="1">
        <v>42059</v>
      </c>
      <c r="K1254">
        <v>2113.6999999999998</v>
      </c>
    </row>
    <row r="1255" spans="10:11" x14ac:dyDescent="0.25">
      <c r="J1255" s="1">
        <v>42058</v>
      </c>
      <c r="K1255">
        <v>2106.6999999999998</v>
      </c>
    </row>
    <row r="1256" spans="10:11" x14ac:dyDescent="0.25">
      <c r="J1256" s="1">
        <v>42055</v>
      </c>
      <c r="K1256">
        <v>2107.1</v>
      </c>
    </row>
    <row r="1257" spans="10:11" x14ac:dyDescent="0.25">
      <c r="J1257" s="1">
        <v>42054</v>
      </c>
      <c r="K1257">
        <v>2095.3000000000002</v>
      </c>
    </row>
    <row r="1258" spans="10:11" x14ac:dyDescent="0.25">
      <c r="J1258" s="1">
        <v>42053</v>
      </c>
      <c r="K1258">
        <v>2095.4</v>
      </c>
    </row>
    <row r="1259" spans="10:11" x14ac:dyDescent="0.25">
      <c r="J1259" s="1">
        <v>42052</v>
      </c>
      <c r="K1259">
        <v>2095.9</v>
      </c>
    </row>
    <row r="1260" spans="10:11" x14ac:dyDescent="0.25">
      <c r="J1260" s="1">
        <v>42048</v>
      </c>
      <c r="K1260">
        <v>2093.5</v>
      </c>
    </row>
    <row r="1261" spans="10:11" x14ac:dyDescent="0.25">
      <c r="J1261" s="1">
        <v>42047</v>
      </c>
      <c r="K1261">
        <v>2084.1</v>
      </c>
    </row>
    <row r="1262" spans="10:11" x14ac:dyDescent="0.25">
      <c r="J1262" s="1">
        <v>42046</v>
      </c>
      <c r="K1262">
        <v>2065.6999999999998</v>
      </c>
    </row>
    <row r="1263" spans="10:11" x14ac:dyDescent="0.25">
      <c r="J1263" s="1">
        <v>42045</v>
      </c>
      <c r="K1263">
        <v>2062.1999999999998</v>
      </c>
    </row>
    <row r="1264" spans="10:11" x14ac:dyDescent="0.25">
      <c r="J1264" s="1">
        <v>42044</v>
      </c>
      <c r="K1264">
        <v>2042.4</v>
      </c>
    </row>
    <row r="1265" spans="10:11" x14ac:dyDescent="0.25">
      <c r="J1265" s="1">
        <v>42041</v>
      </c>
      <c r="K1265">
        <v>2053.1</v>
      </c>
    </row>
    <row r="1266" spans="10:11" x14ac:dyDescent="0.25">
      <c r="J1266" s="1">
        <v>42040</v>
      </c>
      <c r="K1266">
        <v>2055.1</v>
      </c>
    </row>
    <row r="1267" spans="10:11" x14ac:dyDescent="0.25">
      <c r="J1267" s="1">
        <v>42039</v>
      </c>
      <c r="K1267">
        <v>2030.1</v>
      </c>
    </row>
    <row r="1268" spans="10:11" x14ac:dyDescent="0.25">
      <c r="J1268" s="1">
        <v>42038</v>
      </c>
      <c r="K1268">
        <v>2042.1</v>
      </c>
    </row>
    <row r="1269" spans="10:11" x14ac:dyDescent="0.25">
      <c r="J1269" s="1">
        <v>42037</v>
      </c>
      <c r="K1269">
        <v>2017.1</v>
      </c>
    </row>
    <row r="1270" spans="10:11" x14ac:dyDescent="0.25">
      <c r="J1270" s="1">
        <v>42034</v>
      </c>
      <c r="K1270">
        <v>1988.4</v>
      </c>
    </row>
    <row r="1271" spans="10:11" x14ac:dyDescent="0.25">
      <c r="J1271" s="1">
        <v>42033</v>
      </c>
      <c r="K1271">
        <v>2018.5</v>
      </c>
    </row>
    <row r="1272" spans="10:11" x14ac:dyDescent="0.25">
      <c r="J1272" s="1">
        <v>42032</v>
      </c>
      <c r="K1272">
        <v>1991.6</v>
      </c>
    </row>
    <row r="1273" spans="10:11" x14ac:dyDescent="0.25">
      <c r="J1273" s="1">
        <v>42031</v>
      </c>
      <c r="K1273">
        <v>2030</v>
      </c>
    </row>
    <row r="1274" spans="10:11" x14ac:dyDescent="0.25">
      <c r="J1274" s="1">
        <v>42030</v>
      </c>
      <c r="K1274">
        <v>2053.6</v>
      </c>
    </row>
    <row r="1275" spans="10:11" x14ac:dyDescent="0.25">
      <c r="J1275" s="1">
        <v>42027</v>
      </c>
      <c r="K1275">
        <v>2043.9</v>
      </c>
    </row>
    <row r="1276" spans="10:11" x14ac:dyDescent="0.25">
      <c r="J1276" s="1">
        <v>42026</v>
      </c>
      <c r="K1276">
        <v>2056.4</v>
      </c>
    </row>
    <row r="1277" spans="10:11" x14ac:dyDescent="0.25">
      <c r="J1277" s="1">
        <v>42025</v>
      </c>
      <c r="K1277">
        <v>2026.6</v>
      </c>
    </row>
    <row r="1278" spans="10:11" x14ac:dyDescent="0.25">
      <c r="J1278" s="1">
        <v>42024</v>
      </c>
      <c r="K1278">
        <v>2016.8</v>
      </c>
    </row>
    <row r="1279" spans="10:11" x14ac:dyDescent="0.25">
      <c r="J1279" s="1">
        <v>42020</v>
      </c>
      <c r="K1279">
        <v>2012.9</v>
      </c>
    </row>
    <row r="1280" spans="10:11" x14ac:dyDescent="0.25">
      <c r="J1280" s="1">
        <v>42019</v>
      </c>
      <c r="K1280">
        <v>1989.1</v>
      </c>
    </row>
    <row r="1281" spans="10:11" x14ac:dyDescent="0.25">
      <c r="J1281" s="1">
        <v>42018</v>
      </c>
      <c r="K1281">
        <v>2007.5</v>
      </c>
    </row>
    <row r="1282" spans="10:11" x14ac:dyDescent="0.25">
      <c r="J1282" s="1">
        <v>42017</v>
      </c>
      <c r="K1282">
        <v>2016.1</v>
      </c>
    </row>
    <row r="1283" spans="10:11" x14ac:dyDescent="0.25">
      <c r="J1283" s="1">
        <v>42016</v>
      </c>
      <c r="K1283">
        <v>2022.4</v>
      </c>
    </row>
    <row r="1284" spans="10:11" x14ac:dyDescent="0.25">
      <c r="J1284" s="1">
        <v>42013</v>
      </c>
      <c r="K1284">
        <v>2035.3</v>
      </c>
    </row>
    <row r="1285" spans="10:11" x14ac:dyDescent="0.25">
      <c r="J1285" s="1">
        <v>42012</v>
      </c>
      <c r="K1285">
        <v>2055</v>
      </c>
    </row>
    <row r="1286" spans="10:11" x14ac:dyDescent="0.25">
      <c r="J1286" s="1">
        <v>42011</v>
      </c>
      <c r="K1286">
        <v>2019.6</v>
      </c>
    </row>
    <row r="1287" spans="10:11" x14ac:dyDescent="0.25">
      <c r="J1287" s="1">
        <v>42010</v>
      </c>
      <c r="K1287">
        <v>1994.4</v>
      </c>
    </row>
    <row r="1288" spans="10:11" x14ac:dyDescent="0.25">
      <c r="J1288" s="1">
        <v>42009</v>
      </c>
      <c r="K1288">
        <v>2015.9</v>
      </c>
    </row>
    <row r="1289" spans="10:11" x14ac:dyDescent="0.25">
      <c r="J1289" s="1">
        <v>42006</v>
      </c>
      <c r="K1289">
        <v>2046.3</v>
      </c>
    </row>
    <row r="1290" spans="10:11" x14ac:dyDescent="0.25">
      <c r="J1290" s="1">
        <v>42004</v>
      </c>
      <c r="K1290">
        <v>2052.4</v>
      </c>
    </row>
    <row r="1291" spans="10:11" x14ac:dyDescent="0.25">
      <c r="J1291" s="1">
        <v>42003</v>
      </c>
      <c r="K1291">
        <v>2076.6999999999998</v>
      </c>
    </row>
    <row r="1292" spans="10:11" x14ac:dyDescent="0.25">
      <c r="J1292" s="1">
        <v>42002</v>
      </c>
      <c r="K1292">
        <v>2085.8000000000002</v>
      </c>
    </row>
    <row r="1293" spans="10:11" x14ac:dyDescent="0.25">
      <c r="J1293" s="1">
        <v>41999</v>
      </c>
      <c r="K1293">
        <v>2084.1999999999998</v>
      </c>
    </row>
    <row r="1294" spans="10:11" x14ac:dyDescent="0.25">
      <c r="J1294" s="1">
        <v>41997</v>
      </c>
      <c r="K1294">
        <v>2078.8000000000002</v>
      </c>
    </row>
    <row r="1295" spans="10:11" x14ac:dyDescent="0.25">
      <c r="J1295" s="1">
        <v>41996</v>
      </c>
      <c r="K1295">
        <v>2078.9</v>
      </c>
    </row>
    <row r="1296" spans="10:11" x14ac:dyDescent="0.25">
      <c r="J1296" s="1">
        <v>41995</v>
      </c>
      <c r="K1296">
        <v>2072.4</v>
      </c>
    </row>
    <row r="1297" spans="10:11" x14ac:dyDescent="0.25">
      <c r="J1297" s="1">
        <v>41992</v>
      </c>
      <c r="K1297">
        <v>2067.1</v>
      </c>
    </row>
    <row r="1298" spans="10:11" x14ac:dyDescent="0.25">
      <c r="J1298" s="1">
        <v>41991</v>
      </c>
      <c r="K1298">
        <v>2065</v>
      </c>
    </row>
    <row r="1299" spans="10:11" x14ac:dyDescent="0.25">
      <c r="J1299" s="1">
        <v>41990</v>
      </c>
      <c r="K1299">
        <v>2014.2</v>
      </c>
    </row>
    <row r="1300" spans="10:11" x14ac:dyDescent="0.25">
      <c r="J1300" s="1">
        <v>41989</v>
      </c>
      <c r="K1300">
        <v>1971.6</v>
      </c>
    </row>
    <row r="1301" spans="10:11" x14ac:dyDescent="0.25">
      <c r="J1301" s="1">
        <v>41988</v>
      </c>
      <c r="K1301">
        <v>1990</v>
      </c>
    </row>
    <row r="1302" spans="10:11" x14ac:dyDescent="0.25">
      <c r="J1302" s="1">
        <v>41985</v>
      </c>
      <c r="K1302">
        <v>1997.2</v>
      </c>
    </row>
    <row r="1303" spans="10:11" x14ac:dyDescent="0.25">
      <c r="J1303" s="1">
        <v>41984</v>
      </c>
      <c r="K1303">
        <v>2030.9</v>
      </c>
    </row>
    <row r="1304" spans="10:11" x14ac:dyDescent="0.25">
      <c r="J1304" s="1">
        <v>41983</v>
      </c>
      <c r="K1304">
        <v>2026.4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659A2-1BF5-49C4-BFC3-EA797546305E}">
  <dimension ref="A1:N1744"/>
  <sheetViews>
    <sheetView workbookViewId="0"/>
  </sheetViews>
  <sheetFormatPr defaultRowHeight="15" x14ac:dyDescent="0.25"/>
  <cols>
    <col min="1" max="1" width="10.7109375" bestFit="1" customWidth="1"/>
    <col min="4" max="4" width="10.7109375" bestFit="1" customWidth="1"/>
    <col min="7" max="7" width="10.7109375" bestFit="1" customWidth="1"/>
    <col min="10" max="10" width="10.7109375" bestFit="1" customWidth="1"/>
    <col min="13" max="13" width="10.7109375" bestFit="1" customWidth="1"/>
  </cols>
  <sheetData>
    <row r="1" spans="1:14" x14ac:dyDescent="0.25">
      <c r="A1" t="s">
        <v>0</v>
      </c>
      <c r="B1" t="s">
        <v>51</v>
      </c>
      <c r="D1" t="s">
        <v>0</v>
      </c>
      <c r="E1" t="s">
        <v>52</v>
      </c>
      <c r="G1" t="s">
        <v>0</v>
      </c>
      <c r="H1" t="s">
        <v>53</v>
      </c>
      <c r="J1" t="s">
        <v>0</v>
      </c>
      <c r="K1" t="s">
        <v>54</v>
      </c>
      <c r="M1" t="s">
        <v>0</v>
      </c>
      <c r="N1" t="s">
        <v>37</v>
      </c>
    </row>
    <row r="2" spans="1:14" x14ac:dyDescent="0.25">
      <c r="A2" s="1">
        <v>43889</v>
      </c>
      <c r="B2">
        <v>29</v>
      </c>
      <c r="D2" s="1">
        <v>43889</v>
      </c>
      <c r="E2">
        <v>29.2</v>
      </c>
      <c r="G2" s="1">
        <v>43889</v>
      </c>
      <c r="H2">
        <v>28.55</v>
      </c>
      <c r="J2" s="1">
        <v>43889</v>
      </c>
      <c r="K2">
        <v>26.35</v>
      </c>
      <c r="M2" s="1">
        <v>43864</v>
      </c>
      <c r="N2">
        <v>3252.5</v>
      </c>
    </row>
    <row r="3" spans="1:14" x14ac:dyDescent="0.25">
      <c r="A3" s="1">
        <v>43888</v>
      </c>
      <c r="B3">
        <v>29.1</v>
      </c>
      <c r="D3" s="1">
        <v>43888</v>
      </c>
      <c r="E3">
        <v>29.33</v>
      </c>
      <c r="G3" s="1">
        <v>43888</v>
      </c>
      <c r="H3">
        <v>28.9</v>
      </c>
      <c r="J3" s="1">
        <v>43888</v>
      </c>
      <c r="K3">
        <v>26.88</v>
      </c>
      <c r="M3" s="1">
        <v>43861</v>
      </c>
      <c r="N3">
        <v>3224</v>
      </c>
    </row>
    <row r="4" spans="1:14" x14ac:dyDescent="0.25">
      <c r="A4" s="1">
        <v>43887</v>
      </c>
      <c r="B4">
        <v>29.15</v>
      </c>
      <c r="D4" s="1">
        <v>43887</v>
      </c>
      <c r="E4">
        <v>29.35</v>
      </c>
      <c r="G4" s="1">
        <v>43887</v>
      </c>
      <c r="H4">
        <v>29.33</v>
      </c>
      <c r="J4" s="1">
        <v>43887</v>
      </c>
      <c r="K4">
        <v>27.3</v>
      </c>
      <c r="M4" s="1">
        <v>43860</v>
      </c>
      <c r="N4">
        <v>3289.7</v>
      </c>
    </row>
    <row r="5" spans="1:14" x14ac:dyDescent="0.25">
      <c r="A5" s="1">
        <v>43886</v>
      </c>
      <c r="B5">
        <v>29.23</v>
      </c>
      <c r="D5" s="1">
        <v>43886</v>
      </c>
      <c r="E5">
        <v>29.45</v>
      </c>
      <c r="G5" s="1">
        <v>43886</v>
      </c>
      <c r="H5">
        <v>29.45</v>
      </c>
      <c r="J5" s="1">
        <v>43886</v>
      </c>
      <c r="K5">
        <v>27.5</v>
      </c>
      <c r="M5" s="1">
        <v>43859</v>
      </c>
      <c r="N5">
        <v>3272.4</v>
      </c>
    </row>
    <row r="6" spans="1:14" x14ac:dyDescent="0.25">
      <c r="A6" s="1">
        <v>43885</v>
      </c>
      <c r="B6">
        <v>29.15</v>
      </c>
      <c r="D6" s="1">
        <v>43885</v>
      </c>
      <c r="E6">
        <v>29.25</v>
      </c>
      <c r="G6" s="1">
        <v>43885</v>
      </c>
      <c r="H6">
        <v>29.45</v>
      </c>
      <c r="J6" s="1">
        <v>43885</v>
      </c>
      <c r="K6">
        <v>27</v>
      </c>
      <c r="M6" s="1">
        <v>43858</v>
      </c>
      <c r="N6">
        <v>3278.3</v>
      </c>
    </row>
    <row r="7" spans="1:14" x14ac:dyDescent="0.25">
      <c r="A7" s="1">
        <v>43882</v>
      </c>
      <c r="B7">
        <v>29.45</v>
      </c>
      <c r="D7" s="1">
        <v>43882</v>
      </c>
      <c r="E7">
        <v>29.68</v>
      </c>
      <c r="G7" s="1">
        <v>43882</v>
      </c>
      <c r="H7">
        <v>29.25</v>
      </c>
      <c r="J7" s="1">
        <v>43882</v>
      </c>
      <c r="K7">
        <v>26.1</v>
      </c>
      <c r="M7" s="1">
        <v>43857</v>
      </c>
      <c r="N7">
        <v>3239.6</v>
      </c>
    </row>
    <row r="8" spans="1:14" x14ac:dyDescent="0.25">
      <c r="A8" s="1">
        <v>43881</v>
      </c>
      <c r="B8">
        <v>29.2</v>
      </c>
      <c r="D8" s="1">
        <v>43881</v>
      </c>
      <c r="E8">
        <v>29.45</v>
      </c>
      <c r="G8" s="1">
        <v>43881</v>
      </c>
      <c r="H8">
        <v>29.15</v>
      </c>
      <c r="J8" s="1">
        <v>43881</v>
      </c>
      <c r="K8">
        <v>25.95</v>
      </c>
      <c r="M8" s="1">
        <v>43854</v>
      </c>
      <c r="N8">
        <v>3293.5</v>
      </c>
    </row>
    <row r="9" spans="1:14" x14ac:dyDescent="0.25">
      <c r="A9" s="1">
        <v>43880</v>
      </c>
      <c r="B9">
        <v>29.05</v>
      </c>
      <c r="D9" s="1">
        <v>43880</v>
      </c>
      <c r="E9">
        <v>29.4</v>
      </c>
      <c r="G9" s="1">
        <v>43880</v>
      </c>
      <c r="H9">
        <v>29.35</v>
      </c>
      <c r="J9" s="1">
        <v>43880</v>
      </c>
      <c r="K9">
        <v>26.4</v>
      </c>
      <c r="M9" s="1">
        <v>43853</v>
      </c>
      <c r="N9">
        <v>3326</v>
      </c>
    </row>
    <row r="10" spans="1:14" x14ac:dyDescent="0.25">
      <c r="A10" s="1">
        <v>43879</v>
      </c>
      <c r="B10">
        <v>29.13</v>
      </c>
      <c r="D10" s="1">
        <v>43879</v>
      </c>
      <c r="E10">
        <v>29.7</v>
      </c>
      <c r="G10" s="1">
        <v>43879</v>
      </c>
      <c r="H10">
        <v>29.4</v>
      </c>
      <c r="J10" s="1">
        <v>43879</v>
      </c>
      <c r="K10">
        <v>26.9</v>
      </c>
      <c r="M10" s="1">
        <v>43852</v>
      </c>
      <c r="N10">
        <v>3319.8</v>
      </c>
    </row>
    <row r="11" spans="1:14" x14ac:dyDescent="0.25">
      <c r="A11" s="1">
        <v>43878</v>
      </c>
      <c r="B11">
        <v>29.63</v>
      </c>
      <c r="D11" s="1">
        <v>43878</v>
      </c>
      <c r="E11">
        <v>29.63</v>
      </c>
      <c r="G11" s="1">
        <v>43878</v>
      </c>
      <c r="H11">
        <v>29.8</v>
      </c>
      <c r="J11" s="1">
        <v>43878</v>
      </c>
      <c r="K11">
        <v>27.6</v>
      </c>
      <c r="M11" s="1">
        <v>43851</v>
      </c>
      <c r="N11">
        <v>3319.5</v>
      </c>
    </row>
    <row r="12" spans="1:14" x14ac:dyDescent="0.25">
      <c r="A12" s="1">
        <v>43875</v>
      </c>
      <c r="B12">
        <v>29.4</v>
      </c>
      <c r="D12" s="1">
        <v>43875</v>
      </c>
      <c r="E12">
        <v>29.68</v>
      </c>
      <c r="G12" s="1">
        <v>43875</v>
      </c>
      <c r="H12">
        <v>29.8</v>
      </c>
      <c r="J12" s="1">
        <v>43875</v>
      </c>
      <c r="K12">
        <v>27.9</v>
      </c>
      <c r="M12" s="1">
        <v>43847</v>
      </c>
      <c r="N12">
        <v>3324.9</v>
      </c>
    </row>
    <row r="13" spans="1:14" x14ac:dyDescent="0.25">
      <c r="A13" s="1">
        <v>43874</v>
      </c>
      <c r="B13">
        <v>28.95</v>
      </c>
      <c r="D13" s="1">
        <v>43874</v>
      </c>
      <c r="E13">
        <v>29.44</v>
      </c>
      <c r="G13" s="1">
        <v>43874</v>
      </c>
      <c r="H13">
        <v>29.75</v>
      </c>
      <c r="J13" s="1">
        <v>43874</v>
      </c>
      <c r="K13">
        <v>27.9</v>
      </c>
      <c r="M13" s="1">
        <v>43846</v>
      </c>
      <c r="N13">
        <v>3316.4</v>
      </c>
    </row>
    <row r="14" spans="1:14" x14ac:dyDescent="0.25">
      <c r="A14" s="1">
        <v>43873</v>
      </c>
      <c r="B14">
        <v>29.33</v>
      </c>
      <c r="D14" s="1">
        <v>43873</v>
      </c>
      <c r="E14">
        <v>29.25</v>
      </c>
      <c r="G14" s="1">
        <v>43873</v>
      </c>
      <c r="H14">
        <v>29.35</v>
      </c>
      <c r="J14" s="1">
        <v>43873</v>
      </c>
      <c r="K14">
        <v>27.6</v>
      </c>
      <c r="M14" s="1">
        <v>43845</v>
      </c>
      <c r="N14">
        <v>3293.8</v>
      </c>
    </row>
    <row r="15" spans="1:14" x14ac:dyDescent="0.25">
      <c r="A15" s="1">
        <v>43872</v>
      </c>
      <c r="B15">
        <v>29</v>
      </c>
      <c r="D15" s="1">
        <v>43872</v>
      </c>
      <c r="E15">
        <v>29</v>
      </c>
      <c r="G15" s="1">
        <v>43872</v>
      </c>
      <c r="H15">
        <v>29.1</v>
      </c>
      <c r="J15" s="1">
        <v>43872</v>
      </c>
      <c r="K15">
        <v>26.85</v>
      </c>
      <c r="M15" s="1">
        <v>43844</v>
      </c>
      <c r="N15">
        <v>3287.9</v>
      </c>
    </row>
    <row r="16" spans="1:14" x14ac:dyDescent="0.25">
      <c r="A16" s="1">
        <v>43871</v>
      </c>
      <c r="B16">
        <v>28.46</v>
      </c>
      <c r="D16" s="1">
        <v>43871</v>
      </c>
      <c r="E16">
        <v>28.3</v>
      </c>
      <c r="G16" s="1">
        <v>43871</v>
      </c>
      <c r="H16">
        <v>28.61</v>
      </c>
      <c r="J16" s="1">
        <v>43871</v>
      </c>
      <c r="K16">
        <v>26.05</v>
      </c>
      <c r="M16" s="1">
        <v>43843</v>
      </c>
      <c r="N16">
        <v>3289.7</v>
      </c>
    </row>
    <row r="17" spans="1:14" x14ac:dyDescent="0.25">
      <c r="A17" s="1">
        <v>43868</v>
      </c>
      <c r="B17">
        <v>29.05</v>
      </c>
      <c r="D17" s="1">
        <v>43868</v>
      </c>
      <c r="E17">
        <v>28.9</v>
      </c>
      <c r="G17" s="1">
        <v>43868</v>
      </c>
      <c r="H17">
        <v>28.8</v>
      </c>
      <c r="J17" s="1">
        <v>43868</v>
      </c>
      <c r="K17">
        <v>26.25</v>
      </c>
      <c r="M17" s="1">
        <v>43840</v>
      </c>
      <c r="N17">
        <v>3264.7</v>
      </c>
    </row>
    <row r="18" spans="1:14" x14ac:dyDescent="0.25">
      <c r="A18" s="1">
        <v>43867</v>
      </c>
      <c r="B18">
        <v>28.88</v>
      </c>
      <c r="D18" s="1">
        <v>43867</v>
      </c>
      <c r="E18">
        <v>28.63</v>
      </c>
      <c r="G18" s="1">
        <v>43867</v>
      </c>
      <c r="H18">
        <v>28.45</v>
      </c>
      <c r="J18" s="1">
        <v>43867</v>
      </c>
      <c r="K18">
        <v>25.5</v>
      </c>
      <c r="M18" s="1">
        <v>43839</v>
      </c>
      <c r="N18">
        <v>3275.9</v>
      </c>
    </row>
    <row r="19" spans="1:14" x14ac:dyDescent="0.25">
      <c r="A19" s="1">
        <v>43866</v>
      </c>
      <c r="B19">
        <v>29.13</v>
      </c>
      <c r="D19" s="1">
        <v>43866</v>
      </c>
      <c r="E19">
        <v>28.9</v>
      </c>
      <c r="G19" s="1">
        <v>43866</v>
      </c>
      <c r="H19">
        <v>28.85</v>
      </c>
      <c r="J19" s="1">
        <v>43866</v>
      </c>
      <c r="K19">
        <v>26.7</v>
      </c>
      <c r="M19" s="1">
        <v>43838</v>
      </c>
      <c r="N19">
        <v>3260.2</v>
      </c>
    </row>
    <row r="20" spans="1:14" x14ac:dyDescent="0.25">
      <c r="A20" s="1">
        <v>43865</v>
      </c>
      <c r="B20">
        <v>29.13</v>
      </c>
      <c r="D20" s="1">
        <v>43865</v>
      </c>
      <c r="E20">
        <v>28.85</v>
      </c>
      <c r="G20" s="1">
        <v>43865</v>
      </c>
      <c r="H20">
        <v>28.7</v>
      </c>
      <c r="J20" s="1">
        <v>43865</v>
      </c>
      <c r="K20">
        <v>26.8</v>
      </c>
      <c r="M20" s="1">
        <v>43837</v>
      </c>
      <c r="N20">
        <v>3235.3</v>
      </c>
    </row>
    <row r="21" spans="1:14" x14ac:dyDescent="0.25">
      <c r="A21" s="1">
        <v>43864</v>
      </c>
      <c r="B21">
        <v>28.53</v>
      </c>
      <c r="D21" s="1">
        <v>43864</v>
      </c>
      <c r="E21">
        <v>28.25</v>
      </c>
      <c r="G21" s="1">
        <v>43864</v>
      </c>
      <c r="H21">
        <v>28.1</v>
      </c>
      <c r="J21" s="1">
        <v>43864</v>
      </c>
      <c r="K21">
        <v>26.2</v>
      </c>
      <c r="M21" s="1">
        <v>43836</v>
      </c>
      <c r="N21">
        <v>3243.6</v>
      </c>
    </row>
    <row r="22" spans="1:14" x14ac:dyDescent="0.25">
      <c r="A22" s="1">
        <v>43861</v>
      </c>
      <c r="B22">
        <v>28.7</v>
      </c>
      <c r="D22" s="1">
        <v>43861</v>
      </c>
      <c r="E22">
        <v>28.45</v>
      </c>
      <c r="G22" s="1">
        <v>43861</v>
      </c>
      <c r="H22">
        <v>28.35</v>
      </c>
      <c r="J22" s="1">
        <v>43861</v>
      </c>
      <c r="K22">
        <v>26.6</v>
      </c>
      <c r="M22" s="1">
        <v>43833</v>
      </c>
      <c r="N22">
        <v>3235.4</v>
      </c>
    </row>
    <row r="23" spans="1:14" x14ac:dyDescent="0.25">
      <c r="A23" s="1">
        <v>43860</v>
      </c>
      <c r="B23">
        <v>28.4</v>
      </c>
      <c r="D23" s="1">
        <v>43860</v>
      </c>
      <c r="E23">
        <v>28.1</v>
      </c>
      <c r="G23" s="1">
        <v>43860</v>
      </c>
      <c r="H23">
        <v>28.1</v>
      </c>
      <c r="J23" s="1">
        <v>43860</v>
      </c>
      <c r="K23">
        <v>26.3</v>
      </c>
      <c r="M23" s="1">
        <v>43832</v>
      </c>
      <c r="N23">
        <v>3259</v>
      </c>
    </row>
    <row r="24" spans="1:14" x14ac:dyDescent="0.25">
      <c r="A24" s="1">
        <v>43859</v>
      </c>
      <c r="B24">
        <v>29.55</v>
      </c>
      <c r="D24" s="1">
        <v>43859</v>
      </c>
      <c r="E24">
        <v>29.1</v>
      </c>
      <c r="G24" s="1">
        <v>43859</v>
      </c>
      <c r="H24">
        <v>29.2</v>
      </c>
      <c r="J24" s="1">
        <v>43859</v>
      </c>
      <c r="K24">
        <v>27.7</v>
      </c>
      <c r="M24" s="1">
        <v>43830</v>
      </c>
      <c r="N24">
        <v>3231.1</v>
      </c>
    </row>
    <row r="25" spans="1:14" x14ac:dyDescent="0.25">
      <c r="A25" s="1">
        <v>43858</v>
      </c>
      <c r="B25">
        <v>29.95</v>
      </c>
      <c r="D25" s="1">
        <v>43858</v>
      </c>
      <c r="E25">
        <v>29.9</v>
      </c>
      <c r="G25" s="1">
        <v>43858</v>
      </c>
      <c r="H25">
        <v>30</v>
      </c>
      <c r="J25" s="1">
        <v>43858</v>
      </c>
      <c r="K25">
        <v>28.9</v>
      </c>
      <c r="M25" s="1">
        <v>43829</v>
      </c>
      <c r="N25">
        <v>3223.4</v>
      </c>
    </row>
    <row r="26" spans="1:14" x14ac:dyDescent="0.25">
      <c r="A26" s="1">
        <v>43857</v>
      </c>
      <c r="B26">
        <v>30.15</v>
      </c>
      <c r="D26" s="1">
        <v>43857</v>
      </c>
      <c r="E26">
        <v>30.05</v>
      </c>
      <c r="G26" s="1">
        <v>43857</v>
      </c>
      <c r="H26">
        <v>30.4</v>
      </c>
      <c r="J26" s="1">
        <v>43857</v>
      </c>
      <c r="K26">
        <v>29.45</v>
      </c>
      <c r="M26" s="1">
        <v>43826</v>
      </c>
      <c r="N26">
        <v>3237.6</v>
      </c>
    </row>
    <row r="27" spans="1:14" x14ac:dyDescent="0.25">
      <c r="A27" s="1">
        <v>43854</v>
      </c>
      <c r="B27">
        <v>30.55</v>
      </c>
      <c r="D27" s="1">
        <v>43854</v>
      </c>
      <c r="E27">
        <v>30.43</v>
      </c>
      <c r="G27" s="1">
        <v>43854</v>
      </c>
      <c r="H27">
        <v>30.4</v>
      </c>
      <c r="J27" s="1">
        <v>43854</v>
      </c>
      <c r="K27">
        <v>29.15</v>
      </c>
      <c r="M27" s="1">
        <v>43825</v>
      </c>
      <c r="N27">
        <v>3244.4</v>
      </c>
    </row>
    <row r="28" spans="1:14" x14ac:dyDescent="0.25">
      <c r="A28" s="1">
        <v>43853</v>
      </c>
      <c r="B28">
        <v>30.95</v>
      </c>
      <c r="D28" s="1">
        <v>43853</v>
      </c>
      <c r="E28">
        <v>30.92</v>
      </c>
      <c r="G28" s="1">
        <v>43853</v>
      </c>
      <c r="H28">
        <v>30.8</v>
      </c>
      <c r="J28" s="1">
        <v>43853</v>
      </c>
      <c r="K28">
        <v>29.55</v>
      </c>
      <c r="M28" s="1">
        <v>43823</v>
      </c>
      <c r="N28">
        <v>3225.7</v>
      </c>
    </row>
    <row r="29" spans="1:14" x14ac:dyDescent="0.25">
      <c r="A29" s="1">
        <v>43852</v>
      </c>
      <c r="B29">
        <v>31</v>
      </c>
      <c r="D29" s="1">
        <v>43852</v>
      </c>
      <c r="E29">
        <v>30.95</v>
      </c>
      <c r="G29" s="1">
        <v>43852</v>
      </c>
      <c r="H29">
        <v>30.95</v>
      </c>
      <c r="J29" s="1">
        <v>43852</v>
      </c>
      <c r="K29">
        <v>29.65</v>
      </c>
      <c r="M29" s="1">
        <v>43822</v>
      </c>
      <c r="N29">
        <v>3227.2</v>
      </c>
    </row>
    <row r="30" spans="1:14" x14ac:dyDescent="0.25">
      <c r="A30" s="1">
        <v>43851</v>
      </c>
      <c r="B30">
        <v>30.75</v>
      </c>
      <c r="D30" s="1">
        <v>43851</v>
      </c>
      <c r="E30">
        <v>30.63</v>
      </c>
      <c r="G30" s="1">
        <v>43851</v>
      </c>
      <c r="H30">
        <v>30.68</v>
      </c>
      <c r="J30" s="1">
        <v>43851</v>
      </c>
      <c r="K30">
        <v>29.3</v>
      </c>
      <c r="M30" s="1">
        <v>43819</v>
      </c>
      <c r="N30">
        <v>3225.7</v>
      </c>
    </row>
    <row r="31" spans="1:14" x14ac:dyDescent="0.25">
      <c r="A31" s="1">
        <v>43850</v>
      </c>
      <c r="B31">
        <v>31.25</v>
      </c>
      <c r="D31" s="1">
        <v>43850</v>
      </c>
      <c r="E31">
        <v>31.1</v>
      </c>
      <c r="G31" s="1">
        <v>43850</v>
      </c>
      <c r="H31">
        <v>31</v>
      </c>
      <c r="J31" s="1">
        <v>43850</v>
      </c>
      <c r="K31">
        <v>29.65</v>
      </c>
      <c r="M31" s="1">
        <v>43818</v>
      </c>
      <c r="N31">
        <v>3207.1</v>
      </c>
    </row>
    <row r="32" spans="1:14" x14ac:dyDescent="0.25">
      <c r="A32" s="1">
        <v>43847</v>
      </c>
      <c r="B32">
        <v>31.6</v>
      </c>
      <c r="D32" s="1">
        <v>43847</v>
      </c>
      <c r="E32">
        <v>31.68</v>
      </c>
      <c r="G32" s="1">
        <v>43847</v>
      </c>
      <c r="H32">
        <v>31.98</v>
      </c>
      <c r="J32" s="1">
        <v>43847</v>
      </c>
      <c r="K32">
        <v>31.45</v>
      </c>
      <c r="M32" s="1">
        <v>43817</v>
      </c>
      <c r="N32">
        <v>3194.8</v>
      </c>
    </row>
    <row r="33" spans="1:14" x14ac:dyDescent="0.25">
      <c r="A33" s="1">
        <v>43846</v>
      </c>
      <c r="B33">
        <v>31.58</v>
      </c>
      <c r="D33" s="1">
        <v>43846</v>
      </c>
      <c r="E33">
        <v>31.73</v>
      </c>
      <c r="G33" s="1">
        <v>43846</v>
      </c>
      <c r="H33">
        <v>32.1</v>
      </c>
      <c r="J33" s="1">
        <v>43846</v>
      </c>
      <c r="K33">
        <v>31.75</v>
      </c>
      <c r="M33" s="1">
        <v>43816</v>
      </c>
      <c r="N33">
        <v>3191.9</v>
      </c>
    </row>
    <row r="34" spans="1:14" x14ac:dyDescent="0.25">
      <c r="A34" s="1">
        <v>43845</v>
      </c>
      <c r="B34">
        <v>31.5</v>
      </c>
      <c r="D34" s="1">
        <v>43845</v>
      </c>
      <c r="E34">
        <v>31.47</v>
      </c>
      <c r="G34" s="1">
        <v>43845</v>
      </c>
      <c r="H34">
        <v>32.270000000000003</v>
      </c>
      <c r="J34" s="1">
        <v>43845</v>
      </c>
      <c r="K34">
        <v>32</v>
      </c>
      <c r="M34" s="1">
        <v>43815</v>
      </c>
      <c r="N34">
        <v>3194.3</v>
      </c>
    </row>
    <row r="35" spans="1:14" x14ac:dyDescent="0.25">
      <c r="A35" s="1">
        <v>43844</v>
      </c>
      <c r="B35">
        <v>31.46</v>
      </c>
      <c r="D35" s="1">
        <v>43844</v>
      </c>
      <c r="E35">
        <v>31.15</v>
      </c>
      <c r="G35" s="1">
        <v>43844</v>
      </c>
      <c r="H35">
        <v>32.25</v>
      </c>
      <c r="J35" s="1">
        <v>43844</v>
      </c>
      <c r="K35">
        <v>32</v>
      </c>
      <c r="M35" s="1">
        <v>43812</v>
      </c>
      <c r="N35">
        <v>3172</v>
      </c>
    </row>
    <row r="36" spans="1:14" x14ac:dyDescent="0.25">
      <c r="A36" s="1">
        <v>43843</v>
      </c>
      <c r="B36">
        <v>32.5</v>
      </c>
      <c r="D36" s="1">
        <v>43843</v>
      </c>
      <c r="E36">
        <v>31.85</v>
      </c>
      <c r="G36" s="1">
        <v>43843</v>
      </c>
      <c r="H36">
        <v>32.880000000000003</v>
      </c>
      <c r="J36" s="1">
        <v>43843</v>
      </c>
      <c r="K36">
        <v>33.1</v>
      </c>
      <c r="M36" s="1">
        <v>43811</v>
      </c>
      <c r="N36">
        <v>3167.9</v>
      </c>
    </row>
    <row r="37" spans="1:14" x14ac:dyDescent="0.25">
      <c r="A37" s="1">
        <v>43840</v>
      </c>
      <c r="B37">
        <v>32.25</v>
      </c>
      <c r="D37" s="1">
        <v>43840</v>
      </c>
      <c r="E37">
        <v>32.25</v>
      </c>
      <c r="G37" s="1">
        <v>43840</v>
      </c>
      <c r="H37">
        <v>33.049999999999997</v>
      </c>
      <c r="J37" s="1">
        <v>43840</v>
      </c>
      <c r="K37">
        <v>33.25</v>
      </c>
      <c r="M37" s="1">
        <v>43810</v>
      </c>
      <c r="N37">
        <v>3143.1</v>
      </c>
    </row>
    <row r="38" spans="1:14" x14ac:dyDescent="0.25">
      <c r="A38" s="1">
        <v>43839</v>
      </c>
      <c r="B38">
        <v>32.25</v>
      </c>
      <c r="D38" s="1">
        <v>43839</v>
      </c>
      <c r="E38">
        <v>32.33</v>
      </c>
      <c r="G38" s="1">
        <v>43839</v>
      </c>
      <c r="H38">
        <v>32.93</v>
      </c>
      <c r="J38" s="1">
        <v>43839</v>
      </c>
      <c r="K38">
        <v>33.1</v>
      </c>
      <c r="M38" s="1">
        <v>43809</v>
      </c>
      <c r="N38">
        <v>3136</v>
      </c>
    </row>
    <row r="39" spans="1:14" x14ac:dyDescent="0.25">
      <c r="A39" s="1">
        <v>43838</v>
      </c>
      <c r="B39">
        <v>32.049999999999997</v>
      </c>
      <c r="D39" s="1">
        <v>43838</v>
      </c>
      <c r="E39">
        <v>32.130000000000003</v>
      </c>
      <c r="G39" s="1">
        <v>43838</v>
      </c>
      <c r="H39">
        <v>32.35</v>
      </c>
      <c r="J39" s="1">
        <v>43838</v>
      </c>
      <c r="K39">
        <v>32.4</v>
      </c>
      <c r="M39" s="1">
        <v>43808</v>
      </c>
      <c r="N39">
        <v>3134.5</v>
      </c>
    </row>
    <row r="40" spans="1:14" x14ac:dyDescent="0.25">
      <c r="A40" s="1">
        <v>43837</v>
      </c>
      <c r="B40">
        <v>31.9</v>
      </c>
      <c r="D40" s="1">
        <v>43837</v>
      </c>
      <c r="E40">
        <v>31.95</v>
      </c>
      <c r="G40" s="1">
        <v>43837</v>
      </c>
      <c r="H40">
        <v>31.99</v>
      </c>
      <c r="J40" s="1">
        <v>43837</v>
      </c>
      <c r="K40">
        <v>32</v>
      </c>
      <c r="M40" s="1">
        <v>43805</v>
      </c>
      <c r="N40">
        <v>3146.1</v>
      </c>
    </row>
    <row r="41" spans="1:14" x14ac:dyDescent="0.25">
      <c r="A41" s="1">
        <v>43836</v>
      </c>
      <c r="B41">
        <v>31.88</v>
      </c>
      <c r="D41" s="1">
        <v>43836</v>
      </c>
      <c r="E41">
        <v>31.88</v>
      </c>
      <c r="G41" s="1">
        <v>43836</v>
      </c>
      <c r="H41">
        <v>31.6</v>
      </c>
      <c r="J41" s="1">
        <v>43836</v>
      </c>
      <c r="K41">
        <v>31.6</v>
      </c>
      <c r="M41" s="1">
        <v>43804</v>
      </c>
      <c r="N41">
        <v>3117.7</v>
      </c>
    </row>
    <row r="42" spans="1:14" x14ac:dyDescent="0.25">
      <c r="A42" s="1">
        <v>43833</v>
      </c>
      <c r="B42">
        <v>32.42</v>
      </c>
      <c r="D42" s="1">
        <v>43833</v>
      </c>
      <c r="E42">
        <v>32.32</v>
      </c>
      <c r="G42" s="1">
        <v>43833</v>
      </c>
      <c r="H42">
        <v>32.6</v>
      </c>
      <c r="J42" s="1">
        <v>43833</v>
      </c>
      <c r="K42">
        <v>32.799999999999997</v>
      </c>
      <c r="M42" s="1">
        <v>43803</v>
      </c>
      <c r="N42">
        <v>3111.1</v>
      </c>
    </row>
    <row r="43" spans="1:14" x14ac:dyDescent="0.25">
      <c r="A43" s="1">
        <v>43832</v>
      </c>
      <c r="B43">
        <v>32.35</v>
      </c>
      <c r="D43" s="1">
        <v>43832</v>
      </c>
      <c r="E43">
        <v>32.5</v>
      </c>
      <c r="G43" s="1">
        <v>43832</v>
      </c>
      <c r="H43">
        <v>32.5</v>
      </c>
      <c r="J43" s="1">
        <v>43832</v>
      </c>
      <c r="K43">
        <v>32.6</v>
      </c>
      <c r="M43" s="1">
        <v>43802</v>
      </c>
      <c r="N43">
        <v>3091.1</v>
      </c>
    </row>
    <row r="44" spans="1:14" x14ac:dyDescent="0.25">
      <c r="A44" s="1">
        <v>43829</v>
      </c>
      <c r="B44">
        <v>32.35</v>
      </c>
      <c r="D44" s="1">
        <v>43829</v>
      </c>
      <c r="E44">
        <v>32.78</v>
      </c>
      <c r="G44" s="1">
        <v>43829</v>
      </c>
      <c r="H44">
        <v>32.950000000000003</v>
      </c>
      <c r="J44" s="1">
        <v>43829</v>
      </c>
      <c r="K44">
        <v>33.15</v>
      </c>
      <c r="M44" s="1">
        <v>43801</v>
      </c>
      <c r="N44">
        <v>3114.2</v>
      </c>
    </row>
    <row r="45" spans="1:14" x14ac:dyDescent="0.25">
      <c r="A45" s="1">
        <v>43826</v>
      </c>
      <c r="B45">
        <v>32.299999999999997</v>
      </c>
      <c r="D45" s="1">
        <v>43826</v>
      </c>
      <c r="E45">
        <v>32.85</v>
      </c>
      <c r="G45" s="1">
        <v>43826</v>
      </c>
      <c r="H45">
        <v>33.130000000000003</v>
      </c>
      <c r="J45" s="1">
        <v>43826</v>
      </c>
      <c r="K45">
        <v>33.9</v>
      </c>
      <c r="M45" s="1">
        <v>43798</v>
      </c>
      <c r="N45">
        <v>3143.7</v>
      </c>
    </row>
    <row r="46" spans="1:14" x14ac:dyDescent="0.25">
      <c r="A46" s="1">
        <v>43822</v>
      </c>
      <c r="B46">
        <v>32.6</v>
      </c>
      <c r="D46" s="1">
        <v>43822</v>
      </c>
      <c r="E46">
        <v>33</v>
      </c>
      <c r="G46" s="1">
        <v>43822</v>
      </c>
      <c r="H46">
        <v>33.17</v>
      </c>
      <c r="J46" s="1">
        <v>43822</v>
      </c>
      <c r="K46">
        <v>34.049999999999997</v>
      </c>
      <c r="M46" s="1">
        <v>43796</v>
      </c>
      <c r="N46">
        <v>3153.8</v>
      </c>
    </row>
    <row r="47" spans="1:14" x14ac:dyDescent="0.25">
      <c r="A47" s="1">
        <v>43819</v>
      </c>
      <c r="B47">
        <v>32.729999999999997</v>
      </c>
      <c r="D47" s="1">
        <v>43819</v>
      </c>
      <c r="E47">
        <v>33</v>
      </c>
      <c r="G47" s="1">
        <v>43819</v>
      </c>
      <c r="H47">
        <v>33.21</v>
      </c>
      <c r="J47" s="1">
        <v>43819</v>
      </c>
      <c r="K47">
        <v>34.15</v>
      </c>
      <c r="M47" s="1">
        <v>43795</v>
      </c>
      <c r="N47">
        <v>3143.7</v>
      </c>
    </row>
    <row r="48" spans="1:14" x14ac:dyDescent="0.25">
      <c r="A48" s="1">
        <v>43818</v>
      </c>
      <c r="B48">
        <v>32.58</v>
      </c>
      <c r="D48" s="1">
        <v>43818</v>
      </c>
      <c r="E48">
        <v>32.85</v>
      </c>
      <c r="G48" s="1">
        <v>43818</v>
      </c>
      <c r="H48">
        <v>33.06</v>
      </c>
      <c r="J48" s="1">
        <v>43818</v>
      </c>
      <c r="K48">
        <v>34.01</v>
      </c>
      <c r="M48" s="1">
        <v>43794</v>
      </c>
      <c r="N48">
        <v>3132.7</v>
      </c>
    </row>
    <row r="49" spans="1:14" x14ac:dyDescent="0.25">
      <c r="A49" s="1">
        <v>43817</v>
      </c>
      <c r="B49">
        <v>32.380000000000003</v>
      </c>
      <c r="D49" s="1">
        <v>43817</v>
      </c>
      <c r="E49">
        <v>32.700000000000003</v>
      </c>
      <c r="G49" s="1">
        <v>43817</v>
      </c>
      <c r="H49">
        <v>32.700000000000003</v>
      </c>
      <c r="J49" s="1">
        <v>43817</v>
      </c>
      <c r="K49">
        <v>33.65</v>
      </c>
      <c r="M49" s="1">
        <v>43791</v>
      </c>
      <c r="N49">
        <v>3111.6</v>
      </c>
    </row>
    <row r="50" spans="1:14" x14ac:dyDescent="0.25">
      <c r="A50" s="1">
        <v>43816</v>
      </c>
      <c r="B50">
        <v>32.35</v>
      </c>
      <c r="D50" s="1">
        <v>43816</v>
      </c>
      <c r="E50">
        <v>32.700000000000003</v>
      </c>
      <c r="G50" s="1">
        <v>43816</v>
      </c>
      <c r="H50">
        <v>32.75</v>
      </c>
      <c r="J50" s="1">
        <v>43816</v>
      </c>
      <c r="K50">
        <v>33.85</v>
      </c>
      <c r="M50" s="1">
        <v>43790</v>
      </c>
      <c r="N50">
        <v>3103.9</v>
      </c>
    </row>
    <row r="51" spans="1:14" x14ac:dyDescent="0.25">
      <c r="A51" s="1">
        <v>43815</v>
      </c>
      <c r="B51">
        <v>32.35</v>
      </c>
      <c r="D51" s="1">
        <v>43815</v>
      </c>
      <c r="E51">
        <v>32.65</v>
      </c>
      <c r="G51" s="1">
        <v>43815</v>
      </c>
      <c r="H51">
        <v>32.65</v>
      </c>
      <c r="J51" s="1">
        <v>43815</v>
      </c>
      <c r="K51">
        <v>33.75</v>
      </c>
      <c r="M51" s="1">
        <v>43789</v>
      </c>
      <c r="N51">
        <v>3109</v>
      </c>
    </row>
    <row r="52" spans="1:14" x14ac:dyDescent="0.25">
      <c r="A52" s="1">
        <v>43812</v>
      </c>
      <c r="B52">
        <v>32.35</v>
      </c>
      <c r="D52" s="1">
        <v>43812</v>
      </c>
      <c r="E52">
        <v>32.65</v>
      </c>
      <c r="G52" s="1">
        <v>43812</v>
      </c>
      <c r="H52">
        <v>32.75</v>
      </c>
      <c r="J52" s="1">
        <v>43812</v>
      </c>
      <c r="K52">
        <v>34.15</v>
      </c>
      <c r="M52" s="1">
        <v>43788</v>
      </c>
      <c r="N52">
        <v>3118.5</v>
      </c>
    </row>
    <row r="53" spans="1:14" x14ac:dyDescent="0.25">
      <c r="A53" s="1">
        <v>43811</v>
      </c>
      <c r="B53">
        <v>32.25</v>
      </c>
      <c r="D53" s="1">
        <v>43811</v>
      </c>
      <c r="E53">
        <v>32.65</v>
      </c>
      <c r="G53" s="1">
        <v>43811</v>
      </c>
      <c r="H53">
        <v>32.75</v>
      </c>
      <c r="J53" s="1">
        <v>43811</v>
      </c>
      <c r="K53">
        <v>34.35</v>
      </c>
      <c r="M53" s="1">
        <v>43787</v>
      </c>
      <c r="N53">
        <v>3121.8</v>
      </c>
    </row>
    <row r="54" spans="1:14" x14ac:dyDescent="0.25">
      <c r="A54" s="1">
        <v>43810</v>
      </c>
      <c r="B54">
        <v>32.200000000000003</v>
      </c>
      <c r="D54" s="1">
        <v>43810</v>
      </c>
      <c r="E54">
        <v>32.6</v>
      </c>
      <c r="G54" s="1">
        <v>43810</v>
      </c>
      <c r="H54">
        <v>32.69</v>
      </c>
      <c r="J54" s="1">
        <v>43810</v>
      </c>
      <c r="K54">
        <v>34.340000000000003</v>
      </c>
      <c r="M54" s="1">
        <v>43784</v>
      </c>
      <c r="N54">
        <v>3118.3</v>
      </c>
    </row>
    <row r="55" spans="1:14" x14ac:dyDescent="0.25">
      <c r="A55" s="1">
        <v>43809</v>
      </c>
      <c r="B55">
        <v>32.130000000000003</v>
      </c>
      <c r="D55" s="1">
        <v>43809</v>
      </c>
      <c r="E55">
        <v>32.6</v>
      </c>
      <c r="G55" s="1">
        <v>43809</v>
      </c>
      <c r="H55">
        <v>32.799999999999997</v>
      </c>
      <c r="J55" s="1">
        <v>43809</v>
      </c>
      <c r="K55">
        <v>34.549999999999997</v>
      </c>
      <c r="M55" s="1">
        <v>43783</v>
      </c>
      <c r="N55">
        <v>3096.9</v>
      </c>
    </row>
    <row r="56" spans="1:14" x14ac:dyDescent="0.25">
      <c r="A56" s="1">
        <v>43808</v>
      </c>
      <c r="B56">
        <v>32.200000000000003</v>
      </c>
      <c r="D56" s="1">
        <v>43808</v>
      </c>
      <c r="E56">
        <v>32.68</v>
      </c>
      <c r="G56" s="1">
        <v>43808</v>
      </c>
      <c r="H56">
        <v>32.799999999999997</v>
      </c>
      <c r="J56" s="1">
        <v>43808</v>
      </c>
      <c r="K56">
        <v>34.65</v>
      </c>
      <c r="M56" s="1">
        <v>43782</v>
      </c>
      <c r="N56">
        <v>3095.6</v>
      </c>
    </row>
    <row r="57" spans="1:14" x14ac:dyDescent="0.25">
      <c r="A57" s="1">
        <v>43805</v>
      </c>
      <c r="B57">
        <v>32.1</v>
      </c>
      <c r="D57" s="1">
        <v>43805</v>
      </c>
      <c r="E57">
        <v>32.75</v>
      </c>
      <c r="G57" s="1">
        <v>43805</v>
      </c>
      <c r="H57">
        <v>32.85</v>
      </c>
      <c r="J57" s="1">
        <v>43805</v>
      </c>
      <c r="K57">
        <v>34.700000000000003</v>
      </c>
      <c r="M57" s="1">
        <v>43781</v>
      </c>
      <c r="N57">
        <v>3091.9</v>
      </c>
    </row>
    <row r="58" spans="1:14" x14ac:dyDescent="0.25">
      <c r="A58" s="1">
        <v>43804</v>
      </c>
      <c r="B58">
        <v>32.15</v>
      </c>
      <c r="D58" s="1">
        <v>43804</v>
      </c>
      <c r="E58">
        <v>32.78</v>
      </c>
      <c r="G58" s="1">
        <v>43804</v>
      </c>
      <c r="H58">
        <v>32.9</v>
      </c>
      <c r="J58" s="1">
        <v>43804</v>
      </c>
      <c r="K58">
        <v>34.85</v>
      </c>
      <c r="M58" s="1">
        <v>43780</v>
      </c>
      <c r="N58">
        <v>3087.4</v>
      </c>
    </row>
    <row r="59" spans="1:14" x14ac:dyDescent="0.25">
      <c r="A59" s="1">
        <v>43803</v>
      </c>
      <c r="B59">
        <v>32.1</v>
      </c>
      <c r="D59" s="1">
        <v>43803</v>
      </c>
      <c r="E59">
        <v>32.799999999999997</v>
      </c>
      <c r="G59" s="1">
        <v>43803</v>
      </c>
      <c r="H59">
        <v>33</v>
      </c>
      <c r="J59" s="1">
        <v>43803</v>
      </c>
      <c r="K59">
        <v>34.950000000000003</v>
      </c>
      <c r="M59" s="1">
        <v>43777</v>
      </c>
      <c r="N59">
        <v>3090.6</v>
      </c>
    </row>
    <row r="60" spans="1:14" x14ac:dyDescent="0.25">
      <c r="A60" s="1">
        <v>43802</v>
      </c>
      <c r="B60">
        <v>32.130000000000003</v>
      </c>
      <c r="D60" s="1">
        <v>43802</v>
      </c>
      <c r="E60">
        <v>32.75</v>
      </c>
      <c r="G60" s="1">
        <v>43802</v>
      </c>
      <c r="H60">
        <v>32.9</v>
      </c>
      <c r="J60" s="1">
        <v>43802</v>
      </c>
      <c r="K60">
        <v>34.78</v>
      </c>
      <c r="M60" s="1">
        <v>43776</v>
      </c>
      <c r="N60">
        <v>3085.9</v>
      </c>
    </row>
    <row r="61" spans="1:14" x14ac:dyDescent="0.25">
      <c r="A61" s="1">
        <v>43801</v>
      </c>
      <c r="B61">
        <v>32.1</v>
      </c>
      <c r="D61" s="1">
        <v>43801</v>
      </c>
      <c r="E61">
        <v>32.729999999999997</v>
      </c>
      <c r="G61" s="1">
        <v>43801</v>
      </c>
      <c r="H61">
        <v>32.85</v>
      </c>
      <c r="J61" s="1">
        <v>43801</v>
      </c>
      <c r="K61">
        <v>34.75</v>
      </c>
      <c r="M61" s="1">
        <v>43775</v>
      </c>
      <c r="N61">
        <v>3075.6</v>
      </c>
    </row>
    <row r="62" spans="1:14" x14ac:dyDescent="0.25">
      <c r="A62" s="1">
        <v>43798</v>
      </c>
      <c r="B62">
        <v>32.200000000000003</v>
      </c>
      <c r="D62" s="1">
        <v>43798</v>
      </c>
      <c r="E62">
        <v>32.85</v>
      </c>
      <c r="G62" s="1">
        <v>43798</v>
      </c>
      <c r="H62">
        <v>32.96</v>
      </c>
      <c r="J62" s="1">
        <v>43798</v>
      </c>
      <c r="K62">
        <v>34.880000000000003</v>
      </c>
      <c r="M62" s="1">
        <v>43774</v>
      </c>
      <c r="N62">
        <v>3071.9</v>
      </c>
    </row>
    <row r="63" spans="1:14" x14ac:dyDescent="0.25">
      <c r="A63" s="1">
        <v>43797</v>
      </c>
      <c r="B63">
        <v>32.35</v>
      </c>
      <c r="D63" s="1">
        <v>43797</v>
      </c>
      <c r="E63">
        <v>32.950000000000003</v>
      </c>
      <c r="G63" s="1">
        <v>43797</v>
      </c>
      <c r="H63">
        <v>33.15</v>
      </c>
      <c r="J63" s="1">
        <v>43797</v>
      </c>
      <c r="K63">
        <v>34.950000000000003</v>
      </c>
      <c r="M63" s="1">
        <v>43773</v>
      </c>
      <c r="N63">
        <v>3075.7</v>
      </c>
    </row>
    <row r="64" spans="1:14" x14ac:dyDescent="0.25">
      <c r="A64" s="1">
        <v>43796</v>
      </c>
      <c r="B64">
        <v>32.450000000000003</v>
      </c>
      <c r="D64" s="1">
        <v>43796</v>
      </c>
      <c r="E64">
        <v>32.950000000000003</v>
      </c>
      <c r="G64" s="1">
        <v>43796</v>
      </c>
      <c r="H64">
        <v>33.15</v>
      </c>
      <c r="J64" s="1">
        <v>43796</v>
      </c>
      <c r="K64">
        <v>34.909999999999997</v>
      </c>
      <c r="M64" s="1">
        <v>43770</v>
      </c>
      <c r="N64">
        <v>3063.2</v>
      </c>
    </row>
    <row r="65" spans="1:14" x14ac:dyDescent="0.25">
      <c r="A65" s="1">
        <v>43795</v>
      </c>
      <c r="B65">
        <v>32.380000000000003</v>
      </c>
      <c r="D65" s="1">
        <v>43795</v>
      </c>
      <c r="E65">
        <v>32.950000000000003</v>
      </c>
      <c r="G65" s="1">
        <v>43795</v>
      </c>
      <c r="H65">
        <v>33.049999999999997</v>
      </c>
      <c r="J65" s="1">
        <v>43795</v>
      </c>
      <c r="K65">
        <v>34.729999999999997</v>
      </c>
      <c r="M65" s="1">
        <v>43769</v>
      </c>
      <c r="N65">
        <v>3035.8</v>
      </c>
    </row>
    <row r="66" spans="1:14" x14ac:dyDescent="0.25">
      <c r="A66" s="1">
        <v>43794</v>
      </c>
      <c r="B66">
        <v>32.450000000000003</v>
      </c>
      <c r="D66" s="1">
        <v>43794</v>
      </c>
      <c r="E66">
        <v>32.950000000000003</v>
      </c>
      <c r="G66" s="1">
        <v>43794</v>
      </c>
      <c r="H66">
        <v>33.15</v>
      </c>
      <c r="J66" s="1">
        <v>43794</v>
      </c>
      <c r="K66">
        <v>34.799999999999997</v>
      </c>
      <c r="M66" s="1">
        <v>43768</v>
      </c>
      <c r="N66">
        <v>3047.8</v>
      </c>
    </row>
    <row r="67" spans="1:14" x14ac:dyDescent="0.25">
      <c r="A67" s="1">
        <v>43791</v>
      </c>
      <c r="B67">
        <v>32.18</v>
      </c>
      <c r="D67" s="1">
        <v>43791</v>
      </c>
      <c r="E67">
        <v>32.9</v>
      </c>
      <c r="G67" s="1">
        <v>43791</v>
      </c>
      <c r="H67">
        <v>33.15</v>
      </c>
      <c r="J67" s="1">
        <v>43791</v>
      </c>
      <c r="K67">
        <v>34.75</v>
      </c>
      <c r="M67" s="1">
        <v>43767</v>
      </c>
      <c r="N67">
        <v>3035.7</v>
      </c>
    </row>
    <row r="68" spans="1:14" x14ac:dyDescent="0.25">
      <c r="A68" s="1">
        <v>43790</v>
      </c>
      <c r="B68">
        <v>32.299999999999997</v>
      </c>
      <c r="D68" s="1">
        <v>43790</v>
      </c>
      <c r="E68">
        <v>32.799999999999997</v>
      </c>
      <c r="G68" s="1">
        <v>43790</v>
      </c>
      <c r="H68">
        <v>32.9</v>
      </c>
      <c r="J68" s="1">
        <v>43790</v>
      </c>
      <c r="K68">
        <v>34.450000000000003</v>
      </c>
      <c r="M68" s="1">
        <v>43766</v>
      </c>
      <c r="N68">
        <v>3036.3</v>
      </c>
    </row>
    <row r="69" spans="1:14" x14ac:dyDescent="0.25">
      <c r="A69" s="1">
        <v>43789</v>
      </c>
      <c r="B69">
        <v>32.43</v>
      </c>
      <c r="D69" s="1">
        <v>43789</v>
      </c>
      <c r="E69">
        <v>32.78</v>
      </c>
      <c r="G69" s="1">
        <v>43789</v>
      </c>
      <c r="H69">
        <v>32.9</v>
      </c>
      <c r="J69" s="1">
        <v>43789</v>
      </c>
      <c r="K69">
        <v>34.549999999999997</v>
      </c>
      <c r="M69" s="1">
        <v>43763</v>
      </c>
      <c r="N69">
        <v>3020.3</v>
      </c>
    </row>
    <row r="70" spans="1:14" x14ac:dyDescent="0.25">
      <c r="A70" s="1">
        <v>43788</v>
      </c>
      <c r="B70">
        <v>32.4</v>
      </c>
      <c r="D70" s="1">
        <v>43788</v>
      </c>
      <c r="E70">
        <v>32.700000000000003</v>
      </c>
      <c r="G70" s="1">
        <v>43788</v>
      </c>
      <c r="H70">
        <v>32.9</v>
      </c>
      <c r="J70" s="1">
        <v>43788</v>
      </c>
      <c r="K70">
        <v>34.4</v>
      </c>
      <c r="M70" s="1">
        <v>43762</v>
      </c>
      <c r="N70">
        <v>3004.2</v>
      </c>
    </row>
    <row r="71" spans="1:14" x14ac:dyDescent="0.25">
      <c r="A71" s="1">
        <v>43787</v>
      </c>
      <c r="B71">
        <v>32.58</v>
      </c>
      <c r="D71" s="1">
        <v>43787</v>
      </c>
      <c r="E71">
        <v>32.770000000000003</v>
      </c>
      <c r="G71" s="1">
        <v>43787</v>
      </c>
      <c r="H71">
        <v>32.799999999999997</v>
      </c>
      <c r="J71" s="1">
        <v>43787</v>
      </c>
      <c r="K71">
        <v>34.299999999999997</v>
      </c>
      <c r="M71" s="1">
        <v>43761</v>
      </c>
      <c r="N71">
        <v>3005.7</v>
      </c>
    </row>
    <row r="72" spans="1:14" x14ac:dyDescent="0.25">
      <c r="A72" s="1">
        <v>43784</v>
      </c>
      <c r="B72">
        <v>32.28</v>
      </c>
      <c r="D72" s="1">
        <v>43784</v>
      </c>
      <c r="E72">
        <v>32.68</v>
      </c>
      <c r="G72" s="1">
        <v>43784</v>
      </c>
      <c r="H72">
        <v>32.770000000000003</v>
      </c>
      <c r="J72" s="1">
        <v>43784</v>
      </c>
      <c r="K72">
        <v>34.31</v>
      </c>
      <c r="M72" s="1">
        <v>43760</v>
      </c>
      <c r="N72">
        <v>2994.5</v>
      </c>
    </row>
    <row r="73" spans="1:14" x14ac:dyDescent="0.25">
      <c r="A73" s="1">
        <v>43783</v>
      </c>
      <c r="B73">
        <v>32.380000000000003</v>
      </c>
      <c r="D73" s="1">
        <v>43783</v>
      </c>
      <c r="E73">
        <v>32.68</v>
      </c>
      <c r="G73" s="1">
        <v>43783</v>
      </c>
      <c r="H73">
        <v>32.85</v>
      </c>
      <c r="J73" s="1">
        <v>43783</v>
      </c>
      <c r="K73">
        <v>34.35</v>
      </c>
      <c r="M73" s="1">
        <v>43759</v>
      </c>
      <c r="N73">
        <v>3006.5</v>
      </c>
    </row>
    <row r="74" spans="1:14" x14ac:dyDescent="0.25">
      <c r="A74" s="1">
        <v>43782</v>
      </c>
      <c r="B74">
        <v>32.630000000000003</v>
      </c>
      <c r="D74" s="1">
        <v>43782</v>
      </c>
      <c r="E74">
        <v>32.729999999999997</v>
      </c>
      <c r="G74" s="1">
        <v>43782</v>
      </c>
      <c r="H74">
        <v>32.799999999999997</v>
      </c>
      <c r="J74" s="1">
        <v>43782</v>
      </c>
      <c r="K74">
        <v>34.299999999999997</v>
      </c>
      <c r="M74" s="1">
        <v>43756</v>
      </c>
      <c r="N74">
        <v>2988.2</v>
      </c>
    </row>
    <row r="75" spans="1:14" x14ac:dyDescent="0.25">
      <c r="A75" s="1">
        <v>43781</v>
      </c>
      <c r="B75">
        <v>32.4</v>
      </c>
      <c r="D75" s="1">
        <v>43781</v>
      </c>
      <c r="E75">
        <v>32.700000000000003</v>
      </c>
      <c r="G75" s="1">
        <v>43781</v>
      </c>
      <c r="H75">
        <v>32.799999999999997</v>
      </c>
      <c r="J75" s="1">
        <v>43781</v>
      </c>
      <c r="K75">
        <v>34.25</v>
      </c>
      <c r="M75" s="1">
        <v>43755</v>
      </c>
      <c r="N75">
        <v>2997.9</v>
      </c>
    </row>
    <row r="76" spans="1:14" x14ac:dyDescent="0.25">
      <c r="A76" s="1">
        <v>43780</v>
      </c>
      <c r="B76">
        <v>32.450000000000003</v>
      </c>
      <c r="D76" s="1">
        <v>43780</v>
      </c>
      <c r="E76">
        <v>32.83</v>
      </c>
      <c r="G76" s="1">
        <v>43780</v>
      </c>
      <c r="H76">
        <v>32.950000000000003</v>
      </c>
      <c r="J76" s="1">
        <v>43780</v>
      </c>
      <c r="K76">
        <v>34.44</v>
      </c>
      <c r="M76" s="1">
        <v>43754</v>
      </c>
      <c r="N76">
        <v>2991.4</v>
      </c>
    </row>
    <row r="77" spans="1:14" x14ac:dyDescent="0.25">
      <c r="A77" s="1">
        <v>43777</v>
      </c>
      <c r="B77">
        <v>32.43</v>
      </c>
      <c r="D77" s="1">
        <v>43777</v>
      </c>
      <c r="E77">
        <v>32.75</v>
      </c>
      <c r="G77" s="1">
        <v>43777</v>
      </c>
      <c r="H77">
        <v>32.85</v>
      </c>
      <c r="J77" s="1">
        <v>43777</v>
      </c>
      <c r="K77">
        <v>34.25</v>
      </c>
      <c r="M77" s="1">
        <v>43753</v>
      </c>
      <c r="N77">
        <v>2997.7</v>
      </c>
    </row>
    <row r="78" spans="1:14" x14ac:dyDescent="0.25">
      <c r="A78" s="1">
        <v>43776</v>
      </c>
      <c r="B78">
        <v>32.53</v>
      </c>
      <c r="D78" s="1">
        <v>43776</v>
      </c>
      <c r="E78">
        <v>32.729999999999997</v>
      </c>
      <c r="G78" s="1">
        <v>43776</v>
      </c>
      <c r="H78">
        <v>32.9</v>
      </c>
      <c r="J78" s="1">
        <v>43776</v>
      </c>
      <c r="K78">
        <v>34.31</v>
      </c>
      <c r="M78" s="1">
        <v>43752</v>
      </c>
      <c r="N78">
        <v>2965.5</v>
      </c>
    </row>
    <row r="79" spans="1:14" x14ac:dyDescent="0.25">
      <c r="A79" s="1">
        <v>43775</v>
      </c>
      <c r="B79">
        <v>32.5</v>
      </c>
      <c r="D79" s="1">
        <v>43775</v>
      </c>
      <c r="E79">
        <v>32.799999999999997</v>
      </c>
      <c r="G79" s="1">
        <v>43775</v>
      </c>
      <c r="H79">
        <v>32.799999999999997</v>
      </c>
      <c r="J79" s="1">
        <v>43775</v>
      </c>
      <c r="K79">
        <v>34.18</v>
      </c>
      <c r="M79" s="1">
        <v>43749</v>
      </c>
      <c r="N79">
        <v>2970.8</v>
      </c>
    </row>
    <row r="80" spans="1:14" x14ac:dyDescent="0.25">
      <c r="A80" s="1">
        <v>43774</v>
      </c>
      <c r="B80">
        <v>32.58</v>
      </c>
      <c r="D80" s="1">
        <v>43774</v>
      </c>
      <c r="E80">
        <v>32.75</v>
      </c>
      <c r="G80" s="1">
        <v>43774</v>
      </c>
      <c r="H80">
        <v>32.950000000000003</v>
      </c>
      <c r="J80" s="1">
        <v>43774</v>
      </c>
      <c r="K80">
        <v>34.25</v>
      </c>
      <c r="M80" s="1">
        <v>43748</v>
      </c>
      <c r="N80">
        <v>2941.1</v>
      </c>
    </row>
    <row r="81" spans="1:14" x14ac:dyDescent="0.25">
      <c r="A81" s="1">
        <v>43773</v>
      </c>
      <c r="B81">
        <v>32.53</v>
      </c>
      <c r="D81" s="1">
        <v>43773</v>
      </c>
      <c r="E81">
        <v>32.590000000000003</v>
      </c>
      <c r="G81" s="1">
        <v>43773</v>
      </c>
      <c r="H81">
        <v>33.049999999999997</v>
      </c>
      <c r="J81" s="1">
        <v>43773</v>
      </c>
      <c r="K81">
        <v>34.200000000000003</v>
      </c>
      <c r="M81" s="1">
        <v>43747</v>
      </c>
      <c r="N81">
        <v>2918.9</v>
      </c>
    </row>
    <row r="82" spans="1:14" x14ac:dyDescent="0.25">
      <c r="A82" s="1">
        <v>43770</v>
      </c>
      <c r="B82">
        <v>32.33</v>
      </c>
      <c r="D82" s="1">
        <v>43770</v>
      </c>
      <c r="E82">
        <v>32.700000000000003</v>
      </c>
      <c r="G82" s="1">
        <v>43770</v>
      </c>
      <c r="H82">
        <v>32.85</v>
      </c>
      <c r="J82" s="1">
        <v>43770</v>
      </c>
      <c r="K82">
        <v>33.799999999999997</v>
      </c>
      <c r="M82" s="1">
        <v>43746</v>
      </c>
      <c r="N82">
        <v>2892.6</v>
      </c>
    </row>
    <row r="83" spans="1:14" x14ac:dyDescent="0.25">
      <c r="A83" s="1">
        <v>43769</v>
      </c>
      <c r="B83">
        <v>32.299999999999997</v>
      </c>
      <c r="D83" s="1">
        <v>43769</v>
      </c>
      <c r="E83">
        <v>32.6</v>
      </c>
      <c r="G83" s="1">
        <v>43769</v>
      </c>
      <c r="H83">
        <v>32.68</v>
      </c>
      <c r="J83" s="1">
        <v>43769</v>
      </c>
      <c r="K83">
        <v>33.6</v>
      </c>
      <c r="M83" s="1">
        <v>43745</v>
      </c>
      <c r="N83">
        <v>2937.5</v>
      </c>
    </row>
    <row r="84" spans="1:14" x14ac:dyDescent="0.25">
      <c r="A84" s="1">
        <v>43768</v>
      </c>
      <c r="B84">
        <v>32.299999999999997</v>
      </c>
      <c r="D84" s="1">
        <v>43768</v>
      </c>
      <c r="E84">
        <v>32.64</v>
      </c>
      <c r="G84" s="1">
        <v>43768</v>
      </c>
      <c r="H84">
        <v>32.65</v>
      </c>
      <c r="J84" s="1">
        <v>43768</v>
      </c>
      <c r="K84">
        <v>33.6</v>
      </c>
      <c r="M84" s="1">
        <v>43742</v>
      </c>
      <c r="N84">
        <v>2951</v>
      </c>
    </row>
    <row r="85" spans="1:14" x14ac:dyDescent="0.25">
      <c r="A85" s="1">
        <v>43767</v>
      </c>
      <c r="B85">
        <v>32.200000000000003</v>
      </c>
      <c r="D85" s="1">
        <v>43767</v>
      </c>
      <c r="E85">
        <v>32.6</v>
      </c>
      <c r="G85" s="1">
        <v>43767</v>
      </c>
      <c r="H85">
        <v>32.659999999999997</v>
      </c>
      <c r="J85" s="1">
        <v>43767</v>
      </c>
      <c r="K85">
        <v>33.549999999999997</v>
      </c>
      <c r="M85" s="1">
        <v>43741</v>
      </c>
      <c r="N85">
        <v>2911.8</v>
      </c>
    </row>
    <row r="86" spans="1:14" x14ac:dyDescent="0.25">
      <c r="A86" s="1">
        <v>43766</v>
      </c>
      <c r="B86">
        <v>32.17</v>
      </c>
      <c r="D86" s="1">
        <v>43766</v>
      </c>
      <c r="E86">
        <v>32.479999999999997</v>
      </c>
      <c r="G86" s="1">
        <v>43766</v>
      </c>
      <c r="H86">
        <v>32.5</v>
      </c>
      <c r="J86" s="1">
        <v>43766</v>
      </c>
      <c r="K86">
        <v>33.56</v>
      </c>
      <c r="M86" s="1">
        <v>43740</v>
      </c>
      <c r="N86">
        <v>2880.6</v>
      </c>
    </row>
    <row r="87" spans="1:14" x14ac:dyDescent="0.25">
      <c r="A87" s="1">
        <v>43763</v>
      </c>
      <c r="B87">
        <v>32.299999999999997</v>
      </c>
      <c r="D87" s="1">
        <v>43763</v>
      </c>
      <c r="E87">
        <v>32.549999999999997</v>
      </c>
      <c r="G87" s="1">
        <v>43763</v>
      </c>
      <c r="H87">
        <v>32.5</v>
      </c>
      <c r="J87" s="1">
        <v>43763</v>
      </c>
      <c r="K87">
        <v>33.6</v>
      </c>
      <c r="M87" s="1">
        <v>43739</v>
      </c>
      <c r="N87">
        <v>2937.8</v>
      </c>
    </row>
    <row r="88" spans="1:14" x14ac:dyDescent="0.25">
      <c r="A88" s="1">
        <v>43762</v>
      </c>
      <c r="B88">
        <v>32.25</v>
      </c>
      <c r="D88" s="1">
        <v>43762</v>
      </c>
      <c r="E88">
        <v>32.729999999999997</v>
      </c>
      <c r="G88" s="1">
        <v>43762</v>
      </c>
      <c r="H88">
        <v>32.6</v>
      </c>
      <c r="J88" s="1">
        <v>43762</v>
      </c>
      <c r="K88">
        <v>33.6</v>
      </c>
      <c r="M88" s="1">
        <v>43738</v>
      </c>
      <c r="N88">
        <v>2978.5</v>
      </c>
    </row>
    <row r="89" spans="1:14" x14ac:dyDescent="0.25">
      <c r="A89" s="1">
        <v>43761</v>
      </c>
      <c r="B89">
        <v>32.35</v>
      </c>
      <c r="D89" s="1">
        <v>43761</v>
      </c>
      <c r="E89">
        <v>32.5</v>
      </c>
      <c r="G89" s="1">
        <v>43761</v>
      </c>
      <c r="H89">
        <v>32.479999999999997</v>
      </c>
      <c r="J89" s="1">
        <v>43761</v>
      </c>
      <c r="K89">
        <v>33.5</v>
      </c>
      <c r="M89" s="1">
        <v>43735</v>
      </c>
      <c r="N89">
        <v>2963.8</v>
      </c>
    </row>
    <row r="90" spans="1:14" x14ac:dyDescent="0.25">
      <c r="A90" s="1">
        <v>43760</v>
      </c>
      <c r="B90">
        <v>32.200000000000003</v>
      </c>
      <c r="D90" s="1">
        <v>43760</v>
      </c>
      <c r="E90">
        <v>32.4</v>
      </c>
      <c r="G90" s="1">
        <v>43760</v>
      </c>
      <c r="H90">
        <v>32.299999999999997</v>
      </c>
      <c r="J90" s="1">
        <v>43760</v>
      </c>
      <c r="K90">
        <v>33.369999999999997</v>
      </c>
      <c r="M90" s="1">
        <v>43734</v>
      </c>
      <c r="N90">
        <v>2980.5</v>
      </c>
    </row>
    <row r="91" spans="1:14" x14ac:dyDescent="0.25">
      <c r="A91" s="1">
        <v>43759</v>
      </c>
      <c r="B91">
        <v>32.299999999999997</v>
      </c>
      <c r="D91" s="1">
        <v>43759</v>
      </c>
      <c r="E91">
        <v>32.479999999999997</v>
      </c>
      <c r="G91" s="1">
        <v>43759</v>
      </c>
      <c r="H91">
        <v>32.450000000000003</v>
      </c>
      <c r="J91" s="1">
        <v>43759</v>
      </c>
      <c r="K91">
        <v>33.549999999999997</v>
      </c>
      <c r="M91" s="1">
        <v>43733</v>
      </c>
      <c r="N91">
        <v>2986.3</v>
      </c>
    </row>
    <row r="92" spans="1:14" x14ac:dyDescent="0.25">
      <c r="A92" s="1">
        <v>43756</v>
      </c>
      <c r="B92">
        <v>32.6</v>
      </c>
      <c r="D92" s="1">
        <v>43756</v>
      </c>
      <c r="E92">
        <v>32.549999999999997</v>
      </c>
      <c r="G92" s="1">
        <v>43756</v>
      </c>
      <c r="H92">
        <v>32.5</v>
      </c>
      <c r="J92" s="1">
        <v>43756</v>
      </c>
      <c r="K92">
        <v>33.549999999999997</v>
      </c>
      <c r="M92" s="1">
        <v>43732</v>
      </c>
      <c r="N92">
        <v>2970.2</v>
      </c>
    </row>
    <row r="93" spans="1:14" x14ac:dyDescent="0.25">
      <c r="A93" s="1">
        <v>43755</v>
      </c>
      <c r="B93">
        <v>32.22</v>
      </c>
      <c r="D93" s="1">
        <v>43755</v>
      </c>
      <c r="E93">
        <v>32.5</v>
      </c>
      <c r="G93" s="1">
        <v>43755</v>
      </c>
      <c r="H93">
        <v>32.5</v>
      </c>
      <c r="J93" s="1">
        <v>43755</v>
      </c>
      <c r="K93">
        <v>33.549999999999997</v>
      </c>
      <c r="M93" s="1">
        <v>43731</v>
      </c>
      <c r="N93">
        <v>2997.1</v>
      </c>
    </row>
    <row r="94" spans="1:14" x14ac:dyDescent="0.25">
      <c r="A94" s="1">
        <v>43754</v>
      </c>
      <c r="B94">
        <v>32.299999999999997</v>
      </c>
      <c r="D94" s="1">
        <v>43754</v>
      </c>
      <c r="E94">
        <v>32.51</v>
      </c>
      <c r="G94" s="1">
        <v>43754</v>
      </c>
      <c r="H94">
        <v>32.65</v>
      </c>
      <c r="J94" s="1">
        <v>43754</v>
      </c>
      <c r="K94">
        <v>33.85</v>
      </c>
      <c r="M94" s="1">
        <v>43728</v>
      </c>
      <c r="N94">
        <v>2989.5</v>
      </c>
    </row>
    <row r="95" spans="1:14" x14ac:dyDescent="0.25">
      <c r="A95" s="1">
        <v>43753</v>
      </c>
      <c r="B95">
        <v>32.25</v>
      </c>
      <c r="D95" s="1">
        <v>43753</v>
      </c>
      <c r="E95">
        <v>32.5</v>
      </c>
      <c r="G95" s="1">
        <v>43753</v>
      </c>
      <c r="H95">
        <v>32.56</v>
      </c>
      <c r="J95" s="1">
        <v>43753</v>
      </c>
      <c r="K95">
        <v>33.68</v>
      </c>
      <c r="M95" s="1">
        <v>43727</v>
      </c>
      <c r="N95">
        <v>3006</v>
      </c>
    </row>
    <row r="96" spans="1:14" x14ac:dyDescent="0.25">
      <c r="A96" s="1">
        <v>43752</v>
      </c>
      <c r="B96">
        <v>32.380000000000003</v>
      </c>
      <c r="D96" s="1">
        <v>43752</v>
      </c>
      <c r="E96">
        <v>32.5</v>
      </c>
      <c r="G96" s="1">
        <v>43752</v>
      </c>
      <c r="H96">
        <v>32.5</v>
      </c>
      <c r="J96" s="1">
        <v>43752</v>
      </c>
      <c r="K96">
        <v>33.700000000000003</v>
      </c>
      <c r="M96" s="1">
        <v>43726</v>
      </c>
      <c r="N96">
        <v>3006.3</v>
      </c>
    </row>
    <row r="97" spans="1:14" x14ac:dyDescent="0.25">
      <c r="A97" s="1">
        <v>43749</v>
      </c>
      <c r="B97">
        <v>32.58</v>
      </c>
      <c r="D97" s="1">
        <v>43749</v>
      </c>
      <c r="E97">
        <v>32.5</v>
      </c>
      <c r="G97" s="1">
        <v>43749</v>
      </c>
      <c r="H97">
        <v>32.65</v>
      </c>
      <c r="J97" s="1">
        <v>43749</v>
      </c>
      <c r="K97">
        <v>34.049999999999997</v>
      </c>
      <c r="M97" s="1">
        <v>43725</v>
      </c>
      <c r="N97">
        <v>3005.4</v>
      </c>
    </row>
    <row r="98" spans="1:14" x14ac:dyDescent="0.25">
      <c r="A98" s="1">
        <v>43748</v>
      </c>
      <c r="B98">
        <v>32.380000000000003</v>
      </c>
      <c r="D98" s="1">
        <v>43748</v>
      </c>
      <c r="E98">
        <v>32.36</v>
      </c>
      <c r="G98" s="1">
        <v>43748</v>
      </c>
      <c r="H98">
        <v>32.6</v>
      </c>
      <c r="J98" s="1">
        <v>43748</v>
      </c>
      <c r="K98">
        <v>33.5</v>
      </c>
      <c r="M98" s="1">
        <v>43724</v>
      </c>
      <c r="N98">
        <v>2999.1</v>
      </c>
    </row>
    <row r="99" spans="1:14" x14ac:dyDescent="0.25">
      <c r="A99" s="1">
        <v>43747</v>
      </c>
      <c r="B99">
        <v>32.229999999999997</v>
      </c>
      <c r="D99" s="1">
        <v>43747</v>
      </c>
      <c r="E99">
        <v>32.299999999999997</v>
      </c>
      <c r="G99" s="1">
        <v>43747</v>
      </c>
      <c r="H99">
        <v>32.450000000000003</v>
      </c>
      <c r="J99" s="1">
        <v>43747</v>
      </c>
      <c r="K99">
        <v>33.25</v>
      </c>
      <c r="M99" s="1">
        <v>43721</v>
      </c>
      <c r="N99">
        <v>3006.4</v>
      </c>
    </row>
    <row r="100" spans="1:14" x14ac:dyDescent="0.25">
      <c r="A100" s="1">
        <v>43746</v>
      </c>
      <c r="B100">
        <v>32.15</v>
      </c>
      <c r="D100" s="1">
        <v>43746</v>
      </c>
      <c r="E100">
        <v>32.229999999999997</v>
      </c>
      <c r="G100" s="1">
        <v>43746</v>
      </c>
      <c r="H100">
        <v>32.35</v>
      </c>
      <c r="J100" s="1">
        <v>43746</v>
      </c>
      <c r="K100">
        <v>33.200000000000003</v>
      </c>
      <c r="M100" s="1">
        <v>43720</v>
      </c>
      <c r="N100">
        <v>3011.8</v>
      </c>
    </row>
    <row r="101" spans="1:14" x14ac:dyDescent="0.25">
      <c r="A101" s="1">
        <v>43745</v>
      </c>
      <c r="B101">
        <v>32.6</v>
      </c>
      <c r="D101" s="1">
        <v>43745</v>
      </c>
      <c r="E101">
        <v>32.5</v>
      </c>
      <c r="G101" s="1">
        <v>43745</v>
      </c>
      <c r="H101">
        <v>32.5</v>
      </c>
      <c r="J101" s="1">
        <v>43745</v>
      </c>
      <c r="K101">
        <v>33.35</v>
      </c>
      <c r="M101" s="1">
        <v>43719</v>
      </c>
      <c r="N101">
        <v>3002</v>
      </c>
    </row>
    <row r="102" spans="1:14" x14ac:dyDescent="0.25">
      <c r="A102" s="1">
        <v>43742</v>
      </c>
      <c r="B102">
        <v>32.549999999999997</v>
      </c>
      <c r="D102" s="1">
        <v>43742</v>
      </c>
      <c r="E102">
        <v>32.6</v>
      </c>
      <c r="G102" s="1">
        <v>43742</v>
      </c>
      <c r="H102">
        <v>32.65</v>
      </c>
      <c r="J102" s="1">
        <v>43742</v>
      </c>
      <c r="K102">
        <v>33.450000000000003</v>
      </c>
      <c r="M102" s="1">
        <v>43718</v>
      </c>
      <c r="N102">
        <v>2978.5</v>
      </c>
    </row>
    <row r="103" spans="1:14" x14ac:dyDescent="0.25">
      <c r="A103" s="1">
        <v>43741</v>
      </c>
      <c r="B103">
        <v>32.299999999999997</v>
      </c>
      <c r="D103" s="1">
        <v>43741</v>
      </c>
      <c r="E103">
        <v>32.5</v>
      </c>
      <c r="G103" s="1">
        <v>43741</v>
      </c>
      <c r="H103">
        <v>32.299999999999997</v>
      </c>
      <c r="J103" s="1">
        <v>43741</v>
      </c>
      <c r="K103">
        <v>33.15</v>
      </c>
      <c r="M103" s="1">
        <v>43717</v>
      </c>
      <c r="N103">
        <v>2978.2</v>
      </c>
    </row>
    <row r="104" spans="1:14" x14ac:dyDescent="0.25">
      <c r="A104" s="1">
        <v>43740</v>
      </c>
      <c r="B104">
        <v>32.450000000000003</v>
      </c>
      <c r="D104" s="1">
        <v>43740</v>
      </c>
      <c r="E104">
        <v>32.479999999999997</v>
      </c>
      <c r="G104" s="1">
        <v>43740</v>
      </c>
      <c r="H104">
        <v>32.15</v>
      </c>
      <c r="J104" s="1">
        <v>43740</v>
      </c>
      <c r="K104">
        <v>32.799999999999997</v>
      </c>
      <c r="M104" s="1">
        <v>43714</v>
      </c>
      <c r="N104">
        <v>2980.8</v>
      </c>
    </row>
    <row r="105" spans="1:14" x14ac:dyDescent="0.25">
      <c r="A105" s="1">
        <v>43739</v>
      </c>
      <c r="B105">
        <v>32.78</v>
      </c>
      <c r="D105" s="1">
        <v>43739</v>
      </c>
      <c r="E105">
        <v>32.58</v>
      </c>
      <c r="G105" s="1">
        <v>43739</v>
      </c>
      <c r="H105">
        <v>32.450000000000003</v>
      </c>
      <c r="J105" s="1">
        <v>43739</v>
      </c>
      <c r="K105">
        <v>33.15</v>
      </c>
      <c r="M105" s="1">
        <v>43713</v>
      </c>
      <c r="N105">
        <v>2972</v>
      </c>
    </row>
    <row r="106" spans="1:14" x14ac:dyDescent="0.25">
      <c r="A106" s="1">
        <v>43738</v>
      </c>
      <c r="B106">
        <v>32.630000000000003</v>
      </c>
      <c r="D106" s="1">
        <v>43738</v>
      </c>
      <c r="E106">
        <v>32.65</v>
      </c>
      <c r="G106" s="1">
        <v>43738</v>
      </c>
      <c r="H106">
        <v>32.6</v>
      </c>
      <c r="J106" s="1">
        <v>43738</v>
      </c>
      <c r="K106">
        <v>33.28</v>
      </c>
      <c r="M106" s="1">
        <v>43712</v>
      </c>
      <c r="N106">
        <v>2938.5</v>
      </c>
    </row>
    <row r="107" spans="1:14" x14ac:dyDescent="0.25">
      <c r="A107" s="1">
        <v>43735</v>
      </c>
      <c r="B107">
        <v>32.85</v>
      </c>
      <c r="D107" s="1">
        <v>43735</v>
      </c>
      <c r="E107">
        <v>32.64</v>
      </c>
      <c r="G107" s="1">
        <v>43735</v>
      </c>
      <c r="H107">
        <v>32.549999999999997</v>
      </c>
      <c r="J107" s="1">
        <v>43735</v>
      </c>
      <c r="K107">
        <v>33.200000000000003</v>
      </c>
      <c r="M107" s="1">
        <v>43711</v>
      </c>
      <c r="N107">
        <v>2905.9</v>
      </c>
    </row>
    <row r="108" spans="1:14" x14ac:dyDescent="0.25">
      <c r="A108" s="1">
        <v>43734</v>
      </c>
      <c r="B108">
        <v>32.880000000000003</v>
      </c>
      <c r="D108" s="1">
        <v>43734</v>
      </c>
      <c r="E108">
        <v>32.6</v>
      </c>
      <c r="G108" s="1">
        <v>43734</v>
      </c>
      <c r="H108">
        <v>32.6</v>
      </c>
      <c r="J108" s="1">
        <v>43734</v>
      </c>
      <c r="K108">
        <v>33.299999999999997</v>
      </c>
      <c r="M108" s="1">
        <v>43707</v>
      </c>
      <c r="N108">
        <v>2924.8</v>
      </c>
    </row>
    <row r="109" spans="1:14" x14ac:dyDescent="0.25">
      <c r="A109" s="1">
        <v>43733</v>
      </c>
      <c r="B109">
        <v>32.729999999999997</v>
      </c>
      <c r="D109" s="1">
        <v>43733</v>
      </c>
      <c r="E109">
        <v>32.65</v>
      </c>
      <c r="G109" s="1">
        <v>43733</v>
      </c>
      <c r="H109">
        <v>32.799999999999997</v>
      </c>
      <c r="J109" s="1">
        <v>43733</v>
      </c>
      <c r="K109">
        <v>33.4</v>
      </c>
      <c r="M109" s="1">
        <v>43706</v>
      </c>
      <c r="N109">
        <v>2926.7</v>
      </c>
    </row>
    <row r="110" spans="1:14" x14ac:dyDescent="0.25">
      <c r="A110" s="1">
        <v>43732</v>
      </c>
      <c r="B110">
        <v>32.700000000000003</v>
      </c>
      <c r="D110" s="1">
        <v>43732</v>
      </c>
      <c r="E110">
        <v>32.78</v>
      </c>
      <c r="G110" s="1">
        <v>43732</v>
      </c>
      <c r="H110">
        <v>33</v>
      </c>
      <c r="J110" s="1">
        <v>43732</v>
      </c>
      <c r="K110">
        <v>33.799999999999997</v>
      </c>
      <c r="M110" s="1">
        <v>43705</v>
      </c>
      <c r="N110">
        <v>2889.8</v>
      </c>
    </row>
    <row r="111" spans="1:14" x14ac:dyDescent="0.25">
      <c r="A111" s="1">
        <v>43731</v>
      </c>
      <c r="B111">
        <v>32.75</v>
      </c>
      <c r="D111" s="1">
        <v>43731</v>
      </c>
      <c r="E111">
        <v>32.85</v>
      </c>
      <c r="G111" s="1">
        <v>43731</v>
      </c>
      <c r="H111">
        <v>33.049999999999997</v>
      </c>
      <c r="J111" s="1">
        <v>43731</v>
      </c>
      <c r="K111">
        <v>34</v>
      </c>
      <c r="M111" s="1">
        <v>43704</v>
      </c>
      <c r="N111">
        <v>2865.4</v>
      </c>
    </row>
    <row r="112" spans="1:14" x14ac:dyDescent="0.25">
      <c r="A112" s="1">
        <v>43728</v>
      </c>
      <c r="B112">
        <v>33.130000000000003</v>
      </c>
      <c r="D112" s="1">
        <v>43728</v>
      </c>
      <c r="E112">
        <v>32.93</v>
      </c>
      <c r="G112" s="1">
        <v>43728</v>
      </c>
      <c r="H112">
        <v>33.15</v>
      </c>
      <c r="J112" s="1">
        <v>43728</v>
      </c>
      <c r="K112">
        <v>34.200000000000003</v>
      </c>
      <c r="M112" s="1">
        <v>43703</v>
      </c>
      <c r="N112">
        <v>2883.3</v>
      </c>
    </row>
    <row r="113" spans="1:14" x14ac:dyDescent="0.25">
      <c r="A113" s="1">
        <v>43727</v>
      </c>
      <c r="B113">
        <v>32.78</v>
      </c>
      <c r="D113" s="1">
        <v>43727</v>
      </c>
      <c r="E113">
        <v>32.9</v>
      </c>
      <c r="G113" s="1">
        <v>43727</v>
      </c>
      <c r="H113">
        <v>33.049999999999997</v>
      </c>
      <c r="J113" s="1">
        <v>43727</v>
      </c>
      <c r="K113">
        <v>34.1</v>
      </c>
      <c r="M113" s="1">
        <v>43700</v>
      </c>
      <c r="N113">
        <v>2855.6</v>
      </c>
    </row>
    <row r="114" spans="1:14" x14ac:dyDescent="0.25">
      <c r="A114" s="1">
        <v>43726</v>
      </c>
      <c r="B114">
        <v>32.65</v>
      </c>
      <c r="D114" s="1">
        <v>43726</v>
      </c>
      <c r="E114">
        <v>32.69</v>
      </c>
      <c r="G114" s="1">
        <v>43726</v>
      </c>
      <c r="H114">
        <v>32.9</v>
      </c>
      <c r="J114" s="1">
        <v>43726</v>
      </c>
      <c r="K114">
        <v>33.9</v>
      </c>
      <c r="M114" s="1">
        <v>43699</v>
      </c>
      <c r="N114">
        <v>2922.3</v>
      </c>
    </row>
    <row r="115" spans="1:14" x14ac:dyDescent="0.25">
      <c r="A115" s="1">
        <v>43725</v>
      </c>
      <c r="B115">
        <v>32.880000000000003</v>
      </c>
      <c r="D115" s="1">
        <v>43725</v>
      </c>
      <c r="E115">
        <v>32.729999999999997</v>
      </c>
      <c r="G115" s="1">
        <v>43725</v>
      </c>
      <c r="H115">
        <v>33.1</v>
      </c>
      <c r="J115" s="1">
        <v>43725</v>
      </c>
      <c r="K115">
        <v>34.1</v>
      </c>
      <c r="M115" s="1">
        <v>43698</v>
      </c>
      <c r="N115">
        <v>2929.2</v>
      </c>
    </row>
    <row r="116" spans="1:14" x14ac:dyDescent="0.25">
      <c r="A116" s="1">
        <v>43724</v>
      </c>
      <c r="B116">
        <v>32.83</v>
      </c>
      <c r="D116" s="1">
        <v>43724</v>
      </c>
      <c r="E116">
        <v>32.78</v>
      </c>
      <c r="G116" s="1">
        <v>43724</v>
      </c>
      <c r="H116">
        <v>33.200000000000003</v>
      </c>
      <c r="J116" s="1">
        <v>43724</v>
      </c>
      <c r="K116">
        <v>34.299999999999997</v>
      </c>
      <c r="M116" s="1">
        <v>43697</v>
      </c>
      <c r="N116">
        <v>2898.2</v>
      </c>
    </row>
    <row r="117" spans="1:14" x14ac:dyDescent="0.25">
      <c r="A117" s="1">
        <v>43721</v>
      </c>
      <c r="B117">
        <v>32.799999999999997</v>
      </c>
      <c r="D117" s="1">
        <v>43721</v>
      </c>
      <c r="E117">
        <v>32.78</v>
      </c>
      <c r="G117" s="1">
        <v>43721</v>
      </c>
      <c r="H117">
        <v>33.049999999999997</v>
      </c>
      <c r="J117" s="1">
        <v>43721</v>
      </c>
      <c r="K117">
        <v>34</v>
      </c>
      <c r="M117" s="1">
        <v>43696</v>
      </c>
      <c r="N117">
        <v>2923.7</v>
      </c>
    </row>
    <row r="118" spans="1:14" x14ac:dyDescent="0.25">
      <c r="A118" s="1">
        <v>43720</v>
      </c>
      <c r="B118">
        <v>32.78</v>
      </c>
      <c r="D118" s="1">
        <v>43720</v>
      </c>
      <c r="E118">
        <v>32.83</v>
      </c>
      <c r="G118" s="1">
        <v>43720</v>
      </c>
      <c r="H118">
        <v>33.1</v>
      </c>
      <c r="J118" s="1">
        <v>43720</v>
      </c>
      <c r="K118">
        <v>34.020000000000003</v>
      </c>
      <c r="M118" s="1">
        <v>43693</v>
      </c>
      <c r="N118">
        <v>2891.5</v>
      </c>
    </row>
    <row r="119" spans="1:14" x14ac:dyDescent="0.25">
      <c r="A119" s="1">
        <v>43719</v>
      </c>
      <c r="B119">
        <v>33.200000000000003</v>
      </c>
      <c r="D119" s="1">
        <v>43719</v>
      </c>
      <c r="E119">
        <v>32.9</v>
      </c>
      <c r="G119" s="1">
        <v>43719</v>
      </c>
      <c r="H119">
        <v>33.049999999999997</v>
      </c>
      <c r="J119" s="1">
        <v>43719</v>
      </c>
      <c r="K119">
        <v>34.15</v>
      </c>
      <c r="M119" s="1">
        <v>43692</v>
      </c>
      <c r="N119">
        <v>2848.6</v>
      </c>
    </row>
    <row r="120" spans="1:14" x14ac:dyDescent="0.25">
      <c r="A120" s="1">
        <v>43718</v>
      </c>
      <c r="B120">
        <v>32.630000000000003</v>
      </c>
      <c r="D120" s="1">
        <v>43718</v>
      </c>
      <c r="E120">
        <v>32.700000000000003</v>
      </c>
      <c r="G120" s="1">
        <v>43718</v>
      </c>
      <c r="H120">
        <v>32.85</v>
      </c>
      <c r="J120" s="1">
        <v>43718</v>
      </c>
      <c r="K120">
        <v>33.75</v>
      </c>
      <c r="M120" s="1">
        <v>43691</v>
      </c>
      <c r="N120">
        <v>2840.7</v>
      </c>
    </row>
    <row r="121" spans="1:14" x14ac:dyDescent="0.25">
      <c r="A121" s="1">
        <v>43717</v>
      </c>
      <c r="B121">
        <v>32.619999999999997</v>
      </c>
      <c r="D121" s="1">
        <v>43717</v>
      </c>
      <c r="E121">
        <v>32.68</v>
      </c>
      <c r="G121" s="1">
        <v>43717</v>
      </c>
      <c r="H121">
        <v>32.68</v>
      </c>
      <c r="J121" s="1">
        <v>43717</v>
      </c>
      <c r="K121">
        <v>33.35</v>
      </c>
      <c r="M121" s="1">
        <v>43690</v>
      </c>
      <c r="N121">
        <v>2932</v>
      </c>
    </row>
    <row r="122" spans="1:14" x14ac:dyDescent="0.25">
      <c r="A122" s="1">
        <v>43714</v>
      </c>
      <c r="B122">
        <v>32.65</v>
      </c>
      <c r="D122" s="1">
        <v>43714</v>
      </c>
      <c r="E122">
        <v>32.630000000000003</v>
      </c>
      <c r="G122" s="1">
        <v>43714</v>
      </c>
      <c r="H122">
        <v>32.6</v>
      </c>
      <c r="J122" s="1">
        <v>43714</v>
      </c>
      <c r="K122">
        <v>33.24</v>
      </c>
      <c r="M122" s="1">
        <v>43689</v>
      </c>
      <c r="N122">
        <v>2880.3</v>
      </c>
    </row>
    <row r="123" spans="1:14" x14ac:dyDescent="0.25">
      <c r="A123" s="1">
        <v>43713</v>
      </c>
      <c r="B123">
        <v>32.5</v>
      </c>
      <c r="D123" s="1">
        <v>43713</v>
      </c>
      <c r="E123">
        <v>32.6</v>
      </c>
      <c r="G123" s="1">
        <v>43713</v>
      </c>
      <c r="H123">
        <v>32.56</v>
      </c>
      <c r="J123" s="1">
        <v>43713</v>
      </c>
      <c r="K123">
        <v>32.950000000000003</v>
      </c>
      <c r="M123" s="1">
        <v>43686</v>
      </c>
      <c r="N123">
        <v>2919.7</v>
      </c>
    </row>
    <row r="124" spans="1:14" x14ac:dyDescent="0.25">
      <c r="A124" s="1">
        <v>43712</v>
      </c>
      <c r="B124">
        <v>32.479999999999997</v>
      </c>
      <c r="D124" s="1">
        <v>43712</v>
      </c>
      <c r="E124">
        <v>32.5</v>
      </c>
      <c r="G124" s="1">
        <v>43712</v>
      </c>
      <c r="H124">
        <v>32.53</v>
      </c>
      <c r="J124" s="1">
        <v>43712</v>
      </c>
      <c r="K124">
        <v>33.15</v>
      </c>
      <c r="M124" s="1">
        <v>43685</v>
      </c>
      <c r="N124">
        <v>2940.1</v>
      </c>
    </row>
    <row r="125" spans="1:14" x14ac:dyDescent="0.25">
      <c r="A125" s="1">
        <v>43711</v>
      </c>
      <c r="B125">
        <v>32.380000000000003</v>
      </c>
      <c r="D125" s="1">
        <v>43711</v>
      </c>
      <c r="E125">
        <v>32.479999999999997</v>
      </c>
      <c r="G125" s="1">
        <v>43711</v>
      </c>
      <c r="H125">
        <v>32.4</v>
      </c>
      <c r="J125" s="1">
        <v>43711</v>
      </c>
      <c r="K125">
        <v>33</v>
      </c>
      <c r="M125" s="1">
        <v>43684</v>
      </c>
      <c r="N125">
        <v>2880.6</v>
      </c>
    </row>
    <row r="126" spans="1:14" x14ac:dyDescent="0.25">
      <c r="A126" s="1">
        <v>43710</v>
      </c>
      <c r="B126">
        <v>32.25</v>
      </c>
      <c r="D126" s="1">
        <v>43710</v>
      </c>
      <c r="E126">
        <v>32.299999999999997</v>
      </c>
      <c r="G126" s="1">
        <v>43710</v>
      </c>
      <c r="H126">
        <v>32.25</v>
      </c>
      <c r="J126" s="1">
        <v>43710</v>
      </c>
      <c r="K126">
        <v>32.950000000000003</v>
      </c>
      <c r="M126" s="1">
        <v>43683</v>
      </c>
      <c r="N126">
        <v>2876</v>
      </c>
    </row>
    <row r="127" spans="1:14" x14ac:dyDescent="0.25">
      <c r="A127" s="1">
        <v>43707</v>
      </c>
      <c r="B127">
        <v>32.729999999999997</v>
      </c>
      <c r="D127" s="1">
        <v>43707</v>
      </c>
      <c r="E127">
        <v>32.56</v>
      </c>
      <c r="G127" s="1">
        <v>43707</v>
      </c>
      <c r="H127">
        <v>32.72</v>
      </c>
      <c r="J127" s="1">
        <v>43707</v>
      </c>
      <c r="K127">
        <v>33.75</v>
      </c>
      <c r="M127" s="1">
        <v>43682</v>
      </c>
      <c r="N127">
        <v>2830.1</v>
      </c>
    </row>
    <row r="128" spans="1:14" x14ac:dyDescent="0.25">
      <c r="A128" s="1">
        <v>43706</v>
      </c>
      <c r="B128">
        <v>32.630000000000003</v>
      </c>
      <c r="D128" s="1">
        <v>43706</v>
      </c>
      <c r="E128">
        <v>32.5</v>
      </c>
      <c r="G128" s="1">
        <v>43706</v>
      </c>
      <c r="H128">
        <v>32.549999999999997</v>
      </c>
      <c r="J128" s="1">
        <v>43706</v>
      </c>
      <c r="K128">
        <v>33.1</v>
      </c>
      <c r="M128" s="1">
        <v>43679</v>
      </c>
      <c r="N128">
        <v>2932.4</v>
      </c>
    </row>
    <row r="129" spans="1:14" x14ac:dyDescent="0.25">
      <c r="A129" s="1">
        <v>43705</v>
      </c>
      <c r="B129">
        <v>32.58</v>
      </c>
      <c r="D129" s="1">
        <v>43705</v>
      </c>
      <c r="E129">
        <v>32.5</v>
      </c>
      <c r="G129" s="1">
        <v>43705</v>
      </c>
      <c r="H129">
        <v>32.47</v>
      </c>
      <c r="J129" s="1">
        <v>43705</v>
      </c>
      <c r="K129">
        <v>32.9</v>
      </c>
      <c r="M129" s="1">
        <v>43678</v>
      </c>
      <c r="N129">
        <v>2951.9</v>
      </c>
    </row>
    <row r="130" spans="1:14" x14ac:dyDescent="0.25">
      <c r="A130" s="1">
        <v>43704</v>
      </c>
      <c r="B130">
        <v>32.15</v>
      </c>
      <c r="D130" s="1">
        <v>43704</v>
      </c>
      <c r="E130">
        <v>32.380000000000003</v>
      </c>
      <c r="G130" s="1">
        <v>43704</v>
      </c>
      <c r="H130">
        <v>32.06</v>
      </c>
      <c r="J130" s="1">
        <v>43704</v>
      </c>
      <c r="K130">
        <v>32.43</v>
      </c>
      <c r="M130" s="1">
        <v>43677</v>
      </c>
      <c r="N130">
        <v>2982.3</v>
      </c>
    </row>
    <row r="131" spans="1:14" x14ac:dyDescent="0.25">
      <c r="A131" s="1">
        <v>43703</v>
      </c>
      <c r="B131">
        <v>32.229999999999997</v>
      </c>
      <c r="D131" s="1">
        <v>43703</v>
      </c>
      <c r="E131">
        <v>32.28</v>
      </c>
      <c r="G131" s="1">
        <v>43703</v>
      </c>
      <c r="H131">
        <v>32</v>
      </c>
      <c r="J131" s="1">
        <v>43703</v>
      </c>
      <c r="K131">
        <v>32.450000000000003</v>
      </c>
      <c r="M131" s="1">
        <v>43676</v>
      </c>
      <c r="N131">
        <v>3012.3</v>
      </c>
    </row>
    <row r="132" spans="1:14" x14ac:dyDescent="0.25">
      <c r="A132" s="1">
        <v>43700</v>
      </c>
      <c r="B132">
        <v>32.33</v>
      </c>
      <c r="D132" s="1">
        <v>43700</v>
      </c>
      <c r="E132">
        <v>32.5</v>
      </c>
      <c r="G132" s="1">
        <v>43700</v>
      </c>
      <c r="H132">
        <v>32.07</v>
      </c>
      <c r="J132" s="1">
        <v>43700</v>
      </c>
      <c r="K132">
        <v>32.6</v>
      </c>
      <c r="M132" s="1">
        <v>43675</v>
      </c>
      <c r="N132">
        <v>3021.8</v>
      </c>
    </row>
    <row r="133" spans="1:14" x14ac:dyDescent="0.25">
      <c r="A133" s="1">
        <v>43699</v>
      </c>
      <c r="B133">
        <v>32.450000000000003</v>
      </c>
      <c r="D133" s="1">
        <v>43699</v>
      </c>
      <c r="E133">
        <v>32.5</v>
      </c>
      <c r="G133" s="1">
        <v>43699</v>
      </c>
      <c r="H133">
        <v>32.4</v>
      </c>
      <c r="J133" s="1">
        <v>43699</v>
      </c>
      <c r="K133">
        <v>33.1</v>
      </c>
      <c r="M133" s="1">
        <v>43672</v>
      </c>
      <c r="N133">
        <v>3024.5</v>
      </c>
    </row>
    <row r="134" spans="1:14" x14ac:dyDescent="0.25">
      <c r="A134" s="1">
        <v>43698</v>
      </c>
      <c r="B134">
        <v>32.700000000000003</v>
      </c>
      <c r="D134" s="1">
        <v>43698</v>
      </c>
      <c r="E134">
        <v>32.700000000000003</v>
      </c>
      <c r="G134" s="1">
        <v>43698</v>
      </c>
      <c r="H134">
        <v>32.6</v>
      </c>
      <c r="J134" s="1">
        <v>43698</v>
      </c>
      <c r="K134">
        <v>33.25</v>
      </c>
      <c r="M134" s="1">
        <v>43671</v>
      </c>
      <c r="N134">
        <v>3006.5</v>
      </c>
    </row>
    <row r="135" spans="1:14" x14ac:dyDescent="0.25">
      <c r="A135" s="1">
        <v>43697</v>
      </c>
      <c r="B135">
        <v>32.83</v>
      </c>
      <c r="D135" s="1">
        <v>43697</v>
      </c>
      <c r="E135">
        <v>32.85</v>
      </c>
      <c r="G135" s="1">
        <v>43697</v>
      </c>
      <c r="H135">
        <v>32.6</v>
      </c>
      <c r="J135" s="1">
        <v>43697</v>
      </c>
      <c r="K135">
        <v>33.299999999999997</v>
      </c>
      <c r="M135" s="1">
        <v>43670</v>
      </c>
      <c r="N135">
        <v>3021.6</v>
      </c>
    </row>
    <row r="136" spans="1:14" x14ac:dyDescent="0.25">
      <c r="A136" s="1">
        <v>43696</v>
      </c>
      <c r="B136">
        <v>32.83</v>
      </c>
      <c r="D136" s="1">
        <v>43696</v>
      </c>
      <c r="E136">
        <v>33</v>
      </c>
      <c r="G136" s="1">
        <v>43696</v>
      </c>
      <c r="H136">
        <v>32.799999999999997</v>
      </c>
      <c r="J136" s="1">
        <v>43696</v>
      </c>
      <c r="K136">
        <v>33.450000000000003</v>
      </c>
      <c r="M136" s="1">
        <v>43669</v>
      </c>
      <c r="N136">
        <v>3008</v>
      </c>
    </row>
    <row r="137" spans="1:14" x14ac:dyDescent="0.25">
      <c r="A137" s="1">
        <v>43693</v>
      </c>
      <c r="B137">
        <v>33.03</v>
      </c>
      <c r="D137" s="1">
        <v>43693</v>
      </c>
      <c r="E137">
        <v>33.049999999999997</v>
      </c>
      <c r="G137" s="1">
        <v>43693</v>
      </c>
      <c r="H137">
        <v>32.950000000000003</v>
      </c>
      <c r="J137" s="1">
        <v>43693</v>
      </c>
      <c r="K137">
        <v>33.81</v>
      </c>
      <c r="M137" s="1">
        <v>43668</v>
      </c>
      <c r="N137">
        <v>2989</v>
      </c>
    </row>
    <row r="138" spans="1:14" x14ac:dyDescent="0.25">
      <c r="A138" s="1">
        <v>43692</v>
      </c>
      <c r="B138">
        <v>32.75</v>
      </c>
      <c r="D138" s="1">
        <v>43692</v>
      </c>
      <c r="E138">
        <v>33.130000000000003</v>
      </c>
      <c r="G138" s="1">
        <v>43692</v>
      </c>
      <c r="H138">
        <v>33</v>
      </c>
      <c r="J138" s="1">
        <v>43692</v>
      </c>
      <c r="K138">
        <v>33.86</v>
      </c>
      <c r="M138" s="1">
        <v>43665</v>
      </c>
      <c r="N138">
        <v>2976.9</v>
      </c>
    </row>
    <row r="139" spans="1:14" x14ac:dyDescent="0.25">
      <c r="A139" s="1">
        <v>43691</v>
      </c>
      <c r="B139">
        <v>32.799999999999997</v>
      </c>
      <c r="D139" s="1">
        <v>43691</v>
      </c>
      <c r="E139">
        <v>33.1</v>
      </c>
      <c r="G139" s="1">
        <v>43691</v>
      </c>
      <c r="H139">
        <v>33.18</v>
      </c>
      <c r="J139" s="1">
        <v>43691</v>
      </c>
      <c r="K139">
        <v>33.94</v>
      </c>
      <c r="M139" s="1">
        <v>43664</v>
      </c>
      <c r="N139">
        <v>2997.6</v>
      </c>
    </row>
    <row r="140" spans="1:14" x14ac:dyDescent="0.25">
      <c r="A140" s="1">
        <v>43690</v>
      </c>
      <c r="B140">
        <v>32.950000000000003</v>
      </c>
      <c r="D140" s="1">
        <v>43690</v>
      </c>
      <c r="E140">
        <v>33.200000000000003</v>
      </c>
      <c r="G140" s="1">
        <v>43690</v>
      </c>
      <c r="H140">
        <v>33.020000000000003</v>
      </c>
      <c r="J140" s="1">
        <v>43690</v>
      </c>
      <c r="K140">
        <v>33.950000000000003</v>
      </c>
      <c r="M140" s="1">
        <v>43663</v>
      </c>
      <c r="N140">
        <v>2985</v>
      </c>
    </row>
    <row r="141" spans="1:14" x14ac:dyDescent="0.25">
      <c r="A141" s="1">
        <v>43689</v>
      </c>
      <c r="B141">
        <v>32.950000000000003</v>
      </c>
      <c r="D141" s="1">
        <v>43689</v>
      </c>
      <c r="E141">
        <v>33.1</v>
      </c>
      <c r="G141" s="1">
        <v>43689</v>
      </c>
      <c r="H141">
        <v>33.049999999999997</v>
      </c>
      <c r="J141" s="1">
        <v>43689</v>
      </c>
      <c r="K141">
        <v>33.950000000000003</v>
      </c>
      <c r="M141" s="1">
        <v>43662</v>
      </c>
      <c r="N141">
        <v>3007</v>
      </c>
    </row>
    <row r="142" spans="1:14" x14ac:dyDescent="0.25">
      <c r="A142" s="1">
        <v>43686</v>
      </c>
      <c r="B142">
        <v>33</v>
      </c>
      <c r="D142" s="1">
        <v>43686</v>
      </c>
      <c r="E142">
        <v>33.450000000000003</v>
      </c>
      <c r="G142" s="1">
        <v>43686</v>
      </c>
      <c r="H142">
        <v>33.200000000000003</v>
      </c>
      <c r="J142" s="1">
        <v>43686</v>
      </c>
      <c r="K142">
        <v>34.479999999999997</v>
      </c>
      <c r="M142" s="1">
        <v>43661</v>
      </c>
      <c r="N142">
        <v>3017.3</v>
      </c>
    </row>
    <row r="143" spans="1:14" x14ac:dyDescent="0.25">
      <c r="A143" s="1">
        <v>43685</v>
      </c>
      <c r="B143">
        <v>32.85</v>
      </c>
      <c r="D143" s="1">
        <v>43685</v>
      </c>
      <c r="E143">
        <v>33.409999999999997</v>
      </c>
      <c r="G143" s="1">
        <v>43685</v>
      </c>
      <c r="H143">
        <v>33.25</v>
      </c>
      <c r="J143" s="1">
        <v>43685</v>
      </c>
      <c r="K143">
        <v>34.299999999999997</v>
      </c>
      <c r="M143" s="1">
        <v>43658</v>
      </c>
      <c r="N143">
        <v>3015.4</v>
      </c>
    </row>
    <row r="144" spans="1:14" x14ac:dyDescent="0.25">
      <c r="A144" s="1">
        <v>43684</v>
      </c>
      <c r="B144">
        <v>32.630000000000003</v>
      </c>
      <c r="D144" s="1">
        <v>43684</v>
      </c>
      <c r="E144">
        <v>33.299999999999997</v>
      </c>
      <c r="G144" s="1">
        <v>43684</v>
      </c>
      <c r="H144">
        <v>33.25</v>
      </c>
      <c r="J144" s="1">
        <v>43684</v>
      </c>
      <c r="K144">
        <v>34.15</v>
      </c>
      <c r="M144" s="1">
        <v>43657</v>
      </c>
      <c r="N144">
        <v>3003.9</v>
      </c>
    </row>
    <row r="145" spans="1:14" x14ac:dyDescent="0.25">
      <c r="A145" s="1">
        <v>43683</v>
      </c>
      <c r="B145">
        <v>32.700000000000003</v>
      </c>
      <c r="D145" s="1">
        <v>43683</v>
      </c>
      <c r="E145">
        <v>33.4</v>
      </c>
      <c r="G145" s="1">
        <v>43683</v>
      </c>
      <c r="H145">
        <v>33.299999999999997</v>
      </c>
      <c r="J145" s="1">
        <v>43683</v>
      </c>
      <c r="K145">
        <v>34.25</v>
      </c>
      <c r="M145" s="1">
        <v>43656</v>
      </c>
      <c r="N145">
        <v>2997.4</v>
      </c>
    </row>
    <row r="146" spans="1:14" x14ac:dyDescent="0.25">
      <c r="A146" s="1">
        <v>43682</v>
      </c>
      <c r="B146">
        <v>32.6</v>
      </c>
      <c r="D146" s="1">
        <v>43682</v>
      </c>
      <c r="E146">
        <v>33.39</v>
      </c>
      <c r="G146" s="1">
        <v>43682</v>
      </c>
      <c r="H146">
        <v>33.450000000000003</v>
      </c>
      <c r="J146" s="1">
        <v>43682</v>
      </c>
      <c r="K146">
        <v>34.450000000000003</v>
      </c>
      <c r="M146" s="1">
        <v>43655</v>
      </c>
      <c r="N146">
        <v>2982.1</v>
      </c>
    </row>
    <row r="147" spans="1:14" x14ac:dyDescent="0.25">
      <c r="A147" s="1">
        <v>43679</v>
      </c>
      <c r="B147">
        <v>32.630000000000003</v>
      </c>
      <c r="D147" s="1">
        <v>43679</v>
      </c>
      <c r="E147">
        <v>33.75</v>
      </c>
      <c r="G147" s="1">
        <v>43679</v>
      </c>
      <c r="H147">
        <v>33.700000000000003</v>
      </c>
      <c r="J147" s="1">
        <v>43679</v>
      </c>
      <c r="K147">
        <v>34.85</v>
      </c>
      <c r="M147" s="1">
        <v>43654</v>
      </c>
      <c r="N147">
        <v>2978.6</v>
      </c>
    </row>
    <row r="148" spans="1:14" x14ac:dyDescent="0.25">
      <c r="A148" s="1">
        <v>43678</v>
      </c>
      <c r="B148">
        <v>32.700000000000003</v>
      </c>
      <c r="D148" s="1">
        <v>43678</v>
      </c>
      <c r="E148">
        <v>33.68</v>
      </c>
      <c r="G148" s="1">
        <v>43678</v>
      </c>
      <c r="H148">
        <v>33.6</v>
      </c>
      <c r="J148" s="1">
        <v>43678</v>
      </c>
      <c r="K148">
        <v>34.799999999999997</v>
      </c>
      <c r="M148" s="1">
        <v>43651</v>
      </c>
      <c r="N148">
        <v>2990.4</v>
      </c>
    </row>
    <row r="149" spans="1:14" x14ac:dyDescent="0.25">
      <c r="A149" s="1">
        <v>43677</v>
      </c>
      <c r="B149">
        <v>32.700000000000003</v>
      </c>
      <c r="D149" s="1">
        <v>43677</v>
      </c>
      <c r="E149">
        <v>33.75</v>
      </c>
      <c r="G149" s="1">
        <v>43677</v>
      </c>
      <c r="H149">
        <v>33.5</v>
      </c>
      <c r="J149" s="1">
        <v>43677</v>
      </c>
      <c r="K149">
        <v>34.67</v>
      </c>
      <c r="M149" s="1">
        <v>43649</v>
      </c>
      <c r="N149">
        <v>3000.3</v>
      </c>
    </row>
    <row r="150" spans="1:14" x14ac:dyDescent="0.25">
      <c r="A150" s="1">
        <v>43676</v>
      </c>
      <c r="B150">
        <v>32.75</v>
      </c>
      <c r="D150" s="1">
        <v>43676</v>
      </c>
      <c r="E150">
        <v>33.5</v>
      </c>
      <c r="G150" s="1">
        <v>43676</v>
      </c>
      <c r="H150">
        <v>33.4</v>
      </c>
      <c r="J150" s="1">
        <v>43676</v>
      </c>
      <c r="K150">
        <v>34.47</v>
      </c>
      <c r="M150" s="1">
        <v>43648</v>
      </c>
      <c r="N150">
        <v>2979.6</v>
      </c>
    </row>
    <row r="151" spans="1:14" x14ac:dyDescent="0.25">
      <c r="A151" s="1">
        <v>43675</v>
      </c>
      <c r="B151">
        <v>32.75</v>
      </c>
      <c r="D151" s="1">
        <v>43675</v>
      </c>
      <c r="E151">
        <v>33.58</v>
      </c>
      <c r="G151" s="1">
        <v>43675</v>
      </c>
      <c r="H151">
        <v>33.450000000000003</v>
      </c>
      <c r="J151" s="1">
        <v>43675</v>
      </c>
      <c r="K151">
        <v>34.35</v>
      </c>
      <c r="M151" s="1">
        <v>43647</v>
      </c>
      <c r="N151">
        <v>2967.7</v>
      </c>
    </row>
    <row r="152" spans="1:14" x14ac:dyDescent="0.25">
      <c r="A152" s="1">
        <v>43672</v>
      </c>
      <c r="B152">
        <v>32.799999999999997</v>
      </c>
      <c r="D152" s="1">
        <v>43672</v>
      </c>
      <c r="E152">
        <v>33.68</v>
      </c>
      <c r="G152" s="1">
        <v>43672</v>
      </c>
      <c r="H152">
        <v>33.6</v>
      </c>
      <c r="J152" s="1">
        <v>43672</v>
      </c>
      <c r="K152">
        <v>34.450000000000003</v>
      </c>
      <c r="M152" s="1">
        <v>43644</v>
      </c>
      <c r="N152">
        <v>2944.2</v>
      </c>
    </row>
    <row r="153" spans="1:14" x14ac:dyDescent="0.25">
      <c r="A153" s="1">
        <v>43671</v>
      </c>
      <c r="B153">
        <v>32.78</v>
      </c>
      <c r="D153" s="1">
        <v>43671</v>
      </c>
      <c r="E153">
        <v>33.770000000000003</v>
      </c>
      <c r="G153" s="1">
        <v>43671</v>
      </c>
      <c r="H153">
        <v>33.85</v>
      </c>
      <c r="J153" s="1">
        <v>43671</v>
      </c>
      <c r="K153">
        <v>34.700000000000003</v>
      </c>
      <c r="M153" s="1">
        <v>43643</v>
      </c>
      <c r="N153">
        <v>2930.9</v>
      </c>
    </row>
    <row r="154" spans="1:14" x14ac:dyDescent="0.25">
      <c r="A154" s="1">
        <v>43670</v>
      </c>
      <c r="B154">
        <v>32.9</v>
      </c>
      <c r="D154" s="1">
        <v>43670</v>
      </c>
      <c r="E154">
        <v>33.85</v>
      </c>
      <c r="G154" s="1">
        <v>43670</v>
      </c>
      <c r="H154">
        <v>33.85</v>
      </c>
      <c r="J154" s="1">
        <v>43670</v>
      </c>
      <c r="K154">
        <v>34.799999999999997</v>
      </c>
      <c r="M154" s="1">
        <v>43642</v>
      </c>
      <c r="N154">
        <v>2917.9</v>
      </c>
    </row>
    <row r="155" spans="1:14" x14ac:dyDescent="0.25">
      <c r="A155" s="1">
        <v>43669</v>
      </c>
      <c r="B155">
        <v>33.15</v>
      </c>
      <c r="D155" s="1">
        <v>43669</v>
      </c>
      <c r="E155">
        <v>33.979999999999997</v>
      </c>
      <c r="G155" s="1">
        <v>43669</v>
      </c>
      <c r="H155">
        <v>34.049999999999997</v>
      </c>
      <c r="J155" s="1">
        <v>43669</v>
      </c>
      <c r="K155">
        <v>35.229999999999997</v>
      </c>
      <c r="M155" s="1">
        <v>43641</v>
      </c>
      <c r="N155">
        <v>2922.1</v>
      </c>
    </row>
    <row r="156" spans="1:14" x14ac:dyDescent="0.25">
      <c r="A156" s="1">
        <v>43668</v>
      </c>
      <c r="B156">
        <v>33.200000000000003</v>
      </c>
      <c r="D156" s="1">
        <v>43668</v>
      </c>
      <c r="E156">
        <v>33.83</v>
      </c>
      <c r="G156" s="1">
        <v>43668</v>
      </c>
      <c r="H156">
        <v>33.83</v>
      </c>
      <c r="J156" s="1">
        <v>43668</v>
      </c>
      <c r="K156">
        <v>34.799999999999997</v>
      </c>
      <c r="M156" s="1">
        <v>43640</v>
      </c>
      <c r="N156">
        <v>2952.1</v>
      </c>
    </row>
    <row r="157" spans="1:14" x14ac:dyDescent="0.25">
      <c r="A157" s="1">
        <v>43665</v>
      </c>
      <c r="B157">
        <v>33.28</v>
      </c>
      <c r="D157" s="1">
        <v>43665</v>
      </c>
      <c r="E157">
        <v>33.9</v>
      </c>
      <c r="G157" s="1">
        <v>43665</v>
      </c>
      <c r="H157">
        <v>33.799999999999997</v>
      </c>
      <c r="J157" s="1">
        <v>43665</v>
      </c>
      <c r="K157">
        <v>34.75</v>
      </c>
      <c r="M157" s="1">
        <v>43637</v>
      </c>
      <c r="N157">
        <v>2950.6</v>
      </c>
    </row>
    <row r="158" spans="1:14" x14ac:dyDescent="0.25">
      <c r="A158" s="1">
        <v>43664</v>
      </c>
      <c r="B158">
        <v>33.18</v>
      </c>
      <c r="D158" s="1">
        <v>43664</v>
      </c>
      <c r="E158">
        <v>33.659999999999997</v>
      </c>
      <c r="G158" s="1">
        <v>43664</v>
      </c>
      <c r="H158">
        <v>33.299999999999997</v>
      </c>
      <c r="J158" s="1">
        <v>43664</v>
      </c>
      <c r="K158">
        <v>34.630000000000003</v>
      </c>
      <c r="M158" s="1">
        <v>43636</v>
      </c>
      <c r="N158">
        <v>2955.7</v>
      </c>
    </row>
    <row r="159" spans="1:14" x14ac:dyDescent="0.25">
      <c r="A159" s="1">
        <v>43663</v>
      </c>
      <c r="B159">
        <v>33.299999999999997</v>
      </c>
      <c r="D159" s="1">
        <v>43663</v>
      </c>
      <c r="E159">
        <v>33.630000000000003</v>
      </c>
      <c r="G159" s="1">
        <v>43663</v>
      </c>
      <c r="H159">
        <v>33.549999999999997</v>
      </c>
      <c r="J159" s="1">
        <v>43663</v>
      </c>
      <c r="K159">
        <v>34.6</v>
      </c>
      <c r="M159" s="1">
        <v>43635</v>
      </c>
      <c r="N159">
        <v>2929.1</v>
      </c>
    </row>
    <row r="160" spans="1:14" x14ac:dyDescent="0.25">
      <c r="A160" s="1">
        <v>43662</v>
      </c>
      <c r="B160">
        <v>33.130000000000003</v>
      </c>
      <c r="D160" s="1">
        <v>43662</v>
      </c>
      <c r="E160">
        <v>33.630000000000003</v>
      </c>
      <c r="G160" s="1">
        <v>43662</v>
      </c>
      <c r="H160">
        <v>33.6</v>
      </c>
      <c r="J160" s="1">
        <v>43662</v>
      </c>
      <c r="K160">
        <v>34.700000000000003</v>
      </c>
      <c r="M160" s="1">
        <v>43634</v>
      </c>
      <c r="N160">
        <v>2921.7</v>
      </c>
    </row>
    <row r="161" spans="1:14" x14ac:dyDescent="0.25">
      <c r="A161" s="1">
        <v>43661</v>
      </c>
      <c r="B161">
        <v>33.200000000000003</v>
      </c>
      <c r="D161" s="1">
        <v>43661</v>
      </c>
      <c r="E161">
        <v>33.700000000000003</v>
      </c>
      <c r="G161" s="1">
        <v>43661</v>
      </c>
      <c r="H161">
        <v>34</v>
      </c>
      <c r="J161" s="1">
        <v>43661</v>
      </c>
      <c r="K161">
        <v>34.81</v>
      </c>
      <c r="M161" s="1">
        <v>43633</v>
      </c>
      <c r="N161">
        <v>2891.9</v>
      </c>
    </row>
    <row r="162" spans="1:14" x14ac:dyDescent="0.25">
      <c r="A162" s="1">
        <v>43658</v>
      </c>
      <c r="B162">
        <v>32.950000000000003</v>
      </c>
      <c r="D162" s="1">
        <v>43658</v>
      </c>
      <c r="E162">
        <v>33.5</v>
      </c>
      <c r="G162" s="1">
        <v>43658</v>
      </c>
      <c r="H162">
        <v>33.700000000000003</v>
      </c>
      <c r="J162" s="1">
        <v>43658</v>
      </c>
      <c r="K162">
        <v>34.68</v>
      </c>
      <c r="M162" s="1">
        <v>43630</v>
      </c>
      <c r="N162">
        <v>2890.6</v>
      </c>
    </row>
    <row r="163" spans="1:14" x14ac:dyDescent="0.25">
      <c r="A163" s="1">
        <v>43657</v>
      </c>
      <c r="B163">
        <v>33.1</v>
      </c>
      <c r="D163" s="1">
        <v>43657</v>
      </c>
      <c r="E163">
        <v>33.630000000000003</v>
      </c>
      <c r="G163" s="1">
        <v>43657</v>
      </c>
      <c r="H163">
        <v>33.799999999999997</v>
      </c>
      <c r="J163" s="1">
        <v>43657</v>
      </c>
      <c r="K163">
        <v>34.6</v>
      </c>
      <c r="M163" s="1">
        <v>43629</v>
      </c>
      <c r="N163">
        <v>2894.4</v>
      </c>
    </row>
    <row r="164" spans="1:14" x14ac:dyDescent="0.25">
      <c r="A164" s="1">
        <v>43656</v>
      </c>
      <c r="B164">
        <v>32.75</v>
      </c>
      <c r="D164" s="1">
        <v>43656</v>
      </c>
      <c r="E164">
        <v>33.4</v>
      </c>
      <c r="G164" s="1">
        <v>43656</v>
      </c>
      <c r="H164">
        <v>33.799999999999997</v>
      </c>
      <c r="J164" s="1">
        <v>43656</v>
      </c>
      <c r="K164">
        <v>34.549999999999997</v>
      </c>
      <c r="M164" s="1">
        <v>43628</v>
      </c>
      <c r="N164">
        <v>2881</v>
      </c>
    </row>
    <row r="165" spans="1:14" x14ac:dyDescent="0.25">
      <c r="A165" s="1">
        <v>43655</v>
      </c>
      <c r="B165">
        <v>32.6</v>
      </c>
      <c r="D165" s="1">
        <v>43655</v>
      </c>
      <c r="E165">
        <v>33.18</v>
      </c>
      <c r="G165" s="1">
        <v>43655</v>
      </c>
      <c r="H165">
        <v>33.65</v>
      </c>
      <c r="J165" s="1">
        <v>43655</v>
      </c>
      <c r="K165">
        <v>34.450000000000003</v>
      </c>
      <c r="M165" s="1">
        <v>43627</v>
      </c>
      <c r="N165">
        <v>2886.9</v>
      </c>
    </row>
    <row r="166" spans="1:14" x14ac:dyDescent="0.25">
      <c r="A166" s="1">
        <v>43654</v>
      </c>
      <c r="B166">
        <v>32.68</v>
      </c>
      <c r="D166" s="1">
        <v>43654</v>
      </c>
      <c r="E166">
        <v>33.200000000000003</v>
      </c>
      <c r="G166" s="1">
        <v>43654</v>
      </c>
      <c r="H166">
        <v>33.6</v>
      </c>
      <c r="J166" s="1">
        <v>43654</v>
      </c>
      <c r="K166">
        <v>34.64</v>
      </c>
      <c r="M166" s="1">
        <v>43626</v>
      </c>
      <c r="N166">
        <v>2889.2</v>
      </c>
    </row>
    <row r="167" spans="1:14" x14ac:dyDescent="0.25">
      <c r="A167" s="1">
        <v>43651</v>
      </c>
      <c r="B167">
        <v>32.33</v>
      </c>
      <c r="D167" s="1">
        <v>43651</v>
      </c>
      <c r="E167">
        <v>32.96</v>
      </c>
      <c r="G167" s="1">
        <v>43651</v>
      </c>
      <c r="H167">
        <v>33.15</v>
      </c>
      <c r="J167" s="1">
        <v>43651</v>
      </c>
      <c r="K167">
        <v>34</v>
      </c>
      <c r="M167" s="1">
        <v>43623</v>
      </c>
      <c r="N167">
        <v>2874.9</v>
      </c>
    </row>
    <row r="168" spans="1:14" x14ac:dyDescent="0.25">
      <c r="A168" s="1">
        <v>43650</v>
      </c>
      <c r="B168">
        <v>32.130000000000003</v>
      </c>
      <c r="D168" s="1">
        <v>43650</v>
      </c>
      <c r="E168">
        <v>32.78</v>
      </c>
      <c r="G168" s="1">
        <v>43650</v>
      </c>
      <c r="H168">
        <v>33.08</v>
      </c>
      <c r="J168" s="1">
        <v>43650</v>
      </c>
      <c r="K168">
        <v>33.75</v>
      </c>
      <c r="M168" s="1">
        <v>43622</v>
      </c>
      <c r="N168">
        <v>2845.7</v>
      </c>
    </row>
    <row r="169" spans="1:14" x14ac:dyDescent="0.25">
      <c r="A169" s="1">
        <v>43649</v>
      </c>
      <c r="B169">
        <v>32.15</v>
      </c>
      <c r="D169" s="1">
        <v>43649</v>
      </c>
      <c r="E169">
        <v>32.799999999999997</v>
      </c>
      <c r="G169" s="1">
        <v>43649</v>
      </c>
      <c r="H169">
        <v>32.979999999999997</v>
      </c>
      <c r="J169" s="1">
        <v>43649</v>
      </c>
      <c r="K169">
        <v>33.700000000000003</v>
      </c>
      <c r="M169" s="1">
        <v>43621</v>
      </c>
      <c r="N169">
        <v>2827.7</v>
      </c>
    </row>
    <row r="170" spans="1:14" x14ac:dyDescent="0.25">
      <c r="A170" s="1">
        <v>43648</v>
      </c>
      <c r="B170">
        <v>32.22</v>
      </c>
      <c r="D170" s="1">
        <v>43648</v>
      </c>
      <c r="E170">
        <v>32.82</v>
      </c>
      <c r="G170" s="1">
        <v>43648</v>
      </c>
      <c r="H170">
        <v>33.020000000000003</v>
      </c>
      <c r="J170" s="1">
        <v>43648</v>
      </c>
      <c r="K170">
        <v>33.86</v>
      </c>
      <c r="M170" s="1">
        <v>43620</v>
      </c>
      <c r="N170">
        <v>2804.9</v>
      </c>
    </row>
    <row r="171" spans="1:14" x14ac:dyDescent="0.25">
      <c r="A171" s="1">
        <v>43647</v>
      </c>
      <c r="B171">
        <v>32.03</v>
      </c>
      <c r="D171" s="1">
        <v>43647</v>
      </c>
      <c r="E171">
        <v>32.729999999999997</v>
      </c>
      <c r="G171" s="1">
        <v>43647</v>
      </c>
      <c r="H171">
        <v>32.96</v>
      </c>
      <c r="J171" s="1">
        <v>43647</v>
      </c>
      <c r="K171">
        <v>33.75</v>
      </c>
      <c r="M171" s="1">
        <v>43619</v>
      </c>
      <c r="N171">
        <v>2749.6</v>
      </c>
    </row>
    <row r="172" spans="1:14" x14ac:dyDescent="0.25">
      <c r="A172" s="1">
        <v>43644</v>
      </c>
      <c r="B172">
        <v>32.1</v>
      </c>
      <c r="D172" s="1">
        <v>43644</v>
      </c>
      <c r="E172">
        <v>32.729999999999997</v>
      </c>
      <c r="G172" s="1">
        <v>43644</v>
      </c>
      <c r="H172">
        <v>33</v>
      </c>
      <c r="J172" s="1">
        <v>43644</v>
      </c>
      <c r="K172">
        <v>33.700000000000003</v>
      </c>
      <c r="M172" s="1">
        <v>43616</v>
      </c>
      <c r="N172">
        <v>2752.6</v>
      </c>
    </row>
    <row r="173" spans="1:14" x14ac:dyDescent="0.25">
      <c r="A173" s="1">
        <v>43643</v>
      </c>
      <c r="B173">
        <v>32.4</v>
      </c>
      <c r="D173" s="1">
        <v>43643</v>
      </c>
      <c r="E173">
        <v>32.799999999999997</v>
      </c>
      <c r="G173" s="1">
        <v>43643</v>
      </c>
      <c r="H173">
        <v>33.4</v>
      </c>
      <c r="J173" s="1">
        <v>43643</v>
      </c>
      <c r="K173">
        <v>34.19</v>
      </c>
      <c r="M173" s="1">
        <v>43615</v>
      </c>
      <c r="N173">
        <v>2790.4</v>
      </c>
    </row>
    <row r="174" spans="1:14" x14ac:dyDescent="0.25">
      <c r="A174" s="1">
        <v>43642</v>
      </c>
      <c r="B174">
        <v>32.28</v>
      </c>
      <c r="D174" s="1">
        <v>43642</v>
      </c>
      <c r="E174">
        <v>33.22</v>
      </c>
      <c r="G174" s="1">
        <v>43642</v>
      </c>
      <c r="H174">
        <v>33.549999999999997</v>
      </c>
      <c r="J174" s="1">
        <v>43642</v>
      </c>
      <c r="K174">
        <v>34.5</v>
      </c>
      <c r="M174" s="1">
        <v>43614</v>
      </c>
      <c r="N174">
        <v>2780.1</v>
      </c>
    </row>
    <row r="175" spans="1:14" x14ac:dyDescent="0.25">
      <c r="A175" s="1">
        <v>43641</v>
      </c>
      <c r="B175">
        <v>32.33</v>
      </c>
      <c r="D175" s="1">
        <v>43641</v>
      </c>
      <c r="E175">
        <v>33.1</v>
      </c>
      <c r="G175" s="1">
        <v>43641</v>
      </c>
      <c r="H175">
        <v>33.35</v>
      </c>
      <c r="J175" s="1">
        <v>43641</v>
      </c>
      <c r="K175">
        <v>34.35</v>
      </c>
      <c r="M175" s="1">
        <v>43613</v>
      </c>
      <c r="N175">
        <v>2805.1</v>
      </c>
    </row>
    <row r="176" spans="1:14" x14ac:dyDescent="0.25">
      <c r="A176" s="1">
        <v>43640</v>
      </c>
      <c r="B176">
        <v>32.299999999999997</v>
      </c>
      <c r="D176" s="1">
        <v>43640</v>
      </c>
      <c r="E176">
        <v>33.15</v>
      </c>
      <c r="G176" s="1">
        <v>43640</v>
      </c>
      <c r="H176">
        <v>33.450000000000003</v>
      </c>
      <c r="J176" s="1">
        <v>43640</v>
      </c>
      <c r="K176">
        <v>34.299999999999997</v>
      </c>
      <c r="M176" s="1">
        <v>43609</v>
      </c>
      <c r="N176">
        <v>2831.8</v>
      </c>
    </row>
    <row r="177" spans="1:14" x14ac:dyDescent="0.25">
      <c r="A177" s="1">
        <v>43637</v>
      </c>
      <c r="B177">
        <v>32.15</v>
      </c>
      <c r="D177" s="1">
        <v>43637</v>
      </c>
      <c r="E177">
        <v>32.700000000000003</v>
      </c>
      <c r="G177" s="1">
        <v>43637</v>
      </c>
      <c r="H177">
        <v>32.85</v>
      </c>
      <c r="J177" s="1">
        <v>43637</v>
      </c>
      <c r="K177">
        <v>33.450000000000003</v>
      </c>
      <c r="M177" s="1">
        <v>43608</v>
      </c>
      <c r="N177">
        <v>2819.4</v>
      </c>
    </row>
    <row r="178" spans="1:14" x14ac:dyDescent="0.25">
      <c r="A178" s="1">
        <v>43636</v>
      </c>
      <c r="B178">
        <v>32.03</v>
      </c>
      <c r="D178" s="1">
        <v>43636</v>
      </c>
      <c r="E178">
        <v>32.58</v>
      </c>
      <c r="G178" s="1">
        <v>43636</v>
      </c>
      <c r="H178">
        <v>32.65</v>
      </c>
      <c r="J178" s="1">
        <v>43636</v>
      </c>
      <c r="K178">
        <v>33.200000000000003</v>
      </c>
      <c r="M178" s="1">
        <v>43607</v>
      </c>
      <c r="N178">
        <v>2857.4</v>
      </c>
    </row>
    <row r="179" spans="1:14" x14ac:dyDescent="0.25">
      <c r="A179" s="1">
        <v>43635</v>
      </c>
      <c r="B179">
        <v>32</v>
      </c>
      <c r="D179" s="1">
        <v>43635</v>
      </c>
      <c r="E179">
        <v>32.53</v>
      </c>
      <c r="G179" s="1">
        <v>43635</v>
      </c>
      <c r="H179">
        <v>32.630000000000003</v>
      </c>
      <c r="J179" s="1">
        <v>43635</v>
      </c>
      <c r="K179">
        <v>33.15</v>
      </c>
      <c r="M179" s="1">
        <v>43606</v>
      </c>
      <c r="N179">
        <v>2866.1</v>
      </c>
    </row>
    <row r="180" spans="1:14" x14ac:dyDescent="0.25">
      <c r="A180" s="1">
        <v>43634</v>
      </c>
      <c r="B180">
        <v>31.88</v>
      </c>
      <c r="D180" s="1">
        <v>43634</v>
      </c>
      <c r="E180">
        <v>32.549999999999997</v>
      </c>
      <c r="G180" s="1">
        <v>43634</v>
      </c>
      <c r="H180">
        <v>32.5</v>
      </c>
      <c r="J180" s="1">
        <v>43634</v>
      </c>
      <c r="K180">
        <v>33.21</v>
      </c>
      <c r="M180" s="1">
        <v>43605</v>
      </c>
      <c r="N180">
        <v>2843.9</v>
      </c>
    </row>
    <row r="181" spans="1:14" x14ac:dyDescent="0.25">
      <c r="A181" s="1">
        <v>43633</v>
      </c>
      <c r="B181">
        <v>32.049999999999997</v>
      </c>
      <c r="D181" s="1">
        <v>43633</v>
      </c>
      <c r="E181">
        <v>32.75</v>
      </c>
      <c r="G181" s="1">
        <v>43633</v>
      </c>
      <c r="H181">
        <v>32.47</v>
      </c>
      <c r="J181" s="1">
        <v>43633</v>
      </c>
      <c r="K181">
        <v>33.25</v>
      </c>
      <c r="M181" s="1">
        <v>43602</v>
      </c>
      <c r="N181">
        <v>2862</v>
      </c>
    </row>
    <row r="182" spans="1:14" x14ac:dyDescent="0.25">
      <c r="A182" s="1">
        <v>43630</v>
      </c>
      <c r="B182">
        <v>32</v>
      </c>
      <c r="D182" s="1">
        <v>43630</v>
      </c>
      <c r="E182">
        <v>32.68</v>
      </c>
      <c r="G182" s="1">
        <v>43630</v>
      </c>
      <c r="H182">
        <v>32.4</v>
      </c>
      <c r="J182" s="1">
        <v>43630</v>
      </c>
      <c r="K182">
        <v>33.299999999999997</v>
      </c>
      <c r="M182" s="1">
        <v>43601</v>
      </c>
      <c r="N182">
        <v>2878.6</v>
      </c>
    </row>
    <row r="183" spans="1:14" x14ac:dyDescent="0.25">
      <c r="A183" s="1">
        <v>43629</v>
      </c>
      <c r="B183">
        <v>31.9</v>
      </c>
      <c r="D183" s="1">
        <v>43629</v>
      </c>
      <c r="E183">
        <v>32.630000000000003</v>
      </c>
      <c r="G183" s="1">
        <v>43629</v>
      </c>
      <c r="H183">
        <v>32.28</v>
      </c>
      <c r="J183" s="1">
        <v>43629</v>
      </c>
      <c r="K183">
        <v>32.9</v>
      </c>
      <c r="M183" s="1">
        <v>43600</v>
      </c>
      <c r="N183">
        <v>2855</v>
      </c>
    </row>
    <row r="184" spans="1:14" x14ac:dyDescent="0.25">
      <c r="A184" s="1">
        <v>43628</v>
      </c>
      <c r="B184">
        <v>31.93</v>
      </c>
      <c r="D184" s="1">
        <v>43628</v>
      </c>
      <c r="E184">
        <v>32.43</v>
      </c>
      <c r="G184" s="1">
        <v>43628</v>
      </c>
      <c r="H184">
        <v>32.200000000000003</v>
      </c>
      <c r="J184" s="1">
        <v>43628</v>
      </c>
      <c r="K184">
        <v>33</v>
      </c>
      <c r="M184" s="1">
        <v>43599</v>
      </c>
      <c r="N184">
        <v>2839.2</v>
      </c>
    </row>
    <row r="185" spans="1:14" x14ac:dyDescent="0.25">
      <c r="A185" s="1">
        <v>43627</v>
      </c>
      <c r="B185">
        <v>32.08</v>
      </c>
      <c r="D185" s="1">
        <v>43627</v>
      </c>
      <c r="E185">
        <v>32.549999999999997</v>
      </c>
      <c r="G185" s="1">
        <v>43627</v>
      </c>
      <c r="H185">
        <v>32.25</v>
      </c>
      <c r="J185" s="1">
        <v>43627</v>
      </c>
      <c r="K185">
        <v>33.18</v>
      </c>
      <c r="M185" s="1">
        <v>43598</v>
      </c>
      <c r="N185">
        <v>2807.1</v>
      </c>
    </row>
    <row r="186" spans="1:14" x14ac:dyDescent="0.25">
      <c r="A186" s="1">
        <v>43623</v>
      </c>
      <c r="B186">
        <v>32</v>
      </c>
      <c r="D186" s="1">
        <v>43623</v>
      </c>
      <c r="E186">
        <v>32.53</v>
      </c>
      <c r="G186" s="1">
        <v>43623</v>
      </c>
      <c r="H186">
        <v>32.369999999999997</v>
      </c>
      <c r="J186" s="1">
        <v>43623</v>
      </c>
      <c r="K186">
        <v>33.200000000000003</v>
      </c>
      <c r="M186" s="1">
        <v>43595</v>
      </c>
      <c r="N186">
        <v>2886.9</v>
      </c>
    </row>
    <row r="187" spans="1:14" x14ac:dyDescent="0.25">
      <c r="A187" s="1">
        <v>43622</v>
      </c>
      <c r="B187">
        <v>31.8</v>
      </c>
      <c r="D187" s="1">
        <v>43622</v>
      </c>
      <c r="E187">
        <v>32.299999999999997</v>
      </c>
      <c r="G187" s="1">
        <v>43622</v>
      </c>
      <c r="H187">
        <v>32.15</v>
      </c>
      <c r="J187" s="1">
        <v>43622</v>
      </c>
      <c r="K187">
        <v>32.97</v>
      </c>
      <c r="M187" s="1">
        <v>43594</v>
      </c>
      <c r="N187">
        <v>2872.7</v>
      </c>
    </row>
    <row r="188" spans="1:14" x14ac:dyDescent="0.25">
      <c r="A188" s="1">
        <v>43621</v>
      </c>
      <c r="B188">
        <v>31.78</v>
      </c>
      <c r="D188" s="1">
        <v>43621</v>
      </c>
      <c r="E188">
        <v>32.33</v>
      </c>
      <c r="G188" s="1">
        <v>43621</v>
      </c>
      <c r="H188">
        <v>32.15</v>
      </c>
      <c r="J188" s="1">
        <v>43621</v>
      </c>
      <c r="K188">
        <v>32.909999999999997</v>
      </c>
      <c r="M188" s="1">
        <v>43593</v>
      </c>
      <c r="N188">
        <v>2887.2</v>
      </c>
    </row>
    <row r="189" spans="1:14" x14ac:dyDescent="0.25">
      <c r="A189" s="1">
        <v>43620</v>
      </c>
      <c r="B189">
        <v>31.85</v>
      </c>
      <c r="D189" s="1">
        <v>43620</v>
      </c>
      <c r="E189">
        <v>32.15</v>
      </c>
      <c r="G189" s="1">
        <v>43620</v>
      </c>
      <c r="H189">
        <v>32.1</v>
      </c>
      <c r="J189" s="1">
        <v>43620</v>
      </c>
      <c r="K189">
        <v>32.78</v>
      </c>
      <c r="M189" s="1">
        <v>43592</v>
      </c>
      <c r="N189">
        <v>2890.8</v>
      </c>
    </row>
    <row r="190" spans="1:14" x14ac:dyDescent="0.25">
      <c r="A190" s="1">
        <v>43619</v>
      </c>
      <c r="B190">
        <v>31.88</v>
      </c>
      <c r="D190" s="1">
        <v>43619</v>
      </c>
      <c r="E190">
        <v>32.5</v>
      </c>
      <c r="G190" s="1">
        <v>43619</v>
      </c>
      <c r="H190">
        <v>32.049999999999997</v>
      </c>
      <c r="J190" s="1">
        <v>43619</v>
      </c>
      <c r="K190">
        <v>32.700000000000003</v>
      </c>
      <c r="M190" s="1">
        <v>43591</v>
      </c>
      <c r="N190">
        <v>2932.4</v>
      </c>
    </row>
    <row r="191" spans="1:14" x14ac:dyDescent="0.25">
      <c r="A191" s="1">
        <v>43616</v>
      </c>
      <c r="B191">
        <v>32.049999999999997</v>
      </c>
      <c r="D191" s="1">
        <v>43616</v>
      </c>
      <c r="E191">
        <v>32.61</v>
      </c>
      <c r="G191" s="1">
        <v>43616</v>
      </c>
      <c r="H191">
        <v>32.43</v>
      </c>
      <c r="J191" s="1">
        <v>43616</v>
      </c>
      <c r="K191">
        <v>33.15</v>
      </c>
      <c r="M191" s="1">
        <v>43588</v>
      </c>
      <c r="N191">
        <v>2947.6</v>
      </c>
    </row>
    <row r="192" spans="1:14" x14ac:dyDescent="0.25">
      <c r="A192" s="1">
        <v>43614</v>
      </c>
      <c r="B192">
        <v>32.18</v>
      </c>
      <c r="D192" s="1">
        <v>43614</v>
      </c>
      <c r="E192">
        <v>32.83</v>
      </c>
      <c r="G192" s="1">
        <v>43614</v>
      </c>
      <c r="H192">
        <v>32.65</v>
      </c>
      <c r="J192" s="1">
        <v>43614</v>
      </c>
      <c r="K192">
        <v>33.549999999999997</v>
      </c>
      <c r="M192" s="1">
        <v>43587</v>
      </c>
      <c r="N192">
        <v>2917.6</v>
      </c>
    </row>
    <row r="193" spans="1:14" x14ac:dyDescent="0.25">
      <c r="A193" s="1">
        <v>43613</v>
      </c>
      <c r="B193">
        <v>32.130000000000003</v>
      </c>
      <c r="D193" s="1">
        <v>43613</v>
      </c>
      <c r="E193">
        <v>32.85</v>
      </c>
      <c r="G193" s="1">
        <v>43613</v>
      </c>
      <c r="H193">
        <v>32.520000000000003</v>
      </c>
      <c r="J193" s="1">
        <v>43613</v>
      </c>
      <c r="K193">
        <v>33.549999999999997</v>
      </c>
      <c r="M193" s="1">
        <v>43586</v>
      </c>
      <c r="N193">
        <v>2923.1</v>
      </c>
    </row>
    <row r="194" spans="1:14" x14ac:dyDescent="0.25">
      <c r="A194" s="1">
        <v>43612</v>
      </c>
      <c r="B194">
        <v>32.049999999999997</v>
      </c>
      <c r="D194" s="1">
        <v>43612</v>
      </c>
      <c r="E194">
        <v>32.729999999999997</v>
      </c>
      <c r="G194" s="1">
        <v>43612</v>
      </c>
      <c r="H194">
        <v>32.35</v>
      </c>
      <c r="J194" s="1">
        <v>43612</v>
      </c>
      <c r="K194">
        <v>33.299999999999997</v>
      </c>
      <c r="M194" s="1">
        <v>43585</v>
      </c>
      <c r="N194">
        <v>2948.5</v>
      </c>
    </row>
    <row r="195" spans="1:14" x14ac:dyDescent="0.25">
      <c r="A195" s="1">
        <v>43609</v>
      </c>
      <c r="B195">
        <v>32.1</v>
      </c>
      <c r="D195" s="1">
        <v>43609</v>
      </c>
      <c r="E195">
        <v>32.68</v>
      </c>
      <c r="G195" s="1">
        <v>43609</v>
      </c>
      <c r="H195">
        <v>32.200000000000003</v>
      </c>
      <c r="J195" s="1">
        <v>43609</v>
      </c>
      <c r="K195">
        <v>33.299999999999997</v>
      </c>
      <c r="M195" s="1">
        <v>43584</v>
      </c>
      <c r="N195">
        <v>2942.9</v>
      </c>
    </row>
    <row r="196" spans="1:14" x14ac:dyDescent="0.25">
      <c r="A196" s="1">
        <v>43608</v>
      </c>
      <c r="B196">
        <v>31.78</v>
      </c>
      <c r="D196" s="1">
        <v>43608</v>
      </c>
      <c r="E196">
        <v>32.68</v>
      </c>
      <c r="G196" s="1">
        <v>43608</v>
      </c>
      <c r="H196">
        <v>32.200000000000003</v>
      </c>
      <c r="J196" s="1">
        <v>43608</v>
      </c>
      <c r="K196">
        <v>32.93</v>
      </c>
      <c r="M196" s="1">
        <v>43581</v>
      </c>
      <c r="N196">
        <v>2941.5</v>
      </c>
    </row>
    <row r="197" spans="1:14" x14ac:dyDescent="0.25">
      <c r="A197" s="1">
        <v>43607</v>
      </c>
      <c r="B197">
        <v>32.299999999999997</v>
      </c>
      <c r="D197" s="1">
        <v>43607</v>
      </c>
      <c r="E197">
        <v>32.83</v>
      </c>
      <c r="G197" s="1">
        <v>43607</v>
      </c>
      <c r="H197">
        <v>32.200000000000003</v>
      </c>
      <c r="J197" s="1">
        <v>43607</v>
      </c>
      <c r="K197">
        <v>33.299999999999997</v>
      </c>
      <c r="M197" s="1">
        <v>43580</v>
      </c>
      <c r="N197">
        <v>2926.3</v>
      </c>
    </row>
    <row r="198" spans="1:14" x14ac:dyDescent="0.25">
      <c r="A198" s="1">
        <v>43606</v>
      </c>
      <c r="B198">
        <v>32.03</v>
      </c>
      <c r="D198" s="1">
        <v>43606</v>
      </c>
      <c r="E198">
        <v>32.6</v>
      </c>
      <c r="G198" s="1">
        <v>43606</v>
      </c>
      <c r="H198">
        <v>32.17</v>
      </c>
      <c r="J198" s="1">
        <v>43606</v>
      </c>
      <c r="K198">
        <v>32.9</v>
      </c>
      <c r="M198" s="1">
        <v>43579</v>
      </c>
      <c r="N198">
        <v>2930.8</v>
      </c>
    </row>
    <row r="199" spans="1:14" x14ac:dyDescent="0.25">
      <c r="A199" s="1">
        <v>43605</v>
      </c>
      <c r="B199">
        <v>32.03</v>
      </c>
      <c r="D199" s="1">
        <v>43605</v>
      </c>
      <c r="E199">
        <v>32.6</v>
      </c>
      <c r="G199" s="1">
        <v>43605</v>
      </c>
      <c r="H199">
        <v>32.200000000000003</v>
      </c>
      <c r="J199" s="1">
        <v>43605</v>
      </c>
      <c r="K199">
        <v>33</v>
      </c>
      <c r="M199" s="1">
        <v>43578</v>
      </c>
      <c r="N199">
        <v>2938.1</v>
      </c>
    </row>
    <row r="200" spans="1:14" x14ac:dyDescent="0.25">
      <c r="A200" s="1">
        <v>43601</v>
      </c>
      <c r="B200">
        <v>32</v>
      </c>
      <c r="D200" s="1">
        <v>43601</v>
      </c>
      <c r="E200">
        <v>32.630000000000003</v>
      </c>
      <c r="G200" s="1">
        <v>43601</v>
      </c>
      <c r="H200">
        <v>32.299999999999997</v>
      </c>
      <c r="J200" s="1">
        <v>43601</v>
      </c>
      <c r="K200">
        <v>33.35</v>
      </c>
      <c r="M200" s="1">
        <v>43577</v>
      </c>
      <c r="N200">
        <v>2912.6</v>
      </c>
    </row>
    <row r="201" spans="1:14" x14ac:dyDescent="0.25">
      <c r="A201" s="1">
        <v>43600</v>
      </c>
      <c r="B201">
        <v>31.95</v>
      </c>
      <c r="D201" s="1">
        <v>43600</v>
      </c>
      <c r="E201">
        <v>32.43</v>
      </c>
      <c r="G201" s="1">
        <v>43600</v>
      </c>
      <c r="H201">
        <v>31.9</v>
      </c>
      <c r="J201" s="1">
        <v>43600</v>
      </c>
      <c r="K201">
        <v>32.75</v>
      </c>
      <c r="M201" s="1">
        <v>43573</v>
      </c>
      <c r="N201">
        <v>2909.9</v>
      </c>
    </row>
    <row r="202" spans="1:14" x14ac:dyDescent="0.25">
      <c r="A202" s="1">
        <v>43599</v>
      </c>
      <c r="B202">
        <v>32.130000000000003</v>
      </c>
      <c r="D202" s="1">
        <v>43599</v>
      </c>
      <c r="E202">
        <v>32.450000000000003</v>
      </c>
      <c r="G202" s="1">
        <v>43599</v>
      </c>
      <c r="H202">
        <v>31.93</v>
      </c>
      <c r="J202" s="1">
        <v>43599</v>
      </c>
      <c r="K202">
        <v>32.72</v>
      </c>
      <c r="M202" s="1">
        <v>43572</v>
      </c>
      <c r="N202">
        <v>2900.4</v>
      </c>
    </row>
    <row r="203" spans="1:14" x14ac:dyDescent="0.25">
      <c r="A203" s="1">
        <v>43598</v>
      </c>
      <c r="B203">
        <v>31.98</v>
      </c>
      <c r="D203" s="1">
        <v>43598</v>
      </c>
      <c r="E203">
        <v>32.53</v>
      </c>
      <c r="G203" s="1">
        <v>43598</v>
      </c>
      <c r="H203">
        <v>32</v>
      </c>
      <c r="J203" s="1">
        <v>43598</v>
      </c>
      <c r="K203">
        <v>32.9</v>
      </c>
      <c r="M203" s="1">
        <v>43571</v>
      </c>
      <c r="N203">
        <v>2911.4</v>
      </c>
    </row>
    <row r="204" spans="1:14" x14ac:dyDescent="0.25">
      <c r="A204" s="1">
        <v>43595</v>
      </c>
      <c r="B204">
        <v>32</v>
      </c>
      <c r="D204" s="1">
        <v>43595</v>
      </c>
      <c r="E204">
        <v>32.659999999999997</v>
      </c>
      <c r="G204" s="1">
        <v>43595</v>
      </c>
      <c r="H204">
        <v>32.369999999999997</v>
      </c>
      <c r="J204" s="1">
        <v>43595</v>
      </c>
      <c r="K204">
        <v>33.14</v>
      </c>
      <c r="M204" s="1">
        <v>43570</v>
      </c>
      <c r="N204">
        <v>2909.5</v>
      </c>
    </row>
    <row r="205" spans="1:14" x14ac:dyDescent="0.25">
      <c r="A205" s="1">
        <v>43594</v>
      </c>
      <c r="B205">
        <v>32.08</v>
      </c>
      <c r="D205" s="1">
        <v>43594</v>
      </c>
      <c r="E205">
        <v>32.83</v>
      </c>
      <c r="G205" s="1">
        <v>43594</v>
      </c>
      <c r="H205">
        <v>32.65</v>
      </c>
      <c r="J205" s="1">
        <v>43594</v>
      </c>
      <c r="K205">
        <v>33.700000000000003</v>
      </c>
      <c r="M205" s="1">
        <v>43567</v>
      </c>
      <c r="N205">
        <v>2912.5</v>
      </c>
    </row>
    <row r="206" spans="1:14" x14ac:dyDescent="0.25">
      <c r="A206" s="1">
        <v>43593</v>
      </c>
      <c r="B206">
        <v>32.1</v>
      </c>
      <c r="D206" s="1">
        <v>43593</v>
      </c>
      <c r="E206">
        <v>32.840000000000003</v>
      </c>
      <c r="G206" s="1">
        <v>43593</v>
      </c>
      <c r="H206">
        <v>32.65</v>
      </c>
      <c r="J206" s="1">
        <v>43593</v>
      </c>
      <c r="K206">
        <v>33.6</v>
      </c>
      <c r="M206" s="1">
        <v>43566</v>
      </c>
      <c r="N206">
        <v>2891.8</v>
      </c>
    </row>
    <row r="207" spans="1:14" x14ac:dyDescent="0.25">
      <c r="A207" s="1">
        <v>43592</v>
      </c>
      <c r="B207">
        <v>32.1</v>
      </c>
      <c r="D207" s="1">
        <v>43592</v>
      </c>
      <c r="E207">
        <v>32.630000000000003</v>
      </c>
      <c r="G207" s="1">
        <v>43592</v>
      </c>
      <c r="H207">
        <v>32.35</v>
      </c>
      <c r="J207" s="1">
        <v>43592</v>
      </c>
      <c r="K207">
        <v>33.44</v>
      </c>
      <c r="M207" s="1">
        <v>43565</v>
      </c>
      <c r="N207">
        <v>2894.5</v>
      </c>
    </row>
    <row r="208" spans="1:14" x14ac:dyDescent="0.25">
      <c r="A208" s="1">
        <v>43591</v>
      </c>
      <c r="B208">
        <v>32.1</v>
      </c>
      <c r="D208" s="1">
        <v>43591</v>
      </c>
      <c r="E208">
        <v>32.57</v>
      </c>
      <c r="G208" s="1">
        <v>43591</v>
      </c>
      <c r="H208">
        <v>32.36</v>
      </c>
      <c r="J208" s="1">
        <v>43591</v>
      </c>
      <c r="K208">
        <v>33.36</v>
      </c>
      <c r="M208" s="1">
        <v>43564</v>
      </c>
      <c r="N208">
        <v>2882.6</v>
      </c>
    </row>
    <row r="209" spans="1:14" x14ac:dyDescent="0.25">
      <c r="A209" s="1">
        <v>43588</v>
      </c>
      <c r="B209">
        <v>32</v>
      </c>
      <c r="D209" s="1">
        <v>43588</v>
      </c>
      <c r="E209">
        <v>32.28</v>
      </c>
      <c r="G209" s="1">
        <v>43588</v>
      </c>
      <c r="H209">
        <v>32.200000000000003</v>
      </c>
      <c r="J209" s="1">
        <v>43588</v>
      </c>
      <c r="K209">
        <v>33</v>
      </c>
      <c r="M209" s="1">
        <v>43563</v>
      </c>
      <c r="N209">
        <v>2898.3</v>
      </c>
    </row>
    <row r="210" spans="1:14" x14ac:dyDescent="0.25">
      <c r="A210" s="1">
        <v>43587</v>
      </c>
      <c r="B210">
        <v>31.95</v>
      </c>
      <c r="D210" s="1">
        <v>43587</v>
      </c>
      <c r="E210">
        <v>32.200000000000003</v>
      </c>
      <c r="G210" s="1">
        <v>43587</v>
      </c>
      <c r="H210">
        <v>31.99</v>
      </c>
      <c r="J210" s="1">
        <v>43587</v>
      </c>
      <c r="K210">
        <v>32.74</v>
      </c>
      <c r="M210" s="1">
        <v>43560</v>
      </c>
      <c r="N210">
        <v>2896</v>
      </c>
    </row>
    <row r="211" spans="1:14" x14ac:dyDescent="0.25">
      <c r="A211" s="1">
        <v>43585</v>
      </c>
      <c r="B211">
        <v>31.85</v>
      </c>
      <c r="D211" s="1">
        <v>43585</v>
      </c>
      <c r="E211">
        <v>32.200000000000003</v>
      </c>
      <c r="G211" s="1">
        <v>43585</v>
      </c>
      <c r="H211">
        <v>32.299999999999997</v>
      </c>
      <c r="J211" s="1">
        <v>43585</v>
      </c>
      <c r="K211">
        <v>33.28</v>
      </c>
      <c r="M211" s="1">
        <v>43559</v>
      </c>
      <c r="N211">
        <v>2882.7</v>
      </c>
    </row>
    <row r="212" spans="1:14" x14ac:dyDescent="0.25">
      <c r="A212" s="1">
        <v>43584</v>
      </c>
      <c r="B212">
        <v>31.88</v>
      </c>
      <c r="D212" s="1">
        <v>43584</v>
      </c>
      <c r="E212">
        <v>32.049999999999997</v>
      </c>
      <c r="G212" s="1">
        <v>43584</v>
      </c>
      <c r="H212">
        <v>32.06</v>
      </c>
      <c r="J212" s="1">
        <v>43584</v>
      </c>
      <c r="K212">
        <v>33.049999999999997</v>
      </c>
      <c r="M212" s="1">
        <v>43558</v>
      </c>
      <c r="N212">
        <v>2879.8</v>
      </c>
    </row>
    <row r="213" spans="1:14" x14ac:dyDescent="0.25">
      <c r="A213" s="1">
        <v>43581</v>
      </c>
      <c r="B213">
        <v>31.5</v>
      </c>
      <c r="D213" s="1">
        <v>43581</v>
      </c>
      <c r="E213">
        <v>32.08</v>
      </c>
      <c r="G213" s="1">
        <v>43581</v>
      </c>
      <c r="H213">
        <v>32.049999999999997</v>
      </c>
      <c r="J213" s="1">
        <v>43581</v>
      </c>
      <c r="K213">
        <v>32.869999999999997</v>
      </c>
      <c r="M213" s="1">
        <v>43557</v>
      </c>
      <c r="N213">
        <v>2867.1</v>
      </c>
    </row>
    <row r="214" spans="1:14" x14ac:dyDescent="0.25">
      <c r="A214" s="1">
        <v>43580</v>
      </c>
      <c r="B214">
        <v>31.9</v>
      </c>
      <c r="D214" s="1">
        <v>43580</v>
      </c>
      <c r="E214">
        <v>32.33</v>
      </c>
      <c r="G214" s="1">
        <v>43580</v>
      </c>
      <c r="H214">
        <v>32.450000000000003</v>
      </c>
      <c r="J214" s="1">
        <v>43580</v>
      </c>
      <c r="K214">
        <v>33.93</v>
      </c>
      <c r="M214" s="1">
        <v>43556</v>
      </c>
      <c r="N214">
        <v>2870.5</v>
      </c>
    </row>
    <row r="215" spans="1:14" x14ac:dyDescent="0.25">
      <c r="A215" s="1">
        <v>43579</v>
      </c>
      <c r="B215">
        <v>31.97</v>
      </c>
      <c r="D215" s="1">
        <v>43579</v>
      </c>
      <c r="E215">
        <v>32.299999999999997</v>
      </c>
      <c r="G215" s="1">
        <v>43579</v>
      </c>
      <c r="H215">
        <v>32.76</v>
      </c>
      <c r="J215" s="1">
        <v>43579</v>
      </c>
      <c r="K215">
        <v>34.29</v>
      </c>
      <c r="M215" s="1">
        <v>43553</v>
      </c>
      <c r="N215">
        <v>2837.8</v>
      </c>
    </row>
    <row r="216" spans="1:14" x14ac:dyDescent="0.25">
      <c r="A216" s="1">
        <v>43578</v>
      </c>
      <c r="B216">
        <v>32.130000000000003</v>
      </c>
      <c r="D216" s="1">
        <v>43578</v>
      </c>
      <c r="E216">
        <v>32.46</v>
      </c>
      <c r="G216" s="1">
        <v>43578</v>
      </c>
      <c r="H216">
        <v>32.700000000000003</v>
      </c>
      <c r="J216" s="1">
        <v>43578</v>
      </c>
      <c r="K216">
        <v>34.1</v>
      </c>
      <c r="M216" s="1">
        <v>43552</v>
      </c>
      <c r="N216">
        <v>2821</v>
      </c>
    </row>
    <row r="217" spans="1:14" x14ac:dyDescent="0.25">
      <c r="A217" s="1">
        <v>43572</v>
      </c>
      <c r="B217">
        <v>32.049999999999997</v>
      </c>
      <c r="D217" s="1">
        <v>43572</v>
      </c>
      <c r="E217">
        <v>32.380000000000003</v>
      </c>
      <c r="G217" s="1">
        <v>43572</v>
      </c>
      <c r="H217">
        <v>32.700000000000003</v>
      </c>
      <c r="J217" s="1">
        <v>43572</v>
      </c>
      <c r="K217">
        <v>34.25</v>
      </c>
      <c r="M217" s="1">
        <v>43551</v>
      </c>
      <c r="N217">
        <v>2810.5</v>
      </c>
    </row>
    <row r="218" spans="1:14" x14ac:dyDescent="0.25">
      <c r="A218" s="1">
        <v>43571</v>
      </c>
      <c r="B218">
        <v>32.229999999999997</v>
      </c>
      <c r="D218" s="1">
        <v>43571</v>
      </c>
      <c r="E218">
        <v>32.299999999999997</v>
      </c>
      <c r="G218" s="1">
        <v>43571</v>
      </c>
      <c r="H218">
        <v>32.65</v>
      </c>
      <c r="J218" s="1">
        <v>43571</v>
      </c>
      <c r="K218">
        <v>34.08</v>
      </c>
      <c r="M218" s="1">
        <v>43550</v>
      </c>
      <c r="N218">
        <v>2823</v>
      </c>
    </row>
    <row r="219" spans="1:14" x14ac:dyDescent="0.25">
      <c r="A219" s="1">
        <v>43570</v>
      </c>
      <c r="B219">
        <v>32.03</v>
      </c>
      <c r="D219" s="1">
        <v>43570</v>
      </c>
      <c r="E219">
        <v>32.200000000000003</v>
      </c>
      <c r="G219" s="1">
        <v>43570</v>
      </c>
      <c r="H219">
        <v>32.74</v>
      </c>
      <c r="J219" s="1">
        <v>43570</v>
      </c>
      <c r="K219">
        <v>34.200000000000003</v>
      </c>
      <c r="M219" s="1">
        <v>43549</v>
      </c>
      <c r="N219">
        <v>2807</v>
      </c>
    </row>
    <row r="220" spans="1:14" x14ac:dyDescent="0.25">
      <c r="A220" s="1">
        <v>43567</v>
      </c>
      <c r="B220">
        <v>31.88</v>
      </c>
      <c r="D220" s="1">
        <v>43567</v>
      </c>
      <c r="E220">
        <v>32.130000000000003</v>
      </c>
      <c r="G220" s="1">
        <v>43567</v>
      </c>
      <c r="H220">
        <v>32.65</v>
      </c>
      <c r="J220" s="1">
        <v>43567</v>
      </c>
      <c r="K220">
        <v>34.07</v>
      </c>
      <c r="M220" s="1">
        <v>43546</v>
      </c>
      <c r="N220">
        <v>2810.7</v>
      </c>
    </row>
    <row r="221" spans="1:14" x14ac:dyDescent="0.25">
      <c r="A221" s="1">
        <v>43566</v>
      </c>
      <c r="B221">
        <v>31.78</v>
      </c>
      <c r="D221" s="1">
        <v>43566</v>
      </c>
      <c r="E221">
        <v>32.130000000000003</v>
      </c>
      <c r="G221" s="1">
        <v>43566</v>
      </c>
      <c r="H221">
        <v>32.5</v>
      </c>
      <c r="J221" s="1">
        <v>43566</v>
      </c>
      <c r="K221">
        <v>34.18</v>
      </c>
      <c r="M221" s="1">
        <v>43545</v>
      </c>
      <c r="N221">
        <v>2862.6</v>
      </c>
    </row>
    <row r="222" spans="1:14" x14ac:dyDescent="0.25">
      <c r="A222" s="1">
        <v>43565</v>
      </c>
      <c r="B222">
        <v>31.98</v>
      </c>
      <c r="D222" s="1">
        <v>43565</v>
      </c>
      <c r="E222">
        <v>32.25</v>
      </c>
      <c r="G222" s="1">
        <v>43565</v>
      </c>
      <c r="H222">
        <v>32.729999999999997</v>
      </c>
      <c r="J222" s="1">
        <v>43565</v>
      </c>
      <c r="K222">
        <v>34.5</v>
      </c>
      <c r="M222" s="1">
        <v>43544</v>
      </c>
      <c r="N222">
        <v>2827</v>
      </c>
    </row>
    <row r="223" spans="1:14" x14ac:dyDescent="0.25">
      <c r="A223" s="1">
        <v>43564</v>
      </c>
      <c r="B223">
        <v>31.75</v>
      </c>
      <c r="D223" s="1">
        <v>43564</v>
      </c>
      <c r="E223">
        <v>32.130000000000003</v>
      </c>
      <c r="G223" s="1">
        <v>43564</v>
      </c>
      <c r="H223">
        <v>32.299999999999997</v>
      </c>
      <c r="J223" s="1">
        <v>43564</v>
      </c>
      <c r="K223">
        <v>34.15</v>
      </c>
      <c r="M223" s="1">
        <v>43543</v>
      </c>
      <c r="N223">
        <v>2836.5</v>
      </c>
    </row>
    <row r="224" spans="1:14" x14ac:dyDescent="0.25">
      <c r="A224" s="1">
        <v>43563</v>
      </c>
      <c r="B224">
        <v>31.75</v>
      </c>
      <c r="D224" s="1">
        <v>43563</v>
      </c>
      <c r="E224">
        <v>32.380000000000003</v>
      </c>
      <c r="G224" s="1">
        <v>43563</v>
      </c>
      <c r="H224">
        <v>32.43</v>
      </c>
      <c r="J224" s="1">
        <v>43563</v>
      </c>
      <c r="K224">
        <v>34.4</v>
      </c>
      <c r="M224" s="1">
        <v>43542</v>
      </c>
      <c r="N224">
        <v>2840.6</v>
      </c>
    </row>
    <row r="225" spans="1:14" x14ac:dyDescent="0.25">
      <c r="A225" s="1">
        <v>43560</v>
      </c>
      <c r="B225">
        <v>31.83</v>
      </c>
      <c r="D225" s="1">
        <v>43560</v>
      </c>
      <c r="E225">
        <v>32.28</v>
      </c>
      <c r="G225" s="1">
        <v>43560</v>
      </c>
      <c r="H225">
        <v>32.6</v>
      </c>
      <c r="J225" s="1">
        <v>43560</v>
      </c>
      <c r="K225">
        <v>34.6</v>
      </c>
      <c r="M225" s="1">
        <v>43539</v>
      </c>
      <c r="N225">
        <v>2829.8</v>
      </c>
    </row>
    <row r="226" spans="1:14" x14ac:dyDescent="0.25">
      <c r="A226" s="1">
        <v>43559</v>
      </c>
      <c r="B226">
        <v>31.8</v>
      </c>
      <c r="D226" s="1">
        <v>43559</v>
      </c>
      <c r="E226">
        <v>32.1</v>
      </c>
      <c r="G226" s="1">
        <v>43559</v>
      </c>
      <c r="H226">
        <v>32.479999999999997</v>
      </c>
      <c r="J226" s="1">
        <v>43559</v>
      </c>
      <c r="K226">
        <v>34.1</v>
      </c>
      <c r="M226" s="1">
        <v>43538</v>
      </c>
      <c r="N226">
        <v>2807.3</v>
      </c>
    </row>
    <row r="227" spans="1:14" x14ac:dyDescent="0.25">
      <c r="A227" s="1">
        <v>43558</v>
      </c>
      <c r="B227">
        <v>31.63</v>
      </c>
      <c r="D227" s="1">
        <v>43558</v>
      </c>
      <c r="E227">
        <v>31.85</v>
      </c>
      <c r="G227" s="1">
        <v>43558</v>
      </c>
      <c r="H227">
        <v>32.1</v>
      </c>
      <c r="J227" s="1">
        <v>43558</v>
      </c>
      <c r="K227">
        <v>33.1</v>
      </c>
      <c r="M227" s="1">
        <v>43537</v>
      </c>
      <c r="N227">
        <v>2814.5</v>
      </c>
    </row>
    <row r="228" spans="1:14" x14ac:dyDescent="0.25">
      <c r="A228" s="1">
        <v>43557</v>
      </c>
      <c r="B228">
        <v>31.6</v>
      </c>
      <c r="D228" s="1">
        <v>43557</v>
      </c>
      <c r="E228">
        <v>31.75</v>
      </c>
      <c r="G228" s="1">
        <v>43557</v>
      </c>
      <c r="H228">
        <v>31.85</v>
      </c>
      <c r="J228" s="1">
        <v>43557</v>
      </c>
      <c r="K228">
        <v>32.85</v>
      </c>
      <c r="M228" s="1">
        <v>43536</v>
      </c>
      <c r="N228">
        <v>2792.1</v>
      </c>
    </row>
    <row r="229" spans="1:14" x14ac:dyDescent="0.25">
      <c r="A229" s="1">
        <v>43556</v>
      </c>
      <c r="B229">
        <v>31.4</v>
      </c>
      <c r="D229" s="1">
        <v>43556</v>
      </c>
      <c r="E229">
        <v>31.71</v>
      </c>
      <c r="G229" s="1">
        <v>43556</v>
      </c>
      <c r="H229">
        <v>31.78</v>
      </c>
      <c r="J229" s="1">
        <v>43556</v>
      </c>
      <c r="K229">
        <v>32.700000000000003</v>
      </c>
      <c r="M229" s="1">
        <v>43535</v>
      </c>
      <c r="N229">
        <v>2784</v>
      </c>
    </row>
    <row r="230" spans="1:14" x14ac:dyDescent="0.25">
      <c r="A230" s="1">
        <v>43553</v>
      </c>
      <c r="B230">
        <v>31.5</v>
      </c>
      <c r="D230" s="1">
        <v>43553</v>
      </c>
      <c r="E230">
        <v>31.82</v>
      </c>
      <c r="G230" s="1">
        <v>43553</v>
      </c>
      <c r="H230">
        <v>31.8</v>
      </c>
      <c r="J230" s="1">
        <v>43553</v>
      </c>
      <c r="K230">
        <v>32.65</v>
      </c>
      <c r="M230" s="1">
        <v>43532</v>
      </c>
      <c r="N230">
        <v>2747</v>
      </c>
    </row>
    <row r="231" spans="1:14" x14ac:dyDescent="0.25">
      <c r="A231" s="1">
        <v>43552</v>
      </c>
      <c r="B231">
        <v>31.6</v>
      </c>
      <c r="D231" s="1">
        <v>43552</v>
      </c>
      <c r="E231">
        <v>31.82</v>
      </c>
      <c r="G231" s="1">
        <v>43552</v>
      </c>
      <c r="H231">
        <v>32.020000000000003</v>
      </c>
      <c r="J231" s="1">
        <v>43552</v>
      </c>
      <c r="K231">
        <v>32.85</v>
      </c>
      <c r="M231" s="1">
        <v>43531</v>
      </c>
      <c r="N231">
        <v>2750</v>
      </c>
    </row>
    <row r="232" spans="1:14" x14ac:dyDescent="0.25">
      <c r="A232" s="1">
        <v>43551</v>
      </c>
      <c r="B232">
        <v>31.55</v>
      </c>
      <c r="D232" s="1">
        <v>43551</v>
      </c>
      <c r="E232">
        <v>31.83</v>
      </c>
      <c r="G232" s="1">
        <v>43551</v>
      </c>
      <c r="H232">
        <v>31.9</v>
      </c>
      <c r="J232" s="1">
        <v>43551</v>
      </c>
      <c r="K232">
        <v>32.65</v>
      </c>
      <c r="M232" s="1">
        <v>43530</v>
      </c>
      <c r="N232">
        <v>2771.4</v>
      </c>
    </row>
    <row r="233" spans="1:14" x14ac:dyDescent="0.25">
      <c r="A233" s="1">
        <v>43550</v>
      </c>
      <c r="B233">
        <v>31.58</v>
      </c>
      <c r="D233" s="1">
        <v>43550</v>
      </c>
      <c r="E233">
        <v>31.75</v>
      </c>
      <c r="G233" s="1">
        <v>43550</v>
      </c>
      <c r="H233">
        <v>31.85</v>
      </c>
      <c r="J233" s="1">
        <v>43550</v>
      </c>
      <c r="K233">
        <v>32.15</v>
      </c>
      <c r="M233" s="1">
        <v>43529</v>
      </c>
      <c r="N233">
        <v>2791.5</v>
      </c>
    </row>
    <row r="234" spans="1:14" x14ac:dyDescent="0.25">
      <c r="A234" s="1">
        <v>43549</v>
      </c>
      <c r="B234">
        <v>31.28</v>
      </c>
      <c r="D234" s="1">
        <v>43549</v>
      </c>
      <c r="E234">
        <v>31.55</v>
      </c>
      <c r="G234" s="1">
        <v>43549</v>
      </c>
      <c r="H234">
        <v>31.75</v>
      </c>
      <c r="J234" s="1">
        <v>43549</v>
      </c>
      <c r="K234">
        <v>32</v>
      </c>
      <c r="M234" s="1">
        <v>43528</v>
      </c>
      <c r="N234">
        <v>2791.6</v>
      </c>
    </row>
    <row r="235" spans="1:14" x14ac:dyDescent="0.25">
      <c r="A235" s="1">
        <v>43546</v>
      </c>
      <c r="B235">
        <v>31.23</v>
      </c>
      <c r="D235" s="1">
        <v>43546</v>
      </c>
      <c r="E235">
        <v>31.66</v>
      </c>
      <c r="G235" s="1">
        <v>43546</v>
      </c>
      <c r="H235">
        <v>31.8</v>
      </c>
      <c r="J235" s="1">
        <v>43546</v>
      </c>
      <c r="K235">
        <v>32</v>
      </c>
      <c r="M235" s="1">
        <v>43525</v>
      </c>
      <c r="N235">
        <v>2805</v>
      </c>
    </row>
    <row r="236" spans="1:14" x14ac:dyDescent="0.25">
      <c r="A236" s="1">
        <v>43545</v>
      </c>
      <c r="B236">
        <v>31.75</v>
      </c>
      <c r="D236" s="1">
        <v>43545</v>
      </c>
      <c r="E236">
        <v>31.73</v>
      </c>
      <c r="G236" s="1">
        <v>43545</v>
      </c>
      <c r="H236">
        <v>31.9</v>
      </c>
      <c r="J236" s="1">
        <v>43545</v>
      </c>
      <c r="K236">
        <v>32.1</v>
      </c>
      <c r="M236" s="1">
        <v>43524</v>
      </c>
      <c r="N236">
        <v>2784.7</v>
      </c>
    </row>
    <row r="237" spans="1:14" x14ac:dyDescent="0.25">
      <c r="A237" s="1">
        <v>43544</v>
      </c>
      <c r="B237">
        <v>31.68</v>
      </c>
      <c r="D237" s="1">
        <v>43544</v>
      </c>
      <c r="E237">
        <v>31.7</v>
      </c>
      <c r="G237" s="1">
        <v>43544</v>
      </c>
      <c r="H237">
        <v>32</v>
      </c>
      <c r="J237" s="1">
        <v>43544</v>
      </c>
      <c r="K237">
        <v>32.25</v>
      </c>
      <c r="M237" s="1">
        <v>43523</v>
      </c>
      <c r="N237">
        <v>2795.1</v>
      </c>
    </row>
    <row r="238" spans="1:14" x14ac:dyDescent="0.25">
      <c r="A238" s="1">
        <v>43543</v>
      </c>
      <c r="B238">
        <v>31.17</v>
      </c>
      <c r="D238" s="1">
        <v>43543</v>
      </c>
      <c r="E238">
        <v>31.45</v>
      </c>
      <c r="G238" s="1">
        <v>43543</v>
      </c>
      <c r="H238">
        <v>31.7</v>
      </c>
      <c r="J238" s="1">
        <v>43543</v>
      </c>
      <c r="K238">
        <v>32.1</v>
      </c>
      <c r="M238" s="1">
        <v>43522</v>
      </c>
      <c r="N238">
        <v>2791.5</v>
      </c>
    </row>
    <row r="239" spans="1:14" x14ac:dyDescent="0.25">
      <c r="A239" s="1">
        <v>43542</v>
      </c>
      <c r="B239">
        <v>31.15</v>
      </c>
      <c r="D239" s="1">
        <v>43542</v>
      </c>
      <c r="E239">
        <v>31.33</v>
      </c>
      <c r="G239" s="1">
        <v>43542</v>
      </c>
      <c r="H239">
        <v>31.25</v>
      </c>
      <c r="J239" s="1">
        <v>43542</v>
      </c>
      <c r="K239">
        <v>31.42</v>
      </c>
      <c r="M239" s="1">
        <v>43521</v>
      </c>
      <c r="N239">
        <v>2797.1</v>
      </c>
    </row>
    <row r="240" spans="1:14" x14ac:dyDescent="0.25">
      <c r="A240" s="1">
        <v>43539</v>
      </c>
      <c r="B240">
        <v>31.5</v>
      </c>
      <c r="D240" s="1">
        <v>43539</v>
      </c>
      <c r="E240">
        <v>31.8</v>
      </c>
      <c r="G240" s="1">
        <v>43539</v>
      </c>
      <c r="H240">
        <v>31.45</v>
      </c>
      <c r="J240" s="1">
        <v>43539</v>
      </c>
      <c r="K240">
        <v>31.6</v>
      </c>
      <c r="M240" s="1">
        <v>43518</v>
      </c>
      <c r="N240">
        <v>2791.2</v>
      </c>
    </row>
    <row r="241" spans="1:14" x14ac:dyDescent="0.25">
      <c r="A241" s="1">
        <v>43538</v>
      </c>
      <c r="B241">
        <v>31.75</v>
      </c>
      <c r="D241" s="1">
        <v>43538</v>
      </c>
      <c r="E241">
        <v>31.88</v>
      </c>
      <c r="G241" s="1">
        <v>43538</v>
      </c>
      <c r="H241">
        <v>31.42</v>
      </c>
      <c r="J241" s="1">
        <v>43538</v>
      </c>
      <c r="K241">
        <v>31.7</v>
      </c>
      <c r="M241" s="1">
        <v>43517</v>
      </c>
      <c r="N241">
        <v>2774.2</v>
      </c>
    </row>
    <row r="242" spans="1:14" x14ac:dyDescent="0.25">
      <c r="A242" s="1">
        <v>43537</v>
      </c>
      <c r="B242">
        <v>31.8</v>
      </c>
      <c r="D242" s="1">
        <v>43537</v>
      </c>
      <c r="E242">
        <v>31.6</v>
      </c>
      <c r="G242" s="1">
        <v>43537</v>
      </c>
      <c r="H242">
        <v>31.4</v>
      </c>
      <c r="J242" s="1">
        <v>43537</v>
      </c>
      <c r="K242">
        <v>31.6</v>
      </c>
      <c r="M242" s="1">
        <v>43516</v>
      </c>
      <c r="N242">
        <v>2787</v>
      </c>
    </row>
    <row r="243" spans="1:14" x14ac:dyDescent="0.25">
      <c r="A243" s="1">
        <v>43536</v>
      </c>
      <c r="B243">
        <v>31.75</v>
      </c>
      <c r="D243" s="1">
        <v>43536</v>
      </c>
      <c r="E243">
        <v>31.7</v>
      </c>
      <c r="G243" s="1">
        <v>43536</v>
      </c>
      <c r="H243">
        <v>31.6</v>
      </c>
      <c r="J243" s="1">
        <v>43536</v>
      </c>
      <c r="K243">
        <v>32.04</v>
      </c>
      <c r="M243" s="1">
        <v>43515</v>
      </c>
      <c r="N243">
        <v>2778.7</v>
      </c>
    </row>
    <row r="244" spans="1:14" x14ac:dyDescent="0.25">
      <c r="A244" s="1">
        <v>43535</v>
      </c>
      <c r="B244">
        <v>31.63</v>
      </c>
      <c r="D244" s="1">
        <v>43535</v>
      </c>
      <c r="E244">
        <v>31.98</v>
      </c>
      <c r="G244" s="1">
        <v>43535</v>
      </c>
      <c r="H244">
        <v>31.45</v>
      </c>
      <c r="J244" s="1">
        <v>43535</v>
      </c>
      <c r="K244">
        <v>31.9</v>
      </c>
      <c r="M244" s="1">
        <v>43511</v>
      </c>
      <c r="N244">
        <v>2777.1</v>
      </c>
    </row>
    <row r="245" spans="1:14" x14ac:dyDescent="0.25">
      <c r="A245" s="1">
        <v>43532</v>
      </c>
      <c r="B245">
        <v>32.25</v>
      </c>
      <c r="D245" s="1">
        <v>43532</v>
      </c>
      <c r="E245">
        <v>32.25</v>
      </c>
      <c r="G245" s="1">
        <v>43532</v>
      </c>
      <c r="H245">
        <v>32</v>
      </c>
      <c r="J245" s="1">
        <v>43532</v>
      </c>
      <c r="K245">
        <v>32.5</v>
      </c>
      <c r="M245" s="1">
        <v>43510</v>
      </c>
      <c r="N245">
        <v>2743.4</v>
      </c>
    </row>
    <row r="246" spans="1:14" x14ac:dyDescent="0.25">
      <c r="A246" s="1">
        <v>43531</v>
      </c>
      <c r="B246">
        <v>32.340000000000003</v>
      </c>
      <c r="D246" s="1">
        <v>43531</v>
      </c>
      <c r="E246">
        <v>32.6</v>
      </c>
      <c r="G246" s="1">
        <v>43531</v>
      </c>
      <c r="H246">
        <v>32.5</v>
      </c>
      <c r="J246" s="1">
        <v>43531</v>
      </c>
      <c r="K246">
        <v>32.950000000000003</v>
      </c>
      <c r="M246" s="1">
        <v>43509</v>
      </c>
      <c r="N246">
        <v>2749.6</v>
      </c>
    </row>
    <row r="247" spans="1:14" x14ac:dyDescent="0.25">
      <c r="A247" s="1">
        <v>43530</v>
      </c>
      <c r="B247">
        <v>32.33</v>
      </c>
      <c r="D247" s="1">
        <v>43530</v>
      </c>
      <c r="E247">
        <v>32.450000000000003</v>
      </c>
      <c r="G247" s="1">
        <v>43530</v>
      </c>
      <c r="H247">
        <v>32.5</v>
      </c>
      <c r="J247" s="1">
        <v>43530</v>
      </c>
      <c r="K247">
        <v>32.75</v>
      </c>
      <c r="M247" s="1">
        <v>43508</v>
      </c>
      <c r="N247">
        <v>2744.8</v>
      </c>
    </row>
    <row r="248" spans="1:14" x14ac:dyDescent="0.25">
      <c r="A248" s="1">
        <v>43529</v>
      </c>
      <c r="B248">
        <v>32.299999999999997</v>
      </c>
      <c r="D248" s="1">
        <v>43529</v>
      </c>
      <c r="E248">
        <v>32.450000000000003</v>
      </c>
      <c r="G248" s="1">
        <v>43529</v>
      </c>
      <c r="H248">
        <v>32.78</v>
      </c>
      <c r="J248" s="1">
        <v>43529</v>
      </c>
      <c r="K248">
        <v>33.4</v>
      </c>
      <c r="M248" s="1">
        <v>43507</v>
      </c>
      <c r="N248">
        <v>2708.3</v>
      </c>
    </row>
    <row r="249" spans="1:14" x14ac:dyDescent="0.25">
      <c r="A249" s="1">
        <v>43528</v>
      </c>
      <c r="B249">
        <v>33.229999999999997</v>
      </c>
      <c r="D249" s="1">
        <v>43528</v>
      </c>
      <c r="E249">
        <v>33.299999999999997</v>
      </c>
      <c r="G249" s="1">
        <v>43528</v>
      </c>
      <c r="H249">
        <v>33.94</v>
      </c>
      <c r="J249" s="1">
        <v>43528</v>
      </c>
      <c r="K249">
        <v>34.299999999999997</v>
      </c>
      <c r="M249" s="1">
        <v>43504</v>
      </c>
      <c r="N249">
        <v>2706.3</v>
      </c>
    </row>
    <row r="250" spans="1:14" x14ac:dyDescent="0.25">
      <c r="A250" s="1">
        <v>43525</v>
      </c>
      <c r="B250">
        <v>33</v>
      </c>
      <c r="D250" s="1">
        <v>43525</v>
      </c>
      <c r="E250">
        <v>33.18</v>
      </c>
      <c r="G250" s="1">
        <v>43525</v>
      </c>
      <c r="H250">
        <v>33.700000000000003</v>
      </c>
      <c r="J250" s="1">
        <v>43525</v>
      </c>
      <c r="K250">
        <v>33.950000000000003</v>
      </c>
      <c r="M250" s="1">
        <v>43503</v>
      </c>
      <c r="N250">
        <v>2704.1</v>
      </c>
    </row>
    <row r="251" spans="1:14" x14ac:dyDescent="0.25">
      <c r="A251" s="1">
        <v>43524</v>
      </c>
      <c r="B251">
        <v>32.9</v>
      </c>
      <c r="D251" s="1">
        <v>43524</v>
      </c>
      <c r="E251">
        <v>33.479999999999997</v>
      </c>
      <c r="G251" s="1">
        <v>43524</v>
      </c>
      <c r="H251">
        <v>33.450000000000003</v>
      </c>
      <c r="J251" s="1">
        <v>43524</v>
      </c>
      <c r="K251">
        <v>33.700000000000003</v>
      </c>
      <c r="M251" s="1">
        <v>43502</v>
      </c>
      <c r="N251">
        <v>2729.4</v>
      </c>
    </row>
    <row r="252" spans="1:14" x14ac:dyDescent="0.25">
      <c r="A252" s="1">
        <v>43523</v>
      </c>
      <c r="B252">
        <v>32.6</v>
      </c>
      <c r="D252" s="1">
        <v>43523</v>
      </c>
      <c r="E252">
        <v>32.770000000000003</v>
      </c>
      <c r="G252" s="1">
        <v>43523</v>
      </c>
      <c r="H252">
        <v>32.75</v>
      </c>
      <c r="J252" s="1">
        <v>43523</v>
      </c>
      <c r="K252">
        <v>33.090000000000003</v>
      </c>
      <c r="M252" s="1">
        <v>43501</v>
      </c>
      <c r="N252">
        <v>2731.1</v>
      </c>
    </row>
    <row r="253" spans="1:14" x14ac:dyDescent="0.25">
      <c r="A253" s="1">
        <v>43522</v>
      </c>
      <c r="B253">
        <v>32</v>
      </c>
      <c r="D253" s="1">
        <v>43522</v>
      </c>
      <c r="E253">
        <v>32.06</v>
      </c>
      <c r="G253" s="1">
        <v>43522</v>
      </c>
      <c r="H253">
        <v>32.01</v>
      </c>
      <c r="J253" s="1">
        <v>43522</v>
      </c>
      <c r="K253">
        <v>32.35</v>
      </c>
      <c r="M253" s="1">
        <v>43500</v>
      </c>
      <c r="N253">
        <v>2721.2</v>
      </c>
    </row>
    <row r="254" spans="1:14" x14ac:dyDescent="0.25">
      <c r="A254" s="1">
        <v>43521</v>
      </c>
      <c r="B254">
        <v>31.95</v>
      </c>
      <c r="D254" s="1">
        <v>43521</v>
      </c>
      <c r="E254">
        <v>32.020000000000003</v>
      </c>
      <c r="G254" s="1">
        <v>43521</v>
      </c>
      <c r="H254">
        <v>31.78</v>
      </c>
      <c r="J254" s="1">
        <v>43521</v>
      </c>
      <c r="K254">
        <v>32</v>
      </c>
      <c r="M254" s="1">
        <v>43497</v>
      </c>
      <c r="N254">
        <v>2704.2</v>
      </c>
    </row>
    <row r="255" spans="1:14" x14ac:dyDescent="0.25">
      <c r="A255" s="1">
        <v>43518</v>
      </c>
      <c r="B255">
        <v>31.85</v>
      </c>
      <c r="D255" s="1">
        <v>43518</v>
      </c>
      <c r="E255">
        <v>31.88</v>
      </c>
      <c r="G255" s="1">
        <v>43518</v>
      </c>
      <c r="H255">
        <v>31.98</v>
      </c>
      <c r="J255" s="1">
        <v>43518</v>
      </c>
      <c r="K255">
        <v>32</v>
      </c>
      <c r="M255" s="1">
        <v>43496</v>
      </c>
      <c r="N255">
        <v>2704.5</v>
      </c>
    </row>
    <row r="256" spans="1:14" x14ac:dyDescent="0.25">
      <c r="A256" s="1">
        <v>43517</v>
      </c>
      <c r="B256">
        <v>31.8</v>
      </c>
      <c r="D256" s="1">
        <v>43517</v>
      </c>
      <c r="E256">
        <v>31.7</v>
      </c>
      <c r="G256" s="1">
        <v>43517</v>
      </c>
      <c r="H256">
        <v>32.049999999999997</v>
      </c>
      <c r="J256" s="1">
        <v>43517</v>
      </c>
      <c r="K256">
        <v>32.15</v>
      </c>
      <c r="M256" s="1">
        <v>43495</v>
      </c>
      <c r="N256">
        <v>2682.5</v>
      </c>
    </row>
    <row r="257" spans="1:14" x14ac:dyDescent="0.25">
      <c r="A257" s="1">
        <v>43516</v>
      </c>
      <c r="B257">
        <v>31.63</v>
      </c>
      <c r="D257" s="1">
        <v>43516</v>
      </c>
      <c r="E257">
        <v>31.85</v>
      </c>
      <c r="G257" s="1">
        <v>43516</v>
      </c>
      <c r="H257">
        <v>32.5</v>
      </c>
      <c r="J257" s="1">
        <v>43516</v>
      </c>
      <c r="K257">
        <v>32.549999999999997</v>
      </c>
      <c r="M257" s="1">
        <v>43494</v>
      </c>
      <c r="N257">
        <v>2640.3</v>
      </c>
    </row>
    <row r="258" spans="1:14" x14ac:dyDescent="0.25">
      <c r="A258" s="1">
        <v>43515</v>
      </c>
      <c r="B258">
        <v>31.55</v>
      </c>
      <c r="D258" s="1">
        <v>43515</v>
      </c>
      <c r="E258">
        <v>31.5</v>
      </c>
      <c r="G258" s="1">
        <v>43515</v>
      </c>
      <c r="H258">
        <v>31.91</v>
      </c>
      <c r="J258" s="1">
        <v>43515</v>
      </c>
      <c r="K258">
        <v>32.049999999999997</v>
      </c>
      <c r="M258" s="1">
        <v>43493</v>
      </c>
      <c r="N258">
        <v>2641.9</v>
      </c>
    </row>
    <row r="259" spans="1:14" x14ac:dyDescent="0.25">
      <c r="A259" s="1">
        <v>43514</v>
      </c>
      <c r="B259">
        <v>31.08</v>
      </c>
      <c r="D259" s="1">
        <v>43514</v>
      </c>
      <c r="E259">
        <v>31.45</v>
      </c>
      <c r="G259" s="1">
        <v>43514</v>
      </c>
      <c r="H259">
        <v>31.3</v>
      </c>
      <c r="J259" s="1">
        <v>43514</v>
      </c>
      <c r="K259">
        <v>31.4</v>
      </c>
      <c r="M259" s="1">
        <v>43490</v>
      </c>
      <c r="N259">
        <v>2663.5</v>
      </c>
    </row>
    <row r="260" spans="1:14" x14ac:dyDescent="0.25">
      <c r="A260" s="1">
        <v>43511</v>
      </c>
      <c r="B260">
        <v>31.68</v>
      </c>
      <c r="D260" s="1">
        <v>43511</v>
      </c>
      <c r="E260">
        <v>31.9</v>
      </c>
      <c r="G260" s="1">
        <v>43511</v>
      </c>
      <c r="H260">
        <v>31.6</v>
      </c>
      <c r="J260" s="1">
        <v>43511</v>
      </c>
      <c r="K260">
        <v>31.63</v>
      </c>
      <c r="M260" s="1">
        <v>43489</v>
      </c>
      <c r="N260">
        <v>2634</v>
      </c>
    </row>
    <row r="261" spans="1:14" x14ac:dyDescent="0.25">
      <c r="A261" s="1">
        <v>43510</v>
      </c>
      <c r="B261">
        <v>31.75</v>
      </c>
      <c r="D261" s="1">
        <v>43510</v>
      </c>
      <c r="E261">
        <v>32.06</v>
      </c>
      <c r="G261" s="1">
        <v>43510</v>
      </c>
      <c r="H261">
        <v>31.7</v>
      </c>
      <c r="J261" s="1">
        <v>43510</v>
      </c>
      <c r="K261">
        <v>31.6</v>
      </c>
      <c r="M261" s="1">
        <v>43488</v>
      </c>
      <c r="N261">
        <v>2638.3</v>
      </c>
    </row>
    <row r="262" spans="1:14" x14ac:dyDescent="0.25">
      <c r="A262" s="1">
        <v>43509</v>
      </c>
      <c r="B262">
        <v>31.63</v>
      </c>
      <c r="D262" s="1">
        <v>43509</v>
      </c>
      <c r="E262">
        <v>32.15</v>
      </c>
      <c r="G262" s="1">
        <v>43509</v>
      </c>
      <c r="H262">
        <v>31.7</v>
      </c>
      <c r="J262" s="1">
        <v>43509</v>
      </c>
      <c r="K262">
        <v>31.55</v>
      </c>
      <c r="M262" s="1">
        <v>43487</v>
      </c>
      <c r="N262">
        <v>2631.9</v>
      </c>
    </row>
    <row r="263" spans="1:14" x14ac:dyDescent="0.25">
      <c r="A263" s="1">
        <v>43508</v>
      </c>
      <c r="B263">
        <v>31.75</v>
      </c>
      <c r="D263" s="1">
        <v>43508</v>
      </c>
      <c r="E263">
        <v>32.31</v>
      </c>
      <c r="G263" s="1">
        <v>43508</v>
      </c>
      <c r="H263">
        <v>32</v>
      </c>
      <c r="J263" s="1">
        <v>43508</v>
      </c>
      <c r="K263">
        <v>32.049999999999997</v>
      </c>
      <c r="M263" s="1">
        <v>43483</v>
      </c>
      <c r="N263">
        <v>2671.6</v>
      </c>
    </row>
    <row r="264" spans="1:14" x14ac:dyDescent="0.25">
      <c r="A264" s="1">
        <v>43507</v>
      </c>
      <c r="B264">
        <v>31.85</v>
      </c>
      <c r="D264" s="1">
        <v>43507</v>
      </c>
      <c r="E264">
        <v>32.65</v>
      </c>
      <c r="G264" s="1">
        <v>43507</v>
      </c>
      <c r="H264">
        <v>32.4</v>
      </c>
      <c r="J264" s="1">
        <v>43507</v>
      </c>
      <c r="K264">
        <v>32.6</v>
      </c>
      <c r="M264" s="1">
        <v>43482</v>
      </c>
      <c r="N264">
        <v>2635.2</v>
      </c>
    </row>
    <row r="265" spans="1:14" x14ac:dyDescent="0.25">
      <c r="A265" s="1">
        <v>43504</v>
      </c>
      <c r="B265">
        <v>32.18</v>
      </c>
      <c r="D265" s="1">
        <v>43504</v>
      </c>
      <c r="E265">
        <v>33</v>
      </c>
      <c r="G265" s="1">
        <v>43504</v>
      </c>
      <c r="H265">
        <v>33.1</v>
      </c>
      <c r="J265" s="1">
        <v>43504</v>
      </c>
      <c r="K265">
        <v>33.43</v>
      </c>
      <c r="M265" s="1">
        <v>43481</v>
      </c>
      <c r="N265">
        <v>2613.1999999999998</v>
      </c>
    </row>
    <row r="266" spans="1:14" x14ac:dyDescent="0.25">
      <c r="A266" s="1">
        <v>43503</v>
      </c>
      <c r="B266">
        <v>32.15</v>
      </c>
      <c r="D266" s="1">
        <v>43503</v>
      </c>
      <c r="E266">
        <v>32.950000000000003</v>
      </c>
      <c r="G266" s="1">
        <v>43503</v>
      </c>
      <c r="H266">
        <v>33.299999999999997</v>
      </c>
      <c r="J266" s="1">
        <v>43503</v>
      </c>
      <c r="K266">
        <v>33.65</v>
      </c>
      <c r="M266" s="1">
        <v>43480</v>
      </c>
      <c r="N266">
        <v>2605.4</v>
      </c>
    </row>
    <row r="267" spans="1:14" x14ac:dyDescent="0.25">
      <c r="A267" s="1">
        <v>43502</v>
      </c>
      <c r="B267">
        <v>32</v>
      </c>
      <c r="D267" s="1">
        <v>43502</v>
      </c>
      <c r="E267">
        <v>32.85</v>
      </c>
      <c r="G267" s="1">
        <v>43502</v>
      </c>
      <c r="H267">
        <v>33.54</v>
      </c>
      <c r="J267" s="1">
        <v>43502</v>
      </c>
      <c r="K267">
        <v>34.1</v>
      </c>
      <c r="M267" s="1">
        <v>43479</v>
      </c>
      <c r="N267">
        <v>2580.5</v>
      </c>
    </row>
    <row r="268" spans="1:14" x14ac:dyDescent="0.25">
      <c r="A268" s="1">
        <v>43501</v>
      </c>
      <c r="B268">
        <v>31.85</v>
      </c>
      <c r="D268" s="1">
        <v>43501</v>
      </c>
      <c r="E268">
        <v>32.6</v>
      </c>
      <c r="G268" s="1">
        <v>43501</v>
      </c>
      <c r="H268">
        <v>33.21</v>
      </c>
      <c r="J268" s="1">
        <v>43501</v>
      </c>
      <c r="K268">
        <v>33.799999999999997</v>
      </c>
      <c r="M268" s="1">
        <v>43476</v>
      </c>
      <c r="N268">
        <v>2595.1</v>
      </c>
    </row>
    <row r="269" spans="1:14" x14ac:dyDescent="0.25">
      <c r="A269" s="1">
        <v>43500</v>
      </c>
      <c r="B269">
        <v>31.68</v>
      </c>
      <c r="D269" s="1">
        <v>43500</v>
      </c>
      <c r="E269">
        <v>32.75</v>
      </c>
      <c r="G269" s="1">
        <v>43500</v>
      </c>
      <c r="H269">
        <v>33.450000000000003</v>
      </c>
      <c r="J269" s="1">
        <v>43500</v>
      </c>
      <c r="K269">
        <v>33.979999999999997</v>
      </c>
      <c r="M269" s="1">
        <v>43475</v>
      </c>
      <c r="N269">
        <v>2594.1</v>
      </c>
    </row>
    <row r="270" spans="1:14" x14ac:dyDescent="0.25">
      <c r="A270" s="1">
        <v>43497</v>
      </c>
      <c r="B270">
        <v>31.85</v>
      </c>
      <c r="D270" s="1">
        <v>43497</v>
      </c>
      <c r="E270">
        <v>32.979999999999997</v>
      </c>
      <c r="G270" s="1">
        <v>43497</v>
      </c>
      <c r="H270">
        <v>33.85</v>
      </c>
      <c r="J270" s="1">
        <v>43497</v>
      </c>
      <c r="K270">
        <v>34.299999999999997</v>
      </c>
      <c r="M270" s="1">
        <v>43474</v>
      </c>
      <c r="N270">
        <v>2582.6</v>
      </c>
    </row>
    <row r="271" spans="1:14" x14ac:dyDescent="0.25">
      <c r="A271" s="1">
        <v>43496</v>
      </c>
      <c r="B271">
        <v>32.200000000000003</v>
      </c>
      <c r="D271" s="1">
        <v>43496</v>
      </c>
      <c r="E271">
        <v>32.75</v>
      </c>
      <c r="G271" s="1">
        <v>43496</v>
      </c>
      <c r="H271">
        <v>33.9</v>
      </c>
      <c r="J271" s="1">
        <v>43496</v>
      </c>
      <c r="K271">
        <v>34.32</v>
      </c>
      <c r="M271" s="1">
        <v>43473</v>
      </c>
      <c r="N271">
        <v>2572.4</v>
      </c>
    </row>
    <row r="272" spans="1:14" x14ac:dyDescent="0.25">
      <c r="A272" s="1">
        <v>43495</v>
      </c>
      <c r="B272">
        <v>31.84</v>
      </c>
      <c r="D272" s="1">
        <v>43495</v>
      </c>
      <c r="E272">
        <v>33</v>
      </c>
      <c r="G272" s="1">
        <v>43495</v>
      </c>
      <c r="H272">
        <v>34.35</v>
      </c>
      <c r="J272" s="1">
        <v>43495</v>
      </c>
      <c r="K272">
        <v>34.85</v>
      </c>
      <c r="M272" s="1">
        <v>43472</v>
      </c>
      <c r="N272">
        <v>2550.6</v>
      </c>
    </row>
    <row r="273" spans="1:14" x14ac:dyDescent="0.25">
      <c r="A273" s="1">
        <v>43494</v>
      </c>
      <c r="B273">
        <v>32.18</v>
      </c>
      <c r="D273" s="1">
        <v>43494</v>
      </c>
      <c r="E273">
        <v>33.06</v>
      </c>
      <c r="G273" s="1">
        <v>43494</v>
      </c>
      <c r="H273">
        <v>34.58</v>
      </c>
      <c r="J273" s="1">
        <v>43494</v>
      </c>
      <c r="K273">
        <v>35.1</v>
      </c>
      <c r="M273" s="1">
        <v>43469</v>
      </c>
      <c r="N273">
        <v>2531.3000000000002</v>
      </c>
    </row>
    <row r="274" spans="1:14" x14ac:dyDescent="0.25">
      <c r="A274" s="1">
        <v>43493</v>
      </c>
      <c r="B274">
        <v>31.98</v>
      </c>
      <c r="D274" s="1">
        <v>43493</v>
      </c>
      <c r="E274">
        <v>32.53</v>
      </c>
      <c r="G274" s="1">
        <v>43493</v>
      </c>
      <c r="H274">
        <v>34.049999999999997</v>
      </c>
      <c r="J274" s="1">
        <v>43493</v>
      </c>
      <c r="K274">
        <v>34.65</v>
      </c>
      <c r="M274" s="1">
        <v>43468</v>
      </c>
      <c r="N274">
        <v>2447.6999999999998</v>
      </c>
    </row>
    <row r="275" spans="1:14" x14ac:dyDescent="0.25">
      <c r="A275" s="1">
        <v>43490</v>
      </c>
      <c r="B275">
        <v>31.4</v>
      </c>
      <c r="D275" s="1">
        <v>43490</v>
      </c>
      <c r="E275">
        <v>32.18</v>
      </c>
      <c r="G275" s="1">
        <v>43490</v>
      </c>
      <c r="H275">
        <v>33.700000000000003</v>
      </c>
      <c r="J275" s="1">
        <v>43490</v>
      </c>
      <c r="K275">
        <v>34.85</v>
      </c>
      <c r="M275" s="1">
        <v>43467</v>
      </c>
      <c r="N275">
        <v>2511</v>
      </c>
    </row>
    <row r="276" spans="1:14" x14ac:dyDescent="0.25">
      <c r="A276" s="1">
        <v>43489</v>
      </c>
      <c r="B276">
        <v>31.35</v>
      </c>
      <c r="D276" s="1">
        <v>43489</v>
      </c>
      <c r="E276">
        <v>32.33</v>
      </c>
      <c r="G276" s="1">
        <v>43489</v>
      </c>
      <c r="H276">
        <v>33.950000000000003</v>
      </c>
      <c r="J276" s="1">
        <v>43489</v>
      </c>
      <c r="K276">
        <v>35.25</v>
      </c>
      <c r="M276" s="1">
        <v>43465</v>
      </c>
      <c r="N276">
        <v>2505.1999999999998</v>
      </c>
    </row>
    <row r="277" spans="1:14" x14ac:dyDescent="0.25">
      <c r="A277" s="1">
        <v>43488</v>
      </c>
      <c r="B277">
        <v>31.35</v>
      </c>
      <c r="D277" s="1">
        <v>43488</v>
      </c>
      <c r="E277">
        <v>32.130000000000003</v>
      </c>
      <c r="G277" s="1">
        <v>43488</v>
      </c>
      <c r="H277">
        <v>34.25</v>
      </c>
      <c r="J277" s="1">
        <v>43488</v>
      </c>
      <c r="K277">
        <v>35.5</v>
      </c>
      <c r="M277" s="1">
        <v>43462</v>
      </c>
      <c r="N277">
        <v>2486</v>
      </c>
    </row>
    <row r="278" spans="1:14" x14ac:dyDescent="0.25">
      <c r="A278" s="1">
        <v>43487</v>
      </c>
      <c r="B278">
        <v>31.4</v>
      </c>
      <c r="D278" s="1">
        <v>43487</v>
      </c>
      <c r="E278">
        <v>31.65</v>
      </c>
      <c r="G278" s="1">
        <v>43487</v>
      </c>
      <c r="H278">
        <v>33.5</v>
      </c>
      <c r="J278" s="1">
        <v>43487</v>
      </c>
      <c r="K278">
        <v>35.049999999999997</v>
      </c>
      <c r="M278" s="1">
        <v>43461</v>
      </c>
      <c r="N278">
        <v>2494.9</v>
      </c>
    </row>
    <row r="279" spans="1:14" x14ac:dyDescent="0.25">
      <c r="A279" s="1">
        <v>43486</v>
      </c>
      <c r="B279">
        <v>31.18</v>
      </c>
      <c r="D279" s="1">
        <v>43486</v>
      </c>
      <c r="E279">
        <v>31.35</v>
      </c>
      <c r="G279" s="1">
        <v>43486</v>
      </c>
      <c r="H279">
        <v>33</v>
      </c>
      <c r="J279" s="1">
        <v>43486</v>
      </c>
      <c r="K279">
        <v>34.5</v>
      </c>
      <c r="M279" s="1">
        <v>43460</v>
      </c>
      <c r="N279">
        <v>2470.9</v>
      </c>
    </row>
    <row r="280" spans="1:14" x14ac:dyDescent="0.25">
      <c r="A280" s="1">
        <v>43483</v>
      </c>
      <c r="B280">
        <v>31.1</v>
      </c>
      <c r="D280" s="1">
        <v>43483</v>
      </c>
      <c r="E280">
        <v>31.88</v>
      </c>
      <c r="G280" s="1">
        <v>43483</v>
      </c>
      <c r="H280">
        <v>33.549999999999997</v>
      </c>
      <c r="J280" s="1">
        <v>43483</v>
      </c>
      <c r="K280">
        <v>35.4</v>
      </c>
      <c r="M280" s="1">
        <v>43458</v>
      </c>
      <c r="N280">
        <v>2341.6999999999998</v>
      </c>
    </row>
    <row r="281" spans="1:14" x14ac:dyDescent="0.25">
      <c r="A281" s="1">
        <v>43482</v>
      </c>
      <c r="B281">
        <v>30.88</v>
      </c>
      <c r="D281" s="1">
        <v>43482</v>
      </c>
      <c r="E281">
        <v>31.85</v>
      </c>
      <c r="G281" s="1">
        <v>43482</v>
      </c>
      <c r="H281">
        <v>33.200000000000003</v>
      </c>
      <c r="J281" s="1">
        <v>43482</v>
      </c>
      <c r="K281">
        <v>35</v>
      </c>
      <c r="M281" s="1">
        <v>43455</v>
      </c>
      <c r="N281">
        <v>2413.5</v>
      </c>
    </row>
    <row r="282" spans="1:14" x14ac:dyDescent="0.25">
      <c r="A282" s="1">
        <v>43481</v>
      </c>
      <c r="B282">
        <v>30.45</v>
      </c>
      <c r="D282" s="1">
        <v>43481</v>
      </c>
      <c r="E282">
        <v>31.33</v>
      </c>
      <c r="G282" s="1">
        <v>43481</v>
      </c>
      <c r="H282">
        <v>32.799999999999997</v>
      </c>
      <c r="J282" s="1">
        <v>43481</v>
      </c>
      <c r="K282">
        <v>34.799999999999997</v>
      </c>
      <c r="M282" s="1">
        <v>43454</v>
      </c>
      <c r="N282">
        <v>2485.6999999999998</v>
      </c>
    </row>
    <row r="283" spans="1:14" x14ac:dyDescent="0.25">
      <c r="A283" s="1">
        <v>43480</v>
      </c>
      <c r="B283">
        <v>30.8</v>
      </c>
      <c r="D283" s="1">
        <v>43480</v>
      </c>
      <c r="E283">
        <v>31.07</v>
      </c>
      <c r="G283" s="1">
        <v>43480</v>
      </c>
      <c r="H283">
        <v>32.549999999999997</v>
      </c>
      <c r="J283" s="1">
        <v>43480</v>
      </c>
      <c r="K283">
        <v>34.450000000000003</v>
      </c>
      <c r="M283" s="1">
        <v>43453</v>
      </c>
      <c r="N283">
        <v>2503.1999999999998</v>
      </c>
    </row>
    <row r="284" spans="1:14" x14ac:dyDescent="0.25">
      <c r="A284" s="1">
        <v>43479</v>
      </c>
      <c r="B284">
        <v>30.5</v>
      </c>
      <c r="D284" s="1">
        <v>43479</v>
      </c>
      <c r="E284">
        <v>31.13</v>
      </c>
      <c r="G284" s="1">
        <v>43479</v>
      </c>
      <c r="H284">
        <v>32.049999999999997</v>
      </c>
      <c r="J284" s="1">
        <v>43479</v>
      </c>
      <c r="K284">
        <v>34.01</v>
      </c>
      <c r="M284" s="1">
        <v>43452</v>
      </c>
      <c r="N284">
        <v>2535.8000000000002</v>
      </c>
    </row>
    <row r="285" spans="1:14" x14ac:dyDescent="0.25">
      <c r="A285" s="1">
        <v>43476</v>
      </c>
      <c r="B285">
        <v>30.5</v>
      </c>
      <c r="D285" s="1">
        <v>43476</v>
      </c>
      <c r="E285">
        <v>31.15</v>
      </c>
      <c r="G285" s="1">
        <v>43476</v>
      </c>
      <c r="H285">
        <v>32.119999999999997</v>
      </c>
      <c r="J285" s="1">
        <v>43476</v>
      </c>
      <c r="K285">
        <v>34.130000000000003</v>
      </c>
      <c r="M285" s="1">
        <v>43451</v>
      </c>
      <c r="N285">
        <v>2552.5</v>
      </c>
    </row>
    <row r="286" spans="1:14" x14ac:dyDescent="0.25">
      <c r="A286" s="1">
        <v>43475</v>
      </c>
      <c r="B286">
        <v>30.23</v>
      </c>
      <c r="D286" s="1">
        <v>43475</v>
      </c>
      <c r="E286">
        <v>30.73</v>
      </c>
      <c r="G286" s="1">
        <v>43475</v>
      </c>
      <c r="H286">
        <v>31.37</v>
      </c>
      <c r="J286" s="1">
        <v>43475</v>
      </c>
      <c r="K286">
        <v>33.65</v>
      </c>
      <c r="M286" s="1">
        <v>43448</v>
      </c>
      <c r="N286">
        <v>2602</v>
      </c>
    </row>
    <row r="287" spans="1:14" x14ac:dyDescent="0.25">
      <c r="A287" s="1">
        <v>43474</v>
      </c>
      <c r="B287">
        <v>30.05</v>
      </c>
      <c r="D287" s="1">
        <v>43474</v>
      </c>
      <c r="E287">
        <v>30.45</v>
      </c>
      <c r="G287" s="1">
        <v>43474</v>
      </c>
      <c r="H287">
        <v>31.2</v>
      </c>
      <c r="J287" s="1">
        <v>43474</v>
      </c>
      <c r="K287">
        <v>33.6</v>
      </c>
      <c r="M287" s="1">
        <v>43447</v>
      </c>
      <c r="N287">
        <v>2645.6</v>
      </c>
    </row>
    <row r="288" spans="1:14" x14ac:dyDescent="0.25">
      <c r="A288" s="1">
        <v>43473</v>
      </c>
      <c r="B288">
        <v>30</v>
      </c>
      <c r="D288" s="1">
        <v>43473</v>
      </c>
      <c r="E288">
        <v>30.4</v>
      </c>
      <c r="G288" s="1">
        <v>43473</v>
      </c>
      <c r="H288">
        <v>31.3</v>
      </c>
      <c r="J288" s="1">
        <v>43473</v>
      </c>
      <c r="K288">
        <v>33.67</v>
      </c>
      <c r="M288" s="1">
        <v>43446</v>
      </c>
      <c r="N288">
        <v>2652.4</v>
      </c>
    </row>
    <row r="289" spans="1:14" x14ac:dyDescent="0.25">
      <c r="A289" s="1">
        <v>43472</v>
      </c>
      <c r="B289">
        <v>29.8</v>
      </c>
      <c r="D289" s="1">
        <v>43472</v>
      </c>
      <c r="E289">
        <v>30.15</v>
      </c>
      <c r="G289" s="1">
        <v>43472</v>
      </c>
      <c r="H289">
        <v>31</v>
      </c>
      <c r="J289" s="1">
        <v>43472</v>
      </c>
      <c r="K289">
        <v>33.18</v>
      </c>
      <c r="M289" s="1">
        <v>43445</v>
      </c>
      <c r="N289">
        <v>2641.2</v>
      </c>
    </row>
    <row r="290" spans="1:14" x14ac:dyDescent="0.25">
      <c r="A290" s="1">
        <v>43469</v>
      </c>
      <c r="B290">
        <v>30.05</v>
      </c>
      <c r="D290" s="1">
        <v>43469</v>
      </c>
      <c r="E290">
        <v>30.58</v>
      </c>
      <c r="G290" s="1">
        <v>43469</v>
      </c>
      <c r="H290">
        <v>32.200000000000003</v>
      </c>
      <c r="J290" s="1">
        <v>43469</v>
      </c>
      <c r="K290">
        <v>34.24</v>
      </c>
      <c r="M290" s="1">
        <v>43444</v>
      </c>
      <c r="N290">
        <v>2643.1</v>
      </c>
    </row>
    <row r="291" spans="1:14" x14ac:dyDescent="0.25">
      <c r="A291" s="1">
        <v>43468</v>
      </c>
      <c r="B291">
        <v>29.85</v>
      </c>
      <c r="D291" s="1">
        <v>43468</v>
      </c>
      <c r="E291">
        <v>30.15</v>
      </c>
      <c r="G291" s="1">
        <v>43468</v>
      </c>
      <c r="H291">
        <v>31.85</v>
      </c>
      <c r="J291" s="1">
        <v>43468</v>
      </c>
      <c r="K291">
        <v>33.950000000000003</v>
      </c>
      <c r="M291" s="1">
        <v>43441</v>
      </c>
      <c r="N291">
        <v>2636</v>
      </c>
    </row>
    <row r="292" spans="1:14" x14ac:dyDescent="0.25">
      <c r="A292" s="1">
        <v>43467</v>
      </c>
      <c r="B292">
        <v>30.13</v>
      </c>
      <c r="D292" s="1">
        <v>43467</v>
      </c>
      <c r="E292">
        <v>30.38</v>
      </c>
      <c r="G292" s="1">
        <v>43467</v>
      </c>
      <c r="H292">
        <v>32.4</v>
      </c>
      <c r="J292" s="1">
        <v>43467</v>
      </c>
      <c r="K292">
        <v>34.6</v>
      </c>
      <c r="M292" s="1">
        <v>43440</v>
      </c>
      <c r="N292">
        <v>2691.1</v>
      </c>
    </row>
    <row r="293" spans="1:14" x14ac:dyDescent="0.25">
      <c r="A293" s="1">
        <v>43462</v>
      </c>
      <c r="B293">
        <v>30</v>
      </c>
      <c r="D293" s="1">
        <v>43462</v>
      </c>
      <c r="E293">
        <v>30.05</v>
      </c>
      <c r="G293" s="1">
        <v>43462</v>
      </c>
      <c r="H293">
        <v>32.549999999999997</v>
      </c>
      <c r="J293" s="1">
        <v>43462</v>
      </c>
      <c r="K293">
        <v>34.85</v>
      </c>
      <c r="M293" s="1">
        <v>43439</v>
      </c>
      <c r="N293">
        <v>2701.7</v>
      </c>
    </row>
    <row r="294" spans="1:14" x14ac:dyDescent="0.25">
      <c r="A294" s="1">
        <v>43461</v>
      </c>
      <c r="B294">
        <v>30.9</v>
      </c>
      <c r="D294" s="1">
        <v>43461</v>
      </c>
      <c r="E294">
        <v>30.3</v>
      </c>
      <c r="G294" s="1">
        <v>43461</v>
      </c>
      <c r="H294">
        <v>32.65</v>
      </c>
      <c r="J294" s="1">
        <v>43461</v>
      </c>
      <c r="K294">
        <v>34.549999999999997</v>
      </c>
      <c r="M294" s="1">
        <v>43438</v>
      </c>
      <c r="N294">
        <v>2701.7</v>
      </c>
    </row>
    <row r="295" spans="1:14" x14ac:dyDescent="0.25">
      <c r="A295" s="1">
        <v>43455</v>
      </c>
      <c r="B295">
        <v>30.5</v>
      </c>
      <c r="D295" s="1">
        <v>43455</v>
      </c>
      <c r="E295">
        <v>30.9</v>
      </c>
      <c r="G295" s="1">
        <v>43455</v>
      </c>
      <c r="H295">
        <v>32.58</v>
      </c>
      <c r="J295" s="1">
        <v>43455</v>
      </c>
      <c r="K295">
        <v>34.35</v>
      </c>
      <c r="M295" s="1">
        <v>43437</v>
      </c>
      <c r="N295">
        <v>2790.7</v>
      </c>
    </row>
    <row r="296" spans="1:14" x14ac:dyDescent="0.25">
      <c r="A296" s="1">
        <v>43454</v>
      </c>
      <c r="B296">
        <v>30.38</v>
      </c>
      <c r="D296" s="1">
        <v>43454</v>
      </c>
      <c r="E296">
        <v>31.1</v>
      </c>
      <c r="G296" s="1">
        <v>43454</v>
      </c>
      <c r="H296">
        <v>32.6</v>
      </c>
      <c r="J296" s="1">
        <v>43454</v>
      </c>
      <c r="K296">
        <v>34.630000000000003</v>
      </c>
      <c r="M296" s="1">
        <v>43434</v>
      </c>
      <c r="N296">
        <v>2758.3</v>
      </c>
    </row>
    <row r="297" spans="1:14" x14ac:dyDescent="0.25">
      <c r="A297" s="1">
        <v>43453</v>
      </c>
      <c r="B297">
        <v>30.53</v>
      </c>
      <c r="D297" s="1">
        <v>43453</v>
      </c>
      <c r="E297">
        <v>31.58</v>
      </c>
      <c r="G297" s="1">
        <v>43453</v>
      </c>
      <c r="H297">
        <v>33</v>
      </c>
      <c r="J297" s="1">
        <v>43453</v>
      </c>
      <c r="K297">
        <v>35.15</v>
      </c>
      <c r="M297" s="1">
        <v>43433</v>
      </c>
      <c r="N297">
        <v>2744.2</v>
      </c>
    </row>
    <row r="298" spans="1:14" x14ac:dyDescent="0.25">
      <c r="A298" s="1">
        <v>43452</v>
      </c>
      <c r="B298">
        <v>30.63</v>
      </c>
      <c r="D298" s="1">
        <v>43452</v>
      </c>
      <c r="E298">
        <v>31.73</v>
      </c>
      <c r="G298" s="1">
        <v>43452</v>
      </c>
      <c r="H298">
        <v>33.28</v>
      </c>
      <c r="J298" s="1">
        <v>43452</v>
      </c>
      <c r="K298">
        <v>35.5</v>
      </c>
      <c r="M298" s="1">
        <v>43432</v>
      </c>
      <c r="N298">
        <v>2741.5</v>
      </c>
    </row>
    <row r="299" spans="1:14" x14ac:dyDescent="0.25">
      <c r="A299" s="1">
        <v>43451</v>
      </c>
      <c r="B299">
        <v>30.63</v>
      </c>
      <c r="D299" s="1">
        <v>43451</v>
      </c>
      <c r="E299">
        <v>32.200000000000003</v>
      </c>
      <c r="G299" s="1">
        <v>43451</v>
      </c>
      <c r="H299">
        <v>34.25</v>
      </c>
      <c r="J299" s="1">
        <v>43451</v>
      </c>
      <c r="K299">
        <v>36.25</v>
      </c>
      <c r="M299" s="1">
        <v>43431</v>
      </c>
      <c r="N299">
        <v>2683.5</v>
      </c>
    </row>
    <row r="300" spans="1:14" x14ac:dyDescent="0.25">
      <c r="A300" s="1">
        <v>43448</v>
      </c>
      <c r="B300">
        <v>30.5</v>
      </c>
      <c r="D300" s="1">
        <v>43448</v>
      </c>
      <c r="E300">
        <v>32.15</v>
      </c>
      <c r="G300" s="1">
        <v>43448</v>
      </c>
      <c r="H300">
        <v>34.020000000000003</v>
      </c>
      <c r="J300" s="1">
        <v>43448</v>
      </c>
      <c r="K300">
        <v>35.950000000000003</v>
      </c>
      <c r="M300" s="1">
        <v>43430</v>
      </c>
      <c r="N300">
        <v>2669.9</v>
      </c>
    </row>
    <row r="301" spans="1:14" x14ac:dyDescent="0.25">
      <c r="A301" s="1">
        <v>43447</v>
      </c>
      <c r="B301">
        <v>29.35</v>
      </c>
      <c r="D301" s="1">
        <v>43447</v>
      </c>
      <c r="E301">
        <v>30.93</v>
      </c>
      <c r="G301" s="1">
        <v>43447</v>
      </c>
      <c r="H301">
        <v>33.700000000000003</v>
      </c>
      <c r="J301" s="1">
        <v>43447</v>
      </c>
      <c r="K301">
        <v>35.43</v>
      </c>
      <c r="M301" s="1">
        <v>43427</v>
      </c>
      <c r="N301">
        <v>2629.5</v>
      </c>
    </row>
    <row r="302" spans="1:14" x14ac:dyDescent="0.25">
      <c r="A302" s="1">
        <v>43446</v>
      </c>
      <c r="B302">
        <v>29.2</v>
      </c>
      <c r="D302" s="1">
        <v>43446</v>
      </c>
      <c r="E302">
        <v>30.8</v>
      </c>
      <c r="G302" s="1">
        <v>43446</v>
      </c>
      <c r="H302">
        <v>33.35</v>
      </c>
      <c r="J302" s="1">
        <v>43446</v>
      </c>
      <c r="K302">
        <v>35.1</v>
      </c>
      <c r="M302" s="1">
        <v>43425</v>
      </c>
      <c r="N302">
        <v>2649</v>
      </c>
    </row>
    <row r="303" spans="1:14" x14ac:dyDescent="0.25">
      <c r="A303" s="1">
        <v>43445</v>
      </c>
      <c r="B303">
        <v>29.05</v>
      </c>
      <c r="D303" s="1">
        <v>43445</v>
      </c>
      <c r="E303">
        <v>30.53</v>
      </c>
      <c r="G303" s="1">
        <v>43445</v>
      </c>
      <c r="H303">
        <v>33</v>
      </c>
      <c r="J303" s="1">
        <v>43445</v>
      </c>
      <c r="K303">
        <v>34.729999999999997</v>
      </c>
      <c r="M303" s="1">
        <v>43424</v>
      </c>
      <c r="N303">
        <v>2639.9</v>
      </c>
    </row>
    <row r="304" spans="1:14" x14ac:dyDescent="0.25">
      <c r="A304" s="1">
        <v>43444</v>
      </c>
      <c r="B304">
        <v>29.1</v>
      </c>
      <c r="D304" s="1">
        <v>43444</v>
      </c>
      <c r="E304">
        <v>30.35</v>
      </c>
      <c r="G304" s="1">
        <v>43444</v>
      </c>
      <c r="H304">
        <v>32.85</v>
      </c>
      <c r="J304" s="1">
        <v>43444</v>
      </c>
      <c r="K304">
        <v>34.659999999999997</v>
      </c>
      <c r="M304" s="1">
        <v>43423</v>
      </c>
      <c r="N304">
        <v>2696.3</v>
      </c>
    </row>
    <row r="305" spans="1:14" x14ac:dyDescent="0.25">
      <c r="A305" s="1">
        <v>43441</v>
      </c>
      <c r="B305">
        <v>29.08</v>
      </c>
      <c r="D305" s="1">
        <v>43441</v>
      </c>
      <c r="E305">
        <v>30.25</v>
      </c>
      <c r="G305" s="1">
        <v>43441</v>
      </c>
      <c r="H305">
        <v>32.659999999999997</v>
      </c>
      <c r="J305" s="1">
        <v>43441</v>
      </c>
      <c r="K305">
        <v>34.42</v>
      </c>
      <c r="M305" s="1">
        <v>43420</v>
      </c>
      <c r="N305">
        <v>2742.9</v>
      </c>
    </row>
    <row r="306" spans="1:14" x14ac:dyDescent="0.25">
      <c r="A306" s="1">
        <v>43440</v>
      </c>
      <c r="B306">
        <v>29</v>
      </c>
      <c r="D306" s="1">
        <v>43440</v>
      </c>
      <c r="E306">
        <v>30.35</v>
      </c>
      <c r="G306" s="1">
        <v>43440</v>
      </c>
      <c r="H306">
        <v>32.15</v>
      </c>
      <c r="J306" s="1">
        <v>43440</v>
      </c>
      <c r="K306">
        <v>34.15</v>
      </c>
      <c r="M306" s="1">
        <v>43419</v>
      </c>
      <c r="N306">
        <v>2734.5</v>
      </c>
    </row>
    <row r="307" spans="1:14" x14ac:dyDescent="0.25">
      <c r="A307" s="1">
        <v>43439</v>
      </c>
      <c r="B307">
        <v>29.08</v>
      </c>
      <c r="D307" s="1">
        <v>43439</v>
      </c>
      <c r="E307">
        <v>30.4</v>
      </c>
      <c r="G307" s="1">
        <v>43439</v>
      </c>
      <c r="H307">
        <v>32.200000000000003</v>
      </c>
      <c r="J307" s="1">
        <v>43439</v>
      </c>
      <c r="K307">
        <v>34.25</v>
      </c>
      <c r="M307" s="1">
        <v>43418</v>
      </c>
      <c r="N307">
        <v>2698.6</v>
      </c>
    </row>
    <row r="308" spans="1:14" x14ac:dyDescent="0.25">
      <c r="A308" s="1">
        <v>43438</v>
      </c>
      <c r="B308">
        <v>28.98</v>
      </c>
      <c r="D308" s="1">
        <v>43438</v>
      </c>
      <c r="E308">
        <v>30.25</v>
      </c>
      <c r="G308" s="1">
        <v>43438</v>
      </c>
      <c r="H308">
        <v>32</v>
      </c>
      <c r="J308" s="1">
        <v>43438</v>
      </c>
      <c r="K308">
        <v>34</v>
      </c>
      <c r="M308" s="1">
        <v>43417</v>
      </c>
      <c r="N308">
        <v>2727.6</v>
      </c>
    </row>
    <row r="309" spans="1:14" x14ac:dyDescent="0.25">
      <c r="A309" s="1">
        <v>43437</v>
      </c>
      <c r="B309">
        <v>28.8</v>
      </c>
      <c r="D309" s="1">
        <v>43437</v>
      </c>
      <c r="E309">
        <v>29.93</v>
      </c>
      <c r="G309" s="1">
        <v>43437</v>
      </c>
      <c r="H309">
        <v>31.75</v>
      </c>
      <c r="J309" s="1">
        <v>43437</v>
      </c>
      <c r="K309">
        <v>33.700000000000003</v>
      </c>
      <c r="M309" s="1">
        <v>43416</v>
      </c>
      <c r="N309">
        <v>2727.8</v>
      </c>
    </row>
    <row r="310" spans="1:14" x14ac:dyDescent="0.25">
      <c r="A310" s="1">
        <v>43434</v>
      </c>
      <c r="B310">
        <v>28.75</v>
      </c>
      <c r="D310" s="1">
        <v>43434</v>
      </c>
      <c r="E310">
        <v>29.7</v>
      </c>
      <c r="G310" s="1">
        <v>43434</v>
      </c>
      <c r="H310">
        <v>31.34</v>
      </c>
      <c r="J310" s="1">
        <v>43434</v>
      </c>
      <c r="K310">
        <v>33</v>
      </c>
      <c r="M310" s="1">
        <v>43413</v>
      </c>
      <c r="N310">
        <v>2778.9</v>
      </c>
    </row>
    <row r="311" spans="1:14" x14ac:dyDescent="0.25">
      <c r="A311" s="1">
        <v>43433</v>
      </c>
      <c r="B311">
        <v>28.67</v>
      </c>
      <c r="D311" s="1">
        <v>43433</v>
      </c>
      <c r="E311">
        <v>29.75</v>
      </c>
      <c r="G311" s="1">
        <v>43433</v>
      </c>
      <c r="H311">
        <v>31.45</v>
      </c>
      <c r="J311" s="1">
        <v>43433</v>
      </c>
      <c r="K311">
        <v>33.049999999999997</v>
      </c>
      <c r="M311" s="1">
        <v>43412</v>
      </c>
      <c r="N311">
        <v>2808.7</v>
      </c>
    </row>
    <row r="312" spans="1:14" x14ac:dyDescent="0.25">
      <c r="A312" s="1">
        <v>43432</v>
      </c>
      <c r="B312">
        <v>28.55</v>
      </c>
      <c r="D312" s="1">
        <v>43432</v>
      </c>
      <c r="E312">
        <v>29.63</v>
      </c>
      <c r="G312" s="1">
        <v>43432</v>
      </c>
      <c r="H312">
        <v>31.3</v>
      </c>
      <c r="J312" s="1">
        <v>43432</v>
      </c>
      <c r="K312">
        <v>32.5</v>
      </c>
      <c r="M312" s="1">
        <v>43411</v>
      </c>
      <c r="N312">
        <v>2816.4</v>
      </c>
    </row>
    <row r="313" spans="1:14" x14ac:dyDescent="0.25">
      <c r="A313" s="1">
        <v>43431</v>
      </c>
      <c r="B313">
        <v>28.5</v>
      </c>
      <c r="D313" s="1">
        <v>43431</v>
      </c>
      <c r="E313">
        <v>29.55</v>
      </c>
      <c r="G313" s="1">
        <v>43431</v>
      </c>
      <c r="H313">
        <v>31.13</v>
      </c>
      <c r="J313" s="1">
        <v>43431</v>
      </c>
      <c r="K313">
        <v>32.1</v>
      </c>
      <c r="M313" s="1">
        <v>43410</v>
      </c>
      <c r="N313">
        <v>2759</v>
      </c>
    </row>
    <row r="314" spans="1:14" x14ac:dyDescent="0.25">
      <c r="A314" s="1">
        <v>43430</v>
      </c>
      <c r="B314">
        <v>28.35</v>
      </c>
      <c r="D314" s="1">
        <v>43430</v>
      </c>
      <c r="E314">
        <v>29.28</v>
      </c>
      <c r="G314" s="1">
        <v>43430</v>
      </c>
      <c r="H314">
        <v>31</v>
      </c>
      <c r="J314" s="1">
        <v>43430</v>
      </c>
      <c r="K314">
        <v>31.55</v>
      </c>
      <c r="M314" s="1">
        <v>43409</v>
      </c>
      <c r="N314">
        <v>2739.6</v>
      </c>
    </row>
    <row r="315" spans="1:14" x14ac:dyDescent="0.25">
      <c r="A315" s="1">
        <v>43427</v>
      </c>
      <c r="B315">
        <v>29.7</v>
      </c>
      <c r="D315" s="1">
        <v>43427</v>
      </c>
      <c r="E315">
        <v>29.28</v>
      </c>
      <c r="G315" s="1">
        <v>43427</v>
      </c>
      <c r="H315">
        <v>31.1</v>
      </c>
      <c r="J315" s="1">
        <v>43427</v>
      </c>
      <c r="K315">
        <v>31.5</v>
      </c>
      <c r="M315" s="1">
        <v>43406</v>
      </c>
      <c r="N315">
        <v>2724.3</v>
      </c>
    </row>
    <row r="316" spans="1:14" x14ac:dyDescent="0.25">
      <c r="A316" s="1">
        <v>43426</v>
      </c>
      <c r="B316">
        <v>28.45</v>
      </c>
      <c r="D316" s="1">
        <v>43426</v>
      </c>
      <c r="E316">
        <v>29.25</v>
      </c>
      <c r="G316" s="1">
        <v>43426</v>
      </c>
      <c r="H316">
        <v>31.13</v>
      </c>
      <c r="J316" s="1">
        <v>43426</v>
      </c>
      <c r="K316">
        <v>31.36</v>
      </c>
      <c r="M316" s="1">
        <v>43405</v>
      </c>
      <c r="N316">
        <v>2738.1</v>
      </c>
    </row>
    <row r="317" spans="1:14" x14ac:dyDescent="0.25">
      <c r="A317" s="1">
        <v>43425</v>
      </c>
      <c r="B317">
        <v>28.1</v>
      </c>
      <c r="D317" s="1">
        <v>43425</v>
      </c>
      <c r="E317">
        <v>28.9</v>
      </c>
      <c r="G317" s="1">
        <v>43425</v>
      </c>
      <c r="H317">
        <v>30.35</v>
      </c>
      <c r="J317" s="1">
        <v>43425</v>
      </c>
      <c r="K317">
        <v>30.7</v>
      </c>
      <c r="M317" s="1">
        <v>43404</v>
      </c>
      <c r="N317">
        <v>2711.1</v>
      </c>
    </row>
    <row r="318" spans="1:14" x14ac:dyDescent="0.25">
      <c r="A318" s="1">
        <v>43424</v>
      </c>
      <c r="B318">
        <v>28.05</v>
      </c>
      <c r="D318" s="1">
        <v>43424</v>
      </c>
      <c r="E318">
        <v>28.85</v>
      </c>
      <c r="G318" s="1">
        <v>43424</v>
      </c>
      <c r="H318">
        <v>30.45</v>
      </c>
      <c r="J318" s="1">
        <v>43424</v>
      </c>
      <c r="K318">
        <v>30.38</v>
      </c>
      <c r="M318" s="1">
        <v>43403</v>
      </c>
      <c r="N318">
        <v>2685.3</v>
      </c>
    </row>
    <row r="319" spans="1:14" x14ac:dyDescent="0.25">
      <c r="A319" s="1">
        <v>43423</v>
      </c>
      <c r="B319">
        <v>27.95</v>
      </c>
      <c r="D319" s="1">
        <v>43423</v>
      </c>
      <c r="E319">
        <v>28.75</v>
      </c>
      <c r="G319" s="1">
        <v>43423</v>
      </c>
      <c r="H319">
        <v>30.33</v>
      </c>
      <c r="J319" s="1">
        <v>43423</v>
      </c>
      <c r="K319">
        <v>30.4</v>
      </c>
      <c r="M319" s="1">
        <v>43402</v>
      </c>
      <c r="N319">
        <v>2643.6</v>
      </c>
    </row>
    <row r="320" spans="1:14" x14ac:dyDescent="0.25">
      <c r="A320" s="1">
        <v>43420</v>
      </c>
      <c r="B320">
        <v>28.25</v>
      </c>
      <c r="D320" s="1">
        <v>43420</v>
      </c>
      <c r="E320">
        <v>29.05</v>
      </c>
      <c r="G320" s="1">
        <v>43420</v>
      </c>
      <c r="H320">
        <v>30.9</v>
      </c>
      <c r="J320" s="1">
        <v>43420</v>
      </c>
      <c r="K320">
        <v>31.03</v>
      </c>
      <c r="M320" s="1">
        <v>43399</v>
      </c>
      <c r="N320">
        <v>2669.6</v>
      </c>
    </row>
    <row r="321" spans="1:14" x14ac:dyDescent="0.25">
      <c r="A321" s="1">
        <v>43419</v>
      </c>
      <c r="B321">
        <v>28.6</v>
      </c>
      <c r="D321" s="1">
        <v>43419</v>
      </c>
      <c r="E321">
        <v>29.4</v>
      </c>
      <c r="G321" s="1">
        <v>43419</v>
      </c>
      <c r="H321">
        <v>30.9</v>
      </c>
      <c r="J321" s="1">
        <v>43419</v>
      </c>
      <c r="K321">
        <v>31.3</v>
      </c>
      <c r="M321" s="1">
        <v>43398</v>
      </c>
      <c r="N321">
        <v>2688.2</v>
      </c>
    </row>
    <row r="322" spans="1:14" x14ac:dyDescent="0.25">
      <c r="A322" s="1">
        <v>43418</v>
      </c>
      <c r="B322">
        <v>28.9</v>
      </c>
      <c r="D322" s="1">
        <v>43418</v>
      </c>
      <c r="E322">
        <v>29.7</v>
      </c>
      <c r="G322" s="1">
        <v>43418</v>
      </c>
      <c r="H322">
        <v>31</v>
      </c>
      <c r="J322" s="1">
        <v>43418</v>
      </c>
      <c r="K322">
        <v>31.5</v>
      </c>
      <c r="M322" s="1">
        <v>43397</v>
      </c>
      <c r="N322">
        <v>2664.3</v>
      </c>
    </row>
    <row r="323" spans="1:14" x14ac:dyDescent="0.25">
      <c r="A323" s="1">
        <v>43417</v>
      </c>
      <c r="B323">
        <v>29</v>
      </c>
      <c r="D323" s="1">
        <v>43417</v>
      </c>
      <c r="E323">
        <v>29.75</v>
      </c>
      <c r="G323" s="1">
        <v>43417</v>
      </c>
      <c r="H323">
        <v>31.25</v>
      </c>
      <c r="J323" s="1">
        <v>43417</v>
      </c>
      <c r="K323">
        <v>31.93</v>
      </c>
      <c r="M323" s="1">
        <v>43396</v>
      </c>
      <c r="N323">
        <v>2746.2</v>
      </c>
    </row>
    <row r="324" spans="1:14" x14ac:dyDescent="0.25">
      <c r="A324" s="1">
        <v>43416</v>
      </c>
      <c r="B324">
        <v>29</v>
      </c>
      <c r="D324" s="1">
        <v>43416</v>
      </c>
      <c r="E324">
        <v>29.78</v>
      </c>
      <c r="G324" s="1">
        <v>43416</v>
      </c>
      <c r="H324">
        <v>31.43</v>
      </c>
      <c r="J324" s="1">
        <v>43416</v>
      </c>
      <c r="K324">
        <v>32.21</v>
      </c>
      <c r="M324" s="1">
        <v>43395</v>
      </c>
      <c r="N324">
        <v>2756.5</v>
      </c>
    </row>
    <row r="325" spans="1:14" x14ac:dyDescent="0.25">
      <c r="A325" s="1">
        <v>43413</v>
      </c>
      <c r="B325">
        <v>28.68</v>
      </c>
      <c r="D325" s="1">
        <v>43413</v>
      </c>
      <c r="E325">
        <v>29.53</v>
      </c>
      <c r="G325" s="1">
        <v>43413</v>
      </c>
      <c r="H325">
        <v>30.6</v>
      </c>
      <c r="J325" s="1">
        <v>43413</v>
      </c>
      <c r="K325">
        <v>31.63</v>
      </c>
      <c r="M325" s="1">
        <v>43392</v>
      </c>
      <c r="N325">
        <v>2767.5</v>
      </c>
    </row>
    <row r="326" spans="1:14" x14ac:dyDescent="0.25">
      <c r="A326" s="1">
        <v>43412</v>
      </c>
      <c r="B326">
        <v>29</v>
      </c>
      <c r="D326" s="1">
        <v>43412</v>
      </c>
      <c r="E326">
        <v>30.05</v>
      </c>
      <c r="G326" s="1">
        <v>43412</v>
      </c>
      <c r="H326">
        <v>31.03</v>
      </c>
      <c r="J326" s="1">
        <v>43412</v>
      </c>
      <c r="K326">
        <v>32</v>
      </c>
      <c r="M326" s="1">
        <v>43391</v>
      </c>
      <c r="N326">
        <v>2772.2</v>
      </c>
    </row>
    <row r="327" spans="1:14" x14ac:dyDescent="0.25">
      <c r="A327" s="1">
        <v>43411</v>
      </c>
      <c r="B327">
        <v>29</v>
      </c>
      <c r="D327" s="1">
        <v>43411</v>
      </c>
      <c r="E327">
        <v>30.05</v>
      </c>
      <c r="G327" s="1">
        <v>43411</v>
      </c>
      <c r="H327">
        <v>31.05</v>
      </c>
      <c r="J327" s="1">
        <v>43411</v>
      </c>
      <c r="K327">
        <v>31.85</v>
      </c>
      <c r="M327" s="1">
        <v>43390</v>
      </c>
      <c r="N327">
        <v>2816.2</v>
      </c>
    </row>
    <row r="328" spans="1:14" x14ac:dyDescent="0.25">
      <c r="A328" s="1">
        <v>43410</v>
      </c>
      <c r="B328">
        <v>28.7</v>
      </c>
      <c r="D328" s="1">
        <v>43410</v>
      </c>
      <c r="E328">
        <v>29.55</v>
      </c>
      <c r="G328" s="1">
        <v>43410</v>
      </c>
      <c r="H328">
        <v>30.3</v>
      </c>
      <c r="J328" s="1">
        <v>43410</v>
      </c>
      <c r="K328">
        <v>31.15</v>
      </c>
      <c r="M328" s="1">
        <v>43389</v>
      </c>
      <c r="N328">
        <v>2817.8</v>
      </c>
    </row>
    <row r="329" spans="1:14" x14ac:dyDescent="0.25">
      <c r="A329" s="1">
        <v>43409</v>
      </c>
      <c r="B329">
        <v>29.22</v>
      </c>
      <c r="D329" s="1">
        <v>43409</v>
      </c>
      <c r="E329">
        <v>29.37</v>
      </c>
      <c r="G329" s="1">
        <v>43409</v>
      </c>
      <c r="H329">
        <v>29.5</v>
      </c>
      <c r="J329" s="1">
        <v>43409</v>
      </c>
      <c r="K329">
        <v>30.2</v>
      </c>
      <c r="M329" s="1">
        <v>43388</v>
      </c>
      <c r="N329">
        <v>2749.1</v>
      </c>
    </row>
    <row r="330" spans="1:14" x14ac:dyDescent="0.25">
      <c r="A330" s="1">
        <v>43406</v>
      </c>
      <c r="B330">
        <v>28.73</v>
      </c>
      <c r="D330" s="1">
        <v>43406</v>
      </c>
      <c r="E330">
        <v>28.88</v>
      </c>
      <c r="G330" s="1">
        <v>43406</v>
      </c>
      <c r="H330">
        <v>29.5</v>
      </c>
      <c r="J330" s="1">
        <v>43406</v>
      </c>
      <c r="K330">
        <v>29.8</v>
      </c>
      <c r="M330" s="1">
        <v>43385</v>
      </c>
      <c r="N330">
        <v>2768.4</v>
      </c>
    </row>
    <row r="331" spans="1:14" x14ac:dyDescent="0.25">
      <c r="A331" s="1">
        <v>43405</v>
      </c>
      <c r="B331">
        <v>28.48</v>
      </c>
      <c r="D331" s="1">
        <v>43405</v>
      </c>
      <c r="E331">
        <v>28.63</v>
      </c>
      <c r="G331" s="1">
        <v>43405</v>
      </c>
      <c r="H331">
        <v>29</v>
      </c>
      <c r="J331" s="1">
        <v>43405</v>
      </c>
      <c r="K331">
        <v>29</v>
      </c>
      <c r="M331" s="1">
        <v>43384</v>
      </c>
      <c r="N331">
        <v>2745.4</v>
      </c>
    </row>
    <row r="332" spans="1:14" x14ac:dyDescent="0.25">
      <c r="A332" s="1">
        <v>43404</v>
      </c>
      <c r="B332">
        <v>28.68</v>
      </c>
      <c r="D332" s="1">
        <v>43404</v>
      </c>
      <c r="E332">
        <v>28.83</v>
      </c>
      <c r="G332" s="1">
        <v>43404</v>
      </c>
      <c r="H332">
        <v>29.73</v>
      </c>
      <c r="J332" s="1">
        <v>43404</v>
      </c>
      <c r="K332">
        <v>29.4</v>
      </c>
      <c r="M332" s="1">
        <v>43383</v>
      </c>
      <c r="N332">
        <v>2781.1</v>
      </c>
    </row>
    <row r="333" spans="1:14" x14ac:dyDescent="0.25">
      <c r="A333" s="1">
        <v>43403</v>
      </c>
      <c r="B333">
        <v>28.75</v>
      </c>
      <c r="D333" s="1">
        <v>43403</v>
      </c>
      <c r="E333">
        <v>28.9</v>
      </c>
      <c r="G333" s="1">
        <v>43403</v>
      </c>
      <c r="H333">
        <v>29.55</v>
      </c>
      <c r="J333" s="1">
        <v>43403</v>
      </c>
      <c r="K333">
        <v>29.72</v>
      </c>
      <c r="M333" s="1">
        <v>43382</v>
      </c>
      <c r="N333">
        <v>2888.2</v>
      </c>
    </row>
    <row r="334" spans="1:14" x14ac:dyDescent="0.25">
      <c r="A334" s="1">
        <v>43402</v>
      </c>
      <c r="B334">
        <v>28.9</v>
      </c>
      <c r="D334" s="1">
        <v>43402</v>
      </c>
      <c r="E334">
        <v>29.08</v>
      </c>
      <c r="G334" s="1">
        <v>43402</v>
      </c>
      <c r="H334">
        <v>30.15</v>
      </c>
      <c r="J334" s="1">
        <v>43402</v>
      </c>
      <c r="K334">
        <v>30.2</v>
      </c>
      <c r="M334" s="1">
        <v>43381</v>
      </c>
      <c r="N334">
        <v>2893.7</v>
      </c>
    </row>
    <row r="335" spans="1:14" x14ac:dyDescent="0.25">
      <c r="A335" s="1">
        <v>43399</v>
      </c>
      <c r="B335">
        <v>29.2</v>
      </c>
      <c r="D335" s="1">
        <v>43399</v>
      </c>
      <c r="E335">
        <v>29.15</v>
      </c>
      <c r="G335" s="1">
        <v>43399</v>
      </c>
      <c r="H335">
        <v>30.38</v>
      </c>
      <c r="J335" s="1">
        <v>43399</v>
      </c>
      <c r="K335">
        <v>30.36</v>
      </c>
      <c r="M335" s="1">
        <v>43378</v>
      </c>
      <c r="N335">
        <v>2894.1</v>
      </c>
    </row>
    <row r="336" spans="1:14" x14ac:dyDescent="0.25">
      <c r="A336" s="1">
        <v>43398</v>
      </c>
      <c r="B336">
        <v>29.35</v>
      </c>
      <c r="D336" s="1">
        <v>43398</v>
      </c>
      <c r="E336">
        <v>29.3</v>
      </c>
      <c r="G336" s="1">
        <v>43398</v>
      </c>
      <c r="H336">
        <v>30.63</v>
      </c>
      <c r="J336" s="1">
        <v>43398</v>
      </c>
      <c r="K336">
        <v>30.7</v>
      </c>
      <c r="M336" s="1">
        <v>43377</v>
      </c>
      <c r="N336">
        <v>2907.7</v>
      </c>
    </row>
    <row r="337" spans="1:14" x14ac:dyDescent="0.25">
      <c r="A337" s="1">
        <v>43397</v>
      </c>
      <c r="B337">
        <v>29.83</v>
      </c>
      <c r="D337" s="1">
        <v>43397</v>
      </c>
      <c r="E337">
        <v>29.75</v>
      </c>
      <c r="G337" s="1">
        <v>43397</v>
      </c>
      <c r="H337">
        <v>30.95</v>
      </c>
      <c r="J337" s="1">
        <v>43397</v>
      </c>
      <c r="K337">
        <v>31.04</v>
      </c>
      <c r="M337" s="1">
        <v>43376</v>
      </c>
      <c r="N337">
        <v>2931.6</v>
      </c>
    </row>
    <row r="338" spans="1:14" x14ac:dyDescent="0.25">
      <c r="A338" s="1">
        <v>43396</v>
      </c>
      <c r="B338">
        <v>30.25</v>
      </c>
      <c r="D338" s="1">
        <v>43396</v>
      </c>
      <c r="E338">
        <v>30.1</v>
      </c>
      <c r="G338" s="1">
        <v>43396</v>
      </c>
      <c r="H338">
        <v>30.9</v>
      </c>
      <c r="J338" s="1">
        <v>43396</v>
      </c>
      <c r="K338">
        <v>30.95</v>
      </c>
      <c r="M338" s="1">
        <v>43375</v>
      </c>
      <c r="N338">
        <v>2928.5</v>
      </c>
    </row>
    <row r="339" spans="1:14" x14ac:dyDescent="0.25">
      <c r="A339" s="1">
        <v>43395</v>
      </c>
      <c r="B339">
        <v>30.5</v>
      </c>
      <c r="D339" s="1">
        <v>43395</v>
      </c>
      <c r="E339">
        <v>30.55</v>
      </c>
      <c r="G339" s="1">
        <v>43395</v>
      </c>
      <c r="H339">
        <v>31.15</v>
      </c>
      <c r="J339" s="1">
        <v>43395</v>
      </c>
      <c r="K339">
        <v>31.07</v>
      </c>
      <c r="M339" s="1">
        <v>43374</v>
      </c>
      <c r="N339">
        <v>2930.1</v>
      </c>
    </row>
    <row r="340" spans="1:14" x14ac:dyDescent="0.25">
      <c r="A340" s="1">
        <v>43392</v>
      </c>
      <c r="B340">
        <v>30.8</v>
      </c>
      <c r="D340" s="1">
        <v>43392</v>
      </c>
      <c r="E340">
        <v>30.9</v>
      </c>
      <c r="G340" s="1">
        <v>43392</v>
      </c>
      <c r="H340">
        <v>31.6</v>
      </c>
      <c r="J340" s="1">
        <v>43392</v>
      </c>
      <c r="K340">
        <v>31.65</v>
      </c>
      <c r="M340" s="1">
        <v>43371</v>
      </c>
      <c r="N340">
        <v>2919</v>
      </c>
    </row>
    <row r="341" spans="1:14" x14ac:dyDescent="0.25">
      <c r="A341" s="1">
        <v>43391</v>
      </c>
      <c r="B341">
        <v>30.85</v>
      </c>
      <c r="D341" s="1">
        <v>43391</v>
      </c>
      <c r="E341">
        <v>30.93</v>
      </c>
      <c r="G341" s="1">
        <v>43391</v>
      </c>
      <c r="H341">
        <v>31.65</v>
      </c>
      <c r="J341" s="1">
        <v>43391</v>
      </c>
      <c r="K341">
        <v>31.6</v>
      </c>
      <c r="M341" s="1">
        <v>43370</v>
      </c>
      <c r="N341">
        <v>2919.9</v>
      </c>
    </row>
    <row r="342" spans="1:14" x14ac:dyDescent="0.25">
      <c r="A342" s="1">
        <v>43390</v>
      </c>
      <c r="B342">
        <v>31.2</v>
      </c>
      <c r="D342" s="1">
        <v>43390</v>
      </c>
      <c r="E342">
        <v>31.25</v>
      </c>
      <c r="G342" s="1">
        <v>43390</v>
      </c>
      <c r="H342">
        <v>32</v>
      </c>
      <c r="J342" s="1">
        <v>43390</v>
      </c>
      <c r="K342">
        <v>31.9</v>
      </c>
      <c r="M342" s="1">
        <v>43369</v>
      </c>
      <c r="N342">
        <v>2911.5</v>
      </c>
    </row>
    <row r="343" spans="1:14" x14ac:dyDescent="0.25">
      <c r="A343" s="1">
        <v>43389</v>
      </c>
      <c r="B343">
        <v>31.5</v>
      </c>
      <c r="D343" s="1">
        <v>43389</v>
      </c>
      <c r="E343">
        <v>31.5</v>
      </c>
      <c r="G343" s="1">
        <v>43389</v>
      </c>
      <c r="H343">
        <v>32.049999999999997</v>
      </c>
      <c r="J343" s="1">
        <v>43389</v>
      </c>
      <c r="K343">
        <v>32.200000000000003</v>
      </c>
      <c r="M343" s="1">
        <v>43368</v>
      </c>
      <c r="N343">
        <v>2921.3</v>
      </c>
    </row>
    <row r="344" spans="1:14" x14ac:dyDescent="0.25">
      <c r="A344" s="1">
        <v>43388</v>
      </c>
      <c r="B344">
        <v>32</v>
      </c>
      <c r="D344" s="1">
        <v>43388</v>
      </c>
      <c r="E344">
        <v>31.88</v>
      </c>
      <c r="G344" s="1">
        <v>43388</v>
      </c>
      <c r="H344">
        <v>32.450000000000003</v>
      </c>
      <c r="J344" s="1">
        <v>43388</v>
      </c>
      <c r="K344">
        <v>32.6</v>
      </c>
      <c r="M344" s="1">
        <v>43367</v>
      </c>
      <c r="N344">
        <v>2925.4</v>
      </c>
    </row>
    <row r="345" spans="1:14" x14ac:dyDescent="0.25">
      <c r="A345" s="1">
        <v>43385</v>
      </c>
      <c r="B345">
        <v>32</v>
      </c>
      <c r="D345" s="1">
        <v>43385</v>
      </c>
      <c r="E345">
        <v>32.08</v>
      </c>
      <c r="G345" s="1">
        <v>43385</v>
      </c>
      <c r="H345">
        <v>32.53</v>
      </c>
      <c r="J345" s="1">
        <v>43385</v>
      </c>
      <c r="K345">
        <v>32.83</v>
      </c>
      <c r="M345" s="1">
        <v>43364</v>
      </c>
      <c r="N345">
        <v>2933.7</v>
      </c>
    </row>
    <row r="346" spans="1:14" x14ac:dyDescent="0.25">
      <c r="A346" s="1">
        <v>43384</v>
      </c>
      <c r="B346">
        <v>31.85</v>
      </c>
      <c r="D346" s="1">
        <v>43384</v>
      </c>
      <c r="E346">
        <v>32.1</v>
      </c>
      <c r="G346" s="1">
        <v>43384</v>
      </c>
      <c r="H346">
        <v>32.1</v>
      </c>
      <c r="J346" s="1">
        <v>43384</v>
      </c>
      <c r="K346">
        <v>32.4</v>
      </c>
      <c r="M346" s="1">
        <v>43363</v>
      </c>
      <c r="N346">
        <v>2934.1</v>
      </c>
    </row>
    <row r="347" spans="1:14" x14ac:dyDescent="0.25">
      <c r="A347" s="1">
        <v>43383</v>
      </c>
      <c r="B347">
        <v>32.1</v>
      </c>
      <c r="D347" s="1">
        <v>43383</v>
      </c>
      <c r="E347">
        <v>32.6</v>
      </c>
      <c r="G347" s="1">
        <v>43383</v>
      </c>
      <c r="H347">
        <v>32.53</v>
      </c>
      <c r="J347" s="1">
        <v>43383</v>
      </c>
      <c r="K347">
        <v>32.549999999999997</v>
      </c>
      <c r="M347" s="1">
        <v>43362</v>
      </c>
      <c r="N347">
        <v>2909.9</v>
      </c>
    </row>
    <row r="348" spans="1:14" x14ac:dyDescent="0.25">
      <c r="A348" s="1">
        <v>43382</v>
      </c>
      <c r="B348">
        <v>32.450000000000003</v>
      </c>
      <c r="D348" s="1">
        <v>43382</v>
      </c>
      <c r="E348">
        <v>32.950000000000003</v>
      </c>
      <c r="G348" s="1">
        <v>43382</v>
      </c>
      <c r="H348">
        <v>32.85</v>
      </c>
      <c r="J348" s="1">
        <v>43382</v>
      </c>
      <c r="K348">
        <v>32.799999999999997</v>
      </c>
      <c r="M348" s="1">
        <v>43361</v>
      </c>
      <c r="N348">
        <v>2906.5</v>
      </c>
    </row>
    <row r="349" spans="1:14" x14ac:dyDescent="0.25">
      <c r="A349" s="1">
        <v>43381</v>
      </c>
      <c r="B349">
        <v>32.5</v>
      </c>
      <c r="D349" s="1">
        <v>43381</v>
      </c>
      <c r="E349">
        <v>33</v>
      </c>
      <c r="G349" s="1">
        <v>43381</v>
      </c>
      <c r="H349">
        <v>32.85</v>
      </c>
      <c r="J349" s="1">
        <v>43381</v>
      </c>
      <c r="K349">
        <v>33</v>
      </c>
      <c r="M349" s="1">
        <v>43360</v>
      </c>
      <c r="N349">
        <v>2891</v>
      </c>
    </row>
    <row r="350" spans="1:14" x14ac:dyDescent="0.25">
      <c r="A350" s="1">
        <v>43378</v>
      </c>
      <c r="B350">
        <v>32</v>
      </c>
      <c r="D350" s="1">
        <v>43378</v>
      </c>
      <c r="E350">
        <v>32.5</v>
      </c>
      <c r="G350" s="1">
        <v>43378</v>
      </c>
      <c r="H350">
        <v>32.729999999999997</v>
      </c>
      <c r="J350" s="1">
        <v>43378</v>
      </c>
      <c r="K350">
        <v>32.65</v>
      </c>
      <c r="M350" s="1">
        <v>43357</v>
      </c>
      <c r="N350">
        <v>2906.3</v>
      </c>
    </row>
    <row r="351" spans="1:14" x14ac:dyDescent="0.25">
      <c r="A351" s="1">
        <v>43377</v>
      </c>
      <c r="B351">
        <v>32</v>
      </c>
      <c r="D351" s="1">
        <v>43377</v>
      </c>
      <c r="E351">
        <v>32.5</v>
      </c>
      <c r="G351" s="1">
        <v>43377</v>
      </c>
      <c r="H351">
        <v>32.729999999999997</v>
      </c>
      <c r="J351" s="1">
        <v>43377</v>
      </c>
      <c r="K351">
        <v>32.549999999999997</v>
      </c>
      <c r="M351" s="1">
        <v>43356</v>
      </c>
      <c r="N351">
        <v>2905.3</v>
      </c>
    </row>
    <row r="352" spans="1:14" x14ac:dyDescent="0.25">
      <c r="A352" s="1">
        <v>43376</v>
      </c>
      <c r="B352">
        <v>32.5</v>
      </c>
      <c r="D352" s="1">
        <v>43376</v>
      </c>
      <c r="E352">
        <v>32.950000000000003</v>
      </c>
      <c r="G352" s="1">
        <v>43376</v>
      </c>
      <c r="H352">
        <v>32.799999999999997</v>
      </c>
      <c r="J352" s="1">
        <v>43376</v>
      </c>
      <c r="K352">
        <v>32.4</v>
      </c>
      <c r="M352" s="1">
        <v>43355</v>
      </c>
      <c r="N352">
        <v>2888.4</v>
      </c>
    </row>
    <row r="353" spans="1:14" x14ac:dyDescent="0.25">
      <c r="A353" s="1">
        <v>43375</v>
      </c>
      <c r="B353">
        <v>32.5</v>
      </c>
      <c r="D353" s="1">
        <v>43375</v>
      </c>
      <c r="E353">
        <v>32.950000000000003</v>
      </c>
      <c r="G353" s="1">
        <v>43375</v>
      </c>
      <c r="H353">
        <v>32.799999999999997</v>
      </c>
      <c r="J353" s="1">
        <v>43375</v>
      </c>
      <c r="K353">
        <v>32.4</v>
      </c>
      <c r="M353" s="1">
        <v>43354</v>
      </c>
      <c r="N353">
        <v>2889.8</v>
      </c>
    </row>
    <row r="354" spans="1:14" x14ac:dyDescent="0.25">
      <c r="A354" s="1">
        <v>43374</v>
      </c>
      <c r="B354">
        <v>32.25</v>
      </c>
      <c r="D354" s="1">
        <v>43374</v>
      </c>
      <c r="E354">
        <v>32.700000000000003</v>
      </c>
      <c r="G354" s="1">
        <v>43374</v>
      </c>
      <c r="H354">
        <v>32.68</v>
      </c>
      <c r="J354" s="1">
        <v>43374</v>
      </c>
      <c r="K354">
        <v>32.200000000000003</v>
      </c>
      <c r="M354" s="1">
        <v>43353</v>
      </c>
      <c r="N354">
        <v>2880.3</v>
      </c>
    </row>
    <row r="355" spans="1:14" x14ac:dyDescent="0.25">
      <c r="A355" s="1">
        <v>43371</v>
      </c>
      <c r="B355">
        <v>32.43</v>
      </c>
      <c r="D355" s="1">
        <v>43371</v>
      </c>
      <c r="E355">
        <v>32.75</v>
      </c>
      <c r="G355" s="1">
        <v>43371</v>
      </c>
      <c r="H355">
        <v>32.5</v>
      </c>
      <c r="J355" s="1">
        <v>43371</v>
      </c>
      <c r="K355">
        <v>32.049999999999997</v>
      </c>
      <c r="M355" s="1">
        <v>43350</v>
      </c>
      <c r="N355">
        <v>2874.7</v>
      </c>
    </row>
    <row r="356" spans="1:14" x14ac:dyDescent="0.25">
      <c r="A356" s="1">
        <v>43370</v>
      </c>
      <c r="B356">
        <v>32.43</v>
      </c>
      <c r="D356" s="1">
        <v>43370</v>
      </c>
      <c r="E356">
        <v>32.75</v>
      </c>
      <c r="G356" s="1">
        <v>43370</v>
      </c>
      <c r="H356">
        <v>32.75</v>
      </c>
      <c r="J356" s="1">
        <v>43370</v>
      </c>
      <c r="K356">
        <v>32.5</v>
      </c>
      <c r="M356" s="1">
        <v>43349</v>
      </c>
      <c r="N356">
        <v>2879.1</v>
      </c>
    </row>
    <row r="357" spans="1:14" x14ac:dyDescent="0.25">
      <c r="A357" s="1">
        <v>43369</v>
      </c>
      <c r="B357">
        <v>32.71</v>
      </c>
      <c r="D357" s="1">
        <v>43369</v>
      </c>
      <c r="E357">
        <v>33.03</v>
      </c>
      <c r="G357" s="1">
        <v>43369</v>
      </c>
      <c r="H357">
        <v>32.85</v>
      </c>
      <c r="J357" s="1">
        <v>43369</v>
      </c>
      <c r="K357">
        <v>32.619999999999997</v>
      </c>
      <c r="M357" s="1">
        <v>43348</v>
      </c>
      <c r="N357">
        <v>2888.3</v>
      </c>
    </row>
    <row r="358" spans="1:14" x14ac:dyDescent="0.25">
      <c r="A358" s="1">
        <v>43368</v>
      </c>
      <c r="B358">
        <v>32.83</v>
      </c>
      <c r="D358" s="1">
        <v>43368</v>
      </c>
      <c r="E358">
        <v>33.15</v>
      </c>
      <c r="G358" s="1">
        <v>43368</v>
      </c>
      <c r="H358">
        <v>33.15</v>
      </c>
      <c r="J358" s="1">
        <v>43368</v>
      </c>
      <c r="K358">
        <v>33.22</v>
      </c>
      <c r="M358" s="1">
        <v>43347</v>
      </c>
      <c r="N358">
        <v>2898.3</v>
      </c>
    </row>
    <row r="359" spans="1:14" x14ac:dyDescent="0.25">
      <c r="A359" s="1">
        <v>43367</v>
      </c>
      <c r="B359">
        <v>32.68</v>
      </c>
      <c r="D359" s="1">
        <v>43367</v>
      </c>
      <c r="E359">
        <v>33</v>
      </c>
      <c r="G359" s="1">
        <v>43367</v>
      </c>
      <c r="H359">
        <v>33.049999999999997</v>
      </c>
      <c r="J359" s="1">
        <v>43367</v>
      </c>
      <c r="K359">
        <v>33.15</v>
      </c>
      <c r="M359" s="1">
        <v>43346</v>
      </c>
    </row>
    <row r="360" spans="1:14" x14ac:dyDescent="0.25">
      <c r="A360" s="1">
        <v>43364</v>
      </c>
      <c r="B360">
        <v>32.450000000000003</v>
      </c>
      <c r="D360" s="1">
        <v>43364</v>
      </c>
      <c r="E360">
        <v>33</v>
      </c>
      <c r="G360" s="1">
        <v>43364</v>
      </c>
      <c r="H360">
        <v>33.049999999999997</v>
      </c>
      <c r="J360" s="1">
        <v>43364</v>
      </c>
      <c r="K360">
        <v>33.200000000000003</v>
      </c>
      <c r="M360" s="1">
        <v>43343</v>
      </c>
      <c r="N360">
        <v>2902.1</v>
      </c>
    </row>
    <row r="361" spans="1:14" x14ac:dyDescent="0.25">
      <c r="A361" s="1">
        <v>43363</v>
      </c>
      <c r="B361">
        <v>32.85</v>
      </c>
      <c r="D361" s="1">
        <v>43363</v>
      </c>
      <c r="E361">
        <v>33.1</v>
      </c>
      <c r="G361" s="1">
        <v>43363</v>
      </c>
      <c r="H361">
        <v>33</v>
      </c>
      <c r="J361" s="1">
        <v>43363</v>
      </c>
      <c r="K361">
        <v>33.299999999999997</v>
      </c>
      <c r="M361" s="1">
        <v>43342</v>
      </c>
      <c r="N361">
        <v>2902</v>
      </c>
    </row>
    <row r="362" spans="1:14" x14ac:dyDescent="0.25">
      <c r="A362" s="1">
        <v>43362</v>
      </c>
      <c r="B362">
        <v>32.630000000000003</v>
      </c>
      <c r="D362" s="1">
        <v>43362</v>
      </c>
      <c r="E362">
        <v>32.729999999999997</v>
      </c>
      <c r="G362" s="1">
        <v>43362</v>
      </c>
      <c r="H362">
        <v>32.479999999999997</v>
      </c>
      <c r="J362" s="1">
        <v>43362</v>
      </c>
      <c r="K362">
        <v>31.8</v>
      </c>
      <c r="M362" s="1">
        <v>43341</v>
      </c>
      <c r="N362">
        <v>2914.7</v>
      </c>
    </row>
    <row r="363" spans="1:14" x14ac:dyDescent="0.25">
      <c r="A363" s="1">
        <v>43361</v>
      </c>
      <c r="B363">
        <v>32</v>
      </c>
      <c r="D363" s="1">
        <v>43361</v>
      </c>
      <c r="E363">
        <v>32.5</v>
      </c>
      <c r="G363" s="1">
        <v>43361</v>
      </c>
      <c r="H363">
        <v>32.08</v>
      </c>
      <c r="J363" s="1">
        <v>43361</v>
      </c>
      <c r="K363">
        <v>31.48</v>
      </c>
      <c r="M363" s="1">
        <v>43340</v>
      </c>
      <c r="N363">
        <v>2899.3</v>
      </c>
    </row>
    <row r="364" spans="1:14" x14ac:dyDescent="0.25">
      <c r="A364" s="1">
        <v>43360</v>
      </c>
      <c r="B364">
        <v>32.5</v>
      </c>
      <c r="D364" s="1">
        <v>43360</v>
      </c>
      <c r="E364">
        <v>32.75</v>
      </c>
      <c r="G364" s="1">
        <v>43360</v>
      </c>
      <c r="H364">
        <v>32.25</v>
      </c>
      <c r="J364" s="1">
        <v>43360</v>
      </c>
      <c r="K364">
        <v>31.45</v>
      </c>
      <c r="M364" s="1">
        <v>43339</v>
      </c>
      <c r="N364">
        <v>2898.4</v>
      </c>
    </row>
    <row r="365" spans="1:14" x14ac:dyDescent="0.25">
      <c r="A365" s="1">
        <v>43357</v>
      </c>
      <c r="B365">
        <v>32.5</v>
      </c>
      <c r="D365" s="1">
        <v>43357</v>
      </c>
      <c r="E365">
        <v>32.950000000000003</v>
      </c>
      <c r="G365" s="1">
        <v>43357</v>
      </c>
      <c r="H365">
        <v>32.5</v>
      </c>
      <c r="J365" s="1">
        <v>43357</v>
      </c>
      <c r="K365">
        <v>31.4</v>
      </c>
      <c r="M365" s="1">
        <v>43336</v>
      </c>
      <c r="N365">
        <v>2876.7</v>
      </c>
    </row>
    <row r="366" spans="1:14" x14ac:dyDescent="0.25">
      <c r="A366" s="1">
        <v>43356</v>
      </c>
      <c r="B366">
        <v>32.549999999999997</v>
      </c>
      <c r="D366" s="1">
        <v>43356</v>
      </c>
      <c r="E366">
        <v>33.450000000000003</v>
      </c>
      <c r="G366" s="1">
        <v>43356</v>
      </c>
      <c r="H366">
        <v>33.4</v>
      </c>
      <c r="J366" s="1">
        <v>43356</v>
      </c>
      <c r="K366">
        <v>32.4</v>
      </c>
      <c r="M366" s="1">
        <v>43335</v>
      </c>
      <c r="N366">
        <v>2858</v>
      </c>
    </row>
    <row r="367" spans="1:14" x14ac:dyDescent="0.25">
      <c r="A367" s="1">
        <v>43355</v>
      </c>
      <c r="B367">
        <v>32.75</v>
      </c>
      <c r="D367" s="1">
        <v>43355</v>
      </c>
      <c r="E367">
        <v>33.75</v>
      </c>
      <c r="G367" s="1">
        <v>43355</v>
      </c>
      <c r="H367">
        <v>33.65</v>
      </c>
      <c r="J367" s="1">
        <v>43355</v>
      </c>
      <c r="K367">
        <v>32.85</v>
      </c>
      <c r="M367" s="1">
        <v>43334</v>
      </c>
      <c r="N367">
        <v>2861.2</v>
      </c>
    </row>
    <row r="368" spans="1:14" x14ac:dyDescent="0.25">
      <c r="A368" s="1">
        <v>43354</v>
      </c>
      <c r="B368">
        <v>33</v>
      </c>
      <c r="D368" s="1">
        <v>43354</v>
      </c>
      <c r="E368">
        <v>33.880000000000003</v>
      </c>
      <c r="G368" s="1">
        <v>43354</v>
      </c>
      <c r="H368">
        <v>34.049999999999997</v>
      </c>
      <c r="J368" s="1">
        <v>43354</v>
      </c>
      <c r="K368">
        <v>33.25</v>
      </c>
      <c r="M368" s="1">
        <v>43333</v>
      </c>
      <c r="N368">
        <v>2861.7</v>
      </c>
    </row>
    <row r="369" spans="1:14" x14ac:dyDescent="0.25">
      <c r="A369" s="1">
        <v>43353</v>
      </c>
      <c r="B369">
        <v>32.85</v>
      </c>
      <c r="D369" s="1">
        <v>43353</v>
      </c>
      <c r="E369">
        <v>33.53</v>
      </c>
      <c r="G369" s="1">
        <v>43353</v>
      </c>
      <c r="H369">
        <v>34.15</v>
      </c>
      <c r="J369" s="1">
        <v>43353</v>
      </c>
      <c r="K369">
        <v>33.200000000000003</v>
      </c>
      <c r="M369" s="1">
        <v>43332</v>
      </c>
      <c r="N369">
        <v>2858.6</v>
      </c>
    </row>
    <row r="370" spans="1:14" x14ac:dyDescent="0.25">
      <c r="A370" s="1">
        <v>43350</v>
      </c>
      <c r="B370">
        <v>33</v>
      </c>
      <c r="D370" s="1">
        <v>43350</v>
      </c>
      <c r="E370">
        <v>33.78</v>
      </c>
      <c r="G370" s="1">
        <v>43350</v>
      </c>
      <c r="H370">
        <v>34.04</v>
      </c>
      <c r="J370" s="1">
        <v>43350</v>
      </c>
      <c r="K370">
        <v>33.6</v>
      </c>
      <c r="M370" s="1">
        <v>43329</v>
      </c>
      <c r="N370">
        <v>2852.2</v>
      </c>
    </row>
    <row r="371" spans="1:14" x14ac:dyDescent="0.25">
      <c r="A371" s="1">
        <v>43349</v>
      </c>
      <c r="B371">
        <v>32.799999999999997</v>
      </c>
      <c r="D371" s="1">
        <v>43349</v>
      </c>
      <c r="E371">
        <v>33.5</v>
      </c>
      <c r="G371" s="1">
        <v>43349</v>
      </c>
      <c r="H371">
        <v>33.78</v>
      </c>
      <c r="J371" s="1">
        <v>43349</v>
      </c>
      <c r="K371">
        <v>33.299999999999997</v>
      </c>
      <c r="M371" s="1">
        <v>43328</v>
      </c>
      <c r="N371">
        <v>2844.7</v>
      </c>
    </row>
    <row r="372" spans="1:14" x14ac:dyDescent="0.25">
      <c r="A372" s="1">
        <v>43348</v>
      </c>
      <c r="B372">
        <v>33.25</v>
      </c>
      <c r="D372" s="1">
        <v>43348</v>
      </c>
      <c r="E372">
        <v>33.25</v>
      </c>
      <c r="G372" s="1">
        <v>43348</v>
      </c>
      <c r="H372">
        <v>33.5</v>
      </c>
      <c r="J372" s="1">
        <v>43348</v>
      </c>
      <c r="K372">
        <v>32.75</v>
      </c>
      <c r="M372" s="1">
        <v>43327</v>
      </c>
      <c r="N372">
        <v>2821.2</v>
      </c>
    </row>
    <row r="373" spans="1:14" x14ac:dyDescent="0.25">
      <c r="A373" s="1">
        <v>43347</v>
      </c>
      <c r="B373">
        <v>33.25</v>
      </c>
      <c r="D373" s="1">
        <v>43347</v>
      </c>
      <c r="E373">
        <v>33.25</v>
      </c>
      <c r="G373" s="1">
        <v>43347</v>
      </c>
      <c r="H373">
        <v>33.270000000000003</v>
      </c>
      <c r="J373" s="1">
        <v>43347</v>
      </c>
      <c r="K373">
        <v>32.93</v>
      </c>
      <c r="M373" s="1">
        <v>43326</v>
      </c>
      <c r="N373">
        <v>2841</v>
      </c>
    </row>
    <row r="374" spans="1:14" x14ac:dyDescent="0.25">
      <c r="A374" s="1">
        <v>43346</v>
      </c>
      <c r="B374">
        <v>32.9</v>
      </c>
      <c r="D374" s="1">
        <v>43346</v>
      </c>
      <c r="E374">
        <v>33.18</v>
      </c>
      <c r="G374" s="1">
        <v>43346</v>
      </c>
      <c r="H374">
        <v>33.15</v>
      </c>
      <c r="J374" s="1">
        <v>43346</v>
      </c>
      <c r="K374">
        <v>32.65</v>
      </c>
      <c r="M374" s="1">
        <v>43325</v>
      </c>
      <c r="N374">
        <v>2825.5</v>
      </c>
    </row>
    <row r="375" spans="1:14" x14ac:dyDescent="0.25">
      <c r="A375" s="1">
        <v>43343</v>
      </c>
      <c r="B375">
        <v>33.15</v>
      </c>
      <c r="D375" s="1">
        <v>43343</v>
      </c>
      <c r="E375">
        <v>33.5</v>
      </c>
      <c r="G375" s="1">
        <v>43343</v>
      </c>
      <c r="H375">
        <v>33.700000000000003</v>
      </c>
      <c r="J375" s="1">
        <v>43343</v>
      </c>
      <c r="K375">
        <v>33.450000000000003</v>
      </c>
      <c r="M375" s="1">
        <v>43322</v>
      </c>
      <c r="N375">
        <v>2836.8</v>
      </c>
    </row>
    <row r="376" spans="1:14" x14ac:dyDescent="0.25">
      <c r="A376" s="1">
        <v>43342</v>
      </c>
      <c r="B376">
        <v>33.65</v>
      </c>
      <c r="D376" s="1">
        <v>43342</v>
      </c>
      <c r="E376">
        <v>34</v>
      </c>
      <c r="G376" s="1">
        <v>43342</v>
      </c>
      <c r="H376">
        <v>34.299999999999997</v>
      </c>
      <c r="J376" s="1">
        <v>43342</v>
      </c>
      <c r="K376">
        <v>33.79</v>
      </c>
      <c r="M376" s="1">
        <v>43321</v>
      </c>
      <c r="N376">
        <v>2853.8</v>
      </c>
    </row>
    <row r="377" spans="1:14" x14ac:dyDescent="0.25">
      <c r="A377" s="1">
        <v>43341</v>
      </c>
      <c r="B377">
        <v>33.479999999999997</v>
      </c>
      <c r="D377" s="1">
        <v>43341</v>
      </c>
      <c r="E377">
        <v>33.83</v>
      </c>
      <c r="G377" s="1">
        <v>43341</v>
      </c>
      <c r="H377">
        <v>33.85</v>
      </c>
      <c r="J377" s="1">
        <v>43341</v>
      </c>
      <c r="K377">
        <v>33.409999999999997</v>
      </c>
      <c r="M377" s="1">
        <v>43320</v>
      </c>
      <c r="N377">
        <v>2855.3</v>
      </c>
    </row>
    <row r="378" spans="1:14" x14ac:dyDescent="0.25">
      <c r="A378" s="1">
        <v>43340</v>
      </c>
      <c r="B378">
        <v>33.43</v>
      </c>
      <c r="D378" s="1">
        <v>43340</v>
      </c>
      <c r="E378">
        <v>33.78</v>
      </c>
      <c r="G378" s="1">
        <v>43340</v>
      </c>
      <c r="H378">
        <v>33.700000000000003</v>
      </c>
      <c r="J378" s="1">
        <v>43340</v>
      </c>
      <c r="K378">
        <v>33.47</v>
      </c>
      <c r="M378" s="1">
        <v>43319</v>
      </c>
      <c r="N378">
        <v>2859.7</v>
      </c>
    </row>
    <row r="379" spans="1:14" x14ac:dyDescent="0.25">
      <c r="A379" s="1">
        <v>43339</v>
      </c>
      <c r="B379">
        <v>33.700000000000003</v>
      </c>
      <c r="D379" s="1">
        <v>43339</v>
      </c>
      <c r="E379">
        <v>34.200000000000003</v>
      </c>
      <c r="G379" s="1">
        <v>43339</v>
      </c>
      <c r="H379">
        <v>34.5</v>
      </c>
      <c r="J379" s="1">
        <v>43339</v>
      </c>
      <c r="K379">
        <v>33.9</v>
      </c>
      <c r="M379" s="1">
        <v>43318</v>
      </c>
      <c r="N379">
        <v>2850.1</v>
      </c>
    </row>
    <row r="380" spans="1:14" x14ac:dyDescent="0.25">
      <c r="A380" s="1">
        <v>43336</v>
      </c>
      <c r="B380">
        <v>33.299999999999997</v>
      </c>
      <c r="D380" s="1">
        <v>43336</v>
      </c>
      <c r="E380">
        <v>33.799999999999997</v>
      </c>
      <c r="G380" s="1">
        <v>43336</v>
      </c>
      <c r="H380">
        <v>34.06</v>
      </c>
      <c r="J380" s="1">
        <v>43336</v>
      </c>
      <c r="K380">
        <v>33.1</v>
      </c>
      <c r="M380" s="1">
        <v>43315</v>
      </c>
      <c r="N380">
        <v>2839.5</v>
      </c>
    </row>
    <row r="381" spans="1:14" x14ac:dyDescent="0.25">
      <c r="A381" s="1">
        <v>43335</v>
      </c>
      <c r="B381">
        <v>33.299999999999997</v>
      </c>
      <c r="D381" s="1">
        <v>43335</v>
      </c>
      <c r="E381">
        <v>33.880000000000003</v>
      </c>
      <c r="G381" s="1">
        <v>43335</v>
      </c>
      <c r="H381">
        <v>34.130000000000003</v>
      </c>
      <c r="J381" s="1">
        <v>43335</v>
      </c>
      <c r="K381">
        <v>33.04</v>
      </c>
      <c r="M381" s="1">
        <v>43314</v>
      </c>
      <c r="N381">
        <v>2828.4</v>
      </c>
    </row>
    <row r="382" spans="1:14" x14ac:dyDescent="0.25">
      <c r="A382" s="1">
        <v>43334</v>
      </c>
      <c r="B382">
        <v>33.4</v>
      </c>
      <c r="D382" s="1">
        <v>43334</v>
      </c>
      <c r="E382">
        <v>33.979999999999997</v>
      </c>
      <c r="G382" s="1">
        <v>43334</v>
      </c>
      <c r="H382">
        <v>34.1</v>
      </c>
      <c r="J382" s="1">
        <v>43334</v>
      </c>
      <c r="K382">
        <v>32.93</v>
      </c>
      <c r="M382" s="1">
        <v>43313</v>
      </c>
      <c r="N382">
        <v>2810.8</v>
      </c>
    </row>
    <row r="383" spans="1:14" x14ac:dyDescent="0.25">
      <c r="A383" s="1">
        <v>43333</v>
      </c>
      <c r="B383">
        <v>33.4</v>
      </c>
      <c r="D383" s="1">
        <v>43333</v>
      </c>
      <c r="E383">
        <v>33.9</v>
      </c>
      <c r="G383" s="1">
        <v>43333</v>
      </c>
      <c r="H383">
        <v>34</v>
      </c>
      <c r="J383" s="1">
        <v>43333</v>
      </c>
      <c r="K383">
        <v>33.15</v>
      </c>
      <c r="M383" s="1">
        <v>43312</v>
      </c>
      <c r="N383">
        <v>2817.1</v>
      </c>
    </row>
    <row r="384" spans="1:14" x14ac:dyDescent="0.25">
      <c r="A384" s="1">
        <v>43332</v>
      </c>
      <c r="B384">
        <v>33.08</v>
      </c>
      <c r="D384" s="1">
        <v>43332</v>
      </c>
      <c r="E384">
        <v>33.58</v>
      </c>
      <c r="G384" s="1">
        <v>43332</v>
      </c>
      <c r="H384">
        <v>33.700000000000003</v>
      </c>
      <c r="J384" s="1">
        <v>43332</v>
      </c>
      <c r="K384">
        <v>32.5</v>
      </c>
      <c r="M384" s="1">
        <v>43311</v>
      </c>
      <c r="N384">
        <v>2803.2</v>
      </c>
    </row>
    <row r="385" spans="1:14" x14ac:dyDescent="0.25">
      <c r="A385" s="1">
        <v>43329</v>
      </c>
      <c r="B385">
        <v>32.68</v>
      </c>
      <c r="D385" s="1">
        <v>43329</v>
      </c>
      <c r="E385">
        <v>33.18</v>
      </c>
      <c r="G385" s="1">
        <v>43329</v>
      </c>
      <c r="H385">
        <v>33.28</v>
      </c>
      <c r="J385" s="1">
        <v>43329</v>
      </c>
      <c r="K385">
        <v>32.15</v>
      </c>
      <c r="M385" s="1">
        <v>43308</v>
      </c>
      <c r="N385">
        <v>2817.5</v>
      </c>
    </row>
    <row r="386" spans="1:14" x14ac:dyDescent="0.25">
      <c r="A386" s="1">
        <v>43328</v>
      </c>
      <c r="B386">
        <v>32.5</v>
      </c>
      <c r="D386" s="1">
        <v>43328</v>
      </c>
      <c r="E386">
        <v>33</v>
      </c>
      <c r="G386" s="1">
        <v>43328</v>
      </c>
      <c r="H386">
        <v>33.36</v>
      </c>
      <c r="J386" s="1">
        <v>43328</v>
      </c>
      <c r="K386">
        <v>31.85</v>
      </c>
      <c r="M386" s="1">
        <v>43307</v>
      </c>
      <c r="N386">
        <v>2842.5</v>
      </c>
    </row>
    <row r="387" spans="1:14" x14ac:dyDescent="0.25">
      <c r="A387" s="1">
        <v>43327</v>
      </c>
      <c r="B387">
        <v>32.75</v>
      </c>
      <c r="D387" s="1">
        <v>43327</v>
      </c>
      <c r="E387">
        <v>33.020000000000003</v>
      </c>
      <c r="G387" s="1">
        <v>43327</v>
      </c>
      <c r="H387">
        <v>33.33</v>
      </c>
      <c r="J387" s="1">
        <v>43327</v>
      </c>
      <c r="K387">
        <v>31.85</v>
      </c>
      <c r="M387" s="1">
        <v>43306</v>
      </c>
      <c r="N387">
        <v>2841.3</v>
      </c>
    </row>
    <row r="388" spans="1:14" x14ac:dyDescent="0.25">
      <c r="A388" s="1">
        <v>43326</v>
      </c>
      <c r="B388">
        <v>33.4</v>
      </c>
      <c r="D388" s="1">
        <v>43326</v>
      </c>
      <c r="E388">
        <v>32.85</v>
      </c>
      <c r="G388" s="1">
        <v>43326</v>
      </c>
      <c r="H388">
        <v>33.200000000000003</v>
      </c>
      <c r="J388" s="1">
        <v>43326</v>
      </c>
      <c r="K388">
        <v>31.8</v>
      </c>
      <c r="M388" s="1">
        <v>43305</v>
      </c>
      <c r="N388">
        <v>2821</v>
      </c>
    </row>
    <row r="389" spans="1:14" x14ac:dyDescent="0.25">
      <c r="A389" s="1">
        <v>43325</v>
      </c>
      <c r="B389">
        <v>33.08</v>
      </c>
      <c r="D389" s="1">
        <v>43325</v>
      </c>
      <c r="E389">
        <v>32.53</v>
      </c>
      <c r="G389" s="1">
        <v>43325</v>
      </c>
      <c r="H389">
        <v>32.630000000000003</v>
      </c>
      <c r="J389" s="1">
        <v>43325</v>
      </c>
      <c r="K389">
        <v>30.98</v>
      </c>
      <c r="M389" s="1">
        <v>43304</v>
      </c>
      <c r="N389">
        <v>2812</v>
      </c>
    </row>
    <row r="390" spans="1:14" x14ac:dyDescent="0.25">
      <c r="A390" s="1">
        <v>43322</v>
      </c>
      <c r="B390">
        <v>32.71</v>
      </c>
      <c r="D390" s="1">
        <v>43322</v>
      </c>
      <c r="E390">
        <v>32.159999999999997</v>
      </c>
      <c r="G390" s="1">
        <v>43322</v>
      </c>
      <c r="H390">
        <v>31.93</v>
      </c>
      <c r="J390" s="1">
        <v>43322</v>
      </c>
      <c r="K390">
        <v>30.4</v>
      </c>
      <c r="M390" s="1">
        <v>43301</v>
      </c>
      <c r="N390">
        <v>2800.8</v>
      </c>
    </row>
    <row r="391" spans="1:14" x14ac:dyDescent="0.25">
      <c r="A391" s="1">
        <v>43321</v>
      </c>
      <c r="B391">
        <v>32.68</v>
      </c>
      <c r="D391" s="1">
        <v>43321</v>
      </c>
      <c r="E391">
        <v>32.130000000000003</v>
      </c>
      <c r="G391" s="1">
        <v>43321</v>
      </c>
      <c r="H391">
        <v>31.7</v>
      </c>
      <c r="J391" s="1">
        <v>43321</v>
      </c>
      <c r="K391">
        <v>30.2</v>
      </c>
      <c r="M391" s="1">
        <v>43300</v>
      </c>
      <c r="N391">
        <v>2805.3</v>
      </c>
    </row>
    <row r="392" spans="1:14" x14ac:dyDescent="0.25">
      <c r="A392" s="1">
        <v>43320</v>
      </c>
      <c r="B392">
        <v>32.630000000000003</v>
      </c>
      <c r="D392" s="1">
        <v>43320</v>
      </c>
      <c r="E392">
        <v>32.08</v>
      </c>
      <c r="G392" s="1">
        <v>43320</v>
      </c>
      <c r="H392">
        <v>31.65</v>
      </c>
      <c r="J392" s="1">
        <v>43320</v>
      </c>
      <c r="K392">
        <v>30.15</v>
      </c>
      <c r="M392" s="1">
        <v>43299</v>
      </c>
      <c r="N392">
        <v>2816</v>
      </c>
    </row>
    <row r="393" spans="1:14" x14ac:dyDescent="0.25">
      <c r="A393" s="1">
        <v>43319</v>
      </c>
      <c r="B393">
        <v>32.630000000000003</v>
      </c>
      <c r="D393" s="1">
        <v>43319</v>
      </c>
      <c r="E393">
        <v>32.08</v>
      </c>
      <c r="G393" s="1">
        <v>43319</v>
      </c>
      <c r="H393">
        <v>31.48</v>
      </c>
      <c r="J393" s="1">
        <v>43319</v>
      </c>
      <c r="K393">
        <v>30.15</v>
      </c>
      <c r="M393" s="1">
        <v>43298</v>
      </c>
      <c r="N393">
        <v>2811.3</v>
      </c>
    </row>
    <row r="394" spans="1:14" x14ac:dyDescent="0.25">
      <c r="A394" s="1">
        <v>43318</v>
      </c>
      <c r="B394">
        <v>32.46</v>
      </c>
      <c r="D394" s="1">
        <v>43318</v>
      </c>
      <c r="E394">
        <v>31.91</v>
      </c>
      <c r="G394" s="1">
        <v>43318</v>
      </c>
      <c r="H394">
        <v>31.45</v>
      </c>
      <c r="J394" s="1">
        <v>43318</v>
      </c>
      <c r="K394">
        <v>30.15</v>
      </c>
      <c r="M394" s="1">
        <v>43297</v>
      </c>
      <c r="N394">
        <v>2796.5</v>
      </c>
    </row>
    <row r="395" spans="1:14" x14ac:dyDescent="0.25">
      <c r="A395" s="1">
        <v>43315</v>
      </c>
      <c r="B395">
        <v>32.4</v>
      </c>
      <c r="D395" s="1">
        <v>43315</v>
      </c>
      <c r="E395">
        <v>31.85</v>
      </c>
      <c r="G395" s="1">
        <v>43315</v>
      </c>
      <c r="H395">
        <v>31.4</v>
      </c>
      <c r="J395" s="1">
        <v>43315</v>
      </c>
      <c r="K395">
        <v>30.13</v>
      </c>
      <c r="M395" s="1">
        <v>43294</v>
      </c>
      <c r="N395">
        <v>2803.2</v>
      </c>
    </row>
    <row r="396" spans="1:14" x14ac:dyDescent="0.25">
      <c r="A396" s="1">
        <v>43314</v>
      </c>
      <c r="B396">
        <v>32.25</v>
      </c>
      <c r="D396" s="1">
        <v>43314</v>
      </c>
      <c r="E396">
        <v>31.7</v>
      </c>
      <c r="G396" s="1">
        <v>43314</v>
      </c>
      <c r="H396">
        <v>31.23</v>
      </c>
      <c r="J396" s="1">
        <v>43314</v>
      </c>
      <c r="K396">
        <v>29.9</v>
      </c>
      <c r="M396" s="1">
        <v>43293</v>
      </c>
      <c r="N396">
        <v>2798.5</v>
      </c>
    </row>
    <row r="397" spans="1:14" x14ac:dyDescent="0.25">
      <c r="A397" s="1">
        <v>43313</v>
      </c>
      <c r="B397">
        <v>32.200000000000003</v>
      </c>
      <c r="D397" s="1">
        <v>43313</v>
      </c>
      <c r="E397">
        <v>31.65</v>
      </c>
      <c r="G397" s="1">
        <v>43313</v>
      </c>
      <c r="H397">
        <v>31.5</v>
      </c>
      <c r="J397" s="1">
        <v>43313</v>
      </c>
      <c r="K397">
        <v>30.15</v>
      </c>
      <c r="M397" s="1">
        <v>43292</v>
      </c>
      <c r="N397">
        <v>2774.1</v>
      </c>
    </row>
    <row r="398" spans="1:14" x14ac:dyDescent="0.25">
      <c r="A398" s="1">
        <v>43312</v>
      </c>
      <c r="B398">
        <v>32.4</v>
      </c>
      <c r="D398" s="1">
        <v>43312</v>
      </c>
      <c r="E398">
        <v>31.85</v>
      </c>
      <c r="G398" s="1">
        <v>43312</v>
      </c>
      <c r="H398">
        <v>31.86</v>
      </c>
      <c r="J398" s="1">
        <v>43312</v>
      </c>
      <c r="K398">
        <v>30.4</v>
      </c>
      <c r="M398" s="1">
        <v>43291</v>
      </c>
      <c r="N398">
        <v>2796.7</v>
      </c>
    </row>
    <row r="399" spans="1:14" x14ac:dyDescent="0.25">
      <c r="A399" s="1">
        <v>43311</v>
      </c>
      <c r="B399">
        <v>32.33</v>
      </c>
      <c r="D399" s="1">
        <v>43311</v>
      </c>
      <c r="E399">
        <v>31.78</v>
      </c>
      <c r="G399" s="1">
        <v>43311</v>
      </c>
      <c r="H399">
        <v>31.9</v>
      </c>
      <c r="J399" s="1">
        <v>43311</v>
      </c>
      <c r="K399">
        <v>30.6</v>
      </c>
      <c r="M399" s="1">
        <v>43290</v>
      </c>
      <c r="N399">
        <v>2787.4</v>
      </c>
    </row>
    <row r="400" spans="1:14" x14ac:dyDescent="0.25">
      <c r="A400" s="1">
        <v>43308</v>
      </c>
      <c r="B400">
        <v>32.299999999999997</v>
      </c>
      <c r="D400" s="1">
        <v>43308</v>
      </c>
      <c r="E400">
        <v>31.75</v>
      </c>
      <c r="G400" s="1">
        <v>43308</v>
      </c>
      <c r="H400">
        <v>31.9</v>
      </c>
      <c r="J400" s="1">
        <v>43308</v>
      </c>
      <c r="K400">
        <v>30.55</v>
      </c>
      <c r="M400" s="1">
        <v>43287</v>
      </c>
      <c r="N400">
        <v>2762.9</v>
      </c>
    </row>
    <row r="401" spans="1:14" x14ac:dyDescent="0.25">
      <c r="A401" s="1">
        <v>43307</v>
      </c>
      <c r="B401">
        <v>32.299999999999997</v>
      </c>
      <c r="D401" s="1">
        <v>43307</v>
      </c>
      <c r="E401">
        <v>31.9</v>
      </c>
      <c r="G401" s="1">
        <v>43307</v>
      </c>
      <c r="H401">
        <v>31.75</v>
      </c>
      <c r="J401" s="1">
        <v>43307</v>
      </c>
      <c r="K401">
        <v>30.7</v>
      </c>
      <c r="M401" s="1">
        <v>43286</v>
      </c>
      <c r="N401">
        <v>2738.6</v>
      </c>
    </row>
    <row r="402" spans="1:14" x14ac:dyDescent="0.25">
      <c r="A402" s="1">
        <v>43306</v>
      </c>
      <c r="B402">
        <v>32.5</v>
      </c>
      <c r="D402" s="1">
        <v>43306</v>
      </c>
      <c r="E402">
        <v>32.1</v>
      </c>
      <c r="G402" s="1">
        <v>43306</v>
      </c>
      <c r="H402">
        <v>31.85</v>
      </c>
      <c r="J402" s="1">
        <v>43306</v>
      </c>
      <c r="K402">
        <v>31</v>
      </c>
      <c r="M402" s="1">
        <v>43285</v>
      </c>
    </row>
    <row r="403" spans="1:14" x14ac:dyDescent="0.25">
      <c r="A403" s="1">
        <v>43305</v>
      </c>
      <c r="B403">
        <v>32.5</v>
      </c>
      <c r="D403" s="1">
        <v>43305</v>
      </c>
      <c r="E403">
        <v>32.1</v>
      </c>
      <c r="G403" s="1">
        <v>43305</v>
      </c>
      <c r="H403">
        <v>31.83</v>
      </c>
      <c r="J403" s="1">
        <v>43305</v>
      </c>
      <c r="K403">
        <v>30.75</v>
      </c>
      <c r="M403" s="1">
        <v>43284</v>
      </c>
      <c r="N403">
        <v>2713.3</v>
      </c>
    </row>
    <row r="404" spans="1:14" x14ac:dyDescent="0.25">
      <c r="A404" s="1">
        <v>43304</v>
      </c>
      <c r="B404">
        <v>32.5</v>
      </c>
      <c r="D404" s="1">
        <v>43304</v>
      </c>
      <c r="E404">
        <v>32.15</v>
      </c>
      <c r="G404" s="1">
        <v>43304</v>
      </c>
      <c r="H404">
        <v>31.95</v>
      </c>
      <c r="J404" s="1">
        <v>43304</v>
      </c>
      <c r="K404">
        <v>30.65</v>
      </c>
      <c r="M404" s="1">
        <v>43283</v>
      </c>
      <c r="N404">
        <v>2727.3</v>
      </c>
    </row>
    <row r="405" spans="1:14" x14ac:dyDescent="0.25">
      <c r="A405" s="1">
        <v>43301</v>
      </c>
      <c r="B405">
        <v>32.35</v>
      </c>
      <c r="D405" s="1">
        <v>43301</v>
      </c>
      <c r="E405">
        <v>32</v>
      </c>
      <c r="G405" s="1">
        <v>43301</v>
      </c>
      <c r="H405">
        <v>32.15</v>
      </c>
      <c r="J405" s="1">
        <v>43301</v>
      </c>
      <c r="K405">
        <v>30.65</v>
      </c>
      <c r="M405" s="1">
        <v>43280</v>
      </c>
      <c r="N405">
        <v>2721.6</v>
      </c>
    </row>
    <row r="406" spans="1:14" x14ac:dyDescent="0.25">
      <c r="A406" s="1">
        <v>43300</v>
      </c>
      <c r="B406">
        <v>31.56</v>
      </c>
      <c r="D406" s="1">
        <v>43300</v>
      </c>
      <c r="E406">
        <v>32.200000000000003</v>
      </c>
      <c r="G406" s="1">
        <v>43300</v>
      </c>
      <c r="H406">
        <v>32.28</v>
      </c>
      <c r="J406" s="1">
        <v>43300</v>
      </c>
      <c r="K406">
        <v>30.91</v>
      </c>
      <c r="M406" s="1">
        <v>43279</v>
      </c>
      <c r="N406">
        <v>2719.5</v>
      </c>
    </row>
    <row r="407" spans="1:14" x14ac:dyDescent="0.25">
      <c r="A407" s="1">
        <v>43299</v>
      </c>
      <c r="B407">
        <v>31.54</v>
      </c>
      <c r="D407" s="1">
        <v>43299</v>
      </c>
      <c r="E407">
        <v>32.18</v>
      </c>
      <c r="G407" s="1">
        <v>43299</v>
      </c>
      <c r="H407">
        <v>32.090000000000003</v>
      </c>
      <c r="J407" s="1">
        <v>43299</v>
      </c>
      <c r="K407">
        <v>30.8</v>
      </c>
      <c r="M407" s="1">
        <v>43278</v>
      </c>
      <c r="N407">
        <v>2704.9</v>
      </c>
    </row>
    <row r="408" spans="1:14" x14ac:dyDescent="0.25">
      <c r="A408" s="1">
        <v>43298</v>
      </c>
      <c r="B408">
        <v>31.31</v>
      </c>
      <c r="D408" s="1">
        <v>43298</v>
      </c>
      <c r="E408">
        <v>31.95</v>
      </c>
      <c r="G408" s="1">
        <v>43298</v>
      </c>
      <c r="H408">
        <v>32.07</v>
      </c>
      <c r="J408" s="1">
        <v>43298</v>
      </c>
      <c r="K408">
        <v>30.6</v>
      </c>
      <c r="M408" s="1">
        <v>43277</v>
      </c>
      <c r="N408">
        <v>2728.5</v>
      </c>
    </row>
    <row r="409" spans="1:14" x14ac:dyDescent="0.25">
      <c r="A409" s="1">
        <v>43297</v>
      </c>
      <c r="B409">
        <v>31.41</v>
      </c>
      <c r="D409" s="1">
        <v>43297</v>
      </c>
      <c r="E409">
        <v>32.049999999999997</v>
      </c>
      <c r="G409" s="1">
        <v>43297</v>
      </c>
      <c r="H409">
        <v>32.450000000000003</v>
      </c>
      <c r="J409" s="1">
        <v>43297</v>
      </c>
      <c r="K409">
        <v>30.8</v>
      </c>
      <c r="M409" s="1">
        <v>43276</v>
      </c>
      <c r="N409">
        <v>2722.3</v>
      </c>
    </row>
    <row r="410" spans="1:14" x14ac:dyDescent="0.25">
      <c r="A410" s="1">
        <v>43294</v>
      </c>
      <c r="B410">
        <v>31.64</v>
      </c>
      <c r="D410" s="1">
        <v>43294</v>
      </c>
      <c r="E410">
        <v>32.28</v>
      </c>
      <c r="G410" s="1">
        <v>43294</v>
      </c>
      <c r="H410">
        <v>32.299999999999997</v>
      </c>
      <c r="J410" s="1">
        <v>43294</v>
      </c>
      <c r="K410">
        <v>31.1</v>
      </c>
      <c r="M410" s="1">
        <v>43273</v>
      </c>
      <c r="N410">
        <v>2759.5</v>
      </c>
    </row>
    <row r="411" spans="1:14" x14ac:dyDescent="0.25">
      <c r="A411" s="1">
        <v>43293</v>
      </c>
      <c r="B411">
        <v>31.88</v>
      </c>
      <c r="D411" s="1">
        <v>43293</v>
      </c>
      <c r="E411">
        <v>32.520000000000003</v>
      </c>
      <c r="G411" s="1">
        <v>43293</v>
      </c>
      <c r="H411">
        <v>32.700000000000003</v>
      </c>
      <c r="J411" s="1">
        <v>43293</v>
      </c>
      <c r="K411">
        <v>31.28</v>
      </c>
      <c r="M411" s="1">
        <v>43272</v>
      </c>
      <c r="N411">
        <v>2752.5</v>
      </c>
    </row>
    <row r="412" spans="1:14" x14ac:dyDescent="0.25">
      <c r="A412" s="1">
        <v>43292</v>
      </c>
      <c r="B412">
        <v>31.26</v>
      </c>
      <c r="D412" s="1">
        <v>43292</v>
      </c>
      <c r="E412">
        <v>32.53</v>
      </c>
      <c r="G412" s="1">
        <v>43292</v>
      </c>
      <c r="H412">
        <v>33</v>
      </c>
      <c r="J412" s="1">
        <v>43292</v>
      </c>
      <c r="K412">
        <v>31.7</v>
      </c>
      <c r="M412" s="1">
        <v>43271</v>
      </c>
      <c r="N412">
        <v>2772</v>
      </c>
    </row>
    <row r="413" spans="1:14" x14ac:dyDescent="0.25">
      <c r="A413" s="1">
        <v>43291</v>
      </c>
      <c r="B413">
        <v>30.63</v>
      </c>
      <c r="D413" s="1">
        <v>43291</v>
      </c>
      <c r="E413">
        <v>31.9</v>
      </c>
      <c r="G413" s="1">
        <v>43291</v>
      </c>
      <c r="H413">
        <v>32.9</v>
      </c>
      <c r="J413" s="1">
        <v>43291</v>
      </c>
      <c r="K413">
        <v>31.53</v>
      </c>
      <c r="M413" s="1">
        <v>43270</v>
      </c>
      <c r="N413">
        <v>2766.2</v>
      </c>
    </row>
    <row r="414" spans="1:14" x14ac:dyDescent="0.25">
      <c r="A414" s="1">
        <v>43290</v>
      </c>
      <c r="B414">
        <v>30.05</v>
      </c>
      <c r="D414" s="1">
        <v>43290</v>
      </c>
      <c r="E414">
        <v>31.6</v>
      </c>
      <c r="G414" s="1">
        <v>43290</v>
      </c>
      <c r="H414">
        <v>32.520000000000003</v>
      </c>
      <c r="J414" s="1">
        <v>43290</v>
      </c>
      <c r="K414">
        <v>31.6</v>
      </c>
      <c r="M414" s="1">
        <v>43269</v>
      </c>
      <c r="N414">
        <v>2779.7</v>
      </c>
    </row>
    <row r="415" spans="1:14" x14ac:dyDescent="0.25">
      <c r="A415" s="1">
        <v>43287</v>
      </c>
      <c r="B415">
        <v>30.05</v>
      </c>
      <c r="D415" s="1">
        <v>43287</v>
      </c>
      <c r="E415">
        <v>31.6</v>
      </c>
      <c r="G415" s="1">
        <v>43287</v>
      </c>
      <c r="H415">
        <v>32.549999999999997</v>
      </c>
      <c r="J415" s="1">
        <v>43287</v>
      </c>
      <c r="K415">
        <v>31.35</v>
      </c>
      <c r="M415" s="1">
        <v>43266</v>
      </c>
      <c r="N415">
        <v>2784.4</v>
      </c>
    </row>
    <row r="416" spans="1:14" x14ac:dyDescent="0.25">
      <c r="A416" s="1">
        <v>43286</v>
      </c>
      <c r="B416">
        <v>30.3</v>
      </c>
      <c r="D416" s="1">
        <v>43286</v>
      </c>
      <c r="E416">
        <v>31.73</v>
      </c>
      <c r="G416" s="1">
        <v>43286</v>
      </c>
      <c r="H416">
        <v>32.67</v>
      </c>
      <c r="J416" s="1">
        <v>43286</v>
      </c>
      <c r="K416">
        <v>31.55</v>
      </c>
      <c r="M416" s="1">
        <v>43265</v>
      </c>
      <c r="N416">
        <v>2783.2</v>
      </c>
    </row>
    <row r="417" spans="1:14" x14ac:dyDescent="0.25">
      <c r="A417" s="1">
        <v>43285</v>
      </c>
      <c r="B417">
        <v>30.1</v>
      </c>
      <c r="D417" s="1">
        <v>43285</v>
      </c>
      <c r="E417">
        <v>31.75</v>
      </c>
      <c r="G417" s="1">
        <v>43285</v>
      </c>
      <c r="H417">
        <v>32.68</v>
      </c>
      <c r="J417" s="1">
        <v>43285</v>
      </c>
      <c r="K417">
        <v>31.58</v>
      </c>
      <c r="M417" s="1">
        <v>43264</v>
      </c>
      <c r="N417">
        <v>2774.3</v>
      </c>
    </row>
    <row r="418" spans="1:14" x14ac:dyDescent="0.25">
      <c r="A418" s="1">
        <v>43284</v>
      </c>
      <c r="B418">
        <v>30.1</v>
      </c>
      <c r="D418" s="1">
        <v>43284</v>
      </c>
      <c r="E418">
        <v>31</v>
      </c>
      <c r="G418" s="1">
        <v>43284</v>
      </c>
      <c r="H418">
        <v>31.95</v>
      </c>
      <c r="J418" s="1">
        <v>43284</v>
      </c>
      <c r="K418">
        <v>31.05</v>
      </c>
      <c r="M418" s="1">
        <v>43263</v>
      </c>
      <c r="N418">
        <v>2783.9</v>
      </c>
    </row>
    <row r="419" spans="1:14" x14ac:dyDescent="0.25">
      <c r="A419" s="1">
        <v>43283</v>
      </c>
      <c r="B419">
        <v>30.13</v>
      </c>
      <c r="D419" s="1">
        <v>43283</v>
      </c>
      <c r="E419">
        <v>31</v>
      </c>
      <c r="G419" s="1">
        <v>43283</v>
      </c>
      <c r="H419">
        <v>31.7</v>
      </c>
      <c r="J419" s="1">
        <v>43283</v>
      </c>
      <c r="K419">
        <v>31</v>
      </c>
      <c r="M419" s="1">
        <v>43262</v>
      </c>
      <c r="N419">
        <v>2783</v>
      </c>
    </row>
    <row r="420" spans="1:14" x14ac:dyDescent="0.25">
      <c r="A420" s="1">
        <v>43280</v>
      </c>
      <c r="B420">
        <v>29.63</v>
      </c>
      <c r="D420" s="1">
        <v>43280</v>
      </c>
      <c r="E420">
        <v>30.5</v>
      </c>
      <c r="G420" s="1">
        <v>43280</v>
      </c>
      <c r="H420">
        <v>31.15</v>
      </c>
      <c r="J420" s="1">
        <v>43280</v>
      </c>
      <c r="K420">
        <v>30.43</v>
      </c>
      <c r="M420" s="1">
        <v>43259</v>
      </c>
      <c r="N420">
        <v>2778.8</v>
      </c>
    </row>
    <row r="421" spans="1:14" x14ac:dyDescent="0.25">
      <c r="A421" s="1">
        <v>43279</v>
      </c>
      <c r="B421">
        <v>29.58</v>
      </c>
      <c r="D421" s="1">
        <v>43279</v>
      </c>
      <c r="E421">
        <v>30.23</v>
      </c>
      <c r="G421" s="1">
        <v>43279</v>
      </c>
      <c r="H421">
        <v>30.93</v>
      </c>
      <c r="J421" s="1">
        <v>43279</v>
      </c>
      <c r="K421">
        <v>30.35</v>
      </c>
      <c r="M421" s="1">
        <v>43258</v>
      </c>
      <c r="N421">
        <v>2772.2</v>
      </c>
    </row>
    <row r="422" spans="1:14" x14ac:dyDescent="0.25">
      <c r="A422" s="1">
        <v>43278</v>
      </c>
      <c r="B422">
        <v>29.18</v>
      </c>
      <c r="D422" s="1">
        <v>43278</v>
      </c>
      <c r="E422">
        <v>30.28</v>
      </c>
      <c r="G422" s="1">
        <v>43278</v>
      </c>
      <c r="H422">
        <v>30.45</v>
      </c>
      <c r="J422" s="1">
        <v>43278</v>
      </c>
      <c r="K422">
        <v>29.8</v>
      </c>
      <c r="M422" s="1">
        <v>43257</v>
      </c>
      <c r="N422">
        <v>2772.2</v>
      </c>
    </row>
    <row r="423" spans="1:14" x14ac:dyDescent="0.25">
      <c r="A423" s="1">
        <v>43277</v>
      </c>
      <c r="B423">
        <v>29.43</v>
      </c>
      <c r="D423" s="1">
        <v>43277</v>
      </c>
      <c r="E423">
        <v>29.7</v>
      </c>
      <c r="G423" s="1">
        <v>43277</v>
      </c>
      <c r="H423">
        <v>29.93</v>
      </c>
      <c r="J423" s="1">
        <v>43277</v>
      </c>
      <c r="K423">
        <v>29.01</v>
      </c>
      <c r="M423" s="1">
        <v>43256</v>
      </c>
      <c r="N423">
        <v>2751.6</v>
      </c>
    </row>
    <row r="424" spans="1:14" x14ac:dyDescent="0.25">
      <c r="A424" s="1">
        <v>43276</v>
      </c>
      <c r="B424">
        <v>29.43</v>
      </c>
      <c r="D424" s="1">
        <v>43276</v>
      </c>
      <c r="E424">
        <v>29.75</v>
      </c>
      <c r="G424" s="1">
        <v>43276</v>
      </c>
      <c r="H424">
        <v>29.83</v>
      </c>
      <c r="J424" s="1">
        <v>43276</v>
      </c>
      <c r="K424">
        <v>28.9</v>
      </c>
      <c r="M424" s="1">
        <v>43255</v>
      </c>
      <c r="N424">
        <v>2745.5</v>
      </c>
    </row>
    <row r="425" spans="1:14" x14ac:dyDescent="0.25">
      <c r="A425" s="1">
        <v>43273</v>
      </c>
      <c r="B425">
        <v>28.83</v>
      </c>
      <c r="D425" s="1">
        <v>43273</v>
      </c>
      <c r="E425">
        <v>29.5</v>
      </c>
      <c r="G425" s="1">
        <v>43273</v>
      </c>
      <c r="H425">
        <v>29.78</v>
      </c>
      <c r="J425" s="1">
        <v>43273</v>
      </c>
      <c r="K425">
        <v>28.66</v>
      </c>
      <c r="M425" s="1">
        <v>43252</v>
      </c>
      <c r="N425">
        <v>2733.8</v>
      </c>
    </row>
    <row r="426" spans="1:14" x14ac:dyDescent="0.25">
      <c r="A426" s="1">
        <v>43272</v>
      </c>
      <c r="B426">
        <v>28.98</v>
      </c>
      <c r="D426" s="1">
        <v>43272</v>
      </c>
      <c r="E426">
        <v>29.65</v>
      </c>
      <c r="G426" s="1">
        <v>43272</v>
      </c>
      <c r="H426">
        <v>29.98</v>
      </c>
      <c r="J426" s="1">
        <v>43272</v>
      </c>
      <c r="K426">
        <v>28.7</v>
      </c>
      <c r="M426" s="1">
        <v>43251</v>
      </c>
      <c r="N426">
        <v>2705.5</v>
      </c>
    </row>
    <row r="427" spans="1:14" x14ac:dyDescent="0.25">
      <c r="A427" s="1">
        <v>43271</v>
      </c>
      <c r="B427">
        <v>29.4</v>
      </c>
      <c r="D427" s="1">
        <v>43271</v>
      </c>
      <c r="E427">
        <v>29.85</v>
      </c>
      <c r="G427" s="1">
        <v>43271</v>
      </c>
      <c r="H427">
        <v>29.86</v>
      </c>
      <c r="J427" s="1">
        <v>43271</v>
      </c>
      <c r="K427">
        <v>29.05</v>
      </c>
      <c r="M427" s="1">
        <v>43250</v>
      </c>
      <c r="N427">
        <v>2724.6</v>
      </c>
    </row>
    <row r="428" spans="1:14" x14ac:dyDescent="0.25">
      <c r="A428" s="1">
        <v>43270</v>
      </c>
      <c r="B428">
        <v>29.9</v>
      </c>
      <c r="D428" s="1">
        <v>43270</v>
      </c>
      <c r="E428">
        <v>29.9</v>
      </c>
      <c r="G428" s="1">
        <v>43270</v>
      </c>
      <c r="H428">
        <v>30.11</v>
      </c>
      <c r="J428" s="1">
        <v>43270</v>
      </c>
      <c r="K428">
        <v>29.7</v>
      </c>
      <c r="M428" s="1">
        <v>43249</v>
      </c>
      <c r="N428">
        <v>2692.2</v>
      </c>
    </row>
    <row r="429" spans="1:14" x14ac:dyDescent="0.25">
      <c r="A429" s="1">
        <v>43269</v>
      </c>
      <c r="B429">
        <v>29.83</v>
      </c>
      <c r="D429" s="1">
        <v>43269</v>
      </c>
      <c r="E429">
        <v>29.95</v>
      </c>
      <c r="G429" s="1">
        <v>43269</v>
      </c>
      <c r="H429">
        <v>30.05</v>
      </c>
      <c r="J429" s="1">
        <v>43269</v>
      </c>
      <c r="K429">
        <v>29.9</v>
      </c>
      <c r="M429" s="1">
        <v>43248</v>
      </c>
    </row>
    <row r="430" spans="1:14" x14ac:dyDescent="0.25">
      <c r="A430" s="1">
        <v>43266</v>
      </c>
      <c r="B430">
        <v>29.73</v>
      </c>
      <c r="D430" s="1">
        <v>43266</v>
      </c>
      <c r="E430">
        <v>29.85</v>
      </c>
      <c r="G430" s="1">
        <v>43266</v>
      </c>
      <c r="H430">
        <v>30.1</v>
      </c>
      <c r="J430" s="1">
        <v>43266</v>
      </c>
      <c r="K430">
        <v>29.45</v>
      </c>
      <c r="M430" s="1">
        <v>43245</v>
      </c>
      <c r="N430">
        <v>2718.3</v>
      </c>
    </row>
    <row r="431" spans="1:14" x14ac:dyDescent="0.25">
      <c r="A431" s="1">
        <v>43265</v>
      </c>
      <c r="B431">
        <v>29.58</v>
      </c>
      <c r="D431" s="1">
        <v>43265</v>
      </c>
      <c r="E431">
        <v>30.26</v>
      </c>
      <c r="G431" s="1">
        <v>43265</v>
      </c>
      <c r="H431">
        <v>30.3</v>
      </c>
      <c r="J431" s="1">
        <v>43265</v>
      </c>
      <c r="K431">
        <v>29.8</v>
      </c>
      <c r="M431" s="1">
        <v>43244</v>
      </c>
      <c r="N431">
        <v>2727.6</v>
      </c>
    </row>
    <row r="432" spans="1:14" x14ac:dyDescent="0.25">
      <c r="A432" s="1">
        <v>43264</v>
      </c>
      <c r="B432">
        <v>29.5</v>
      </c>
      <c r="D432" s="1">
        <v>43264</v>
      </c>
      <c r="E432">
        <v>30.2</v>
      </c>
      <c r="G432" s="1">
        <v>43264</v>
      </c>
      <c r="H432">
        <v>30.1</v>
      </c>
      <c r="J432" s="1">
        <v>43264</v>
      </c>
      <c r="K432">
        <v>29.75</v>
      </c>
      <c r="M432" s="1">
        <v>43243</v>
      </c>
      <c r="N432">
        <v>2730.7</v>
      </c>
    </row>
    <row r="433" spans="1:14" x14ac:dyDescent="0.25">
      <c r="A433" s="1">
        <v>43263</v>
      </c>
      <c r="B433">
        <v>29.58</v>
      </c>
      <c r="D433" s="1">
        <v>43263</v>
      </c>
      <c r="E433">
        <v>29.7</v>
      </c>
      <c r="G433" s="1">
        <v>43263</v>
      </c>
      <c r="H433">
        <v>29.65</v>
      </c>
      <c r="J433" s="1">
        <v>43263</v>
      </c>
      <c r="K433">
        <v>28.88</v>
      </c>
      <c r="M433" s="1">
        <v>43242</v>
      </c>
      <c r="N433">
        <v>2726.1</v>
      </c>
    </row>
    <row r="434" spans="1:14" x14ac:dyDescent="0.25">
      <c r="A434" s="1">
        <v>43262</v>
      </c>
      <c r="B434">
        <v>28.98</v>
      </c>
      <c r="D434" s="1">
        <v>43262</v>
      </c>
      <c r="E434">
        <v>29.3</v>
      </c>
      <c r="G434" s="1">
        <v>43262</v>
      </c>
      <c r="H434">
        <v>29.33</v>
      </c>
      <c r="J434" s="1">
        <v>43262</v>
      </c>
      <c r="K434">
        <v>28.45</v>
      </c>
      <c r="M434" s="1">
        <v>43241</v>
      </c>
      <c r="N434">
        <v>2733.1</v>
      </c>
    </row>
    <row r="435" spans="1:14" x14ac:dyDescent="0.25">
      <c r="A435" s="1">
        <v>43259</v>
      </c>
      <c r="B435">
        <v>30</v>
      </c>
      <c r="D435" s="1">
        <v>43259</v>
      </c>
      <c r="E435">
        <v>29.85</v>
      </c>
      <c r="G435" s="1">
        <v>43259</v>
      </c>
      <c r="H435">
        <v>29.8</v>
      </c>
      <c r="J435" s="1">
        <v>43259</v>
      </c>
      <c r="K435">
        <v>29.38</v>
      </c>
      <c r="M435" s="1">
        <v>43238</v>
      </c>
      <c r="N435">
        <v>2713</v>
      </c>
    </row>
    <row r="436" spans="1:14" x14ac:dyDescent="0.25">
      <c r="A436" s="1">
        <v>43258</v>
      </c>
      <c r="B436">
        <v>29.8</v>
      </c>
      <c r="D436" s="1">
        <v>43258</v>
      </c>
      <c r="E436">
        <v>30.05</v>
      </c>
      <c r="G436" s="1">
        <v>43258</v>
      </c>
      <c r="H436">
        <v>30.03</v>
      </c>
      <c r="J436" s="1">
        <v>43258</v>
      </c>
      <c r="K436">
        <v>29.51</v>
      </c>
      <c r="M436" s="1">
        <v>43237</v>
      </c>
      <c r="N436">
        <v>2718.7</v>
      </c>
    </row>
    <row r="437" spans="1:14" x14ac:dyDescent="0.25">
      <c r="A437" s="1">
        <v>43257</v>
      </c>
      <c r="B437">
        <v>30.24</v>
      </c>
      <c r="D437" s="1">
        <v>43257</v>
      </c>
      <c r="E437">
        <v>30.28</v>
      </c>
      <c r="G437" s="1">
        <v>43257</v>
      </c>
      <c r="H437">
        <v>30.3</v>
      </c>
      <c r="J437" s="1">
        <v>43257</v>
      </c>
      <c r="K437">
        <v>29.75</v>
      </c>
      <c r="M437" s="1">
        <v>43236</v>
      </c>
      <c r="N437">
        <v>2722.9</v>
      </c>
    </row>
    <row r="438" spans="1:14" x14ac:dyDescent="0.25">
      <c r="A438" s="1">
        <v>43256</v>
      </c>
      <c r="B438">
        <v>30.83</v>
      </c>
      <c r="D438" s="1">
        <v>43256</v>
      </c>
      <c r="E438">
        <v>30.95</v>
      </c>
      <c r="G438" s="1">
        <v>43256</v>
      </c>
      <c r="H438">
        <v>30.85</v>
      </c>
      <c r="J438" s="1">
        <v>43256</v>
      </c>
      <c r="K438">
        <v>30.43</v>
      </c>
      <c r="M438" s="1">
        <v>43235</v>
      </c>
      <c r="N438">
        <v>2709</v>
      </c>
    </row>
    <row r="439" spans="1:14" x14ac:dyDescent="0.25">
      <c r="A439" s="1">
        <v>43255</v>
      </c>
      <c r="B439">
        <v>31.02</v>
      </c>
      <c r="D439" s="1">
        <v>43255</v>
      </c>
      <c r="E439">
        <v>31.25</v>
      </c>
      <c r="G439" s="1">
        <v>43255</v>
      </c>
      <c r="H439">
        <v>31.1</v>
      </c>
      <c r="J439" s="1">
        <v>43255</v>
      </c>
      <c r="K439">
        <v>31</v>
      </c>
      <c r="M439" s="1">
        <v>43234</v>
      </c>
      <c r="N439">
        <v>2730.9</v>
      </c>
    </row>
    <row r="440" spans="1:14" x14ac:dyDescent="0.25">
      <c r="A440" s="1">
        <v>43252</v>
      </c>
      <c r="B440">
        <v>30.65</v>
      </c>
      <c r="D440" s="1">
        <v>43252</v>
      </c>
      <c r="E440">
        <v>30.88</v>
      </c>
      <c r="G440" s="1">
        <v>43252</v>
      </c>
      <c r="H440">
        <v>30.35</v>
      </c>
      <c r="J440" s="1">
        <v>43252</v>
      </c>
      <c r="K440">
        <v>29.95</v>
      </c>
      <c r="M440" s="1">
        <v>43231</v>
      </c>
      <c r="N440">
        <v>2729.4</v>
      </c>
    </row>
    <row r="441" spans="1:14" x14ac:dyDescent="0.25">
      <c r="A441" s="1">
        <v>43251</v>
      </c>
      <c r="B441">
        <v>31.02</v>
      </c>
      <c r="D441" s="1">
        <v>43251</v>
      </c>
      <c r="E441">
        <v>31.25</v>
      </c>
      <c r="G441" s="1">
        <v>43251</v>
      </c>
      <c r="H441">
        <v>30.7</v>
      </c>
      <c r="J441" s="1">
        <v>43251</v>
      </c>
      <c r="K441">
        <v>30.6</v>
      </c>
      <c r="M441" s="1">
        <v>43230</v>
      </c>
      <c r="N441">
        <v>2718.7</v>
      </c>
    </row>
    <row r="442" spans="1:14" x14ac:dyDescent="0.25">
      <c r="A442" s="1">
        <v>43250</v>
      </c>
      <c r="B442">
        <v>31.55</v>
      </c>
      <c r="D442" s="1">
        <v>43250</v>
      </c>
      <c r="E442">
        <v>31.78</v>
      </c>
      <c r="G442" s="1">
        <v>43250</v>
      </c>
      <c r="H442">
        <v>31.25</v>
      </c>
      <c r="J442" s="1">
        <v>43250</v>
      </c>
      <c r="K442">
        <v>31</v>
      </c>
      <c r="M442" s="1">
        <v>43229</v>
      </c>
      <c r="N442">
        <v>2696</v>
      </c>
    </row>
    <row r="443" spans="1:14" x14ac:dyDescent="0.25">
      <c r="A443" s="1">
        <v>43249</v>
      </c>
      <c r="B443">
        <v>31.82</v>
      </c>
      <c r="D443" s="1">
        <v>43249</v>
      </c>
      <c r="E443">
        <v>32.049999999999997</v>
      </c>
      <c r="G443" s="1">
        <v>43249</v>
      </c>
      <c r="H443">
        <v>31.95</v>
      </c>
      <c r="J443" s="1">
        <v>43249</v>
      </c>
      <c r="K443">
        <v>31.95</v>
      </c>
      <c r="M443" s="1">
        <v>43228</v>
      </c>
      <c r="N443">
        <v>2670.3</v>
      </c>
    </row>
    <row r="444" spans="1:14" x14ac:dyDescent="0.25">
      <c r="A444" s="1">
        <v>43248</v>
      </c>
      <c r="B444">
        <v>31.85</v>
      </c>
      <c r="D444" s="1">
        <v>43248</v>
      </c>
      <c r="E444">
        <v>32.08</v>
      </c>
      <c r="G444" s="1">
        <v>43248</v>
      </c>
      <c r="H444">
        <v>32.229999999999997</v>
      </c>
      <c r="J444" s="1">
        <v>43248</v>
      </c>
      <c r="K444">
        <v>32</v>
      </c>
      <c r="M444" s="1">
        <v>43227</v>
      </c>
      <c r="N444">
        <v>2670</v>
      </c>
    </row>
    <row r="445" spans="1:14" x14ac:dyDescent="0.25">
      <c r="A445" s="1">
        <v>43245</v>
      </c>
      <c r="B445">
        <v>31.43</v>
      </c>
      <c r="D445" s="1">
        <v>43245</v>
      </c>
      <c r="E445">
        <v>32.03</v>
      </c>
      <c r="G445" s="1">
        <v>43245</v>
      </c>
      <c r="H445">
        <v>32.229999999999997</v>
      </c>
      <c r="J445" s="1">
        <v>43245</v>
      </c>
      <c r="K445">
        <v>32</v>
      </c>
      <c r="M445" s="1">
        <v>43224</v>
      </c>
      <c r="N445">
        <v>2663.1</v>
      </c>
    </row>
    <row r="446" spans="1:14" x14ac:dyDescent="0.25">
      <c r="A446" s="1">
        <v>43244</v>
      </c>
      <c r="B446">
        <v>32</v>
      </c>
      <c r="D446" s="1">
        <v>43244</v>
      </c>
      <c r="E446">
        <v>32.6</v>
      </c>
      <c r="G446" s="1">
        <v>43244</v>
      </c>
      <c r="H446">
        <v>32.950000000000003</v>
      </c>
      <c r="J446" s="1">
        <v>43244</v>
      </c>
      <c r="K446">
        <v>32.700000000000003</v>
      </c>
      <c r="M446" s="1">
        <v>43223</v>
      </c>
      <c r="N446">
        <v>2631.8</v>
      </c>
    </row>
    <row r="447" spans="1:14" x14ac:dyDescent="0.25">
      <c r="A447" s="1">
        <v>43243</v>
      </c>
      <c r="B447">
        <v>32.53</v>
      </c>
      <c r="D447" s="1">
        <v>43243</v>
      </c>
      <c r="E447">
        <v>32.700000000000003</v>
      </c>
      <c r="G447" s="1">
        <v>43243</v>
      </c>
      <c r="H447">
        <v>33.15</v>
      </c>
      <c r="J447" s="1">
        <v>43243</v>
      </c>
      <c r="K447">
        <v>32.85</v>
      </c>
      <c r="M447" s="1">
        <v>43222</v>
      </c>
      <c r="N447">
        <v>2627.4</v>
      </c>
    </row>
    <row r="448" spans="1:14" x14ac:dyDescent="0.25">
      <c r="A448" s="1">
        <v>43242</v>
      </c>
      <c r="B448">
        <v>32.58</v>
      </c>
      <c r="D448" s="1">
        <v>43242</v>
      </c>
      <c r="E448">
        <v>32.75</v>
      </c>
      <c r="G448" s="1">
        <v>43242</v>
      </c>
      <c r="H448">
        <v>33.1</v>
      </c>
      <c r="J448" s="1">
        <v>43242</v>
      </c>
      <c r="K448">
        <v>32.700000000000003</v>
      </c>
      <c r="M448" s="1">
        <v>43221</v>
      </c>
      <c r="N448">
        <v>2652.2</v>
      </c>
    </row>
    <row r="449" spans="1:14" x14ac:dyDescent="0.25">
      <c r="A449" s="1">
        <v>43238</v>
      </c>
      <c r="B449">
        <v>31.85</v>
      </c>
      <c r="D449" s="1">
        <v>43238</v>
      </c>
      <c r="E449">
        <v>31.93</v>
      </c>
      <c r="G449" s="1">
        <v>43238</v>
      </c>
      <c r="H449">
        <v>32.1</v>
      </c>
      <c r="J449" s="1">
        <v>43238</v>
      </c>
      <c r="K449">
        <v>31.8</v>
      </c>
      <c r="M449" s="1">
        <v>43220</v>
      </c>
      <c r="N449">
        <v>2647</v>
      </c>
    </row>
    <row r="450" spans="1:14" x14ac:dyDescent="0.25">
      <c r="A450" s="1">
        <v>43236</v>
      </c>
      <c r="B450">
        <v>31.6</v>
      </c>
      <c r="D450" s="1">
        <v>43236</v>
      </c>
      <c r="E450">
        <v>31.65</v>
      </c>
      <c r="G450" s="1">
        <v>43236</v>
      </c>
      <c r="H450">
        <v>31.65</v>
      </c>
      <c r="J450" s="1">
        <v>43236</v>
      </c>
      <c r="K450">
        <v>31.34</v>
      </c>
      <c r="M450" s="1">
        <v>43217</v>
      </c>
      <c r="N450">
        <v>2671.4</v>
      </c>
    </row>
    <row r="451" spans="1:14" x14ac:dyDescent="0.25">
      <c r="A451" s="1">
        <v>43235</v>
      </c>
      <c r="B451">
        <v>31.4</v>
      </c>
      <c r="D451" s="1">
        <v>43235</v>
      </c>
      <c r="E451">
        <v>31.4</v>
      </c>
      <c r="G451" s="1">
        <v>43235</v>
      </c>
      <c r="H451">
        <v>31.5</v>
      </c>
      <c r="J451" s="1">
        <v>43235</v>
      </c>
      <c r="K451">
        <v>31.3</v>
      </c>
      <c r="M451" s="1">
        <v>43216</v>
      </c>
      <c r="N451">
        <v>2674.6</v>
      </c>
    </row>
    <row r="452" spans="1:14" x14ac:dyDescent="0.25">
      <c r="A452" s="1">
        <v>43234</v>
      </c>
      <c r="B452">
        <v>31.25</v>
      </c>
      <c r="D452" s="1">
        <v>43234</v>
      </c>
      <c r="E452">
        <v>31.2</v>
      </c>
      <c r="G452" s="1">
        <v>43234</v>
      </c>
      <c r="H452">
        <v>31.23</v>
      </c>
      <c r="J452" s="1">
        <v>43234</v>
      </c>
      <c r="K452">
        <v>31</v>
      </c>
      <c r="M452" s="1">
        <v>43215</v>
      </c>
      <c r="N452">
        <v>2644.5</v>
      </c>
    </row>
    <row r="453" spans="1:14" x14ac:dyDescent="0.25">
      <c r="A453" s="1">
        <v>43231</v>
      </c>
      <c r="B453">
        <v>30.9</v>
      </c>
      <c r="D453" s="1">
        <v>43231</v>
      </c>
      <c r="E453">
        <v>30.78</v>
      </c>
      <c r="G453" s="1">
        <v>43231</v>
      </c>
      <c r="H453">
        <v>31</v>
      </c>
      <c r="J453" s="1">
        <v>43231</v>
      </c>
      <c r="K453">
        <v>30.53</v>
      </c>
      <c r="M453" s="1">
        <v>43214</v>
      </c>
      <c r="N453">
        <v>2635.3</v>
      </c>
    </row>
    <row r="454" spans="1:14" x14ac:dyDescent="0.25">
      <c r="A454" s="1">
        <v>43229</v>
      </c>
      <c r="B454">
        <v>30.7</v>
      </c>
      <c r="D454" s="1">
        <v>43229</v>
      </c>
      <c r="E454">
        <v>30.58</v>
      </c>
      <c r="G454" s="1">
        <v>43229</v>
      </c>
      <c r="H454">
        <v>30.36</v>
      </c>
      <c r="J454" s="1">
        <v>43229</v>
      </c>
      <c r="K454">
        <v>29.93</v>
      </c>
      <c r="M454" s="1">
        <v>43213</v>
      </c>
      <c r="N454">
        <v>2671.3</v>
      </c>
    </row>
    <row r="455" spans="1:14" x14ac:dyDescent="0.25">
      <c r="A455" s="1">
        <v>43228</v>
      </c>
      <c r="B455">
        <v>30.7</v>
      </c>
      <c r="D455" s="1">
        <v>43228</v>
      </c>
      <c r="E455">
        <v>30.4</v>
      </c>
      <c r="G455" s="1">
        <v>43228</v>
      </c>
      <c r="H455">
        <v>30.31</v>
      </c>
      <c r="J455" s="1">
        <v>43228</v>
      </c>
      <c r="K455">
        <v>29.65</v>
      </c>
      <c r="M455" s="1">
        <v>43210</v>
      </c>
      <c r="N455">
        <v>2671.6</v>
      </c>
    </row>
    <row r="456" spans="1:14" x14ac:dyDescent="0.25">
      <c r="A456" s="1">
        <v>43227</v>
      </c>
      <c r="B456">
        <v>30.4</v>
      </c>
      <c r="D456" s="1">
        <v>43227</v>
      </c>
      <c r="E456">
        <v>30.35</v>
      </c>
      <c r="G456" s="1">
        <v>43227</v>
      </c>
      <c r="H456">
        <v>30.1</v>
      </c>
      <c r="J456" s="1">
        <v>43227</v>
      </c>
      <c r="K456">
        <v>29.65</v>
      </c>
      <c r="M456" s="1">
        <v>43209</v>
      </c>
      <c r="N456">
        <v>2693.1</v>
      </c>
    </row>
    <row r="457" spans="1:14" x14ac:dyDescent="0.25">
      <c r="A457" s="1">
        <v>43224</v>
      </c>
      <c r="B457">
        <v>30.38</v>
      </c>
      <c r="D457" s="1">
        <v>43224</v>
      </c>
      <c r="E457">
        <v>30.25</v>
      </c>
      <c r="G457" s="1">
        <v>43224</v>
      </c>
      <c r="H457">
        <v>29.96</v>
      </c>
      <c r="J457" s="1">
        <v>43224</v>
      </c>
      <c r="K457">
        <v>29.15</v>
      </c>
      <c r="M457" s="1">
        <v>43208</v>
      </c>
      <c r="N457">
        <v>2709.7</v>
      </c>
    </row>
    <row r="458" spans="1:14" x14ac:dyDescent="0.25">
      <c r="A458" s="1">
        <v>43223</v>
      </c>
      <c r="B458">
        <v>30.65</v>
      </c>
      <c r="D458" s="1">
        <v>43223</v>
      </c>
      <c r="E458">
        <v>29.8</v>
      </c>
      <c r="G458" s="1">
        <v>43223</v>
      </c>
      <c r="H458">
        <v>29.73</v>
      </c>
      <c r="J458" s="1">
        <v>43223</v>
      </c>
      <c r="K458">
        <v>28.9</v>
      </c>
      <c r="M458" s="1">
        <v>43207</v>
      </c>
      <c r="N458">
        <v>2706.6</v>
      </c>
    </row>
    <row r="459" spans="1:14" x14ac:dyDescent="0.25">
      <c r="A459" s="1">
        <v>43222</v>
      </c>
      <c r="B459">
        <v>29.9</v>
      </c>
      <c r="D459" s="1">
        <v>43222</v>
      </c>
      <c r="E459">
        <v>29.75</v>
      </c>
      <c r="G459" s="1">
        <v>43222</v>
      </c>
      <c r="H459">
        <v>29.65</v>
      </c>
      <c r="J459" s="1">
        <v>43222</v>
      </c>
      <c r="K459">
        <v>28.85</v>
      </c>
      <c r="M459" s="1">
        <v>43206</v>
      </c>
      <c r="N459">
        <v>2681.7</v>
      </c>
    </row>
    <row r="460" spans="1:14" x14ac:dyDescent="0.25">
      <c r="A460" s="1">
        <v>43220</v>
      </c>
      <c r="B460">
        <v>30.05</v>
      </c>
      <c r="D460" s="1">
        <v>43220</v>
      </c>
      <c r="E460">
        <v>29.88</v>
      </c>
      <c r="G460" s="1">
        <v>43220</v>
      </c>
      <c r="H460">
        <v>29.67</v>
      </c>
      <c r="J460" s="1">
        <v>43220</v>
      </c>
      <c r="K460">
        <v>29</v>
      </c>
      <c r="M460" s="1">
        <v>43203</v>
      </c>
      <c r="N460">
        <v>2657.3</v>
      </c>
    </row>
    <row r="461" spans="1:14" x14ac:dyDescent="0.25">
      <c r="A461" s="1">
        <v>43217</v>
      </c>
      <c r="B461">
        <v>29.86</v>
      </c>
      <c r="D461" s="1">
        <v>43217</v>
      </c>
      <c r="E461">
        <v>29.84</v>
      </c>
      <c r="G461" s="1">
        <v>43217</v>
      </c>
      <c r="H461">
        <v>29.55</v>
      </c>
      <c r="J461" s="1">
        <v>43217</v>
      </c>
      <c r="K461">
        <v>28.65</v>
      </c>
      <c r="M461" s="1">
        <v>43202</v>
      </c>
      <c r="N461">
        <v>2664</v>
      </c>
    </row>
    <row r="462" spans="1:14" x14ac:dyDescent="0.25">
      <c r="A462" s="1">
        <v>43216</v>
      </c>
      <c r="B462">
        <v>29.6</v>
      </c>
      <c r="D462" s="1">
        <v>43216</v>
      </c>
      <c r="E462">
        <v>29.63</v>
      </c>
      <c r="G462" s="1">
        <v>43216</v>
      </c>
      <c r="H462">
        <v>29.48</v>
      </c>
      <c r="J462" s="1">
        <v>43216</v>
      </c>
      <c r="K462">
        <v>28.3</v>
      </c>
      <c r="M462" s="1">
        <v>43201</v>
      </c>
      <c r="N462">
        <v>2641.1</v>
      </c>
    </row>
    <row r="463" spans="1:14" x14ac:dyDescent="0.25">
      <c r="A463" s="1">
        <v>43215</v>
      </c>
      <c r="B463">
        <v>29.05</v>
      </c>
      <c r="D463" s="1">
        <v>43215</v>
      </c>
      <c r="E463">
        <v>29.1</v>
      </c>
      <c r="G463" s="1">
        <v>43215</v>
      </c>
      <c r="H463">
        <v>29.03</v>
      </c>
      <c r="J463" s="1">
        <v>43215</v>
      </c>
      <c r="K463">
        <v>27.86</v>
      </c>
      <c r="M463" s="1">
        <v>43200</v>
      </c>
      <c r="N463">
        <v>2655.1</v>
      </c>
    </row>
    <row r="464" spans="1:14" x14ac:dyDescent="0.25">
      <c r="A464" s="1">
        <v>43214</v>
      </c>
      <c r="B464">
        <v>29.18</v>
      </c>
      <c r="D464" s="1">
        <v>43214</v>
      </c>
      <c r="E464">
        <v>29.2</v>
      </c>
      <c r="G464" s="1">
        <v>43214</v>
      </c>
      <c r="H464">
        <v>29.08</v>
      </c>
      <c r="J464" s="1">
        <v>43214</v>
      </c>
      <c r="K464">
        <v>27.85</v>
      </c>
      <c r="M464" s="1">
        <v>43199</v>
      </c>
      <c r="N464">
        <v>2619.1</v>
      </c>
    </row>
    <row r="465" spans="1:14" x14ac:dyDescent="0.25">
      <c r="A465" s="1">
        <v>43213</v>
      </c>
      <c r="B465">
        <v>29.15</v>
      </c>
      <c r="D465" s="1">
        <v>43213</v>
      </c>
      <c r="E465">
        <v>29.38</v>
      </c>
      <c r="G465" s="1">
        <v>43213</v>
      </c>
      <c r="H465">
        <v>29.13</v>
      </c>
      <c r="J465" s="1">
        <v>43213</v>
      </c>
      <c r="K465">
        <v>27.95</v>
      </c>
      <c r="M465" s="1">
        <v>43196</v>
      </c>
      <c r="N465">
        <v>2605.6999999999998</v>
      </c>
    </row>
    <row r="466" spans="1:14" x14ac:dyDescent="0.25">
      <c r="A466" s="1">
        <v>43210</v>
      </c>
      <c r="B466">
        <v>29.41</v>
      </c>
      <c r="D466" s="1">
        <v>43210</v>
      </c>
      <c r="E466">
        <v>29.38</v>
      </c>
      <c r="G466" s="1">
        <v>43210</v>
      </c>
      <c r="H466">
        <v>29.02</v>
      </c>
      <c r="J466" s="1">
        <v>43210</v>
      </c>
      <c r="K466">
        <v>27.7</v>
      </c>
      <c r="M466" s="1">
        <v>43195</v>
      </c>
      <c r="N466">
        <v>2661.8</v>
      </c>
    </row>
    <row r="467" spans="1:14" x14ac:dyDescent="0.25">
      <c r="A467" s="1">
        <v>43209</v>
      </c>
      <c r="B467">
        <v>29.45</v>
      </c>
      <c r="D467" s="1">
        <v>43209</v>
      </c>
      <c r="E467">
        <v>29.35</v>
      </c>
      <c r="G467" s="1">
        <v>43209</v>
      </c>
      <c r="H467">
        <v>29.1</v>
      </c>
      <c r="J467" s="1">
        <v>43209</v>
      </c>
      <c r="K467">
        <v>28.15</v>
      </c>
      <c r="M467" s="1">
        <v>43194</v>
      </c>
      <c r="N467">
        <v>2647</v>
      </c>
    </row>
    <row r="468" spans="1:14" x14ac:dyDescent="0.25">
      <c r="A468" s="1">
        <v>43208</v>
      </c>
      <c r="B468">
        <v>29.28</v>
      </c>
      <c r="D468" s="1">
        <v>43208</v>
      </c>
      <c r="E468">
        <v>29.2</v>
      </c>
      <c r="G468" s="1">
        <v>43208</v>
      </c>
      <c r="H468">
        <v>28.75</v>
      </c>
      <c r="J468" s="1">
        <v>43208</v>
      </c>
      <c r="K468">
        <v>27.85</v>
      </c>
      <c r="M468" s="1">
        <v>43193</v>
      </c>
      <c r="N468">
        <v>2613.1999999999998</v>
      </c>
    </row>
    <row r="469" spans="1:14" x14ac:dyDescent="0.25">
      <c r="A469" s="1">
        <v>43207</v>
      </c>
      <c r="B469">
        <v>29.33</v>
      </c>
      <c r="D469" s="1">
        <v>43207</v>
      </c>
      <c r="E469">
        <v>29.2</v>
      </c>
      <c r="G469" s="1">
        <v>43207</v>
      </c>
      <c r="H469">
        <v>28.65</v>
      </c>
      <c r="J469" s="1">
        <v>43207</v>
      </c>
      <c r="K469">
        <v>27.65</v>
      </c>
      <c r="M469" s="1">
        <v>43192</v>
      </c>
      <c r="N469">
        <v>2575</v>
      </c>
    </row>
    <row r="470" spans="1:14" x14ac:dyDescent="0.25">
      <c r="A470" s="1">
        <v>43206</v>
      </c>
      <c r="B470">
        <v>29.63</v>
      </c>
      <c r="D470" s="1">
        <v>43206</v>
      </c>
      <c r="E470">
        <v>29.5</v>
      </c>
      <c r="G470" s="1">
        <v>43206</v>
      </c>
      <c r="H470">
        <v>29.25</v>
      </c>
      <c r="J470" s="1">
        <v>43206</v>
      </c>
      <c r="K470">
        <v>28.3</v>
      </c>
      <c r="M470" s="1">
        <v>43188</v>
      </c>
      <c r="N470">
        <v>2643</v>
      </c>
    </row>
    <row r="471" spans="1:14" x14ac:dyDescent="0.25">
      <c r="A471" s="1">
        <v>43203</v>
      </c>
      <c r="B471">
        <v>29.5</v>
      </c>
      <c r="D471" s="1">
        <v>43203</v>
      </c>
      <c r="E471">
        <v>29.5</v>
      </c>
      <c r="G471" s="1">
        <v>43203</v>
      </c>
      <c r="H471">
        <v>29.11</v>
      </c>
      <c r="J471" s="1">
        <v>43203</v>
      </c>
      <c r="K471">
        <v>28.3</v>
      </c>
      <c r="M471" s="1">
        <v>43187</v>
      </c>
      <c r="N471">
        <v>2607.6</v>
      </c>
    </row>
    <row r="472" spans="1:14" x14ac:dyDescent="0.25">
      <c r="A472" s="1">
        <v>43202</v>
      </c>
      <c r="B472">
        <v>29.3</v>
      </c>
      <c r="D472" s="1">
        <v>43202</v>
      </c>
      <c r="E472">
        <v>29.3</v>
      </c>
      <c r="G472" s="1">
        <v>43202</v>
      </c>
      <c r="H472">
        <v>29.05</v>
      </c>
      <c r="J472" s="1">
        <v>43202</v>
      </c>
      <c r="K472">
        <v>27.9</v>
      </c>
      <c r="M472" s="1">
        <v>43186</v>
      </c>
      <c r="N472">
        <v>2615.6999999999998</v>
      </c>
    </row>
    <row r="473" spans="1:14" x14ac:dyDescent="0.25">
      <c r="A473" s="1">
        <v>43201</v>
      </c>
      <c r="B473">
        <v>29.28</v>
      </c>
      <c r="D473" s="1">
        <v>43201</v>
      </c>
      <c r="E473">
        <v>29.2</v>
      </c>
      <c r="G473" s="1">
        <v>43201</v>
      </c>
      <c r="H473">
        <v>28.96</v>
      </c>
      <c r="J473" s="1">
        <v>43201</v>
      </c>
      <c r="K473">
        <v>28</v>
      </c>
      <c r="M473" s="1">
        <v>43185</v>
      </c>
      <c r="N473">
        <v>2659.5</v>
      </c>
    </row>
    <row r="474" spans="1:14" x14ac:dyDescent="0.25">
      <c r="A474" s="1">
        <v>43200</v>
      </c>
      <c r="B474">
        <v>29.3</v>
      </c>
      <c r="D474" s="1">
        <v>43200</v>
      </c>
      <c r="E474">
        <v>29.23</v>
      </c>
      <c r="G474" s="1">
        <v>43200</v>
      </c>
      <c r="H474">
        <v>29</v>
      </c>
      <c r="J474" s="1">
        <v>43200</v>
      </c>
      <c r="K474">
        <v>27.94</v>
      </c>
      <c r="M474" s="1">
        <v>43182</v>
      </c>
      <c r="N474">
        <v>2597.8000000000002</v>
      </c>
    </row>
    <row r="475" spans="1:14" x14ac:dyDescent="0.25">
      <c r="A475" s="1">
        <v>43199</v>
      </c>
      <c r="B475">
        <v>29.38</v>
      </c>
      <c r="D475" s="1">
        <v>43199</v>
      </c>
      <c r="E475">
        <v>29.18</v>
      </c>
      <c r="G475" s="1">
        <v>43199</v>
      </c>
      <c r="H475">
        <v>28.91</v>
      </c>
      <c r="J475" s="1">
        <v>43199</v>
      </c>
      <c r="K475">
        <v>27.8</v>
      </c>
      <c r="M475" s="1">
        <v>43181</v>
      </c>
      <c r="N475">
        <v>2643.3</v>
      </c>
    </row>
    <row r="476" spans="1:14" x14ac:dyDescent="0.25">
      <c r="A476" s="1">
        <v>43196</v>
      </c>
      <c r="B476">
        <v>29</v>
      </c>
      <c r="D476" s="1">
        <v>43196</v>
      </c>
      <c r="E476">
        <v>28.93</v>
      </c>
      <c r="G476" s="1">
        <v>43196</v>
      </c>
      <c r="H476">
        <v>28.58</v>
      </c>
      <c r="J476" s="1">
        <v>43196</v>
      </c>
      <c r="K476">
        <v>27.35</v>
      </c>
      <c r="M476" s="1">
        <v>43180</v>
      </c>
      <c r="N476">
        <v>2718.3</v>
      </c>
    </row>
    <row r="477" spans="1:14" x14ac:dyDescent="0.25">
      <c r="A477" s="1">
        <v>43195</v>
      </c>
      <c r="B477">
        <v>28.93</v>
      </c>
      <c r="D477" s="1">
        <v>43195</v>
      </c>
      <c r="E477">
        <v>28.8</v>
      </c>
      <c r="G477" s="1">
        <v>43195</v>
      </c>
      <c r="H477">
        <v>28.73</v>
      </c>
      <c r="J477" s="1">
        <v>43195</v>
      </c>
      <c r="K477">
        <v>27.2</v>
      </c>
      <c r="M477" s="1">
        <v>43179</v>
      </c>
      <c r="N477">
        <v>2723.6</v>
      </c>
    </row>
    <row r="478" spans="1:14" x14ac:dyDescent="0.25">
      <c r="A478" s="1">
        <v>43194</v>
      </c>
      <c r="B478">
        <v>28.85</v>
      </c>
      <c r="D478" s="1">
        <v>43194</v>
      </c>
      <c r="E478">
        <v>28.68</v>
      </c>
      <c r="G478" s="1">
        <v>43194</v>
      </c>
      <c r="H478">
        <v>28.63</v>
      </c>
      <c r="J478" s="1">
        <v>43194</v>
      </c>
      <c r="K478">
        <v>27.1</v>
      </c>
      <c r="M478" s="1">
        <v>43178</v>
      </c>
      <c r="N478">
        <v>2722.8</v>
      </c>
    </row>
    <row r="479" spans="1:14" x14ac:dyDescent="0.25">
      <c r="A479" s="1">
        <v>43193</v>
      </c>
      <c r="B479">
        <v>28.53</v>
      </c>
      <c r="D479" s="1">
        <v>43193</v>
      </c>
      <c r="E479">
        <v>28.53</v>
      </c>
      <c r="G479" s="1">
        <v>43193</v>
      </c>
      <c r="H479">
        <v>28.55</v>
      </c>
      <c r="J479" s="1">
        <v>43193</v>
      </c>
      <c r="K479">
        <v>26.9</v>
      </c>
      <c r="M479" s="1">
        <v>43175</v>
      </c>
      <c r="N479">
        <v>2755.9</v>
      </c>
    </row>
    <row r="480" spans="1:14" x14ac:dyDescent="0.25">
      <c r="A480" s="1">
        <v>43187</v>
      </c>
      <c r="B480">
        <v>28.3</v>
      </c>
      <c r="D480" s="1">
        <v>43187</v>
      </c>
      <c r="E480">
        <v>28.13</v>
      </c>
      <c r="G480" s="1">
        <v>43187</v>
      </c>
      <c r="H480">
        <v>28.15</v>
      </c>
      <c r="J480" s="1">
        <v>43187</v>
      </c>
      <c r="K480">
        <v>26.6</v>
      </c>
      <c r="M480" s="1">
        <v>43174</v>
      </c>
      <c r="N480">
        <v>2751.6</v>
      </c>
    </row>
    <row r="481" spans="1:14" x14ac:dyDescent="0.25">
      <c r="A481" s="1">
        <v>43186</v>
      </c>
      <c r="B481">
        <v>28.15</v>
      </c>
      <c r="D481" s="1">
        <v>43186</v>
      </c>
      <c r="E481">
        <v>28.03</v>
      </c>
      <c r="G481" s="1">
        <v>43186</v>
      </c>
      <c r="H481">
        <v>27.75</v>
      </c>
      <c r="J481" s="1">
        <v>43186</v>
      </c>
      <c r="K481">
        <v>26.15</v>
      </c>
      <c r="M481" s="1">
        <v>43173</v>
      </c>
      <c r="N481">
        <v>2749.7</v>
      </c>
    </row>
    <row r="482" spans="1:14" x14ac:dyDescent="0.25">
      <c r="A482" s="1">
        <v>43185</v>
      </c>
      <c r="B482">
        <v>28</v>
      </c>
      <c r="D482" s="1">
        <v>43185</v>
      </c>
      <c r="E482">
        <v>27.88</v>
      </c>
      <c r="G482" s="1">
        <v>43185</v>
      </c>
      <c r="H482">
        <v>27.55</v>
      </c>
      <c r="J482" s="1">
        <v>43185</v>
      </c>
      <c r="K482">
        <v>25.9</v>
      </c>
      <c r="M482" s="1">
        <v>43172</v>
      </c>
      <c r="N482">
        <v>2768.5</v>
      </c>
    </row>
    <row r="483" spans="1:14" x14ac:dyDescent="0.25">
      <c r="A483" s="1">
        <v>43182</v>
      </c>
      <c r="B483">
        <v>28</v>
      </c>
      <c r="D483" s="1">
        <v>43182</v>
      </c>
      <c r="E483">
        <v>28</v>
      </c>
      <c r="G483" s="1">
        <v>43182</v>
      </c>
      <c r="H483">
        <v>27.65</v>
      </c>
      <c r="J483" s="1">
        <v>43182</v>
      </c>
      <c r="K483">
        <v>26.3</v>
      </c>
      <c r="M483" s="1">
        <v>43171</v>
      </c>
      <c r="N483">
        <v>2784.1</v>
      </c>
    </row>
    <row r="484" spans="1:14" x14ac:dyDescent="0.25">
      <c r="A484" s="1">
        <v>43181</v>
      </c>
      <c r="B484">
        <v>28.12</v>
      </c>
      <c r="D484" s="1">
        <v>43181</v>
      </c>
      <c r="E484">
        <v>27.9</v>
      </c>
      <c r="G484" s="1">
        <v>43181</v>
      </c>
      <c r="H484">
        <v>27.75</v>
      </c>
      <c r="J484" s="1">
        <v>43181</v>
      </c>
      <c r="K484">
        <v>26.35</v>
      </c>
      <c r="M484" s="1">
        <v>43168</v>
      </c>
      <c r="N484">
        <v>2783.9</v>
      </c>
    </row>
    <row r="485" spans="1:14" x14ac:dyDescent="0.25">
      <c r="A485" s="1">
        <v>43180</v>
      </c>
      <c r="B485">
        <v>27.98</v>
      </c>
      <c r="D485" s="1">
        <v>43180</v>
      </c>
      <c r="E485">
        <v>27.85</v>
      </c>
      <c r="G485" s="1">
        <v>43180</v>
      </c>
      <c r="H485">
        <v>27.7</v>
      </c>
      <c r="J485" s="1">
        <v>43180</v>
      </c>
      <c r="K485">
        <v>26.35</v>
      </c>
      <c r="M485" s="1">
        <v>43167</v>
      </c>
      <c r="N485">
        <v>2739.3</v>
      </c>
    </row>
    <row r="486" spans="1:14" x14ac:dyDescent="0.25">
      <c r="A486" s="1">
        <v>43179</v>
      </c>
      <c r="B486">
        <v>27.73</v>
      </c>
      <c r="D486" s="1">
        <v>43179</v>
      </c>
      <c r="E486">
        <v>27.3</v>
      </c>
      <c r="G486" s="1">
        <v>43179</v>
      </c>
      <c r="H486">
        <v>27.1</v>
      </c>
      <c r="J486" s="1">
        <v>43179</v>
      </c>
      <c r="K486">
        <v>25.77</v>
      </c>
      <c r="M486" s="1">
        <v>43166</v>
      </c>
      <c r="N486">
        <v>2723.3</v>
      </c>
    </row>
    <row r="487" spans="1:14" x14ac:dyDescent="0.25">
      <c r="A487" s="1">
        <v>43178</v>
      </c>
      <c r="B487">
        <v>27.43</v>
      </c>
      <c r="D487" s="1">
        <v>43178</v>
      </c>
      <c r="E487">
        <v>27.05</v>
      </c>
      <c r="G487" s="1">
        <v>43178</v>
      </c>
      <c r="H487">
        <v>26.9</v>
      </c>
      <c r="J487" s="1">
        <v>43178</v>
      </c>
      <c r="K487">
        <v>25.38</v>
      </c>
      <c r="M487" s="1">
        <v>43165</v>
      </c>
      <c r="N487">
        <v>2723.9</v>
      </c>
    </row>
    <row r="488" spans="1:14" x14ac:dyDescent="0.25">
      <c r="A488" s="1">
        <v>43175</v>
      </c>
      <c r="B488">
        <v>27.35</v>
      </c>
      <c r="D488" s="1">
        <v>43175</v>
      </c>
      <c r="E488">
        <v>27.05</v>
      </c>
      <c r="G488" s="1">
        <v>43175</v>
      </c>
      <c r="H488">
        <v>26.95</v>
      </c>
      <c r="J488" s="1">
        <v>43175</v>
      </c>
      <c r="K488">
        <v>25.3</v>
      </c>
      <c r="M488" s="1">
        <v>43164</v>
      </c>
      <c r="N488">
        <v>2718.4</v>
      </c>
    </row>
    <row r="489" spans="1:14" x14ac:dyDescent="0.25">
      <c r="A489" s="1">
        <v>43174</v>
      </c>
      <c r="B489">
        <v>27.6</v>
      </c>
      <c r="D489" s="1">
        <v>43174</v>
      </c>
      <c r="E489">
        <v>27.1</v>
      </c>
      <c r="G489" s="1">
        <v>43174</v>
      </c>
      <c r="H489">
        <v>26.8</v>
      </c>
      <c r="J489" s="1">
        <v>43174</v>
      </c>
      <c r="K489">
        <v>25.33</v>
      </c>
      <c r="M489" s="1">
        <v>43161</v>
      </c>
      <c r="N489">
        <v>2690.2</v>
      </c>
    </row>
    <row r="490" spans="1:14" x14ac:dyDescent="0.25">
      <c r="A490" s="1">
        <v>43173</v>
      </c>
      <c r="B490">
        <v>27.5</v>
      </c>
      <c r="D490" s="1">
        <v>43173</v>
      </c>
      <c r="E490">
        <v>27.1</v>
      </c>
      <c r="G490" s="1">
        <v>43173</v>
      </c>
      <c r="H490">
        <v>26.8</v>
      </c>
      <c r="J490" s="1">
        <v>43173</v>
      </c>
      <c r="K490">
        <v>25.2</v>
      </c>
      <c r="M490" s="1">
        <v>43160</v>
      </c>
      <c r="N490">
        <v>2678.2</v>
      </c>
    </row>
    <row r="491" spans="1:14" x14ac:dyDescent="0.25">
      <c r="A491" s="1">
        <v>43172</v>
      </c>
      <c r="B491">
        <v>27.7</v>
      </c>
      <c r="D491" s="1">
        <v>43172</v>
      </c>
      <c r="E491">
        <v>27.2</v>
      </c>
      <c r="G491" s="1">
        <v>43172</v>
      </c>
      <c r="H491">
        <v>26.98</v>
      </c>
      <c r="J491" s="1">
        <v>43172</v>
      </c>
      <c r="K491">
        <v>25.3</v>
      </c>
      <c r="M491" s="1">
        <v>43159</v>
      </c>
      <c r="N491">
        <v>2714.4</v>
      </c>
    </row>
    <row r="492" spans="1:14" x14ac:dyDescent="0.25">
      <c r="A492" s="1">
        <v>43171</v>
      </c>
      <c r="B492">
        <v>27.78</v>
      </c>
      <c r="D492" s="1">
        <v>43171</v>
      </c>
      <c r="E492">
        <v>27.3</v>
      </c>
      <c r="G492" s="1">
        <v>43171</v>
      </c>
      <c r="H492">
        <v>27</v>
      </c>
      <c r="J492" s="1">
        <v>43171</v>
      </c>
      <c r="K492">
        <v>25.3</v>
      </c>
      <c r="M492" s="1">
        <v>43158</v>
      </c>
      <c r="N492">
        <v>2747.5</v>
      </c>
    </row>
    <row r="493" spans="1:14" x14ac:dyDescent="0.25">
      <c r="A493" s="1">
        <v>43168</v>
      </c>
      <c r="B493">
        <v>27.95</v>
      </c>
      <c r="D493" s="1">
        <v>43168</v>
      </c>
      <c r="E493">
        <v>27.3</v>
      </c>
      <c r="G493" s="1">
        <v>43168</v>
      </c>
      <c r="H493">
        <v>27</v>
      </c>
      <c r="J493" s="1">
        <v>43168</v>
      </c>
      <c r="K493">
        <v>25.22</v>
      </c>
      <c r="M493" s="1">
        <v>43157</v>
      </c>
      <c r="N493">
        <v>2784.4</v>
      </c>
    </row>
    <row r="494" spans="1:14" x14ac:dyDescent="0.25">
      <c r="A494" s="1">
        <v>43167</v>
      </c>
      <c r="B494">
        <v>27.95</v>
      </c>
      <c r="D494" s="1">
        <v>43167</v>
      </c>
      <c r="E494">
        <v>27.25</v>
      </c>
      <c r="G494" s="1">
        <v>43167</v>
      </c>
      <c r="H494">
        <v>27</v>
      </c>
      <c r="J494" s="1">
        <v>43167</v>
      </c>
      <c r="K494">
        <v>25.15</v>
      </c>
      <c r="M494" s="1">
        <v>43154</v>
      </c>
      <c r="N494">
        <v>2748.8</v>
      </c>
    </row>
    <row r="495" spans="1:14" x14ac:dyDescent="0.25">
      <c r="A495" s="1">
        <v>43166</v>
      </c>
      <c r="B495">
        <v>27.95</v>
      </c>
      <c r="D495" s="1">
        <v>43166</v>
      </c>
      <c r="E495">
        <v>27.23</v>
      </c>
      <c r="G495" s="1">
        <v>43166</v>
      </c>
      <c r="H495">
        <v>26.9</v>
      </c>
      <c r="J495" s="1">
        <v>43166</v>
      </c>
      <c r="K495">
        <v>24.9</v>
      </c>
      <c r="M495" s="1">
        <v>43153</v>
      </c>
      <c r="N495">
        <v>2711.5</v>
      </c>
    </row>
    <row r="496" spans="1:14" x14ac:dyDescent="0.25">
      <c r="A496" s="1">
        <v>43165</v>
      </c>
      <c r="B496">
        <v>28</v>
      </c>
      <c r="D496" s="1">
        <v>43165</v>
      </c>
      <c r="E496">
        <v>27.25</v>
      </c>
      <c r="G496" s="1">
        <v>43165</v>
      </c>
      <c r="H496">
        <v>26.95</v>
      </c>
      <c r="J496" s="1">
        <v>43165</v>
      </c>
      <c r="K496">
        <v>24.9</v>
      </c>
      <c r="M496" s="1">
        <v>43152</v>
      </c>
      <c r="N496">
        <v>2698.7</v>
      </c>
    </row>
    <row r="497" spans="1:14" x14ac:dyDescent="0.25">
      <c r="A497" s="1">
        <v>43164</v>
      </c>
      <c r="B497">
        <v>27.98</v>
      </c>
      <c r="D497" s="1">
        <v>43164</v>
      </c>
      <c r="E497">
        <v>27.28</v>
      </c>
      <c r="G497" s="1">
        <v>43164</v>
      </c>
      <c r="H497">
        <v>26.83</v>
      </c>
      <c r="J497" s="1">
        <v>43164</v>
      </c>
      <c r="K497">
        <v>24.65</v>
      </c>
      <c r="M497" s="1">
        <v>43151</v>
      </c>
      <c r="N497">
        <v>2714.1</v>
      </c>
    </row>
    <row r="498" spans="1:14" x14ac:dyDescent="0.25">
      <c r="A498" s="1">
        <v>43161</v>
      </c>
      <c r="B498">
        <v>28.4</v>
      </c>
      <c r="D498" s="1">
        <v>43161</v>
      </c>
      <c r="E498">
        <v>27.43</v>
      </c>
      <c r="G498" s="1">
        <v>43161</v>
      </c>
      <c r="H498">
        <v>26.98</v>
      </c>
      <c r="J498" s="1">
        <v>43161</v>
      </c>
      <c r="K498">
        <v>24.75</v>
      </c>
      <c r="M498" s="1">
        <v>43150</v>
      </c>
    </row>
    <row r="499" spans="1:14" x14ac:dyDescent="0.25">
      <c r="A499" s="1">
        <v>43160</v>
      </c>
      <c r="B499">
        <v>28</v>
      </c>
      <c r="D499" s="1">
        <v>43160</v>
      </c>
      <c r="E499">
        <v>27.4</v>
      </c>
      <c r="G499" s="1">
        <v>43160</v>
      </c>
      <c r="H499">
        <v>26.85</v>
      </c>
      <c r="J499" s="1">
        <v>43160</v>
      </c>
      <c r="K499">
        <v>24.95</v>
      </c>
      <c r="M499" s="1">
        <v>43147</v>
      </c>
      <c r="N499">
        <v>2735</v>
      </c>
    </row>
    <row r="500" spans="1:14" x14ac:dyDescent="0.25">
      <c r="A500" s="1">
        <v>43159</v>
      </c>
      <c r="B500">
        <v>28.38</v>
      </c>
      <c r="D500" s="1">
        <v>43159</v>
      </c>
      <c r="E500">
        <v>27.75</v>
      </c>
      <c r="G500" s="1">
        <v>43159</v>
      </c>
      <c r="H500">
        <v>27</v>
      </c>
      <c r="J500" s="1">
        <v>43159</v>
      </c>
      <c r="K500">
        <v>25.05</v>
      </c>
      <c r="M500" s="1">
        <v>43146</v>
      </c>
      <c r="N500">
        <v>2733.9</v>
      </c>
    </row>
    <row r="501" spans="1:14" x14ac:dyDescent="0.25">
      <c r="A501" s="1">
        <v>43158</v>
      </c>
      <c r="B501">
        <v>28.65</v>
      </c>
      <c r="D501" s="1">
        <v>43158</v>
      </c>
      <c r="E501">
        <v>27.85</v>
      </c>
      <c r="G501" s="1">
        <v>43158</v>
      </c>
      <c r="H501">
        <v>27.1</v>
      </c>
      <c r="J501" s="1">
        <v>43158</v>
      </c>
      <c r="K501">
        <v>25.2</v>
      </c>
      <c r="M501" s="1">
        <v>43145</v>
      </c>
      <c r="N501">
        <v>2696.9</v>
      </c>
    </row>
    <row r="502" spans="1:14" x14ac:dyDescent="0.25">
      <c r="A502" s="1">
        <v>43157</v>
      </c>
      <c r="B502">
        <v>28.1</v>
      </c>
      <c r="D502" s="1">
        <v>43157</v>
      </c>
      <c r="E502">
        <v>27.75</v>
      </c>
      <c r="G502" s="1">
        <v>43157</v>
      </c>
      <c r="H502">
        <v>27</v>
      </c>
      <c r="J502" s="1">
        <v>43157</v>
      </c>
      <c r="K502">
        <v>25.1</v>
      </c>
      <c r="M502" s="1">
        <v>43144</v>
      </c>
      <c r="N502">
        <v>2661.7</v>
      </c>
    </row>
    <row r="503" spans="1:14" x14ac:dyDescent="0.25">
      <c r="A503" s="1">
        <v>43154</v>
      </c>
      <c r="B503">
        <v>28.28</v>
      </c>
      <c r="D503" s="1">
        <v>43154</v>
      </c>
      <c r="E503">
        <v>27.9</v>
      </c>
      <c r="G503" s="1">
        <v>43154</v>
      </c>
      <c r="H503">
        <v>27.3</v>
      </c>
      <c r="J503" s="1">
        <v>43154</v>
      </c>
      <c r="K503">
        <v>25.5</v>
      </c>
      <c r="M503" s="1">
        <v>43143</v>
      </c>
      <c r="N503">
        <v>2655.2</v>
      </c>
    </row>
    <row r="504" spans="1:14" x14ac:dyDescent="0.25">
      <c r="A504" s="1">
        <v>43153</v>
      </c>
      <c r="B504">
        <v>28.1</v>
      </c>
      <c r="D504" s="1">
        <v>43153</v>
      </c>
      <c r="E504">
        <v>27.98</v>
      </c>
      <c r="G504" s="1">
        <v>43153</v>
      </c>
      <c r="H504">
        <v>27.3</v>
      </c>
      <c r="J504" s="1">
        <v>43153</v>
      </c>
      <c r="K504">
        <v>25.68</v>
      </c>
      <c r="M504" s="1">
        <v>43140</v>
      </c>
      <c r="N504">
        <v>2619.1</v>
      </c>
    </row>
    <row r="505" spans="1:14" x14ac:dyDescent="0.25">
      <c r="A505" s="1">
        <v>43152</v>
      </c>
      <c r="B505">
        <v>28.38</v>
      </c>
      <c r="D505" s="1">
        <v>43152</v>
      </c>
      <c r="E505">
        <v>27.9</v>
      </c>
      <c r="G505" s="1">
        <v>43152</v>
      </c>
      <c r="H505">
        <v>27.3</v>
      </c>
      <c r="J505" s="1">
        <v>43152</v>
      </c>
      <c r="K505">
        <v>25.5</v>
      </c>
      <c r="M505" s="1">
        <v>43139</v>
      </c>
      <c r="N505">
        <v>2593.4</v>
      </c>
    </row>
    <row r="506" spans="1:14" x14ac:dyDescent="0.25">
      <c r="A506" s="1">
        <v>43151</v>
      </c>
      <c r="B506">
        <v>28.55</v>
      </c>
      <c r="D506" s="1">
        <v>43151</v>
      </c>
      <c r="E506">
        <v>28.08</v>
      </c>
      <c r="G506" s="1">
        <v>43151</v>
      </c>
      <c r="H506">
        <v>27.48</v>
      </c>
      <c r="J506" s="1">
        <v>43151</v>
      </c>
      <c r="K506">
        <v>26</v>
      </c>
      <c r="M506" s="1">
        <v>43138</v>
      </c>
      <c r="N506">
        <v>2668.2</v>
      </c>
    </row>
    <row r="507" spans="1:14" x14ac:dyDescent="0.25">
      <c r="A507" s="1">
        <v>43150</v>
      </c>
      <c r="B507">
        <v>28.68</v>
      </c>
      <c r="D507" s="1">
        <v>43150</v>
      </c>
      <c r="E507">
        <v>28.25</v>
      </c>
      <c r="G507" s="1">
        <v>43150</v>
      </c>
      <c r="H507">
        <v>27.55</v>
      </c>
      <c r="J507" s="1">
        <v>43150</v>
      </c>
      <c r="K507">
        <v>26.15</v>
      </c>
      <c r="M507" s="1">
        <v>43137</v>
      </c>
      <c r="N507">
        <v>2694.3</v>
      </c>
    </row>
    <row r="508" spans="1:14" x14ac:dyDescent="0.25">
      <c r="A508" s="1">
        <v>43147</v>
      </c>
      <c r="B508">
        <v>28.55</v>
      </c>
      <c r="D508" s="1">
        <v>43147</v>
      </c>
      <c r="E508">
        <v>27.98</v>
      </c>
      <c r="G508" s="1">
        <v>43147</v>
      </c>
      <c r="H508">
        <v>27.15</v>
      </c>
      <c r="J508" s="1">
        <v>43147</v>
      </c>
      <c r="K508">
        <v>25.7</v>
      </c>
      <c r="M508" s="1">
        <v>43136</v>
      </c>
      <c r="N508">
        <v>2607.6999999999998</v>
      </c>
    </row>
    <row r="509" spans="1:14" x14ac:dyDescent="0.25">
      <c r="A509" s="1">
        <v>43146</v>
      </c>
      <c r="B509">
        <v>28.6</v>
      </c>
      <c r="D509" s="1">
        <v>43146</v>
      </c>
      <c r="E509">
        <v>28.15</v>
      </c>
      <c r="G509" s="1">
        <v>43146</v>
      </c>
      <c r="H509">
        <v>27.18</v>
      </c>
      <c r="J509" s="1">
        <v>43146</v>
      </c>
      <c r="K509">
        <v>25.8</v>
      </c>
      <c r="M509" s="1">
        <v>43133</v>
      </c>
      <c r="N509">
        <v>2756.7</v>
      </c>
    </row>
    <row r="510" spans="1:14" x14ac:dyDescent="0.25">
      <c r="A510" s="1">
        <v>43145</v>
      </c>
      <c r="B510">
        <v>28.45</v>
      </c>
      <c r="D510" s="1">
        <v>43145</v>
      </c>
      <c r="E510">
        <v>28.05</v>
      </c>
      <c r="G510" s="1">
        <v>43145</v>
      </c>
      <c r="H510">
        <v>26.95</v>
      </c>
      <c r="J510" s="1">
        <v>43145</v>
      </c>
      <c r="K510">
        <v>25.5</v>
      </c>
      <c r="M510" s="1">
        <v>43132</v>
      </c>
      <c r="N510">
        <v>2822.4</v>
      </c>
    </row>
    <row r="511" spans="1:14" x14ac:dyDescent="0.25">
      <c r="A511" s="1">
        <v>43144</v>
      </c>
      <c r="B511">
        <v>28.25</v>
      </c>
      <c r="D511" s="1">
        <v>43144</v>
      </c>
      <c r="E511">
        <v>27.9</v>
      </c>
      <c r="G511" s="1">
        <v>43144</v>
      </c>
      <c r="H511">
        <v>26.73</v>
      </c>
      <c r="J511" s="1">
        <v>43144</v>
      </c>
      <c r="K511">
        <v>25.33</v>
      </c>
      <c r="M511" s="1">
        <v>43131</v>
      </c>
      <c r="N511">
        <v>2825.8</v>
      </c>
    </row>
    <row r="512" spans="1:14" x14ac:dyDescent="0.25">
      <c r="A512" s="1">
        <v>43143</v>
      </c>
      <c r="B512">
        <v>28.35</v>
      </c>
      <c r="D512" s="1">
        <v>43143</v>
      </c>
      <c r="E512">
        <v>27.4</v>
      </c>
      <c r="G512" s="1">
        <v>43143</v>
      </c>
      <c r="H512">
        <v>26.05</v>
      </c>
      <c r="J512" s="1">
        <v>43143</v>
      </c>
      <c r="K512">
        <v>24.58</v>
      </c>
      <c r="M512" s="1">
        <v>43130</v>
      </c>
      <c r="N512">
        <v>2824.5</v>
      </c>
    </row>
    <row r="513" spans="1:14" x14ac:dyDescent="0.25">
      <c r="A513" s="1">
        <v>43140</v>
      </c>
      <c r="B513">
        <v>28.25</v>
      </c>
      <c r="D513" s="1">
        <v>43140</v>
      </c>
      <c r="E513">
        <v>27.2</v>
      </c>
      <c r="G513" s="1">
        <v>43140</v>
      </c>
      <c r="H513">
        <v>25.88</v>
      </c>
      <c r="J513" s="1">
        <v>43140</v>
      </c>
      <c r="K513">
        <v>24.35</v>
      </c>
      <c r="M513" s="1">
        <v>43129</v>
      </c>
      <c r="N513">
        <v>2853.6</v>
      </c>
    </row>
    <row r="514" spans="1:14" x14ac:dyDescent="0.25">
      <c r="A514" s="1">
        <v>43139</v>
      </c>
      <c r="B514">
        <v>28.65</v>
      </c>
      <c r="D514" s="1">
        <v>43139</v>
      </c>
      <c r="E514">
        <v>27.8</v>
      </c>
      <c r="G514" s="1">
        <v>43139</v>
      </c>
      <c r="H514">
        <v>26.35</v>
      </c>
      <c r="J514" s="1">
        <v>43139</v>
      </c>
      <c r="K514">
        <v>24.55</v>
      </c>
      <c r="M514" s="1">
        <v>43126</v>
      </c>
      <c r="N514">
        <v>2874.5</v>
      </c>
    </row>
    <row r="515" spans="1:14" x14ac:dyDescent="0.25">
      <c r="A515" s="1">
        <v>43138</v>
      </c>
      <c r="B515">
        <v>28.48</v>
      </c>
      <c r="D515" s="1">
        <v>43138</v>
      </c>
      <c r="E515">
        <v>28.05</v>
      </c>
      <c r="G515" s="1">
        <v>43138</v>
      </c>
      <c r="H515">
        <v>26.6</v>
      </c>
      <c r="J515" s="1">
        <v>43138</v>
      </c>
      <c r="K515">
        <v>24.85</v>
      </c>
      <c r="M515" s="1">
        <v>43125</v>
      </c>
      <c r="N515">
        <v>2841.2</v>
      </c>
    </row>
    <row r="516" spans="1:14" x14ac:dyDescent="0.25">
      <c r="A516" s="1">
        <v>43137</v>
      </c>
      <c r="B516">
        <v>28.48</v>
      </c>
      <c r="D516" s="1">
        <v>43137</v>
      </c>
      <c r="E516">
        <v>27.98</v>
      </c>
      <c r="G516" s="1">
        <v>43137</v>
      </c>
      <c r="H516">
        <v>26.39</v>
      </c>
      <c r="J516" s="1">
        <v>43137</v>
      </c>
      <c r="K516">
        <v>24.65</v>
      </c>
      <c r="M516" s="1">
        <v>43124</v>
      </c>
      <c r="N516">
        <v>2841</v>
      </c>
    </row>
    <row r="517" spans="1:14" x14ac:dyDescent="0.25">
      <c r="A517" s="1">
        <v>43136</v>
      </c>
      <c r="B517">
        <v>28.58</v>
      </c>
      <c r="D517" s="1">
        <v>43136</v>
      </c>
      <c r="E517">
        <v>28.03</v>
      </c>
      <c r="G517" s="1">
        <v>43136</v>
      </c>
      <c r="H517">
        <v>26.59</v>
      </c>
      <c r="J517" s="1">
        <v>43136</v>
      </c>
      <c r="K517">
        <v>24.75</v>
      </c>
      <c r="M517" s="1">
        <v>43123</v>
      </c>
      <c r="N517">
        <v>2839.6</v>
      </c>
    </row>
    <row r="518" spans="1:14" x14ac:dyDescent="0.25">
      <c r="A518" s="1">
        <v>43133</v>
      </c>
      <c r="B518">
        <v>28.73</v>
      </c>
      <c r="D518" s="1">
        <v>43133</v>
      </c>
      <c r="E518">
        <v>28.15</v>
      </c>
      <c r="G518" s="1">
        <v>43133</v>
      </c>
      <c r="H518">
        <v>26.93</v>
      </c>
      <c r="J518" s="1">
        <v>43133</v>
      </c>
      <c r="K518">
        <v>24.98</v>
      </c>
      <c r="M518" s="1">
        <v>43122</v>
      </c>
      <c r="N518">
        <v>2835.2</v>
      </c>
    </row>
    <row r="519" spans="1:14" x14ac:dyDescent="0.25">
      <c r="A519" s="1">
        <v>43132</v>
      </c>
      <c r="B519">
        <v>28.35</v>
      </c>
      <c r="D519" s="1">
        <v>43132</v>
      </c>
      <c r="E519">
        <v>28.08</v>
      </c>
      <c r="G519" s="1">
        <v>43132</v>
      </c>
      <c r="H519">
        <v>27.13</v>
      </c>
      <c r="J519" s="1">
        <v>43132</v>
      </c>
      <c r="K519">
        <v>25.25</v>
      </c>
      <c r="M519" s="1">
        <v>43119</v>
      </c>
      <c r="N519">
        <v>2811</v>
      </c>
    </row>
    <row r="520" spans="1:14" x14ac:dyDescent="0.25">
      <c r="A520" s="1">
        <v>43131</v>
      </c>
      <c r="B520">
        <v>28.4</v>
      </c>
      <c r="D520" s="1">
        <v>43131</v>
      </c>
      <c r="E520">
        <v>28.05</v>
      </c>
      <c r="G520" s="1">
        <v>43131</v>
      </c>
      <c r="H520">
        <v>26.93</v>
      </c>
      <c r="J520" s="1">
        <v>43131</v>
      </c>
      <c r="K520">
        <v>25.25</v>
      </c>
      <c r="M520" s="1">
        <v>43118</v>
      </c>
      <c r="N520">
        <v>2796.2</v>
      </c>
    </row>
    <row r="521" spans="1:14" x14ac:dyDescent="0.25">
      <c r="A521" s="1">
        <v>43130</v>
      </c>
      <c r="B521">
        <v>28.45</v>
      </c>
      <c r="D521" s="1">
        <v>43130</v>
      </c>
      <c r="E521">
        <v>27.9</v>
      </c>
      <c r="G521" s="1">
        <v>43130</v>
      </c>
      <c r="H521">
        <v>26.85</v>
      </c>
      <c r="J521" s="1">
        <v>43130</v>
      </c>
      <c r="K521">
        <v>25.35</v>
      </c>
      <c r="M521" s="1">
        <v>43117</v>
      </c>
      <c r="N521">
        <v>2803.7</v>
      </c>
    </row>
    <row r="522" spans="1:14" x14ac:dyDescent="0.25">
      <c r="A522" s="1">
        <v>43129</v>
      </c>
      <c r="B522">
        <v>29.75</v>
      </c>
      <c r="D522" s="1">
        <v>43129</v>
      </c>
      <c r="E522">
        <v>28.75</v>
      </c>
      <c r="G522" s="1">
        <v>43129</v>
      </c>
      <c r="H522">
        <v>27.4</v>
      </c>
      <c r="J522" s="1">
        <v>43129</v>
      </c>
      <c r="K522">
        <v>25.61</v>
      </c>
      <c r="M522" s="1">
        <v>43116</v>
      </c>
      <c r="N522">
        <v>2782.6</v>
      </c>
    </row>
    <row r="523" spans="1:14" x14ac:dyDescent="0.25">
      <c r="A523" s="1">
        <v>43126</v>
      </c>
      <c r="B523">
        <v>29.88</v>
      </c>
      <c r="D523" s="1">
        <v>43126</v>
      </c>
      <c r="E523">
        <v>28.83</v>
      </c>
      <c r="G523" s="1">
        <v>43126</v>
      </c>
      <c r="H523">
        <v>27.47</v>
      </c>
      <c r="J523" s="1">
        <v>43126</v>
      </c>
      <c r="K523">
        <v>25.75</v>
      </c>
      <c r="M523" s="1">
        <v>43112</v>
      </c>
      <c r="N523">
        <v>2788.7</v>
      </c>
    </row>
    <row r="524" spans="1:14" x14ac:dyDescent="0.25">
      <c r="A524" s="1">
        <v>43125</v>
      </c>
      <c r="B524">
        <v>29.8</v>
      </c>
      <c r="D524" s="1">
        <v>43125</v>
      </c>
      <c r="E524">
        <v>28.7</v>
      </c>
      <c r="G524" s="1">
        <v>43125</v>
      </c>
      <c r="H524">
        <v>27.45</v>
      </c>
      <c r="J524" s="1">
        <v>43125</v>
      </c>
      <c r="K524">
        <v>25.85</v>
      </c>
      <c r="M524" s="1">
        <v>43111</v>
      </c>
      <c r="N524">
        <v>2769.5</v>
      </c>
    </row>
    <row r="525" spans="1:14" x14ac:dyDescent="0.25">
      <c r="A525" s="1">
        <v>43124</v>
      </c>
      <c r="B525">
        <v>29.83</v>
      </c>
      <c r="D525" s="1">
        <v>43124</v>
      </c>
      <c r="E525">
        <v>28.73</v>
      </c>
      <c r="G525" s="1">
        <v>43124</v>
      </c>
      <c r="H525">
        <v>27.55</v>
      </c>
      <c r="J525" s="1">
        <v>43124</v>
      </c>
      <c r="K525">
        <v>25.9</v>
      </c>
      <c r="M525" s="1">
        <v>43110</v>
      </c>
      <c r="N525">
        <v>2750.6</v>
      </c>
    </row>
    <row r="526" spans="1:14" x14ac:dyDescent="0.25">
      <c r="A526" s="1">
        <v>43123</v>
      </c>
      <c r="B526">
        <v>29.75</v>
      </c>
      <c r="D526" s="1">
        <v>43123</v>
      </c>
      <c r="E526">
        <v>28.75</v>
      </c>
      <c r="G526" s="1">
        <v>43123</v>
      </c>
      <c r="H526">
        <v>27.5</v>
      </c>
      <c r="J526" s="1">
        <v>43123</v>
      </c>
      <c r="K526">
        <v>25.85</v>
      </c>
      <c r="M526" s="1">
        <v>43109</v>
      </c>
      <c r="N526">
        <v>2752.3</v>
      </c>
    </row>
    <row r="527" spans="1:14" x14ac:dyDescent="0.25">
      <c r="A527" s="1">
        <v>43122</v>
      </c>
      <c r="B527">
        <v>29.8</v>
      </c>
      <c r="D527" s="1">
        <v>43122</v>
      </c>
      <c r="E527">
        <v>28.8</v>
      </c>
      <c r="G527" s="1">
        <v>43122</v>
      </c>
      <c r="H527">
        <v>27.58</v>
      </c>
      <c r="J527" s="1">
        <v>43122</v>
      </c>
      <c r="K527">
        <v>26</v>
      </c>
      <c r="M527" s="1">
        <v>43108</v>
      </c>
      <c r="N527">
        <v>2746.8</v>
      </c>
    </row>
    <row r="528" spans="1:14" x14ac:dyDescent="0.25">
      <c r="A528" s="1">
        <v>43119</v>
      </c>
      <c r="B528">
        <v>29.8</v>
      </c>
      <c r="D528" s="1">
        <v>43119</v>
      </c>
      <c r="E528">
        <v>28.7</v>
      </c>
      <c r="G528" s="1">
        <v>43119</v>
      </c>
      <c r="H528">
        <v>27.7</v>
      </c>
      <c r="J528" s="1">
        <v>43119</v>
      </c>
      <c r="K528">
        <v>26.1</v>
      </c>
      <c r="M528" s="1">
        <v>43105</v>
      </c>
      <c r="N528">
        <v>2742.6</v>
      </c>
    </row>
    <row r="529" spans="1:14" x14ac:dyDescent="0.25">
      <c r="A529" s="1">
        <v>43118</v>
      </c>
      <c r="B529">
        <v>29.75</v>
      </c>
      <c r="D529" s="1">
        <v>43118</v>
      </c>
      <c r="E529">
        <v>28.65</v>
      </c>
      <c r="G529" s="1">
        <v>43118</v>
      </c>
      <c r="H529">
        <v>27.78</v>
      </c>
      <c r="J529" s="1">
        <v>43118</v>
      </c>
      <c r="K529">
        <v>26.2</v>
      </c>
      <c r="M529" s="1">
        <v>43104</v>
      </c>
      <c r="N529">
        <v>2723.8</v>
      </c>
    </row>
    <row r="530" spans="1:14" x14ac:dyDescent="0.25">
      <c r="A530" s="1">
        <v>43117</v>
      </c>
      <c r="B530">
        <v>29.63</v>
      </c>
      <c r="D530" s="1">
        <v>43117</v>
      </c>
      <c r="E530">
        <v>28.7</v>
      </c>
      <c r="G530" s="1">
        <v>43117</v>
      </c>
      <c r="H530">
        <v>27.85</v>
      </c>
      <c r="J530" s="1">
        <v>43117</v>
      </c>
      <c r="K530">
        <v>26.25</v>
      </c>
      <c r="M530" s="1">
        <v>43103</v>
      </c>
      <c r="N530">
        <v>2710.9</v>
      </c>
    </row>
    <row r="531" spans="1:14" x14ac:dyDescent="0.25">
      <c r="A531" s="1">
        <v>43116</v>
      </c>
      <c r="B531">
        <v>29.68</v>
      </c>
      <c r="D531" s="1">
        <v>43116</v>
      </c>
      <c r="E531">
        <v>28.83</v>
      </c>
      <c r="G531" s="1">
        <v>43116</v>
      </c>
      <c r="H531">
        <v>28</v>
      </c>
      <c r="J531" s="1">
        <v>43116</v>
      </c>
      <c r="K531">
        <v>26.4</v>
      </c>
      <c r="M531" s="1">
        <v>43102</v>
      </c>
      <c r="N531">
        <v>2692.9</v>
      </c>
    </row>
    <row r="532" spans="1:14" x14ac:dyDescent="0.25">
      <c r="A532" s="1">
        <v>43115</v>
      </c>
      <c r="B532">
        <v>29.7</v>
      </c>
      <c r="D532" s="1">
        <v>43115</v>
      </c>
      <c r="E532">
        <v>28.83</v>
      </c>
      <c r="G532" s="1">
        <v>43115</v>
      </c>
      <c r="H532">
        <v>28</v>
      </c>
      <c r="J532" s="1">
        <v>43115</v>
      </c>
      <c r="K532">
        <v>26.3</v>
      </c>
      <c r="M532" s="1">
        <v>43098</v>
      </c>
      <c r="N532">
        <v>2676</v>
      </c>
    </row>
    <row r="533" spans="1:14" x14ac:dyDescent="0.25">
      <c r="A533" s="1">
        <v>43112</v>
      </c>
      <c r="B533">
        <v>29.7</v>
      </c>
      <c r="D533" s="1">
        <v>43112</v>
      </c>
      <c r="E533">
        <v>28.8</v>
      </c>
      <c r="G533" s="1">
        <v>43112</v>
      </c>
      <c r="H533">
        <v>28.04</v>
      </c>
      <c r="J533" s="1">
        <v>43112</v>
      </c>
      <c r="K533">
        <v>26.35</v>
      </c>
      <c r="M533" s="1">
        <v>43097</v>
      </c>
      <c r="N533">
        <v>2685.7</v>
      </c>
    </row>
    <row r="534" spans="1:14" x14ac:dyDescent="0.25">
      <c r="A534" s="1">
        <v>43111</v>
      </c>
      <c r="B534">
        <v>29.75</v>
      </c>
      <c r="D534" s="1">
        <v>43111</v>
      </c>
      <c r="E534">
        <v>28.83</v>
      </c>
      <c r="G534" s="1">
        <v>43111</v>
      </c>
      <c r="H534">
        <v>28.03</v>
      </c>
      <c r="J534" s="1">
        <v>43111</v>
      </c>
      <c r="K534">
        <v>26.43</v>
      </c>
      <c r="M534" s="1">
        <v>43096</v>
      </c>
      <c r="N534">
        <v>2685.4</v>
      </c>
    </row>
    <row r="535" spans="1:14" x14ac:dyDescent="0.25">
      <c r="A535" s="1">
        <v>43110</v>
      </c>
      <c r="B535">
        <v>29.88</v>
      </c>
      <c r="D535" s="1">
        <v>43110</v>
      </c>
      <c r="E535">
        <v>29</v>
      </c>
      <c r="G535" s="1">
        <v>43110</v>
      </c>
      <c r="H535">
        <v>28.25</v>
      </c>
      <c r="J535" s="1">
        <v>43110</v>
      </c>
      <c r="K535">
        <v>26.7</v>
      </c>
      <c r="M535" s="1">
        <v>43095</v>
      </c>
      <c r="N535">
        <v>2687.1</v>
      </c>
    </row>
    <row r="536" spans="1:14" x14ac:dyDescent="0.25">
      <c r="A536" s="1">
        <v>43109</v>
      </c>
      <c r="B536">
        <v>29.63</v>
      </c>
      <c r="D536" s="1">
        <v>43109</v>
      </c>
      <c r="E536">
        <v>29</v>
      </c>
      <c r="G536" s="1">
        <v>43109</v>
      </c>
      <c r="H536">
        <v>28.18</v>
      </c>
      <c r="J536" s="1">
        <v>43109</v>
      </c>
      <c r="K536">
        <v>26.65</v>
      </c>
      <c r="M536" s="1">
        <v>43094</v>
      </c>
    </row>
    <row r="537" spans="1:14" x14ac:dyDescent="0.25">
      <c r="A537" s="1">
        <v>43108</v>
      </c>
      <c r="B537">
        <v>29.63</v>
      </c>
      <c r="D537" s="1">
        <v>43108</v>
      </c>
      <c r="E537">
        <v>29</v>
      </c>
      <c r="G537" s="1">
        <v>43108</v>
      </c>
      <c r="H537">
        <v>27.98</v>
      </c>
      <c r="J537" s="1">
        <v>43108</v>
      </c>
      <c r="K537">
        <v>26.55</v>
      </c>
      <c r="M537" s="1">
        <v>43091</v>
      </c>
      <c r="N537">
        <v>2686.1</v>
      </c>
    </row>
    <row r="538" spans="1:14" x14ac:dyDescent="0.25">
      <c r="A538" s="1">
        <v>43105</v>
      </c>
      <c r="B538">
        <v>29.7</v>
      </c>
      <c r="D538" s="1">
        <v>43105</v>
      </c>
      <c r="E538">
        <v>29</v>
      </c>
      <c r="G538" s="1">
        <v>43105</v>
      </c>
      <c r="H538">
        <v>27.75</v>
      </c>
      <c r="J538" s="1">
        <v>43105</v>
      </c>
      <c r="K538">
        <v>26.5</v>
      </c>
      <c r="M538" s="1">
        <v>43090</v>
      </c>
      <c r="N538">
        <v>2687.8</v>
      </c>
    </row>
    <row r="539" spans="1:14" x14ac:dyDescent="0.25">
      <c r="A539" s="1">
        <v>43104</v>
      </c>
      <c r="B539">
        <v>30.1</v>
      </c>
      <c r="D539" s="1">
        <v>43104</v>
      </c>
      <c r="E539">
        <v>29.25</v>
      </c>
      <c r="G539" s="1">
        <v>43104</v>
      </c>
      <c r="H539">
        <v>27.9</v>
      </c>
      <c r="J539" s="1">
        <v>43104</v>
      </c>
      <c r="K539">
        <v>26.5</v>
      </c>
      <c r="M539" s="1">
        <v>43089</v>
      </c>
      <c r="N539">
        <v>2681.6</v>
      </c>
    </row>
    <row r="540" spans="1:14" x14ac:dyDescent="0.25">
      <c r="A540" s="1">
        <v>43103</v>
      </c>
      <c r="B540">
        <v>30.45</v>
      </c>
      <c r="D540" s="1">
        <v>43103</v>
      </c>
      <c r="E540">
        <v>29.5</v>
      </c>
      <c r="G540" s="1">
        <v>43103</v>
      </c>
      <c r="H540">
        <v>28.45</v>
      </c>
      <c r="J540" s="1">
        <v>43103</v>
      </c>
      <c r="K540">
        <v>26.95</v>
      </c>
      <c r="M540" s="1">
        <v>43088</v>
      </c>
      <c r="N540">
        <v>2684.1</v>
      </c>
    </row>
    <row r="541" spans="1:14" x14ac:dyDescent="0.25">
      <c r="A541" s="1">
        <v>43102</v>
      </c>
      <c r="B541">
        <v>30.55</v>
      </c>
      <c r="D541" s="1">
        <v>43102</v>
      </c>
      <c r="E541">
        <v>29.63</v>
      </c>
      <c r="G541" s="1">
        <v>43102</v>
      </c>
      <c r="H541">
        <v>28.53</v>
      </c>
      <c r="J541" s="1">
        <v>43102</v>
      </c>
      <c r="K541">
        <v>27.1</v>
      </c>
      <c r="M541" s="1">
        <v>43087</v>
      </c>
      <c r="N541">
        <v>2694.4</v>
      </c>
    </row>
    <row r="542" spans="1:14" x14ac:dyDescent="0.25">
      <c r="A542" s="1">
        <v>43098</v>
      </c>
      <c r="B542">
        <v>30.5</v>
      </c>
      <c r="D542" s="1">
        <v>43098</v>
      </c>
      <c r="E542">
        <v>29.6</v>
      </c>
      <c r="G542" s="1">
        <v>43098</v>
      </c>
      <c r="H542">
        <v>28.48</v>
      </c>
      <c r="J542" s="1">
        <v>43098</v>
      </c>
      <c r="K542">
        <v>27.1</v>
      </c>
      <c r="M542" s="1">
        <v>43084</v>
      </c>
      <c r="N542">
        <v>2682</v>
      </c>
    </row>
    <row r="543" spans="1:14" x14ac:dyDescent="0.25">
      <c r="A543" s="1">
        <v>43097</v>
      </c>
      <c r="B543">
        <v>30.4</v>
      </c>
      <c r="D543" s="1">
        <v>43097</v>
      </c>
      <c r="E543">
        <v>29.6</v>
      </c>
      <c r="G543" s="1">
        <v>43097</v>
      </c>
      <c r="H543">
        <v>28.4</v>
      </c>
      <c r="J543" s="1">
        <v>43097</v>
      </c>
      <c r="K543">
        <v>27.1</v>
      </c>
      <c r="M543" s="1">
        <v>43083</v>
      </c>
      <c r="N543">
        <v>2653.2</v>
      </c>
    </row>
    <row r="544" spans="1:14" x14ac:dyDescent="0.25">
      <c r="A544" s="1">
        <v>43096</v>
      </c>
      <c r="B544">
        <v>30.75</v>
      </c>
      <c r="D544" s="1">
        <v>43096</v>
      </c>
      <c r="E544">
        <v>30</v>
      </c>
      <c r="G544" s="1">
        <v>43096</v>
      </c>
      <c r="H544">
        <v>28.63</v>
      </c>
      <c r="J544" s="1">
        <v>43096</v>
      </c>
      <c r="K544">
        <v>26.95</v>
      </c>
      <c r="M544" s="1">
        <v>43082</v>
      </c>
      <c r="N544">
        <v>2666.4</v>
      </c>
    </row>
    <row r="545" spans="1:14" x14ac:dyDescent="0.25">
      <c r="A545" s="1">
        <v>43091</v>
      </c>
      <c r="B545">
        <v>30.65</v>
      </c>
      <c r="D545" s="1">
        <v>43091</v>
      </c>
      <c r="E545">
        <v>30</v>
      </c>
      <c r="G545" s="1">
        <v>43091</v>
      </c>
      <c r="H545">
        <v>28.5</v>
      </c>
      <c r="J545" s="1">
        <v>43091</v>
      </c>
      <c r="K545">
        <v>27.15</v>
      </c>
      <c r="M545" s="1">
        <v>43081</v>
      </c>
      <c r="N545">
        <v>2665.1</v>
      </c>
    </row>
    <row r="546" spans="1:14" x14ac:dyDescent="0.25">
      <c r="A546" s="1">
        <v>43090</v>
      </c>
      <c r="B546">
        <v>30.88</v>
      </c>
      <c r="D546" s="1">
        <v>43090</v>
      </c>
      <c r="E546">
        <v>30</v>
      </c>
      <c r="G546" s="1">
        <v>43090</v>
      </c>
      <c r="H546">
        <v>28.18</v>
      </c>
      <c r="J546" s="1">
        <v>43090</v>
      </c>
      <c r="K546">
        <v>27.5</v>
      </c>
      <c r="M546" s="1">
        <v>43080</v>
      </c>
      <c r="N546">
        <v>2661.6</v>
      </c>
    </row>
    <row r="547" spans="1:14" x14ac:dyDescent="0.25">
      <c r="A547" s="1">
        <v>43089</v>
      </c>
      <c r="B547">
        <v>31.3</v>
      </c>
      <c r="D547" s="1">
        <v>43089</v>
      </c>
      <c r="E547">
        <v>30.4</v>
      </c>
      <c r="G547" s="1">
        <v>43089</v>
      </c>
      <c r="H547">
        <v>28.43</v>
      </c>
      <c r="J547" s="1">
        <v>43089</v>
      </c>
      <c r="K547">
        <v>27.6</v>
      </c>
      <c r="M547" s="1">
        <v>43077</v>
      </c>
      <c r="N547">
        <v>2651</v>
      </c>
    </row>
    <row r="548" spans="1:14" x14ac:dyDescent="0.25">
      <c r="A548" s="1">
        <v>43088</v>
      </c>
      <c r="B548">
        <v>31.3</v>
      </c>
      <c r="D548" s="1">
        <v>43088</v>
      </c>
      <c r="E548">
        <v>30.4</v>
      </c>
      <c r="G548" s="1">
        <v>43088</v>
      </c>
      <c r="H548">
        <v>28.43</v>
      </c>
      <c r="J548" s="1">
        <v>43088</v>
      </c>
      <c r="K548">
        <v>27.6</v>
      </c>
      <c r="M548" s="1">
        <v>43076</v>
      </c>
      <c r="N548">
        <v>2639.5</v>
      </c>
    </row>
    <row r="549" spans="1:14" x14ac:dyDescent="0.25">
      <c r="A549" s="1">
        <v>43087</v>
      </c>
      <c r="B549">
        <v>31.3</v>
      </c>
      <c r="D549" s="1">
        <v>43087</v>
      </c>
      <c r="E549">
        <v>30.4</v>
      </c>
      <c r="G549" s="1">
        <v>43087</v>
      </c>
      <c r="H549">
        <v>28.63</v>
      </c>
      <c r="J549" s="1">
        <v>43087</v>
      </c>
      <c r="K549">
        <v>27.75</v>
      </c>
      <c r="M549" s="1">
        <v>43075</v>
      </c>
      <c r="N549">
        <v>2629.2</v>
      </c>
    </row>
    <row r="550" spans="1:14" x14ac:dyDescent="0.25">
      <c r="A550" s="1">
        <v>43084</v>
      </c>
      <c r="B550">
        <v>31.4</v>
      </c>
      <c r="D550" s="1">
        <v>43084</v>
      </c>
      <c r="E550">
        <v>30.5</v>
      </c>
      <c r="G550" s="1">
        <v>43084</v>
      </c>
      <c r="H550">
        <v>28.7</v>
      </c>
      <c r="J550" s="1">
        <v>43084</v>
      </c>
      <c r="K550">
        <v>28</v>
      </c>
      <c r="M550" s="1">
        <v>43074</v>
      </c>
      <c r="N550">
        <v>2628.3</v>
      </c>
    </row>
    <row r="551" spans="1:14" x14ac:dyDescent="0.25">
      <c r="A551" s="1">
        <v>43083</v>
      </c>
      <c r="B551">
        <v>31</v>
      </c>
      <c r="D551" s="1">
        <v>43083</v>
      </c>
      <c r="E551">
        <v>30.25</v>
      </c>
      <c r="G551" s="1">
        <v>43083</v>
      </c>
      <c r="H551">
        <v>28.6</v>
      </c>
      <c r="J551" s="1">
        <v>43083</v>
      </c>
      <c r="K551">
        <v>27.9</v>
      </c>
      <c r="M551" s="1">
        <v>43073</v>
      </c>
      <c r="N551">
        <v>2638.2</v>
      </c>
    </row>
    <row r="552" spans="1:14" x14ac:dyDescent="0.25">
      <c r="A552" s="1">
        <v>43082</v>
      </c>
      <c r="B552">
        <v>31.4</v>
      </c>
      <c r="D552" s="1">
        <v>43082</v>
      </c>
      <c r="E552">
        <v>30.5</v>
      </c>
      <c r="G552" s="1">
        <v>43082</v>
      </c>
      <c r="H552">
        <v>28.7</v>
      </c>
      <c r="J552" s="1">
        <v>43082</v>
      </c>
      <c r="K552">
        <v>28.05</v>
      </c>
      <c r="M552" s="1">
        <v>43070</v>
      </c>
      <c r="N552">
        <v>2643.9</v>
      </c>
    </row>
    <row r="553" spans="1:14" x14ac:dyDescent="0.25">
      <c r="A553" s="1">
        <v>43081</v>
      </c>
      <c r="B553">
        <v>31.38</v>
      </c>
      <c r="D553" s="1">
        <v>43081</v>
      </c>
      <c r="E553">
        <v>30.55</v>
      </c>
      <c r="G553" s="1">
        <v>43081</v>
      </c>
      <c r="H553">
        <v>28.8</v>
      </c>
      <c r="J553" s="1">
        <v>43081</v>
      </c>
      <c r="K553">
        <v>28.1</v>
      </c>
      <c r="M553" s="1">
        <v>43069</v>
      </c>
      <c r="N553">
        <v>2647.9</v>
      </c>
    </row>
    <row r="554" spans="1:14" x14ac:dyDescent="0.25">
      <c r="A554" s="1">
        <v>43080</v>
      </c>
      <c r="B554">
        <v>31.5</v>
      </c>
      <c r="D554" s="1">
        <v>43080</v>
      </c>
      <c r="E554">
        <v>30.6</v>
      </c>
      <c r="G554" s="1">
        <v>43080</v>
      </c>
      <c r="H554">
        <v>28.85</v>
      </c>
      <c r="J554" s="1">
        <v>43080</v>
      </c>
      <c r="K554">
        <v>27.88</v>
      </c>
      <c r="M554" s="1">
        <v>43068</v>
      </c>
      <c r="N554">
        <v>2625.1</v>
      </c>
    </row>
    <row r="555" spans="1:14" x14ac:dyDescent="0.25">
      <c r="A555" s="1">
        <v>43077</v>
      </c>
      <c r="B555">
        <v>31.18</v>
      </c>
      <c r="D555" s="1">
        <v>43077</v>
      </c>
      <c r="E555">
        <v>30.6</v>
      </c>
      <c r="G555" s="1">
        <v>43077</v>
      </c>
      <c r="H555">
        <v>28.75</v>
      </c>
      <c r="J555" s="1">
        <v>43077</v>
      </c>
      <c r="K555">
        <v>27.93</v>
      </c>
      <c r="M555" s="1">
        <v>43067</v>
      </c>
      <c r="N555">
        <v>2626</v>
      </c>
    </row>
    <row r="556" spans="1:14" x14ac:dyDescent="0.25">
      <c r="A556" s="1">
        <v>43076</v>
      </c>
      <c r="B556">
        <v>31.5</v>
      </c>
      <c r="D556" s="1">
        <v>43076</v>
      </c>
      <c r="E556">
        <v>30.6</v>
      </c>
      <c r="G556" s="1">
        <v>43076</v>
      </c>
      <c r="H556">
        <v>28.83</v>
      </c>
      <c r="J556" s="1">
        <v>43076</v>
      </c>
      <c r="K556">
        <v>27.85</v>
      </c>
      <c r="M556" s="1">
        <v>43066</v>
      </c>
      <c r="N556">
        <v>2601.8000000000002</v>
      </c>
    </row>
    <row r="557" spans="1:14" x14ac:dyDescent="0.25">
      <c r="A557" s="1">
        <v>43075</v>
      </c>
      <c r="B557">
        <v>31.35</v>
      </c>
      <c r="D557" s="1">
        <v>43075</v>
      </c>
      <c r="E557">
        <v>30.65</v>
      </c>
      <c r="G557" s="1">
        <v>43075</v>
      </c>
      <c r="H557">
        <v>28.73</v>
      </c>
      <c r="J557" s="1">
        <v>43075</v>
      </c>
      <c r="K557">
        <v>27.9</v>
      </c>
      <c r="M557" s="1">
        <v>43063</v>
      </c>
      <c r="N557">
        <v>2601</v>
      </c>
    </row>
    <row r="558" spans="1:14" x14ac:dyDescent="0.25">
      <c r="A558" s="1">
        <v>43074</v>
      </c>
      <c r="B558">
        <v>31.8</v>
      </c>
      <c r="D558" s="1">
        <v>43074</v>
      </c>
      <c r="E558">
        <v>30.9</v>
      </c>
      <c r="G558" s="1">
        <v>43074</v>
      </c>
      <c r="H558">
        <v>28.75</v>
      </c>
      <c r="J558" s="1">
        <v>43074</v>
      </c>
      <c r="K558">
        <v>28.1</v>
      </c>
      <c r="M558" s="1">
        <v>43062</v>
      </c>
    </row>
    <row r="559" spans="1:14" x14ac:dyDescent="0.25">
      <c r="A559" s="1">
        <v>43073</v>
      </c>
      <c r="B559">
        <v>31.8</v>
      </c>
      <c r="D559" s="1">
        <v>43073</v>
      </c>
      <c r="E559">
        <v>30.9</v>
      </c>
      <c r="G559" s="1">
        <v>43073</v>
      </c>
      <c r="H559">
        <v>28.75</v>
      </c>
      <c r="J559" s="1">
        <v>43073</v>
      </c>
      <c r="K559">
        <v>28.18</v>
      </c>
      <c r="M559" s="1">
        <v>43061</v>
      </c>
      <c r="N559">
        <v>2594.6</v>
      </c>
    </row>
    <row r="560" spans="1:14" x14ac:dyDescent="0.25">
      <c r="A560" s="1">
        <v>43070</v>
      </c>
      <c r="B560">
        <v>31.5</v>
      </c>
      <c r="D560" s="1">
        <v>43070</v>
      </c>
      <c r="E560">
        <v>30.75</v>
      </c>
      <c r="G560" s="1">
        <v>43070</v>
      </c>
      <c r="H560">
        <v>28.65</v>
      </c>
      <c r="J560" s="1">
        <v>43070</v>
      </c>
      <c r="K560">
        <v>28.23</v>
      </c>
      <c r="M560" s="1">
        <v>43060</v>
      </c>
      <c r="N560">
        <v>2596.3000000000002</v>
      </c>
    </row>
    <row r="561" spans="1:14" x14ac:dyDescent="0.25">
      <c r="A561" s="1">
        <v>43069</v>
      </c>
      <c r="B561">
        <v>31.5</v>
      </c>
      <c r="D561" s="1">
        <v>43069</v>
      </c>
      <c r="E561">
        <v>30.5</v>
      </c>
      <c r="G561" s="1">
        <v>43069</v>
      </c>
      <c r="H561">
        <v>28.7</v>
      </c>
      <c r="J561" s="1">
        <v>43069</v>
      </c>
      <c r="K561">
        <v>28.2</v>
      </c>
      <c r="M561" s="1">
        <v>43059</v>
      </c>
      <c r="N561">
        <v>2582.1</v>
      </c>
    </row>
    <row r="562" spans="1:14" x14ac:dyDescent="0.25">
      <c r="A562" s="1">
        <v>43068</v>
      </c>
      <c r="B562">
        <v>31.5</v>
      </c>
      <c r="D562" s="1">
        <v>43068</v>
      </c>
      <c r="E562">
        <v>30.55</v>
      </c>
      <c r="G562" s="1">
        <v>43068</v>
      </c>
      <c r="H562">
        <v>29.05</v>
      </c>
      <c r="J562" s="1">
        <v>43068</v>
      </c>
      <c r="K562">
        <v>28.35</v>
      </c>
      <c r="M562" s="1">
        <v>43056</v>
      </c>
      <c r="N562">
        <v>2576.3000000000002</v>
      </c>
    </row>
    <row r="563" spans="1:14" x14ac:dyDescent="0.25">
      <c r="A563" s="1">
        <v>43067</v>
      </c>
      <c r="B563">
        <v>31.65</v>
      </c>
      <c r="D563" s="1">
        <v>43067</v>
      </c>
      <c r="E563">
        <v>30.37</v>
      </c>
      <c r="G563" s="1">
        <v>43067</v>
      </c>
      <c r="H563">
        <v>29.18</v>
      </c>
      <c r="J563" s="1">
        <v>43067</v>
      </c>
      <c r="K563">
        <v>28.3</v>
      </c>
      <c r="M563" s="1">
        <v>43055</v>
      </c>
      <c r="N563">
        <v>2585</v>
      </c>
    </row>
    <row r="564" spans="1:14" x14ac:dyDescent="0.25">
      <c r="A564" s="1">
        <v>43066</v>
      </c>
      <c r="B564">
        <v>31.95</v>
      </c>
      <c r="D564" s="1">
        <v>43066</v>
      </c>
      <c r="E564">
        <v>30.53</v>
      </c>
      <c r="G564" s="1">
        <v>43066</v>
      </c>
      <c r="H564">
        <v>29.2</v>
      </c>
      <c r="J564" s="1">
        <v>43066</v>
      </c>
      <c r="K564">
        <v>28.4</v>
      </c>
      <c r="M564" s="1">
        <v>43054</v>
      </c>
      <c r="N564">
        <v>2565.1</v>
      </c>
    </row>
    <row r="565" spans="1:14" x14ac:dyDescent="0.25">
      <c r="A565" s="1">
        <v>43063</v>
      </c>
      <c r="B565">
        <v>31.65</v>
      </c>
      <c r="D565" s="1">
        <v>43063</v>
      </c>
      <c r="E565">
        <v>30.95</v>
      </c>
      <c r="G565" s="1">
        <v>43063</v>
      </c>
      <c r="H565">
        <v>29.23</v>
      </c>
      <c r="J565" s="1">
        <v>43063</v>
      </c>
      <c r="K565">
        <v>28.39</v>
      </c>
      <c r="M565" s="1">
        <v>43053</v>
      </c>
      <c r="N565">
        <v>2577.9</v>
      </c>
    </row>
    <row r="566" spans="1:14" x14ac:dyDescent="0.25">
      <c r="A566" s="1">
        <v>43062</v>
      </c>
      <c r="B566">
        <v>31.55</v>
      </c>
      <c r="D566" s="1">
        <v>43062</v>
      </c>
      <c r="E566">
        <v>30.75</v>
      </c>
      <c r="G566" s="1">
        <v>43062</v>
      </c>
      <c r="H566">
        <v>28.98</v>
      </c>
      <c r="J566" s="1">
        <v>43062</v>
      </c>
      <c r="K566">
        <v>28.15</v>
      </c>
      <c r="M566" s="1">
        <v>43052</v>
      </c>
      <c r="N566">
        <v>2581.9</v>
      </c>
    </row>
    <row r="567" spans="1:14" x14ac:dyDescent="0.25">
      <c r="A567" s="1">
        <v>43061</v>
      </c>
      <c r="B567">
        <v>31.7</v>
      </c>
      <c r="D567" s="1">
        <v>43061</v>
      </c>
      <c r="E567">
        <v>30.75</v>
      </c>
      <c r="G567" s="1">
        <v>43061</v>
      </c>
      <c r="H567">
        <v>28.9</v>
      </c>
      <c r="J567" s="1">
        <v>43061</v>
      </c>
      <c r="K567">
        <v>28.18</v>
      </c>
      <c r="M567" s="1">
        <v>43049</v>
      </c>
      <c r="N567">
        <v>2579.6</v>
      </c>
    </row>
    <row r="568" spans="1:14" x14ac:dyDescent="0.25">
      <c r="A568" s="1">
        <v>43060</v>
      </c>
      <c r="B568">
        <v>31.8</v>
      </c>
      <c r="D568" s="1">
        <v>43060</v>
      </c>
      <c r="E568">
        <v>31.35</v>
      </c>
      <c r="G568" s="1">
        <v>43060</v>
      </c>
      <c r="H568">
        <v>29.03</v>
      </c>
      <c r="J568" s="1">
        <v>43060</v>
      </c>
      <c r="K568">
        <v>28.33</v>
      </c>
      <c r="M568" s="1">
        <v>43048</v>
      </c>
      <c r="N568">
        <v>2583.9</v>
      </c>
    </row>
    <row r="569" spans="1:14" x14ac:dyDescent="0.25">
      <c r="A569" s="1">
        <v>43059</v>
      </c>
      <c r="B569">
        <v>31.63</v>
      </c>
      <c r="D569" s="1">
        <v>43059</v>
      </c>
      <c r="E569">
        <v>31.2</v>
      </c>
      <c r="G569" s="1">
        <v>43059</v>
      </c>
      <c r="H569">
        <v>29.15</v>
      </c>
      <c r="J569" s="1">
        <v>43059</v>
      </c>
      <c r="K569">
        <v>28.15</v>
      </c>
      <c r="M569" s="1">
        <v>43047</v>
      </c>
      <c r="N569">
        <v>2590.9</v>
      </c>
    </row>
    <row r="570" spans="1:14" x14ac:dyDescent="0.25">
      <c r="A570" s="1">
        <v>43056</v>
      </c>
      <c r="B570">
        <v>31.83</v>
      </c>
      <c r="D570" s="1">
        <v>43056</v>
      </c>
      <c r="E570">
        <v>31.6</v>
      </c>
      <c r="G570" s="1">
        <v>43056</v>
      </c>
      <c r="H570">
        <v>29.92</v>
      </c>
      <c r="J570" s="1">
        <v>43056</v>
      </c>
      <c r="K570">
        <v>29.25</v>
      </c>
      <c r="M570" s="1">
        <v>43046</v>
      </c>
      <c r="N570">
        <v>2586.8000000000002</v>
      </c>
    </row>
    <row r="571" spans="1:14" x14ac:dyDescent="0.25">
      <c r="A571" s="1">
        <v>43055</v>
      </c>
      <c r="B571">
        <v>31.95</v>
      </c>
      <c r="D571" s="1">
        <v>43055</v>
      </c>
      <c r="E571">
        <v>31.63</v>
      </c>
      <c r="G571" s="1">
        <v>43055</v>
      </c>
      <c r="H571">
        <v>29.75</v>
      </c>
      <c r="J571" s="1">
        <v>43055</v>
      </c>
      <c r="K571">
        <v>29.5</v>
      </c>
      <c r="M571" s="1">
        <v>43045</v>
      </c>
      <c r="N571">
        <v>2588.6999999999998</v>
      </c>
    </row>
    <row r="572" spans="1:14" x14ac:dyDescent="0.25">
      <c r="A572" s="1">
        <v>43054</v>
      </c>
      <c r="B572">
        <v>31.95</v>
      </c>
      <c r="D572" s="1">
        <v>43054</v>
      </c>
      <c r="E572">
        <v>31.5</v>
      </c>
      <c r="G572" s="1">
        <v>43054</v>
      </c>
      <c r="H572">
        <v>30</v>
      </c>
      <c r="J572" s="1">
        <v>43054</v>
      </c>
      <c r="K572">
        <v>29.62</v>
      </c>
      <c r="M572" s="1">
        <v>43042</v>
      </c>
      <c r="N572">
        <v>2582.6999999999998</v>
      </c>
    </row>
    <row r="573" spans="1:14" x14ac:dyDescent="0.25">
      <c r="A573" s="1">
        <v>43053</v>
      </c>
      <c r="B573">
        <v>31.88</v>
      </c>
      <c r="D573" s="1">
        <v>43053</v>
      </c>
      <c r="E573">
        <v>31.25</v>
      </c>
      <c r="G573" s="1">
        <v>43053</v>
      </c>
      <c r="H573">
        <v>30</v>
      </c>
      <c r="J573" s="1">
        <v>43053</v>
      </c>
      <c r="K573">
        <v>29.65</v>
      </c>
      <c r="M573" s="1">
        <v>43041</v>
      </c>
      <c r="N573">
        <v>2576.6999999999998</v>
      </c>
    </row>
    <row r="574" spans="1:14" x14ac:dyDescent="0.25">
      <c r="A574" s="1">
        <v>43052</v>
      </c>
      <c r="B574">
        <v>31.73</v>
      </c>
      <c r="D574" s="1">
        <v>43052</v>
      </c>
      <c r="E574">
        <v>31.38</v>
      </c>
      <c r="G574" s="1">
        <v>43052</v>
      </c>
      <c r="H574">
        <v>30.23</v>
      </c>
      <c r="J574" s="1">
        <v>43052</v>
      </c>
      <c r="K574">
        <v>30</v>
      </c>
      <c r="M574" s="1">
        <v>43040</v>
      </c>
      <c r="N574">
        <v>2574.8000000000002</v>
      </c>
    </row>
    <row r="575" spans="1:14" x14ac:dyDescent="0.25">
      <c r="A575" s="1">
        <v>43049</v>
      </c>
      <c r="B575">
        <v>32.4</v>
      </c>
      <c r="D575" s="1">
        <v>43049</v>
      </c>
      <c r="E575">
        <v>31.88</v>
      </c>
      <c r="G575" s="1">
        <v>43049</v>
      </c>
      <c r="H575">
        <v>30.4</v>
      </c>
      <c r="J575" s="1">
        <v>43049</v>
      </c>
      <c r="K575">
        <v>30.2</v>
      </c>
      <c r="M575" s="1">
        <v>43039</v>
      </c>
      <c r="N575">
        <v>2572.6999999999998</v>
      </c>
    </row>
    <row r="576" spans="1:14" x14ac:dyDescent="0.25">
      <c r="A576" s="1">
        <v>43048</v>
      </c>
      <c r="B576">
        <v>32.200000000000003</v>
      </c>
      <c r="D576" s="1">
        <v>43048</v>
      </c>
      <c r="E576">
        <v>31.65</v>
      </c>
      <c r="G576" s="1">
        <v>43048</v>
      </c>
      <c r="H576">
        <v>30.45</v>
      </c>
      <c r="J576" s="1">
        <v>43048</v>
      </c>
      <c r="K576">
        <v>30</v>
      </c>
      <c r="M576" s="1">
        <v>43038</v>
      </c>
      <c r="N576">
        <v>2568.3000000000002</v>
      </c>
    </row>
    <row r="577" spans="1:14" x14ac:dyDescent="0.25">
      <c r="A577" s="1">
        <v>43047</v>
      </c>
      <c r="B577">
        <v>32.25</v>
      </c>
      <c r="D577" s="1">
        <v>43047</v>
      </c>
      <c r="E577">
        <v>31.55</v>
      </c>
      <c r="G577" s="1">
        <v>43047</v>
      </c>
      <c r="H577">
        <v>30.4</v>
      </c>
      <c r="J577" s="1">
        <v>43047</v>
      </c>
      <c r="K577">
        <v>30.1</v>
      </c>
      <c r="M577" s="1">
        <v>43035</v>
      </c>
      <c r="N577">
        <v>2578.4</v>
      </c>
    </row>
    <row r="578" spans="1:14" x14ac:dyDescent="0.25">
      <c r="A578" s="1">
        <v>43046</v>
      </c>
      <c r="B578">
        <v>32.229999999999997</v>
      </c>
      <c r="D578" s="1">
        <v>43046</v>
      </c>
      <c r="E578">
        <v>31.75</v>
      </c>
      <c r="G578" s="1">
        <v>43046</v>
      </c>
      <c r="H578">
        <v>30.45</v>
      </c>
      <c r="J578" s="1">
        <v>43046</v>
      </c>
      <c r="K578">
        <v>30.05</v>
      </c>
      <c r="M578" s="1">
        <v>43034</v>
      </c>
      <c r="N578">
        <v>2561.6</v>
      </c>
    </row>
    <row r="579" spans="1:14" x14ac:dyDescent="0.25">
      <c r="A579" s="1">
        <v>43045</v>
      </c>
      <c r="B579">
        <v>32.1</v>
      </c>
      <c r="D579" s="1">
        <v>43045</v>
      </c>
      <c r="E579">
        <v>31.65</v>
      </c>
      <c r="G579" s="1">
        <v>43045</v>
      </c>
      <c r="H579">
        <v>30.18</v>
      </c>
      <c r="J579" s="1">
        <v>43045</v>
      </c>
      <c r="K579">
        <v>29.95</v>
      </c>
      <c r="M579" s="1">
        <v>43033</v>
      </c>
      <c r="N579">
        <v>2558.5</v>
      </c>
    </row>
    <row r="580" spans="1:14" x14ac:dyDescent="0.25">
      <c r="A580" s="1">
        <v>43042</v>
      </c>
      <c r="B580">
        <v>31.7</v>
      </c>
      <c r="D580" s="1">
        <v>43042</v>
      </c>
      <c r="E580">
        <v>31.05</v>
      </c>
      <c r="G580" s="1">
        <v>43042</v>
      </c>
      <c r="H580">
        <v>29.69</v>
      </c>
      <c r="J580" s="1">
        <v>43042</v>
      </c>
      <c r="K580">
        <v>29.45</v>
      </c>
      <c r="M580" s="1">
        <v>43032</v>
      </c>
      <c r="N580">
        <v>2567.3000000000002</v>
      </c>
    </row>
    <row r="581" spans="1:14" x14ac:dyDescent="0.25">
      <c r="A581" s="1">
        <v>43041</v>
      </c>
      <c r="B581">
        <v>31.65</v>
      </c>
      <c r="D581" s="1">
        <v>43041</v>
      </c>
      <c r="E581">
        <v>31.18</v>
      </c>
      <c r="G581" s="1">
        <v>43041</v>
      </c>
      <c r="H581">
        <v>29.73</v>
      </c>
      <c r="J581" s="1">
        <v>43041</v>
      </c>
      <c r="K581">
        <v>29.54</v>
      </c>
      <c r="M581" s="1">
        <v>43031</v>
      </c>
      <c r="N581">
        <v>2563.4</v>
      </c>
    </row>
    <row r="582" spans="1:14" x14ac:dyDescent="0.25">
      <c r="A582" s="1">
        <v>43040</v>
      </c>
      <c r="B582">
        <v>31.63</v>
      </c>
      <c r="D582" s="1">
        <v>43040</v>
      </c>
      <c r="E582">
        <v>31.03</v>
      </c>
      <c r="G582" s="1">
        <v>43040</v>
      </c>
      <c r="H582">
        <v>29.43</v>
      </c>
      <c r="J582" s="1">
        <v>43040</v>
      </c>
      <c r="K582">
        <v>29.12</v>
      </c>
      <c r="M582" s="1">
        <v>43028</v>
      </c>
      <c r="N582">
        <v>2574</v>
      </c>
    </row>
    <row r="583" spans="1:14" x14ac:dyDescent="0.25">
      <c r="A583" s="1">
        <v>43039</v>
      </c>
      <c r="B583">
        <v>31.3</v>
      </c>
      <c r="D583" s="1">
        <v>43039</v>
      </c>
      <c r="E583">
        <v>30.85</v>
      </c>
      <c r="G583" s="1">
        <v>43039</v>
      </c>
      <c r="H583">
        <v>29.19</v>
      </c>
      <c r="J583" s="1">
        <v>43039</v>
      </c>
      <c r="K583">
        <v>28.76</v>
      </c>
      <c r="M583" s="1">
        <v>43027</v>
      </c>
      <c r="N583">
        <v>2560.5</v>
      </c>
    </row>
    <row r="584" spans="1:14" x14ac:dyDescent="0.25">
      <c r="A584" s="1">
        <v>43038</v>
      </c>
      <c r="B584">
        <v>31.35</v>
      </c>
      <c r="D584" s="1">
        <v>43038</v>
      </c>
      <c r="E584">
        <v>30.7</v>
      </c>
      <c r="G584" s="1">
        <v>43038</v>
      </c>
      <c r="H584">
        <v>28.88</v>
      </c>
      <c r="J584" s="1">
        <v>43038</v>
      </c>
      <c r="K584">
        <v>28.79</v>
      </c>
      <c r="M584" s="1">
        <v>43026</v>
      </c>
      <c r="N584">
        <v>2560.1</v>
      </c>
    </row>
    <row r="585" spans="1:14" x14ac:dyDescent="0.25">
      <c r="A585" s="1">
        <v>43035</v>
      </c>
      <c r="B585">
        <v>31.25</v>
      </c>
      <c r="D585" s="1">
        <v>43035</v>
      </c>
      <c r="E585">
        <v>30.8</v>
      </c>
      <c r="G585" s="1">
        <v>43035</v>
      </c>
      <c r="H585">
        <v>29.23</v>
      </c>
      <c r="J585" s="1">
        <v>43035</v>
      </c>
      <c r="K585">
        <v>28.98</v>
      </c>
      <c r="M585" s="1">
        <v>43025</v>
      </c>
      <c r="N585">
        <v>2556.9</v>
      </c>
    </row>
    <row r="586" spans="1:14" x14ac:dyDescent="0.25">
      <c r="A586" s="1">
        <v>43034</v>
      </c>
      <c r="B586">
        <v>30.93</v>
      </c>
      <c r="D586" s="1">
        <v>43034</v>
      </c>
      <c r="E586">
        <v>30.33</v>
      </c>
      <c r="G586" s="1">
        <v>43034</v>
      </c>
      <c r="H586">
        <v>29.15</v>
      </c>
      <c r="J586" s="1">
        <v>43034</v>
      </c>
      <c r="K586">
        <v>28.75</v>
      </c>
      <c r="M586" s="1">
        <v>43024</v>
      </c>
      <c r="N586">
        <v>2556.1999999999998</v>
      </c>
    </row>
    <row r="587" spans="1:14" x14ac:dyDescent="0.25">
      <c r="A587" s="1">
        <v>43033</v>
      </c>
      <c r="B587">
        <v>31.4</v>
      </c>
      <c r="D587" s="1">
        <v>43033</v>
      </c>
      <c r="E587">
        <v>30.75</v>
      </c>
      <c r="G587" s="1">
        <v>43033</v>
      </c>
      <c r="H587">
        <v>29.18</v>
      </c>
      <c r="J587" s="1">
        <v>43033</v>
      </c>
      <c r="K587">
        <v>28.85</v>
      </c>
      <c r="M587" s="1">
        <v>43021</v>
      </c>
      <c r="N587">
        <v>2552.8000000000002</v>
      </c>
    </row>
    <row r="588" spans="1:14" x14ac:dyDescent="0.25">
      <c r="A588" s="1">
        <v>43032</v>
      </c>
      <c r="B588">
        <v>30.7</v>
      </c>
      <c r="D588" s="1">
        <v>43032</v>
      </c>
      <c r="E588">
        <v>30.38</v>
      </c>
      <c r="G588" s="1">
        <v>43032</v>
      </c>
      <c r="H588">
        <v>28.4</v>
      </c>
      <c r="J588" s="1">
        <v>43032</v>
      </c>
      <c r="K588">
        <v>28.33</v>
      </c>
      <c r="M588" s="1">
        <v>43020</v>
      </c>
      <c r="N588">
        <v>2549.4</v>
      </c>
    </row>
    <row r="589" spans="1:14" x14ac:dyDescent="0.25">
      <c r="A589" s="1">
        <v>43031</v>
      </c>
      <c r="B589">
        <v>30.7</v>
      </c>
      <c r="D589" s="1">
        <v>43031</v>
      </c>
      <c r="E589">
        <v>29.95</v>
      </c>
      <c r="G589" s="1">
        <v>43031</v>
      </c>
      <c r="H589">
        <v>28</v>
      </c>
      <c r="J589" s="1">
        <v>43031</v>
      </c>
      <c r="K589">
        <v>27.7</v>
      </c>
      <c r="M589" s="1">
        <v>43019</v>
      </c>
      <c r="N589">
        <v>2553</v>
      </c>
    </row>
    <row r="590" spans="1:14" x14ac:dyDescent="0.25">
      <c r="A590" s="1">
        <v>43028</v>
      </c>
      <c r="B590">
        <v>30.8</v>
      </c>
      <c r="D590" s="1">
        <v>43028</v>
      </c>
      <c r="E590">
        <v>29.7</v>
      </c>
      <c r="G590" s="1">
        <v>43028</v>
      </c>
      <c r="H590">
        <v>27.65</v>
      </c>
      <c r="J590" s="1">
        <v>43028</v>
      </c>
      <c r="K590">
        <v>27.71</v>
      </c>
      <c r="M590" s="1">
        <v>43018</v>
      </c>
      <c r="N590">
        <v>2548.5</v>
      </c>
    </row>
    <row r="591" spans="1:14" x14ac:dyDescent="0.25">
      <c r="A591" s="1">
        <v>43027</v>
      </c>
      <c r="B591">
        <v>30.88</v>
      </c>
      <c r="D591" s="1">
        <v>43027</v>
      </c>
      <c r="E591">
        <v>29.85</v>
      </c>
      <c r="G591" s="1">
        <v>43027</v>
      </c>
      <c r="H591">
        <v>27.73</v>
      </c>
      <c r="J591" s="1">
        <v>43027</v>
      </c>
      <c r="K591">
        <v>27.37</v>
      </c>
      <c r="M591" s="1">
        <v>43017</v>
      </c>
      <c r="N591">
        <v>2543.8000000000002</v>
      </c>
    </row>
    <row r="592" spans="1:14" x14ac:dyDescent="0.25">
      <c r="A592" s="1">
        <v>43026</v>
      </c>
      <c r="B592">
        <v>30.8</v>
      </c>
      <c r="D592" s="1">
        <v>43026</v>
      </c>
      <c r="E592">
        <v>30</v>
      </c>
      <c r="G592" s="1">
        <v>43026</v>
      </c>
      <c r="H592">
        <v>27.85</v>
      </c>
      <c r="J592" s="1">
        <v>43026</v>
      </c>
      <c r="K592">
        <v>27.4</v>
      </c>
      <c r="M592" s="1">
        <v>43014</v>
      </c>
      <c r="N592">
        <v>2545.1</v>
      </c>
    </row>
    <row r="593" spans="1:14" x14ac:dyDescent="0.25">
      <c r="A593" s="1">
        <v>43025</v>
      </c>
      <c r="B593">
        <v>30.5</v>
      </c>
      <c r="D593" s="1">
        <v>43025</v>
      </c>
      <c r="E593">
        <v>29.7</v>
      </c>
      <c r="G593" s="1">
        <v>43025</v>
      </c>
      <c r="H593">
        <v>27.28</v>
      </c>
      <c r="J593" s="1">
        <v>43025</v>
      </c>
      <c r="K593">
        <v>26.68</v>
      </c>
      <c r="M593" s="1">
        <v>43013</v>
      </c>
      <c r="N593">
        <v>2549.9</v>
      </c>
    </row>
    <row r="594" spans="1:14" x14ac:dyDescent="0.25">
      <c r="A594" s="1">
        <v>43024</v>
      </c>
      <c r="B594">
        <v>30.45</v>
      </c>
      <c r="D594" s="1">
        <v>43024</v>
      </c>
      <c r="E594">
        <v>29.7</v>
      </c>
      <c r="G594" s="1">
        <v>43024</v>
      </c>
      <c r="H594">
        <v>27.45</v>
      </c>
      <c r="J594" s="1">
        <v>43024</v>
      </c>
      <c r="K594">
        <v>26.73</v>
      </c>
      <c r="M594" s="1">
        <v>43012</v>
      </c>
      <c r="N594">
        <v>2536.1999999999998</v>
      </c>
    </row>
    <row r="595" spans="1:14" x14ac:dyDescent="0.25">
      <c r="A595" s="1">
        <v>43021</v>
      </c>
      <c r="B595">
        <v>30.25</v>
      </c>
      <c r="D595" s="1">
        <v>43021</v>
      </c>
      <c r="E595">
        <v>29.45</v>
      </c>
      <c r="G595" s="1">
        <v>43021</v>
      </c>
      <c r="H595">
        <v>27.2</v>
      </c>
      <c r="J595" s="1">
        <v>43021</v>
      </c>
      <c r="K595">
        <v>26.45</v>
      </c>
      <c r="M595" s="1">
        <v>43011</v>
      </c>
      <c r="N595">
        <v>2532.8000000000002</v>
      </c>
    </row>
    <row r="596" spans="1:14" x14ac:dyDescent="0.25">
      <c r="A596" s="1">
        <v>43020</v>
      </c>
      <c r="B596">
        <v>30.1</v>
      </c>
      <c r="D596" s="1">
        <v>43020</v>
      </c>
      <c r="E596">
        <v>29.25</v>
      </c>
      <c r="G596" s="1">
        <v>43020</v>
      </c>
      <c r="H596">
        <v>27.08</v>
      </c>
      <c r="J596" s="1">
        <v>43020</v>
      </c>
      <c r="K596">
        <v>26.3</v>
      </c>
      <c r="M596" s="1">
        <v>43010</v>
      </c>
      <c r="N596">
        <v>2526.3000000000002</v>
      </c>
    </row>
    <row r="597" spans="1:14" x14ac:dyDescent="0.25">
      <c r="A597" s="1">
        <v>43019</v>
      </c>
      <c r="B597">
        <v>30</v>
      </c>
      <c r="D597" s="1">
        <v>43019</v>
      </c>
      <c r="E597">
        <v>29.15</v>
      </c>
      <c r="G597" s="1">
        <v>43019</v>
      </c>
      <c r="H597">
        <v>27.1</v>
      </c>
      <c r="J597" s="1">
        <v>43019</v>
      </c>
      <c r="K597">
        <v>26.3</v>
      </c>
      <c r="M597" s="1">
        <v>43007</v>
      </c>
      <c r="N597">
        <v>2516.1</v>
      </c>
    </row>
    <row r="598" spans="1:14" x14ac:dyDescent="0.25">
      <c r="A598" s="1">
        <v>43018</v>
      </c>
      <c r="B598">
        <v>29.9</v>
      </c>
      <c r="D598" s="1">
        <v>43018</v>
      </c>
      <c r="E598">
        <v>29.1</v>
      </c>
      <c r="G598" s="1">
        <v>43018</v>
      </c>
      <c r="H598">
        <v>27.01</v>
      </c>
      <c r="J598" s="1">
        <v>43018</v>
      </c>
      <c r="K598">
        <v>26.1</v>
      </c>
      <c r="M598" s="1">
        <v>43006</v>
      </c>
      <c r="N598">
        <v>2507.6999999999998</v>
      </c>
    </row>
    <row r="599" spans="1:14" x14ac:dyDescent="0.25">
      <c r="A599" s="1">
        <v>43017</v>
      </c>
      <c r="B599">
        <v>29.85</v>
      </c>
      <c r="D599" s="1">
        <v>43017</v>
      </c>
      <c r="E599">
        <v>28.7</v>
      </c>
      <c r="G599" s="1">
        <v>43017</v>
      </c>
      <c r="H599">
        <v>27.08</v>
      </c>
      <c r="J599" s="1">
        <v>43017</v>
      </c>
      <c r="K599">
        <v>26</v>
      </c>
      <c r="M599" s="1">
        <v>43005</v>
      </c>
      <c r="N599">
        <v>2504.5</v>
      </c>
    </row>
    <row r="600" spans="1:14" x14ac:dyDescent="0.25">
      <c r="A600" s="1">
        <v>43014</v>
      </c>
      <c r="B600">
        <v>29.95</v>
      </c>
      <c r="D600" s="1">
        <v>43014</v>
      </c>
      <c r="E600">
        <v>29.15</v>
      </c>
      <c r="G600" s="1">
        <v>43014</v>
      </c>
      <c r="H600">
        <v>26.88</v>
      </c>
      <c r="J600" s="1">
        <v>43014</v>
      </c>
      <c r="K600">
        <v>26.2</v>
      </c>
      <c r="M600" s="1">
        <v>43004</v>
      </c>
      <c r="N600">
        <v>2495.6</v>
      </c>
    </row>
    <row r="601" spans="1:14" x14ac:dyDescent="0.25">
      <c r="A601" s="1">
        <v>43013</v>
      </c>
      <c r="B601">
        <v>29.95</v>
      </c>
      <c r="D601" s="1">
        <v>43013</v>
      </c>
      <c r="E601">
        <v>29.15</v>
      </c>
      <c r="G601" s="1">
        <v>43013</v>
      </c>
      <c r="H601">
        <v>27</v>
      </c>
      <c r="J601" s="1">
        <v>43013</v>
      </c>
      <c r="K601">
        <v>26.25</v>
      </c>
      <c r="M601" s="1">
        <v>43003</v>
      </c>
      <c r="N601">
        <v>2497</v>
      </c>
    </row>
    <row r="602" spans="1:14" x14ac:dyDescent="0.25">
      <c r="A602" s="1">
        <v>43012</v>
      </c>
      <c r="B602">
        <v>29.8</v>
      </c>
      <c r="D602" s="1">
        <v>43012</v>
      </c>
      <c r="E602">
        <v>29.15</v>
      </c>
      <c r="G602" s="1">
        <v>43012</v>
      </c>
      <c r="H602">
        <v>27.05</v>
      </c>
      <c r="J602" s="1">
        <v>43012</v>
      </c>
      <c r="K602">
        <v>26.2</v>
      </c>
      <c r="M602" s="1">
        <v>43000</v>
      </c>
      <c r="N602">
        <v>2499.4</v>
      </c>
    </row>
    <row r="603" spans="1:14" x14ac:dyDescent="0.25">
      <c r="A603" s="1">
        <v>43011</v>
      </c>
      <c r="B603">
        <v>29.6</v>
      </c>
      <c r="D603" s="1">
        <v>43011</v>
      </c>
      <c r="E603">
        <v>28.95</v>
      </c>
      <c r="G603" s="1">
        <v>43011</v>
      </c>
      <c r="H603">
        <v>26.82</v>
      </c>
      <c r="J603" s="1">
        <v>43011</v>
      </c>
      <c r="K603">
        <v>25.83</v>
      </c>
      <c r="M603" s="1">
        <v>42999</v>
      </c>
      <c r="N603">
        <v>2500.9</v>
      </c>
    </row>
    <row r="604" spans="1:14" x14ac:dyDescent="0.25">
      <c r="A604" s="1">
        <v>43010</v>
      </c>
      <c r="B604">
        <v>29.6</v>
      </c>
      <c r="D604" s="1">
        <v>43010</v>
      </c>
      <c r="E604">
        <v>28.8</v>
      </c>
      <c r="G604" s="1">
        <v>43010</v>
      </c>
      <c r="H604">
        <v>26.8</v>
      </c>
      <c r="J604" s="1">
        <v>43010</v>
      </c>
      <c r="K604">
        <v>25.6</v>
      </c>
      <c r="M604" s="1">
        <v>42998</v>
      </c>
      <c r="N604">
        <v>2505.1999999999998</v>
      </c>
    </row>
    <row r="605" spans="1:14" x14ac:dyDescent="0.25">
      <c r="A605" s="1">
        <v>43007</v>
      </c>
      <c r="B605">
        <v>29.55</v>
      </c>
      <c r="D605" s="1">
        <v>43007</v>
      </c>
      <c r="E605">
        <v>28.78</v>
      </c>
      <c r="G605" s="1">
        <v>43007</v>
      </c>
      <c r="H605">
        <v>26.8</v>
      </c>
      <c r="J605" s="1">
        <v>43007</v>
      </c>
      <c r="K605">
        <v>25.68</v>
      </c>
      <c r="M605" s="1">
        <v>42997</v>
      </c>
      <c r="N605">
        <v>2504.6999999999998</v>
      </c>
    </row>
    <row r="606" spans="1:14" x14ac:dyDescent="0.25">
      <c r="A606" s="1">
        <v>43006</v>
      </c>
      <c r="B606">
        <v>30.05</v>
      </c>
      <c r="D606" s="1">
        <v>43006</v>
      </c>
      <c r="E606">
        <v>29.25</v>
      </c>
      <c r="G606" s="1">
        <v>43006</v>
      </c>
      <c r="H606">
        <v>27.1</v>
      </c>
      <c r="J606" s="1">
        <v>43006</v>
      </c>
      <c r="K606">
        <v>26.3</v>
      </c>
      <c r="M606" s="1">
        <v>42996</v>
      </c>
      <c r="N606">
        <v>2502.6999999999998</v>
      </c>
    </row>
    <row r="607" spans="1:14" x14ac:dyDescent="0.25">
      <c r="A607" s="1">
        <v>43005</v>
      </c>
      <c r="B607">
        <v>30.05</v>
      </c>
      <c r="D607" s="1">
        <v>43005</v>
      </c>
      <c r="E607">
        <v>29.25</v>
      </c>
      <c r="G607" s="1">
        <v>43005</v>
      </c>
      <c r="H607">
        <v>27.31</v>
      </c>
      <c r="J607" s="1">
        <v>43005</v>
      </c>
      <c r="K607">
        <v>26.48</v>
      </c>
      <c r="M607" s="1">
        <v>42993</v>
      </c>
      <c r="N607">
        <v>2497.1999999999998</v>
      </c>
    </row>
    <row r="608" spans="1:14" x14ac:dyDescent="0.25">
      <c r="A608" s="1">
        <v>43004</v>
      </c>
      <c r="B608">
        <v>30</v>
      </c>
      <c r="D608" s="1">
        <v>43004</v>
      </c>
      <c r="E608">
        <v>29.4</v>
      </c>
      <c r="G608" s="1">
        <v>43004</v>
      </c>
      <c r="H608">
        <v>27.25</v>
      </c>
      <c r="J608" s="1">
        <v>43004</v>
      </c>
      <c r="K608">
        <v>26.51</v>
      </c>
      <c r="M608" s="1">
        <v>42992</v>
      </c>
      <c r="N608">
        <v>2496.4</v>
      </c>
    </row>
    <row r="609" spans="1:14" x14ac:dyDescent="0.25">
      <c r="A609" s="1">
        <v>43003</v>
      </c>
      <c r="B609">
        <v>30</v>
      </c>
      <c r="D609" s="1">
        <v>43003</v>
      </c>
      <c r="E609">
        <v>29.4</v>
      </c>
      <c r="G609" s="1">
        <v>43003</v>
      </c>
      <c r="H609">
        <v>27.5</v>
      </c>
      <c r="J609" s="1">
        <v>43003</v>
      </c>
      <c r="K609">
        <v>26.6</v>
      </c>
      <c r="M609" s="1">
        <v>42991</v>
      </c>
      <c r="N609">
        <v>2496.6</v>
      </c>
    </row>
    <row r="610" spans="1:14" x14ac:dyDescent="0.25">
      <c r="A610" s="1">
        <v>43000</v>
      </c>
      <c r="B610">
        <v>29.85</v>
      </c>
      <c r="D610" s="1">
        <v>43000</v>
      </c>
      <c r="E610">
        <v>29.2</v>
      </c>
      <c r="G610" s="1">
        <v>43000</v>
      </c>
      <c r="H610">
        <v>27.15</v>
      </c>
      <c r="J610" s="1">
        <v>43000</v>
      </c>
      <c r="K610">
        <v>26.25</v>
      </c>
      <c r="M610" s="1">
        <v>42990</v>
      </c>
      <c r="N610">
        <v>2495.9</v>
      </c>
    </row>
    <row r="611" spans="1:14" x14ac:dyDescent="0.25">
      <c r="A611" s="1">
        <v>42999</v>
      </c>
      <c r="B611">
        <v>29.63</v>
      </c>
      <c r="D611" s="1">
        <v>42999</v>
      </c>
      <c r="E611">
        <v>28.63</v>
      </c>
      <c r="G611" s="1">
        <v>42999</v>
      </c>
      <c r="H611">
        <v>27.16</v>
      </c>
      <c r="J611" s="1">
        <v>42999</v>
      </c>
      <c r="K611">
        <v>26.4</v>
      </c>
      <c r="M611" s="1">
        <v>42989</v>
      </c>
      <c r="N611">
        <v>2487.5</v>
      </c>
    </row>
    <row r="612" spans="1:14" x14ac:dyDescent="0.25">
      <c r="A612" s="1">
        <v>42998</v>
      </c>
      <c r="B612">
        <v>30.25</v>
      </c>
      <c r="D612" s="1">
        <v>42998</v>
      </c>
      <c r="E612">
        <v>28.73</v>
      </c>
      <c r="G612" s="1">
        <v>42998</v>
      </c>
      <c r="H612">
        <v>27.38</v>
      </c>
      <c r="J612" s="1">
        <v>42998</v>
      </c>
      <c r="K612">
        <v>26.54</v>
      </c>
      <c r="M612" s="1">
        <v>42986</v>
      </c>
      <c r="N612">
        <v>2462.6</v>
      </c>
    </row>
    <row r="613" spans="1:14" x14ac:dyDescent="0.25">
      <c r="A613" s="1">
        <v>42997</v>
      </c>
      <c r="B613">
        <v>30.35</v>
      </c>
      <c r="D613" s="1">
        <v>42997</v>
      </c>
      <c r="E613">
        <v>29.1</v>
      </c>
      <c r="G613" s="1">
        <v>42997</v>
      </c>
      <c r="H613">
        <v>27.23</v>
      </c>
      <c r="J613" s="1">
        <v>42997</v>
      </c>
      <c r="K613">
        <v>26.55</v>
      </c>
      <c r="M613" s="1">
        <v>42985</v>
      </c>
      <c r="N613">
        <v>2466.4</v>
      </c>
    </row>
    <row r="614" spans="1:14" x14ac:dyDescent="0.25">
      <c r="A614" s="1">
        <v>42996</v>
      </c>
      <c r="B614">
        <v>30.15</v>
      </c>
      <c r="D614" s="1">
        <v>42996</v>
      </c>
      <c r="E614">
        <v>29.45</v>
      </c>
      <c r="G614" s="1">
        <v>42996</v>
      </c>
      <c r="H614">
        <v>27.33</v>
      </c>
      <c r="J614" s="1">
        <v>42996</v>
      </c>
      <c r="K614">
        <v>26.5</v>
      </c>
      <c r="M614" s="1">
        <v>42984</v>
      </c>
      <c r="N614">
        <v>2465.5</v>
      </c>
    </row>
    <row r="615" spans="1:14" x14ac:dyDescent="0.25">
      <c r="A615" s="1">
        <v>42993</v>
      </c>
      <c r="B615">
        <v>30.15</v>
      </c>
      <c r="D615" s="1">
        <v>42993</v>
      </c>
      <c r="E615">
        <v>29.12</v>
      </c>
      <c r="G615" s="1">
        <v>42993</v>
      </c>
      <c r="H615">
        <v>27.35</v>
      </c>
      <c r="J615" s="1">
        <v>42993</v>
      </c>
      <c r="K615">
        <v>26.4</v>
      </c>
      <c r="M615" s="1">
        <v>42983</v>
      </c>
      <c r="N615">
        <v>2459.6999999999998</v>
      </c>
    </row>
    <row r="616" spans="1:14" x14ac:dyDescent="0.25">
      <c r="A616" s="1">
        <v>42992</v>
      </c>
      <c r="B616">
        <v>30.15</v>
      </c>
      <c r="D616" s="1">
        <v>42992</v>
      </c>
      <c r="E616">
        <v>29.45</v>
      </c>
      <c r="G616" s="1">
        <v>42992</v>
      </c>
      <c r="H616">
        <v>27.4</v>
      </c>
      <c r="J616" s="1">
        <v>42992</v>
      </c>
      <c r="K616">
        <v>26.4</v>
      </c>
      <c r="M616" s="1">
        <v>42979</v>
      </c>
      <c r="N616">
        <v>2474.1999999999998</v>
      </c>
    </row>
    <row r="617" spans="1:14" x14ac:dyDescent="0.25">
      <c r="A617" s="1">
        <v>42991</v>
      </c>
      <c r="B617">
        <v>30.05</v>
      </c>
      <c r="D617" s="1">
        <v>42991</v>
      </c>
      <c r="E617">
        <v>29.1</v>
      </c>
      <c r="G617" s="1">
        <v>42991</v>
      </c>
      <c r="H617">
        <v>27.25</v>
      </c>
      <c r="J617" s="1">
        <v>42991</v>
      </c>
      <c r="K617">
        <v>26.08</v>
      </c>
      <c r="M617" s="1">
        <v>42978</v>
      </c>
      <c r="N617">
        <v>2470.1</v>
      </c>
    </row>
    <row r="618" spans="1:14" x14ac:dyDescent="0.25">
      <c r="A618" s="1">
        <v>42990</v>
      </c>
      <c r="B618">
        <v>29.95</v>
      </c>
      <c r="D618" s="1">
        <v>42990</v>
      </c>
      <c r="E618">
        <v>28.95</v>
      </c>
      <c r="G618" s="1">
        <v>42990</v>
      </c>
      <c r="H618">
        <v>26.8</v>
      </c>
      <c r="J618" s="1">
        <v>42990</v>
      </c>
      <c r="K618">
        <v>25.75</v>
      </c>
      <c r="M618" s="1">
        <v>42977</v>
      </c>
      <c r="N618">
        <v>2455.8000000000002</v>
      </c>
    </row>
    <row r="619" spans="1:14" x14ac:dyDescent="0.25">
      <c r="A619" s="1">
        <v>42989</v>
      </c>
      <c r="B619">
        <v>30.05</v>
      </c>
      <c r="D619" s="1">
        <v>42989</v>
      </c>
      <c r="E619">
        <v>29.15</v>
      </c>
      <c r="G619" s="1">
        <v>42989</v>
      </c>
      <c r="H619">
        <v>26.87</v>
      </c>
      <c r="J619" s="1">
        <v>42989</v>
      </c>
      <c r="K619">
        <v>25.9</v>
      </c>
      <c r="M619" s="1">
        <v>42976</v>
      </c>
      <c r="N619">
        <v>2447.1</v>
      </c>
    </row>
    <row r="620" spans="1:14" x14ac:dyDescent="0.25">
      <c r="A620" s="1">
        <v>42986</v>
      </c>
      <c r="B620">
        <v>30</v>
      </c>
      <c r="D620" s="1">
        <v>42986</v>
      </c>
      <c r="E620">
        <v>29.1</v>
      </c>
      <c r="G620" s="1">
        <v>42986</v>
      </c>
      <c r="H620">
        <v>26.75</v>
      </c>
      <c r="J620" s="1">
        <v>42986</v>
      </c>
      <c r="K620">
        <v>25.78</v>
      </c>
      <c r="M620" s="1">
        <v>42975</v>
      </c>
      <c r="N620">
        <v>2443.6999999999998</v>
      </c>
    </row>
    <row r="621" spans="1:14" x14ac:dyDescent="0.25">
      <c r="A621" s="1">
        <v>42985</v>
      </c>
      <c r="B621">
        <v>29.85</v>
      </c>
      <c r="D621" s="1">
        <v>42985</v>
      </c>
      <c r="E621">
        <v>28.9</v>
      </c>
      <c r="G621" s="1">
        <v>42985</v>
      </c>
      <c r="H621">
        <v>26.68</v>
      </c>
      <c r="J621" s="1">
        <v>42985</v>
      </c>
      <c r="K621">
        <v>25.55</v>
      </c>
      <c r="M621" s="1">
        <v>42972</v>
      </c>
      <c r="N621">
        <v>2442.5</v>
      </c>
    </row>
    <row r="622" spans="1:14" x14ac:dyDescent="0.25">
      <c r="A622" s="1">
        <v>42984</v>
      </c>
      <c r="B622">
        <v>29.85</v>
      </c>
      <c r="D622" s="1">
        <v>42984</v>
      </c>
      <c r="E622">
        <v>29.3</v>
      </c>
      <c r="G622" s="1">
        <v>42984</v>
      </c>
      <c r="H622">
        <v>26.68</v>
      </c>
      <c r="J622" s="1">
        <v>42984</v>
      </c>
      <c r="K622">
        <v>25.65</v>
      </c>
      <c r="M622" s="1">
        <v>42971</v>
      </c>
      <c r="N622">
        <v>2440.8000000000002</v>
      </c>
    </row>
    <row r="623" spans="1:14" x14ac:dyDescent="0.25">
      <c r="A623" s="1">
        <v>42983</v>
      </c>
      <c r="B623">
        <v>29.85</v>
      </c>
      <c r="D623" s="1">
        <v>42983</v>
      </c>
      <c r="E623">
        <v>29.3</v>
      </c>
      <c r="G623" s="1">
        <v>42983</v>
      </c>
      <c r="H623">
        <v>26.5</v>
      </c>
      <c r="J623" s="1">
        <v>42983</v>
      </c>
      <c r="K623">
        <v>25.58</v>
      </c>
      <c r="M623" s="1">
        <v>42970</v>
      </c>
      <c r="N623">
        <v>2441.5</v>
      </c>
    </row>
    <row r="624" spans="1:14" x14ac:dyDescent="0.25">
      <c r="A624" s="1">
        <v>42982</v>
      </c>
      <c r="B624">
        <v>29.35</v>
      </c>
      <c r="D624" s="1">
        <v>42982</v>
      </c>
      <c r="E624">
        <v>28.55</v>
      </c>
      <c r="G624" s="1">
        <v>42982</v>
      </c>
      <c r="H624">
        <v>26.56</v>
      </c>
      <c r="J624" s="1">
        <v>42982</v>
      </c>
      <c r="K624">
        <v>25.33</v>
      </c>
      <c r="M624" s="1">
        <v>42969</v>
      </c>
      <c r="N624">
        <v>2452.8000000000002</v>
      </c>
    </row>
    <row r="625" spans="1:14" x14ac:dyDescent="0.25">
      <c r="A625" s="1">
        <v>42979</v>
      </c>
      <c r="B625">
        <v>29.25</v>
      </c>
      <c r="D625" s="1">
        <v>42979</v>
      </c>
      <c r="E625">
        <v>28.5</v>
      </c>
      <c r="G625" s="1">
        <v>42979</v>
      </c>
      <c r="H625">
        <v>26.73</v>
      </c>
      <c r="J625" s="1">
        <v>42979</v>
      </c>
      <c r="K625">
        <v>25.43</v>
      </c>
      <c r="M625" s="1">
        <v>42968</v>
      </c>
      <c r="N625">
        <v>2428</v>
      </c>
    </row>
    <row r="626" spans="1:14" x14ac:dyDescent="0.25">
      <c r="A626" s="1">
        <v>42978</v>
      </c>
      <c r="B626">
        <v>29.25</v>
      </c>
      <c r="D626" s="1">
        <v>42978</v>
      </c>
      <c r="E626">
        <v>28.5</v>
      </c>
      <c r="G626" s="1">
        <v>42978</v>
      </c>
      <c r="H626">
        <v>26.63</v>
      </c>
      <c r="J626" s="1">
        <v>42978</v>
      </c>
      <c r="K626">
        <v>25.1</v>
      </c>
      <c r="M626" s="1">
        <v>42965</v>
      </c>
      <c r="N626">
        <v>2426.8000000000002</v>
      </c>
    </row>
    <row r="627" spans="1:14" x14ac:dyDescent="0.25">
      <c r="A627" s="1">
        <v>42977</v>
      </c>
      <c r="B627">
        <v>29.5</v>
      </c>
      <c r="D627" s="1">
        <v>42977</v>
      </c>
      <c r="E627">
        <v>28.45</v>
      </c>
      <c r="G627" s="1">
        <v>42977</v>
      </c>
      <c r="H627">
        <v>26.78</v>
      </c>
      <c r="J627" s="1">
        <v>42977</v>
      </c>
      <c r="K627">
        <v>25.3</v>
      </c>
      <c r="M627" s="1">
        <v>42964</v>
      </c>
      <c r="N627">
        <v>2429.5</v>
      </c>
    </row>
    <row r="628" spans="1:14" x14ac:dyDescent="0.25">
      <c r="A628" s="1">
        <v>42976</v>
      </c>
      <c r="B628">
        <v>29.45</v>
      </c>
      <c r="D628" s="1">
        <v>42976</v>
      </c>
      <c r="E628">
        <v>28.55</v>
      </c>
      <c r="G628" s="1">
        <v>42976</v>
      </c>
      <c r="H628">
        <v>26.73</v>
      </c>
      <c r="J628" s="1">
        <v>42976</v>
      </c>
      <c r="K628">
        <v>25.2</v>
      </c>
      <c r="M628" s="1">
        <v>42963</v>
      </c>
      <c r="N628">
        <v>2467.5</v>
      </c>
    </row>
    <row r="629" spans="1:14" x14ac:dyDescent="0.25">
      <c r="A629" s="1">
        <v>42975</v>
      </c>
      <c r="B629">
        <v>29.25</v>
      </c>
      <c r="D629" s="1">
        <v>42975</v>
      </c>
      <c r="E629">
        <v>28.55</v>
      </c>
      <c r="G629" s="1">
        <v>42975</v>
      </c>
      <c r="H629">
        <v>26.75</v>
      </c>
      <c r="J629" s="1">
        <v>42975</v>
      </c>
      <c r="K629">
        <v>25.33</v>
      </c>
      <c r="M629" s="1">
        <v>42962</v>
      </c>
      <c r="N629">
        <v>2463.6999999999998</v>
      </c>
    </row>
    <row r="630" spans="1:14" x14ac:dyDescent="0.25">
      <c r="A630" s="1">
        <v>42972</v>
      </c>
      <c r="B630">
        <v>29.08</v>
      </c>
      <c r="D630" s="1">
        <v>42972</v>
      </c>
      <c r="E630">
        <v>28.43</v>
      </c>
      <c r="G630" s="1">
        <v>42972</v>
      </c>
      <c r="H630">
        <v>26.73</v>
      </c>
      <c r="J630" s="1">
        <v>42972</v>
      </c>
      <c r="K630">
        <v>25.11</v>
      </c>
      <c r="M630" s="1">
        <v>42961</v>
      </c>
      <c r="N630">
        <v>2463.5</v>
      </c>
    </row>
    <row r="631" spans="1:14" x14ac:dyDescent="0.25">
      <c r="A631" s="1">
        <v>42971</v>
      </c>
      <c r="B631">
        <v>29</v>
      </c>
      <c r="D631" s="1">
        <v>42971</v>
      </c>
      <c r="E631">
        <v>28.38</v>
      </c>
      <c r="G631" s="1">
        <v>42971</v>
      </c>
      <c r="H631">
        <v>26.6</v>
      </c>
      <c r="J631" s="1">
        <v>42971</v>
      </c>
      <c r="K631">
        <v>24.95</v>
      </c>
      <c r="M631" s="1">
        <v>42958</v>
      </c>
      <c r="N631">
        <v>2440.1</v>
      </c>
    </row>
    <row r="632" spans="1:14" x14ac:dyDescent="0.25">
      <c r="A632" s="1">
        <v>42970</v>
      </c>
      <c r="B632">
        <v>29</v>
      </c>
      <c r="D632" s="1">
        <v>42970</v>
      </c>
      <c r="E632">
        <v>28.25</v>
      </c>
      <c r="G632" s="1">
        <v>42970</v>
      </c>
      <c r="H632">
        <v>26.48</v>
      </c>
      <c r="J632" s="1">
        <v>42970</v>
      </c>
      <c r="K632">
        <v>24.9</v>
      </c>
      <c r="M632" s="1">
        <v>42957</v>
      </c>
      <c r="N632">
        <v>2437.6</v>
      </c>
    </row>
    <row r="633" spans="1:14" x14ac:dyDescent="0.25">
      <c r="A633" s="1">
        <v>42969</v>
      </c>
      <c r="B633">
        <v>28.9</v>
      </c>
      <c r="D633" s="1">
        <v>42969</v>
      </c>
      <c r="E633">
        <v>28.15</v>
      </c>
      <c r="G633" s="1">
        <v>42969</v>
      </c>
      <c r="H633">
        <v>26.38</v>
      </c>
      <c r="J633" s="1">
        <v>42969</v>
      </c>
      <c r="K633">
        <v>24.72</v>
      </c>
      <c r="M633" s="1">
        <v>42956</v>
      </c>
      <c r="N633">
        <v>2473</v>
      </c>
    </row>
    <row r="634" spans="1:14" x14ac:dyDescent="0.25">
      <c r="A634" s="1">
        <v>42968</v>
      </c>
      <c r="B634">
        <v>28.9</v>
      </c>
      <c r="D634" s="1">
        <v>42968</v>
      </c>
      <c r="E634">
        <v>28.15</v>
      </c>
      <c r="G634" s="1">
        <v>42968</v>
      </c>
      <c r="H634">
        <v>26.53</v>
      </c>
      <c r="J634" s="1">
        <v>42968</v>
      </c>
      <c r="K634">
        <v>24.72</v>
      </c>
      <c r="M634" s="1">
        <v>42955</v>
      </c>
      <c r="N634">
        <v>2472.8000000000002</v>
      </c>
    </row>
    <row r="635" spans="1:14" x14ac:dyDescent="0.25">
      <c r="A635" s="1">
        <v>42965</v>
      </c>
      <c r="B635">
        <v>29</v>
      </c>
      <c r="D635" s="1">
        <v>42965</v>
      </c>
      <c r="E635">
        <v>28.43</v>
      </c>
      <c r="G635" s="1">
        <v>42965</v>
      </c>
      <c r="H635">
        <v>26.58</v>
      </c>
      <c r="J635" s="1">
        <v>42965</v>
      </c>
      <c r="K635">
        <v>24.93</v>
      </c>
      <c r="M635" s="1">
        <v>42954</v>
      </c>
      <c r="N635">
        <v>2477.4</v>
      </c>
    </row>
    <row r="636" spans="1:14" x14ac:dyDescent="0.25">
      <c r="A636" s="1">
        <v>42964</v>
      </c>
      <c r="B636">
        <v>28.88</v>
      </c>
      <c r="D636" s="1">
        <v>42964</v>
      </c>
      <c r="E636">
        <v>28</v>
      </c>
      <c r="G636" s="1">
        <v>42964</v>
      </c>
      <c r="H636">
        <v>26.65</v>
      </c>
      <c r="J636" s="1">
        <v>42964</v>
      </c>
      <c r="K636">
        <v>24.8</v>
      </c>
      <c r="M636" s="1">
        <v>42951</v>
      </c>
      <c r="N636">
        <v>2472.1</v>
      </c>
    </row>
    <row r="637" spans="1:14" x14ac:dyDescent="0.25">
      <c r="A637" s="1">
        <v>42963</v>
      </c>
      <c r="B637">
        <v>28.65</v>
      </c>
      <c r="D637" s="1">
        <v>42963</v>
      </c>
      <c r="E637">
        <v>28</v>
      </c>
      <c r="G637" s="1">
        <v>42963</v>
      </c>
      <c r="H637">
        <v>26.45</v>
      </c>
      <c r="J637" s="1">
        <v>42963</v>
      </c>
      <c r="K637">
        <v>24.78</v>
      </c>
      <c r="M637" s="1">
        <v>42950</v>
      </c>
      <c r="N637">
        <v>2471.6999999999998</v>
      </c>
    </row>
    <row r="638" spans="1:14" x14ac:dyDescent="0.25">
      <c r="A638" s="1">
        <v>42962</v>
      </c>
      <c r="B638">
        <v>28.65</v>
      </c>
      <c r="D638" s="1">
        <v>42962</v>
      </c>
      <c r="E638">
        <v>28</v>
      </c>
      <c r="G638" s="1">
        <v>42962</v>
      </c>
      <c r="H638">
        <v>26.35</v>
      </c>
      <c r="J638" s="1">
        <v>42962</v>
      </c>
      <c r="K638">
        <v>24.75</v>
      </c>
      <c r="M638" s="1">
        <v>42949</v>
      </c>
      <c r="N638">
        <v>2473.5</v>
      </c>
    </row>
    <row r="639" spans="1:14" x14ac:dyDescent="0.25">
      <c r="A639" s="1">
        <v>42961</v>
      </c>
      <c r="B639">
        <v>28.65</v>
      </c>
      <c r="D639" s="1">
        <v>42961</v>
      </c>
      <c r="E639">
        <v>27.9</v>
      </c>
      <c r="G639" s="1">
        <v>42961</v>
      </c>
      <c r="H639">
        <v>26.35</v>
      </c>
      <c r="J639" s="1">
        <v>42961</v>
      </c>
      <c r="K639">
        <v>24.76</v>
      </c>
      <c r="M639" s="1">
        <v>42948</v>
      </c>
      <c r="N639">
        <v>2472.3000000000002</v>
      </c>
    </row>
    <row r="640" spans="1:14" x14ac:dyDescent="0.25">
      <c r="A640" s="1">
        <v>42958</v>
      </c>
      <c r="B640">
        <v>28.5</v>
      </c>
      <c r="D640" s="1">
        <v>42958</v>
      </c>
      <c r="E640">
        <v>27.75</v>
      </c>
      <c r="G640" s="1">
        <v>42958</v>
      </c>
      <c r="H640">
        <v>26.2</v>
      </c>
      <c r="J640" s="1">
        <v>42958</v>
      </c>
      <c r="K640">
        <v>24.43</v>
      </c>
      <c r="M640" s="1">
        <v>42947</v>
      </c>
      <c r="N640">
        <v>2468</v>
      </c>
    </row>
    <row r="641" spans="1:14" x14ac:dyDescent="0.25">
      <c r="A641" s="1">
        <v>42957</v>
      </c>
      <c r="B641">
        <v>28.5</v>
      </c>
      <c r="D641" s="1">
        <v>42957</v>
      </c>
      <c r="E641">
        <v>27.75</v>
      </c>
      <c r="G641" s="1">
        <v>42957</v>
      </c>
      <c r="H641">
        <v>26.2</v>
      </c>
      <c r="J641" s="1">
        <v>42957</v>
      </c>
      <c r="K641">
        <v>24.43</v>
      </c>
      <c r="M641" s="1">
        <v>42944</v>
      </c>
      <c r="N641">
        <v>2470.3000000000002</v>
      </c>
    </row>
    <row r="642" spans="1:14" x14ac:dyDescent="0.25">
      <c r="A642" s="1">
        <v>42956</v>
      </c>
      <c r="B642">
        <v>28.45</v>
      </c>
      <c r="D642" s="1">
        <v>42956</v>
      </c>
      <c r="E642">
        <v>27.7</v>
      </c>
      <c r="G642" s="1">
        <v>42956</v>
      </c>
      <c r="H642">
        <v>26.2</v>
      </c>
      <c r="J642" s="1">
        <v>42956</v>
      </c>
      <c r="K642">
        <v>24.45</v>
      </c>
      <c r="M642" s="1">
        <v>42943</v>
      </c>
      <c r="N642">
        <v>2471.9</v>
      </c>
    </row>
    <row r="643" spans="1:14" x14ac:dyDescent="0.25">
      <c r="A643" s="1">
        <v>42955</v>
      </c>
      <c r="B643">
        <v>28.35</v>
      </c>
      <c r="D643" s="1">
        <v>42955</v>
      </c>
      <c r="E643">
        <v>27.6</v>
      </c>
      <c r="G643" s="1">
        <v>42955</v>
      </c>
      <c r="H643">
        <v>26.1</v>
      </c>
      <c r="J643" s="1">
        <v>42955</v>
      </c>
      <c r="K643">
        <v>24.39</v>
      </c>
      <c r="M643" s="1">
        <v>42942</v>
      </c>
      <c r="N643">
        <v>2473.3000000000002</v>
      </c>
    </row>
    <row r="644" spans="1:14" x14ac:dyDescent="0.25">
      <c r="A644" s="1">
        <v>42954</v>
      </c>
      <c r="B644">
        <v>28.35</v>
      </c>
      <c r="D644" s="1">
        <v>42954</v>
      </c>
      <c r="E644">
        <v>27.6</v>
      </c>
      <c r="G644" s="1">
        <v>42954</v>
      </c>
      <c r="H644">
        <v>26</v>
      </c>
      <c r="J644" s="1">
        <v>42954</v>
      </c>
      <c r="K644">
        <v>24.68</v>
      </c>
      <c r="M644" s="1">
        <v>42941</v>
      </c>
      <c r="N644">
        <v>2474.1</v>
      </c>
    </row>
    <row r="645" spans="1:14" x14ac:dyDescent="0.25">
      <c r="A645" s="1">
        <v>42951</v>
      </c>
      <c r="B645">
        <v>28.35</v>
      </c>
      <c r="D645" s="1">
        <v>42951</v>
      </c>
      <c r="E645">
        <v>27.6</v>
      </c>
      <c r="G645" s="1">
        <v>42951</v>
      </c>
      <c r="H645">
        <v>26.23</v>
      </c>
      <c r="J645" s="1">
        <v>42951</v>
      </c>
      <c r="K645">
        <v>24.63</v>
      </c>
      <c r="M645" s="1">
        <v>42940</v>
      </c>
      <c r="N645">
        <v>2468.4</v>
      </c>
    </row>
    <row r="646" spans="1:14" x14ac:dyDescent="0.25">
      <c r="A646" s="1">
        <v>42950</v>
      </c>
      <c r="B646">
        <v>28.35</v>
      </c>
      <c r="D646" s="1">
        <v>42950</v>
      </c>
      <c r="E646">
        <v>27.6</v>
      </c>
      <c r="G646" s="1">
        <v>42950</v>
      </c>
      <c r="H646">
        <v>26.13</v>
      </c>
      <c r="J646" s="1">
        <v>42950</v>
      </c>
      <c r="K646">
        <v>24.53</v>
      </c>
      <c r="M646" s="1">
        <v>42937</v>
      </c>
      <c r="N646">
        <v>2469.4</v>
      </c>
    </row>
    <row r="647" spans="1:14" x14ac:dyDescent="0.25">
      <c r="A647" s="1">
        <v>42949</v>
      </c>
      <c r="B647">
        <v>28.35</v>
      </c>
      <c r="D647" s="1">
        <v>42949</v>
      </c>
      <c r="E647">
        <v>27.6</v>
      </c>
      <c r="G647" s="1">
        <v>42949</v>
      </c>
      <c r="H647">
        <v>26.1</v>
      </c>
      <c r="J647" s="1">
        <v>42949</v>
      </c>
      <c r="K647">
        <v>24.5</v>
      </c>
      <c r="M647" s="1">
        <v>42936</v>
      </c>
      <c r="N647">
        <v>2471.1999999999998</v>
      </c>
    </row>
    <row r="648" spans="1:14" x14ac:dyDescent="0.25">
      <c r="A648" s="1">
        <v>42948</v>
      </c>
      <c r="B648">
        <v>28.25</v>
      </c>
      <c r="D648" s="1">
        <v>42948</v>
      </c>
      <c r="E648">
        <v>27.58</v>
      </c>
      <c r="G648" s="1">
        <v>42948</v>
      </c>
      <c r="H648">
        <v>26.18</v>
      </c>
      <c r="J648" s="1">
        <v>42948</v>
      </c>
      <c r="K648">
        <v>24.36</v>
      </c>
      <c r="M648" s="1">
        <v>42935</v>
      </c>
      <c r="N648">
        <v>2471.4</v>
      </c>
    </row>
    <row r="649" spans="1:14" x14ac:dyDescent="0.25">
      <c r="A649" s="1">
        <v>42947</v>
      </c>
      <c r="B649">
        <v>28.35</v>
      </c>
      <c r="D649" s="1">
        <v>42947</v>
      </c>
      <c r="E649">
        <v>27.73</v>
      </c>
      <c r="G649" s="1">
        <v>42947</v>
      </c>
      <c r="H649">
        <v>26.08</v>
      </c>
      <c r="J649" s="1">
        <v>42947</v>
      </c>
      <c r="K649">
        <v>24.2</v>
      </c>
      <c r="M649" s="1">
        <v>42934</v>
      </c>
      <c r="N649">
        <v>2457.8000000000002</v>
      </c>
    </row>
    <row r="650" spans="1:14" x14ac:dyDescent="0.25">
      <c r="A650" s="1">
        <v>42944</v>
      </c>
      <c r="B650">
        <v>28.15</v>
      </c>
      <c r="D650" s="1">
        <v>42944</v>
      </c>
      <c r="E650">
        <v>27.45</v>
      </c>
      <c r="G650" s="1">
        <v>42944</v>
      </c>
      <c r="H650">
        <v>25.98</v>
      </c>
      <c r="J650" s="1">
        <v>42944</v>
      </c>
      <c r="K650">
        <v>24.2</v>
      </c>
      <c r="M650" s="1">
        <v>42933</v>
      </c>
      <c r="N650">
        <v>2458.6</v>
      </c>
    </row>
    <row r="651" spans="1:14" x14ac:dyDescent="0.25">
      <c r="A651" s="1">
        <v>42943</v>
      </c>
      <c r="B651">
        <v>28.15</v>
      </c>
      <c r="D651" s="1">
        <v>42943</v>
      </c>
      <c r="E651">
        <v>27.45</v>
      </c>
      <c r="G651" s="1">
        <v>42943</v>
      </c>
      <c r="H651">
        <v>26.03</v>
      </c>
      <c r="J651" s="1">
        <v>42943</v>
      </c>
      <c r="K651">
        <v>24.2</v>
      </c>
      <c r="M651" s="1">
        <v>42930</v>
      </c>
      <c r="N651">
        <v>2456.1</v>
      </c>
    </row>
    <row r="652" spans="1:14" x14ac:dyDescent="0.25">
      <c r="A652" s="1">
        <v>42942</v>
      </c>
      <c r="B652">
        <v>28.15</v>
      </c>
      <c r="D652" s="1">
        <v>42942</v>
      </c>
      <c r="E652">
        <v>27.45</v>
      </c>
      <c r="G652" s="1">
        <v>42942</v>
      </c>
      <c r="H652">
        <v>25.98</v>
      </c>
      <c r="J652" s="1">
        <v>42942</v>
      </c>
      <c r="K652">
        <v>24.25</v>
      </c>
      <c r="M652" s="1">
        <v>42929</v>
      </c>
      <c r="N652">
        <v>2445.6</v>
      </c>
    </row>
    <row r="653" spans="1:14" x14ac:dyDescent="0.25">
      <c r="A653" s="1">
        <v>42941</v>
      </c>
      <c r="B653">
        <v>28.15</v>
      </c>
      <c r="D653" s="1">
        <v>42941</v>
      </c>
      <c r="E653">
        <v>27.4</v>
      </c>
      <c r="G653" s="1">
        <v>42941</v>
      </c>
      <c r="H653">
        <v>25.78</v>
      </c>
      <c r="J653" s="1">
        <v>42941</v>
      </c>
      <c r="K653">
        <v>24.25</v>
      </c>
      <c r="M653" s="1">
        <v>42928</v>
      </c>
      <c r="N653">
        <v>2440.1</v>
      </c>
    </row>
    <row r="654" spans="1:14" x14ac:dyDescent="0.25">
      <c r="A654" s="1">
        <v>42940</v>
      </c>
      <c r="B654">
        <v>28.15</v>
      </c>
      <c r="D654" s="1">
        <v>42940</v>
      </c>
      <c r="E654">
        <v>27.4</v>
      </c>
      <c r="G654" s="1">
        <v>42940</v>
      </c>
      <c r="H654">
        <v>25.73</v>
      </c>
      <c r="J654" s="1">
        <v>42940</v>
      </c>
      <c r="K654">
        <v>24.33</v>
      </c>
      <c r="M654" s="1">
        <v>42927</v>
      </c>
      <c r="N654">
        <v>2424.5</v>
      </c>
    </row>
    <row r="655" spans="1:14" x14ac:dyDescent="0.25">
      <c r="A655" s="1">
        <v>42937</v>
      </c>
      <c r="B655">
        <v>28.15</v>
      </c>
      <c r="D655" s="1">
        <v>42937</v>
      </c>
      <c r="E655">
        <v>27.4</v>
      </c>
      <c r="G655" s="1">
        <v>42937</v>
      </c>
      <c r="H655">
        <v>25.7</v>
      </c>
      <c r="J655" s="1">
        <v>42937</v>
      </c>
      <c r="K655">
        <v>24.44</v>
      </c>
      <c r="M655" s="1">
        <v>42926</v>
      </c>
      <c r="N655">
        <v>2424.6</v>
      </c>
    </row>
    <row r="656" spans="1:14" x14ac:dyDescent="0.25">
      <c r="A656" s="1">
        <v>42936</v>
      </c>
      <c r="B656">
        <v>28.15</v>
      </c>
      <c r="D656" s="1">
        <v>42936</v>
      </c>
      <c r="E656">
        <v>27.4</v>
      </c>
      <c r="G656" s="1">
        <v>42936</v>
      </c>
      <c r="H656">
        <v>25.69</v>
      </c>
      <c r="J656" s="1">
        <v>42936</v>
      </c>
      <c r="K656">
        <v>24.46</v>
      </c>
      <c r="M656" s="1">
        <v>42923</v>
      </c>
      <c r="N656">
        <v>2422.6</v>
      </c>
    </row>
    <row r="657" spans="1:14" x14ac:dyDescent="0.25">
      <c r="A657" s="1">
        <v>42935</v>
      </c>
      <c r="B657">
        <v>28.15</v>
      </c>
      <c r="D657" s="1">
        <v>42935</v>
      </c>
      <c r="E657">
        <v>27.4</v>
      </c>
      <c r="G657" s="1">
        <v>42935</v>
      </c>
      <c r="H657">
        <v>25.65</v>
      </c>
      <c r="J657" s="1">
        <v>42935</v>
      </c>
      <c r="K657">
        <v>24.36</v>
      </c>
      <c r="M657" s="1">
        <v>42922</v>
      </c>
      <c r="N657">
        <v>2408.4</v>
      </c>
    </row>
    <row r="658" spans="1:14" x14ac:dyDescent="0.25">
      <c r="A658" s="1">
        <v>42934</v>
      </c>
      <c r="B658">
        <v>28.18</v>
      </c>
      <c r="D658" s="1">
        <v>42934</v>
      </c>
      <c r="E658">
        <v>27.43</v>
      </c>
      <c r="G658" s="1">
        <v>42934</v>
      </c>
      <c r="H658">
        <v>25.65</v>
      </c>
      <c r="J658" s="1">
        <v>42934</v>
      </c>
      <c r="K658">
        <v>24.31</v>
      </c>
      <c r="M658" s="1">
        <v>42921</v>
      </c>
      <c r="N658">
        <v>2428</v>
      </c>
    </row>
    <row r="659" spans="1:14" x14ac:dyDescent="0.25">
      <c r="A659" s="1">
        <v>42933</v>
      </c>
      <c r="B659">
        <v>28.05</v>
      </c>
      <c r="D659" s="1">
        <v>42933</v>
      </c>
      <c r="E659">
        <v>27.3</v>
      </c>
      <c r="G659" s="1">
        <v>42933</v>
      </c>
      <c r="H659">
        <v>25.53</v>
      </c>
      <c r="J659" s="1">
        <v>42933</v>
      </c>
      <c r="K659">
        <v>24.18</v>
      </c>
      <c r="M659" s="1">
        <v>42919</v>
      </c>
      <c r="N659">
        <v>2425</v>
      </c>
    </row>
    <row r="660" spans="1:14" x14ac:dyDescent="0.25">
      <c r="A660" s="1">
        <v>42930</v>
      </c>
      <c r="B660">
        <v>28</v>
      </c>
      <c r="D660" s="1">
        <v>42930</v>
      </c>
      <c r="E660">
        <v>27.25</v>
      </c>
      <c r="G660" s="1">
        <v>42930</v>
      </c>
      <c r="H660">
        <v>25.43</v>
      </c>
      <c r="J660" s="1">
        <v>42930</v>
      </c>
      <c r="K660">
        <v>23.98</v>
      </c>
      <c r="M660" s="1">
        <v>42916</v>
      </c>
      <c r="N660">
        <v>2420.9</v>
      </c>
    </row>
    <row r="661" spans="1:14" x14ac:dyDescent="0.25">
      <c r="A661" s="1">
        <v>42929</v>
      </c>
      <c r="B661">
        <v>28.13</v>
      </c>
      <c r="D661" s="1">
        <v>42929</v>
      </c>
      <c r="E661">
        <v>27.5</v>
      </c>
      <c r="G661" s="1">
        <v>42929</v>
      </c>
      <c r="H661">
        <v>25.49</v>
      </c>
      <c r="J661" s="1">
        <v>42929</v>
      </c>
      <c r="K661">
        <v>24.01</v>
      </c>
      <c r="M661" s="1">
        <v>42915</v>
      </c>
      <c r="N661">
        <v>2420</v>
      </c>
    </row>
    <row r="662" spans="1:14" x14ac:dyDescent="0.25">
      <c r="A662" s="1">
        <v>42928</v>
      </c>
      <c r="B662">
        <v>28</v>
      </c>
      <c r="D662" s="1">
        <v>42928</v>
      </c>
      <c r="E662">
        <v>27.25</v>
      </c>
      <c r="G662" s="1">
        <v>42928</v>
      </c>
      <c r="H662">
        <v>25.6</v>
      </c>
      <c r="J662" s="1">
        <v>42928</v>
      </c>
      <c r="K662">
        <v>24.15</v>
      </c>
      <c r="M662" s="1">
        <v>42914</v>
      </c>
      <c r="N662">
        <v>2438.4</v>
      </c>
    </row>
    <row r="663" spans="1:14" x14ac:dyDescent="0.25">
      <c r="A663" s="1">
        <v>42927</v>
      </c>
      <c r="B663">
        <v>28</v>
      </c>
      <c r="D663" s="1">
        <v>42927</v>
      </c>
      <c r="E663">
        <v>27.25</v>
      </c>
      <c r="G663" s="1">
        <v>42927</v>
      </c>
      <c r="H663">
        <v>25.53</v>
      </c>
      <c r="J663" s="1">
        <v>42927</v>
      </c>
      <c r="K663">
        <v>24.16</v>
      </c>
      <c r="M663" s="1">
        <v>42913</v>
      </c>
      <c r="N663">
        <v>2420.6</v>
      </c>
    </row>
    <row r="664" spans="1:14" x14ac:dyDescent="0.25">
      <c r="A664" s="1">
        <v>42926</v>
      </c>
      <c r="B664">
        <v>28</v>
      </c>
      <c r="D664" s="1">
        <v>42926</v>
      </c>
      <c r="E664">
        <v>27.38</v>
      </c>
      <c r="G664" s="1">
        <v>42926</v>
      </c>
      <c r="H664">
        <v>25.63</v>
      </c>
      <c r="J664" s="1">
        <v>42926</v>
      </c>
      <c r="K664">
        <v>24.51</v>
      </c>
      <c r="M664" s="1">
        <v>42912</v>
      </c>
      <c r="N664">
        <v>2436</v>
      </c>
    </row>
    <row r="665" spans="1:14" x14ac:dyDescent="0.25">
      <c r="A665" s="1">
        <v>42923</v>
      </c>
      <c r="B665">
        <v>28</v>
      </c>
      <c r="D665" s="1">
        <v>42923</v>
      </c>
      <c r="E665">
        <v>27.25</v>
      </c>
      <c r="G665" s="1">
        <v>42923</v>
      </c>
      <c r="H665">
        <v>25.43</v>
      </c>
      <c r="J665" s="1">
        <v>42923</v>
      </c>
      <c r="K665">
        <v>24.5</v>
      </c>
      <c r="M665" s="1">
        <v>42909</v>
      </c>
      <c r="N665">
        <v>2434.9</v>
      </c>
    </row>
    <row r="666" spans="1:14" x14ac:dyDescent="0.25">
      <c r="A666" s="1">
        <v>42922</v>
      </c>
      <c r="B666">
        <v>27.88</v>
      </c>
      <c r="D666" s="1">
        <v>42922</v>
      </c>
      <c r="E666">
        <v>27.13</v>
      </c>
      <c r="G666" s="1">
        <v>42922</v>
      </c>
      <c r="H666">
        <v>25.4</v>
      </c>
      <c r="J666" s="1">
        <v>42922</v>
      </c>
      <c r="K666">
        <v>24.45</v>
      </c>
      <c r="M666" s="1">
        <v>42908</v>
      </c>
      <c r="N666">
        <v>2431.8000000000002</v>
      </c>
    </row>
    <row r="667" spans="1:14" x14ac:dyDescent="0.25">
      <c r="A667" s="1">
        <v>42921</v>
      </c>
      <c r="B667">
        <v>27.8</v>
      </c>
      <c r="D667" s="1">
        <v>42921</v>
      </c>
      <c r="E667">
        <v>26.95</v>
      </c>
      <c r="G667" s="1">
        <v>42921</v>
      </c>
      <c r="H667">
        <v>25.38</v>
      </c>
      <c r="J667" s="1">
        <v>42921</v>
      </c>
      <c r="K667">
        <v>24.08</v>
      </c>
      <c r="M667" s="1">
        <v>42907</v>
      </c>
      <c r="N667">
        <v>2433.6</v>
      </c>
    </row>
    <row r="668" spans="1:14" x14ac:dyDescent="0.25">
      <c r="A668" s="1">
        <v>42920</v>
      </c>
      <c r="B668">
        <v>27.75</v>
      </c>
      <c r="D668" s="1">
        <v>42920</v>
      </c>
      <c r="E668">
        <v>26.88</v>
      </c>
      <c r="G668" s="1">
        <v>42920</v>
      </c>
      <c r="H668">
        <v>25.4</v>
      </c>
      <c r="J668" s="1">
        <v>42920</v>
      </c>
      <c r="K668">
        <v>24.09</v>
      </c>
      <c r="M668" s="1">
        <v>42906</v>
      </c>
      <c r="N668">
        <v>2437.5</v>
      </c>
    </row>
    <row r="669" spans="1:14" x14ac:dyDescent="0.25">
      <c r="A669" s="1">
        <v>42919</v>
      </c>
      <c r="B669">
        <v>27.6</v>
      </c>
      <c r="D669" s="1">
        <v>42919</v>
      </c>
      <c r="E669">
        <v>26.85</v>
      </c>
      <c r="G669" s="1">
        <v>42919</v>
      </c>
      <c r="H669">
        <v>25.38</v>
      </c>
      <c r="J669" s="1">
        <v>42919</v>
      </c>
      <c r="K669">
        <v>24.01</v>
      </c>
      <c r="M669" s="1">
        <v>42905</v>
      </c>
      <c r="N669">
        <v>2447.5</v>
      </c>
    </row>
    <row r="670" spans="1:14" x14ac:dyDescent="0.25">
      <c r="A670" s="1">
        <v>42916</v>
      </c>
      <c r="B670">
        <v>27.5</v>
      </c>
      <c r="D670" s="1">
        <v>42916</v>
      </c>
      <c r="E670">
        <v>26.85</v>
      </c>
      <c r="G670" s="1">
        <v>42916</v>
      </c>
      <c r="H670">
        <v>25.35</v>
      </c>
      <c r="J670" s="1">
        <v>42916</v>
      </c>
      <c r="K670">
        <v>23.8</v>
      </c>
      <c r="M670" s="1">
        <v>42902</v>
      </c>
      <c r="N670">
        <v>2431</v>
      </c>
    </row>
    <row r="671" spans="1:14" x14ac:dyDescent="0.25">
      <c r="A671" s="1">
        <v>42915</v>
      </c>
      <c r="B671">
        <v>27.45</v>
      </c>
      <c r="D671" s="1">
        <v>42915</v>
      </c>
      <c r="E671">
        <v>26.85</v>
      </c>
      <c r="G671" s="1">
        <v>42915</v>
      </c>
      <c r="H671">
        <v>25.35</v>
      </c>
      <c r="J671" s="1">
        <v>42915</v>
      </c>
      <c r="K671">
        <v>23.9</v>
      </c>
      <c r="M671" s="1">
        <v>42901</v>
      </c>
      <c r="N671">
        <v>2434.3000000000002</v>
      </c>
    </row>
    <row r="672" spans="1:14" x14ac:dyDescent="0.25">
      <c r="A672" s="1">
        <v>42914</v>
      </c>
      <c r="B672">
        <v>27.5</v>
      </c>
      <c r="D672" s="1">
        <v>42914</v>
      </c>
      <c r="E672">
        <v>26.83</v>
      </c>
      <c r="G672" s="1">
        <v>42914</v>
      </c>
      <c r="H672">
        <v>25.38</v>
      </c>
      <c r="J672" s="1">
        <v>42914</v>
      </c>
      <c r="K672">
        <v>23.91</v>
      </c>
      <c r="M672" s="1">
        <v>42900</v>
      </c>
      <c r="N672">
        <v>2437.1999999999998</v>
      </c>
    </row>
    <row r="673" spans="1:14" x14ac:dyDescent="0.25">
      <c r="A673" s="1">
        <v>42913</v>
      </c>
      <c r="B673">
        <v>27.45</v>
      </c>
      <c r="D673" s="1">
        <v>42913</v>
      </c>
      <c r="E673">
        <v>26.43</v>
      </c>
      <c r="G673" s="1">
        <v>42913</v>
      </c>
      <c r="H673">
        <v>25.46</v>
      </c>
      <c r="J673" s="1">
        <v>42913</v>
      </c>
      <c r="K673">
        <v>23.94</v>
      </c>
      <c r="M673" s="1">
        <v>42899</v>
      </c>
      <c r="N673">
        <v>2440</v>
      </c>
    </row>
    <row r="674" spans="1:14" x14ac:dyDescent="0.25">
      <c r="A674" s="1">
        <v>42912</v>
      </c>
      <c r="B674">
        <v>27.2</v>
      </c>
      <c r="D674" s="1">
        <v>42912</v>
      </c>
      <c r="E674">
        <v>26.33</v>
      </c>
      <c r="G674" s="1">
        <v>42912</v>
      </c>
      <c r="H674">
        <v>25.35</v>
      </c>
      <c r="J674" s="1">
        <v>42912</v>
      </c>
      <c r="K674">
        <v>23.78</v>
      </c>
      <c r="M674" s="1">
        <v>42898</v>
      </c>
      <c r="N674">
        <v>2428.5</v>
      </c>
    </row>
    <row r="675" spans="1:14" x14ac:dyDescent="0.25">
      <c r="A675" s="1">
        <v>42909</v>
      </c>
      <c r="B675">
        <v>26.93</v>
      </c>
      <c r="D675" s="1">
        <v>42909</v>
      </c>
      <c r="E675">
        <v>26.25</v>
      </c>
      <c r="G675" s="1">
        <v>42909</v>
      </c>
      <c r="H675">
        <v>25.18</v>
      </c>
      <c r="J675" s="1">
        <v>42909</v>
      </c>
      <c r="K675">
        <v>23.88</v>
      </c>
      <c r="M675" s="1">
        <v>42895</v>
      </c>
      <c r="N675">
        <v>2430.5</v>
      </c>
    </row>
    <row r="676" spans="1:14" x14ac:dyDescent="0.25">
      <c r="A676" s="1">
        <v>42908</v>
      </c>
      <c r="B676">
        <v>26.95</v>
      </c>
      <c r="D676" s="1">
        <v>42908</v>
      </c>
      <c r="E676">
        <v>26.33</v>
      </c>
      <c r="G676" s="1">
        <v>42908</v>
      </c>
      <c r="H676">
        <v>25.2</v>
      </c>
      <c r="J676" s="1">
        <v>42908</v>
      </c>
      <c r="K676">
        <v>23.84</v>
      </c>
      <c r="M676" s="1">
        <v>42894</v>
      </c>
      <c r="N676">
        <v>2432.5</v>
      </c>
    </row>
    <row r="677" spans="1:14" x14ac:dyDescent="0.25">
      <c r="A677" s="1">
        <v>42907</v>
      </c>
      <c r="B677">
        <v>26.98</v>
      </c>
      <c r="D677" s="1">
        <v>42907</v>
      </c>
      <c r="E677">
        <v>26.33</v>
      </c>
      <c r="G677" s="1">
        <v>42907</v>
      </c>
      <c r="H677">
        <v>25.3</v>
      </c>
      <c r="J677" s="1">
        <v>42907</v>
      </c>
      <c r="K677">
        <v>23.85</v>
      </c>
      <c r="M677" s="1">
        <v>42893</v>
      </c>
      <c r="N677">
        <v>2431.9</v>
      </c>
    </row>
    <row r="678" spans="1:14" x14ac:dyDescent="0.25">
      <c r="A678" s="1">
        <v>42906</v>
      </c>
      <c r="B678">
        <v>27.03</v>
      </c>
      <c r="D678" s="1">
        <v>42906</v>
      </c>
      <c r="E678">
        <v>26.55</v>
      </c>
      <c r="G678" s="1">
        <v>42906</v>
      </c>
      <c r="H678">
        <v>25.43</v>
      </c>
      <c r="J678" s="1">
        <v>42906</v>
      </c>
      <c r="K678">
        <v>24.1</v>
      </c>
      <c r="M678" s="1">
        <v>42892</v>
      </c>
      <c r="N678">
        <v>2430.8000000000002</v>
      </c>
    </row>
    <row r="679" spans="1:14" x14ac:dyDescent="0.25">
      <c r="A679" s="1">
        <v>42905</v>
      </c>
      <c r="B679">
        <v>27.08</v>
      </c>
      <c r="D679" s="1">
        <v>42905</v>
      </c>
      <c r="E679">
        <v>26.55</v>
      </c>
      <c r="G679" s="1">
        <v>42905</v>
      </c>
      <c r="H679">
        <v>25.45</v>
      </c>
      <c r="J679" s="1">
        <v>42905</v>
      </c>
      <c r="K679">
        <v>24.21</v>
      </c>
      <c r="M679" s="1">
        <v>42891</v>
      </c>
      <c r="N679">
        <v>2434.5</v>
      </c>
    </row>
    <row r="680" spans="1:14" x14ac:dyDescent="0.25">
      <c r="A680" s="1">
        <v>42902</v>
      </c>
      <c r="B680">
        <v>27.28</v>
      </c>
      <c r="D680" s="1">
        <v>42902</v>
      </c>
      <c r="E680">
        <v>26.38</v>
      </c>
      <c r="G680" s="1">
        <v>42902</v>
      </c>
      <c r="H680">
        <v>25.2</v>
      </c>
      <c r="J680" s="1">
        <v>42902</v>
      </c>
      <c r="K680">
        <v>24.1</v>
      </c>
      <c r="M680" s="1">
        <v>42888</v>
      </c>
      <c r="N680">
        <v>2437.6999999999998</v>
      </c>
    </row>
    <row r="681" spans="1:14" x14ac:dyDescent="0.25">
      <c r="A681" s="1">
        <v>42901</v>
      </c>
      <c r="B681">
        <v>27.2</v>
      </c>
      <c r="D681" s="1">
        <v>42901</v>
      </c>
      <c r="E681">
        <v>26.35</v>
      </c>
      <c r="G681" s="1">
        <v>42901</v>
      </c>
      <c r="H681">
        <v>25.2</v>
      </c>
      <c r="J681" s="1">
        <v>42901</v>
      </c>
      <c r="K681">
        <v>23.9</v>
      </c>
      <c r="M681" s="1">
        <v>42887</v>
      </c>
      <c r="N681">
        <v>2429.6</v>
      </c>
    </row>
    <row r="682" spans="1:14" x14ac:dyDescent="0.25">
      <c r="A682" s="1">
        <v>42900</v>
      </c>
      <c r="B682">
        <v>27.19</v>
      </c>
      <c r="D682" s="1">
        <v>42900</v>
      </c>
      <c r="E682">
        <v>26.43</v>
      </c>
      <c r="G682" s="1">
        <v>42900</v>
      </c>
      <c r="H682">
        <v>25.3</v>
      </c>
      <c r="J682" s="1">
        <v>42900</v>
      </c>
      <c r="K682">
        <v>23.9</v>
      </c>
      <c r="M682" s="1">
        <v>42886</v>
      </c>
      <c r="N682">
        <v>2411.1</v>
      </c>
    </row>
    <row r="683" spans="1:14" x14ac:dyDescent="0.25">
      <c r="A683" s="1">
        <v>42899</v>
      </c>
      <c r="B683">
        <v>27.3</v>
      </c>
      <c r="D683" s="1">
        <v>42899</v>
      </c>
      <c r="E683">
        <v>26.33</v>
      </c>
      <c r="G683" s="1">
        <v>42899</v>
      </c>
      <c r="H683">
        <v>25</v>
      </c>
      <c r="J683" s="1">
        <v>42899</v>
      </c>
      <c r="K683">
        <v>23.35</v>
      </c>
      <c r="M683" s="1">
        <v>42885</v>
      </c>
      <c r="N683">
        <v>2410.6999999999998</v>
      </c>
    </row>
    <row r="684" spans="1:14" x14ac:dyDescent="0.25">
      <c r="A684" s="1">
        <v>42898</v>
      </c>
      <c r="B684">
        <v>27.5</v>
      </c>
      <c r="D684" s="1">
        <v>42898</v>
      </c>
      <c r="E684">
        <v>26.65</v>
      </c>
      <c r="G684" s="1">
        <v>42898</v>
      </c>
      <c r="H684">
        <v>25.25</v>
      </c>
      <c r="J684" s="1">
        <v>42898</v>
      </c>
      <c r="K684">
        <v>23.55</v>
      </c>
      <c r="M684" s="1">
        <v>42881</v>
      </c>
      <c r="N684">
        <v>2413.8000000000002</v>
      </c>
    </row>
    <row r="685" spans="1:14" x14ac:dyDescent="0.25">
      <c r="A685" s="1">
        <v>42895</v>
      </c>
      <c r="B685">
        <v>27.98</v>
      </c>
      <c r="D685" s="1">
        <v>42895</v>
      </c>
      <c r="E685">
        <v>27.05</v>
      </c>
      <c r="G685" s="1">
        <v>42895</v>
      </c>
      <c r="H685">
        <v>25.35</v>
      </c>
      <c r="J685" s="1">
        <v>42895</v>
      </c>
      <c r="K685">
        <v>23.53</v>
      </c>
      <c r="M685" s="1">
        <v>42880</v>
      </c>
      <c r="N685">
        <v>2413.4</v>
      </c>
    </row>
    <row r="686" spans="1:14" x14ac:dyDescent="0.25">
      <c r="A686" s="1">
        <v>42894</v>
      </c>
      <c r="B686">
        <v>28.08</v>
      </c>
      <c r="D686" s="1">
        <v>42894</v>
      </c>
      <c r="E686">
        <v>27.13</v>
      </c>
      <c r="G686" s="1">
        <v>42894</v>
      </c>
      <c r="H686">
        <v>25.28</v>
      </c>
      <c r="J686" s="1">
        <v>42894</v>
      </c>
      <c r="K686">
        <v>23.4</v>
      </c>
      <c r="M686" s="1">
        <v>42879</v>
      </c>
      <c r="N686">
        <v>2401.9</v>
      </c>
    </row>
    <row r="687" spans="1:14" x14ac:dyDescent="0.25">
      <c r="A687" s="1">
        <v>42893</v>
      </c>
      <c r="B687">
        <v>28.33</v>
      </c>
      <c r="D687" s="1">
        <v>42893</v>
      </c>
      <c r="E687">
        <v>27.3</v>
      </c>
      <c r="G687" s="1">
        <v>42893</v>
      </c>
      <c r="H687">
        <v>25.2</v>
      </c>
      <c r="J687" s="1">
        <v>42893</v>
      </c>
      <c r="K687">
        <v>23.35</v>
      </c>
      <c r="M687" s="1">
        <v>42878</v>
      </c>
      <c r="N687">
        <v>2398</v>
      </c>
    </row>
    <row r="688" spans="1:14" x14ac:dyDescent="0.25">
      <c r="A688" s="1">
        <v>42892</v>
      </c>
      <c r="B688">
        <v>28.6</v>
      </c>
      <c r="D688" s="1">
        <v>42892</v>
      </c>
      <c r="E688">
        <v>27.6</v>
      </c>
      <c r="G688" s="1">
        <v>42892</v>
      </c>
      <c r="H688">
        <v>25.38</v>
      </c>
      <c r="J688" s="1">
        <v>42892</v>
      </c>
      <c r="K688">
        <v>23.3</v>
      </c>
      <c r="M688" s="1">
        <v>42877</v>
      </c>
      <c r="N688">
        <v>2392.6999999999998</v>
      </c>
    </row>
    <row r="689" spans="1:14" x14ac:dyDescent="0.25">
      <c r="A689" s="1">
        <v>42888</v>
      </c>
      <c r="B689">
        <v>29.1</v>
      </c>
      <c r="D689" s="1">
        <v>42888</v>
      </c>
      <c r="E689">
        <v>28.17</v>
      </c>
      <c r="G689" s="1">
        <v>42888</v>
      </c>
      <c r="H689">
        <v>25.4</v>
      </c>
      <c r="J689" s="1">
        <v>42888</v>
      </c>
      <c r="K689">
        <v>23.45</v>
      </c>
      <c r="M689" s="1">
        <v>42874</v>
      </c>
      <c r="N689">
        <v>2381.5</v>
      </c>
    </row>
    <row r="690" spans="1:14" x14ac:dyDescent="0.25">
      <c r="A690" s="1">
        <v>42887</v>
      </c>
      <c r="B690">
        <v>28.9</v>
      </c>
      <c r="D690" s="1">
        <v>42887</v>
      </c>
      <c r="E690">
        <v>27.72</v>
      </c>
      <c r="G690" s="1">
        <v>42887</v>
      </c>
      <c r="H690">
        <v>25.43</v>
      </c>
      <c r="J690" s="1">
        <v>42887</v>
      </c>
      <c r="K690">
        <v>23.35</v>
      </c>
      <c r="M690" s="1">
        <v>42873</v>
      </c>
      <c r="N690">
        <v>2363.6</v>
      </c>
    </row>
    <row r="691" spans="1:14" x14ac:dyDescent="0.25">
      <c r="A691" s="1">
        <v>42886</v>
      </c>
      <c r="B691">
        <v>29.1</v>
      </c>
      <c r="D691" s="1">
        <v>42886</v>
      </c>
      <c r="E691">
        <v>28.38</v>
      </c>
      <c r="G691" s="1">
        <v>42886</v>
      </c>
      <c r="H691">
        <v>25.63</v>
      </c>
      <c r="J691" s="1">
        <v>42886</v>
      </c>
      <c r="K691">
        <v>23.45</v>
      </c>
      <c r="M691" s="1">
        <v>42872</v>
      </c>
      <c r="N691">
        <v>2357.5</v>
      </c>
    </row>
    <row r="692" spans="1:14" x14ac:dyDescent="0.25">
      <c r="A692" s="1">
        <v>42885</v>
      </c>
      <c r="B692">
        <v>28.9</v>
      </c>
      <c r="D692" s="1">
        <v>42885</v>
      </c>
      <c r="E692">
        <v>28.2</v>
      </c>
      <c r="G692" s="1">
        <v>42885</v>
      </c>
      <c r="H692">
        <v>25.6</v>
      </c>
      <c r="J692" s="1">
        <v>42885</v>
      </c>
      <c r="K692">
        <v>23.37</v>
      </c>
      <c r="M692" s="1">
        <v>42871</v>
      </c>
      <c r="N692">
        <v>2397.1</v>
      </c>
    </row>
    <row r="693" spans="1:14" x14ac:dyDescent="0.25">
      <c r="A693" s="1">
        <v>42884</v>
      </c>
      <c r="B693">
        <v>28.8</v>
      </c>
      <c r="D693" s="1">
        <v>42884</v>
      </c>
      <c r="E693">
        <v>28.05</v>
      </c>
      <c r="G693" s="1">
        <v>42884</v>
      </c>
      <c r="H693">
        <v>25.6</v>
      </c>
      <c r="J693" s="1">
        <v>42884</v>
      </c>
      <c r="K693">
        <v>23.35</v>
      </c>
      <c r="M693" s="1">
        <v>42870</v>
      </c>
      <c r="N693">
        <v>2398.4</v>
      </c>
    </row>
    <row r="694" spans="1:14" x14ac:dyDescent="0.25">
      <c r="A694" s="1">
        <v>42881</v>
      </c>
      <c r="B694">
        <v>28.75</v>
      </c>
      <c r="D694" s="1">
        <v>42881</v>
      </c>
      <c r="E694">
        <v>28.1</v>
      </c>
      <c r="G694" s="1">
        <v>42881</v>
      </c>
      <c r="H694">
        <v>25.55</v>
      </c>
      <c r="J694" s="1">
        <v>42881</v>
      </c>
      <c r="K694">
        <v>23.3</v>
      </c>
      <c r="M694" s="1">
        <v>42867</v>
      </c>
      <c r="N694">
        <v>2388.6999999999998</v>
      </c>
    </row>
    <row r="695" spans="1:14" x14ac:dyDescent="0.25">
      <c r="A695" s="1">
        <v>42879</v>
      </c>
      <c r="B695">
        <v>28.8</v>
      </c>
      <c r="D695" s="1">
        <v>42879</v>
      </c>
      <c r="E695">
        <v>28.08</v>
      </c>
      <c r="G695" s="1">
        <v>42879</v>
      </c>
      <c r="H695">
        <v>25.58</v>
      </c>
      <c r="J695" s="1">
        <v>42879</v>
      </c>
      <c r="K695">
        <v>23.35</v>
      </c>
      <c r="M695" s="1">
        <v>42866</v>
      </c>
      <c r="N695">
        <v>2391.1</v>
      </c>
    </row>
    <row r="696" spans="1:14" x14ac:dyDescent="0.25">
      <c r="A696" s="1">
        <v>42878</v>
      </c>
      <c r="B696">
        <v>28.7</v>
      </c>
      <c r="D696" s="1">
        <v>42878</v>
      </c>
      <c r="E696">
        <v>28.03</v>
      </c>
      <c r="G696" s="1">
        <v>42878</v>
      </c>
      <c r="H696">
        <v>25.5</v>
      </c>
      <c r="J696" s="1">
        <v>42878</v>
      </c>
      <c r="K696">
        <v>23.38</v>
      </c>
      <c r="M696" s="1">
        <v>42865</v>
      </c>
      <c r="N696">
        <v>2395.3000000000002</v>
      </c>
    </row>
    <row r="697" spans="1:14" x14ac:dyDescent="0.25">
      <c r="A697" s="1">
        <v>42877</v>
      </c>
      <c r="B697">
        <v>28.75</v>
      </c>
      <c r="D697" s="1">
        <v>42877</v>
      </c>
      <c r="E697">
        <v>28</v>
      </c>
      <c r="G697" s="1">
        <v>42877</v>
      </c>
      <c r="H697">
        <v>25.44</v>
      </c>
      <c r="J697" s="1">
        <v>42877</v>
      </c>
      <c r="K697">
        <v>23.35</v>
      </c>
      <c r="M697" s="1">
        <v>42864</v>
      </c>
      <c r="N697">
        <v>2393.3000000000002</v>
      </c>
    </row>
    <row r="698" spans="1:14" x14ac:dyDescent="0.25">
      <c r="A698" s="1">
        <v>42874</v>
      </c>
      <c r="B698">
        <v>28.75</v>
      </c>
      <c r="D698" s="1">
        <v>42874</v>
      </c>
      <c r="E698">
        <v>28</v>
      </c>
      <c r="G698" s="1">
        <v>42874</v>
      </c>
      <c r="H698">
        <v>25.18</v>
      </c>
      <c r="J698" s="1">
        <v>42874</v>
      </c>
      <c r="K698">
        <v>23.1</v>
      </c>
      <c r="M698" s="1">
        <v>42863</v>
      </c>
      <c r="N698">
        <v>2395</v>
      </c>
    </row>
    <row r="699" spans="1:14" x14ac:dyDescent="0.25">
      <c r="A699" s="1">
        <v>42873</v>
      </c>
      <c r="B699">
        <v>28.7</v>
      </c>
      <c r="D699" s="1">
        <v>42873</v>
      </c>
      <c r="E699">
        <v>28.03</v>
      </c>
      <c r="G699" s="1">
        <v>42873</v>
      </c>
      <c r="H699">
        <v>25.13</v>
      </c>
      <c r="J699" s="1">
        <v>42873</v>
      </c>
      <c r="K699">
        <v>23.15</v>
      </c>
      <c r="M699" s="1">
        <v>42860</v>
      </c>
      <c r="N699">
        <v>2397.6999999999998</v>
      </c>
    </row>
    <row r="700" spans="1:14" x14ac:dyDescent="0.25">
      <c r="A700" s="1">
        <v>42871</v>
      </c>
      <c r="B700">
        <v>28.6</v>
      </c>
      <c r="D700" s="1">
        <v>42871</v>
      </c>
      <c r="E700">
        <v>27.71</v>
      </c>
      <c r="G700" s="1">
        <v>42871</v>
      </c>
      <c r="H700">
        <v>25.15</v>
      </c>
      <c r="J700" s="1">
        <v>42871</v>
      </c>
      <c r="K700">
        <v>23.13</v>
      </c>
      <c r="M700" s="1">
        <v>42859</v>
      </c>
      <c r="N700">
        <v>2385.5</v>
      </c>
    </row>
    <row r="701" spans="1:14" x14ac:dyDescent="0.25">
      <c r="A701" s="1">
        <v>42870</v>
      </c>
      <c r="B701">
        <v>28.6</v>
      </c>
      <c r="D701" s="1">
        <v>42870</v>
      </c>
      <c r="E701">
        <v>27.9</v>
      </c>
      <c r="G701" s="1">
        <v>42870</v>
      </c>
      <c r="H701">
        <v>25.18</v>
      </c>
      <c r="J701" s="1">
        <v>42870</v>
      </c>
      <c r="K701">
        <v>23.2</v>
      </c>
      <c r="M701" s="1">
        <v>42858</v>
      </c>
      <c r="N701">
        <v>2383.1999999999998</v>
      </c>
    </row>
    <row r="702" spans="1:14" x14ac:dyDescent="0.25">
      <c r="A702" s="1">
        <v>42867</v>
      </c>
      <c r="B702">
        <v>28.6</v>
      </c>
      <c r="D702" s="1">
        <v>42867</v>
      </c>
      <c r="E702">
        <v>27.9</v>
      </c>
      <c r="G702" s="1">
        <v>42867</v>
      </c>
      <c r="H702">
        <v>25.22</v>
      </c>
      <c r="J702" s="1">
        <v>42867</v>
      </c>
      <c r="K702">
        <v>23.1</v>
      </c>
      <c r="M702" s="1">
        <v>42857</v>
      </c>
      <c r="N702">
        <v>2385.8000000000002</v>
      </c>
    </row>
    <row r="703" spans="1:14" x14ac:dyDescent="0.25">
      <c r="A703" s="1">
        <v>42866</v>
      </c>
      <c r="B703">
        <v>28.6</v>
      </c>
      <c r="D703" s="1">
        <v>42866</v>
      </c>
      <c r="E703">
        <v>27.75</v>
      </c>
      <c r="G703" s="1">
        <v>42866</v>
      </c>
      <c r="H703">
        <v>25.13</v>
      </c>
      <c r="J703" s="1">
        <v>42866</v>
      </c>
      <c r="K703">
        <v>23.12</v>
      </c>
      <c r="M703" s="1">
        <v>42856</v>
      </c>
      <c r="N703">
        <v>2386.9</v>
      </c>
    </row>
    <row r="704" spans="1:14" x14ac:dyDescent="0.25">
      <c r="A704" s="1">
        <v>42865</v>
      </c>
      <c r="B704">
        <v>28.5</v>
      </c>
      <c r="D704" s="1">
        <v>42865</v>
      </c>
      <c r="E704">
        <v>27.7</v>
      </c>
      <c r="G704" s="1">
        <v>42865</v>
      </c>
      <c r="H704">
        <v>25.03</v>
      </c>
      <c r="J704" s="1">
        <v>42865</v>
      </c>
      <c r="K704">
        <v>23.2</v>
      </c>
      <c r="M704" s="1">
        <v>42853</v>
      </c>
      <c r="N704">
        <v>2380.5</v>
      </c>
    </row>
    <row r="705" spans="1:14" x14ac:dyDescent="0.25">
      <c r="A705" s="1">
        <v>42864</v>
      </c>
      <c r="B705">
        <v>28.25</v>
      </c>
      <c r="D705" s="1">
        <v>42864</v>
      </c>
      <c r="E705">
        <v>27.55</v>
      </c>
      <c r="G705" s="1">
        <v>42864</v>
      </c>
      <c r="H705">
        <v>24.9</v>
      </c>
      <c r="J705" s="1">
        <v>42864</v>
      </c>
      <c r="K705">
        <v>22.95</v>
      </c>
      <c r="M705" s="1">
        <v>42852</v>
      </c>
      <c r="N705">
        <v>2386.1</v>
      </c>
    </row>
    <row r="706" spans="1:14" x14ac:dyDescent="0.25">
      <c r="A706" s="1">
        <v>42863</v>
      </c>
      <c r="B706">
        <v>28.6</v>
      </c>
      <c r="D706" s="1">
        <v>42863</v>
      </c>
      <c r="E706">
        <v>27.7</v>
      </c>
      <c r="G706" s="1">
        <v>42863</v>
      </c>
      <c r="H706">
        <v>25.05</v>
      </c>
      <c r="J706" s="1">
        <v>42863</v>
      </c>
      <c r="K706">
        <v>23.03</v>
      </c>
      <c r="M706" s="1">
        <v>42851</v>
      </c>
      <c r="N706">
        <v>2382.1999999999998</v>
      </c>
    </row>
    <row r="707" spans="1:14" x14ac:dyDescent="0.25">
      <c r="A707" s="1">
        <v>42860</v>
      </c>
      <c r="B707">
        <v>28.6</v>
      </c>
      <c r="D707" s="1">
        <v>42860</v>
      </c>
      <c r="E707">
        <v>27.75</v>
      </c>
      <c r="G707" s="1">
        <v>42860</v>
      </c>
      <c r="H707">
        <v>25.07</v>
      </c>
      <c r="J707" s="1">
        <v>42860</v>
      </c>
      <c r="K707">
        <v>23.2</v>
      </c>
      <c r="M707" s="1">
        <v>42850</v>
      </c>
      <c r="N707">
        <v>2385</v>
      </c>
    </row>
    <row r="708" spans="1:14" x14ac:dyDescent="0.25">
      <c r="A708" s="1">
        <v>42859</v>
      </c>
      <c r="B708">
        <v>28.65</v>
      </c>
      <c r="D708" s="1">
        <v>42859</v>
      </c>
      <c r="E708">
        <v>27.8</v>
      </c>
      <c r="G708" s="1">
        <v>42859</v>
      </c>
      <c r="H708">
        <v>25.23</v>
      </c>
      <c r="J708" s="1">
        <v>42859</v>
      </c>
      <c r="K708">
        <v>23.2</v>
      </c>
      <c r="M708" s="1">
        <v>42849</v>
      </c>
      <c r="N708">
        <v>2370</v>
      </c>
    </row>
    <row r="709" spans="1:14" x14ac:dyDescent="0.25">
      <c r="A709" s="1">
        <v>42858</v>
      </c>
      <c r="B709">
        <v>28.75</v>
      </c>
      <c r="D709" s="1">
        <v>42858</v>
      </c>
      <c r="E709">
        <v>27.7</v>
      </c>
      <c r="G709" s="1">
        <v>42858</v>
      </c>
      <c r="H709">
        <v>25.3</v>
      </c>
      <c r="J709" s="1">
        <v>42858</v>
      </c>
      <c r="K709">
        <v>23.33</v>
      </c>
      <c r="M709" s="1">
        <v>42846</v>
      </c>
      <c r="N709">
        <v>2347.4</v>
      </c>
    </row>
    <row r="710" spans="1:14" x14ac:dyDescent="0.25">
      <c r="A710" s="1">
        <v>42857</v>
      </c>
      <c r="B710">
        <v>28.85</v>
      </c>
      <c r="D710" s="1">
        <v>42857</v>
      </c>
      <c r="E710">
        <v>27.93</v>
      </c>
      <c r="G710" s="1">
        <v>42857</v>
      </c>
      <c r="H710">
        <v>25.35</v>
      </c>
      <c r="J710" s="1">
        <v>42857</v>
      </c>
      <c r="K710">
        <v>23.16</v>
      </c>
      <c r="M710" s="1">
        <v>42845</v>
      </c>
      <c r="N710">
        <v>2352.1</v>
      </c>
    </row>
    <row r="711" spans="1:14" x14ac:dyDescent="0.25">
      <c r="A711" s="1">
        <v>42853</v>
      </c>
      <c r="B711">
        <v>28.7</v>
      </c>
      <c r="D711" s="1">
        <v>42853</v>
      </c>
      <c r="E711">
        <v>27.9</v>
      </c>
      <c r="G711" s="1">
        <v>42853</v>
      </c>
      <c r="H711">
        <v>25.28</v>
      </c>
      <c r="J711" s="1">
        <v>42853</v>
      </c>
      <c r="K711">
        <v>23.13</v>
      </c>
      <c r="M711" s="1">
        <v>42844</v>
      </c>
      <c r="N711">
        <v>2333.6999999999998</v>
      </c>
    </row>
    <row r="712" spans="1:14" x14ac:dyDescent="0.25">
      <c r="A712" s="1">
        <v>42852</v>
      </c>
      <c r="B712">
        <v>28.7</v>
      </c>
      <c r="D712" s="1">
        <v>42852</v>
      </c>
      <c r="E712">
        <v>27.8</v>
      </c>
      <c r="G712" s="1">
        <v>42852</v>
      </c>
      <c r="H712">
        <v>25.25</v>
      </c>
      <c r="J712" s="1">
        <v>42852</v>
      </c>
      <c r="K712">
        <v>23.05</v>
      </c>
      <c r="M712" s="1">
        <v>42843</v>
      </c>
      <c r="N712">
        <v>2337.3000000000002</v>
      </c>
    </row>
    <row r="713" spans="1:14" x14ac:dyDescent="0.25">
      <c r="A713" s="1">
        <v>42851</v>
      </c>
      <c r="B713">
        <v>28.6</v>
      </c>
      <c r="D713" s="1">
        <v>42851</v>
      </c>
      <c r="E713">
        <v>27.83</v>
      </c>
      <c r="G713" s="1">
        <v>42851</v>
      </c>
      <c r="H713">
        <v>25.35</v>
      </c>
      <c r="J713" s="1">
        <v>42851</v>
      </c>
      <c r="K713">
        <v>23.2</v>
      </c>
      <c r="M713" s="1">
        <v>42842</v>
      </c>
      <c r="N713">
        <v>2345</v>
      </c>
    </row>
    <row r="714" spans="1:14" x14ac:dyDescent="0.25">
      <c r="A714" s="1">
        <v>42850</v>
      </c>
      <c r="B714">
        <v>28.6</v>
      </c>
      <c r="D714" s="1">
        <v>42850</v>
      </c>
      <c r="E714">
        <v>27.78</v>
      </c>
      <c r="G714" s="1">
        <v>42850</v>
      </c>
      <c r="H714">
        <v>25.28</v>
      </c>
      <c r="J714" s="1">
        <v>42850</v>
      </c>
      <c r="K714">
        <v>23.1</v>
      </c>
      <c r="M714" s="1">
        <v>42838</v>
      </c>
      <c r="N714">
        <v>2327.4</v>
      </c>
    </row>
    <row r="715" spans="1:14" x14ac:dyDescent="0.25">
      <c r="A715" s="1">
        <v>42849</v>
      </c>
      <c r="B715">
        <v>28.65</v>
      </c>
      <c r="D715" s="1">
        <v>42849</v>
      </c>
      <c r="E715">
        <v>27.8</v>
      </c>
      <c r="G715" s="1">
        <v>42849</v>
      </c>
      <c r="H715">
        <v>25.41</v>
      </c>
      <c r="J715" s="1">
        <v>42849</v>
      </c>
      <c r="K715">
        <v>23.2</v>
      </c>
      <c r="M715" s="1">
        <v>42837</v>
      </c>
      <c r="N715">
        <v>2340.8000000000002</v>
      </c>
    </row>
    <row r="716" spans="1:14" x14ac:dyDescent="0.25">
      <c r="A716" s="1">
        <v>42846</v>
      </c>
      <c r="B716">
        <v>28.75</v>
      </c>
      <c r="D716" s="1">
        <v>42846</v>
      </c>
      <c r="E716">
        <v>27.9</v>
      </c>
      <c r="G716" s="1">
        <v>42846</v>
      </c>
      <c r="H716">
        <v>25.4</v>
      </c>
      <c r="J716" s="1">
        <v>42846</v>
      </c>
      <c r="K716">
        <v>23.2</v>
      </c>
      <c r="M716" s="1">
        <v>42836</v>
      </c>
      <c r="N716">
        <v>2351.1</v>
      </c>
    </row>
    <row r="717" spans="1:14" x14ac:dyDescent="0.25">
      <c r="A717" s="1">
        <v>42845</v>
      </c>
      <c r="B717">
        <v>28.85</v>
      </c>
      <c r="D717" s="1">
        <v>42845</v>
      </c>
      <c r="E717">
        <v>27.8</v>
      </c>
      <c r="G717" s="1">
        <v>42845</v>
      </c>
      <c r="H717">
        <v>25.33</v>
      </c>
      <c r="J717" s="1">
        <v>42845</v>
      </c>
      <c r="K717">
        <v>23.2</v>
      </c>
      <c r="M717" s="1">
        <v>42835</v>
      </c>
      <c r="N717">
        <v>2352.5</v>
      </c>
    </row>
    <row r="718" spans="1:14" x14ac:dyDescent="0.25">
      <c r="A718" s="1">
        <v>42844</v>
      </c>
      <c r="B718">
        <v>28.85</v>
      </c>
      <c r="D718" s="1">
        <v>42844</v>
      </c>
      <c r="E718">
        <v>27.95</v>
      </c>
      <c r="G718" s="1">
        <v>42844</v>
      </c>
      <c r="H718">
        <v>25.45</v>
      </c>
      <c r="J718" s="1">
        <v>42844</v>
      </c>
      <c r="K718">
        <v>23.28</v>
      </c>
      <c r="M718" s="1">
        <v>42832</v>
      </c>
      <c r="N718">
        <v>2352.1999999999998</v>
      </c>
    </row>
    <row r="719" spans="1:14" x14ac:dyDescent="0.25">
      <c r="A719" s="1">
        <v>42843</v>
      </c>
      <c r="B719">
        <v>28.6</v>
      </c>
      <c r="D719" s="1">
        <v>42843</v>
      </c>
      <c r="E719">
        <v>27.68</v>
      </c>
      <c r="G719" s="1">
        <v>42843</v>
      </c>
      <c r="H719">
        <v>25.35</v>
      </c>
      <c r="J719" s="1">
        <v>42843</v>
      </c>
      <c r="K719">
        <v>23.38</v>
      </c>
      <c r="M719" s="1">
        <v>42831</v>
      </c>
      <c r="N719">
        <v>2353.6999999999998</v>
      </c>
    </row>
    <row r="720" spans="1:14" x14ac:dyDescent="0.25">
      <c r="A720" s="1">
        <v>42837</v>
      </c>
      <c r="B720">
        <v>28.55</v>
      </c>
      <c r="D720" s="1">
        <v>42837</v>
      </c>
      <c r="E720">
        <v>28.03</v>
      </c>
      <c r="G720" s="1">
        <v>42837</v>
      </c>
      <c r="H720">
        <v>25.2</v>
      </c>
      <c r="J720" s="1">
        <v>42837</v>
      </c>
      <c r="K720">
        <v>23.35</v>
      </c>
      <c r="M720" s="1">
        <v>42830</v>
      </c>
      <c r="N720">
        <v>2346.6</v>
      </c>
    </row>
    <row r="721" spans="1:14" x14ac:dyDescent="0.25">
      <c r="A721" s="1">
        <v>42836</v>
      </c>
      <c r="B721">
        <v>28.4</v>
      </c>
      <c r="D721" s="1">
        <v>42836</v>
      </c>
      <c r="E721">
        <v>27.65</v>
      </c>
      <c r="G721" s="1">
        <v>42836</v>
      </c>
      <c r="H721">
        <v>25.07</v>
      </c>
      <c r="J721" s="1">
        <v>42836</v>
      </c>
      <c r="K721">
        <v>23.23</v>
      </c>
      <c r="M721" s="1">
        <v>42829</v>
      </c>
      <c r="N721">
        <v>2356.6</v>
      </c>
    </row>
    <row r="722" spans="1:14" x14ac:dyDescent="0.25">
      <c r="A722" s="1">
        <v>42835</v>
      </c>
      <c r="B722">
        <v>28.5</v>
      </c>
      <c r="D722" s="1">
        <v>42835</v>
      </c>
      <c r="E722">
        <v>27.68</v>
      </c>
      <c r="G722" s="1">
        <v>42835</v>
      </c>
      <c r="H722">
        <v>25</v>
      </c>
      <c r="J722" s="1">
        <v>42835</v>
      </c>
      <c r="K722">
        <v>23.1</v>
      </c>
      <c r="M722" s="1">
        <v>42828</v>
      </c>
      <c r="N722">
        <v>2356.1</v>
      </c>
    </row>
    <row r="723" spans="1:14" x14ac:dyDescent="0.25">
      <c r="A723" s="1">
        <v>42832</v>
      </c>
      <c r="B723">
        <v>28.55</v>
      </c>
      <c r="D723" s="1">
        <v>42832</v>
      </c>
      <c r="E723">
        <v>27.85</v>
      </c>
      <c r="G723" s="1">
        <v>42832</v>
      </c>
      <c r="H723">
        <v>25.05</v>
      </c>
      <c r="J723" s="1">
        <v>42832</v>
      </c>
      <c r="K723">
        <v>23.4</v>
      </c>
      <c r="M723" s="1">
        <v>42825</v>
      </c>
      <c r="N723">
        <v>2359.1999999999998</v>
      </c>
    </row>
    <row r="724" spans="1:14" x14ac:dyDescent="0.25">
      <c r="A724" s="1">
        <v>42831</v>
      </c>
      <c r="B724">
        <v>28.65</v>
      </c>
      <c r="D724" s="1">
        <v>42831</v>
      </c>
      <c r="E724">
        <v>27.75</v>
      </c>
      <c r="G724" s="1">
        <v>42831</v>
      </c>
      <c r="H724">
        <v>25.25</v>
      </c>
      <c r="J724" s="1">
        <v>42831</v>
      </c>
      <c r="K724">
        <v>23.53</v>
      </c>
      <c r="M724" s="1">
        <v>42824</v>
      </c>
      <c r="N724">
        <v>2364.6</v>
      </c>
    </row>
    <row r="725" spans="1:14" x14ac:dyDescent="0.25">
      <c r="A725" s="1">
        <v>42830</v>
      </c>
      <c r="B725">
        <v>28.5</v>
      </c>
      <c r="D725" s="1">
        <v>42830</v>
      </c>
      <c r="E725">
        <v>27.55</v>
      </c>
      <c r="G725" s="1">
        <v>42830</v>
      </c>
      <c r="H725">
        <v>25.08</v>
      </c>
      <c r="J725" s="1">
        <v>42830</v>
      </c>
      <c r="K725">
        <v>23.36</v>
      </c>
      <c r="M725" s="1">
        <v>42823</v>
      </c>
      <c r="N725">
        <v>2357</v>
      </c>
    </row>
    <row r="726" spans="1:14" x14ac:dyDescent="0.25">
      <c r="A726" s="1">
        <v>42829</v>
      </c>
      <c r="B726">
        <v>28.5</v>
      </c>
      <c r="D726" s="1">
        <v>42829</v>
      </c>
      <c r="E726">
        <v>27.5</v>
      </c>
      <c r="G726" s="1">
        <v>42829</v>
      </c>
      <c r="H726">
        <v>25.03</v>
      </c>
      <c r="J726" s="1">
        <v>42829</v>
      </c>
      <c r="K726">
        <v>23.05</v>
      </c>
      <c r="M726" s="1">
        <v>42822</v>
      </c>
      <c r="N726">
        <v>2351.4</v>
      </c>
    </row>
    <row r="727" spans="1:14" x14ac:dyDescent="0.25">
      <c r="A727" s="1">
        <v>42828</v>
      </c>
      <c r="B727">
        <v>28.55</v>
      </c>
      <c r="D727" s="1">
        <v>42828</v>
      </c>
      <c r="E727">
        <v>27.48</v>
      </c>
      <c r="G727" s="1">
        <v>42828</v>
      </c>
      <c r="H727">
        <v>25.3</v>
      </c>
      <c r="J727" s="1">
        <v>42828</v>
      </c>
      <c r="K727">
        <v>23.25</v>
      </c>
      <c r="M727" s="1">
        <v>42821</v>
      </c>
      <c r="N727">
        <v>2338.4</v>
      </c>
    </row>
    <row r="728" spans="1:14" x14ac:dyDescent="0.25">
      <c r="A728" s="1">
        <v>42825</v>
      </c>
      <c r="B728">
        <v>28.6</v>
      </c>
      <c r="D728" s="1">
        <v>42825</v>
      </c>
      <c r="E728">
        <v>27.6</v>
      </c>
      <c r="G728" s="1">
        <v>42825</v>
      </c>
      <c r="H728">
        <v>25.08</v>
      </c>
      <c r="J728" s="1">
        <v>42825</v>
      </c>
      <c r="K728">
        <v>23.28</v>
      </c>
      <c r="M728" s="1">
        <v>42818</v>
      </c>
      <c r="N728">
        <v>2344.8000000000002</v>
      </c>
    </row>
    <row r="729" spans="1:14" x14ac:dyDescent="0.25">
      <c r="A729" s="1">
        <v>42824</v>
      </c>
      <c r="B729">
        <v>28.45</v>
      </c>
      <c r="D729" s="1">
        <v>42824</v>
      </c>
      <c r="E729">
        <v>27.15</v>
      </c>
      <c r="G729" s="1">
        <v>42824</v>
      </c>
      <c r="H729">
        <v>25</v>
      </c>
      <c r="J729" s="1">
        <v>42824</v>
      </c>
      <c r="K729">
        <v>23.15</v>
      </c>
      <c r="M729" s="1">
        <v>42817</v>
      </c>
      <c r="N729">
        <v>2340</v>
      </c>
    </row>
    <row r="730" spans="1:14" x14ac:dyDescent="0.25">
      <c r="A730" s="1">
        <v>42823</v>
      </c>
      <c r="B730">
        <v>28.5</v>
      </c>
      <c r="D730" s="1">
        <v>42823</v>
      </c>
      <c r="E730">
        <v>27.35</v>
      </c>
      <c r="G730" s="1">
        <v>42823</v>
      </c>
      <c r="H730">
        <v>25.18</v>
      </c>
      <c r="J730" s="1">
        <v>42823</v>
      </c>
      <c r="K730">
        <v>23.26</v>
      </c>
      <c r="M730" s="1">
        <v>42816</v>
      </c>
      <c r="N730">
        <v>2342.6</v>
      </c>
    </row>
    <row r="731" spans="1:14" x14ac:dyDescent="0.25">
      <c r="A731" s="1">
        <v>42822</v>
      </c>
      <c r="B731">
        <v>28.4</v>
      </c>
      <c r="D731" s="1">
        <v>42822</v>
      </c>
      <c r="E731">
        <v>27.27</v>
      </c>
      <c r="G731" s="1">
        <v>42822</v>
      </c>
      <c r="H731">
        <v>25</v>
      </c>
      <c r="J731" s="1">
        <v>42822</v>
      </c>
      <c r="K731">
        <v>22.92</v>
      </c>
      <c r="M731" s="1">
        <v>42815</v>
      </c>
      <c r="N731">
        <v>2342.1999999999998</v>
      </c>
    </row>
    <row r="732" spans="1:14" x14ac:dyDescent="0.25">
      <c r="A732" s="1">
        <v>42821</v>
      </c>
      <c r="B732">
        <v>28.3</v>
      </c>
      <c r="D732" s="1">
        <v>42821</v>
      </c>
      <c r="E732">
        <v>27.42</v>
      </c>
      <c r="G732" s="1">
        <v>42821</v>
      </c>
      <c r="H732">
        <v>24.89</v>
      </c>
      <c r="J732" s="1">
        <v>42821</v>
      </c>
      <c r="K732">
        <v>22.85</v>
      </c>
      <c r="M732" s="1">
        <v>42814</v>
      </c>
      <c r="N732">
        <v>2370.3000000000002</v>
      </c>
    </row>
    <row r="733" spans="1:14" x14ac:dyDescent="0.25">
      <c r="A733" s="1">
        <v>42818</v>
      </c>
      <c r="B733">
        <v>28.45</v>
      </c>
      <c r="D733" s="1">
        <v>42818</v>
      </c>
      <c r="E733">
        <v>27.34</v>
      </c>
      <c r="G733" s="1">
        <v>42818</v>
      </c>
      <c r="H733">
        <v>24.97</v>
      </c>
      <c r="J733" s="1">
        <v>42818</v>
      </c>
      <c r="K733">
        <v>22.84</v>
      </c>
      <c r="M733" s="1">
        <v>42811</v>
      </c>
      <c r="N733">
        <v>2375.1999999999998</v>
      </c>
    </row>
    <row r="734" spans="1:14" x14ac:dyDescent="0.25">
      <c r="A734" s="1">
        <v>42817</v>
      </c>
      <c r="B734">
        <v>28.35</v>
      </c>
      <c r="D734" s="1">
        <v>42817</v>
      </c>
      <c r="E734">
        <v>27.28</v>
      </c>
      <c r="G734" s="1">
        <v>42817</v>
      </c>
      <c r="H734">
        <v>24.93</v>
      </c>
      <c r="J734" s="1">
        <v>42817</v>
      </c>
      <c r="K734">
        <v>22.83</v>
      </c>
      <c r="M734" s="1">
        <v>42810</v>
      </c>
      <c r="N734">
        <v>2382.6999999999998</v>
      </c>
    </row>
    <row r="735" spans="1:14" x14ac:dyDescent="0.25">
      <c r="A735" s="1">
        <v>42816</v>
      </c>
      <c r="B735">
        <v>28.35</v>
      </c>
      <c r="D735" s="1">
        <v>42816</v>
      </c>
      <c r="E735">
        <v>27.29</v>
      </c>
      <c r="G735" s="1">
        <v>42816</v>
      </c>
      <c r="H735">
        <v>24.84</v>
      </c>
      <c r="J735" s="1">
        <v>42816</v>
      </c>
      <c r="K735">
        <v>23</v>
      </c>
      <c r="M735" s="1">
        <v>42809</v>
      </c>
      <c r="N735">
        <v>2383.6999999999998</v>
      </c>
    </row>
    <row r="736" spans="1:14" x14ac:dyDescent="0.25">
      <c r="A736" s="1">
        <v>42815</v>
      </c>
      <c r="B736">
        <v>28.4</v>
      </c>
      <c r="D736" s="1">
        <v>42815</v>
      </c>
      <c r="E736">
        <v>27.23</v>
      </c>
      <c r="G736" s="1">
        <v>42815</v>
      </c>
      <c r="H736">
        <v>24.98</v>
      </c>
      <c r="J736" s="1">
        <v>42815</v>
      </c>
      <c r="K736">
        <v>23.2</v>
      </c>
      <c r="M736" s="1">
        <v>42808</v>
      </c>
      <c r="N736">
        <v>2366.4</v>
      </c>
    </row>
    <row r="737" spans="1:14" x14ac:dyDescent="0.25">
      <c r="A737" s="1">
        <v>42814</v>
      </c>
      <c r="B737">
        <v>28.65</v>
      </c>
      <c r="D737" s="1">
        <v>42814</v>
      </c>
      <c r="E737">
        <v>27.6</v>
      </c>
      <c r="G737" s="1">
        <v>42814</v>
      </c>
      <c r="H737">
        <v>25.08</v>
      </c>
      <c r="J737" s="1">
        <v>42814</v>
      </c>
      <c r="K737">
        <v>23.45</v>
      </c>
      <c r="M737" s="1">
        <v>42807</v>
      </c>
      <c r="N737">
        <v>2375</v>
      </c>
    </row>
    <row r="738" spans="1:14" x14ac:dyDescent="0.25">
      <c r="A738" s="1">
        <v>42811</v>
      </c>
      <c r="B738">
        <v>28.75</v>
      </c>
      <c r="D738" s="1">
        <v>42811</v>
      </c>
      <c r="E738">
        <v>27.74</v>
      </c>
      <c r="G738" s="1">
        <v>42811</v>
      </c>
      <c r="H738">
        <v>25.24</v>
      </c>
      <c r="J738" s="1">
        <v>42811</v>
      </c>
      <c r="K738">
        <v>23.56</v>
      </c>
      <c r="M738" s="1">
        <v>42804</v>
      </c>
      <c r="N738">
        <v>2371.8000000000002</v>
      </c>
    </row>
    <row r="739" spans="1:14" x14ac:dyDescent="0.25">
      <c r="A739" s="1">
        <v>42810</v>
      </c>
      <c r="B739">
        <v>28.75</v>
      </c>
      <c r="D739" s="1">
        <v>42810</v>
      </c>
      <c r="E739">
        <v>28.1</v>
      </c>
      <c r="G739" s="1">
        <v>42810</v>
      </c>
      <c r="H739">
        <v>25.36</v>
      </c>
      <c r="J739" s="1">
        <v>42810</v>
      </c>
      <c r="K739">
        <v>23.51</v>
      </c>
      <c r="M739" s="1">
        <v>42803</v>
      </c>
      <c r="N739">
        <v>2366.3000000000002</v>
      </c>
    </row>
    <row r="740" spans="1:14" x14ac:dyDescent="0.25">
      <c r="A740" s="1">
        <v>42809</v>
      </c>
      <c r="B740">
        <v>28.93</v>
      </c>
      <c r="D740" s="1">
        <v>42809</v>
      </c>
      <c r="E740">
        <v>28.13</v>
      </c>
      <c r="G740" s="1">
        <v>42809</v>
      </c>
      <c r="H740">
        <v>25.71</v>
      </c>
      <c r="J740" s="1">
        <v>42809</v>
      </c>
      <c r="K740">
        <v>23.4</v>
      </c>
      <c r="M740" s="1">
        <v>42802</v>
      </c>
      <c r="N740">
        <v>2364.1</v>
      </c>
    </row>
    <row r="741" spans="1:14" x14ac:dyDescent="0.25">
      <c r="A741" s="1">
        <v>42808</v>
      </c>
      <c r="B741">
        <v>28.6</v>
      </c>
      <c r="D741" s="1">
        <v>42808</v>
      </c>
      <c r="E741">
        <v>27.95</v>
      </c>
      <c r="G741" s="1">
        <v>42808</v>
      </c>
      <c r="H741">
        <v>25.35</v>
      </c>
      <c r="J741" s="1">
        <v>42808</v>
      </c>
      <c r="K741">
        <v>23.3</v>
      </c>
      <c r="M741" s="1">
        <v>42801</v>
      </c>
      <c r="N741">
        <v>2366.4</v>
      </c>
    </row>
    <row r="742" spans="1:14" x14ac:dyDescent="0.25">
      <c r="A742" s="1">
        <v>42807</v>
      </c>
      <c r="B742">
        <v>28.5</v>
      </c>
      <c r="D742" s="1">
        <v>42807</v>
      </c>
      <c r="E742">
        <v>27.45</v>
      </c>
      <c r="G742" s="1">
        <v>42807</v>
      </c>
      <c r="H742">
        <v>25.25</v>
      </c>
      <c r="J742" s="1">
        <v>42807</v>
      </c>
      <c r="K742">
        <v>23.25</v>
      </c>
      <c r="M742" s="1">
        <v>42800</v>
      </c>
      <c r="N742">
        <v>2375.4</v>
      </c>
    </row>
    <row r="743" spans="1:14" x14ac:dyDescent="0.25">
      <c r="A743" s="1">
        <v>42804</v>
      </c>
      <c r="B743">
        <v>28.5</v>
      </c>
      <c r="D743" s="1">
        <v>42804</v>
      </c>
      <c r="E743">
        <v>27.6</v>
      </c>
      <c r="G743" s="1">
        <v>42804</v>
      </c>
      <c r="H743">
        <v>25</v>
      </c>
      <c r="J743" s="1">
        <v>42804</v>
      </c>
      <c r="K743">
        <v>23.25</v>
      </c>
      <c r="M743" s="1">
        <v>42797</v>
      </c>
      <c r="N743">
        <v>2381.1999999999998</v>
      </c>
    </row>
    <row r="744" spans="1:14" x14ac:dyDescent="0.25">
      <c r="A744" s="1">
        <v>42803</v>
      </c>
      <c r="B744">
        <v>28.5</v>
      </c>
      <c r="D744" s="1">
        <v>42803</v>
      </c>
      <c r="E744">
        <v>27.35</v>
      </c>
      <c r="G744" s="1">
        <v>42803</v>
      </c>
      <c r="H744">
        <v>25.15</v>
      </c>
      <c r="J744" s="1">
        <v>42803</v>
      </c>
      <c r="K744">
        <v>23.25</v>
      </c>
      <c r="M744" s="1">
        <v>42796</v>
      </c>
      <c r="N744">
        <v>2381.9</v>
      </c>
    </row>
    <row r="745" spans="1:14" x14ac:dyDescent="0.25">
      <c r="A745" s="1">
        <v>42802</v>
      </c>
      <c r="B745">
        <v>28.5</v>
      </c>
      <c r="D745" s="1">
        <v>42802</v>
      </c>
      <c r="E745">
        <v>27.52</v>
      </c>
      <c r="G745" s="1">
        <v>42802</v>
      </c>
      <c r="H745">
        <v>25.15</v>
      </c>
      <c r="J745" s="1">
        <v>42802</v>
      </c>
      <c r="K745">
        <v>23.25</v>
      </c>
      <c r="M745" s="1">
        <v>42795</v>
      </c>
      <c r="N745">
        <v>2393.5</v>
      </c>
    </row>
    <row r="746" spans="1:14" x14ac:dyDescent="0.25">
      <c r="A746" s="1">
        <v>42801</v>
      </c>
      <c r="B746">
        <v>28.7</v>
      </c>
      <c r="D746" s="1">
        <v>42801</v>
      </c>
      <c r="E746">
        <v>27.63</v>
      </c>
      <c r="G746" s="1">
        <v>42801</v>
      </c>
      <c r="H746">
        <v>25.22</v>
      </c>
      <c r="J746" s="1">
        <v>42801</v>
      </c>
      <c r="K746">
        <v>23.55</v>
      </c>
      <c r="M746" s="1">
        <v>42794</v>
      </c>
      <c r="N746">
        <v>2362.8000000000002</v>
      </c>
    </row>
    <row r="747" spans="1:14" x14ac:dyDescent="0.25">
      <c r="A747" s="1">
        <v>42800</v>
      </c>
      <c r="B747">
        <v>28.75</v>
      </c>
      <c r="D747" s="1">
        <v>42800</v>
      </c>
      <c r="E747">
        <v>27.8</v>
      </c>
      <c r="G747" s="1">
        <v>42800</v>
      </c>
      <c r="H747">
        <v>25.38</v>
      </c>
      <c r="J747" s="1">
        <v>42800</v>
      </c>
      <c r="K747">
        <v>23.65</v>
      </c>
      <c r="M747" s="1">
        <v>42793</v>
      </c>
      <c r="N747">
        <v>2368.3000000000002</v>
      </c>
    </row>
    <row r="748" spans="1:14" x14ac:dyDescent="0.25">
      <c r="A748" s="1">
        <v>42797</v>
      </c>
      <c r="B748">
        <v>28.75</v>
      </c>
      <c r="D748" s="1">
        <v>42797</v>
      </c>
      <c r="E748">
        <v>27.6</v>
      </c>
      <c r="G748" s="1">
        <v>42797</v>
      </c>
      <c r="H748">
        <v>25.16</v>
      </c>
      <c r="J748" s="1">
        <v>42797</v>
      </c>
      <c r="K748">
        <v>23.71</v>
      </c>
      <c r="M748" s="1">
        <v>42790</v>
      </c>
      <c r="N748">
        <v>2364.9</v>
      </c>
    </row>
    <row r="749" spans="1:14" x14ac:dyDescent="0.25">
      <c r="A749" s="1">
        <v>42796</v>
      </c>
      <c r="B749">
        <v>28.82</v>
      </c>
      <c r="D749" s="1">
        <v>42796</v>
      </c>
      <c r="E749">
        <v>28.67</v>
      </c>
      <c r="G749" s="1">
        <v>42796</v>
      </c>
      <c r="H749">
        <v>25.15</v>
      </c>
      <c r="J749" s="1">
        <v>42796</v>
      </c>
      <c r="K749">
        <v>23.81</v>
      </c>
      <c r="M749" s="1">
        <v>42789</v>
      </c>
      <c r="N749">
        <v>2362.8000000000002</v>
      </c>
    </row>
    <row r="750" spans="1:14" x14ac:dyDescent="0.25">
      <c r="A750" s="1">
        <v>42795</v>
      </c>
      <c r="B750">
        <v>29</v>
      </c>
      <c r="D750" s="1">
        <v>42795</v>
      </c>
      <c r="E750">
        <v>28.85</v>
      </c>
      <c r="G750" s="1">
        <v>42795</v>
      </c>
      <c r="H750">
        <v>25.33</v>
      </c>
      <c r="J750" s="1">
        <v>42795</v>
      </c>
      <c r="K750">
        <v>23.73</v>
      </c>
      <c r="M750" s="1">
        <v>42788</v>
      </c>
      <c r="N750">
        <v>2360.9</v>
      </c>
    </row>
    <row r="751" spans="1:14" x14ac:dyDescent="0.25">
      <c r="A751" s="1">
        <v>42794</v>
      </c>
      <c r="B751">
        <v>29</v>
      </c>
      <c r="D751" s="1">
        <v>42794</v>
      </c>
      <c r="E751">
        <v>28.85</v>
      </c>
      <c r="G751" s="1">
        <v>42794</v>
      </c>
      <c r="H751">
        <v>25.45</v>
      </c>
      <c r="J751" s="1">
        <v>42794</v>
      </c>
      <c r="K751">
        <v>23.62</v>
      </c>
      <c r="M751" s="1">
        <v>42787</v>
      </c>
      <c r="N751">
        <v>2360</v>
      </c>
    </row>
    <row r="752" spans="1:14" x14ac:dyDescent="0.25">
      <c r="A752" s="1">
        <v>42793</v>
      </c>
      <c r="B752">
        <v>29</v>
      </c>
      <c r="D752" s="1">
        <v>42793</v>
      </c>
      <c r="E752">
        <v>28.85</v>
      </c>
      <c r="G752" s="1">
        <v>42793</v>
      </c>
      <c r="H752">
        <v>25.45</v>
      </c>
      <c r="J752" s="1">
        <v>42793</v>
      </c>
      <c r="K752">
        <v>23.66</v>
      </c>
      <c r="M752" s="1">
        <v>42783</v>
      </c>
      <c r="N752">
        <v>2347.9</v>
      </c>
    </row>
    <row r="753" spans="1:14" x14ac:dyDescent="0.25">
      <c r="A753" s="1">
        <v>42790</v>
      </c>
      <c r="B753">
        <v>28.95</v>
      </c>
      <c r="D753" s="1">
        <v>42790</v>
      </c>
      <c r="E753">
        <v>28.8</v>
      </c>
      <c r="G753" s="1">
        <v>42790</v>
      </c>
      <c r="H753">
        <v>25.5</v>
      </c>
      <c r="J753" s="1">
        <v>42790</v>
      </c>
      <c r="K753">
        <v>23.7</v>
      </c>
      <c r="M753" s="1">
        <v>42782</v>
      </c>
      <c r="N753">
        <v>2345.6</v>
      </c>
    </row>
    <row r="754" spans="1:14" x14ac:dyDescent="0.25">
      <c r="A754" s="1">
        <v>42789</v>
      </c>
      <c r="B754">
        <v>29.05</v>
      </c>
      <c r="D754" s="1">
        <v>42789</v>
      </c>
      <c r="E754">
        <v>28.9</v>
      </c>
      <c r="G754" s="1">
        <v>42789</v>
      </c>
      <c r="H754">
        <v>25.6</v>
      </c>
      <c r="J754" s="1">
        <v>42789</v>
      </c>
      <c r="K754">
        <v>23.7</v>
      </c>
      <c r="M754" s="1">
        <v>42781</v>
      </c>
      <c r="N754">
        <v>2350.4</v>
      </c>
    </row>
    <row r="755" spans="1:14" x14ac:dyDescent="0.25">
      <c r="A755" s="1">
        <v>42788</v>
      </c>
      <c r="B755">
        <v>28.91</v>
      </c>
      <c r="D755" s="1">
        <v>42788</v>
      </c>
      <c r="E755">
        <v>28.76</v>
      </c>
      <c r="G755" s="1">
        <v>42788</v>
      </c>
      <c r="H755">
        <v>25.43</v>
      </c>
      <c r="J755" s="1">
        <v>42788</v>
      </c>
      <c r="K755">
        <v>23.33</v>
      </c>
      <c r="M755" s="1">
        <v>42780</v>
      </c>
      <c r="N755">
        <v>2337</v>
      </c>
    </row>
    <row r="756" spans="1:14" x14ac:dyDescent="0.25">
      <c r="A756" s="1">
        <v>42787</v>
      </c>
      <c r="B756">
        <v>28.85</v>
      </c>
      <c r="D756" s="1">
        <v>42787</v>
      </c>
      <c r="E756">
        <v>28.7</v>
      </c>
      <c r="G756" s="1">
        <v>42787</v>
      </c>
      <c r="H756">
        <v>25.37</v>
      </c>
      <c r="J756" s="1">
        <v>42787</v>
      </c>
      <c r="K756">
        <v>23.42</v>
      </c>
      <c r="M756" s="1">
        <v>42779</v>
      </c>
      <c r="N756">
        <v>2326.3000000000002</v>
      </c>
    </row>
    <row r="757" spans="1:14" x14ac:dyDescent="0.25">
      <c r="A757" s="1">
        <v>42786</v>
      </c>
      <c r="B757">
        <v>28.95</v>
      </c>
      <c r="D757" s="1">
        <v>42786</v>
      </c>
      <c r="E757">
        <v>28.8</v>
      </c>
      <c r="G757" s="1">
        <v>42786</v>
      </c>
      <c r="H757">
        <v>25.45</v>
      </c>
      <c r="J757" s="1">
        <v>42786</v>
      </c>
      <c r="K757">
        <v>23.6</v>
      </c>
      <c r="M757" s="1">
        <v>42776</v>
      </c>
      <c r="N757">
        <v>2312.6999999999998</v>
      </c>
    </row>
    <row r="758" spans="1:14" x14ac:dyDescent="0.25">
      <c r="A758" s="1">
        <v>42783</v>
      </c>
      <c r="B758">
        <v>28.9</v>
      </c>
      <c r="D758" s="1">
        <v>42783</v>
      </c>
      <c r="E758">
        <v>28.75</v>
      </c>
      <c r="G758" s="1">
        <v>42783</v>
      </c>
      <c r="H758">
        <v>25.28</v>
      </c>
      <c r="J758" s="1">
        <v>42783</v>
      </c>
      <c r="K758">
        <v>23.41</v>
      </c>
      <c r="M758" s="1">
        <v>42775</v>
      </c>
      <c r="N758">
        <v>2304.3000000000002</v>
      </c>
    </row>
    <row r="759" spans="1:14" x14ac:dyDescent="0.25">
      <c r="A759" s="1">
        <v>42782</v>
      </c>
      <c r="B759">
        <v>28.9</v>
      </c>
      <c r="D759" s="1">
        <v>42782</v>
      </c>
      <c r="E759">
        <v>28.75</v>
      </c>
      <c r="G759" s="1">
        <v>42782</v>
      </c>
      <c r="H759">
        <v>25.2</v>
      </c>
      <c r="J759" s="1">
        <v>42782</v>
      </c>
      <c r="K759">
        <v>23.33</v>
      </c>
      <c r="M759" s="1">
        <v>42774</v>
      </c>
      <c r="N759">
        <v>2290.1999999999998</v>
      </c>
    </row>
    <row r="760" spans="1:14" x14ac:dyDescent="0.25">
      <c r="A760" s="1">
        <v>42781</v>
      </c>
      <c r="B760">
        <v>28.9</v>
      </c>
      <c r="D760" s="1">
        <v>42781</v>
      </c>
      <c r="E760">
        <v>28.75</v>
      </c>
      <c r="G760" s="1">
        <v>42781</v>
      </c>
      <c r="H760">
        <v>25.2</v>
      </c>
      <c r="J760" s="1">
        <v>42781</v>
      </c>
      <c r="K760">
        <v>23.21</v>
      </c>
      <c r="M760" s="1">
        <v>42773</v>
      </c>
      <c r="N760">
        <v>2288.4</v>
      </c>
    </row>
    <row r="761" spans="1:14" x14ac:dyDescent="0.25">
      <c r="A761" s="1">
        <v>42780</v>
      </c>
      <c r="B761">
        <v>28.85</v>
      </c>
      <c r="D761" s="1">
        <v>42780</v>
      </c>
      <c r="E761">
        <v>28.7</v>
      </c>
      <c r="G761" s="1">
        <v>42780</v>
      </c>
      <c r="H761">
        <v>25.2</v>
      </c>
      <c r="J761" s="1">
        <v>42780</v>
      </c>
      <c r="K761">
        <v>23.06</v>
      </c>
      <c r="M761" s="1">
        <v>42772</v>
      </c>
      <c r="N761">
        <v>2286.5</v>
      </c>
    </row>
    <row r="762" spans="1:14" x14ac:dyDescent="0.25">
      <c r="A762" s="1">
        <v>42779</v>
      </c>
      <c r="B762">
        <v>28.8</v>
      </c>
      <c r="D762" s="1">
        <v>42779</v>
      </c>
      <c r="E762">
        <v>28.65</v>
      </c>
      <c r="G762" s="1">
        <v>42779</v>
      </c>
      <c r="H762">
        <v>25.15</v>
      </c>
      <c r="J762" s="1">
        <v>42779</v>
      </c>
      <c r="K762">
        <v>23.23</v>
      </c>
      <c r="M762" s="1">
        <v>42769</v>
      </c>
      <c r="N762">
        <v>2291</v>
      </c>
    </row>
    <row r="763" spans="1:14" x14ac:dyDescent="0.25">
      <c r="A763" s="1">
        <v>42776</v>
      </c>
      <c r="B763">
        <v>28.9</v>
      </c>
      <c r="D763" s="1">
        <v>42776</v>
      </c>
      <c r="E763">
        <v>28.75</v>
      </c>
      <c r="G763" s="1">
        <v>42776</v>
      </c>
      <c r="H763">
        <v>25.25</v>
      </c>
      <c r="J763" s="1">
        <v>42776</v>
      </c>
      <c r="K763">
        <v>23.34</v>
      </c>
      <c r="M763" s="1">
        <v>42768</v>
      </c>
      <c r="N763">
        <v>2275.4</v>
      </c>
    </row>
    <row r="764" spans="1:14" x14ac:dyDescent="0.25">
      <c r="A764" s="1">
        <v>42775</v>
      </c>
      <c r="B764">
        <v>28.95</v>
      </c>
      <c r="D764" s="1">
        <v>42775</v>
      </c>
      <c r="E764">
        <v>28.8</v>
      </c>
      <c r="G764" s="1">
        <v>42775</v>
      </c>
      <c r="H764">
        <v>25.55</v>
      </c>
      <c r="J764" s="1">
        <v>42775</v>
      </c>
      <c r="K764">
        <v>23.22</v>
      </c>
      <c r="M764" s="1">
        <v>42767</v>
      </c>
      <c r="N764">
        <v>2274.5</v>
      </c>
    </row>
    <row r="765" spans="1:14" x14ac:dyDescent="0.25">
      <c r="A765" s="1">
        <v>42774</v>
      </c>
      <c r="B765">
        <v>28.93</v>
      </c>
      <c r="D765" s="1">
        <v>42774</v>
      </c>
      <c r="E765">
        <v>28.78</v>
      </c>
      <c r="G765" s="1">
        <v>42774</v>
      </c>
      <c r="H765">
        <v>25.43</v>
      </c>
      <c r="J765" s="1">
        <v>42774</v>
      </c>
      <c r="K765">
        <v>23.18</v>
      </c>
      <c r="M765" s="1">
        <v>42766</v>
      </c>
      <c r="N765">
        <v>2274.5</v>
      </c>
    </row>
    <row r="766" spans="1:14" x14ac:dyDescent="0.25">
      <c r="A766" s="1">
        <v>42773</v>
      </c>
      <c r="B766">
        <v>29</v>
      </c>
      <c r="D766" s="1">
        <v>42773</v>
      </c>
      <c r="E766">
        <v>28.85</v>
      </c>
      <c r="G766" s="1">
        <v>42773</v>
      </c>
      <c r="H766">
        <v>25.5</v>
      </c>
      <c r="J766" s="1">
        <v>42773</v>
      </c>
      <c r="K766">
        <v>23.3</v>
      </c>
      <c r="M766" s="1">
        <v>42765</v>
      </c>
      <c r="N766">
        <v>2276</v>
      </c>
    </row>
    <row r="767" spans="1:14" x14ac:dyDescent="0.25">
      <c r="A767" s="1">
        <v>42772</v>
      </c>
      <c r="B767">
        <v>29</v>
      </c>
      <c r="D767" s="1">
        <v>42772</v>
      </c>
      <c r="E767">
        <v>28.85</v>
      </c>
      <c r="G767" s="1">
        <v>42772</v>
      </c>
      <c r="H767">
        <v>25.68</v>
      </c>
      <c r="J767" s="1">
        <v>42772</v>
      </c>
      <c r="K767">
        <v>23.37</v>
      </c>
      <c r="M767" s="1">
        <v>42762</v>
      </c>
      <c r="N767">
        <v>2289.1</v>
      </c>
    </row>
    <row r="768" spans="1:14" x14ac:dyDescent="0.25">
      <c r="A768" s="1">
        <v>42769</v>
      </c>
      <c r="B768">
        <v>28.7</v>
      </c>
      <c r="D768" s="1">
        <v>42769</v>
      </c>
      <c r="E768">
        <v>28.43</v>
      </c>
      <c r="G768" s="1">
        <v>42769</v>
      </c>
      <c r="H768">
        <v>25.4</v>
      </c>
      <c r="J768" s="1">
        <v>42769</v>
      </c>
      <c r="K768">
        <v>22.75</v>
      </c>
      <c r="M768" s="1">
        <v>42761</v>
      </c>
      <c r="N768">
        <v>2294.1</v>
      </c>
    </row>
    <row r="769" spans="1:14" x14ac:dyDescent="0.25">
      <c r="A769" s="1">
        <v>42768</v>
      </c>
      <c r="B769">
        <v>28.85</v>
      </c>
      <c r="D769" s="1">
        <v>42768</v>
      </c>
      <c r="E769">
        <v>28.58</v>
      </c>
      <c r="G769" s="1">
        <v>42768</v>
      </c>
      <c r="H769">
        <v>25.38</v>
      </c>
      <c r="J769" s="1">
        <v>42768</v>
      </c>
      <c r="K769">
        <v>22.77</v>
      </c>
      <c r="M769" s="1">
        <v>42760</v>
      </c>
      <c r="N769">
        <v>2293.9</v>
      </c>
    </row>
    <row r="770" spans="1:14" x14ac:dyDescent="0.25">
      <c r="A770" s="1">
        <v>42767</v>
      </c>
      <c r="B770">
        <v>28.8</v>
      </c>
      <c r="D770" s="1">
        <v>42767</v>
      </c>
      <c r="E770">
        <v>28.58</v>
      </c>
      <c r="G770" s="1">
        <v>42767</v>
      </c>
      <c r="H770">
        <v>25.4</v>
      </c>
      <c r="J770" s="1">
        <v>42767</v>
      </c>
      <c r="K770">
        <v>22.9</v>
      </c>
      <c r="M770" s="1">
        <v>42759</v>
      </c>
      <c r="N770">
        <v>2274.6</v>
      </c>
    </row>
    <row r="771" spans="1:14" x14ac:dyDescent="0.25">
      <c r="A771" s="1">
        <v>42766</v>
      </c>
      <c r="B771">
        <v>28.55</v>
      </c>
      <c r="D771" s="1">
        <v>42766</v>
      </c>
      <c r="E771">
        <v>28.53</v>
      </c>
      <c r="G771" s="1">
        <v>42766</v>
      </c>
      <c r="H771">
        <v>25.1</v>
      </c>
      <c r="J771" s="1">
        <v>42766</v>
      </c>
      <c r="K771">
        <v>22.65</v>
      </c>
      <c r="M771" s="1">
        <v>42758</v>
      </c>
      <c r="N771">
        <v>2262</v>
      </c>
    </row>
    <row r="772" spans="1:14" x14ac:dyDescent="0.25">
      <c r="A772" s="1">
        <v>42765</v>
      </c>
      <c r="B772">
        <v>28.85</v>
      </c>
      <c r="D772" s="1">
        <v>42765</v>
      </c>
      <c r="E772">
        <v>28.65</v>
      </c>
      <c r="G772" s="1">
        <v>42765</v>
      </c>
      <c r="H772">
        <v>25.55</v>
      </c>
      <c r="J772" s="1">
        <v>42765</v>
      </c>
      <c r="K772">
        <v>22.88</v>
      </c>
      <c r="M772" s="1">
        <v>42755</v>
      </c>
      <c r="N772">
        <v>2265.9</v>
      </c>
    </row>
    <row r="773" spans="1:14" x14ac:dyDescent="0.25">
      <c r="A773" s="1">
        <v>42762</v>
      </c>
      <c r="B773">
        <v>29.3</v>
      </c>
      <c r="D773" s="1">
        <v>42762</v>
      </c>
      <c r="E773">
        <v>28.7</v>
      </c>
      <c r="G773" s="1">
        <v>42762</v>
      </c>
      <c r="H773">
        <v>25.18</v>
      </c>
      <c r="J773" s="1">
        <v>42762</v>
      </c>
      <c r="K773">
        <v>22.5</v>
      </c>
      <c r="M773" s="1">
        <v>42754</v>
      </c>
      <c r="N773">
        <v>2261.6</v>
      </c>
    </row>
    <row r="774" spans="1:14" x14ac:dyDescent="0.25">
      <c r="A774" s="1">
        <v>42761</v>
      </c>
      <c r="B774">
        <v>29.3</v>
      </c>
      <c r="D774" s="1">
        <v>42761</v>
      </c>
      <c r="E774">
        <v>28.7</v>
      </c>
      <c r="G774" s="1">
        <v>42761</v>
      </c>
      <c r="H774">
        <v>25.2</v>
      </c>
      <c r="J774" s="1">
        <v>42761</v>
      </c>
      <c r="K774">
        <v>22.98</v>
      </c>
      <c r="M774" s="1">
        <v>42753</v>
      </c>
      <c r="N774">
        <v>2266.6</v>
      </c>
    </row>
    <row r="775" spans="1:14" x14ac:dyDescent="0.25">
      <c r="A775" s="1">
        <v>42760</v>
      </c>
      <c r="B775">
        <v>29.3</v>
      </c>
      <c r="D775" s="1">
        <v>42760</v>
      </c>
      <c r="E775">
        <v>28.7</v>
      </c>
      <c r="G775" s="1">
        <v>42760</v>
      </c>
      <c r="H775">
        <v>25.21</v>
      </c>
      <c r="J775" s="1">
        <v>42760</v>
      </c>
      <c r="K775">
        <v>23.11</v>
      </c>
      <c r="M775" s="1">
        <v>42752</v>
      </c>
      <c r="N775">
        <v>2262.6999999999998</v>
      </c>
    </row>
    <row r="776" spans="1:14" x14ac:dyDescent="0.25">
      <c r="A776" s="1">
        <v>42759</v>
      </c>
      <c r="B776">
        <v>29.35</v>
      </c>
      <c r="D776" s="1">
        <v>42759</v>
      </c>
      <c r="E776">
        <v>28.75</v>
      </c>
      <c r="G776" s="1">
        <v>42759</v>
      </c>
      <c r="H776">
        <v>25.34</v>
      </c>
      <c r="J776" s="1">
        <v>42759</v>
      </c>
      <c r="K776">
        <v>23.3</v>
      </c>
      <c r="M776" s="1">
        <v>42748</v>
      </c>
      <c r="N776">
        <v>2272.5</v>
      </c>
    </row>
    <row r="777" spans="1:14" x14ac:dyDescent="0.25">
      <c r="A777" s="1">
        <v>42758</v>
      </c>
      <c r="B777">
        <v>29.35</v>
      </c>
      <c r="D777" s="1">
        <v>42758</v>
      </c>
      <c r="E777">
        <v>28.75</v>
      </c>
      <c r="G777" s="1">
        <v>42758</v>
      </c>
      <c r="H777">
        <v>25.55</v>
      </c>
      <c r="J777" s="1">
        <v>42758</v>
      </c>
      <c r="K777">
        <v>23.38</v>
      </c>
      <c r="M777" s="1">
        <v>42747</v>
      </c>
      <c r="N777">
        <v>2263.4</v>
      </c>
    </row>
    <row r="778" spans="1:14" x14ac:dyDescent="0.25">
      <c r="A778" s="1">
        <v>42755</v>
      </c>
      <c r="B778">
        <v>29.3</v>
      </c>
      <c r="D778" s="1">
        <v>42755</v>
      </c>
      <c r="E778">
        <v>28.7</v>
      </c>
      <c r="G778" s="1">
        <v>42755</v>
      </c>
      <c r="H778">
        <v>25.49</v>
      </c>
      <c r="J778" s="1">
        <v>42755</v>
      </c>
      <c r="K778">
        <v>23.12</v>
      </c>
      <c r="M778" s="1">
        <v>42746</v>
      </c>
      <c r="N778">
        <v>2270.6</v>
      </c>
    </row>
    <row r="779" spans="1:14" x14ac:dyDescent="0.25">
      <c r="A779" s="1">
        <v>42754</v>
      </c>
      <c r="B779">
        <v>29.1</v>
      </c>
      <c r="D779" s="1">
        <v>42754</v>
      </c>
      <c r="E779">
        <v>28.5</v>
      </c>
      <c r="G779" s="1">
        <v>42754</v>
      </c>
      <c r="H779">
        <v>25.35</v>
      </c>
      <c r="J779" s="1">
        <v>42754</v>
      </c>
      <c r="K779">
        <v>22.89</v>
      </c>
      <c r="M779" s="1">
        <v>42745</v>
      </c>
      <c r="N779">
        <v>2263.6999999999998</v>
      </c>
    </row>
    <row r="780" spans="1:14" x14ac:dyDescent="0.25">
      <c r="A780" s="1">
        <v>42753</v>
      </c>
      <c r="B780">
        <v>29.15</v>
      </c>
      <c r="D780" s="1">
        <v>42753</v>
      </c>
      <c r="E780">
        <v>28.55</v>
      </c>
      <c r="G780" s="1">
        <v>42753</v>
      </c>
      <c r="H780">
        <v>25.45</v>
      </c>
      <c r="J780" s="1">
        <v>42753</v>
      </c>
      <c r="K780">
        <v>23.1</v>
      </c>
      <c r="M780" s="1">
        <v>42744</v>
      </c>
      <c r="N780">
        <v>2265</v>
      </c>
    </row>
    <row r="781" spans="1:14" x14ac:dyDescent="0.25">
      <c r="A781" s="1">
        <v>42752</v>
      </c>
      <c r="B781">
        <v>29.1</v>
      </c>
      <c r="D781" s="1">
        <v>42752</v>
      </c>
      <c r="E781">
        <v>28.5</v>
      </c>
      <c r="G781" s="1">
        <v>42752</v>
      </c>
      <c r="H781">
        <v>25.41</v>
      </c>
      <c r="J781" s="1">
        <v>42752</v>
      </c>
      <c r="K781">
        <v>22.96</v>
      </c>
      <c r="M781" s="1">
        <v>42741</v>
      </c>
      <c r="N781">
        <v>2271.5</v>
      </c>
    </row>
    <row r="782" spans="1:14" x14ac:dyDescent="0.25">
      <c r="A782" s="1">
        <v>42751</v>
      </c>
      <c r="B782">
        <v>28.95</v>
      </c>
      <c r="D782" s="1">
        <v>42751</v>
      </c>
      <c r="E782">
        <v>28.33</v>
      </c>
      <c r="G782" s="1">
        <v>42751</v>
      </c>
      <c r="H782">
        <v>25.3</v>
      </c>
      <c r="J782" s="1">
        <v>42751</v>
      </c>
      <c r="K782">
        <v>22.77</v>
      </c>
      <c r="M782" s="1">
        <v>42740</v>
      </c>
      <c r="N782">
        <v>2264.3000000000002</v>
      </c>
    </row>
    <row r="783" spans="1:14" x14ac:dyDescent="0.25">
      <c r="A783" s="1">
        <v>42748</v>
      </c>
      <c r="B783">
        <v>28.95</v>
      </c>
      <c r="D783" s="1">
        <v>42748</v>
      </c>
      <c r="E783">
        <v>28.35</v>
      </c>
      <c r="G783" s="1">
        <v>42748</v>
      </c>
      <c r="H783">
        <v>25.71</v>
      </c>
      <c r="J783" s="1">
        <v>42748</v>
      </c>
      <c r="K783">
        <v>22.94</v>
      </c>
      <c r="M783" s="1">
        <v>42739</v>
      </c>
      <c r="N783">
        <v>2264.3000000000002</v>
      </c>
    </row>
    <row r="784" spans="1:14" x14ac:dyDescent="0.25">
      <c r="A784" s="1">
        <v>42747</v>
      </c>
      <c r="B784">
        <v>28.95</v>
      </c>
      <c r="D784" s="1">
        <v>42747</v>
      </c>
      <c r="E784">
        <v>28.35</v>
      </c>
      <c r="G784" s="1">
        <v>42747</v>
      </c>
      <c r="H784">
        <v>25.88</v>
      </c>
      <c r="J784" s="1">
        <v>42747</v>
      </c>
      <c r="K784">
        <v>22.98</v>
      </c>
      <c r="M784" s="1">
        <v>42738</v>
      </c>
      <c r="N784">
        <v>2252.6</v>
      </c>
    </row>
    <row r="785" spans="1:14" x14ac:dyDescent="0.25">
      <c r="A785" s="1">
        <v>42746</v>
      </c>
      <c r="B785">
        <v>28.85</v>
      </c>
      <c r="D785" s="1">
        <v>42746</v>
      </c>
      <c r="E785">
        <v>28.15</v>
      </c>
      <c r="G785" s="1">
        <v>42746</v>
      </c>
      <c r="H785">
        <v>25.5</v>
      </c>
      <c r="J785" s="1">
        <v>42746</v>
      </c>
      <c r="K785">
        <v>22.92</v>
      </c>
      <c r="M785" s="1">
        <v>42734</v>
      </c>
      <c r="N785">
        <v>2236.1999999999998</v>
      </c>
    </row>
    <row r="786" spans="1:14" x14ac:dyDescent="0.25">
      <c r="A786" s="1">
        <v>42745</v>
      </c>
      <c r="B786">
        <v>28.78</v>
      </c>
      <c r="D786" s="1">
        <v>42745</v>
      </c>
      <c r="E786">
        <v>28.1</v>
      </c>
      <c r="G786" s="1">
        <v>42745</v>
      </c>
      <c r="H786">
        <v>25.28</v>
      </c>
      <c r="J786" s="1">
        <v>42745</v>
      </c>
      <c r="K786">
        <v>22.5</v>
      </c>
      <c r="M786" s="1">
        <v>42733</v>
      </c>
      <c r="N786">
        <v>2245.1</v>
      </c>
    </row>
    <row r="787" spans="1:14" x14ac:dyDescent="0.25">
      <c r="A787" s="1">
        <v>42744</v>
      </c>
      <c r="B787">
        <v>28.92</v>
      </c>
      <c r="D787" s="1">
        <v>42744</v>
      </c>
      <c r="E787">
        <v>28</v>
      </c>
      <c r="G787" s="1">
        <v>42744</v>
      </c>
      <c r="H787">
        <v>25.57</v>
      </c>
      <c r="J787" s="1">
        <v>42744</v>
      </c>
      <c r="K787">
        <v>22.19</v>
      </c>
      <c r="M787" s="1">
        <v>42732</v>
      </c>
      <c r="N787">
        <v>2245.3000000000002</v>
      </c>
    </row>
    <row r="788" spans="1:14" x14ac:dyDescent="0.25">
      <c r="A788" s="1">
        <v>42741</v>
      </c>
      <c r="B788">
        <v>29.22</v>
      </c>
      <c r="D788" s="1">
        <v>42741</v>
      </c>
      <c r="E788">
        <v>28.45</v>
      </c>
      <c r="G788" s="1">
        <v>42741</v>
      </c>
      <c r="H788">
        <v>25.6</v>
      </c>
      <c r="J788" s="1">
        <v>42741</v>
      </c>
      <c r="K788">
        <v>22.1</v>
      </c>
      <c r="M788" s="1">
        <v>42731</v>
      </c>
      <c r="N788">
        <v>2260.9</v>
      </c>
    </row>
    <row r="789" spans="1:14" x14ac:dyDescent="0.25">
      <c r="A789" s="1">
        <v>42740</v>
      </c>
      <c r="B789">
        <v>29.88</v>
      </c>
      <c r="D789" s="1">
        <v>42740</v>
      </c>
      <c r="E789">
        <v>28.75</v>
      </c>
      <c r="G789" s="1">
        <v>42740</v>
      </c>
      <c r="H789">
        <v>25.95</v>
      </c>
      <c r="J789" s="1">
        <v>42740</v>
      </c>
      <c r="K789">
        <v>22.78</v>
      </c>
      <c r="M789" s="1">
        <v>42727</v>
      </c>
      <c r="N789">
        <v>2260</v>
      </c>
    </row>
    <row r="790" spans="1:14" x14ac:dyDescent="0.25">
      <c r="A790" s="1">
        <v>42739</v>
      </c>
      <c r="B790">
        <v>29.88</v>
      </c>
      <c r="D790" s="1">
        <v>42739</v>
      </c>
      <c r="E790">
        <v>28.75</v>
      </c>
      <c r="G790" s="1">
        <v>42739</v>
      </c>
      <c r="H790">
        <v>26.4</v>
      </c>
      <c r="J790" s="1">
        <v>42739</v>
      </c>
      <c r="K790">
        <v>22.93</v>
      </c>
      <c r="M790" s="1">
        <v>42726</v>
      </c>
      <c r="N790">
        <v>2258.6999999999998</v>
      </c>
    </row>
    <row r="791" spans="1:14" x14ac:dyDescent="0.25">
      <c r="A791" s="1">
        <v>42738</v>
      </c>
      <c r="B791">
        <v>31</v>
      </c>
      <c r="D791" s="1">
        <v>42738</v>
      </c>
      <c r="E791">
        <v>29.25</v>
      </c>
      <c r="G791" s="1">
        <v>42738</v>
      </c>
      <c r="H791">
        <v>26.35</v>
      </c>
      <c r="J791" s="1">
        <v>42738</v>
      </c>
      <c r="K791">
        <v>23.03</v>
      </c>
      <c r="M791" s="1">
        <v>42725</v>
      </c>
      <c r="N791">
        <v>2260.4</v>
      </c>
    </row>
    <row r="792" spans="1:14" x14ac:dyDescent="0.25">
      <c r="A792" s="1">
        <v>42737</v>
      </c>
      <c r="B792">
        <v>30.54</v>
      </c>
      <c r="D792" s="1">
        <v>42737</v>
      </c>
      <c r="E792">
        <v>29.25</v>
      </c>
      <c r="G792" s="1">
        <v>42737</v>
      </c>
      <c r="H792">
        <v>26.75</v>
      </c>
      <c r="J792" s="1">
        <v>42737</v>
      </c>
      <c r="K792">
        <v>23.64</v>
      </c>
      <c r="M792" s="1">
        <v>42724</v>
      </c>
      <c r="N792">
        <v>2266.5</v>
      </c>
    </row>
    <row r="793" spans="1:14" x14ac:dyDescent="0.25">
      <c r="A793" s="1">
        <v>42734</v>
      </c>
      <c r="B793">
        <v>30.58</v>
      </c>
      <c r="D793" s="1">
        <v>42734</v>
      </c>
      <c r="E793">
        <v>29.23</v>
      </c>
      <c r="G793" s="1">
        <v>42734</v>
      </c>
      <c r="H793">
        <v>27.43</v>
      </c>
      <c r="J793" s="1">
        <v>42734</v>
      </c>
      <c r="K793">
        <v>24.22</v>
      </c>
      <c r="M793" s="1">
        <v>42723</v>
      </c>
      <c r="N793">
        <v>2260.1</v>
      </c>
    </row>
    <row r="794" spans="1:14" x14ac:dyDescent="0.25">
      <c r="A794" s="1">
        <v>42733</v>
      </c>
      <c r="B794">
        <v>31.45</v>
      </c>
      <c r="D794" s="1">
        <v>42733</v>
      </c>
      <c r="E794">
        <v>29.55</v>
      </c>
      <c r="G794" s="1">
        <v>42733</v>
      </c>
      <c r="H794">
        <v>27.4</v>
      </c>
      <c r="J794" s="1">
        <v>42733</v>
      </c>
      <c r="K794">
        <v>24.2</v>
      </c>
      <c r="M794" s="1">
        <v>42720</v>
      </c>
      <c r="N794">
        <v>2255.3000000000002</v>
      </c>
    </row>
    <row r="795" spans="1:14" x14ac:dyDescent="0.25">
      <c r="A795" s="1">
        <v>42732</v>
      </c>
      <c r="B795">
        <v>31.21</v>
      </c>
      <c r="D795" s="1">
        <v>42732</v>
      </c>
      <c r="E795">
        <v>29.3</v>
      </c>
      <c r="G795" s="1">
        <v>42732</v>
      </c>
      <c r="H795">
        <v>27.1</v>
      </c>
      <c r="J795" s="1">
        <v>42732</v>
      </c>
      <c r="K795">
        <v>24.32</v>
      </c>
      <c r="M795" s="1">
        <v>42719</v>
      </c>
      <c r="N795">
        <v>2263.4</v>
      </c>
    </row>
    <row r="796" spans="1:14" x14ac:dyDescent="0.25">
      <c r="A796" s="1">
        <v>42731</v>
      </c>
      <c r="B796">
        <v>31.12</v>
      </c>
      <c r="D796" s="1">
        <v>42731</v>
      </c>
      <c r="E796">
        <v>29.3</v>
      </c>
      <c r="G796" s="1">
        <v>42731</v>
      </c>
      <c r="H796">
        <v>27.15</v>
      </c>
      <c r="J796" s="1">
        <v>42731</v>
      </c>
      <c r="K796">
        <v>24.2</v>
      </c>
      <c r="M796" s="1">
        <v>42718</v>
      </c>
      <c r="N796">
        <v>2257</v>
      </c>
    </row>
    <row r="797" spans="1:14" x14ac:dyDescent="0.25">
      <c r="A797" s="1">
        <v>42727</v>
      </c>
      <c r="B797">
        <v>30.76</v>
      </c>
      <c r="D797" s="1">
        <v>42727</v>
      </c>
      <c r="E797">
        <v>29.29</v>
      </c>
      <c r="G797" s="1">
        <v>42727</v>
      </c>
      <c r="H797">
        <v>26.9</v>
      </c>
      <c r="J797" s="1">
        <v>42727</v>
      </c>
      <c r="K797">
        <v>23.8</v>
      </c>
      <c r="M797" s="1">
        <v>42717</v>
      </c>
      <c r="N797">
        <v>2273.1999999999998</v>
      </c>
    </row>
    <row r="798" spans="1:14" x14ac:dyDescent="0.25">
      <c r="A798" s="1">
        <v>42726</v>
      </c>
      <c r="B798">
        <v>30.2</v>
      </c>
      <c r="D798" s="1">
        <v>42726</v>
      </c>
      <c r="E798">
        <v>29.05</v>
      </c>
      <c r="G798" s="1">
        <v>42726</v>
      </c>
      <c r="H798">
        <v>26.9</v>
      </c>
      <c r="J798" s="1">
        <v>42726</v>
      </c>
      <c r="K798">
        <v>23.8</v>
      </c>
      <c r="M798" s="1">
        <v>42716</v>
      </c>
      <c r="N798">
        <v>2256</v>
      </c>
    </row>
    <row r="799" spans="1:14" x14ac:dyDescent="0.25">
      <c r="A799" s="1">
        <v>42725</v>
      </c>
      <c r="B799">
        <v>30.07</v>
      </c>
      <c r="D799" s="1">
        <v>42725</v>
      </c>
      <c r="E799">
        <v>28.87</v>
      </c>
      <c r="G799" s="1">
        <v>42725</v>
      </c>
      <c r="H799">
        <v>26.67</v>
      </c>
      <c r="J799" s="1">
        <v>42725</v>
      </c>
      <c r="K799">
        <v>23.09</v>
      </c>
      <c r="M799" s="1">
        <v>42713</v>
      </c>
      <c r="N799">
        <v>2260.1</v>
      </c>
    </row>
    <row r="800" spans="1:14" x14ac:dyDescent="0.25">
      <c r="A800" s="1">
        <v>42724</v>
      </c>
      <c r="B800">
        <v>30</v>
      </c>
      <c r="D800" s="1">
        <v>42724</v>
      </c>
      <c r="E800">
        <v>28.8</v>
      </c>
      <c r="G800" s="1">
        <v>42724</v>
      </c>
      <c r="H800">
        <v>26.6</v>
      </c>
      <c r="J800" s="1">
        <v>42724</v>
      </c>
      <c r="K800">
        <v>22.68</v>
      </c>
      <c r="M800" s="1">
        <v>42712</v>
      </c>
      <c r="N800">
        <v>2247.6999999999998</v>
      </c>
    </row>
    <row r="801" spans="1:14" x14ac:dyDescent="0.25">
      <c r="A801" s="1">
        <v>42723</v>
      </c>
      <c r="B801">
        <v>30</v>
      </c>
      <c r="D801" s="1">
        <v>42723</v>
      </c>
      <c r="E801">
        <v>28.6</v>
      </c>
      <c r="G801" s="1">
        <v>42723</v>
      </c>
      <c r="H801">
        <v>26.38</v>
      </c>
      <c r="J801" s="1">
        <v>42723</v>
      </c>
      <c r="K801">
        <v>22.23</v>
      </c>
      <c r="M801" s="1">
        <v>42711</v>
      </c>
      <c r="N801">
        <v>2236.6999999999998</v>
      </c>
    </row>
    <row r="802" spans="1:14" x14ac:dyDescent="0.25">
      <c r="A802" s="1">
        <v>42720</v>
      </c>
      <c r="B802">
        <v>30.25</v>
      </c>
      <c r="D802" s="1">
        <v>42720</v>
      </c>
      <c r="E802">
        <v>29.25</v>
      </c>
      <c r="G802" s="1">
        <v>42720</v>
      </c>
      <c r="H802">
        <v>26.6</v>
      </c>
      <c r="J802" s="1">
        <v>42720</v>
      </c>
      <c r="K802">
        <v>22.3</v>
      </c>
      <c r="M802" s="1">
        <v>42710</v>
      </c>
      <c r="N802">
        <v>2210.1</v>
      </c>
    </row>
    <row r="803" spans="1:14" x14ac:dyDescent="0.25">
      <c r="A803" s="1">
        <v>42719</v>
      </c>
      <c r="B803">
        <v>29.6</v>
      </c>
      <c r="D803" s="1">
        <v>42719</v>
      </c>
      <c r="E803">
        <v>28.4</v>
      </c>
      <c r="G803" s="1">
        <v>42719</v>
      </c>
      <c r="H803">
        <v>26.25</v>
      </c>
      <c r="J803" s="1">
        <v>42719</v>
      </c>
      <c r="K803">
        <v>21.9</v>
      </c>
      <c r="M803" s="1">
        <v>42709</v>
      </c>
      <c r="N803">
        <v>2204.1999999999998</v>
      </c>
    </row>
    <row r="804" spans="1:14" x14ac:dyDescent="0.25">
      <c r="A804" s="1">
        <v>42718</v>
      </c>
      <c r="B804">
        <v>29.6</v>
      </c>
      <c r="D804" s="1">
        <v>42718</v>
      </c>
      <c r="E804">
        <v>28.4</v>
      </c>
      <c r="G804" s="1">
        <v>42718</v>
      </c>
      <c r="H804">
        <v>26</v>
      </c>
      <c r="J804" s="1">
        <v>42718</v>
      </c>
      <c r="K804">
        <v>21.64</v>
      </c>
      <c r="M804" s="1">
        <v>42706</v>
      </c>
      <c r="N804">
        <v>2192.1</v>
      </c>
    </row>
    <row r="805" spans="1:14" x14ac:dyDescent="0.25">
      <c r="A805" s="1">
        <v>42717</v>
      </c>
      <c r="B805">
        <v>29.6</v>
      </c>
      <c r="D805" s="1">
        <v>42717</v>
      </c>
      <c r="E805">
        <v>28.4</v>
      </c>
      <c r="G805" s="1">
        <v>42717</v>
      </c>
      <c r="H805">
        <v>26.08</v>
      </c>
      <c r="J805" s="1">
        <v>42717</v>
      </c>
      <c r="K805">
        <v>21.7</v>
      </c>
      <c r="M805" s="1">
        <v>42705</v>
      </c>
      <c r="N805">
        <v>2192.1</v>
      </c>
    </row>
    <row r="806" spans="1:14" x14ac:dyDescent="0.25">
      <c r="A806" s="1">
        <v>42716</v>
      </c>
      <c r="B806">
        <v>29.6</v>
      </c>
      <c r="D806" s="1">
        <v>42716</v>
      </c>
      <c r="E806">
        <v>28.4</v>
      </c>
      <c r="G806" s="1">
        <v>42716</v>
      </c>
      <c r="H806">
        <v>25.63</v>
      </c>
      <c r="J806" s="1">
        <v>42716</v>
      </c>
      <c r="K806">
        <v>21.85</v>
      </c>
      <c r="M806" s="1">
        <v>42704</v>
      </c>
      <c r="N806">
        <v>2198.8000000000002</v>
      </c>
    </row>
    <row r="807" spans="1:14" x14ac:dyDescent="0.25">
      <c r="A807" s="1">
        <v>42713</v>
      </c>
      <c r="B807">
        <v>29.4</v>
      </c>
      <c r="D807" s="1">
        <v>42713</v>
      </c>
      <c r="E807">
        <v>28.25</v>
      </c>
      <c r="G807" s="1">
        <v>42713</v>
      </c>
      <c r="H807">
        <v>25.65</v>
      </c>
      <c r="J807" s="1">
        <v>42713</v>
      </c>
      <c r="K807">
        <v>21.75</v>
      </c>
      <c r="M807" s="1">
        <v>42703</v>
      </c>
      <c r="N807">
        <v>2203.8000000000002</v>
      </c>
    </row>
    <row r="808" spans="1:14" x14ac:dyDescent="0.25">
      <c r="A808" s="1">
        <v>42712</v>
      </c>
      <c r="B808">
        <v>29.45</v>
      </c>
      <c r="D808" s="1">
        <v>42712</v>
      </c>
      <c r="E808">
        <v>28.11</v>
      </c>
      <c r="G808" s="1">
        <v>42712</v>
      </c>
      <c r="H808">
        <v>25.65</v>
      </c>
      <c r="J808" s="1">
        <v>42712</v>
      </c>
      <c r="K808">
        <v>21.69</v>
      </c>
      <c r="M808" s="1">
        <v>42702</v>
      </c>
      <c r="N808">
        <v>2200.8000000000002</v>
      </c>
    </row>
    <row r="809" spans="1:14" x14ac:dyDescent="0.25">
      <c r="A809" s="1">
        <v>42711</v>
      </c>
      <c r="B809">
        <v>29.45</v>
      </c>
      <c r="D809" s="1">
        <v>42711</v>
      </c>
      <c r="E809">
        <v>28.2</v>
      </c>
      <c r="G809" s="1">
        <v>42711</v>
      </c>
      <c r="H809">
        <v>25.6</v>
      </c>
      <c r="J809" s="1">
        <v>42711</v>
      </c>
      <c r="K809">
        <v>21.18</v>
      </c>
      <c r="M809" s="1">
        <v>42699</v>
      </c>
      <c r="N809">
        <v>2211.3000000000002</v>
      </c>
    </row>
    <row r="810" spans="1:14" x14ac:dyDescent="0.25">
      <c r="A810" s="1">
        <v>42710</v>
      </c>
      <c r="B810">
        <v>29.4</v>
      </c>
      <c r="D810" s="1">
        <v>42710</v>
      </c>
      <c r="E810">
        <v>28.15</v>
      </c>
      <c r="G810" s="1">
        <v>42710</v>
      </c>
      <c r="H810">
        <v>25.65</v>
      </c>
      <c r="J810" s="1">
        <v>42710</v>
      </c>
      <c r="K810">
        <v>21.28</v>
      </c>
      <c r="M810" s="1">
        <v>42697</v>
      </c>
      <c r="N810">
        <v>2200.8000000000002</v>
      </c>
    </row>
    <row r="811" spans="1:14" x14ac:dyDescent="0.25">
      <c r="A811" s="1">
        <v>42709</v>
      </c>
      <c r="B811">
        <v>29.45</v>
      </c>
      <c r="D811" s="1">
        <v>42709</v>
      </c>
      <c r="E811">
        <v>28.2</v>
      </c>
      <c r="G811" s="1">
        <v>42709</v>
      </c>
      <c r="H811">
        <v>26.2</v>
      </c>
      <c r="J811" s="1">
        <v>42709</v>
      </c>
      <c r="K811">
        <v>21.75</v>
      </c>
      <c r="M811" s="1">
        <v>42696</v>
      </c>
      <c r="N811">
        <v>2200.3000000000002</v>
      </c>
    </row>
    <row r="812" spans="1:14" x14ac:dyDescent="0.25">
      <c r="A812" s="1">
        <v>42706</v>
      </c>
      <c r="B812">
        <v>29.55</v>
      </c>
      <c r="D812" s="1">
        <v>42706</v>
      </c>
      <c r="E812">
        <v>28.3</v>
      </c>
      <c r="G812" s="1">
        <v>42706</v>
      </c>
      <c r="H812">
        <v>26.3</v>
      </c>
      <c r="J812" s="1">
        <v>42706</v>
      </c>
      <c r="K812">
        <v>22.25</v>
      </c>
      <c r="M812" s="1">
        <v>42695</v>
      </c>
      <c r="N812">
        <v>2192.9</v>
      </c>
    </row>
    <row r="813" spans="1:14" x14ac:dyDescent="0.25">
      <c r="A813" s="1">
        <v>42705</v>
      </c>
      <c r="B813">
        <v>29.5</v>
      </c>
      <c r="D813" s="1">
        <v>42705</v>
      </c>
      <c r="E813">
        <v>28.25</v>
      </c>
      <c r="G813" s="1">
        <v>42705</v>
      </c>
      <c r="H813">
        <v>26.25</v>
      </c>
      <c r="J813" s="1">
        <v>42705</v>
      </c>
      <c r="K813">
        <v>22.16</v>
      </c>
      <c r="M813" s="1">
        <v>42692</v>
      </c>
      <c r="N813">
        <v>2180.8000000000002</v>
      </c>
    </row>
    <row r="814" spans="1:14" x14ac:dyDescent="0.25">
      <c r="A814" s="1">
        <v>42704</v>
      </c>
      <c r="B814">
        <v>29</v>
      </c>
      <c r="D814" s="1">
        <v>42704</v>
      </c>
      <c r="E814">
        <v>28.1</v>
      </c>
      <c r="G814" s="1">
        <v>42704</v>
      </c>
      <c r="H814">
        <v>26.25</v>
      </c>
      <c r="J814" s="1">
        <v>42704</v>
      </c>
      <c r="K814">
        <v>21.98</v>
      </c>
      <c r="M814" s="1">
        <v>42691</v>
      </c>
      <c r="N814">
        <v>2184.3000000000002</v>
      </c>
    </row>
    <row r="815" spans="1:14" x14ac:dyDescent="0.25">
      <c r="A815" s="1">
        <v>42703</v>
      </c>
      <c r="B815">
        <v>28.75</v>
      </c>
      <c r="D815" s="1">
        <v>42703</v>
      </c>
      <c r="E815">
        <v>27.98</v>
      </c>
      <c r="G815" s="1">
        <v>42703</v>
      </c>
      <c r="H815">
        <v>26.1</v>
      </c>
      <c r="J815" s="1">
        <v>42703</v>
      </c>
      <c r="K815">
        <v>21.85</v>
      </c>
      <c r="M815" s="1">
        <v>42690</v>
      </c>
      <c r="N815">
        <v>2172.8000000000002</v>
      </c>
    </row>
    <row r="816" spans="1:14" x14ac:dyDescent="0.25">
      <c r="A816" s="1">
        <v>42702</v>
      </c>
      <c r="B816">
        <v>28.65</v>
      </c>
      <c r="D816" s="1">
        <v>42702</v>
      </c>
      <c r="E816">
        <v>27.88</v>
      </c>
      <c r="G816" s="1">
        <v>42702</v>
      </c>
      <c r="H816">
        <v>26.4</v>
      </c>
      <c r="J816" s="1">
        <v>42702</v>
      </c>
      <c r="K816">
        <v>22.08</v>
      </c>
      <c r="M816" s="1">
        <v>42689</v>
      </c>
      <c r="N816">
        <v>2179.3000000000002</v>
      </c>
    </row>
    <row r="817" spans="1:14" x14ac:dyDescent="0.25">
      <c r="A817" s="1">
        <v>42699</v>
      </c>
      <c r="B817">
        <v>28.7</v>
      </c>
      <c r="D817" s="1">
        <v>42699</v>
      </c>
      <c r="E817">
        <v>27.93</v>
      </c>
      <c r="G817" s="1">
        <v>42699</v>
      </c>
      <c r="H817">
        <v>26.45</v>
      </c>
      <c r="J817" s="1">
        <v>42699</v>
      </c>
      <c r="K817">
        <v>22.75</v>
      </c>
      <c r="M817" s="1">
        <v>42688</v>
      </c>
      <c r="N817">
        <v>2160.4</v>
      </c>
    </row>
    <row r="818" spans="1:14" x14ac:dyDescent="0.25">
      <c r="A818" s="1">
        <v>42698</v>
      </c>
      <c r="B818">
        <v>28.75</v>
      </c>
      <c r="D818" s="1">
        <v>42698</v>
      </c>
      <c r="E818">
        <v>28</v>
      </c>
      <c r="G818" s="1">
        <v>42698</v>
      </c>
      <c r="H818">
        <v>26.3</v>
      </c>
      <c r="J818" s="1">
        <v>42698</v>
      </c>
      <c r="K818">
        <v>23.17</v>
      </c>
      <c r="M818" s="1">
        <v>42685</v>
      </c>
      <c r="N818">
        <v>2161.6</v>
      </c>
    </row>
    <row r="819" spans="1:14" x14ac:dyDescent="0.25">
      <c r="A819" s="1">
        <v>42697</v>
      </c>
      <c r="B819">
        <v>29.53</v>
      </c>
      <c r="D819" s="1">
        <v>42697</v>
      </c>
      <c r="E819">
        <v>28.85</v>
      </c>
      <c r="G819" s="1">
        <v>42697</v>
      </c>
      <c r="H819">
        <v>26.7</v>
      </c>
      <c r="J819" s="1">
        <v>42697</v>
      </c>
      <c r="K819">
        <v>23.13</v>
      </c>
      <c r="M819" s="1">
        <v>42684</v>
      </c>
      <c r="N819">
        <v>2167.1999999999998</v>
      </c>
    </row>
    <row r="820" spans="1:14" x14ac:dyDescent="0.25">
      <c r="A820" s="1">
        <v>42696</v>
      </c>
      <c r="B820">
        <v>29.8</v>
      </c>
      <c r="D820" s="1">
        <v>42696</v>
      </c>
      <c r="E820">
        <v>29.25</v>
      </c>
      <c r="G820" s="1">
        <v>42696</v>
      </c>
      <c r="H820">
        <v>27.1</v>
      </c>
      <c r="J820" s="1">
        <v>42696</v>
      </c>
      <c r="K820">
        <v>23.25</v>
      </c>
      <c r="M820" s="1">
        <v>42683</v>
      </c>
      <c r="N820">
        <v>2160.3000000000002</v>
      </c>
    </row>
    <row r="821" spans="1:14" x14ac:dyDescent="0.25">
      <c r="A821" s="1">
        <v>42695</v>
      </c>
      <c r="B821">
        <v>29.2</v>
      </c>
      <c r="D821" s="1">
        <v>42695</v>
      </c>
      <c r="E821">
        <v>28.65</v>
      </c>
      <c r="G821" s="1">
        <v>42695</v>
      </c>
      <c r="H821">
        <v>26.11</v>
      </c>
      <c r="J821" s="1">
        <v>42695</v>
      </c>
      <c r="K821">
        <v>22.26</v>
      </c>
      <c r="M821" s="1">
        <v>42682</v>
      </c>
      <c r="N821">
        <v>2135.5</v>
      </c>
    </row>
    <row r="822" spans="1:14" x14ac:dyDescent="0.25">
      <c r="A822" s="1">
        <v>42692</v>
      </c>
      <c r="B822">
        <v>29.2</v>
      </c>
      <c r="D822" s="1">
        <v>42692</v>
      </c>
      <c r="E822">
        <v>28.63</v>
      </c>
      <c r="G822" s="1">
        <v>42692</v>
      </c>
      <c r="H822">
        <v>26.48</v>
      </c>
      <c r="J822" s="1">
        <v>42692</v>
      </c>
      <c r="K822">
        <v>22.35</v>
      </c>
      <c r="M822" s="1">
        <v>42681</v>
      </c>
      <c r="N822">
        <v>2129.1</v>
      </c>
    </row>
    <row r="823" spans="1:14" x14ac:dyDescent="0.25">
      <c r="A823" s="1">
        <v>42691</v>
      </c>
      <c r="B823">
        <v>28.8</v>
      </c>
      <c r="D823" s="1">
        <v>42691</v>
      </c>
      <c r="E823">
        <v>28.25</v>
      </c>
      <c r="G823" s="1">
        <v>42691</v>
      </c>
      <c r="H823">
        <v>25.8</v>
      </c>
      <c r="J823" s="1">
        <v>42691</v>
      </c>
      <c r="K823">
        <v>21.85</v>
      </c>
      <c r="M823" s="1">
        <v>42678</v>
      </c>
      <c r="N823">
        <v>2080</v>
      </c>
    </row>
    <row r="824" spans="1:14" x14ac:dyDescent="0.25">
      <c r="A824" s="1">
        <v>42690</v>
      </c>
      <c r="B824">
        <v>30.85</v>
      </c>
      <c r="D824" s="1">
        <v>42690</v>
      </c>
      <c r="E824">
        <v>30.1</v>
      </c>
      <c r="G824" s="1">
        <v>42690</v>
      </c>
      <c r="H824">
        <v>26.38</v>
      </c>
      <c r="J824" s="1">
        <v>42690</v>
      </c>
      <c r="K824">
        <v>22.15</v>
      </c>
      <c r="M824" s="1">
        <v>42677</v>
      </c>
      <c r="N824">
        <v>2083.6</v>
      </c>
    </row>
    <row r="825" spans="1:14" x14ac:dyDescent="0.25">
      <c r="A825" s="1">
        <v>42689</v>
      </c>
      <c r="B825">
        <v>31.2</v>
      </c>
      <c r="D825" s="1">
        <v>42689</v>
      </c>
      <c r="E825">
        <v>30.45</v>
      </c>
      <c r="G825" s="1">
        <v>42689</v>
      </c>
      <c r="H825">
        <v>27.4</v>
      </c>
      <c r="J825" s="1">
        <v>42689</v>
      </c>
      <c r="K825">
        <v>22.8</v>
      </c>
      <c r="M825" s="1">
        <v>42676</v>
      </c>
      <c r="N825">
        <v>2092.3000000000002</v>
      </c>
    </row>
    <row r="826" spans="1:14" x14ac:dyDescent="0.25">
      <c r="A826" s="1">
        <v>42688</v>
      </c>
      <c r="B826">
        <v>31.4</v>
      </c>
      <c r="D826" s="1">
        <v>42688</v>
      </c>
      <c r="E826">
        <v>30.65</v>
      </c>
      <c r="G826" s="1">
        <v>42688</v>
      </c>
      <c r="H826">
        <v>27.6</v>
      </c>
      <c r="J826" s="1">
        <v>42688</v>
      </c>
      <c r="K826">
        <v>23.48</v>
      </c>
      <c r="M826" s="1">
        <v>42675</v>
      </c>
      <c r="N826">
        <v>2103.8000000000002</v>
      </c>
    </row>
    <row r="827" spans="1:14" x14ac:dyDescent="0.25">
      <c r="A827" s="1">
        <v>42685</v>
      </c>
      <c r="B827">
        <v>31.65</v>
      </c>
      <c r="D827" s="1">
        <v>42685</v>
      </c>
      <c r="E827">
        <v>30.9</v>
      </c>
      <c r="G827" s="1">
        <v>42685</v>
      </c>
      <c r="H827">
        <v>27.85</v>
      </c>
      <c r="J827" s="1">
        <v>42685</v>
      </c>
      <c r="K827">
        <v>24.38</v>
      </c>
      <c r="M827" s="1">
        <v>42674</v>
      </c>
      <c r="N827">
        <v>2120.1</v>
      </c>
    </row>
    <row r="828" spans="1:14" x14ac:dyDescent="0.25">
      <c r="A828" s="1">
        <v>42684</v>
      </c>
      <c r="B828">
        <v>31.8</v>
      </c>
      <c r="D828" s="1">
        <v>42684</v>
      </c>
      <c r="E828">
        <v>31.05</v>
      </c>
      <c r="G828" s="1">
        <v>42684</v>
      </c>
      <c r="H828">
        <v>28</v>
      </c>
      <c r="J828" s="1">
        <v>42684</v>
      </c>
      <c r="K828">
        <v>24.63</v>
      </c>
      <c r="M828" s="1">
        <v>42671</v>
      </c>
      <c r="N828">
        <v>2123.8000000000002</v>
      </c>
    </row>
    <row r="829" spans="1:14" x14ac:dyDescent="0.25">
      <c r="A829" s="1">
        <v>42683</v>
      </c>
      <c r="B829">
        <v>31.75</v>
      </c>
      <c r="D829" s="1">
        <v>42683</v>
      </c>
      <c r="E829">
        <v>31</v>
      </c>
      <c r="G829" s="1">
        <v>42683</v>
      </c>
      <c r="H829">
        <v>27.95</v>
      </c>
      <c r="J829" s="1">
        <v>42683</v>
      </c>
      <c r="K829">
        <v>24.65</v>
      </c>
      <c r="M829" s="1">
        <v>42670</v>
      </c>
      <c r="N829">
        <v>2123.4</v>
      </c>
    </row>
    <row r="830" spans="1:14" x14ac:dyDescent="0.25">
      <c r="A830" s="1">
        <v>42682</v>
      </c>
      <c r="B830">
        <v>31.65</v>
      </c>
      <c r="D830" s="1">
        <v>42682</v>
      </c>
      <c r="E830">
        <v>30.9</v>
      </c>
      <c r="G830" s="1">
        <v>42682</v>
      </c>
      <c r="H830">
        <v>27.85</v>
      </c>
      <c r="J830" s="1">
        <v>42682</v>
      </c>
      <c r="K830">
        <v>24.5</v>
      </c>
      <c r="M830" s="1">
        <v>42669</v>
      </c>
      <c r="N830">
        <v>2134.1</v>
      </c>
    </row>
    <row r="831" spans="1:14" x14ac:dyDescent="0.25">
      <c r="A831" s="1">
        <v>42681</v>
      </c>
      <c r="B831">
        <v>31.33</v>
      </c>
      <c r="D831" s="1">
        <v>42681</v>
      </c>
      <c r="E831">
        <v>30.38</v>
      </c>
      <c r="G831" s="1">
        <v>42681</v>
      </c>
      <c r="H831">
        <v>27.85</v>
      </c>
      <c r="J831" s="1">
        <v>42681</v>
      </c>
      <c r="K831">
        <v>24.5</v>
      </c>
      <c r="M831" s="1">
        <v>42668</v>
      </c>
      <c r="N831">
        <v>2138</v>
      </c>
    </row>
    <row r="832" spans="1:14" x14ac:dyDescent="0.25">
      <c r="A832" s="1">
        <v>42678</v>
      </c>
      <c r="B832">
        <v>31.35</v>
      </c>
      <c r="D832" s="1">
        <v>42678</v>
      </c>
      <c r="E832">
        <v>30.6</v>
      </c>
      <c r="G832" s="1">
        <v>42678</v>
      </c>
      <c r="H832">
        <v>27.65</v>
      </c>
      <c r="J832" s="1">
        <v>42678</v>
      </c>
      <c r="K832">
        <v>24.25</v>
      </c>
      <c r="M832" s="1">
        <v>42667</v>
      </c>
      <c r="N832">
        <v>2144.3000000000002</v>
      </c>
    </row>
    <row r="833" spans="1:14" x14ac:dyDescent="0.25">
      <c r="A833" s="1">
        <v>42677</v>
      </c>
      <c r="B833">
        <v>31.25</v>
      </c>
      <c r="D833" s="1">
        <v>42677</v>
      </c>
      <c r="E833">
        <v>30.35</v>
      </c>
      <c r="G833" s="1">
        <v>42677</v>
      </c>
      <c r="H833">
        <v>27.25</v>
      </c>
      <c r="J833" s="1">
        <v>42677</v>
      </c>
      <c r="K833">
        <v>23.98</v>
      </c>
      <c r="M833" s="1">
        <v>42664</v>
      </c>
      <c r="N833">
        <v>2134.6999999999998</v>
      </c>
    </row>
    <row r="834" spans="1:14" x14ac:dyDescent="0.25">
      <c r="A834" s="1">
        <v>42676</v>
      </c>
      <c r="B834">
        <v>30.75</v>
      </c>
      <c r="D834" s="1">
        <v>42676</v>
      </c>
      <c r="E834">
        <v>30.05</v>
      </c>
      <c r="G834" s="1">
        <v>42676</v>
      </c>
      <c r="H834">
        <v>27.1</v>
      </c>
      <c r="J834" s="1">
        <v>42676</v>
      </c>
      <c r="K834">
        <v>23.33</v>
      </c>
      <c r="M834" s="1">
        <v>42663</v>
      </c>
      <c r="N834">
        <v>2137.1</v>
      </c>
    </row>
    <row r="835" spans="1:14" x14ac:dyDescent="0.25">
      <c r="A835" s="1">
        <v>42675</v>
      </c>
      <c r="B835">
        <v>30.85</v>
      </c>
      <c r="D835" s="1">
        <v>42675</v>
      </c>
      <c r="E835">
        <v>30.15</v>
      </c>
      <c r="G835" s="1">
        <v>42675</v>
      </c>
      <c r="H835">
        <v>27.2</v>
      </c>
      <c r="J835" s="1">
        <v>42675</v>
      </c>
      <c r="K835">
        <v>23.3</v>
      </c>
      <c r="M835" s="1">
        <v>42662</v>
      </c>
      <c r="N835">
        <v>2138.1</v>
      </c>
    </row>
    <row r="836" spans="1:14" x14ac:dyDescent="0.25">
      <c r="A836" s="1">
        <v>42674</v>
      </c>
      <c r="B836">
        <v>30.65</v>
      </c>
      <c r="D836" s="1">
        <v>42674</v>
      </c>
      <c r="E836">
        <v>29.95</v>
      </c>
      <c r="G836" s="1">
        <v>42674</v>
      </c>
      <c r="H836">
        <v>27</v>
      </c>
      <c r="J836" s="1">
        <v>42674</v>
      </c>
      <c r="K836">
        <v>23.17</v>
      </c>
      <c r="M836" s="1">
        <v>42661</v>
      </c>
      <c r="N836">
        <v>2131.9</v>
      </c>
    </row>
    <row r="837" spans="1:14" x14ac:dyDescent="0.25">
      <c r="A837" s="1">
        <v>42671</v>
      </c>
      <c r="B837">
        <v>30.45</v>
      </c>
      <c r="D837" s="1">
        <v>42671</v>
      </c>
      <c r="E837">
        <v>29.75</v>
      </c>
      <c r="G837" s="1">
        <v>42671</v>
      </c>
      <c r="H837">
        <v>26.8</v>
      </c>
      <c r="J837" s="1">
        <v>42671</v>
      </c>
      <c r="K837">
        <v>23.08</v>
      </c>
      <c r="M837" s="1">
        <v>42660</v>
      </c>
      <c r="N837">
        <v>2123.1</v>
      </c>
    </row>
    <row r="838" spans="1:14" x14ac:dyDescent="0.25">
      <c r="A838" s="1">
        <v>42670</v>
      </c>
      <c r="B838">
        <v>30.43</v>
      </c>
      <c r="D838" s="1">
        <v>42670</v>
      </c>
      <c r="E838">
        <v>29.65</v>
      </c>
      <c r="G838" s="1">
        <v>42670</v>
      </c>
      <c r="H838">
        <v>26.8</v>
      </c>
      <c r="J838" s="1">
        <v>42670</v>
      </c>
      <c r="K838">
        <v>23.43</v>
      </c>
      <c r="M838" s="1">
        <v>42657</v>
      </c>
      <c r="N838">
        <v>2126.9</v>
      </c>
    </row>
    <row r="839" spans="1:14" x14ac:dyDescent="0.25">
      <c r="A839" s="1">
        <v>42669</v>
      </c>
      <c r="B839">
        <v>30.7</v>
      </c>
      <c r="D839" s="1">
        <v>42669</v>
      </c>
      <c r="E839">
        <v>30</v>
      </c>
      <c r="G839" s="1">
        <v>42669</v>
      </c>
      <c r="H839">
        <v>27.53</v>
      </c>
      <c r="J839" s="1">
        <v>42669</v>
      </c>
      <c r="K839">
        <v>23.61</v>
      </c>
      <c r="M839" s="1">
        <v>42656</v>
      </c>
      <c r="N839">
        <v>2126.3000000000002</v>
      </c>
    </row>
    <row r="840" spans="1:14" x14ac:dyDescent="0.25">
      <c r="A840" s="1">
        <v>42668</v>
      </c>
      <c r="B840">
        <v>30.25</v>
      </c>
      <c r="D840" s="1">
        <v>42668</v>
      </c>
      <c r="E840">
        <v>29.4</v>
      </c>
      <c r="G840" s="1">
        <v>42668</v>
      </c>
      <c r="H840">
        <v>27.13</v>
      </c>
      <c r="J840" s="1">
        <v>42668</v>
      </c>
      <c r="K840">
        <v>23.55</v>
      </c>
      <c r="M840" s="1">
        <v>42655</v>
      </c>
      <c r="N840">
        <v>2131.5</v>
      </c>
    </row>
    <row r="841" spans="1:14" x14ac:dyDescent="0.25">
      <c r="A841" s="1">
        <v>42667</v>
      </c>
      <c r="B841">
        <v>30.5</v>
      </c>
      <c r="D841" s="1">
        <v>42667</v>
      </c>
      <c r="E841">
        <v>29.8</v>
      </c>
      <c r="G841" s="1">
        <v>42667</v>
      </c>
      <c r="H841">
        <v>27.25</v>
      </c>
      <c r="J841" s="1">
        <v>42667</v>
      </c>
      <c r="K841">
        <v>23.78</v>
      </c>
      <c r="M841" s="1">
        <v>42654</v>
      </c>
      <c r="N841">
        <v>2134.4</v>
      </c>
    </row>
    <row r="842" spans="1:14" x14ac:dyDescent="0.25">
      <c r="A842" s="1">
        <v>42664</v>
      </c>
      <c r="B842">
        <v>30.2</v>
      </c>
      <c r="D842" s="1">
        <v>42664</v>
      </c>
      <c r="E842">
        <v>29.5</v>
      </c>
      <c r="G842" s="1">
        <v>42664</v>
      </c>
      <c r="H842">
        <v>26.85</v>
      </c>
      <c r="J842" s="1">
        <v>42664</v>
      </c>
      <c r="K842">
        <v>23.15</v>
      </c>
      <c r="M842" s="1">
        <v>42653</v>
      </c>
      <c r="N842">
        <v>2159.1</v>
      </c>
    </row>
    <row r="843" spans="1:14" x14ac:dyDescent="0.25">
      <c r="A843" s="1">
        <v>42663</v>
      </c>
      <c r="B843">
        <v>29.88</v>
      </c>
      <c r="D843" s="1">
        <v>42663</v>
      </c>
      <c r="E843">
        <v>29.03</v>
      </c>
      <c r="G843" s="1">
        <v>42663</v>
      </c>
      <c r="H843">
        <v>26.65</v>
      </c>
      <c r="J843" s="1">
        <v>42663</v>
      </c>
      <c r="K843">
        <v>22.97</v>
      </c>
      <c r="M843" s="1">
        <v>42650</v>
      </c>
      <c r="N843">
        <v>2146.5</v>
      </c>
    </row>
    <row r="844" spans="1:14" x14ac:dyDescent="0.25">
      <c r="A844" s="1">
        <v>42662</v>
      </c>
      <c r="B844">
        <v>30.45</v>
      </c>
      <c r="D844" s="1">
        <v>42662</v>
      </c>
      <c r="E844">
        <v>29.7</v>
      </c>
      <c r="G844" s="1">
        <v>42662</v>
      </c>
      <c r="H844">
        <v>27.08</v>
      </c>
      <c r="J844" s="1">
        <v>42662</v>
      </c>
      <c r="K844">
        <v>22.98</v>
      </c>
      <c r="M844" s="1">
        <v>42649</v>
      </c>
      <c r="N844">
        <v>2156.5</v>
      </c>
    </row>
    <row r="845" spans="1:14" x14ac:dyDescent="0.25">
      <c r="A845" s="1">
        <v>42661</v>
      </c>
      <c r="B845">
        <v>30.55</v>
      </c>
      <c r="D845" s="1">
        <v>42661</v>
      </c>
      <c r="E845">
        <v>29.8</v>
      </c>
      <c r="G845" s="1">
        <v>42661</v>
      </c>
      <c r="H845">
        <v>27.18</v>
      </c>
      <c r="J845" s="1">
        <v>42661</v>
      </c>
      <c r="K845">
        <v>23.45</v>
      </c>
      <c r="M845" s="1">
        <v>42648</v>
      </c>
      <c r="N845">
        <v>2153.3000000000002</v>
      </c>
    </row>
    <row r="846" spans="1:14" x14ac:dyDescent="0.25">
      <c r="A846" s="1">
        <v>42660</v>
      </c>
      <c r="B846">
        <v>30.35</v>
      </c>
      <c r="D846" s="1">
        <v>42660</v>
      </c>
      <c r="E846">
        <v>29.6</v>
      </c>
      <c r="G846" s="1">
        <v>42660</v>
      </c>
      <c r="H846">
        <v>26.98</v>
      </c>
      <c r="J846" s="1">
        <v>42660</v>
      </c>
      <c r="K846">
        <v>23.53</v>
      </c>
      <c r="M846" s="1">
        <v>42647</v>
      </c>
      <c r="N846">
        <v>2144.6999999999998</v>
      </c>
    </row>
    <row r="847" spans="1:14" x14ac:dyDescent="0.25">
      <c r="A847" s="1">
        <v>42657</v>
      </c>
      <c r="B847">
        <v>30.15</v>
      </c>
      <c r="D847" s="1">
        <v>42657</v>
      </c>
      <c r="E847">
        <v>29.4</v>
      </c>
      <c r="G847" s="1">
        <v>42657</v>
      </c>
      <c r="H847">
        <v>26.8</v>
      </c>
      <c r="J847" s="1">
        <v>42657</v>
      </c>
      <c r="K847">
        <v>23.18</v>
      </c>
      <c r="M847" s="1">
        <v>42646</v>
      </c>
      <c r="N847">
        <v>2153.1999999999998</v>
      </c>
    </row>
    <row r="848" spans="1:14" x14ac:dyDescent="0.25">
      <c r="A848" s="1">
        <v>42656</v>
      </c>
      <c r="B848">
        <v>29.73</v>
      </c>
      <c r="D848" s="1">
        <v>42656</v>
      </c>
      <c r="E848">
        <v>28.88</v>
      </c>
      <c r="G848" s="1">
        <v>42656</v>
      </c>
      <c r="H848">
        <v>26.05</v>
      </c>
      <c r="J848" s="1">
        <v>42656</v>
      </c>
      <c r="K848">
        <v>22.77</v>
      </c>
      <c r="M848" s="1">
        <v>42643</v>
      </c>
      <c r="N848">
        <v>2160.4</v>
      </c>
    </row>
    <row r="849" spans="1:14" x14ac:dyDescent="0.25">
      <c r="A849" s="1">
        <v>42655</v>
      </c>
      <c r="B849">
        <v>29.9</v>
      </c>
      <c r="D849" s="1">
        <v>42655</v>
      </c>
      <c r="E849">
        <v>29.15</v>
      </c>
      <c r="G849" s="1">
        <v>42655</v>
      </c>
      <c r="H849">
        <v>26.48</v>
      </c>
      <c r="J849" s="1">
        <v>42655</v>
      </c>
      <c r="K849">
        <v>22.6</v>
      </c>
      <c r="M849" s="1">
        <v>42642</v>
      </c>
      <c r="N849">
        <v>2148.5</v>
      </c>
    </row>
    <row r="850" spans="1:14" x14ac:dyDescent="0.25">
      <c r="A850" s="1">
        <v>42654</v>
      </c>
      <c r="B850">
        <v>29.75</v>
      </c>
      <c r="D850" s="1">
        <v>42654</v>
      </c>
      <c r="E850">
        <v>29</v>
      </c>
      <c r="G850" s="1">
        <v>42654</v>
      </c>
      <c r="H850">
        <v>26.5</v>
      </c>
      <c r="J850" s="1">
        <v>42654</v>
      </c>
      <c r="K850">
        <v>22.5</v>
      </c>
      <c r="M850" s="1">
        <v>42641</v>
      </c>
      <c r="N850">
        <v>2163.1999999999998</v>
      </c>
    </row>
    <row r="851" spans="1:14" x14ac:dyDescent="0.25">
      <c r="A851" s="1">
        <v>42653</v>
      </c>
      <c r="B851">
        <v>29.85</v>
      </c>
      <c r="D851" s="1">
        <v>42653</v>
      </c>
      <c r="E851">
        <v>29.1</v>
      </c>
      <c r="G851" s="1">
        <v>42653</v>
      </c>
      <c r="H851">
        <v>26.6</v>
      </c>
      <c r="J851" s="1">
        <v>42653</v>
      </c>
      <c r="K851">
        <v>22.83</v>
      </c>
      <c r="M851" s="1">
        <v>42640</v>
      </c>
      <c r="N851">
        <v>2152.8000000000002</v>
      </c>
    </row>
    <row r="852" spans="1:14" x14ac:dyDescent="0.25">
      <c r="A852" s="1">
        <v>42650</v>
      </c>
      <c r="B852">
        <v>29.9</v>
      </c>
      <c r="D852" s="1">
        <v>42650</v>
      </c>
      <c r="E852">
        <v>29.15</v>
      </c>
      <c r="G852" s="1">
        <v>42650</v>
      </c>
      <c r="H852">
        <v>26.7</v>
      </c>
      <c r="J852" s="1">
        <v>42650</v>
      </c>
      <c r="K852">
        <v>23</v>
      </c>
      <c r="M852" s="1">
        <v>42639</v>
      </c>
      <c r="N852">
        <v>2139.6999999999998</v>
      </c>
    </row>
    <row r="853" spans="1:14" x14ac:dyDescent="0.25">
      <c r="A853" s="1">
        <v>42649</v>
      </c>
      <c r="B853">
        <v>30.3</v>
      </c>
      <c r="D853" s="1">
        <v>42649</v>
      </c>
      <c r="E853">
        <v>29.25</v>
      </c>
      <c r="G853" s="1">
        <v>42649</v>
      </c>
      <c r="H853">
        <v>27.08</v>
      </c>
      <c r="J853" s="1">
        <v>42649</v>
      </c>
      <c r="K853">
        <v>23.23</v>
      </c>
      <c r="M853" s="1">
        <v>42636</v>
      </c>
      <c r="N853">
        <v>2158.1</v>
      </c>
    </row>
    <row r="854" spans="1:14" x14ac:dyDescent="0.25">
      <c r="A854" s="1">
        <v>42648</v>
      </c>
      <c r="B854">
        <v>29.75</v>
      </c>
      <c r="D854" s="1">
        <v>42648</v>
      </c>
      <c r="E854">
        <v>28.5</v>
      </c>
      <c r="G854" s="1">
        <v>42648</v>
      </c>
      <c r="H854">
        <v>26.65</v>
      </c>
      <c r="J854" s="1">
        <v>42648</v>
      </c>
      <c r="K854">
        <v>23.09</v>
      </c>
      <c r="M854" s="1">
        <v>42635</v>
      </c>
      <c r="N854">
        <v>2168.3000000000002</v>
      </c>
    </row>
    <row r="855" spans="1:14" x14ac:dyDescent="0.25">
      <c r="A855" s="1">
        <v>42647</v>
      </c>
      <c r="B855">
        <v>29.73</v>
      </c>
      <c r="D855" s="1">
        <v>42647</v>
      </c>
      <c r="E855">
        <v>28.38</v>
      </c>
      <c r="G855" s="1">
        <v>42647</v>
      </c>
      <c r="H855">
        <v>26.3</v>
      </c>
      <c r="J855" s="1">
        <v>42647</v>
      </c>
      <c r="K855">
        <v>22.85</v>
      </c>
      <c r="M855" s="1">
        <v>42634</v>
      </c>
      <c r="N855">
        <v>2156.1999999999998</v>
      </c>
    </row>
    <row r="856" spans="1:14" x14ac:dyDescent="0.25">
      <c r="A856" s="1">
        <v>42646</v>
      </c>
      <c r="B856">
        <v>29.85</v>
      </c>
      <c r="D856" s="1">
        <v>42646</v>
      </c>
      <c r="E856">
        <v>28.35</v>
      </c>
      <c r="G856" s="1">
        <v>42646</v>
      </c>
      <c r="H856">
        <v>27.1</v>
      </c>
      <c r="J856" s="1">
        <v>42646</v>
      </c>
      <c r="K856">
        <v>22.9</v>
      </c>
      <c r="M856" s="1">
        <v>42633</v>
      </c>
      <c r="N856">
        <v>2131.1</v>
      </c>
    </row>
    <row r="857" spans="1:14" x14ac:dyDescent="0.25">
      <c r="A857" s="1">
        <v>42643</v>
      </c>
      <c r="B857">
        <v>29.35</v>
      </c>
      <c r="D857" s="1">
        <v>42643</v>
      </c>
      <c r="E857">
        <v>28.2</v>
      </c>
      <c r="G857" s="1">
        <v>42643</v>
      </c>
      <c r="H857">
        <v>26.45</v>
      </c>
      <c r="J857" s="1">
        <v>42643</v>
      </c>
      <c r="K857">
        <v>23.18</v>
      </c>
      <c r="M857" s="1">
        <v>42632</v>
      </c>
      <c r="N857">
        <v>2132.9</v>
      </c>
    </row>
    <row r="858" spans="1:14" x14ac:dyDescent="0.25">
      <c r="A858" s="1">
        <v>42642</v>
      </c>
      <c r="B858">
        <v>29.55</v>
      </c>
      <c r="D858" s="1">
        <v>42642</v>
      </c>
      <c r="E858">
        <v>28.05</v>
      </c>
      <c r="G858" s="1">
        <v>42642</v>
      </c>
      <c r="H858">
        <v>26.7</v>
      </c>
      <c r="J858" s="1">
        <v>42642</v>
      </c>
      <c r="K858">
        <v>23.37</v>
      </c>
      <c r="M858" s="1">
        <v>42629</v>
      </c>
      <c r="N858">
        <v>2132.5</v>
      </c>
    </row>
    <row r="859" spans="1:14" x14ac:dyDescent="0.25">
      <c r="A859" s="1">
        <v>42641</v>
      </c>
      <c r="B859">
        <v>29.03</v>
      </c>
      <c r="D859" s="1">
        <v>42641</v>
      </c>
      <c r="E859">
        <v>28.15</v>
      </c>
      <c r="G859" s="1">
        <v>42641</v>
      </c>
      <c r="H859">
        <v>26.88</v>
      </c>
      <c r="J859" s="1">
        <v>42641</v>
      </c>
      <c r="K859">
        <v>23.46</v>
      </c>
      <c r="M859" s="1">
        <v>42628</v>
      </c>
      <c r="N859">
        <v>2145</v>
      </c>
    </row>
    <row r="860" spans="1:14" x14ac:dyDescent="0.25">
      <c r="A860" s="1">
        <v>42640</v>
      </c>
      <c r="B860">
        <v>28.53</v>
      </c>
      <c r="D860" s="1">
        <v>42640</v>
      </c>
      <c r="E860">
        <v>27.73</v>
      </c>
      <c r="G860" s="1">
        <v>42640</v>
      </c>
      <c r="H860">
        <v>26.38</v>
      </c>
      <c r="J860" s="1">
        <v>42640</v>
      </c>
      <c r="K860">
        <v>23.1</v>
      </c>
      <c r="M860" s="1">
        <v>42627</v>
      </c>
      <c r="N860">
        <v>2120.1999999999998</v>
      </c>
    </row>
    <row r="861" spans="1:14" x14ac:dyDescent="0.25">
      <c r="A861" s="1">
        <v>42639</v>
      </c>
      <c r="B861">
        <v>28.45</v>
      </c>
      <c r="D861" s="1">
        <v>42639</v>
      </c>
      <c r="E861">
        <v>27.65</v>
      </c>
      <c r="G861" s="1">
        <v>42639</v>
      </c>
      <c r="H861">
        <v>26.3</v>
      </c>
      <c r="J861" s="1">
        <v>42639</v>
      </c>
      <c r="K861">
        <v>23.18</v>
      </c>
      <c r="M861" s="1">
        <v>42626</v>
      </c>
      <c r="N861">
        <v>2128.8000000000002</v>
      </c>
    </row>
    <row r="862" spans="1:14" x14ac:dyDescent="0.25">
      <c r="A862" s="1">
        <v>42636</v>
      </c>
      <c r="B862">
        <v>28.3</v>
      </c>
      <c r="D862" s="1">
        <v>42636</v>
      </c>
      <c r="E862">
        <v>27.5</v>
      </c>
      <c r="G862" s="1">
        <v>42636</v>
      </c>
      <c r="H862">
        <v>25.75</v>
      </c>
      <c r="J862" s="1">
        <v>42636</v>
      </c>
      <c r="K862">
        <v>23.05</v>
      </c>
      <c r="M862" s="1">
        <v>42625</v>
      </c>
      <c r="N862">
        <v>2158.6</v>
      </c>
    </row>
    <row r="863" spans="1:14" x14ac:dyDescent="0.25">
      <c r="A863" s="1">
        <v>42635</v>
      </c>
      <c r="B863">
        <v>27.95</v>
      </c>
      <c r="D863" s="1">
        <v>42635</v>
      </c>
      <c r="E863">
        <v>27.58</v>
      </c>
      <c r="G863" s="1">
        <v>42635</v>
      </c>
      <c r="H863">
        <v>26.05</v>
      </c>
      <c r="J863" s="1">
        <v>42635</v>
      </c>
      <c r="K863">
        <v>22.93</v>
      </c>
      <c r="M863" s="1">
        <v>42622</v>
      </c>
      <c r="N863">
        <v>2122.6999999999998</v>
      </c>
    </row>
    <row r="864" spans="1:14" x14ac:dyDescent="0.25">
      <c r="A864" s="1">
        <v>42634</v>
      </c>
      <c r="B864">
        <v>27.92</v>
      </c>
      <c r="D864" s="1">
        <v>42634</v>
      </c>
      <c r="E864">
        <v>27.3</v>
      </c>
      <c r="G864" s="1">
        <v>42634</v>
      </c>
      <c r="H864">
        <v>25.75</v>
      </c>
      <c r="J864" s="1">
        <v>42634</v>
      </c>
      <c r="K864">
        <v>22.67</v>
      </c>
      <c r="M864" s="1">
        <v>42621</v>
      </c>
      <c r="N864">
        <v>2177.5</v>
      </c>
    </row>
    <row r="865" spans="1:14" x14ac:dyDescent="0.25">
      <c r="A865" s="1">
        <v>42633</v>
      </c>
      <c r="B865">
        <v>27.8</v>
      </c>
      <c r="D865" s="1">
        <v>42633</v>
      </c>
      <c r="E865">
        <v>27.15</v>
      </c>
      <c r="G865" s="1">
        <v>42633</v>
      </c>
      <c r="H865">
        <v>25.3</v>
      </c>
      <c r="J865" s="1">
        <v>42633</v>
      </c>
      <c r="K865">
        <v>22.4</v>
      </c>
      <c r="M865" s="1">
        <v>42620</v>
      </c>
      <c r="N865">
        <v>2184.6</v>
      </c>
    </row>
    <row r="866" spans="1:14" x14ac:dyDescent="0.25">
      <c r="A866" s="1">
        <v>42632</v>
      </c>
      <c r="B866">
        <v>27.8</v>
      </c>
      <c r="D866" s="1">
        <v>42632</v>
      </c>
      <c r="E866">
        <v>27.1</v>
      </c>
      <c r="G866" s="1">
        <v>42632</v>
      </c>
      <c r="H866">
        <v>25.75</v>
      </c>
      <c r="J866" s="1">
        <v>42632</v>
      </c>
      <c r="K866">
        <v>22.43</v>
      </c>
      <c r="M866" s="1">
        <v>42619</v>
      </c>
      <c r="N866">
        <v>2184.5</v>
      </c>
    </row>
    <row r="867" spans="1:14" x14ac:dyDescent="0.25">
      <c r="A867" s="1">
        <v>42629</v>
      </c>
      <c r="B867">
        <v>27.68</v>
      </c>
      <c r="D867" s="1">
        <v>42629</v>
      </c>
      <c r="E867">
        <v>26.9</v>
      </c>
      <c r="G867" s="1">
        <v>42629</v>
      </c>
      <c r="H867">
        <v>25.2</v>
      </c>
      <c r="J867" s="1">
        <v>42629</v>
      </c>
      <c r="K867">
        <v>22.29</v>
      </c>
      <c r="M867" s="1">
        <v>42615</v>
      </c>
      <c r="N867">
        <v>2178</v>
      </c>
    </row>
    <row r="868" spans="1:14" x14ac:dyDescent="0.25">
      <c r="A868" s="1">
        <v>42628</v>
      </c>
      <c r="B868">
        <v>27.9</v>
      </c>
      <c r="D868" s="1">
        <v>42628</v>
      </c>
      <c r="E868">
        <v>26.95</v>
      </c>
      <c r="G868" s="1">
        <v>42628</v>
      </c>
      <c r="H868">
        <v>25</v>
      </c>
      <c r="J868" s="1">
        <v>42628</v>
      </c>
      <c r="K868">
        <v>22.13</v>
      </c>
      <c r="M868" s="1">
        <v>42614</v>
      </c>
      <c r="N868">
        <v>2167.3000000000002</v>
      </c>
    </row>
    <row r="869" spans="1:14" x14ac:dyDescent="0.25">
      <c r="A869" s="1">
        <v>42627</v>
      </c>
      <c r="B869">
        <v>28.25</v>
      </c>
      <c r="D869" s="1">
        <v>42627</v>
      </c>
      <c r="E869">
        <v>27.25</v>
      </c>
      <c r="G869" s="1">
        <v>42627</v>
      </c>
      <c r="H869">
        <v>25.25</v>
      </c>
      <c r="J869" s="1">
        <v>42627</v>
      </c>
      <c r="K869">
        <v>21.97</v>
      </c>
      <c r="M869" s="1">
        <v>42613</v>
      </c>
      <c r="N869">
        <v>2169.5</v>
      </c>
    </row>
    <row r="870" spans="1:14" x14ac:dyDescent="0.25">
      <c r="A870" s="1">
        <v>42626</v>
      </c>
      <c r="B870">
        <v>28.3</v>
      </c>
      <c r="D870" s="1">
        <v>42626</v>
      </c>
      <c r="E870">
        <v>27.3</v>
      </c>
      <c r="G870" s="1">
        <v>42626</v>
      </c>
      <c r="H870">
        <v>25.68</v>
      </c>
      <c r="J870" s="1">
        <v>42626</v>
      </c>
      <c r="K870">
        <v>22.15</v>
      </c>
      <c r="M870" s="1">
        <v>42612</v>
      </c>
      <c r="N870">
        <v>2175.1999999999998</v>
      </c>
    </row>
    <row r="871" spans="1:14" x14ac:dyDescent="0.25">
      <c r="A871" s="1">
        <v>42625</v>
      </c>
      <c r="B871">
        <v>28.45</v>
      </c>
      <c r="D871" s="1">
        <v>42625</v>
      </c>
      <c r="E871">
        <v>27.38</v>
      </c>
      <c r="G871" s="1">
        <v>42625</v>
      </c>
      <c r="H871">
        <v>26.35</v>
      </c>
      <c r="J871" s="1">
        <v>42625</v>
      </c>
      <c r="K871">
        <v>22.3</v>
      </c>
      <c r="M871" s="1">
        <v>42611</v>
      </c>
      <c r="N871">
        <v>2179.3000000000002</v>
      </c>
    </row>
    <row r="872" spans="1:14" x14ac:dyDescent="0.25">
      <c r="A872" s="1">
        <v>42622</v>
      </c>
      <c r="B872">
        <v>28.6</v>
      </c>
      <c r="D872" s="1">
        <v>42622</v>
      </c>
      <c r="E872">
        <v>27.6</v>
      </c>
      <c r="G872" s="1">
        <v>42622</v>
      </c>
      <c r="H872">
        <v>26.2</v>
      </c>
      <c r="J872" s="1">
        <v>42622</v>
      </c>
      <c r="K872">
        <v>22.5</v>
      </c>
      <c r="M872" s="1">
        <v>42608</v>
      </c>
      <c r="N872">
        <v>2168.4</v>
      </c>
    </row>
    <row r="873" spans="1:14" x14ac:dyDescent="0.25">
      <c r="A873" s="1">
        <v>42621</v>
      </c>
      <c r="B873">
        <v>28.6</v>
      </c>
      <c r="D873" s="1">
        <v>42621</v>
      </c>
      <c r="E873">
        <v>27.55</v>
      </c>
      <c r="G873" s="1">
        <v>42621</v>
      </c>
      <c r="H873">
        <v>25.8</v>
      </c>
      <c r="J873" s="1">
        <v>42621</v>
      </c>
      <c r="K873">
        <v>22.5</v>
      </c>
      <c r="M873" s="1">
        <v>42607</v>
      </c>
      <c r="N873">
        <v>2173.6</v>
      </c>
    </row>
    <row r="874" spans="1:14" x14ac:dyDescent="0.25">
      <c r="A874" s="1">
        <v>42620</v>
      </c>
      <c r="B874">
        <v>28.73</v>
      </c>
      <c r="D874" s="1">
        <v>42620</v>
      </c>
      <c r="E874">
        <v>27.7</v>
      </c>
      <c r="G874" s="1">
        <v>42620</v>
      </c>
      <c r="H874">
        <v>26</v>
      </c>
      <c r="J874" s="1">
        <v>42620</v>
      </c>
      <c r="K874">
        <v>22.62</v>
      </c>
      <c r="M874" s="1">
        <v>42606</v>
      </c>
      <c r="N874">
        <v>2174.9</v>
      </c>
    </row>
    <row r="875" spans="1:14" x14ac:dyDescent="0.25">
      <c r="A875" s="1">
        <v>42619</v>
      </c>
      <c r="B875">
        <v>29.05</v>
      </c>
      <c r="D875" s="1">
        <v>42619</v>
      </c>
      <c r="E875">
        <v>27.9</v>
      </c>
      <c r="G875" s="1">
        <v>42619</v>
      </c>
      <c r="H875">
        <v>26.1</v>
      </c>
      <c r="J875" s="1">
        <v>42619</v>
      </c>
      <c r="K875">
        <v>22.85</v>
      </c>
      <c r="M875" s="1">
        <v>42605</v>
      </c>
      <c r="N875">
        <v>2185.1999999999998</v>
      </c>
    </row>
    <row r="876" spans="1:14" x14ac:dyDescent="0.25">
      <c r="A876" s="1">
        <v>42618</v>
      </c>
      <c r="B876">
        <v>28.93</v>
      </c>
      <c r="D876" s="1">
        <v>42618</v>
      </c>
      <c r="E876">
        <v>28.05</v>
      </c>
      <c r="G876" s="1">
        <v>42618</v>
      </c>
      <c r="H876">
        <v>25.9</v>
      </c>
      <c r="J876" s="1">
        <v>42618</v>
      </c>
      <c r="K876">
        <v>22.95</v>
      </c>
      <c r="M876" s="1">
        <v>42604</v>
      </c>
      <c r="N876">
        <v>2181.4</v>
      </c>
    </row>
    <row r="877" spans="1:14" x14ac:dyDescent="0.25">
      <c r="A877" s="1">
        <v>42615</v>
      </c>
      <c r="B877">
        <v>29.25</v>
      </c>
      <c r="D877" s="1">
        <v>42615</v>
      </c>
      <c r="E877">
        <v>28.45</v>
      </c>
      <c r="G877" s="1">
        <v>42615</v>
      </c>
      <c r="H877">
        <v>26.13</v>
      </c>
      <c r="J877" s="1">
        <v>42615</v>
      </c>
      <c r="K877">
        <v>22.88</v>
      </c>
      <c r="M877" s="1">
        <v>42601</v>
      </c>
      <c r="N877">
        <v>2181.6999999999998</v>
      </c>
    </row>
    <row r="878" spans="1:14" x14ac:dyDescent="0.25">
      <c r="A878" s="1">
        <v>42614</v>
      </c>
      <c r="B878">
        <v>29.5</v>
      </c>
      <c r="D878" s="1">
        <v>42614</v>
      </c>
      <c r="E878">
        <v>28.95</v>
      </c>
      <c r="G878" s="1">
        <v>42614</v>
      </c>
      <c r="H878">
        <v>26.85</v>
      </c>
      <c r="J878" s="1">
        <v>42614</v>
      </c>
      <c r="K878">
        <v>22.75</v>
      </c>
      <c r="M878" s="1">
        <v>42600</v>
      </c>
      <c r="N878">
        <v>2183.6</v>
      </c>
    </row>
    <row r="879" spans="1:14" x14ac:dyDescent="0.25">
      <c r="A879" s="1">
        <v>42613</v>
      </c>
      <c r="B879">
        <v>29.45</v>
      </c>
      <c r="D879" s="1">
        <v>42613</v>
      </c>
      <c r="E879">
        <v>28.9</v>
      </c>
      <c r="G879" s="1">
        <v>42613</v>
      </c>
      <c r="H879">
        <v>26.8</v>
      </c>
      <c r="J879" s="1">
        <v>42613</v>
      </c>
      <c r="K879">
        <v>22.84</v>
      </c>
      <c r="M879" s="1">
        <v>42599</v>
      </c>
      <c r="N879">
        <v>2179.6999999999998</v>
      </c>
    </row>
    <row r="880" spans="1:14" x14ac:dyDescent="0.25">
      <c r="A880" s="1">
        <v>42612</v>
      </c>
      <c r="B880">
        <v>29.5</v>
      </c>
      <c r="D880" s="1">
        <v>42612</v>
      </c>
      <c r="E880">
        <v>28.95</v>
      </c>
      <c r="G880" s="1">
        <v>42612</v>
      </c>
      <c r="H880">
        <v>26.88</v>
      </c>
      <c r="J880" s="1">
        <v>42612</v>
      </c>
      <c r="K880">
        <v>22.93</v>
      </c>
      <c r="M880" s="1">
        <v>42598</v>
      </c>
      <c r="N880">
        <v>2176.8000000000002</v>
      </c>
    </row>
    <row r="881" spans="1:14" x14ac:dyDescent="0.25">
      <c r="A881" s="1">
        <v>42611</v>
      </c>
      <c r="B881">
        <v>29.35</v>
      </c>
      <c r="D881" s="1">
        <v>42611</v>
      </c>
      <c r="E881">
        <v>28.8</v>
      </c>
      <c r="G881" s="1">
        <v>42611</v>
      </c>
      <c r="H881">
        <v>26.73</v>
      </c>
      <c r="J881" s="1">
        <v>42611</v>
      </c>
      <c r="K881">
        <v>22.93</v>
      </c>
      <c r="M881" s="1">
        <v>42597</v>
      </c>
      <c r="N881">
        <v>2185.9</v>
      </c>
    </row>
    <row r="882" spans="1:14" x14ac:dyDescent="0.25">
      <c r="A882" s="1">
        <v>42608</v>
      </c>
      <c r="B882">
        <v>29.4</v>
      </c>
      <c r="D882" s="1">
        <v>42608</v>
      </c>
      <c r="E882">
        <v>28.85</v>
      </c>
      <c r="G882" s="1">
        <v>42608</v>
      </c>
      <c r="H882">
        <v>26.5</v>
      </c>
      <c r="J882" s="1">
        <v>42608</v>
      </c>
      <c r="K882">
        <v>22.83</v>
      </c>
      <c r="M882" s="1">
        <v>42594</v>
      </c>
      <c r="N882">
        <v>2180.1999999999998</v>
      </c>
    </row>
    <row r="883" spans="1:14" x14ac:dyDescent="0.25">
      <c r="A883" s="1">
        <v>42607</v>
      </c>
      <c r="B883">
        <v>29.15</v>
      </c>
      <c r="D883" s="1">
        <v>42607</v>
      </c>
      <c r="E883">
        <v>28.7</v>
      </c>
      <c r="G883" s="1">
        <v>42607</v>
      </c>
      <c r="H883">
        <v>26.35</v>
      </c>
      <c r="J883" s="1">
        <v>42607</v>
      </c>
      <c r="K883">
        <v>22.7</v>
      </c>
      <c r="M883" s="1">
        <v>42593</v>
      </c>
      <c r="N883">
        <v>2181.8000000000002</v>
      </c>
    </row>
    <row r="884" spans="1:14" x14ac:dyDescent="0.25">
      <c r="A884" s="1">
        <v>42606</v>
      </c>
      <c r="B884">
        <v>29.25</v>
      </c>
      <c r="D884" s="1">
        <v>42606</v>
      </c>
      <c r="E884">
        <v>28.7</v>
      </c>
      <c r="G884" s="1">
        <v>42606</v>
      </c>
      <c r="H884">
        <v>26.38</v>
      </c>
      <c r="J884" s="1">
        <v>42606</v>
      </c>
      <c r="K884">
        <v>22.75</v>
      </c>
      <c r="M884" s="1">
        <v>42592</v>
      </c>
      <c r="N884">
        <v>2172.6999999999998</v>
      </c>
    </row>
    <row r="885" spans="1:14" x14ac:dyDescent="0.25">
      <c r="A885" s="1">
        <v>42605</v>
      </c>
      <c r="B885">
        <v>29.2</v>
      </c>
      <c r="D885" s="1">
        <v>42605</v>
      </c>
      <c r="E885">
        <v>28.43</v>
      </c>
      <c r="G885" s="1">
        <v>42605</v>
      </c>
      <c r="H885">
        <v>25.5</v>
      </c>
      <c r="J885" s="1">
        <v>42605</v>
      </c>
      <c r="K885">
        <v>22.8</v>
      </c>
      <c r="M885" s="1">
        <v>42591</v>
      </c>
      <c r="N885">
        <v>2177.6</v>
      </c>
    </row>
    <row r="886" spans="1:14" x14ac:dyDescent="0.25">
      <c r="A886" s="1">
        <v>42604</v>
      </c>
      <c r="B886">
        <v>29.05</v>
      </c>
      <c r="D886" s="1">
        <v>42604</v>
      </c>
      <c r="E886">
        <v>28.5</v>
      </c>
      <c r="G886" s="1">
        <v>42604</v>
      </c>
      <c r="H886">
        <v>26.28</v>
      </c>
      <c r="J886" s="1">
        <v>42604</v>
      </c>
      <c r="K886">
        <v>23</v>
      </c>
      <c r="M886" s="1">
        <v>42590</v>
      </c>
      <c r="N886">
        <v>2175.5</v>
      </c>
    </row>
    <row r="887" spans="1:14" x14ac:dyDescent="0.25">
      <c r="A887" s="1">
        <v>42601</v>
      </c>
      <c r="B887">
        <v>29.15</v>
      </c>
      <c r="D887" s="1">
        <v>42601</v>
      </c>
      <c r="E887">
        <v>28.6</v>
      </c>
      <c r="G887" s="1">
        <v>42601</v>
      </c>
      <c r="H887">
        <v>26.7</v>
      </c>
      <c r="J887" s="1">
        <v>42601</v>
      </c>
      <c r="K887">
        <v>23.23</v>
      </c>
      <c r="M887" s="1">
        <v>42587</v>
      </c>
      <c r="N887">
        <v>2176.8000000000002</v>
      </c>
    </row>
    <row r="888" spans="1:14" x14ac:dyDescent="0.25">
      <c r="A888" s="1">
        <v>42600</v>
      </c>
      <c r="B888">
        <v>29.2</v>
      </c>
      <c r="D888" s="1">
        <v>42600</v>
      </c>
      <c r="E888">
        <v>28.65</v>
      </c>
      <c r="G888" s="1">
        <v>42600</v>
      </c>
      <c r="H888">
        <v>26.38</v>
      </c>
      <c r="J888" s="1">
        <v>42600</v>
      </c>
      <c r="K888">
        <v>23.33</v>
      </c>
      <c r="M888" s="1">
        <v>42586</v>
      </c>
      <c r="N888">
        <v>2159.3000000000002</v>
      </c>
    </row>
    <row r="889" spans="1:14" x14ac:dyDescent="0.25">
      <c r="A889" s="1">
        <v>42599</v>
      </c>
      <c r="B889">
        <v>29.2</v>
      </c>
      <c r="D889" s="1">
        <v>42599</v>
      </c>
      <c r="E889">
        <v>28.95</v>
      </c>
      <c r="G889" s="1">
        <v>42599</v>
      </c>
      <c r="H889">
        <v>26.38</v>
      </c>
      <c r="J889" s="1">
        <v>42599</v>
      </c>
      <c r="K889">
        <v>23.38</v>
      </c>
      <c r="M889" s="1">
        <v>42585</v>
      </c>
      <c r="N889">
        <v>2157</v>
      </c>
    </row>
    <row r="890" spans="1:14" x14ac:dyDescent="0.25">
      <c r="A890" s="1">
        <v>42598</v>
      </c>
      <c r="B890">
        <v>29.2</v>
      </c>
      <c r="D890" s="1">
        <v>42598</v>
      </c>
      <c r="E890">
        <v>28.65</v>
      </c>
      <c r="G890" s="1">
        <v>42598</v>
      </c>
      <c r="H890">
        <v>26</v>
      </c>
      <c r="J890" s="1">
        <v>42598</v>
      </c>
      <c r="K890">
        <v>23.28</v>
      </c>
      <c r="M890" s="1">
        <v>42584</v>
      </c>
      <c r="N890">
        <v>2152.6999999999998</v>
      </c>
    </row>
    <row r="891" spans="1:14" x14ac:dyDescent="0.25">
      <c r="A891" s="1">
        <v>42597</v>
      </c>
      <c r="B891">
        <v>29.2</v>
      </c>
      <c r="D891" s="1">
        <v>42597</v>
      </c>
      <c r="E891">
        <v>28.65</v>
      </c>
      <c r="G891" s="1">
        <v>42597</v>
      </c>
      <c r="H891">
        <v>26</v>
      </c>
      <c r="J891" s="1">
        <v>42597</v>
      </c>
      <c r="K891">
        <v>23.33</v>
      </c>
      <c r="M891" s="1">
        <v>42583</v>
      </c>
      <c r="N891">
        <v>2164.4</v>
      </c>
    </row>
    <row r="892" spans="1:14" x14ac:dyDescent="0.25">
      <c r="A892" s="1">
        <v>42594</v>
      </c>
      <c r="B892">
        <v>29.1</v>
      </c>
      <c r="D892" s="1">
        <v>42594</v>
      </c>
      <c r="E892">
        <v>28.55</v>
      </c>
      <c r="G892" s="1">
        <v>42594</v>
      </c>
      <c r="H892">
        <v>25.9</v>
      </c>
      <c r="J892" s="1">
        <v>42594</v>
      </c>
      <c r="K892">
        <v>23.41</v>
      </c>
      <c r="M892" s="1">
        <v>42580</v>
      </c>
      <c r="N892">
        <v>2168.1999999999998</v>
      </c>
    </row>
    <row r="893" spans="1:14" x14ac:dyDescent="0.25">
      <c r="A893" s="1">
        <v>42593</v>
      </c>
      <c r="B893">
        <v>29</v>
      </c>
      <c r="D893" s="1">
        <v>42593</v>
      </c>
      <c r="E893">
        <v>28.45</v>
      </c>
      <c r="G893" s="1">
        <v>42593</v>
      </c>
      <c r="H893">
        <v>25.8</v>
      </c>
      <c r="J893" s="1">
        <v>42593</v>
      </c>
      <c r="K893">
        <v>23.23</v>
      </c>
      <c r="M893" s="1">
        <v>42579</v>
      </c>
      <c r="N893">
        <v>2164.6999999999998</v>
      </c>
    </row>
    <row r="894" spans="1:14" x14ac:dyDescent="0.25">
      <c r="A894" s="1">
        <v>42592</v>
      </c>
      <c r="B894">
        <v>29</v>
      </c>
      <c r="D894" s="1">
        <v>42592</v>
      </c>
      <c r="E894">
        <v>28.45</v>
      </c>
      <c r="G894" s="1">
        <v>42592</v>
      </c>
      <c r="H894">
        <v>25.8</v>
      </c>
      <c r="J894" s="1">
        <v>42592</v>
      </c>
      <c r="K894">
        <v>23.1</v>
      </c>
      <c r="M894" s="1">
        <v>42578</v>
      </c>
      <c r="N894">
        <v>2160.6</v>
      </c>
    </row>
    <row r="895" spans="1:14" x14ac:dyDescent="0.25">
      <c r="A895" s="1">
        <v>42591</v>
      </c>
      <c r="B895">
        <v>28.75</v>
      </c>
      <c r="D895" s="1">
        <v>42591</v>
      </c>
      <c r="E895">
        <v>28.25</v>
      </c>
      <c r="G895" s="1">
        <v>42591</v>
      </c>
      <c r="H895">
        <v>25.68</v>
      </c>
      <c r="J895" s="1">
        <v>42591</v>
      </c>
      <c r="K895">
        <v>22.87</v>
      </c>
      <c r="M895" s="1">
        <v>42577</v>
      </c>
      <c r="N895">
        <v>2163.3000000000002</v>
      </c>
    </row>
    <row r="896" spans="1:14" x14ac:dyDescent="0.25">
      <c r="A896" s="1">
        <v>42590</v>
      </c>
      <c r="B896">
        <v>28.58</v>
      </c>
      <c r="D896" s="1">
        <v>42590</v>
      </c>
      <c r="E896">
        <v>28.4</v>
      </c>
      <c r="G896" s="1">
        <v>42590</v>
      </c>
      <c r="H896">
        <v>25.68</v>
      </c>
      <c r="J896" s="1">
        <v>42590</v>
      </c>
      <c r="K896">
        <v>23.13</v>
      </c>
      <c r="M896" s="1">
        <v>42576</v>
      </c>
      <c r="N896">
        <v>2162.1999999999998</v>
      </c>
    </row>
    <row r="897" spans="1:14" x14ac:dyDescent="0.25">
      <c r="A897" s="1">
        <v>42587</v>
      </c>
      <c r="B897">
        <v>28.95</v>
      </c>
      <c r="D897" s="1">
        <v>42587</v>
      </c>
      <c r="E897">
        <v>28.4</v>
      </c>
      <c r="G897" s="1">
        <v>42587</v>
      </c>
      <c r="H897">
        <v>25.55</v>
      </c>
      <c r="J897" s="1">
        <v>42587</v>
      </c>
      <c r="K897">
        <v>22.68</v>
      </c>
      <c r="M897" s="1">
        <v>42573</v>
      </c>
      <c r="N897">
        <v>2167.4</v>
      </c>
    </row>
    <row r="898" spans="1:14" x14ac:dyDescent="0.25">
      <c r="A898" s="1">
        <v>42586</v>
      </c>
      <c r="B898">
        <v>28.78</v>
      </c>
      <c r="D898" s="1">
        <v>42586</v>
      </c>
      <c r="E898">
        <v>28.15</v>
      </c>
      <c r="G898" s="1">
        <v>42586</v>
      </c>
      <c r="H898">
        <v>25.4</v>
      </c>
      <c r="J898" s="1">
        <v>42586</v>
      </c>
      <c r="K898">
        <v>22.95</v>
      </c>
      <c r="M898" s="1">
        <v>42572</v>
      </c>
      <c r="N898">
        <v>2157.9</v>
      </c>
    </row>
    <row r="899" spans="1:14" x14ac:dyDescent="0.25">
      <c r="A899" s="1">
        <v>42585</v>
      </c>
      <c r="B899">
        <v>29.1</v>
      </c>
      <c r="D899" s="1">
        <v>42585</v>
      </c>
      <c r="E899">
        <v>28.03</v>
      </c>
      <c r="G899" s="1">
        <v>42585</v>
      </c>
      <c r="H899">
        <v>25.2</v>
      </c>
      <c r="J899" s="1">
        <v>42585</v>
      </c>
      <c r="K899">
        <v>23.15</v>
      </c>
      <c r="M899" s="1">
        <v>42571</v>
      </c>
      <c r="N899">
        <v>2167.6</v>
      </c>
    </row>
    <row r="900" spans="1:14" x14ac:dyDescent="0.25">
      <c r="A900" s="1">
        <v>42584</v>
      </c>
      <c r="B900">
        <v>28.8</v>
      </c>
      <c r="D900" s="1">
        <v>42584</v>
      </c>
      <c r="E900">
        <v>28.08</v>
      </c>
      <c r="G900" s="1">
        <v>42584</v>
      </c>
      <c r="H900">
        <v>25.2</v>
      </c>
      <c r="J900" s="1">
        <v>42584</v>
      </c>
      <c r="K900">
        <v>22.98</v>
      </c>
      <c r="M900" s="1">
        <v>42570</v>
      </c>
      <c r="N900">
        <v>2158.6999999999998</v>
      </c>
    </row>
    <row r="901" spans="1:14" x14ac:dyDescent="0.25">
      <c r="A901" s="1">
        <v>42583</v>
      </c>
      <c r="B901">
        <v>28.8</v>
      </c>
      <c r="D901" s="1">
        <v>42583</v>
      </c>
      <c r="E901">
        <v>28.03</v>
      </c>
      <c r="G901" s="1">
        <v>42583</v>
      </c>
      <c r="H901">
        <v>25.25</v>
      </c>
      <c r="J901" s="1">
        <v>42583</v>
      </c>
      <c r="K901">
        <v>23.05</v>
      </c>
      <c r="M901" s="1">
        <v>42569</v>
      </c>
      <c r="N901">
        <v>2159.9</v>
      </c>
    </row>
    <row r="902" spans="1:14" x14ac:dyDescent="0.25">
      <c r="A902" s="1">
        <v>42580</v>
      </c>
      <c r="B902">
        <v>29.03</v>
      </c>
      <c r="D902" s="1">
        <v>42580</v>
      </c>
      <c r="E902">
        <v>28.45</v>
      </c>
      <c r="G902" s="1">
        <v>42580</v>
      </c>
      <c r="H902">
        <v>25.25</v>
      </c>
      <c r="J902" s="1">
        <v>42580</v>
      </c>
      <c r="K902">
        <v>22.9</v>
      </c>
      <c r="M902" s="1">
        <v>42566</v>
      </c>
      <c r="N902">
        <v>2152.6999999999998</v>
      </c>
    </row>
    <row r="903" spans="1:14" x14ac:dyDescent="0.25">
      <c r="A903" s="1">
        <v>42579</v>
      </c>
      <c r="B903">
        <v>28.73</v>
      </c>
      <c r="D903" s="1">
        <v>42579</v>
      </c>
      <c r="E903">
        <v>28.2</v>
      </c>
      <c r="G903" s="1">
        <v>42579</v>
      </c>
      <c r="H903">
        <v>25.35</v>
      </c>
      <c r="J903" s="1">
        <v>42579</v>
      </c>
      <c r="K903">
        <v>22.78</v>
      </c>
      <c r="M903" s="1">
        <v>42565</v>
      </c>
      <c r="N903">
        <v>2157.1999999999998</v>
      </c>
    </row>
    <row r="904" spans="1:14" x14ac:dyDescent="0.25">
      <c r="A904" s="1">
        <v>42578</v>
      </c>
      <c r="B904">
        <v>28.95</v>
      </c>
      <c r="D904" s="1">
        <v>42578</v>
      </c>
      <c r="E904">
        <v>28.28</v>
      </c>
      <c r="G904" s="1">
        <v>42578</v>
      </c>
      <c r="H904">
        <v>25.45</v>
      </c>
      <c r="J904" s="1">
        <v>42578</v>
      </c>
      <c r="K904">
        <v>22.95</v>
      </c>
      <c r="M904" s="1">
        <v>42564</v>
      </c>
      <c r="N904">
        <v>2145.9</v>
      </c>
    </row>
    <row r="905" spans="1:14" x14ac:dyDescent="0.25">
      <c r="A905" s="1">
        <v>42577</v>
      </c>
      <c r="B905">
        <v>29.1</v>
      </c>
      <c r="D905" s="1">
        <v>42577</v>
      </c>
      <c r="E905">
        <v>28.38</v>
      </c>
      <c r="G905" s="1">
        <v>42577</v>
      </c>
      <c r="H905">
        <v>25.68</v>
      </c>
      <c r="J905" s="1">
        <v>42577</v>
      </c>
      <c r="K905">
        <v>23.08</v>
      </c>
      <c r="M905" s="1">
        <v>42563</v>
      </c>
      <c r="N905">
        <v>2145.8000000000002</v>
      </c>
    </row>
    <row r="906" spans="1:14" x14ac:dyDescent="0.25">
      <c r="A906" s="1">
        <v>42576</v>
      </c>
      <c r="B906">
        <v>29.1</v>
      </c>
      <c r="D906" s="1">
        <v>42576</v>
      </c>
      <c r="E906">
        <v>28.5</v>
      </c>
      <c r="G906" s="1">
        <v>42576</v>
      </c>
      <c r="H906">
        <v>26.05</v>
      </c>
      <c r="J906" s="1">
        <v>42576</v>
      </c>
      <c r="K906">
        <v>23.3</v>
      </c>
      <c r="M906" s="1">
        <v>42562</v>
      </c>
      <c r="N906">
        <v>2130.3000000000002</v>
      </c>
    </row>
    <row r="907" spans="1:14" x14ac:dyDescent="0.25">
      <c r="A907" s="1">
        <v>42573</v>
      </c>
      <c r="B907">
        <v>29.25</v>
      </c>
      <c r="D907" s="1">
        <v>42573</v>
      </c>
      <c r="E907">
        <v>29</v>
      </c>
      <c r="G907" s="1">
        <v>42573</v>
      </c>
      <c r="H907">
        <v>26.6</v>
      </c>
      <c r="J907" s="1">
        <v>42573</v>
      </c>
      <c r="K907">
        <v>23.45</v>
      </c>
      <c r="M907" s="1">
        <v>42559</v>
      </c>
      <c r="N907">
        <v>2120.5</v>
      </c>
    </row>
    <row r="908" spans="1:14" x14ac:dyDescent="0.25">
      <c r="A908" s="1">
        <v>42572</v>
      </c>
      <c r="B908">
        <v>28.95</v>
      </c>
      <c r="D908" s="1">
        <v>42572</v>
      </c>
      <c r="E908">
        <v>28.7</v>
      </c>
      <c r="G908" s="1">
        <v>42572</v>
      </c>
      <c r="H908">
        <v>26.6</v>
      </c>
      <c r="J908" s="1">
        <v>42572</v>
      </c>
      <c r="K908">
        <v>23.55</v>
      </c>
      <c r="M908" s="1">
        <v>42558</v>
      </c>
      <c r="N908">
        <v>2092</v>
      </c>
    </row>
    <row r="909" spans="1:14" x14ac:dyDescent="0.25">
      <c r="A909" s="1">
        <v>42571</v>
      </c>
      <c r="B909">
        <v>28.95</v>
      </c>
      <c r="D909" s="1">
        <v>42571</v>
      </c>
      <c r="E909">
        <v>28.7</v>
      </c>
      <c r="G909" s="1">
        <v>42571</v>
      </c>
      <c r="H909">
        <v>26.2</v>
      </c>
      <c r="J909" s="1">
        <v>42571</v>
      </c>
      <c r="K909">
        <v>23.35</v>
      </c>
      <c r="M909" s="1">
        <v>42557</v>
      </c>
      <c r="N909">
        <v>2094.1</v>
      </c>
    </row>
    <row r="910" spans="1:14" x14ac:dyDescent="0.25">
      <c r="A910" s="1">
        <v>42570</v>
      </c>
      <c r="B910">
        <v>29.05</v>
      </c>
      <c r="D910" s="1">
        <v>42570</v>
      </c>
      <c r="E910">
        <v>28.8</v>
      </c>
      <c r="G910" s="1">
        <v>42570</v>
      </c>
      <c r="H910">
        <v>26.3</v>
      </c>
      <c r="J910" s="1">
        <v>42570</v>
      </c>
      <c r="K910">
        <v>23.62</v>
      </c>
      <c r="M910" s="1">
        <v>42556</v>
      </c>
      <c r="N910">
        <v>2082.6999999999998</v>
      </c>
    </row>
    <row r="911" spans="1:14" x14ac:dyDescent="0.25">
      <c r="A911" s="1">
        <v>42569</v>
      </c>
      <c r="B911">
        <v>29.05</v>
      </c>
      <c r="D911" s="1">
        <v>42569</v>
      </c>
      <c r="E911">
        <v>28.8</v>
      </c>
      <c r="G911" s="1">
        <v>42569</v>
      </c>
      <c r="H911">
        <v>26.3</v>
      </c>
      <c r="J911" s="1">
        <v>42569</v>
      </c>
      <c r="K911">
        <v>23.5</v>
      </c>
      <c r="M911" s="1">
        <v>42552</v>
      </c>
      <c r="N911">
        <v>2096.3000000000002</v>
      </c>
    </row>
    <row r="912" spans="1:14" x14ac:dyDescent="0.25">
      <c r="A912" s="1">
        <v>42566</v>
      </c>
      <c r="B912">
        <v>28.8</v>
      </c>
      <c r="D912" s="1">
        <v>42566</v>
      </c>
      <c r="E912">
        <v>28.55</v>
      </c>
      <c r="G912" s="1">
        <v>42566</v>
      </c>
      <c r="H912">
        <v>26.05</v>
      </c>
      <c r="J912" s="1">
        <v>42566</v>
      </c>
      <c r="K912">
        <v>23.45</v>
      </c>
      <c r="M912" s="1">
        <v>42551</v>
      </c>
      <c r="N912">
        <v>2090.1999999999998</v>
      </c>
    </row>
    <row r="913" spans="1:14" x14ac:dyDescent="0.25">
      <c r="A913" s="1">
        <v>42565</v>
      </c>
      <c r="B913">
        <v>28.9</v>
      </c>
      <c r="D913" s="1">
        <v>42565</v>
      </c>
      <c r="E913">
        <v>28.65</v>
      </c>
      <c r="G913" s="1">
        <v>42565</v>
      </c>
      <c r="H913">
        <v>26.15</v>
      </c>
      <c r="J913" s="1">
        <v>42565</v>
      </c>
      <c r="K913">
        <v>23.48</v>
      </c>
      <c r="M913" s="1">
        <v>42550</v>
      </c>
      <c r="N913">
        <v>2066.8000000000002</v>
      </c>
    </row>
    <row r="914" spans="1:14" x14ac:dyDescent="0.25">
      <c r="A914" s="1">
        <v>42564</v>
      </c>
      <c r="B914">
        <v>28.9</v>
      </c>
      <c r="D914" s="1">
        <v>42564</v>
      </c>
      <c r="E914">
        <v>28.65</v>
      </c>
      <c r="G914" s="1">
        <v>42564</v>
      </c>
      <c r="H914">
        <v>26.15</v>
      </c>
      <c r="J914" s="1">
        <v>42564</v>
      </c>
      <c r="K914">
        <v>23.43</v>
      </c>
      <c r="M914" s="1">
        <v>42549</v>
      </c>
      <c r="N914">
        <v>2028.4</v>
      </c>
    </row>
    <row r="915" spans="1:14" x14ac:dyDescent="0.25">
      <c r="A915" s="1">
        <v>42563</v>
      </c>
      <c r="B915">
        <v>28.75</v>
      </c>
      <c r="D915" s="1">
        <v>42563</v>
      </c>
      <c r="E915">
        <v>28.45</v>
      </c>
      <c r="G915" s="1">
        <v>42563</v>
      </c>
      <c r="H915">
        <v>26</v>
      </c>
      <c r="J915" s="1">
        <v>42563</v>
      </c>
      <c r="K915">
        <v>23.37</v>
      </c>
      <c r="M915" s="1">
        <v>42548</v>
      </c>
      <c r="N915">
        <v>1984.9</v>
      </c>
    </row>
    <row r="916" spans="1:14" x14ac:dyDescent="0.25">
      <c r="A916" s="1">
        <v>42562</v>
      </c>
      <c r="B916">
        <v>28.75</v>
      </c>
      <c r="D916" s="1">
        <v>42562</v>
      </c>
      <c r="E916">
        <v>28.45</v>
      </c>
      <c r="G916" s="1">
        <v>42562</v>
      </c>
      <c r="H916">
        <v>26</v>
      </c>
      <c r="J916" s="1">
        <v>42562</v>
      </c>
      <c r="K916">
        <v>23.55</v>
      </c>
      <c r="M916" s="1">
        <v>42545</v>
      </c>
      <c r="N916">
        <v>2018.6</v>
      </c>
    </row>
    <row r="917" spans="1:14" x14ac:dyDescent="0.25">
      <c r="A917" s="1">
        <v>42559</v>
      </c>
      <c r="B917">
        <v>28.75</v>
      </c>
      <c r="D917" s="1">
        <v>42559</v>
      </c>
      <c r="E917">
        <v>28.45</v>
      </c>
      <c r="G917" s="1">
        <v>42559</v>
      </c>
      <c r="H917">
        <v>26</v>
      </c>
      <c r="J917" s="1">
        <v>42559</v>
      </c>
      <c r="K917">
        <v>23.65</v>
      </c>
      <c r="M917" s="1">
        <v>42544</v>
      </c>
      <c r="N917">
        <v>2105.8000000000002</v>
      </c>
    </row>
    <row r="918" spans="1:14" x14ac:dyDescent="0.25">
      <c r="A918" s="1">
        <v>42558</v>
      </c>
      <c r="B918">
        <v>28.9</v>
      </c>
      <c r="D918" s="1">
        <v>42558</v>
      </c>
      <c r="E918">
        <v>28.6</v>
      </c>
      <c r="G918" s="1">
        <v>42558</v>
      </c>
      <c r="H918">
        <v>26.15</v>
      </c>
      <c r="J918" s="1">
        <v>42558</v>
      </c>
      <c r="K918">
        <v>23.88</v>
      </c>
      <c r="M918" s="1">
        <v>42543</v>
      </c>
      <c r="N918">
        <v>2076.6999999999998</v>
      </c>
    </row>
    <row r="919" spans="1:14" x14ac:dyDescent="0.25">
      <c r="A919" s="1">
        <v>42557</v>
      </c>
      <c r="B919">
        <v>28.6</v>
      </c>
      <c r="D919" s="1">
        <v>42557</v>
      </c>
      <c r="E919">
        <v>28.3</v>
      </c>
      <c r="G919" s="1">
        <v>42557</v>
      </c>
      <c r="H919">
        <v>25.85</v>
      </c>
      <c r="J919" s="1">
        <v>42557</v>
      </c>
      <c r="K919">
        <v>23.88</v>
      </c>
      <c r="M919" s="1">
        <v>42542</v>
      </c>
      <c r="N919">
        <v>2080.4</v>
      </c>
    </row>
    <row r="920" spans="1:14" x14ac:dyDescent="0.25">
      <c r="A920" s="1">
        <v>42556</v>
      </c>
      <c r="B920">
        <v>29.1</v>
      </c>
      <c r="D920" s="1">
        <v>42556</v>
      </c>
      <c r="E920">
        <v>28.55</v>
      </c>
      <c r="G920" s="1">
        <v>42556</v>
      </c>
      <c r="H920">
        <v>26.1</v>
      </c>
      <c r="J920" s="1">
        <v>42556</v>
      </c>
      <c r="K920">
        <v>24.05</v>
      </c>
      <c r="M920" s="1">
        <v>42541</v>
      </c>
      <c r="N920">
        <v>2074.1999999999998</v>
      </c>
    </row>
    <row r="921" spans="1:14" x14ac:dyDescent="0.25">
      <c r="A921" s="1">
        <v>42555</v>
      </c>
      <c r="B921">
        <v>29.3</v>
      </c>
      <c r="D921" s="1">
        <v>42555</v>
      </c>
      <c r="E921">
        <v>28.8</v>
      </c>
      <c r="G921" s="1">
        <v>42555</v>
      </c>
      <c r="H921">
        <v>26.3</v>
      </c>
      <c r="J921" s="1">
        <v>42555</v>
      </c>
      <c r="K921">
        <v>24</v>
      </c>
      <c r="M921" s="1">
        <v>42538</v>
      </c>
      <c r="N921">
        <v>2058.9</v>
      </c>
    </row>
    <row r="922" spans="1:14" x14ac:dyDescent="0.25">
      <c r="A922" s="1">
        <v>42552</v>
      </c>
      <c r="B922">
        <v>29</v>
      </c>
      <c r="D922" s="1">
        <v>42552</v>
      </c>
      <c r="E922">
        <v>28.55</v>
      </c>
      <c r="G922" s="1">
        <v>42552</v>
      </c>
      <c r="H922">
        <v>26.2</v>
      </c>
      <c r="J922" s="1">
        <v>42552</v>
      </c>
      <c r="K922">
        <v>23.6</v>
      </c>
      <c r="M922" s="1">
        <v>42537</v>
      </c>
      <c r="N922">
        <v>2079.1999999999998</v>
      </c>
    </row>
    <row r="923" spans="1:14" x14ac:dyDescent="0.25">
      <c r="A923" s="1">
        <v>42551</v>
      </c>
      <c r="B923">
        <v>28.4</v>
      </c>
      <c r="D923" s="1">
        <v>42551</v>
      </c>
      <c r="E923">
        <v>27.7</v>
      </c>
      <c r="G923" s="1">
        <v>42551</v>
      </c>
      <c r="H923">
        <v>25.3</v>
      </c>
      <c r="J923" s="1">
        <v>42551</v>
      </c>
      <c r="K923">
        <v>23.23</v>
      </c>
      <c r="M923" s="1">
        <v>42536</v>
      </c>
      <c r="N923">
        <v>2071.8000000000002</v>
      </c>
    </row>
    <row r="924" spans="1:14" x14ac:dyDescent="0.25">
      <c r="A924" s="1">
        <v>42550</v>
      </c>
      <c r="B924">
        <v>28.2</v>
      </c>
      <c r="D924" s="1">
        <v>42550</v>
      </c>
      <c r="E924">
        <v>27.5</v>
      </c>
      <c r="G924" s="1">
        <v>42550</v>
      </c>
      <c r="H924">
        <v>25</v>
      </c>
      <c r="J924" s="1">
        <v>42550</v>
      </c>
      <c r="K924">
        <v>22.98</v>
      </c>
      <c r="M924" s="1">
        <v>42535</v>
      </c>
      <c r="N924">
        <v>2074.4</v>
      </c>
    </row>
    <row r="925" spans="1:14" x14ac:dyDescent="0.25">
      <c r="A925" s="1">
        <v>42549</v>
      </c>
      <c r="B925">
        <v>28</v>
      </c>
      <c r="D925" s="1">
        <v>42549</v>
      </c>
      <c r="E925">
        <v>27.15</v>
      </c>
      <c r="G925" s="1">
        <v>42549</v>
      </c>
      <c r="H925">
        <v>25.15</v>
      </c>
      <c r="J925" s="1">
        <v>42549</v>
      </c>
      <c r="K925">
        <v>23.03</v>
      </c>
      <c r="M925" s="1">
        <v>42534</v>
      </c>
      <c r="N925">
        <v>2078.6999999999998</v>
      </c>
    </row>
    <row r="926" spans="1:14" x14ac:dyDescent="0.25">
      <c r="A926" s="1">
        <v>42548</v>
      </c>
      <c r="B926">
        <v>27.9</v>
      </c>
      <c r="D926" s="1">
        <v>42548</v>
      </c>
      <c r="E926">
        <v>27.15</v>
      </c>
      <c r="G926" s="1">
        <v>42548</v>
      </c>
      <c r="H926">
        <v>25.63</v>
      </c>
      <c r="J926" s="1">
        <v>42548</v>
      </c>
      <c r="K926">
        <v>23.35</v>
      </c>
      <c r="M926" s="1">
        <v>42531</v>
      </c>
      <c r="N926">
        <v>2096.3000000000002</v>
      </c>
    </row>
    <row r="927" spans="1:14" x14ac:dyDescent="0.25">
      <c r="A927" s="1">
        <v>42545</v>
      </c>
      <c r="B927">
        <v>28</v>
      </c>
      <c r="D927" s="1">
        <v>42545</v>
      </c>
      <c r="E927">
        <v>27.5</v>
      </c>
      <c r="G927" s="1">
        <v>42545</v>
      </c>
      <c r="H927">
        <v>26.4</v>
      </c>
      <c r="J927" s="1">
        <v>42545</v>
      </c>
      <c r="K927">
        <v>23.5</v>
      </c>
      <c r="M927" s="1">
        <v>42530</v>
      </c>
      <c r="N927">
        <v>2114.1999999999998</v>
      </c>
    </row>
    <row r="928" spans="1:14" x14ac:dyDescent="0.25">
      <c r="A928" s="1">
        <v>42544</v>
      </c>
      <c r="B928">
        <v>28.4</v>
      </c>
      <c r="D928" s="1">
        <v>42544</v>
      </c>
      <c r="E928">
        <v>28.25</v>
      </c>
      <c r="G928" s="1">
        <v>42544</v>
      </c>
      <c r="H928">
        <v>27.2</v>
      </c>
      <c r="J928" s="1">
        <v>42544</v>
      </c>
      <c r="K928">
        <v>24.75</v>
      </c>
      <c r="M928" s="1">
        <v>42529</v>
      </c>
      <c r="N928">
        <v>2118.1</v>
      </c>
    </row>
    <row r="929" spans="1:14" x14ac:dyDescent="0.25">
      <c r="A929" s="1">
        <v>42543</v>
      </c>
      <c r="B929">
        <v>28.25</v>
      </c>
      <c r="D929" s="1">
        <v>42543</v>
      </c>
      <c r="E929">
        <v>28</v>
      </c>
      <c r="G929" s="1">
        <v>42543</v>
      </c>
      <c r="H929">
        <v>27.3</v>
      </c>
      <c r="J929" s="1">
        <v>42543</v>
      </c>
      <c r="K929">
        <v>24.64</v>
      </c>
      <c r="M929" s="1">
        <v>42528</v>
      </c>
      <c r="N929">
        <v>2110.3000000000002</v>
      </c>
    </row>
    <row r="930" spans="1:14" x14ac:dyDescent="0.25">
      <c r="A930" s="1">
        <v>42542</v>
      </c>
      <c r="B930">
        <v>28.4</v>
      </c>
      <c r="D930" s="1">
        <v>42542</v>
      </c>
      <c r="E930">
        <v>28.1</v>
      </c>
      <c r="G930" s="1">
        <v>42542</v>
      </c>
      <c r="H930">
        <v>26.9</v>
      </c>
      <c r="J930" s="1">
        <v>42542</v>
      </c>
      <c r="K930">
        <v>24.34</v>
      </c>
      <c r="M930" s="1">
        <v>42527</v>
      </c>
      <c r="N930">
        <v>2108.3000000000002</v>
      </c>
    </row>
    <row r="931" spans="1:14" x14ac:dyDescent="0.25">
      <c r="A931" s="1">
        <v>42541</v>
      </c>
      <c r="B931">
        <v>28.65</v>
      </c>
      <c r="D931" s="1">
        <v>42541</v>
      </c>
      <c r="E931">
        <v>28.4</v>
      </c>
      <c r="G931" s="1">
        <v>42541</v>
      </c>
      <c r="H931">
        <v>27.8</v>
      </c>
      <c r="J931" s="1">
        <v>42541</v>
      </c>
      <c r="K931">
        <v>25.05</v>
      </c>
      <c r="M931" s="1">
        <v>42524</v>
      </c>
      <c r="N931">
        <v>2097.8000000000002</v>
      </c>
    </row>
    <row r="932" spans="1:14" x14ac:dyDescent="0.25">
      <c r="A932" s="1">
        <v>42538</v>
      </c>
      <c r="B932">
        <v>28.25</v>
      </c>
      <c r="D932" s="1">
        <v>42538</v>
      </c>
      <c r="E932">
        <v>28</v>
      </c>
      <c r="G932" s="1">
        <v>42538</v>
      </c>
      <c r="H932">
        <v>27.25</v>
      </c>
      <c r="J932" s="1">
        <v>42538</v>
      </c>
      <c r="K932">
        <v>24.85</v>
      </c>
      <c r="M932" s="1">
        <v>42523</v>
      </c>
      <c r="N932">
        <v>2103.8000000000002</v>
      </c>
    </row>
    <row r="933" spans="1:14" x14ac:dyDescent="0.25">
      <c r="A933" s="1">
        <v>42537</v>
      </c>
      <c r="B933">
        <v>28.35</v>
      </c>
      <c r="D933" s="1">
        <v>42537</v>
      </c>
      <c r="E933">
        <v>28.05</v>
      </c>
      <c r="G933" s="1">
        <v>42537</v>
      </c>
      <c r="H933">
        <v>27.95</v>
      </c>
      <c r="J933" s="1">
        <v>42537</v>
      </c>
      <c r="K933">
        <v>24.95</v>
      </c>
      <c r="M933" s="1">
        <v>42522</v>
      </c>
      <c r="N933">
        <v>2097.9</v>
      </c>
    </row>
    <row r="934" spans="1:14" x14ac:dyDescent="0.25">
      <c r="A934" s="1">
        <v>42536</v>
      </c>
      <c r="B934">
        <v>28.6</v>
      </c>
      <c r="D934" s="1">
        <v>42536</v>
      </c>
      <c r="E934">
        <v>28.3</v>
      </c>
      <c r="G934" s="1">
        <v>42536</v>
      </c>
      <c r="H934">
        <v>28.2</v>
      </c>
      <c r="J934" s="1">
        <v>42536</v>
      </c>
      <c r="K934">
        <v>25.17</v>
      </c>
      <c r="M934" s="1">
        <v>42521</v>
      </c>
      <c r="N934">
        <v>2094.9</v>
      </c>
    </row>
    <row r="935" spans="1:14" x14ac:dyDescent="0.25">
      <c r="A935" s="1">
        <v>42535</v>
      </c>
      <c r="B935">
        <v>28.35</v>
      </c>
      <c r="D935" s="1">
        <v>42535</v>
      </c>
      <c r="E935">
        <v>28.38</v>
      </c>
      <c r="G935" s="1">
        <v>42535</v>
      </c>
      <c r="H935">
        <v>27.6</v>
      </c>
      <c r="J935" s="1">
        <v>42535</v>
      </c>
      <c r="K935">
        <v>25.26</v>
      </c>
      <c r="M935" s="1">
        <v>42517</v>
      </c>
      <c r="N935">
        <v>2097.3000000000002</v>
      </c>
    </row>
    <row r="936" spans="1:14" x14ac:dyDescent="0.25">
      <c r="A936" s="1">
        <v>42534</v>
      </c>
      <c r="B936">
        <v>28.25</v>
      </c>
      <c r="D936" s="1">
        <v>42534</v>
      </c>
      <c r="E936">
        <v>27.95</v>
      </c>
      <c r="G936" s="1">
        <v>42534</v>
      </c>
      <c r="H936">
        <v>27.45</v>
      </c>
      <c r="J936" s="1">
        <v>42534</v>
      </c>
      <c r="K936">
        <v>25.05</v>
      </c>
      <c r="M936" s="1">
        <v>42516</v>
      </c>
      <c r="N936">
        <v>2089.6999999999998</v>
      </c>
    </row>
    <row r="937" spans="1:14" x14ac:dyDescent="0.25">
      <c r="A937" s="1">
        <v>42531</v>
      </c>
      <c r="B937">
        <v>28.25</v>
      </c>
      <c r="D937" s="1">
        <v>42531</v>
      </c>
      <c r="E937">
        <v>27.95</v>
      </c>
      <c r="G937" s="1">
        <v>42531</v>
      </c>
      <c r="H937">
        <v>27.45</v>
      </c>
      <c r="J937" s="1">
        <v>42531</v>
      </c>
      <c r="K937">
        <v>25.18</v>
      </c>
      <c r="M937" s="1">
        <v>42515</v>
      </c>
      <c r="N937">
        <v>2087.3000000000002</v>
      </c>
    </row>
    <row r="938" spans="1:14" x14ac:dyDescent="0.25">
      <c r="A938" s="1">
        <v>42530</v>
      </c>
      <c r="B938">
        <v>28.65</v>
      </c>
      <c r="D938" s="1">
        <v>42530</v>
      </c>
      <c r="E938">
        <v>28.3</v>
      </c>
      <c r="G938" s="1">
        <v>42530</v>
      </c>
      <c r="H938">
        <v>27.6</v>
      </c>
      <c r="J938" s="1">
        <v>42530</v>
      </c>
      <c r="K938">
        <v>25.4</v>
      </c>
      <c r="M938" s="1">
        <v>42514</v>
      </c>
      <c r="N938">
        <v>2075</v>
      </c>
    </row>
    <row r="939" spans="1:14" x14ac:dyDescent="0.25">
      <c r="A939" s="1">
        <v>42529</v>
      </c>
      <c r="B939">
        <v>28.83</v>
      </c>
      <c r="D939" s="1">
        <v>42529</v>
      </c>
      <c r="E939">
        <v>28.55</v>
      </c>
      <c r="G939" s="1">
        <v>42529</v>
      </c>
      <c r="H939">
        <v>28.18</v>
      </c>
      <c r="J939" s="1">
        <v>42529</v>
      </c>
      <c r="K939">
        <v>25.8</v>
      </c>
      <c r="M939" s="1">
        <v>42513</v>
      </c>
      <c r="N939">
        <v>2045.3</v>
      </c>
    </row>
    <row r="940" spans="1:14" x14ac:dyDescent="0.25">
      <c r="A940" s="1">
        <v>42528</v>
      </c>
      <c r="B940">
        <v>29.13</v>
      </c>
      <c r="D940" s="1">
        <v>42528</v>
      </c>
      <c r="E940">
        <v>28.85</v>
      </c>
      <c r="G940" s="1">
        <v>42528</v>
      </c>
      <c r="H940">
        <v>28.5</v>
      </c>
      <c r="J940" s="1">
        <v>42528</v>
      </c>
      <c r="K940">
        <v>25.83</v>
      </c>
      <c r="M940" s="1">
        <v>42510</v>
      </c>
      <c r="N940">
        <v>2050</v>
      </c>
    </row>
    <row r="941" spans="1:14" x14ac:dyDescent="0.25">
      <c r="A941" s="1">
        <v>42527</v>
      </c>
      <c r="B941">
        <v>28.63</v>
      </c>
      <c r="D941" s="1">
        <v>42527</v>
      </c>
      <c r="E941">
        <v>28.35</v>
      </c>
      <c r="G941" s="1">
        <v>42527</v>
      </c>
      <c r="H941">
        <v>28</v>
      </c>
      <c r="J941" s="1">
        <v>42527</v>
      </c>
      <c r="K941">
        <v>26.03</v>
      </c>
      <c r="M941" s="1">
        <v>42509</v>
      </c>
      <c r="N941">
        <v>2038.7</v>
      </c>
    </row>
    <row r="942" spans="1:14" x14ac:dyDescent="0.25">
      <c r="A942" s="1">
        <v>42524</v>
      </c>
      <c r="B942">
        <v>28</v>
      </c>
      <c r="D942" s="1">
        <v>42524</v>
      </c>
      <c r="E942">
        <v>27.5</v>
      </c>
      <c r="G942" s="1">
        <v>42524</v>
      </c>
      <c r="H942">
        <v>26.88</v>
      </c>
      <c r="J942" s="1">
        <v>42524</v>
      </c>
      <c r="K942">
        <v>25.7</v>
      </c>
      <c r="M942" s="1">
        <v>42508</v>
      </c>
      <c r="N942">
        <v>2041.6</v>
      </c>
    </row>
    <row r="943" spans="1:14" x14ac:dyDescent="0.25">
      <c r="A943" s="1">
        <v>42523</v>
      </c>
      <c r="B943">
        <v>28</v>
      </c>
      <c r="D943" s="1">
        <v>42523</v>
      </c>
      <c r="E943">
        <v>27.7</v>
      </c>
      <c r="G943" s="1">
        <v>42523</v>
      </c>
      <c r="H943">
        <v>27.45</v>
      </c>
      <c r="J943" s="1">
        <v>42523</v>
      </c>
      <c r="K943">
        <v>25.24</v>
      </c>
      <c r="M943" s="1">
        <v>42507</v>
      </c>
      <c r="N943">
        <v>2043.6</v>
      </c>
    </row>
    <row r="944" spans="1:14" x14ac:dyDescent="0.25">
      <c r="A944" s="1">
        <v>42522</v>
      </c>
      <c r="B944">
        <v>27.88</v>
      </c>
      <c r="D944" s="1">
        <v>42522</v>
      </c>
      <c r="E944">
        <v>27.53</v>
      </c>
      <c r="G944" s="1">
        <v>42522</v>
      </c>
      <c r="H944">
        <v>27.1</v>
      </c>
      <c r="J944" s="1">
        <v>42522</v>
      </c>
      <c r="K944">
        <v>24.82</v>
      </c>
      <c r="M944" s="1">
        <v>42506</v>
      </c>
      <c r="N944">
        <v>2062.6999999999998</v>
      </c>
    </row>
    <row r="945" spans="1:14" x14ac:dyDescent="0.25">
      <c r="A945" s="1">
        <v>42521</v>
      </c>
      <c r="B945">
        <v>27.93</v>
      </c>
      <c r="D945" s="1">
        <v>42521</v>
      </c>
      <c r="E945">
        <v>27.58</v>
      </c>
      <c r="G945" s="1">
        <v>42521</v>
      </c>
      <c r="H945">
        <v>27.15</v>
      </c>
      <c r="J945" s="1">
        <v>42521</v>
      </c>
      <c r="K945">
        <v>25</v>
      </c>
      <c r="M945" s="1">
        <v>42503</v>
      </c>
      <c r="N945">
        <v>2043.6</v>
      </c>
    </row>
    <row r="946" spans="1:14" x14ac:dyDescent="0.25">
      <c r="A946" s="1">
        <v>42520</v>
      </c>
      <c r="B946">
        <v>27.75</v>
      </c>
      <c r="D946" s="1">
        <v>42520</v>
      </c>
      <c r="E946">
        <v>27.38</v>
      </c>
      <c r="G946" s="1">
        <v>42520</v>
      </c>
      <c r="H946">
        <v>26.85</v>
      </c>
      <c r="J946" s="1">
        <v>42520</v>
      </c>
      <c r="K946">
        <v>24.7</v>
      </c>
      <c r="M946" s="1">
        <v>42502</v>
      </c>
      <c r="N946">
        <v>2058.8000000000002</v>
      </c>
    </row>
    <row r="947" spans="1:14" x14ac:dyDescent="0.25">
      <c r="A947" s="1">
        <v>42517</v>
      </c>
      <c r="B947">
        <v>27.98</v>
      </c>
      <c r="D947" s="1">
        <v>42517</v>
      </c>
      <c r="E947">
        <v>27.6</v>
      </c>
      <c r="G947" s="1">
        <v>42517</v>
      </c>
      <c r="H947">
        <v>27.2</v>
      </c>
      <c r="J947" s="1">
        <v>42517</v>
      </c>
      <c r="K947">
        <v>24.75</v>
      </c>
      <c r="M947" s="1">
        <v>42501</v>
      </c>
      <c r="N947">
        <v>2058</v>
      </c>
    </row>
    <row r="948" spans="1:14" x14ac:dyDescent="0.25">
      <c r="A948" s="1">
        <v>42516</v>
      </c>
      <c r="B948">
        <v>27.98</v>
      </c>
      <c r="D948" s="1">
        <v>42516</v>
      </c>
      <c r="E948">
        <v>27.6</v>
      </c>
      <c r="G948" s="1">
        <v>42516</v>
      </c>
      <c r="H948">
        <v>27.23</v>
      </c>
      <c r="J948" s="1">
        <v>42516</v>
      </c>
      <c r="K948">
        <v>24.95</v>
      </c>
      <c r="M948" s="1">
        <v>42500</v>
      </c>
      <c r="N948">
        <v>2077.6</v>
      </c>
    </row>
    <row r="949" spans="1:14" x14ac:dyDescent="0.25">
      <c r="A949" s="1">
        <v>42515</v>
      </c>
      <c r="B949">
        <v>27.65</v>
      </c>
      <c r="D949" s="1">
        <v>42515</v>
      </c>
      <c r="E949">
        <v>27.28</v>
      </c>
      <c r="G949" s="1">
        <v>42515</v>
      </c>
      <c r="H949">
        <v>27.15</v>
      </c>
      <c r="J949" s="1">
        <v>42515</v>
      </c>
      <c r="K949">
        <v>24.8</v>
      </c>
      <c r="M949" s="1">
        <v>42499</v>
      </c>
      <c r="N949">
        <v>2054.3000000000002</v>
      </c>
    </row>
    <row r="950" spans="1:14" x14ac:dyDescent="0.25">
      <c r="A950" s="1">
        <v>42514</v>
      </c>
      <c r="B950">
        <v>27.48</v>
      </c>
      <c r="D950" s="1">
        <v>42514</v>
      </c>
      <c r="E950">
        <v>27.13</v>
      </c>
      <c r="G950" s="1">
        <v>42514</v>
      </c>
      <c r="H950">
        <v>26.8</v>
      </c>
      <c r="J950" s="1">
        <v>42514</v>
      </c>
      <c r="K950">
        <v>24.4</v>
      </c>
      <c r="M950" s="1">
        <v>42496</v>
      </c>
      <c r="N950">
        <v>2052.6999999999998</v>
      </c>
    </row>
    <row r="951" spans="1:14" x14ac:dyDescent="0.25">
      <c r="A951" s="1">
        <v>42513</v>
      </c>
      <c r="B951">
        <v>27.3</v>
      </c>
      <c r="D951" s="1">
        <v>42513</v>
      </c>
      <c r="E951">
        <v>26.95</v>
      </c>
      <c r="G951" s="1">
        <v>42513</v>
      </c>
      <c r="H951">
        <v>26.6</v>
      </c>
      <c r="J951" s="1">
        <v>42513</v>
      </c>
      <c r="K951">
        <v>24.15</v>
      </c>
      <c r="M951" s="1">
        <v>42495</v>
      </c>
      <c r="N951">
        <v>2043.9</v>
      </c>
    </row>
    <row r="952" spans="1:14" x14ac:dyDescent="0.25">
      <c r="A952" s="1">
        <v>42510</v>
      </c>
      <c r="B952">
        <v>27.25</v>
      </c>
      <c r="D952" s="1">
        <v>42510</v>
      </c>
      <c r="E952">
        <v>26.83</v>
      </c>
      <c r="G952" s="1">
        <v>42510</v>
      </c>
      <c r="H952">
        <v>26.6</v>
      </c>
      <c r="J952" s="1">
        <v>42510</v>
      </c>
      <c r="K952">
        <v>24.12</v>
      </c>
      <c r="M952" s="1">
        <v>42494</v>
      </c>
      <c r="N952">
        <v>2046.9</v>
      </c>
    </row>
    <row r="953" spans="1:14" x14ac:dyDescent="0.25">
      <c r="A953" s="1">
        <v>42509</v>
      </c>
      <c r="B953">
        <v>27.15</v>
      </c>
      <c r="D953" s="1">
        <v>42509</v>
      </c>
      <c r="E953">
        <v>26.68</v>
      </c>
      <c r="G953" s="1">
        <v>42509</v>
      </c>
      <c r="H953">
        <v>26.3</v>
      </c>
      <c r="J953" s="1">
        <v>42509</v>
      </c>
      <c r="K953">
        <v>24.1</v>
      </c>
      <c r="M953" s="1">
        <v>42493</v>
      </c>
      <c r="N953">
        <v>2056.9</v>
      </c>
    </row>
    <row r="954" spans="1:14" x14ac:dyDescent="0.25">
      <c r="A954" s="1">
        <v>42508</v>
      </c>
      <c r="B954">
        <v>27.03</v>
      </c>
      <c r="D954" s="1">
        <v>42508</v>
      </c>
      <c r="E954">
        <v>26.65</v>
      </c>
      <c r="G954" s="1">
        <v>42508</v>
      </c>
      <c r="H954">
        <v>26.33</v>
      </c>
      <c r="J954" s="1">
        <v>42508</v>
      </c>
      <c r="K954">
        <v>23.98</v>
      </c>
      <c r="M954" s="1">
        <v>42492</v>
      </c>
      <c r="N954">
        <v>2074.3000000000002</v>
      </c>
    </row>
    <row r="955" spans="1:14" x14ac:dyDescent="0.25">
      <c r="A955" s="1">
        <v>42507</v>
      </c>
      <c r="B955">
        <v>26.75</v>
      </c>
      <c r="D955" s="1">
        <v>42507</v>
      </c>
      <c r="E955">
        <v>26.2</v>
      </c>
      <c r="G955" s="1">
        <v>42507</v>
      </c>
      <c r="H955">
        <v>25.75</v>
      </c>
      <c r="J955" s="1">
        <v>42507</v>
      </c>
      <c r="K955">
        <v>23.5</v>
      </c>
      <c r="M955" s="1">
        <v>42489</v>
      </c>
      <c r="N955">
        <v>2059.1</v>
      </c>
    </row>
    <row r="956" spans="1:14" x14ac:dyDescent="0.25">
      <c r="A956" s="1">
        <v>42506</v>
      </c>
      <c r="B956">
        <v>26.75</v>
      </c>
      <c r="D956" s="1">
        <v>42506</v>
      </c>
      <c r="E956">
        <v>26.2</v>
      </c>
      <c r="G956" s="1">
        <v>42506</v>
      </c>
      <c r="H956">
        <v>25.75</v>
      </c>
      <c r="J956" s="1">
        <v>42506</v>
      </c>
      <c r="K956">
        <v>23.5</v>
      </c>
      <c r="M956" s="1">
        <v>42488</v>
      </c>
      <c r="N956">
        <v>2072.4</v>
      </c>
    </row>
    <row r="957" spans="1:14" x14ac:dyDescent="0.25">
      <c r="A957" s="1">
        <v>42503</v>
      </c>
      <c r="B957">
        <v>26.75</v>
      </c>
      <c r="D957" s="1">
        <v>42503</v>
      </c>
      <c r="E957">
        <v>26.2</v>
      </c>
      <c r="G957" s="1">
        <v>42503</v>
      </c>
      <c r="H957">
        <v>25.75</v>
      </c>
      <c r="J957" s="1">
        <v>42503</v>
      </c>
      <c r="K957">
        <v>23.5</v>
      </c>
      <c r="M957" s="1">
        <v>42487</v>
      </c>
      <c r="N957">
        <v>2090.6999999999998</v>
      </c>
    </row>
    <row r="958" spans="1:14" x14ac:dyDescent="0.25">
      <c r="A958" s="1">
        <v>42502</v>
      </c>
      <c r="B958">
        <v>26.75</v>
      </c>
      <c r="D958" s="1">
        <v>42502</v>
      </c>
      <c r="E958">
        <v>26.35</v>
      </c>
      <c r="G958" s="1">
        <v>42502</v>
      </c>
      <c r="H958">
        <v>25.95</v>
      </c>
      <c r="J958" s="1">
        <v>42502</v>
      </c>
      <c r="K958">
        <v>23.65</v>
      </c>
      <c r="M958" s="1">
        <v>42486</v>
      </c>
      <c r="N958">
        <v>2088.4</v>
      </c>
    </row>
    <row r="959" spans="1:14" x14ac:dyDescent="0.25">
      <c r="A959" s="1">
        <v>42501</v>
      </c>
      <c r="B959">
        <v>26.45</v>
      </c>
      <c r="D959" s="1">
        <v>42501</v>
      </c>
      <c r="E959">
        <v>26</v>
      </c>
      <c r="G959" s="1">
        <v>42501</v>
      </c>
      <c r="H959">
        <v>25.68</v>
      </c>
      <c r="J959" s="1">
        <v>42501</v>
      </c>
      <c r="K959">
        <v>23.5</v>
      </c>
      <c r="M959" s="1">
        <v>42485</v>
      </c>
      <c r="N959">
        <v>2083.1999999999998</v>
      </c>
    </row>
    <row r="960" spans="1:14" x14ac:dyDescent="0.25">
      <c r="A960" s="1">
        <v>42500</v>
      </c>
      <c r="B960">
        <v>26.35</v>
      </c>
      <c r="D960" s="1">
        <v>42500</v>
      </c>
      <c r="E960">
        <v>26</v>
      </c>
      <c r="G960" s="1">
        <v>42500</v>
      </c>
      <c r="H960">
        <v>25.15</v>
      </c>
      <c r="J960" s="1">
        <v>42500</v>
      </c>
      <c r="K960">
        <v>23.47</v>
      </c>
      <c r="M960" s="1">
        <v>42482</v>
      </c>
      <c r="N960">
        <v>2086</v>
      </c>
    </row>
    <row r="961" spans="1:14" x14ac:dyDescent="0.25">
      <c r="A961" s="1">
        <v>42499</v>
      </c>
      <c r="B961">
        <v>26.35</v>
      </c>
      <c r="D961" s="1">
        <v>42499</v>
      </c>
      <c r="E961">
        <v>26.03</v>
      </c>
      <c r="G961" s="1">
        <v>42499</v>
      </c>
      <c r="H961">
        <v>25.65</v>
      </c>
      <c r="J961" s="1">
        <v>42499</v>
      </c>
      <c r="K961">
        <v>23.5</v>
      </c>
      <c r="M961" s="1">
        <v>42481</v>
      </c>
      <c r="N961">
        <v>2082.8000000000002</v>
      </c>
    </row>
    <row r="962" spans="1:14" x14ac:dyDescent="0.25">
      <c r="A962" s="1">
        <v>42496</v>
      </c>
      <c r="B962">
        <v>26.38</v>
      </c>
      <c r="D962" s="1">
        <v>42496</v>
      </c>
      <c r="E962">
        <v>26</v>
      </c>
      <c r="G962" s="1">
        <v>42496</v>
      </c>
      <c r="H962">
        <v>25.7</v>
      </c>
      <c r="J962" s="1">
        <v>42496</v>
      </c>
      <c r="K962">
        <v>23.85</v>
      </c>
      <c r="M962" s="1">
        <v>42480</v>
      </c>
      <c r="N962">
        <v>2098</v>
      </c>
    </row>
    <row r="963" spans="1:14" x14ac:dyDescent="0.25">
      <c r="A963" s="1">
        <v>42495</v>
      </c>
      <c r="B963">
        <v>26.13</v>
      </c>
      <c r="D963" s="1">
        <v>42495</v>
      </c>
      <c r="E963">
        <v>25.8</v>
      </c>
      <c r="G963" s="1">
        <v>42495</v>
      </c>
      <c r="H963">
        <v>25.45</v>
      </c>
      <c r="J963" s="1">
        <v>42495</v>
      </c>
      <c r="K963">
        <v>23.93</v>
      </c>
      <c r="M963" s="1">
        <v>42479</v>
      </c>
      <c r="N963">
        <v>2093.6999999999998</v>
      </c>
    </row>
    <row r="964" spans="1:14" x14ac:dyDescent="0.25">
      <c r="A964" s="1">
        <v>42494</v>
      </c>
      <c r="B964">
        <v>26.13</v>
      </c>
      <c r="D964" s="1">
        <v>42494</v>
      </c>
      <c r="E964">
        <v>25.8</v>
      </c>
      <c r="G964" s="1">
        <v>42494</v>
      </c>
      <c r="H964">
        <v>25.45</v>
      </c>
      <c r="J964" s="1">
        <v>42494</v>
      </c>
      <c r="K964">
        <v>23.93</v>
      </c>
      <c r="M964" s="1">
        <v>42478</v>
      </c>
      <c r="N964">
        <v>2086.6999999999998</v>
      </c>
    </row>
    <row r="965" spans="1:14" x14ac:dyDescent="0.25">
      <c r="A965" s="1">
        <v>42493</v>
      </c>
      <c r="B965">
        <v>25.83</v>
      </c>
      <c r="D965" s="1">
        <v>42493</v>
      </c>
      <c r="E965">
        <v>25.5</v>
      </c>
      <c r="G965" s="1">
        <v>42493</v>
      </c>
      <c r="H965">
        <v>25.18</v>
      </c>
      <c r="J965" s="1">
        <v>42493</v>
      </c>
      <c r="K965">
        <v>23.59</v>
      </c>
      <c r="M965" s="1">
        <v>42475</v>
      </c>
      <c r="N965">
        <v>2075</v>
      </c>
    </row>
    <row r="966" spans="1:14" x14ac:dyDescent="0.25">
      <c r="A966" s="1">
        <v>42492</v>
      </c>
      <c r="B966">
        <v>25.85</v>
      </c>
      <c r="D966" s="1">
        <v>42492</v>
      </c>
      <c r="E966">
        <v>25.53</v>
      </c>
      <c r="G966" s="1">
        <v>42492</v>
      </c>
      <c r="H966">
        <v>25.2</v>
      </c>
      <c r="J966" s="1">
        <v>42492</v>
      </c>
      <c r="K966">
        <v>23.33</v>
      </c>
      <c r="M966" s="1">
        <v>42474</v>
      </c>
      <c r="N966">
        <v>2076.6</v>
      </c>
    </row>
    <row r="967" spans="1:14" x14ac:dyDescent="0.25">
      <c r="A967" s="1">
        <v>42489</v>
      </c>
      <c r="B967">
        <v>25.98</v>
      </c>
      <c r="D967" s="1">
        <v>42489</v>
      </c>
      <c r="E967">
        <v>25.35</v>
      </c>
      <c r="G967" s="1">
        <v>42489</v>
      </c>
      <c r="H967">
        <v>25.2</v>
      </c>
      <c r="J967" s="1">
        <v>42489</v>
      </c>
      <c r="K967">
        <v>23.63</v>
      </c>
      <c r="M967" s="1">
        <v>42473</v>
      </c>
      <c r="N967">
        <v>2075.9</v>
      </c>
    </row>
    <row r="968" spans="1:14" x14ac:dyDescent="0.25">
      <c r="A968" s="1">
        <v>42488</v>
      </c>
      <c r="B968">
        <v>25.78</v>
      </c>
      <c r="D968" s="1">
        <v>42488</v>
      </c>
      <c r="E968">
        <v>25.33</v>
      </c>
      <c r="G968" s="1">
        <v>42488</v>
      </c>
      <c r="H968">
        <v>24.91</v>
      </c>
      <c r="J968" s="1">
        <v>42488</v>
      </c>
      <c r="K968">
        <v>23.45</v>
      </c>
      <c r="M968" s="1">
        <v>42472</v>
      </c>
      <c r="N968">
        <v>2055.6999999999998</v>
      </c>
    </row>
    <row r="969" spans="1:14" x14ac:dyDescent="0.25">
      <c r="A969" s="1">
        <v>42487</v>
      </c>
      <c r="B969">
        <v>26.46</v>
      </c>
      <c r="D969" s="1">
        <v>42487</v>
      </c>
      <c r="E969">
        <v>25.76</v>
      </c>
      <c r="G969" s="1">
        <v>42487</v>
      </c>
      <c r="H969">
        <v>25.5</v>
      </c>
      <c r="J969" s="1">
        <v>42487</v>
      </c>
      <c r="K969">
        <v>23.65</v>
      </c>
      <c r="M969" s="1">
        <v>42471</v>
      </c>
      <c r="N969">
        <v>2034.5</v>
      </c>
    </row>
    <row r="970" spans="1:14" x14ac:dyDescent="0.25">
      <c r="A970" s="1">
        <v>42486</v>
      </c>
      <c r="B970">
        <v>25.98</v>
      </c>
      <c r="D970" s="1">
        <v>42486</v>
      </c>
      <c r="E970">
        <v>25.65</v>
      </c>
      <c r="G970" s="1">
        <v>42486</v>
      </c>
      <c r="H970">
        <v>25.2</v>
      </c>
      <c r="J970" s="1">
        <v>42486</v>
      </c>
      <c r="K970">
        <v>23.7</v>
      </c>
      <c r="M970" s="1">
        <v>42468</v>
      </c>
      <c r="N970">
        <v>2040.7</v>
      </c>
    </row>
    <row r="971" spans="1:14" x14ac:dyDescent="0.25">
      <c r="A971" s="1">
        <v>42485</v>
      </c>
      <c r="B971">
        <v>25.5</v>
      </c>
      <c r="D971" s="1">
        <v>42485</v>
      </c>
      <c r="E971">
        <v>25.1</v>
      </c>
      <c r="G971" s="1">
        <v>42485</v>
      </c>
      <c r="H971">
        <v>24.7</v>
      </c>
      <c r="J971" s="1">
        <v>42485</v>
      </c>
      <c r="K971">
        <v>23.3</v>
      </c>
      <c r="M971" s="1">
        <v>42467</v>
      </c>
      <c r="N971">
        <v>2035.1</v>
      </c>
    </row>
    <row r="972" spans="1:14" x14ac:dyDescent="0.25">
      <c r="A972" s="1">
        <v>42482</v>
      </c>
      <c r="B972">
        <v>25.4</v>
      </c>
      <c r="D972" s="1">
        <v>42482</v>
      </c>
      <c r="E972">
        <v>25.08</v>
      </c>
      <c r="G972" s="1">
        <v>42482</v>
      </c>
      <c r="H972">
        <v>24.63</v>
      </c>
      <c r="J972" s="1">
        <v>42482</v>
      </c>
      <c r="K972">
        <v>23.48</v>
      </c>
      <c r="M972" s="1">
        <v>42466</v>
      </c>
      <c r="N972">
        <v>2060.1999999999998</v>
      </c>
    </row>
    <row r="973" spans="1:14" x14ac:dyDescent="0.25">
      <c r="A973" s="1">
        <v>42481</v>
      </c>
      <c r="B973">
        <v>25.13</v>
      </c>
      <c r="D973" s="1">
        <v>42481</v>
      </c>
      <c r="E973">
        <v>24.73</v>
      </c>
      <c r="G973" s="1">
        <v>42481</v>
      </c>
      <c r="H973">
        <v>24.33</v>
      </c>
      <c r="J973" s="1">
        <v>42481</v>
      </c>
      <c r="K973">
        <v>23.03</v>
      </c>
      <c r="M973" s="1">
        <v>42465</v>
      </c>
      <c r="N973">
        <v>2038.8</v>
      </c>
    </row>
    <row r="974" spans="1:14" x14ac:dyDescent="0.25">
      <c r="A974" s="1">
        <v>42480</v>
      </c>
      <c r="B974">
        <v>24.5</v>
      </c>
      <c r="D974" s="1">
        <v>42480</v>
      </c>
      <c r="E974">
        <v>24.15</v>
      </c>
      <c r="G974" s="1">
        <v>42480</v>
      </c>
      <c r="H974">
        <v>23.75</v>
      </c>
      <c r="J974" s="1">
        <v>42480</v>
      </c>
      <c r="K974">
        <v>22.35</v>
      </c>
      <c r="M974" s="1">
        <v>42464</v>
      </c>
      <c r="N974">
        <v>2057.5</v>
      </c>
    </row>
    <row r="975" spans="1:14" x14ac:dyDescent="0.25">
      <c r="A975" s="1">
        <v>42479</v>
      </c>
      <c r="B975">
        <v>24.4</v>
      </c>
      <c r="D975" s="1">
        <v>42479</v>
      </c>
      <c r="E975">
        <v>24.05</v>
      </c>
      <c r="G975" s="1">
        <v>42479</v>
      </c>
      <c r="H975">
        <v>23.5</v>
      </c>
      <c r="J975" s="1">
        <v>42479</v>
      </c>
      <c r="K975">
        <v>22.25</v>
      </c>
      <c r="M975" s="1">
        <v>42461</v>
      </c>
      <c r="N975">
        <v>2065.1</v>
      </c>
    </row>
    <row r="976" spans="1:14" x14ac:dyDescent="0.25">
      <c r="A976" s="1">
        <v>42478</v>
      </c>
      <c r="B976">
        <v>24.63</v>
      </c>
      <c r="D976" s="1">
        <v>42478</v>
      </c>
      <c r="E976">
        <v>24.3</v>
      </c>
      <c r="G976" s="1">
        <v>42478</v>
      </c>
      <c r="H976">
        <v>23.48</v>
      </c>
      <c r="J976" s="1">
        <v>42478</v>
      </c>
      <c r="K976">
        <v>22.03</v>
      </c>
      <c r="M976" s="1">
        <v>42460</v>
      </c>
      <c r="N976">
        <v>2051.5</v>
      </c>
    </row>
    <row r="977" spans="1:14" x14ac:dyDescent="0.25">
      <c r="A977" s="1">
        <v>42475</v>
      </c>
      <c r="B977">
        <v>24.25</v>
      </c>
      <c r="D977" s="1">
        <v>42475</v>
      </c>
      <c r="E977">
        <v>23.85</v>
      </c>
      <c r="G977" s="1">
        <v>42475</v>
      </c>
      <c r="H977">
        <v>23.5</v>
      </c>
      <c r="J977" s="1">
        <v>42475</v>
      </c>
      <c r="K977">
        <v>22</v>
      </c>
      <c r="M977" s="1">
        <v>42459</v>
      </c>
      <c r="N977">
        <v>2055.1999999999998</v>
      </c>
    </row>
    <row r="978" spans="1:14" x14ac:dyDescent="0.25">
      <c r="A978" s="1">
        <v>42474</v>
      </c>
      <c r="B978">
        <v>24.15</v>
      </c>
      <c r="D978" s="1">
        <v>42474</v>
      </c>
      <c r="E978">
        <v>23.9</v>
      </c>
      <c r="G978" s="1">
        <v>42474</v>
      </c>
      <c r="H978">
        <v>23.5</v>
      </c>
      <c r="J978" s="1">
        <v>42474</v>
      </c>
      <c r="K978">
        <v>21.67</v>
      </c>
      <c r="M978" s="1">
        <v>42458</v>
      </c>
      <c r="N978">
        <v>2047.5</v>
      </c>
    </row>
    <row r="979" spans="1:14" x14ac:dyDescent="0.25">
      <c r="A979" s="1">
        <v>42473</v>
      </c>
      <c r="B979">
        <v>24.23</v>
      </c>
      <c r="D979" s="1">
        <v>42473</v>
      </c>
      <c r="E979">
        <v>23.93</v>
      </c>
      <c r="G979" s="1">
        <v>42473</v>
      </c>
      <c r="H979">
        <v>23.45</v>
      </c>
      <c r="J979" s="1">
        <v>42473</v>
      </c>
      <c r="K979">
        <v>21.75</v>
      </c>
      <c r="M979" s="1">
        <v>42457</v>
      </c>
      <c r="N979">
        <v>2028</v>
      </c>
    </row>
    <row r="980" spans="1:14" x14ac:dyDescent="0.25">
      <c r="A980" s="1">
        <v>42472</v>
      </c>
      <c r="B980">
        <v>23.45</v>
      </c>
      <c r="D980" s="1">
        <v>42472</v>
      </c>
      <c r="E980">
        <v>23.15</v>
      </c>
      <c r="G980" s="1">
        <v>42472</v>
      </c>
      <c r="H980">
        <v>22.88</v>
      </c>
      <c r="J980" s="1">
        <v>42472</v>
      </c>
      <c r="K980">
        <v>21.65</v>
      </c>
      <c r="M980" s="1">
        <v>42453</v>
      </c>
      <c r="N980">
        <v>2028.6</v>
      </c>
    </row>
    <row r="981" spans="1:14" x14ac:dyDescent="0.25">
      <c r="A981" s="1">
        <v>42471</v>
      </c>
      <c r="B981">
        <v>22.33</v>
      </c>
      <c r="D981" s="1">
        <v>42471</v>
      </c>
      <c r="E981">
        <v>22.23</v>
      </c>
      <c r="G981" s="1">
        <v>42471</v>
      </c>
      <c r="H981">
        <v>22.1</v>
      </c>
      <c r="J981" s="1">
        <v>42471</v>
      </c>
      <c r="K981">
        <v>21.58</v>
      </c>
      <c r="M981" s="1">
        <v>42452</v>
      </c>
      <c r="N981">
        <v>2028.8</v>
      </c>
    </row>
    <row r="982" spans="1:14" x14ac:dyDescent="0.25">
      <c r="A982" s="1">
        <v>42468</v>
      </c>
      <c r="B982">
        <v>22.18</v>
      </c>
      <c r="D982" s="1">
        <v>42468</v>
      </c>
      <c r="E982">
        <v>22.08</v>
      </c>
      <c r="G982" s="1">
        <v>42468</v>
      </c>
      <c r="H982">
        <v>21.83</v>
      </c>
      <c r="J982" s="1">
        <v>42468</v>
      </c>
      <c r="K982">
        <v>21.18</v>
      </c>
      <c r="M982" s="1">
        <v>42451</v>
      </c>
      <c r="N982">
        <v>2042.5</v>
      </c>
    </row>
    <row r="983" spans="1:14" x14ac:dyDescent="0.25">
      <c r="A983" s="1">
        <v>42467</v>
      </c>
      <c r="B983">
        <v>22.06</v>
      </c>
      <c r="D983" s="1">
        <v>42467</v>
      </c>
      <c r="E983">
        <v>22.06</v>
      </c>
      <c r="G983" s="1">
        <v>42467</v>
      </c>
      <c r="H983">
        <v>21.83</v>
      </c>
      <c r="J983" s="1">
        <v>42467</v>
      </c>
      <c r="K983">
        <v>21.05</v>
      </c>
      <c r="M983" s="1">
        <v>42450</v>
      </c>
      <c r="N983">
        <v>2042.7</v>
      </c>
    </row>
    <row r="984" spans="1:14" x14ac:dyDescent="0.25">
      <c r="A984" s="1">
        <v>42466</v>
      </c>
      <c r="B984">
        <v>22.05</v>
      </c>
      <c r="D984" s="1">
        <v>42466</v>
      </c>
      <c r="E984">
        <v>21.85</v>
      </c>
      <c r="G984" s="1">
        <v>42466</v>
      </c>
      <c r="H984">
        <v>21.65</v>
      </c>
      <c r="J984" s="1">
        <v>42466</v>
      </c>
      <c r="K984">
        <v>21.08</v>
      </c>
      <c r="M984" s="1">
        <v>42447</v>
      </c>
      <c r="N984">
        <v>2037.4</v>
      </c>
    </row>
    <row r="985" spans="1:14" x14ac:dyDescent="0.25">
      <c r="A985" s="1">
        <v>42465</v>
      </c>
      <c r="B985">
        <v>22.05</v>
      </c>
      <c r="D985" s="1">
        <v>42465</v>
      </c>
      <c r="E985">
        <v>21.83</v>
      </c>
      <c r="G985" s="1">
        <v>42465</v>
      </c>
      <c r="H985">
        <v>21.65</v>
      </c>
      <c r="J985" s="1">
        <v>42465</v>
      </c>
      <c r="K985">
        <v>21</v>
      </c>
      <c r="M985" s="1">
        <v>42446</v>
      </c>
      <c r="N985">
        <v>2039.8</v>
      </c>
    </row>
    <row r="986" spans="1:14" x14ac:dyDescent="0.25">
      <c r="A986" s="1">
        <v>42464</v>
      </c>
      <c r="B986">
        <v>22.15</v>
      </c>
      <c r="D986" s="1">
        <v>42464</v>
      </c>
      <c r="E986">
        <v>21.95</v>
      </c>
      <c r="G986" s="1">
        <v>42464</v>
      </c>
      <c r="H986">
        <v>21.75</v>
      </c>
      <c r="J986" s="1">
        <v>42464</v>
      </c>
      <c r="K986">
        <v>20.85</v>
      </c>
      <c r="M986" s="1">
        <v>42445</v>
      </c>
      <c r="N986">
        <v>2026.9</v>
      </c>
    </row>
    <row r="987" spans="1:14" x14ac:dyDescent="0.25">
      <c r="A987" s="1">
        <v>42461</v>
      </c>
      <c r="B987">
        <v>22.18</v>
      </c>
      <c r="D987" s="1">
        <v>42461</v>
      </c>
      <c r="E987">
        <v>21.95</v>
      </c>
      <c r="G987" s="1">
        <v>42461</v>
      </c>
      <c r="H987">
        <v>21.75</v>
      </c>
      <c r="J987" s="1">
        <v>42461</v>
      </c>
      <c r="K987">
        <v>21.03</v>
      </c>
      <c r="M987" s="1">
        <v>42444</v>
      </c>
      <c r="N987">
        <v>2015.8</v>
      </c>
    </row>
    <row r="988" spans="1:14" x14ac:dyDescent="0.25">
      <c r="A988" s="1">
        <v>42460</v>
      </c>
      <c r="B988">
        <v>22.2</v>
      </c>
      <c r="D988" s="1">
        <v>42460</v>
      </c>
      <c r="E988">
        <v>21.95</v>
      </c>
      <c r="G988" s="1">
        <v>42460</v>
      </c>
      <c r="H988">
        <v>21.75</v>
      </c>
      <c r="J988" s="1">
        <v>42460</v>
      </c>
      <c r="K988">
        <v>21.05</v>
      </c>
      <c r="M988" s="1">
        <v>42443</v>
      </c>
      <c r="N988">
        <v>2018.7</v>
      </c>
    </row>
    <row r="989" spans="1:14" x14ac:dyDescent="0.25">
      <c r="A989" s="1">
        <v>42459</v>
      </c>
      <c r="B989">
        <v>22.1</v>
      </c>
      <c r="D989" s="1">
        <v>42459</v>
      </c>
      <c r="E989">
        <v>21.9</v>
      </c>
      <c r="G989" s="1">
        <v>42459</v>
      </c>
      <c r="H989">
        <v>21.65</v>
      </c>
      <c r="J989" s="1">
        <v>42459</v>
      </c>
      <c r="K989">
        <v>20.85</v>
      </c>
      <c r="M989" s="1">
        <v>42440</v>
      </c>
      <c r="N989">
        <v>2019.9</v>
      </c>
    </row>
    <row r="990" spans="1:14" x14ac:dyDescent="0.25">
      <c r="A990" s="1">
        <v>42458</v>
      </c>
      <c r="B990">
        <v>21.95</v>
      </c>
      <c r="D990" s="1">
        <v>42458</v>
      </c>
      <c r="E990">
        <v>21.75</v>
      </c>
      <c r="G990" s="1">
        <v>42458</v>
      </c>
      <c r="H990">
        <v>21.5</v>
      </c>
      <c r="J990" s="1">
        <v>42458</v>
      </c>
      <c r="K990">
        <v>20.63</v>
      </c>
      <c r="M990" s="1">
        <v>42439</v>
      </c>
      <c r="N990">
        <v>1988.8</v>
      </c>
    </row>
    <row r="991" spans="1:14" x14ac:dyDescent="0.25">
      <c r="A991" s="1">
        <v>42457</v>
      </c>
      <c r="B991">
        <v>21.7</v>
      </c>
      <c r="D991" s="1">
        <v>42457</v>
      </c>
      <c r="E991">
        <v>21.65</v>
      </c>
      <c r="G991" s="1">
        <v>42457</v>
      </c>
      <c r="H991">
        <v>21.5</v>
      </c>
      <c r="J991" s="1">
        <v>42457</v>
      </c>
      <c r="K991">
        <v>20.67</v>
      </c>
      <c r="M991" s="1">
        <v>42438</v>
      </c>
      <c r="N991">
        <v>1988.9</v>
      </c>
    </row>
    <row r="992" spans="1:14" x14ac:dyDescent="0.25">
      <c r="A992" s="1">
        <v>42453</v>
      </c>
      <c r="B992">
        <v>21.7</v>
      </c>
      <c r="D992" s="1">
        <v>42453</v>
      </c>
      <c r="E992">
        <v>21.65</v>
      </c>
      <c r="G992" s="1">
        <v>42453</v>
      </c>
      <c r="H992">
        <v>21.5</v>
      </c>
      <c r="J992" s="1">
        <v>42453</v>
      </c>
      <c r="K992">
        <v>20.67</v>
      </c>
      <c r="M992" s="1">
        <v>42437</v>
      </c>
      <c r="N992">
        <v>1980.9</v>
      </c>
    </row>
    <row r="993" spans="1:14" x14ac:dyDescent="0.25">
      <c r="A993" s="1">
        <v>42452</v>
      </c>
      <c r="B993">
        <v>21.7</v>
      </c>
      <c r="D993" s="1">
        <v>42452</v>
      </c>
      <c r="E993">
        <v>21.65</v>
      </c>
      <c r="G993" s="1">
        <v>42452</v>
      </c>
      <c r="H993">
        <v>21.5</v>
      </c>
      <c r="J993" s="1">
        <v>42452</v>
      </c>
      <c r="K993">
        <v>20.67</v>
      </c>
      <c r="M993" s="1">
        <v>42436</v>
      </c>
      <c r="N993">
        <v>1999.1</v>
      </c>
    </row>
    <row r="994" spans="1:14" x14ac:dyDescent="0.25">
      <c r="A994" s="1">
        <v>42451</v>
      </c>
      <c r="B994">
        <v>21.7</v>
      </c>
      <c r="D994" s="1">
        <v>42451</v>
      </c>
      <c r="E994">
        <v>21.55</v>
      </c>
      <c r="G994" s="1">
        <v>42451</v>
      </c>
      <c r="H994">
        <v>21.35</v>
      </c>
      <c r="J994" s="1">
        <v>42451</v>
      </c>
      <c r="K994">
        <v>20.85</v>
      </c>
      <c r="M994" s="1">
        <v>42433</v>
      </c>
      <c r="N994">
        <v>1994.9</v>
      </c>
    </row>
    <row r="995" spans="1:14" x14ac:dyDescent="0.25">
      <c r="A995" s="1">
        <v>42450</v>
      </c>
      <c r="B995">
        <v>21.63</v>
      </c>
      <c r="D995" s="1">
        <v>42450</v>
      </c>
      <c r="E995">
        <v>21.43</v>
      </c>
      <c r="G995" s="1">
        <v>42450</v>
      </c>
      <c r="H995">
        <v>21.23</v>
      </c>
      <c r="J995" s="1">
        <v>42450</v>
      </c>
      <c r="K995">
        <v>20.87</v>
      </c>
      <c r="M995" s="1">
        <v>42432</v>
      </c>
      <c r="N995">
        <v>1990.5</v>
      </c>
    </row>
    <row r="996" spans="1:14" x14ac:dyDescent="0.25">
      <c r="A996" s="1">
        <v>42447</v>
      </c>
      <c r="B996">
        <v>21.65</v>
      </c>
      <c r="D996" s="1">
        <v>42447</v>
      </c>
      <c r="E996">
        <v>21.45</v>
      </c>
      <c r="G996" s="1">
        <v>42447</v>
      </c>
      <c r="H996">
        <v>21.25</v>
      </c>
      <c r="J996" s="1">
        <v>42447</v>
      </c>
      <c r="K996">
        <v>20.95</v>
      </c>
      <c r="M996" s="1">
        <v>42431</v>
      </c>
      <c r="N996">
        <v>1983.6</v>
      </c>
    </row>
    <row r="997" spans="1:14" x14ac:dyDescent="0.25">
      <c r="A997" s="1">
        <v>42446</v>
      </c>
      <c r="B997">
        <v>21.75</v>
      </c>
      <c r="D997" s="1">
        <v>42446</v>
      </c>
      <c r="E997">
        <v>21.58</v>
      </c>
      <c r="G997" s="1">
        <v>42446</v>
      </c>
      <c r="H997">
        <v>21.45</v>
      </c>
      <c r="J997" s="1">
        <v>42446</v>
      </c>
      <c r="K997">
        <v>20.8</v>
      </c>
      <c r="M997" s="1">
        <v>42430</v>
      </c>
      <c r="N997">
        <v>1977.9</v>
      </c>
    </row>
    <row r="998" spans="1:14" x14ac:dyDescent="0.25">
      <c r="A998" s="1">
        <v>42445</v>
      </c>
      <c r="B998">
        <v>21.75</v>
      </c>
      <c r="D998" s="1">
        <v>42445</v>
      </c>
      <c r="E998">
        <v>21.55</v>
      </c>
      <c r="G998" s="1">
        <v>42445</v>
      </c>
      <c r="H998">
        <v>21.4</v>
      </c>
      <c r="J998" s="1">
        <v>42445</v>
      </c>
      <c r="K998">
        <v>20.8</v>
      </c>
      <c r="M998" s="1">
        <v>42429</v>
      </c>
      <c r="N998">
        <v>1929.5</v>
      </c>
    </row>
    <row r="999" spans="1:14" x14ac:dyDescent="0.25">
      <c r="A999" s="1">
        <v>42444</v>
      </c>
      <c r="B999">
        <v>22</v>
      </c>
      <c r="D999" s="1">
        <v>42444</v>
      </c>
      <c r="E999">
        <v>21.85</v>
      </c>
      <c r="G999" s="1">
        <v>42444</v>
      </c>
      <c r="H999">
        <v>21.6</v>
      </c>
      <c r="J999" s="1">
        <v>42444</v>
      </c>
      <c r="K999">
        <v>20.9</v>
      </c>
      <c r="M999" s="1">
        <v>42426</v>
      </c>
      <c r="N999">
        <v>1942.7</v>
      </c>
    </row>
    <row r="1000" spans="1:14" x14ac:dyDescent="0.25">
      <c r="A1000" s="1">
        <v>42443</v>
      </c>
      <c r="B1000">
        <v>22.23</v>
      </c>
      <c r="D1000" s="1">
        <v>42443</v>
      </c>
      <c r="E1000">
        <v>22.03</v>
      </c>
      <c r="G1000" s="1">
        <v>42443</v>
      </c>
      <c r="H1000">
        <v>21.88</v>
      </c>
      <c r="J1000" s="1">
        <v>42443</v>
      </c>
      <c r="K1000">
        <v>21.05</v>
      </c>
      <c r="M1000" s="1">
        <v>42425</v>
      </c>
      <c r="N1000">
        <v>1950.4</v>
      </c>
    </row>
    <row r="1001" spans="1:14" x14ac:dyDescent="0.25">
      <c r="A1001" s="1">
        <v>42440</v>
      </c>
      <c r="B1001">
        <v>22.48</v>
      </c>
      <c r="D1001" s="1">
        <v>42440</v>
      </c>
      <c r="E1001">
        <v>22.33</v>
      </c>
      <c r="G1001" s="1">
        <v>42440</v>
      </c>
      <c r="H1001">
        <v>22.18</v>
      </c>
      <c r="J1001" s="1">
        <v>42440</v>
      </c>
      <c r="K1001">
        <v>21.24</v>
      </c>
      <c r="M1001" s="1">
        <v>42424</v>
      </c>
      <c r="N1001">
        <v>1930.2</v>
      </c>
    </row>
    <row r="1002" spans="1:14" x14ac:dyDescent="0.25">
      <c r="A1002" s="1">
        <v>42439</v>
      </c>
      <c r="B1002">
        <v>21.9</v>
      </c>
      <c r="D1002" s="1">
        <v>42439</v>
      </c>
      <c r="E1002">
        <v>21.8</v>
      </c>
      <c r="G1002" s="1">
        <v>42439</v>
      </c>
      <c r="H1002">
        <v>21.7</v>
      </c>
      <c r="J1002" s="1">
        <v>42439</v>
      </c>
      <c r="K1002">
        <v>21.2</v>
      </c>
      <c r="M1002" s="1">
        <v>42423</v>
      </c>
      <c r="N1002">
        <v>1916.1</v>
      </c>
    </row>
    <row r="1003" spans="1:14" x14ac:dyDescent="0.25">
      <c r="A1003" s="1">
        <v>42438</v>
      </c>
      <c r="B1003">
        <v>21.7</v>
      </c>
      <c r="D1003" s="1">
        <v>42438</v>
      </c>
      <c r="E1003">
        <v>21.68</v>
      </c>
      <c r="G1003" s="1">
        <v>42438</v>
      </c>
      <c r="H1003">
        <v>21.58</v>
      </c>
      <c r="J1003" s="1">
        <v>42438</v>
      </c>
      <c r="K1003">
        <v>21.2</v>
      </c>
      <c r="M1003" s="1">
        <v>42422</v>
      </c>
      <c r="N1003">
        <v>1936.3</v>
      </c>
    </row>
    <row r="1004" spans="1:14" x14ac:dyDescent="0.25">
      <c r="A1004" s="1">
        <v>42437</v>
      </c>
      <c r="B1004">
        <v>21.68</v>
      </c>
      <c r="D1004" s="1">
        <v>42437</v>
      </c>
      <c r="E1004">
        <v>22.08</v>
      </c>
      <c r="G1004" s="1">
        <v>42437</v>
      </c>
      <c r="H1004">
        <v>21.73</v>
      </c>
      <c r="J1004" s="1">
        <v>42437</v>
      </c>
      <c r="K1004">
        <v>20.9</v>
      </c>
      <c r="M1004" s="1">
        <v>42419</v>
      </c>
      <c r="N1004">
        <v>1914.5</v>
      </c>
    </row>
    <row r="1005" spans="1:14" x14ac:dyDescent="0.25">
      <c r="A1005" s="1">
        <v>42436</v>
      </c>
      <c r="B1005">
        <v>21.5</v>
      </c>
      <c r="D1005" s="1">
        <v>42436</v>
      </c>
      <c r="E1005">
        <v>21.88</v>
      </c>
      <c r="G1005" s="1">
        <v>42436</v>
      </c>
      <c r="H1005">
        <v>21.68</v>
      </c>
      <c r="J1005" s="1">
        <v>42436</v>
      </c>
      <c r="K1005">
        <v>20.85</v>
      </c>
      <c r="M1005" s="1">
        <v>42418</v>
      </c>
      <c r="N1005">
        <v>1916.6</v>
      </c>
    </row>
    <row r="1006" spans="1:14" x14ac:dyDescent="0.25">
      <c r="A1006" s="1">
        <v>42433</v>
      </c>
      <c r="B1006">
        <v>21.28</v>
      </c>
      <c r="D1006" s="1">
        <v>42433</v>
      </c>
      <c r="E1006">
        <v>21.08</v>
      </c>
      <c r="G1006" s="1">
        <v>42433</v>
      </c>
      <c r="H1006">
        <v>20.85</v>
      </c>
      <c r="J1006" s="1">
        <v>42433</v>
      </c>
      <c r="K1006">
        <v>20.85</v>
      </c>
      <c r="M1006" s="1">
        <v>42417</v>
      </c>
      <c r="N1006">
        <v>1922.7</v>
      </c>
    </row>
    <row r="1007" spans="1:14" x14ac:dyDescent="0.25">
      <c r="A1007" s="1">
        <v>42432</v>
      </c>
      <c r="B1007">
        <v>21.23</v>
      </c>
      <c r="D1007" s="1">
        <v>42432</v>
      </c>
      <c r="E1007">
        <v>21.03</v>
      </c>
      <c r="G1007" s="1">
        <v>42432</v>
      </c>
      <c r="H1007">
        <v>20.83</v>
      </c>
      <c r="J1007" s="1">
        <v>42432</v>
      </c>
      <c r="K1007">
        <v>20.64</v>
      </c>
      <c r="M1007" s="1">
        <v>42416</v>
      </c>
      <c r="N1007">
        <v>1888.8</v>
      </c>
    </row>
    <row r="1008" spans="1:14" x14ac:dyDescent="0.25">
      <c r="A1008" s="1">
        <v>42431</v>
      </c>
      <c r="B1008">
        <v>21.35</v>
      </c>
      <c r="D1008" s="1">
        <v>42431</v>
      </c>
      <c r="E1008">
        <v>21.15</v>
      </c>
      <c r="G1008" s="1">
        <v>42431</v>
      </c>
      <c r="H1008">
        <v>20.95</v>
      </c>
      <c r="J1008" s="1">
        <v>42431</v>
      </c>
      <c r="K1008">
        <v>20.73</v>
      </c>
      <c r="M1008" s="1">
        <v>42412</v>
      </c>
      <c r="N1008">
        <v>1858.3</v>
      </c>
    </row>
    <row r="1009" spans="1:14" x14ac:dyDescent="0.25">
      <c r="A1009" s="1">
        <v>42430</v>
      </c>
      <c r="B1009">
        <v>21.35</v>
      </c>
      <c r="D1009" s="1">
        <v>42430</v>
      </c>
      <c r="E1009">
        <v>21.15</v>
      </c>
      <c r="G1009" s="1">
        <v>42430</v>
      </c>
      <c r="H1009">
        <v>20.95</v>
      </c>
      <c r="J1009" s="1">
        <v>42430</v>
      </c>
      <c r="K1009">
        <v>20.75</v>
      </c>
      <c r="M1009" s="1">
        <v>42411</v>
      </c>
      <c r="N1009">
        <v>1824.5</v>
      </c>
    </row>
    <row r="1010" spans="1:14" x14ac:dyDescent="0.25">
      <c r="A1010" s="1">
        <v>42429</v>
      </c>
      <c r="B1010">
        <v>21.33</v>
      </c>
      <c r="D1010" s="1">
        <v>42429</v>
      </c>
      <c r="E1010">
        <v>21.13</v>
      </c>
      <c r="G1010" s="1">
        <v>42429</v>
      </c>
      <c r="H1010">
        <v>20.93</v>
      </c>
      <c r="J1010" s="1">
        <v>42429</v>
      </c>
      <c r="K1010">
        <v>20.59</v>
      </c>
      <c r="M1010" s="1">
        <v>42410</v>
      </c>
      <c r="N1010">
        <v>1846.7</v>
      </c>
    </row>
    <row r="1011" spans="1:14" x14ac:dyDescent="0.25">
      <c r="A1011" s="1">
        <v>42426</v>
      </c>
      <c r="B1011">
        <v>21.45</v>
      </c>
      <c r="D1011" s="1">
        <v>42426</v>
      </c>
      <c r="E1011">
        <v>21.43</v>
      </c>
      <c r="G1011" s="1">
        <v>42426</v>
      </c>
      <c r="H1011">
        <v>21.38</v>
      </c>
      <c r="J1011" s="1">
        <v>42426</v>
      </c>
      <c r="K1011">
        <v>20.66</v>
      </c>
      <c r="M1011" s="1">
        <v>42409</v>
      </c>
      <c r="N1011">
        <v>1848.2</v>
      </c>
    </row>
    <row r="1012" spans="1:14" x14ac:dyDescent="0.25">
      <c r="A1012" s="1">
        <v>42425</v>
      </c>
      <c r="B1012">
        <v>21.35</v>
      </c>
      <c r="D1012" s="1">
        <v>42425</v>
      </c>
      <c r="E1012">
        <v>21.15</v>
      </c>
      <c r="G1012" s="1">
        <v>42425</v>
      </c>
      <c r="H1012">
        <v>21.23</v>
      </c>
      <c r="J1012" s="1">
        <v>42425</v>
      </c>
      <c r="K1012">
        <v>20.13</v>
      </c>
      <c r="M1012" s="1">
        <v>42408</v>
      </c>
      <c r="N1012">
        <v>1852</v>
      </c>
    </row>
    <row r="1013" spans="1:14" x14ac:dyDescent="0.25">
      <c r="A1013" s="1">
        <v>42424</v>
      </c>
      <c r="B1013">
        <v>21.2</v>
      </c>
      <c r="D1013" s="1">
        <v>42424</v>
      </c>
      <c r="E1013">
        <v>21</v>
      </c>
      <c r="G1013" s="1">
        <v>42424</v>
      </c>
      <c r="H1013">
        <v>20.8</v>
      </c>
      <c r="J1013" s="1">
        <v>42424</v>
      </c>
      <c r="K1013">
        <v>20.03</v>
      </c>
      <c r="M1013" s="1">
        <v>42405</v>
      </c>
      <c r="N1013">
        <v>1875.3</v>
      </c>
    </row>
    <row r="1014" spans="1:14" x14ac:dyDescent="0.25">
      <c r="A1014" s="1">
        <v>42423</v>
      </c>
      <c r="B1014">
        <v>21.5</v>
      </c>
      <c r="D1014" s="1">
        <v>42423</v>
      </c>
      <c r="E1014">
        <v>21.3</v>
      </c>
      <c r="G1014" s="1">
        <v>42423</v>
      </c>
      <c r="H1014">
        <v>21.18</v>
      </c>
      <c r="J1014" s="1">
        <v>42423</v>
      </c>
      <c r="K1014">
        <v>20.149999999999999</v>
      </c>
      <c r="M1014" s="1">
        <v>42404</v>
      </c>
      <c r="N1014">
        <v>1907.8</v>
      </c>
    </row>
    <row r="1015" spans="1:14" x14ac:dyDescent="0.25">
      <c r="A1015" s="1">
        <v>42422</v>
      </c>
      <c r="B1015">
        <v>21.6</v>
      </c>
      <c r="D1015" s="1">
        <v>42422</v>
      </c>
      <c r="E1015">
        <v>21.4</v>
      </c>
      <c r="G1015" s="1">
        <v>42422</v>
      </c>
      <c r="H1015">
        <v>21.2</v>
      </c>
      <c r="J1015" s="1">
        <v>42422</v>
      </c>
      <c r="K1015">
        <v>20.059999999999999</v>
      </c>
      <c r="M1015" s="1">
        <v>42403</v>
      </c>
      <c r="N1015">
        <v>1908.5</v>
      </c>
    </row>
    <row r="1016" spans="1:14" x14ac:dyDescent="0.25">
      <c r="A1016" s="1">
        <v>42419</v>
      </c>
      <c r="B1016">
        <v>21.48</v>
      </c>
      <c r="D1016" s="1">
        <v>42419</v>
      </c>
      <c r="E1016">
        <v>20.98</v>
      </c>
      <c r="G1016" s="1">
        <v>42419</v>
      </c>
      <c r="H1016">
        <v>20.98</v>
      </c>
      <c r="J1016" s="1">
        <v>42419</v>
      </c>
      <c r="K1016">
        <v>19.760000000000002</v>
      </c>
      <c r="M1016" s="1">
        <v>42402</v>
      </c>
      <c r="N1016">
        <v>1897.4</v>
      </c>
    </row>
    <row r="1017" spans="1:14" x14ac:dyDescent="0.25">
      <c r="A1017" s="1">
        <v>42418</v>
      </c>
      <c r="B1017">
        <v>21.48</v>
      </c>
      <c r="D1017" s="1">
        <v>42418</v>
      </c>
      <c r="E1017">
        <v>20.98</v>
      </c>
      <c r="G1017" s="1">
        <v>42418</v>
      </c>
      <c r="H1017">
        <v>20.95</v>
      </c>
      <c r="J1017" s="1">
        <v>42418</v>
      </c>
      <c r="K1017">
        <v>19.850000000000001</v>
      </c>
      <c r="M1017" s="1">
        <v>42401</v>
      </c>
      <c r="N1017">
        <v>1931.3</v>
      </c>
    </row>
    <row r="1018" spans="1:14" x14ac:dyDescent="0.25">
      <c r="A1018" s="1">
        <v>42417</v>
      </c>
      <c r="B1018">
        <v>21.23</v>
      </c>
      <c r="D1018" s="1">
        <v>42417</v>
      </c>
      <c r="E1018">
        <v>20.73</v>
      </c>
      <c r="G1018" s="1">
        <v>42417</v>
      </c>
      <c r="H1018">
        <v>20.43</v>
      </c>
      <c r="J1018" s="1">
        <v>42417</v>
      </c>
      <c r="K1018">
        <v>19.350000000000001</v>
      </c>
      <c r="M1018" s="1">
        <v>42398</v>
      </c>
      <c r="N1018">
        <v>1930.1</v>
      </c>
    </row>
    <row r="1019" spans="1:14" x14ac:dyDescent="0.25">
      <c r="A1019" s="1">
        <v>42416</v>
      </c>
      <c r="B1019">
        <v>21.05</v>
      </c>
      <c r="D1019" s="1">
        <v>42416</v>
      </c>
      <c r="E1019">
        <v>20.55</v>
      </c>
      <c r="G1019" s="1">
        <v>42416</v>
      </c>
      <c r="H1019">
        <v>20.25</v>
      </c>
      <c r="J1019" s="1">
        <v>42416</v>
      </c>
      <c r="K1019">
        <v>19.149999999999999</v>
      </c>
      <c r="M1019" s="1">
        <v>42397</v>
      </c>
      <c r="N1019">
        <v>1880.7</v>
      </c>
    </row>
    <row r="1020" spans="1:14" x14ac:dyDescent="0.25">
      <c r="A1020" s="1">
        <v>42415</v>
      </c>
      <c r="B1020">
        <v>21.2</v>
      </c>
      <c r="D1020" s="1">
        <v>42415</v>
      </c>
      <c r="E1020">
        <v>20.7</v>
      </c>
      <c r="G1020" s="1">
        <v>42415</v>
      </c>
      <c r="H1020">
        <v>20.399999999999999</v>
      </c>
      <c r="J1020" s="1">
        <v>42415</v>
      </c>
      <c r="K1020">
        <v>19.100000000000001</v>
      </c>
      <c r="M1020" s="1">
        <v>42396</v>
      </c>
      <c r="N1020">
        <v>1875.1</v>
      </c>
    </row>
    <row r="1021" spans="1:14" x14ac:dyDescent="0.25">
      <c r="A1021" s="1">
        <v>42412</v>
      </c>
      <c r="B1021">
        <v>21.25</v>
      </c>
      <c r="D1021" s="1">
        <v>42412</v>
      </c>
      <c r="E1021">
        <v>21</v>
      </c>
      <c r="G1021" s="1">
        <v>42412</v>
      </c>
      <c r="H1021">
        <v>21</v>
      </c>
      <c r="J1021" s="1">
        <v>42412</v>
      </c>
      <c r="K1021">
        <v>19.18</v>
      </c>
      <c r="M1021" s="1">
        <v>42395</v>
      </c>
      <c r="N1021">
        <v>1895.9</v>
      </c>
    </row>
    <row r="1022" spans="1:14" x14ac:dyDescent="0.25">
      <c r="A1022" s="1">
        <v>42411</v>
      </c>
      <c r="B1022">
        <v>21.25</v>
      </c>
      <c r="D1022" s="1">
        <v>42411</v>
      </c>
      <c r="E1022">
        <v>21</v>
      </c>
      <c r="G1022" s="1">
        <v>42411</v>
      </c>
      <c r="H1022">
        <v>21</v>
      </c>
      <c r="J1022" s="1">
        <v>42411</v>
      </c>
      <c r="K1022">
        <v>19.149999999999999</v>
      </c>
      <c r="M1022" s="1">
        <v>42394</v>
      </c>
      <c r="N1022">
        <v>1870.2</v>
      </c>
    </row>
    <row r="1023" spans="1:14" x14ac:dyDescent="0.25">
      <c r="A1023" s="1">
        <v>42410</v>
      </c>
      <c r="B1023">
        <v>21.3</v>
      </c>
      <c r="D1023" s="1">
        <v>42410</v>
      </c>
      <c r="E1023">
        <v>20.8</v>
      </c>
      <c r="G1023" s="1">
        <v>42410</v>
      </c>
      <c r="H1023">
        <v>20.8</v>
      </c>
      <c r="J1023" s="1">
        <v>42410</v>
      </c>
      <c r="K1023">
        <v>19.3</v>
      </c>
      <c r="M1023" s="1">
        <v>42391</v>
      </c>
      <c r="N1023">
        <v>1899.2</v>
      </c>
    </row>
    <row r="1024" spans="1:14" x14ac:dyDescent="0.25">
      <c r="A1024" s="1">
        <v>42409</v>
      </c>
      <c r="B1024">
        <v>21.7</v>
      </c>
      <c r="D1024" s="1">
        <v>42409</v>
      </c>
      <c r="E1024">
        <v>21.2</v>
      </c>
      <c r="G1024" s="1">
        <v>42409</v>
      </c>
      <c r="H1024">
        <v>20.95</v>
      </c>
      <c r="J1024" s="1">
        <v>42409</v>
      </c>
      <c r="K1024">
        <v>19.53</v>
      </c>
      <c r="M1024" s="1">
        <v>42390</v>
      </c>
      <c r="N1024">
        <v>1861</v>
      </c>
    </row>
    <row r="1025" spans="1:14" x14ac:dyDescent="0.25">
      <c r="A1025" s="1">
        <v>42408</v>
      </c>
      <c r="B1025">
        <v>22</v>
      </c>
      <c r="D1025" s="1">
        <v>42408</v>
      </c>
      <c r="E1025">
        <v>21.5</v>
      </c>
      <c r="G1025" s="1">
        <v>42408</v>
      </c>
      <c r="H1025">
        <v>21.5</v>
      </c>
      <c r="J1025" s="1">
        <v>42408</v>
      </c>
      <c r="K1025">
        <v>19.8</v>
      </c>
      <c r="M1025" s="1">
        <v>42389</v>
      </c>
      <c r="N1025">
        <v>1854.9</v>
      </c>
    </row>
    <row r="1026" spans="1:14" x14ac:dyDescent="0.25">
      <c r="A1026" s="1">
        <v>42405</v>
      </c>
      <c r="B1026">
        <v>22.5</v>
      </c>
      <c r="D1026" s="1">
        <v>42405</v>
      </c>
      <c r="E1026">
        <v>22</v>
      </c>
      <c r="G1026" s="1">
        <v>42405</v>
      </c>
      <c r="H1026">
        <v>21.75</v>
      </c>
      <c r="J1026" s="1">
        <v>42405</v>
      </c>
      <c r="K1026">
        <v>20.14</v>
      </c>
      <c r="M1026" s="1">
        <v>42388</v>
      </c>
      <c r="N1026">
        <v>1872.9</v>
      </c>
    </row>
    <row r="1027" spans="1:14" x14ac:dyDescent="0.25">
      <c r="A1027" s="1">
        <v>42404</v>
      </c>
      <c r="B1027">
        <v>22.05</v>
      </c>
      <c r="D1027" s="1">
        <v>42404</v>
      </c>
      <c r="E1027">
        <v>21.95</v>
      </c>
      <c r="G1027" s="1">
        <v>42404</v>
      </c>
      <c r="H1027">
        <v>21.88</v>
      </c>
      <c r="J1027" s="1">
        <v>42404</v>
      </c>
      <c r="K1027">
        <v>20.53</v>
      </c>
      <c r="M1027" s="1">
        <v>42384</v>
      </c>
      <c r="N1027">
        <v>1875</v>
      </c>
    </row>
    <row r="1028" spans="1:14" x14ac:dyDescent="0.25">
      <c r="A1028" s="1">
        <v>42403</v>
      </c>
      <c r="B1028">
        <v>22.1</v>
      </c>
      <c r="D1028" s="1">
        <v>42403</v>
      </c>
      <c r="E1028">
        <v>22</v>
      </c>
      <c r="G1028" s="1">
        <v>42403</v>
      </c>
      <c r="H1028">
        <v>21.9</v>
      </c>
      <c r="J1028" s="1">
        <v>42403</v>
      </c>
      <c r="K1028">
        <v>20.7</v>
      </c>
      <c r="M1028" s="1">
        <v>42383</v>
      </c>
      <c r="N1028">
        <v>1914.6</v>
      </c>
    </row>
    <row r="1029" spans="1:14" x14ac:dyDescent="0.25">
      <c r="A1029" s="1">
        <v>42402</v>
      </c>
      <c r="B1029">
        <v>22</v>
      </c>
      <c r="D1029" s="1">
        <v>42402</v>
      </c>
      <c r="E1029">
        <v>21.9</v>
      </c>
      <c r="G1029" s="1">
        <v>42402</v>
      </c>
      <c r="H1029">
        <v>21.85</v>
      </c>
      <c r="J1029" s="1">
        <v>42402</v>
      </c>
      <c r="K1029">
        <v>20.65</v>
      </c>
      <c r="M1029" s="1">
        <v>42382</v>
      </c>
      <c r="N1029">
        <v>1881.4</v>
      </c>
    </row>
    <row r="1030" spans="1:14" x14ac:dyDescent="0.25">
      <c r="A1030" s="1">
        <v>42401</v>
      </c>
      <c r="B1030">
        <v>22.3</v>
      </c>
      <c r="D1030" s="1">
        <v>42401</v>
      </c>
      <c r="E1030">
        <v>22.2</v>
      </c>
      <c r="G1030" s="1">
        <v>42401</v>
      </c>
      <c r="H1030">
        <v>22</v>
      </c>
      <c r="J1030" s="1">
        <v>42401</v>
      </c>
      <c r="K1030">
        <v>20.75</v>
      </c>
      <c r="M1030" s="1">
        <v>42381</v>
      </c>
      <c r="N1030">
        <v>1924.9</v>
      </c>
    </row>
    <row r="1031" spans="1:14" x14ac:dyDescent="0.25">
      <c r="A1031" s="1">
        <v>42398</v>
      </c>
      <c r="B1031">
        <v>22.65</v>
      </c>
      <c r="D1031" s="1">
        <v>42398</v>
      </c>
      <c r="E1031">
        <v>22.55</v>
      </c>
      <c r="G1031" s="1">
        <v>42398</v>
      </c>
      <c r="H1031">
        <v>22.35</v>
      </c>
      <c r="J1031" s="1">
        <v>42398</v>
      </c>
      <c r="K1031">
        <v>21.1</v>
      </c>
      <c r="M1031" s="1">
        <v>42380</v>
      </c>
      <c r="N1031">
        <v>1914.2</v>
      </c>
    </row>
    <row r="1032" spans="1:14" x14ac:dyDescent="0.25">
      <c r="A1032" s="1">
        <v>42397</v>
      </c>
      <c r="B1032">
        <v>22.8</v>
      </c>
      <c r="D1032" s="1">
        <v>42397</v>
      </c>
      <c r="E1032">
        <v>22.7</v>
      </c>
      <c r="G1032" s="1">
        <v>42397</v>
      </c>
      <c r="H1032">
        <v>22.43</v>
      </c>
      <c r="J1032" s="1">
        <v>42397</v>
      </c>
      <c r="K1032">
        <v>21.33</v>
      </c>
      <c r="M1032" s="1">
        <v>42377</v>
      </c>
      <c r="N1032">
        <v>1911.5</v>
      </c>
    </row>
    <row r="1033" spans="1:14" x14ac:dyDescent="0.25">
      <c r="A1033" s="1">
        <v>42396</v>
      </c>
      <c r="B1033">
        <v>22.75</v>
      </c>
      <c r="D1033" s="1">
        <v>42396</v>
      </c>
      <c r="E1033">
        <v>22.65</v>
      </c>
      <c r="G1033" s="1">
        <v>42396</v>
      </c>
      <c r="H1033">
        <v>22.43</v>
      </c>
      <c r="J1033" s="1">
        <v>42396</v>
      </c>
      <c r="K1033">
        <v>21.15</v>
      </c>
      <c r="M1033" s="1">
        <v>42376</v>
      </c>
      <c r="N1033">
        <v>1932.9</v>
      </c>
    </row>
    <row r="1034" spans="1:14" x14ac:dyDescent="0.25">
      <c r="A1034" s="1">
        <v>42395</v>
      </c>
      <c r="B1034">
        <v>22.6</v>
      </c>
      <c r="D1034" s="1">
        <v>42395</v>
      </c>
      <c r="E1034">
        <v>22.5</v>
      </c>
      <c r="G1034" s="1">
        <v>42395</v>
      </c>
      <c r="H1034">
        <v>22.35</v>
      </c>
      <c r="J1034" s="1">
        <v>42395</v>
      </c>
      <c r="K1034">
        <v>21.08</v>
      </c>
      <c r="M1034" s="1">
        <v>42375</v>
      </c>
      <c r="N1034">
        <v>1985.9</v>
      </c>
    </row>
    <row r="1035" spans="1:14" x14ac:dyDescent="0.25">
      <c r="A1035" s="1">
        <v>42394</v>
      </c>
      <c r="B1035">
        <v>22.6</v>
      </c>
      <c r="D1035" s="1">
        <v>42394</v>
      </c>
      <c r="E1035">
        <v>22.5</v>
      </c>
      <c r="G1035" s="1">
        <v>42394</v>
      </c>
      <c r="H1035">
        <v>22.2</v>
      </c>
      <c r="J1035" s="1">
        <v>42394</v>
      </c>
      <c r="K1035">
        <v>21.1</v>
      </c>
      <c r="M1035" s="1">
        <v>42374</v>
      </c>
      <c r="N1035">
        <v>2011.7</v>
      </c>
    </row>
    <row r="1036" spans="1:14" x14ac:dyDescent="0.25">
      <c r="A1036" s="1">
        <v>42391</v>
      </c>
      <c r="B1036">
        <v>22.65</v>
      </c>
      <c r="D1036" s="1">
        <v>42391</v>
      </c>
      <c r="E1036">
        <v>22.85</v>
      </c>
      <c r="G1036" s="1">
        <v>42391</v>
      </c>
      <c r="H1036">
        <v>22.53</v>
      </c>
      <c r="J1036" s="1">
        <v>42391</v>
      </c>
      <c r="K1036">
        <v>21.35</v>
      </c>
      <c r="M1036" s="1">
        <v>42373</v>
      </c>
      <c r="N1036">
        <v>2009.1</v>
      </c>
    </row>
    <row r="1037" spans="1:14" x14ac:dyDescent="0.25">
      <c r="A1037" s="1">
        <v>42390</v>
      </c>
      <c r="B1037">
        <v>22.25</v>
      </c>
      <c r="D1037" s="1">
        <v>42390</v>
      </c>
      <c r="E1037">
        <v>22.63</v>
      </c>
      <c r="G1037" s="1">
        <v>42390</v>
      </c>
      <c r="H1037">
        <v>21.9</v>
      </c>
      <c r="J1037" s="1">
        <v>42390</v>
      </c>
      <c r="K1037">
        <v>21</v>
      </c>
      <c r="M1037" s="1">
        <v>42369</v>
      </c>
      <c r="N1037">
        <v>2035.4</v>
      </c>
    </row>
    <row r="1038" spans="1:14" x14ac:dyDescent="0.25">
      <c r="A1038" s="1">
        <v>42389</v>
      </c>
      <c r="B1038">
        <v>22.75</v>
      </c>
      <c r="D1038" s="1">
        <v>42389</v>
      </c>
      <c r="E1038">
        <v>22.65</v>
      </c>
      <c r="G1038" s="1">
        <v>42389</v>
      </c>
      <c r="H1038">
        <v>22.53</v>
      </c>
      <c r="J1038" s="1">
        <v>42389</v>
      </c>
      <c r="K1038">
        <v>21.19</v>
      </c>
      <c r="M1038" s="1">
        <v>42368</v>
      </c>
      <c r="N1038">
        <v>2054.6</v>
      </c>
    </row>
    <row r="1039" spans="1:14" x14ac:dyDescent="0.25">
      <c r="A1039" s="1">
        <v>42388</v>
      </c>
      <c r="B1039">
        <v>22.75</v>
      </c>
      <c r="D1039" s="1">
        <v>42388</v>
      </c>
      <c r="E1039">
        <v>23.13</v>
      </c>
      <c r="G1039" s="1">
        <v>42388</v>
      </c>
      <c r="H1039">
        <v>22.68</v>
      </c>
      <c r="J1039" s="1">
        <v>42388</v>
      </c>
      <c r="K1039">
        <v>21.48</v>
      </c>
      <c r="M1039" s="1">
        <v>42367</v>
      </c>
      <c r="N1039">
        <v>2072.8000000000002</v>
      </c>
    </row>
    <row r="1040" spans="1:14" x14ac:dyDescent="0.25">
      <c r="A1040" s="1">
        <v>42387</v>
      </c>
      <c r="B1040">
        <v>22.85</v>
      </c>
      <c r="D1040" s="1">
        <v>42387</v>
      </c>
      <c r="E1040">
        <v>22.85</v>
      </c>
      <c r="G1040" s="1">
        <v>42387</v>
      </c>
      <c r="H1040">
        <v>22.45</v>
      </c>
      <c r="J1040" s="1">
        <v>42387</v>
      </c>
      <c r="K1040">
        <v>21.25</v>
      </c>
      <c r="M1040" s="1">
        <v>42366</v>
      </c>
      <c r="N1040">
        <v>2048.8000000000002</v>
      </c>
    </row>
    <row r="1041" spans="1:14" x14ac:dyDescent="0.25">
      <c r="A1041" s="1">
        <v>42384</v>
      </c>
      <c r="B1041">
        <v>22.9</v>
      </c>
      <c r="D1041" s="1">
        <v>42384</v>
      </c>
      <c r="E1041">
        <v>23.08</v>
      </c>
      <c r="G1041" s="1">
        <v>42384</v>
      </c>
      <c r="H1041">
        <v>22.43</v>
      </c>
      <c r="J1041" s="1">
        <v>42384</v>
      </c>
      <c r="K1041">
        <v>21.6</v>
      </c>
      <c r="M1041" s="1">
        <v>42362</v>
      </c>
      <c r="N1041">
        <v>2051.1999999999998</v>
      </c>
    </row>
    <row r="1042" spans="1:14" x14ac:dyDescent="0.25">
      <c r="A1042" s="1">
        <v>42383</v>
      </c>
      <c r="B1042">
        <v>23.38</v>
      </c>
      <c r="D1042" s="1">
        <v>42383</v>
      </c>
      <c r="E1042">
        <v>23.08</v>
      </c>
      <c r="G1042" s="1">
        <v>42383</v>
      </c>
      <c r="H1042">
        <v>22.7</v>
      </c>
      <c r="J1042" s="1">
        <v>42383</v>
      </c>
      <c r="K1042">
        <v>21.9</v>
      </c>
      <c r="M1042" s="1">
        <v>42361</v>
      </c>
      <c r="N1042">
        <v>2053</v>
      </c>
    </row>
    <row r="1043" spans="1:14" x14ac:dyDescent="0.25">
      <c r="A1043" s="1">
        <v>42382</v>
      </c>
      <c r="B1043">
        <v>23.59</v>
      </c>
      <c r="D1043" s="1">
        <v>42382</v>
      </c>
      <c r="E1043">
        <v>23.39</v>
      </c>
      <c r="G1043" s="1">
        <v>42382</v>
      </c>
      <c r="H1043">
        <v>22.69</v>
      </c>
      <c r="J1043" s="1">
        <v>42382</v>
      </c>
      <c r="K1043">
        <v>21.96</v>
      </c>
      <c r="M1043" s="1">
        <v>42360</v>
      </c>
      <c r="N1043">
        <v>2035.9</v>
      </c>
    </row>
    <row r="1044" spans="1:14" x14ac:dyDescent="0.25">
      <c r="A1044" s="1">
        <v>42381</v>
      </c>
      <c r="B1044">
        <v>23.74</v>
      </c>
      <c r="D1044" s="1">
        <v>42381</v>
      </c>
      <c r="E1044">
        <v>23.54</v>
      </c>
      <c r="G1044" s="1">
        <v>42381</v>
      </c>
      <c r="H1044">
        <v>22.84</v>
      </c>
      <c r="J1044" s="1">
        <v>42381</v>
      </c>
      <c r="K1044">
        <v>21.5</v>
      </c>
      <c r="M1044" s="1">
        <v>42359</v>
      </c>
      <c r="N1044">
        <v>2014.9</v>
      </c>
    </row>
    <row r="1045" spans="1:14" x14ac:dyDescent="0.25">
      <c r="A1045" s="1">
        <v>42380</v>
      </c>
      <c r="B1045">
        <v>24</v>
      </c>
      <c r="D1045" s="1">
        <v>42380</v>
      </c>
      <c r="E1045">
        <v>23.8</v>
      </c>
      <c r="G1045" s="1">
        <v>42380</v>
      </c>
      <c r="H1045">
        <v>23.1</v>
      </c>
      <c r="J1045" s="1">
        <v>42380</v>
      </c>
      <c r="K1045">
        <v>22.51</v>
      </c>
      <c r="M1045" s="1">
        <v>42356</v>
      </c>
      <c r="N1045">
        <v>1991.9</v>
      </c>
    </row>
    <row r="1046" spans="1:14" x14ac:dyDescent="0.25">
      <c r="A1046" s="1">
        <v>42377</v>
      </c>
      <c r="B1046">
        <v>24.55</v>
      </c>
      <c r="D1046" s="1">
        <v>42377</v>
      </c>
      <c r="E1046">
        <v>24.35</v>
      </c>
      <c r="G1046" s="1">
        <v>42377</v>
      </c>
      <c r="H1046">
        <v>23.58</v>
      </c>
      <c r="J1046" s="1">
        <v>42377</v>
      </c>
      <c r="K1046">
        <v>22.88</v>
      </c>
      <c r="M1046" s="1">
        <v>42355</v>
      </c>
      <c r="N1046">
        <v>2034.3</v>
      </c>
    </row>
    <row r="1047" spans="1:14" x14ac:dyDescent="0.25">
      <c r="A1047" s="1">
        <v>42376</v>
      </c>
      <c r="B1047">
        <v>24.88</v>
      </c>
      <c r="D1047" s="1">
        <v>42376</v>
      </c>
      <c r="E1047">
        <v>24.58</v>
      </c>
      <c r="G1047" s="1">
        <v>42376</v>
      </c>
      <c r="H1047">
        <v>23.88</v>
      </c>
      <c r="J1047" s="1">
        <v>42376</v>
      </c>
      <c r="K1047">
        <v>23.1</v>
      </c>
      <c r="M1047" s="1">
        <v>42354</v>
      </c>
      <c r="N1047">
        <v>2072.1</v>
      </c>
    </row>
    <row r="1048" spans="1:14" x14ac:dyDescent="0.25">
      <c r="A1048" s="1">
        <v>42375</v>
      </c>
      <c r="B1048">
        <v>25</v>
      </c>
      <c r="D1048" s="1">
        <v>42375</v>
      </c>
      <c r="E1048">
        <v>24.88</v>
      </c>
      <c r="G1048" s="1">
        <v>42375</v>
      </c>
      <c r="H1048">
        <v>24.13</v>
      </c>
      <c r="J1048" s="1">
        <v>42375</v>
      </c>
      <c r="K1048">
        <v>23.48</v>
      </c>
      <c r="M1048" s="1">
        <v>42353</v>
      </c>
      <c r="N1048">
        <v>2045.6</v>
      </c>
    </row>
    <row r="1049" spans="1:14" x14ac:dyDescent="0.25">
      <c r="A1049" s="1">
        <v>42374</v>
      </c>
      <c r="B1049">
        <v>24.98</v>
      </c>
      <c r="D1049" s="1">
        <v>42374</v>
      </c>
      <c r="E1049">
        <v>25</v>
      </c>
      <c r="G1049" s="1">
        <v>42374</v>
      </c>
      <c r="H1049">
        <v>24.5</v>
      </c>
      <c r="J1049" s="1">
        <v>42374</v>
      </c>
      <c r="K1049">
        <v>23.58</v>
      </c>
      <c r="M1049" s="1">
        <v>42352</v>
      </c>
      <c r="N1049">
        <v>2018.4</v>
      </c>
    </row>
    <row r="1050" spans="1:14" x14ac:dyDescent="0.25">
      <c r="A1050" s="1">
        <v>42373</v>
      </c>
      <c r="B1050">
        <v>25.13</v>
      </c>
      <c r="D1050" s="1">
        <v>42373</v>
      </c>
      <c r="E1050">
        <v>25.2</v>
      </c>
      <c r="G1050" s="1">
        <v>42373</v>
      </c>
      <c r="H1050">
        <v>24.5</v>
      </c>
      <c r="J1050" s="1">
        <v>42373</v>
      </c>
      <c r="K1050">
        <v>23.8</v>
      </c>
      <c r="M1050" s="1">
        <v>42349</v>
      </c>
      <c r="N1050">
        <v>2009.8</v>
      </c>
    </row>
    <row r="1051" spans="1:14" x14ac:dyDescent="0.25">
      <c r="A1051" s="1">
        <v>42369</v>
      </c>
      <c r="B1051">
        <v>25.75</v>
      </c>
      <c r="D1051" s="1">
        <v>42369</v>
      </c>
      <c r="E1051">
        <v>25.25</v>
      </c>
      <c r="G1051" s="1">
        <v>42369</v>
      </c>
      <c r="H1051">
        <v>24.75</v>
      </c>
      <c r="J1051" s="1">
        <v>42369</v>
      </c>
      <c r="K1051">
        <v>23.98</v>
      </c>
      <c r="M1051" s="1">
        <v>42348</v>
      </c>
      <c r="N1051">
        <v>2049.3000000000002</v>
      </c>
    </row>
    <row r="1052" spans="1:14" x14ac:dyDescent="0.25">
      <c r="A1052" s="1">
        <v>42368</v>
      </c>
      <c r="B1052">
        <v>25.75</v>
      </c>
      <c r="D1052" s="1">
        <v>42368</v>
      </c>
      <c r="E1052">
        <v>25.25</v>
      </c>
      <c r="G1052" s="1">
        <v>42368</v>
      </c>
      <c r="H1052">
        <v>24.75</v>
      </c>
      <c r="J1052" s="1">
        <v>42368</v>
      </c>
      <c r="K1052">
        <v>23.98</v>
      </c>
      <c r="M1052" s="1">
        <v>42347</v>
      </c>
      <c r="N1052">
        <v>2042.1</v>
      </c>
    </row>
    <row r="1053" spans="1:14" x14ac:dyDescent="0.25">
      <c r="A1053" s="1">
        <v>42367</v>
      </c>
      <c r="B1053">
        <v>25.25</v>
      </c>
      <c r="D1053" s="1">
        <v>42367</v>
      </c>
      <c r="E1053">
        <v>24.75</v>
      </c>
      <c r="G1053" s="1">
        <v>42367</v>
      </c>
      <c r="H1053">
        <v>24.5</v>
      </c>
      <c r="J1053" s="1">
        <v>42367</v>
      </c>
      <c r="K1053">
        <v>23.88</v>
      </c>
      <c r="M1053" s="1">
        <v>42346</v>
      </c>
      <c r="N1053">
        <v>2058.6999999999998</v>
      </c>
    </row>
    <row r="1054" spans="1:14" x14ac:dyDescent="0.25">
      <c r="A1054" s="1">
        <v>42366</v>
      </c>
      <c r="B1054">
        <v>25.25</v>
      </c>
      <c r="D1054" s="1">
        <v>42366</v>
      </c>
      <c r="E1054">
        <v>24.75</v>
      </c>
      <c r="G1054" s="1">
        <v>42366</v>
      </c>
      <c r="H1054">
        <v>24.25</v>
      </c>
      <c r="J1054" s="1">
        <v>42366</v>
      </c>
      <c r="K1054">
        <v>23.88</v>
      </c>
      <c r="M1054" s="1">
        <v>42345</v>
      </c>
      <c r="N1054">
        <v>2081</v>
      </c>
    </row>
    <row r="1055" spans="1:14" x14ac:dyDescent="0.25">
      <c r="A1055" s="1">
        <v>42362</v>
      </c>
      <c r="B1055">
        <v>24.9</v>
      </c>
      <c r="D1055" s="1">
        <v>42362</v>
      </c>
      <c r="E1055">
        <v>24.4</v>
      </c>
      <c r="G1055" s="1">
        <v>42362</v>
      </c>
      <c r="H1055">
        <v>24.25</v>
      </c>
      <c r="J1055" s="1">
        <v>42362</v>
      </c>
      <c r="K1055">
        <v>23.65</v>
      </c>
      <c r="M1055" s="1">
        <v>42342</v>
      </c>
      <c r="N1055">
        <v>2088.4</v>
      </c>
    </row>
    <row r="1056" spans="1:14" x14ac:dyDescent="0.25">
      <c r="A1056" s="1">
        <v>42361</v>
      </c>
      <c r="B1056">
        <v>24.9</v>
      </c>
      <c r="D1056" s="1">
        <v>42361</v>
      </c>
      <c r="E1056">
        <v>24.4</v>
      </c>
      <c r="G1056" s="1">
        <v>42361</v>
      </c>
      <c r="H1056">
        <v>24.25</v>
      </c>
      <c r="J1056" s="1">
        <v>42361</v>
      </c>
      <c r="K1056">
        <v>23.65</v>
      </c>
      <c r="M1056" s="1">
        <v>42341</v>
      </c>
      <c r="N1056">
        <v>2051.1999999999998</v>
      </c>
    </row>
    <row r="1057" spans="1:14" x14ac:dyDescent="0.25">
      <c r="A1057" s="1">
        <v>42360</v>
      </c>
      <c r="B1057">
        <v>25.45</v>
      </c>
      <c r="D1057" s="1">
        <v>42360</v>
      </c>
      <c r="E1057">
        <v>25.25</v>
      </c>
      <c r="G1057" s="1">
        <v>42360</v>
      </c>
      <c r="H1057">
        <v>23.9</v>
      </c>
      <c r="J1057" s="1">
        <v>42360</v>
      </c>
      <c r="K1057">
        <v>23.6</v>
      </c>
      <c r="M1057" s="1">
        <v>42340</v>
      </c>
      <c r="N1057">
        <v>2081.6</v>
      </c>
    </row>
    <row r="1058" spans="1:14" x14ac:dyDescent="0.25">
      <c r="A1058" s="1">
        <v>42359</v>
      </c>
      <c r="B1058">
        <v>25.95</v>
      </c>
      <c r="D1058" s="1">
        <v>42359</v>
      </c>
      <c r="E1058">
        <v>25.33</v>
      </c>
      <c r="G1058" s="1">
        <v>42359</v>
      </c>
      <c r="H1058">
        <v>24.65</v>
      </c>
      <c r="J1058" s="1">
        <v>42359</v>
      </c>
      <c r="K1058">
        <v>23.5</v>
      </c>
      <c r="M1058" s="1">
        <v>42339</v>
      </c>
      <c r="N1058">
        <v>2099.9</v>
      </c>
    </row>
    <row r="1059" spans="1:14" x14ac:dyDescent="0.25">
      <c r="A1059" s="1">
        <v>42356</v>
      </c>
      <c r="B1059">
        <v>25</v>
      </c>
      <c r="D1059" s="1">
        <v>42356</v>
      </c>
      <c r="E1059">
        <v>25.45</v>
      </c>
      <c r="G1059" s="1">
        <v>42356</v>
      </c>
      <c r="H1059">
        <v>24.35</v>
      </c>
      <c r="J1059" s="1">
        <v>42356</v>
      </c>
      <c r="K1059">
        <v>23.38</v>
      </c>
      <c r="M1059" s="1">
        <v>42338</v>
      </c>
      <c r="N1059">
        <v>2079.8000000000002</v>
      </c>
    </row>
    <row r="1060" spans="1:14" x14ac:dyDescent="0.25">
      <c r="A1060" s="1">
        <v>42355</v>
      </c>
      <c r="B1060">
        <v>24.9</v>
      </c>
      <c r="D1060" s="1">
        <v>42355</v>
      </c>
      <c r="E1060">
        <v>25.45</v>
      </c>
      <c r="G1060" s="1">
        <v>42355</v>
      </c>
      <c r="H1060">
        <v>24.4</v>
      </c>
      <c r="J1060" s="1">
        <v>42355</v>
      </c>
      <c r="K1060">
        <v>23.5</v>
      </c>
      <c r="M1060" s="1">
        <v>42335</v>
      </c>
      <c r="N1060">
        <v>2089.9</v>
      </c>
    </row>
    <row r="1061" spans="1:14" x14ac:dyDescent="0.25">
      <c r="A1061" s="1">
        <v>42354</v>
      </c>
      <c r="B1061">
        <v>25.95</v>
      </c>
      <c r="D1061" s="1">
        <v>42354</v>
      </c>
      <c r="E1061">
        <v>25.45</v>
      </c>
      <c r="G1061" s="1">
        <v>42354</v>
      </c>
      <c r="H1061">
        <v>24.5</v>
      </c>
      <c r="J1061" s="1">
        <v>42354</v>
      </c>
      <c r="K1061">
        <v>23.38</v>
      </c>
      <c r="M1061" s="1">
        <v>42333</v>
      </c>
      <c r="N1061">
        <v>2088.1</v>
      </c>
    </row>
    <row r="1062" spans="1:14" x14ac:dyDescent="0.25">
      <c r="A1062" s="1">
        <v>42353</v>
      </c>
      <c r="B1062">
        <v>25.33</v>
      </c>
      <c r="D1062" s="1">
        <v>42353</v>
      </c>
      <c r="E1062">
        <v>25.28</v>
      </c>
      <c r="G1062" s="1">
        <v>42353</v>
      </c>
      <c r="H1062">
        <v>23.98</v>
      </c>
      <c r="J1062" s="1">
        <v>42353</v>
      </c>
      <c r="K1062">
        <v>23</v>
      </c>
      <c r="M1062" s="1">
        <v>42332</v>
      </c>
      <c r="N1062">
        <v>2084.6999999999998</v>
      </c>
    </row>
    <row r="1063" spans="1:14" x14ac:dyDescent="0.25">
      <c r="A1063" s="1">
        <v>42352</v>
      </c>
      <c r="B1063">
        <v>24.45</v>
      </c>
      <c r="D1063" s="1">
        <v>42352</v>
      </c>
      <c r="E1063">
        <v>24.5</v>
      </c>
      <c r="G1063" s="1">
        <v>42352</v>
      </c>
      <c r="H1063">
        <v>23.4</v>
      </c>
      <c r="J1063" s="1">
        <v>42352</v>
      </c>
      <c r="K1063">
        <v>21.9</v>
      </c>
      <c r="M1063" s="1">
        <v>42331</v>
      </c>
      <c r="N1063">
        <v>2084.1999999999998</v>
      </c>
    </row>
    <row r="1064" spans="1:14" x14ac:dyDescent="0.25">
      <c r="A1064" s="1">
        <v>42349</v>
      </c>
      <c r="B1064">
        <v>24.98</v>
      </c>
      <c r="D1064" s="1">
        <v>42349</v>
      </c>
      <c r="E1064">
        <v>25.5</v>
      </c>
      <c r="G1064" s="1">
        <v>42349</v>
      </c>
      <c r="H1064">
        <v>24</v>
      </c>
      <c r="J1064" s="1">
        <v>42349</v>
      </c>
      <c r="K1064">
        <v>22.4</v>
      </c>
      <c r="M1064" s="1">
        <v>42328</v>
      </c>
      <c r="N1064">
        <v>2088.6999999999998</v>
      </c>
    </row>
    <row r="1065" spans="1:14" x14ac:dyDescent="0.25">
      <c r="A1065" s="1">
        <v>42348</v>
      </c>
      <c r="B1065">
        <v>26.03</v>
      </c>
      <c r="D1065" s="1">
        <v>42348</v>
      </c>
      <c r="E1065">
        <v>25.65</v>
      </c>
      <c r="G1065" s="1">
        <v>42348</v>
      </c>
      <c r="H1065">
        <v>24.85</v>
      </c>
      <c r="J1065" s="1">
        <v>42348</v>
      </c>
      <c r="K1065">
        <v>23.18</v>
      </c>
      <c r="M1065" s="1">
        <v>42327</v>
      </c>
      <c r="N1065">
        <v>2079.1999999999998</v>
      </c>
    </row>
    <row r="1066" spans="1:14" x14ac:dyDescent="0.25">
      <c r="A1066" s="1">
        <v>42347</v>
      </c>
      <c r="B1066">
        <v>26.13</v>
      </c>
      <c r="D1066" s="1">
        <v>42347</v>
      </c>
      <c r="E1066">
        <v>25.65</v>
      </c>
      <c r="G1066" s="1">
        <v>42347</v>
      </c>
      <c r="H1066">
        <v>24.9</v>
      </c>
      <c r="J1066" s="1">
        <v>42347</v>
      </c>
      <c r="K1066">
        <v>23.28</v>
      </c>
      <c r="M1066" s="1">
        <v>42326</v>
      </c>
      <c r="N1066">
        <v>2079.6999999999998</v>
      </c>
    </row>
    <row r="1067" spans="1:14" x14ac:dyDescent="0.25">
      <c r="A1067" s="1">
        <v>42346</v>
      </c>
      <c r="B1067">
        <v>26.1</v>
      </c>
      <c r="D1067" s="1">
        <v>42346</v>
      </c>
      <c r="E1067">
        <v>25.65</v>
      </c>
      <c r="G1067" s="1">
        <v>42346</v>
      </c>
      <c r="H1067">
        <v>24.95</v>
      </c>
      <c r="J1067" s="1">
        <v>42346</v>
      </c>
      <c r="K1067">
        <v>23.55</v>
      </c>
      <c r="M1067" s="1">
        <v>42325</v>
      </c>
      <c r="N1067">
        <v>2049</v>
      </c>
    </row>
    <row r="1068" spans="1:14" x14ac:dyDescent="0.25">
      <c r="A1068" s="1">
        <v>42345</v>
      </c>
      <c r="B1068">
        <v>25.93</v>
      </c>
      <c r="D1068" s="1">
        <v>42345</v>
      </c>
      <c r="E1068">
        <v>25.58</v>
      </c>
      <c r="G1068" s="1">
        <v>42345</v>
      </c>
      <c r="H1068">
        <v>24.93</v>
      </c>
      <c r="J1068" s="1">
        <v>42345</v>
      </c>
      <c r="K1068">
        <v>23.8</v>
      </c>
      <c r="M1068" s="1">
        <v>42324</v>
      </c>
      <c r="N1068">
        <v>2048</v>
      </c>
    </row>
    <row r="1069" spans="1:14" x14ac:dyDescent="0.25">
      <c r="A1069" s="1">
        <v>42342</v>
      </c>
      <c r="B1069">
        <v>25.75</v>
      </c>
      <c r="D1069" s="1">
        <v>42342</v>
      </c>
      <c r="E1069">
        <v>25.48</v>
      </c>
      <c r="G1069" s="1">
        <v>42342</v>
      </c>
      <c r="H1069">
        <v>24.9</v>
      </c>
      <c r="J1069" s="1">
        <v>42342</v>
      </c>
      <c r="K1069">
        <v>23.5</v>
      </c>
      <c r="M1069" s="1">
        <v>42321</v>
      </c>
      <c r="N1069">
        <v>2018.6</v>
      </c>
    </row>
    <row r="1070" spans="1:14" x14ac:dyDescent="0.25">
      <c r="A1070" s="1">
        <v>42341</v>
      </c>
      <c r="B1070">
        <v>25.75</v>
      </c>
      <c r="D1070" s="1">
        <v>42341</v>
      </c>
      <c r="E1070">
        <v>25.15</v>
      </c>
      <c r="G1070" s="1">
        <v>42341</v>
      </c>
      <c r="H1070">
        <v>24.4</v>
      </c>
      <c r="J1070" s="1">
        <v>42341</v>
      </c>
      <c r="K1070">
        <v>24.08</v>
      </c>
      <c r="M1070" s="1">
        <v>42320</v>
      </c>
      <c r="N1070">
        <v>2040.6</v>
      </c>
    </row>
    <row r="1071" spans="1:14" x14ac:dyDescent="0.25">
      <c r="A1071" s="1">
        <v>42340</v>
      </c>
      <c r="B1071">
        <v>25.1</v>
      </c>
      <c r="D1071" s="1">
        <v>42340</v>
      </c>
      <c r="E1071">
        <v>25.45</v>
      </c>
      <c r="G1071" s="1">
        <v>42340</v>
      </c>
      <c r="H1071">
        <v>24.55</v>
      </c>
      <c r="J1071" s="1">
        <v>42340</v>
      </c>
      <c r="K1071">
        <v>24.1</v>
      </c>
      <c r="M1071" s="1">
        <v>42319</v>
      </c>
      <c r="N1071">
        <v>2069</v>
      </c>
    </row>
    <row r="1072" spans="1:14" x14ac:dyDescent="0.25">
      <c r="A1072" s="1">
        <v>42339</v>
      </c>
      <c r="B1072">
        <v>25.1</v>
      </c>
      <c r="D1072" s="1">
        <v>42339</v>
      </c>
      <c r="E1072">
        <v>24.9</v>
      </c>
      <c r="G1072" s="1">
        <v>42339</v>
      </c>
      <c r="H1072">
        <v>24.5</v>
      </c>
      <c r="J1072" s="1">
        <v>42339</v>
      </c>
      <c r="K1072">
        <v>23.5</v>
      </c>
      <c r="M1072" s="1">
        <v>42318</v>
      </c>
      <c r="N1072">
        <v>2078.1</v>
      </c>
    </row>
    <row r="1073" spans="1:14" x14ac:dyDescent="0.25">
      <c r="A1073" s="1">
        <v>42338</v>
      </c>
      <c r="B1073">
        <v>25.1</v>
      </c>
      <c r="D1073" s="1">
        <v>42338</v>
      </c>
      <c r="E1073">
        <v>24.9</v>
      </c>
      <c r="G1073" s="1">
        <v>42338</v>
      </c>
      <c r="H1073">
        <v>24.28</v>
      </c>
      <c r="J1073" s="1">
        <v>42338</v>
      </c>
      <c r="K1073">
        <v>23.5</v>
      </c>
      <c r="M1073" s="1">
        <v>42317</v>
      </c>
      <c r="N1073">
        <v>2072.9</v>
      </c>
    </row>
    <row r="1074" spans="1:14" x14ac:dyDescent="0.25">
      <c r="A1074" s="1">
        <v>42335</v>
      </c>
      <c r="B1074">
        <v>25.1</v>
      </c>
      <c r="D1074" s="1">
        <v>42335</v>
      </c>
      <c r="E1074">
        <v>25.28</v>
      </c>
      <c r="G1074" s="1">
        <v>42335</v>
      </c>
      <c r="H1074">
        <v>25.03</v>
      </c>
      <c r="J1074" s="1">
        <v>42335</v>
      </c>
      <c r="K1074">
        <v>23.5</v>
      </c>
      <c r="M1074" s="1">
        <v>42314</v>
      </c>
      <c r="N1074">
        <v>2093.6999999999998</v>
      </c>
    </row>
    <row r="1075" spans="1:14" x14ac:dyDescent="0.25">
      <c r="A1075" s="1">
        <v>42334</v>
      </c>
      <c r="B1075">
        <v>25.1</v>
      </c>
      <c r="D1075" s="1">
        <v>42334</v>
      </c>
      <c r="E1075">
        <v>25.3</v>
      </c>
      <c r="G1075" s="1">
        <v>42334</v>
      </c>
      <c r="H1075">
        <v>25.1</v>
      </c>
      <c r="J1075" s="1">
        <v>42334</v>
      </c>
      <c r="K1075">
        <v>23.5</v>
      </c>
      <c r="M1075" s="1">
        <v>42313</v>
      </c>
      <c r="N1075">
        <v>2094</v>
      </c>
    </row>
    <row r="1076" spans="1:14" x14ac:dyDescent="0.25">
      <c r="A1076" s="1">
        <v>42333</v>
      </c>
      <c r="B1076">
        <v>25.4</v>
      </c>
      <c r="D1076" s="1">
        <v>42333</v>
      </c>
      <c r="E1076">
        <v>25.7</v>
      </c>
      <c r="G1076" s="1">
        <v>42333</v>
      </c>
      <c r="H1076">
        <v>25.55</v>
      </c>
      <c r="J1076" s="1">
        <v>42333</v>
      </c>
      <c r="K1076">
        <v>24.03</v>
      </c>
      <c r="M1076" s="1">
        <v>42312</v>
      </c>
      <c r="N1076">
        <v>2094.6999999999998</v>
      </c>
    </row>
    <row r="1077" spans="1:14" x14ac:dyDescent="0.25">
      <c r="A1077" s="1">
        <v>42332</v>
      </c>
      <c r="B1077">
        <v>25.43</v>
      </c>
      <c r="D1077" s="1">
        <v>42332</v>
      </c>
      <c r="E1077">
        <v>25.7</v>
      </c>
      <c r="G1077" s="1">
        <v>42332</v>
      </c>
      <c r="H1077">
        <v>25.55</v>
      </c>
      <c r="J1077" s="1">
        <v>42332</v>
      </c>
      <c r="K1077">
        <v>23.85</v>
      </c>
      <c r="M1077" s="1">
        <v>42311</v>
      </c>
      <c r="N1077">
        <v>2102.9</v>
      </c>
    </row>
    <row r="1078" spans="1:14" x14ac:dyDescent="0.25">
      <c r="A1078" s="1">
        <v>42331</v>
      </c>
      <c r="B1078">
        <v>25.7</v>
      </c>
      <c r="D1078" s="1">
        <v>42331</v>
      </c>
      <c r="E1078">
        <v>25.55</v>
      </c>
      <c r="G1078" s="1">
        <v>42331</v>
      </c>
      <c r="H1078">
        <v>25.6</v>
      </c>
      <c r="J1078" s="1">
        <v>42331</v>
      </c>
      <c r="K1078">
        <v>23.8</v>
      </c>
      <c r="M1078" s="1">
        <v>42310</v>
      </c>
      <c r="N1078">
        <v>2095.4</v>
      </c>
    </row>
    <row r="1079" spans="1:14" x14ac:dyDescent="0.25">
      <c r="A1079" s="1">
        <v>42328</v>
      </c>
      <c r="B1079">
        <v>25.7</v>
      </c>
      <c r="D1079" s="1">
        <v>42328</v>
      </c>
      <c r="E1079">
        <v>26.2</v>
      </c>
      <c r="G1079" s="1">
        <v>42328</v>
      </c>
      <c r="H1079">
        <v>25.7</v>
      </c>
      <c r="J1079" s="1">
        <v>42328</v>
      </c>
      <c r="K1079">
        <v>23.8</v>
      </c>
      <c r="M1079" s="1">
        <v>42307</v>
      </c>
      <c r="N1079">
        <v>2073.6999999999998</v>
      </c>
    </row>
    <row r="1080" spans="1:14" x14ac:dyDescent="0.25">
      <c r="A1080" s="1">
        <v>42327</v>
      </c>
      <c r="B1080">
        <v>26.1</v>
      </c>
      <c r="D1080" s="1">
        <v>42327</v>
      </c>
      <c r="E1080">
        <v>25.6</v>
      </c>
      <c r="G1080" s="1">
        <v>42327</v>
      </c>
      <c r="H1080">
        <v>25.7</v>
      </c>
      <c r="J1080" s="1">
        <v>42327</v>
      </c>
      <c r="K1080">
        <v>23.8</v>
      </c>
      <c r="M1080" s="1">
        <v>42306</v>
      </c>
      <c r="N1080">
        <v>2083</v>
      </c>
    </row>
    <row r="1081" spans="1:14" x14ac:dyDescent="0.25">
      <c r="A1081" s="1">
        <v>42326</v>
      </c>
      <c r="B1081">
        <v>25.35</v>
      </c>
      <c r="D1081" s="1">
        <v>42326</v>
      </c>
      <c r="E1081">
        <v>25.63</v>
      </c>
      <c r="G1081" s="1">
        <v>42326</v>
      </c>
      <c r="H1081">
        <v>25.13</v>
      </c>
      <c r="J1081" s="1">
        <v>42326</v>
      </c>
      <c r="K1081">
        <v>24.05</v>
      </c>
      <c r="M1081" s="1">
        <v>42305</v>
      </c>
      <c r="N1081">
        <v>2084.5</v>
      </c>
    </row>
    <row r="1082" spans="1:14" x14ac:dyDescent="0.25">
      <c r="A1082" s="1">
        <v>42325</v>
      </c>
      <c r="B1082">
        <v>25.7</v>
      </c>
      <c r="D1082" s="1">
        <v>42325</v>
      </c>
      <c r="E1082">
        <v>25.5</v>
      </c>
      <c r="G1082" s="1">
        <v>42325</v>
      </c>
      <c r="H1082">
        <v>24.9</v>
      </c>
      <c r="J1082" s="1">
        <v>42325</v>
      </c>
      <c r="K1082">
        <v>23.6</v>
      </c>
      <c r="M1082" s="1">
        <v>42304</v>
      </c>
      <c r="N1082">
        <v>2060.4</v>
      </c>
    </row>
    <row r="1083" spans="1:14" x14ac:dyDescent="0.25">
      <c r="A1083" s="1">
        <v>42324</v>
      </c>
      <c r="B1083">
        <v>26</v>
      </c>
      <c r="D1083" s="1">
        <v>42324</v>
      </c>
      <c r="E1083">
        <v>25.8</v>
      </c>
      <c r="G1083" s="1">
        <v>42324</v>
      </c>
      <c r="H1083">
        <v>25.2</v>
      </c>
      <c r="J1083" s="1">
        <v>42324</v>
      </c>
      <c r="K1083">
        <v>23.9</v>
      </c>
      <c r="M1083" s="1">
        <v>42303</v>
      </c>
      <c r="N1083">
        <v>2062.3000000000002</v>
      </c>
    </row>
    <row r="1084" spans="1:14" x14ac:dyDescent="0.25">
      <c r="A1084" s="1">
        <v>42321</v>
      </c>
      <c r="B1084">
        <v>26</v>
      </c>
      <c r="D1084" s="1">
        <v>42321</v>
      </c>
      <c r="E1084">
        <v>25.83</v>
      </c>
      <c r="G1084" s="1">
        <v>42321</v>
      </c>
      <c r="H1084">
        <v>25.2</v>
      </c>
      <c r="J1084" s="1">
        <v>42321</v>
      </c>
      <c r="K1084">
        <v>24</v>
      </c>
      <c r="M1084" s="1">
        <v>42300</v>
      </c>
      <c r="N1084">
        <v>2066</v>
      </c>
    </row>
    <row r="1085" spans="1:14" x14ac:dyDescent="0.25">
      <c r="A1085" s="1">
        <v>42320</v>
      </c>
      <c r="B1085">
        <v>26.6</v>
      </c>
      <c r="D1085" s="1">
        <v>42320</v>
      </c>
      <c r="E1085">
        <v>26.5</v>
      </c>
      <c r="G1085" s="1">
        <v>42320</v>
      </c>
      <c r="H1085">
        <v>25.4</v>
      </c>
      <c r="J1085" s="1">
        <v>42320</v>
      </c>
      <c r="K1085">
        <v>23.9</v>
      </c>
      <c r="M1085" s="1">
        <v>42299</v>
      </c>
      <c r="N1085">
        <v>2053.1</v>
      </c>
    </row>
    <row r="1086" spans="1:14" x14ac:dyDescent="0.25">
      <c r="A1086" s="1">
        <v>42319</v>
      </c>
      <c r="B1086">
        <v>26.88</v>
      </c>
      <c r="D1086" s="1">
        <v>42319</v>
      </c>
      <c r="E1086">
        <v>26.55</v>
      </c>
      <c r="G1086" s="1">
        <v>42319</v>
      </c>
      <c r="H1086">
        <v>25.65</v>
      </c>
      <c r="J1086" s="1">
        <v>42319</v>
      </c>
      <c r="K1086">
        <v>24.13</v>
      </c>
      <c r="M1086" s="1">
        <v>42298</v>
      </c>
      <c r="N1086">
        <v>2008.5</v>
      </c>
    </row>
    <row r="1087" spans="1:14" x14ac:dyDescent="0.25">
      <c r="A1087" s="1">
        <v>42318</v>
      </c>
      <c r="B1087">
        <v>27.6</v>
      </c>
      <c r="D1087" s="1">
        <v>42318</v>
      </c>
      <c r="E1087">
        <v>27.63</v>
      </c>
      <c r="G1087" s="1">
        <v>42318</v>
      </c>
      <c r="H1087">
        <v>26.28</v>
      </c>
      <c r="J1087" s="1">
        <v>42318</v>
      </c>
      <c r="K1087">
        <v>24.63</v>
      </c>
      <c r="M1087" s="1">
        <v>42297</v>
      </c>
      <c r="N1087">
        <v>2020.6</v>
      </c>
    </row>
    <row r="1088" spans="1:14" x14ac:dyDescent="0.25">
      <c r="A1088" s="1">
        <v>42317</v>
      </c>
      <c r="B1088">
        <v>27.83</v>
      </c>
      <c r="D1088" s="1">
        <v>42317</v>
      </c>
      <c r="E1088">
        <v>27.43</v>
      </c>
      <c r="G1088" s="1">
        <v>42317</v>
      </c>
      <c r="H1088">
        <v>26.6</v>
      </c>
      <c r="J1088" s="1">
        <v>42317</v>
      </c>
      <c r="K1088">
        <v>25.1</v>
      </c>
      <c r="M1088" s="1">
        <v>42296</v>
      </c>
      <c r="N1088">
        <v>2027.4</v>
      </c>
    </row>
    <row r="1089" spans="1:14" x14ac:dyDescent="0.25">
      <c r="A1089" s="1">
        <v>42314</v>
      </c>
      <c r="B1089">
        <v>28.55</v>
      </c>
      <c r="D1089" s="1">
        <v>42314</v>
      </c>
      <c r="E1089">
        <v>28.25</v>
      </c>
      <c r="G1089" s="1">
        <v>42314</v>
      </c>
      <c r="H1089">
        <v>27.1</v>
      </c>
      <c r="J1089" s="1">
        <v>42314</v>
      </c>
      <c r="K1089">
        <v>25.5</v>
      </c>
      <c r="M1089" s="1">
        <v>42293</v>
      </c>
      <c r="N1089">
        <v>2025.5</v>
      </c>
    </row>
    <row r="1090" spans="1:14" x14ac:dyDescent="0.25">
      <c r="A1090" s="1">
        <v>42313</v>
      </c>
      <c r="B1090">
        <v>28.7</v>
      </c>
      <c r="D1090" s="1">
        <v>42313</v>
      </c>
      <c r="E1090">
        <v>28.25</v>
      </c>
      <c r="G1090" s="1">
        <v>42313</v>
      </c>
      <c r="H1090">
        <v>27.3</v>
      </c>
      <c r="J1090" s="1">
        <v>42313</v>
      </c>
      <c r="K1090">
        <v>25.7</v>
      </c>
      <c r="M1090" s="1">
        <v>42292</v>
      </c>
      <c r="N1090">
        <v>2019</v>
      </c>
    </row>
    <row r="1091" spans="1:14" x14ac:dyDescent="0.25">
      <c r="A1091" s="1">
        <v>42312</v>
      </c>
      <c r="B1091">
        <v>28.4</v>
      </c>
      <c r="D1091" s="1">
        <v>42312</v>
      </c>
      <c r="E1091">
        <v>28.15</v>
      </c>
      <c r="G1091" s="1">
        <v>42312</v>
      </c>
      <c r="H1091">
        <v>27.15</v>
      </c>
      <c r="J1091" s="1">
        <v>42312</v>
      </c>
      <c r="K1091">
        <v>25.65</v>
      </c>
      <c r="M1091" s="1">
        <v>42291</v>
      </c>
      <c r="N1091">
        <v>1984</v>
      </c>
    </row>
    <row r="1092" spans="1:14" x14ac:dyDescent="0.25">
      <c r="A1092" s="1">
        <v>42311</v>
      </c>
      <c r="B1092">
        <v>28.4</v>
      </c>
      <c r="D1092" s="1">
        <v>42311</v>
      </c>
      <c r="E1092">
        <v>28.58</v>
      </c>
      <c r="G1092" s="1">
        <v>42311</v>
      </c>
      <c r="H1092">
        <v>27.15</v>
      </c>
      <c r="J1092" s="1">
        <v>42311</v>
      </c>
      <c r="K1092">
        <v>25.65</v>
      </c>
      <c r="M1092" s="1">
        <v>42290</v>
      </c>
      <c r="N1092">
        <v>1993.9</v>
      </c>
    </row>
    <row r="1093" spans="1:14" x14ac:dyDescent="0.25">
      <c r="A1093" s="1">
        <v>42310</v>
      </c>
      <c r="B1093">
        <v>29.18</v>
      </c>
      <c r="D1093" s="1">
        <v>42310</v>
      </c>
      <c r="E1093">
        <v>28.68</v>
      </c>
      <c r="G1093" s="1">
        <v>42310</v>
      </c>
      <c r="H1093">
        <v>27.58</v>
      </c>
      <c r="J1093" s="1">
        <v>42310</v>
      </c>
      <c r="K1093">
        <v>25.55</v>
      </c>
      <c r="M1093" s="1">
        <v>42289</v>
      </c>
      <c r="N1093">
        <v>2010.9</v>
      </c>
    </row>
    <row r="1094" spans="1:14" x14ac:dyDescent="0.25">
      <c r="A1094" s="1">
        <v>42307</v>
      </c>
      <c r="B1094">
        <v>29.25</v>
      </c>
      <c r="D1094" s="1">
        <v>42307</v>
      </c>
      <c r="E1094">
        <v>28.7</v>
      </c>
      <c r="G1094" s="1">
        <v>42307</v>
      </c>
      <c r="H1094">
        <v>27.7</v>
      </c>
      <c r="J1094" s="1">
        <v>42307</v>
      </c>
      <c r="K1094">
        <v>25.8</v>
      </c>
      <c r="M1094" s="1">
        <v>42286</v>
      </c>
      <c r="N1094">
        <v>2007.4</v>
      </c>
    </row>
    <row r="1095" spans="1:14" x14ac:dyDescent="0.25">
      <c r="A1095" s="1">
        <v>42306</v>
      </c>
      <c r="B1095">
        <v>29.25</v>
      </c>
      <c r="D1095" s="1">
        <v>42306</v>
      </c>
      <c r="E1095">
        <v>28.7</v>
      </c>
      <c r="G1095" s="1">
        <v>42306</v>
      </c>
      <c r="H1095">
        <v>27.25</v>
      </c>
      <c r="J1095" s="1">
        <v>42306</v>
      </c>
      <c r="K1095">
        <v>25.8</v>
      </c>
      <c r="M1095" s="1">
        <v>42285</v>
      </c>
      <c r="N1095">
        <v>2006.6</v>
      </c>
    </row>
    <row r="1096" spans="1:14" x14ac:dyDescent="0.25">
      <c r="A1096" s="1">
        <v>42305</v>
      </c>
      <c r="B1096">
        <v>28.45</v>
      </c>
      <c r="D1096" s="1">
        <v>42305</v>
      </c>
      <c r="E1096">
        <v>28.68</v>
      </c>
      <c r="G1096" s="1">
        <v>42305</v>
      </c>
      <c r="H1096">
        <v>27.25</v>
      </c>
      <c r="J1096" s="1">
        <v>42305</v>
      </c>
      <c r="K1096">
        <v>25.8</v>
      </c>
      <c r="M1096" s="1">
        <v>42284</v>
      </c>
      <c r="N1096">
        <v>1987.2</v>
      </c>
    </row>
    <row r="1097" spans="1:14" x14ac:dyDescent="0.25">
      <c r="A1097" s="1">
        <v>42304</v>
      </c>
      <c r="B1097">
        <v>29.18</v>
      </c>
      <c r="D1097" s="1">
        <v>42304</v>
      </c>
      <c r="E1097">
        <v>28.68</v>
      </c>
      <c r="G1097" s="1">
        <v>42304</v>
      </c>
      <c r="H1097">
        <v>27.63</v>
      </c>
      <c r="J1097" s="1">
        <v>42304</v>
      </c>
      <c r="K1097">
        <v>25.85</v>
      </c>
      <c r="M1097" s="1">
        <v>42283</v>
      </c>
      <c r="N1097">
        <v>1968.6</v>
      </c>
    </row>
    <row r="1098" spans="1:14" x14ac:dyDescent="0.25">
      <c r="A1098" s="1">
        <v>42303</v>
      </c>
      <c r="B1098">
        <v>29</v>
      </c>
      <c r="D1098" s="1">
        <v>42303</v>
      </c>
      <c r="E1098">
        <v>28</v>
      </c>
      <c r="G1098" s="1">
        <v>42303</v>
      </c>
      <c r="H1098">
        <v>27.3</v>
      </c>
      <c r="J1098" s="1">
        <v>42303</v>
      </c>
      <c r="K1098">
        <v>25.95</v>
      </c>
      <c r="M1098" s="1">
        <v>42282</v>
      </c>
      <c r="N1098">
        <v>1974.7</v>
      </c>
    </row>
    <row r="1099" spans="1:14" x14ac:dyDescent="0.25">
      <c r="A1099" s="1">
        <v>42300</v>
      </c>
      <c r="B1099">
        <v>29.1</v>
      </c>
      <c r="D1099" s="1">
        <v>42300</v>
      </c>
      <c r="E1099">
        <v>28.68</v>
      </c>
      <c r="G1099" s="1">
        <v>42300</v>
      </c>
      <c r="H1099">
        <v>27.5</v>
      </c>
      <c r="J1099" s="1">
        <v>42300</v>
      </c>
      <c r="K1099">
        <v>25.8</v>
      </c>
      <c r="M1099" s="1">
        <v>42279</v>
      </c>
      <c r="N1099">
        <v>1943.1</v>
      </c>
    </row>
    <row r="1100" spans="1:14" x14ac:dyDescent="0.25">
      <c r="A1100" s="1">
        <v>42299</v>
      </c>
      <c r="B1100">
        <v>29</v>
      </c>
      <c r="D1100" s="1">
        <v>42299</v>
      </c>
      <c r="E1100">
        <v>28.68</v>
      </c>
      <c r="G1100" s="1">
        <v>42299</v>
      </c>
      <c r="H1100">
        <v>27.4</v>
      </c>
      <c r="J1100" s="1">
        <v>42299</v>
      </c>
      <c r="K1100">
        <v>25.73</v>
      </c>
      <c r="M1100" s="1">
        <v>42278</v>
      </c>
      <c r="N1100">
        <v>1916.8</v>
      </c>
    </row>
    <row r="1101" spans="1:14" x14ac:dyDescent="0.25">
      <c r="A1101" s="1">
        <v>42298</v>
      </c>
      <c r="B1101">
        <v>29.1</v>
      </c>
      <c r="D1101" s="1">
        <v>42298</v>
      </c>
      <c r="E1101">
        <v>28.83</v>
      </c>
      <c r="G1101" s="1">
        <v>42298</v>
      </c>
      <c r="H1101">
        <v>27.5</v>
      </c>
      <c r="J1101" s="1">
        <v>42298</v>
      </c>
      <c r="K1101">
        <v>26.05</v>
      </c>
      <c r="M1101" s="1">
        <v>42277</v>
      </c>
      <c r="N1101">
        <v>1908.7</v>
      </c>
    </row>
    <row r="1102" spans="1:14" x14ac:dyDescent="0.25">
      <c r="A1102" s="1">
        <v>42297</v>
      </c>
      <c r="B1102">
        <v>29.6</v>
      </c>
      <c r="D1102" s="1">
        <v>42297</v>
      </c>
      <c r="E1102">
        <v>29.45</v>
      </c>
      <c r="G1102" s="1">
        <v>42297</v>
      </c>
      <c r="H1102">
        <v>28.68</v>
      </c>
      <c r="J1102" s="1">
        <v>42297</v>
      </c>
      <c r="K1102">
        <v>26.95</v>
      </c>
      <c r="M1102" s="1">
        <v>42276</v>
      </c>
      <c r="N1102">
        <v>1874.5</v>
      </c>
    </row>
    <row r="1103" spans="1:14" x14ac:dyDescent="0.25">
      <c r="A1103" s="1">
        <v>42296</v>
      </c>
      <c r="B1103">
        <v>28.83</v>
      </c>
      <c r="D1103" s="1">
        <v>42296</v>
      </c>
      <c r="E1103">
        <v>28.75</v>
      </c>
      <c r="G1103" s="1">
        <v>42296</v>
      </c>
      <c r="H1103">
        <v>27.88</v>
      </c>
      <c r="J1103" s="1">
        <v>42296</v>
      </c>
      <c r="K1103">
        <v>26.68</v>
      </c>
      <c r="M1103" s="1">
        <v>42275</v>
      </c>
      <c r="N1103">
        <v>1872.1</v>
      </c>
    </row>
    <row r="1104" spans="1:14" x14ac:dyDescent="0.25">
      <c r="A1104" s="1">
        <v>42293</v>
      </c>
      <c r="B1104">
        <v>28.83</v>
      </c>
      <c r="D1104" s="1">
        <v>42293</v>
      </c>
      <c r="E1104">
        <v>28.5</v>
      </c>
      <c r="G1104" s="1">
        <v>42293</v>
      </c>
      <c r="H1104">
        <v>28</v>
      </c>
      <c r="J1104" s="1">
        <v>42293</v>
      </c>
      <c r="K1104">
        <v>26.88</v>
      </c>
      <c r="M1104" s="1">
        <v>42272</v>
      </c>
      <c r="N1104">
        <v>1919.2</v>
      </c>
    </row>
    <row r="1105" spans="1:14" x14ac:dyDescent="0.25">
      <c r="A1105" s="1">
        <v>42292</v>
      </c>
      <c r="B1105">
        <v>29</v>
      </c>
      <c r="D1105" s="1">
        <v>42292</v>
      </c>
      <c r="E1105">
        <v>28.8</v>
      </c>
      <c r="G1105" s="1">
        <v>42292</v>
      </c>
      <c r="H1105">
        <v>28</v>
      </c>
      <c r="J1105" s="1">
        <v>42292</v>
      </c>
      <c r="K1105">
        <v>26.85</v>
      </c>
      <c r="M1105" s="1">
        <v>42271</v>
      </c>
      <c r="N1105">
        <v>1918.8</v>
      </c>
    </row>
    <row r="1106" spans="1:14" x14ac:dyDescent="0.25">
      <c r="A1106" s="1">
        <v>42291</v>
      </c>
      <c r="B1106">
        <v>28.95</v>
      </c>
      <c r="D1106" s="1">
        <v>42291</v>
      </c>
      <c r="E1106">
        <v>28.75</v>
      </c>
      <c r="G1106" s="1">
        <v>42291</v>
      </c>
      <c r="H1106">
        <v>28.15</v>
      </c>
      <c r="J1106" s="1">
        <v>42291</v>
      </c>
      <c r="K1106">
        <v>26.9</v>
      </c>
      <c r="M1106" s="1">
        <v>42270</v>
      </c>
      <c r="N1106">
        <v>1928.6</v>
      </c>
    </row>
    <row r="1107" spans="1:14" x14ac:dyDescent="0.25">
      <c r="A1107" s="1">
        <v>42290</v>
      </c>
      <c r="B1107">
        <v>28.95</v>
      </c>
      <c r="D1107" s="1">
        <v>42290</v>
      </c>
      <c r="E1107">
        <v>28.75</v>
      </c>
      <c r="G1107" s="1">
        <v>42290</v>
      </c>
      <c r="H1107">
        <v>28.15</v>
      </c>
      <c r="J1107" s="1">
        <v>42290</v>
      </c>
      <c r="K1107">
        <v>26.9</v>
      </c>
      <c r="M1107" s="1">
        <v>42269</v>
      </c>
      <c r="N1107">
        <v>1932.1</v>
      </c>
    </row>
    <row r="1108" spans="1:14" x14ac:dyDescent="0.25">
      <c r="A1108" s="1">
        <v>42289</v>
      </c>
      <c r="B1108">
        <v>29.2</v>
      </c>
      <c r="D1108" s="1">
        <v>42289</v>
      </c>
      <c r="E1108">
        <v>28.9</v>
      </c>
      <c r="G1108" s="1">
        <v>42289</v>
      </c>
      <c r="H1108">
        <v>28.13</v>
      </c>
      <c r="J1108" s="1">
        <v>42289</v>
      </c>
      <c r="K1108">
        <v>26.93</v>
      </c>
      <c r="M1108" s="1">
        <v>42268</v>
      </c>
      <c r="N1108">
        <v>1963.1</v>
      </c>
    </row>
    <row r="1109" spans="1:14" x14ac:dyDescent="0.25">
      <c r="A1109" s="1">
        <v>42286</v>
      </c>
      <c r="B1109">
        <v>29.4</v>
      </c>
      <c r="D1109" s="1">
        <v>42286</v>
      </c>
      <c r="E1109">
        <v>29</v>
      </c>
      <c r="G1109" s="1">
        <v>42286</v>
      </c>
      <c r="H1109">
        <v>28.5</v>
      </c>
      <c r="J1109" s="1">
        <v>42286</v>
      </c>
      <c r="K1109">
        <v>27.2</v>
      </c>
      <c r="M1109" s="1">
        <v>42265</v>
      </c>
      <c r="N1109">
        <v>1950.6</v>
      </c>
    </row>
    <row r="1110" spans="1:14" x14ac:dyDescent="0.25">
      <c r="A1110" s="1">
        <v>42285</v>
      </c>
      <c r="B1110">
        <v>29.2</v>
      </c>
      <c r="D1110" s="1">
        <v>42285</v>
      </c>
      <c r="E1110">
        <v>29</v>
      </c>
      <c r="G1110" s="1">
        <v>42285</v>
      </c>
      <c r="H1110">
        <v>28.5</v>
      </c>
      <c r="J1110" s="1">
        <v>42285</v>
      </c>
      <c r="K1110">
        <v>27.2</v>
      </c>
      <c r="M1110" s="1">
        <v>42264</v>
      </c>
      <c r="N1110">
        <v>1987.8</v>
      </c>
    </row>
    <row r="1111" spans="1:14" x14ac:dyDescent="0.25">
      <c r="A1111" s="1">
        <v>42284</v>
      </c>
      <c r="B1111">
        <v>29.55</v>
      </c>
      <c r="D1111" s="1">
        <v>42284</v>
      </c>
      <c r="E1111">
        <v>29.5</v>
      </c>
      <c r="G1111" s="1">
        <v>42284</v>
      </c>
      <c r="H1111">
        <v>28.5</v>
      </c>
      <c r="J1111" s="1">
        <v>42284</v>
      </c>
      <c r="K1111">
        <v>27.2</v>
      </c>
      <c r="M1111" s="1">
        <v>42263</v>
      </c>
      <c r="N1111">
        <v>1998.2</v>
      </c>
    </row>
    <row r="1112" spans="1:14" x14ac:dyDescent="0.25">
      <c r="A1112" s="1">
        <v>42283</v>
      </c>
      <c r="B1112">
        <v>29.25</v>
      </c>
      <c r="D1112" s="1">
        <v>42283</v>
      </c>
      <c r="E1112">
        <v>29.05</v>
      </c>
      <c r="G1112" s="1">
        <v>42283</v>
      </c>
      <c r="H1112">
        <v>28.5</v>
      </c>
      <c r="J1112" s="1">
        <v>42283</v>
      </c>
      <c r="K1112">
        <v>26.6</v>
      </c>
      <c r="M1112" s="1">
        <v>42262</v>
      </c>
      <c r="N1112">
        <v>1979.7</v>
      </c>
    </row>
    <row r="1113" spans="1:14" x14ac:dyDescent="0.25">
      <c r="A1113" s="1">
        <v>42282</v>
      </c>
      <c r="B1113">
        <v>29.2</v>
      </c>
      <c r="D1113" s="1">
        <v>42282</v>
      </c>
      <c r="E1113">
        <v>29.08</v>
      </c>
      <c r="G1113" s="1">
        <v>42282</v>
      </c>
      <c r="H1113">
        <v>28.5</v>
      </c>
      <c r="J1113" s="1">
        <v>42282</v>
      </c>
      <c r="K1113">
        <v>27.2</v>
      </c>
      <c r="M1113" s="1">
        <v>42261</v>
      </c>
      <c r="N1113">
        <v>1954</v>
      </c>
    </row>
    <row r="1114" spans="1:14" x14ac:dyDescent="0.25">
      <c r="A1114" s="1">
        <v>42279</v>
      </c>
      <c r="B1114">
        <v>29.18</v>
      </c>
      <c r="D1114" s="1">
        <v>42279</v>
      </c>
      <c r="E1114">
        <v>28.98</v>
      </c>
      <c r="G1114" s="1">
        <v>42279</v>
      </c>
      <c r="H1114">
        <v>28.45</v>
      </c>
      <c r="J1114" s="1">
        <v>42279</v>
      </c>
      <c r="K1114">
        <v>27.15</v>
      </c>
      <c r="M1114" s="1">
        <v>42258</v>
      </c>
      <c r="N1114">
        <v>1960.2</v>
      </c>
    </row>
    <row r="1115" spans="1:14" x14ac:dyDescent="0.25">
      <c r="A1115" s="1">
        <v>42278</v>
      </c>
      <c r="B1115">
        <v>29.18</v>
      </c>
      <c r="D1115" s="1">
        <v>42278</v>
      </c>
      <c r="E1115">
        <v>28.98</v>
      </c>
      <c r="G1115" s="1">
        <v>42278</v>
      </c>
      <c r="H1115">
        <v>28.45</v>
      </c>
      <c r="J1115" s="1">
        <v>42278</v>
      </c>
      <c r="K1115">
        <v>27.15</v>
      </c>
      <c r="M1115" s="1">
        <v>42257</v>
      </c>
      <c r="N1115">
        <v>1949.6</v>
      </c>
    </row>
    <row r="1116" spans="1:14" x14ac:dyDescent="0.25">
      <c r="A1116" s="1">
        <v>42277</v>
      </c>
      <c r="B1116">
        <v>29.15</v>
      </c>
      <c r="D1116" s="1">
        <v>42277</v>
      </c>
      <c r="E1116">
        <v>28.95</v>
      </c>
      <c r="G1116" s="1">
        <v>42277</v>
      </c>
      <c r="H1116">
        <v>28</v>
      </c>
      <c r="J1116" s="1">
        <v>42277</v>
      </c>
      <c r="K1116">
        <v>26.6</v>
      </c>
      <c r="M1116" s="1">
        <v>42256</v>
      </c>
      <c r="N1116">
        <v>1942.7</v>
      </c>
    </row>
    <row r="1117" spans="1:14" x14ac:dyDescent="0.25">
      <c r="A1117" s="1">
        <v>42276</v>
      </c>
      <c r="B1117">
        <v>29.63</v>
      </c>
      <c r="D1117" s="1">
        <v>42276</v>
      </c>
      <c r="E1117">
        <v>29.45</v>
      </c>
      <c r="G1117" s="1">
        <v>42276</v>
      </c>
      <c r="H1117">
        <v>28.75</v>
      </c>
      <c r="J1117" s="1">
        <v>42276</v>
      </c>
      <c r="K1117">
        <v>27.2</v>
      </c>
      <c r="M1117" s="1">
        <v>42255</v>
      </c>
      <c r="N1117">
        <v>1965.7</v>
      </c>
    </row>
    <row r="1118" spans="1:14" x14ac:dyDescent="0.25">
      <c r="A1118" s="1">
        <v>42275</v>
      </c>
      <c r="B1118">
        <v>29.83</v>
      </c>
      <c r="D1118" s="1">
        <v>42275</v>
      </c>
      <c r="E1118">
        <v>29.68</v>
      </c>
      <c r="G1118" s="1">
        <v>42275</v>
      </c>
      <c r="H1118">
        <v>28.23</v>
      </c>
      <c r="J1118" s="1">
        <v>42275</v>
      </c>
      <c r="K1118">
        <v>26.43</v>
      </c>
      <c r="M1118" s="1">
        <v>42251</v>
      </c>
      <c r="N1118">
        <v>1921.7</v>
      </c>
    </row>
    <row r="1119" spans="1:14" x14ac:dyDescent="0.25">
      <c r="A1119" s="1">
        <v>42272</v>
      </c>
      <c r="B1119">
        <v>29.9</v>
      </c>
      <c r="D1119" s="1">
        <v>42272</v>
      </c>
      <c r="E1119">
        <v>29.53</v>
      </c>
      <c r="G1119" s="1">
        <v>42272</v>
      </c>
      <c r="H1119">
        <v>28.45</v>
      </c>
      <c r="J1119" s="1">
        <v>42272</v>
      </c>
      <c r="K1119">
        <v>27.2</v>
      </c>
      <c r="M1119" s="1">
        <v>42250</v>
      </c>
      <c r="N1119">
        <v>1946.1</v>
      </c>
    </row>
    <row r="1120" spans="1:14" x14ac:dyDescent="0.25">
      <c r="A1120" s="1">
        <v>42271</v>
      </c>
      <c r="B1120">
        <v>30.05</v>
      </c>
      <c r="D1120" s="1">
        <v>42271</v>
      </c>
      <c r="E1120">
        <v>29.85</v>
      </c>
      <c r="G1120" s="1">
        <v>42271</v>
      </c>
      <c r="H1120">
        <v>28.9</v>
      </c>
      <c r="J1120" s="1">
        <v>42271</v>
      </c>
      <c r="K1120">
        <v>27.4</v>
      </c>
      <c r="M1120" s="1">
        <v>42249</v>
      </c>
      <c r="N1120">
        <v>1947.1</v>
      </c>
    </row>
    <row r="1121" spans="1:14" x14ac:dyDescent="0.25">
      <c r="A1121" s="1">
        <v>42270</v>
      </c>
      <c r="B1121">
        <v>30.1</v>
      </c>
      <c r="D1121" s="1">
        <v>42270</v>
      </c>
      <c r="E1121">
        <v>30.13</v>
      </c>
      <c r="G1121" s="1">
        <v>42270</v>
      </c>
      <c r="H1121">
        <v>28.75</v>
      </c>
      <c r="J1121" s="1">
        <v>42270</v>
      </c>
      <c r="K1121">
        <v>27.25</v>
      </c>
      <c r="M1121" s="1">
        <v>42248</v>
      </c>
      <c r="N1121">
        <v>1915.9</v>
      </c>
    </row>
    <row r="1122" spans="1:14" x14ac:dyDescent="0.25">
      <c r="A1122" s="1">
        <v>42269</v>
      </c>
      <c r="B1122">
        <v>30.58</v>
      </c>
      <c r="D1122" s="1">
        <v>42269</v>
      </c>
      <c r="E1122">
        <v>30.48</v>
      </c>
      <c r="G1122" s="1">
        <v>42269</v>
      </c>
      <c r="H1122">
        <v>29</v>
      </c>
      <c r="J1122" s="1">
        <v>42269</v>
      </c>
      <c r="K1122">
        <v>27.7</v>
      </c>
      <c r="M1122" s="1">
        <v>42247</v>
      </c>
      <c r="N1122">
        <v>1969.2</v>
      </c>
    </row>
    <row r="1123" spans="1:14" x14ac:dyDescent="0.25">
      <c r="A1123" s="1">
        <v>42268</v>
      </c>
      <c r="B1123">
        <v>31.15</v>
      </c>
      <c r="D1123" s="1">
        <v>42268</v>
      </c>
      <c r="E1123">
        <v>30.95</v>
      </c>
      <c r="G1123" s="1">
        <v>42268</v>
      </c>
      <c r="H1123">
        <v>29</v>
      </c>
      <c r="J1123" s="1">
        <v>42268</v>
      </c>
      <c r="K1123">
        <v>27.6</v>
      </c>
      <c r="M1123" s="1">
        <v>42244</v>
      </c>
      <c r="N1123">
        <v>1989.7</v>
      </c>
    </row>
    <row r="1124" spans="1:14" x14ac:dyDescent="0.25">
      <c r="A1124" s="1">
        <v>42265</v>
      </c>
      <c r="B1124">
        <v>30.8</v>
      </c>
      <c r="D1124" s="1">
        <v>42265</v>
      </c>
      <c r="E1124">
        <v>30.6</v>
      </c>
      <c r="G1124" s="1">
        <v>42265</v>
      </c>
      <c r="H1124">
        <v>29</v>
      </c>
      <c r="J1124" s="1">
        <v>42265</v>
      </c>
      <c r="K1124">
        <v>27.4</v>
      </c>
      <c r="M1124" s="1">
        <v>42243</v>
      </c>
      <c r="N1124">
        <v>1989.3</v>
      </c>
    </row>
    <row r="1125" spans="1:14" x14ac:dyDescent="0.25">
      <c r="A1125" s="1">
        <v>42264</v>
      </c>
      <c r="B1125">
        <v>30.85</v>
      </c>
      <c r="D1125" s="1">
        <v>42264</v>
      </c>
      <c r="E1125">
        <v>30.8</v>
      </c>
      <c r="G1125" s="1">
        <v>42264</v>
      </c>
      <c r="H1125">
        <v>28.85</v>
      </c>
      <c r="J1125" s="1">
        <v>42264</v>
      </c>
      <c r="K1125">
        <v>27.7</v>
      </c>
      <c r="M1125" s="1">
        <v>42242</v>
      </c>
      <c r="N1125">
        <v>1938.1</v>
      </c>
    </row>
    <row r="1126" spans="1:14" x14ac:dyDescent="0.25">
      <c r="A1126" s="1">
        <v>42263</v>
      </c>
      <c r="B1126">
        <v>31</v>
      </c>
      <c r="D1126" s="1">
        <v>42263</v>
      </c>
      <c r="E1126">
        <v>30.75</v>
      </c>
      <c r="G1126" s="1">
        <v>42263</v>
      </c>
      <c r="H1126">
        <v>28.8</v>
      </c>
      <c r="J1126" s="1">
        <v>42263</v>
      </c>
      <c r="K1126">
        <v>27.95</v>
      </c>
      <c r="M1126" s="1">
        <v>42241</v>
      </c>
      <c r="N1126">
        <v>1872.8</v>
      </c>
    </row>
    <row r="1127" spans="1:14" x14ac:dyDescent="0.25">
      <c r="A1127" s="1">
        <v>42262</v>
      </c>
      <c r="B1127">
        <v>31.33</v>
      </c>
      <c r="D1127" s="1">
        <v>42262</v>
      </c>
      <c r="E1127">
        <v>31</v>
      </c>
      <c r="G1127" s="1">
        <v>42262</v>
      </c>
      <c r="H1127">
        <v>29</v>
      </c>
      <c r="J1127" s="1">
        <v>42262</v>
      </c>
      <c r="K1127">
        <v>27.7</v>
      </c>
      <c r="M1127" s="1">
        <v>42240</v>
      </c>
      <c r="N1127">
        <v>1871.2</v>
      </c>
    </row>
    <row r="1128" spans="1:14" x14ac:dyDescent="0.25">
      <c r="A1128" s="1">
        <v>42261</v>
      </c>
      <c r="B1128">
        <v>32.049999999999997</v>
      </c>
      <c r="D1128" s="1">
        <v>42261</v>
      </c>
      <c r="E1128">
        <v>31.98</v>
      </c>
      <c r="G1128" s="1">
        <v>42261</v>
      </c>
      <c r="H1128">
        <v>29.25</v>
      </c>
      <c r="J1128" s="1">
        <v>42261</v>
      </c>
      <c r="K1128">
        <v>28</v>
      </c>
      <c r="M1128" s="1">
        <v>42237</v>
      </c>
      <c r="N1128">
        <v>1971.4</v>
      </c>
    </row>
    <row r="1129" spans="1:14" x14ac:dyDescent="0.25">
      <c r="A1129" s="1">
        <v>42258</v>
      </c>
      <c r="B1129">
        <v>31.5</v>
      </c>
      <c r="D1129" s="1">
        <v>42258</v>
      </c>
      <c r="E1129">
        <v>30.98</v>
      </c>
      <c r="G1129" s="1">
        <v>42258</v>
      </c>
      <c r="H1129">
        <v>29.6</v>
      </c>
      <c r="J1129" s="1">
        <v>42258</v>
      </c>
      <c r="K1129">
        <v>28.05</v>
      </c>
      <c r="M1129" s="1">
        <v>42236</v>
      </c>
      <c r="N1129">
        <v>2025.4</v>
      </c>
    </row>
    <row r="1130" spans="1:14" x14ac:dyDescent="0.25">
      <c r="A1130" s="1">
        <v>42257</v>
      </c>
      <c r="B1130">
        <v>32</v>
      </c>
      <c r="D1130" s="1">
        <v>42257</v>
      </c>
      <c r="E1130">
        <v>31.95</v>
      </c>
      <c r="G1130" s="1">
        <v>42257</v>
      </c>
      <c r="H1130">
        <v>30.1</v>
      </c>
      <c r="J1130" s="1">
        <v>42257</v>
      </c>
      <c r="K1130">
        <v>28.15</v>
      </c>
      <c r="M1130" s="1">
        <v>42235</v>
      </c>
      <c r="N1130">
        <v>2072.6999999999998</v>
      </c>
    </row>
    <row r="1131" spans="1:14" x14ac:dyDescent="0.25">
      <c r="A1131" s="1">
        <v>42256</v>
      </c>
      <c r="B1131">
        <v>32</v>
      </c>
      <c r="D1131" s="1">
        <v>42256</v>
      </c>
      <c r="E1131">
        <v>31.85</v>
      </c>
      <c r="G1131" s="1">
        <v>42256</v>
      </c>
      <c r="H1131">
        <v>30.1</v>
      </c>
      <c r="J1131" s="1">
        <v>42256</v>
      </c>
      <c r="K1131">
        <v>28.05</v>
      </c>
      <c r="M1131" s="1">
        <v>42234</v>
      </c>
      <c r="N1131">
        <v>2093.9</v>
      </c>
    </row>
    <row r="1132" spans="1:14" x14ac:dyDescent="0.25">
      <c r="A1132" s="1">
        <v>42255</v>
      </c>
      <c r="B1132">
        <v>32</v>
      </c>
      <c r="D1132" s="1">
        <v>42255</v>
      </c>
      <c r="E1132">
        <v>31.93</v>
      </c>
      <c r="G1132" s="1">
        <v>42255</v>
      </c>
      <c r="H1132">
        <v>30.05</v>
      </c>
      <c r="J1132" s="1">
        <v>42255</v>
      </c>
      <c r="K1132">
        <v>28</v>
      </c>
      <c r="M1132" s="1">
        <v>42233</v>
      </c>
      <c r="N1132">
        <v>2099.3000000000002</v>
      </c>
    </row>
    <row r="1133" spans="1:14" x14ac:dyDescent="0.25">
      <c r="A1133" s="1">
        <v>42254</v>
      </c>
      <c r="B1133">
        <v>31.78</v>
      </c>
      <c r="D1133" s="1">
        <v>42254</v>
      </c>
      <c r="E1133">
        <v>31.45</v>
      </c>
      <c r="G1133" s="1">
        <v>42254</v>
      </c>
      <c r="H1133">
        <v>30.18</v>
      </c>
      <c r="J1133" s="1">
        <v>42254</v>
      </c>
      <c r="K1133">
        <v>28.1</v>
      </c>
      <c r="M1133" s="1">
        <v>42230</v>
      </c>
      <c r="N1133">
        <v>2089.4</v>
      </c>
    </row>
    <row r="1134" spans="1:14" x14ac:dyDescent="0.25">
      <c r="A1134" s="1">
        <v>42251</v>
      </c>
      <c r="B1134">
        <v>32</v>
      </c>
      <c r="D1134" s="1">
        <v>42251</v>
      </c>
      <c r="E1134">
        <v>32</v>
      </c>
      <c r="G1134" s="1">
        <v>42251</v>
      </c>
      <c r="H1134">
        <v>30.25</v>
      </c>
      <c r="J1134" s="1">
        <v>42251</v>
      </c>
      <c r="K1134">
        <v>28.33</v>
      </c>
      <c r="M1134" s="1">
        <v>42229</v>
      </c>
      <c r="N1134">
        <v>2080.5</v>
      </c>
    </row>
    <row r="1135" spans="1:14" x14ac:dyDescent="0.25">
      <c r="A1135" s="1">
        <v>42250</v>
      </c>
      <c r="B1135">
        <v>32</v>
      </c>
      <c r="D1135" s="1">
        <v>42250</v>
      </c>
      <c r="E1135">
        <v>32</v>
      </c>
      <c r="G1135" s="1">
        <v>42250</v>
      </c>
      <c r="H1135">
        <v>30.25</v>
      </c>
      <c r="J1135" s="1">
        <v>42250</v>
      </c>
      <c r="K1135">
        <v>28.33</v>
      </c>
      <c r="M1135" s="1">
        <v>42228</v>
      </c>
      <c r="N1135">
        <v>2084.1999999999998</v>
      </c>
    </row>
    <row r="1136" spans="1:14" x14ac:dyDescent="0.25">
      <c r="A1136" s="1">
        <v>42249</v>
      </c>
      <c r="B1136">
        <v>33.25</v>
      </c>
      <c r="D1136" s="1">
        <v>42249</v>
      </c>
      <c r="E1136">
        <v>33</v>
      </c>
      <c r="G1136" s="1">
        <v>42249</v>
      </c>
      <c r="H1136">
        <v>30.25</v>
      </c>
      <c r="J1136" s="1">
        <v>42249</v>
      </c>
      <c r="K1136">
        <v>28.38</v>
      </c>
      <c r="M1136" s="1">
        <v>42227</v>
      </c>
      <c r="N1136">
        <v>2079.6999999999998</v>
      </c>
    </row>
    <row r="1137" spans="1:14" x14ac:dyDescent="0.25">
      <c r="A1137" s="1">
        <v>42248</v>
      </c>
      <c r="B1137">
        <v>32</v>
      </c>
      <c r="D1137" s="1">
        <v>42248</v>
      </c>
      <c r="E1137">
        <v>31.95</v>
      </c>
      <c r="G1137" s="1">
        <v>42248</v>
      </c>
      <c r="H1137">
        <v>30.25</v>
      </c>
      <c r="J1137" s="1">
        <v>42248</v>
      </c>
      <c r="K1137">
        <v>28.38</v>
      </c>
      <c r="M1137" s="1">
        <v>42226</v>
      </c>
      <c r="N1137">
        <v>2099.8000000000002</v>
      </c>
    </row>
    <row r="1138" spans="1:14" x14ac:dyDescent="0.25">
      <c r="A1138" s="1">
        <v>42247</v>
      </c>
      <c r="B1138">
        <v>32</v>
      </c>
      <c r="D1138" s="1">
        <v>42247</v>
      </c>
      <c r="E1138">
        <v>31.95</v>
      </c>
      <c r="G1138" s="1">
        <v>42247</v>
      </c>
      <c r="H1138">
        <v>30.25</v>
      </c>
      <c r="J1138" s="1">
        <v>42247</v>
      </c>
      <c r="K1138">
        <v>28.5</v>
      </c>
      <c r="M1138" s="1">
        <v>42223</v>
      </c>
      <c r="N1138">
        <v>2073.6</v>
      </c>
    </row>
    <row r="1139" spans="1:14" x14ac:dyDescent="0.25">
      <c r="A1139" s="1">
        <v>42244</v>
      </c>
      <c r="B1139">
        <v>32.08</v>
      </c>
      <c r="D1139" s="1">
        <v>42244</v>
      </c>
      <c r="E1139">
        <v>31.93</v>
      </c>
      <c r="G1139" s="1">
        <v>42244</v>
      </c>
      <c r="H1139">
        <v>30.08</v>
      </c>
      <c r="J1139" s="1">
        <v>42244</v>
      </c>
      <c r="K1139">
        <v>28.5</v>
      </c>
      <c r="M1139" s="1">
        <v>42222</v>
      </c>
      <c r="N1139">
        <v>2079.5</v>
      </c>
    </row>
    <row r="1140" spans="1:14" x14ac:dyDescent="0.25">
      <c r="A1140" s="1">
        <v>42243</v>
      </c>
      <c r="B1140">
        <v>31.6</v>
      </c>
      <c r="D1140" s="1">
        <v>42243</v>
      </c>
      <c r="E1140">
        <v>31.5</v>
      </c>
      <c r="G1140" s="1">
        <v>42243</v>
      </c>
      <c r="H1140">
        <v>29.75</v>
      </c>
      <c r="J1140" s="1">
        <v>42243</v>
      </c>
      <c r="K1140">
        <v>27.8</v>
      </c>
      <c r="M1140" s="1">
        <v>42221</v>
      </c>
      <c r="N1140">
        <v>2093.8000000000002</v>
      </c>
    </row>
    <row r="1141" spans="1:14" x14ac:dyDescent="0.25">
      <c r="A1141" s="1">
        <v>42242</v>
      </c>
      <c r="B1141">
        <v>31.6</v>
      </c>
      <c r="D1141" s="1">
        <v>42242</v>
      </c>
      <c r="E1141">
        <v>31.43</v>
      </c>
      <c r="G1141" s="1">
        <v>42242</v>
      </c>
      <c r="H1141">
        <v>29.88</v>
      </c>
      <c r="J1141" s="1">
        <v>42242</v>
      </c>
      <c r="K1141">
        <v>27.65</v>
      </c>
      <c r="M1141" s="1">
        <v>42220</v>
      </c>
      <c r="N1141">
        <v>2082.9</v>
      </c>
    </row>
    <row r="1142" spans="1:14" x14ac:dyDescent="0.25">
      <c r="A1142" s="1">
        <v>42241</v>
      </c>
      <c r="B1142">
        <v>31.7</v>
      </c>
      <c r="D1142" s="1">
        <v>42241</v>
      </c>
      <c r="E1142">
        <v>31.53</v>
      </c>
      <c r="G1142" s="1">
        <v>42241</v>
      </c>
      <c r="H1142">
        <v>30</v>
      </c>
      <c r="J1142" s="1">
        <v>42241</v>
      </c>
      <c r="K1142">
        <v>27.83</v>
      </c>
      <c r="M1142" s="1">
        <v>42219</v>
      </c>
      <c r="N1142">
        <v>2090.9</v>
      </c>
    </row>
    <row r="1143" spans="1:14" x14ac:dyDescent="0.25">
      <c r="A1143" s="1">
        <v>42240</v>
      </c>
      <c r="B1143">
        <v>31.78</v>
      </c>
      <c r="D1143" s="1">
        <v>42240</v>
      </c>
      <c r="E1143">
        <v>31.85</v>
      </c>
      <c r="G1143" s="1">
        <v>42240</v>
      </c>
      <c r="H1143">
        <v>30.5</v>
      </c>
      <c r="J1143" s="1">
        <v>42240</v>
      </c>
      <c r="K1143">
        <v>27.75</v>
      </c>
      <c r="M1143" s="1">
        <v>42216</v>
      </c>
      <c r="N1143">
        <v>2098.4</v>
      </c>
    </row>
    <row r="1144" spans="1:14" x14ac:dyDescent="0.25">
      <c r="A1144" s="1">
        <v>42237</v>
      </c>
      <c r="B1144">
        <v>32.950000000000003</v>
      </c>
      <c r="D1144" s="1">
        <v>42237</v>
      </c>
      <c r="E1144">
        <v>32.700000000000003</v>
      </c>
      <c r="G1144" s="1">
        <v>42237</v>
      </c>
      <c r="H1144">
        <v>32.049999999999997</v>
      </c>
      <c r="J1144" s="1">
        <v>42237</v>
      </c>
      <c r="K1144">
        <v>29.45</v>
      </c>
      <c r="M1144" s="1">
        <v>42215</v>
      </c>
      <c r="N1144">
        <v>2103.6999999999998</v>
      </c>
    </row>
    <row r="1145" spans="1:14" x14ac:dyDescent="0.25">
      <c r="A1145" s="1">
        <v>42236</v>
      </c>
      <c r="B1145">
        <v>33.049999999999997</v>
      </c>
      <c r="D1145" s="1">
        <v>42236</v>
      </c>
      <c r="E1145">
        <v>32.78</v>
      </c>
      <c r="G1145" s="1">
        <v>42236</v>
      </c>
      <c r="H1145">
        <v>31.03</v>
      </c>
      <c r="J1145" s="1">
        <v>42236</v>
      </c>
      <c r="K1145">
        <v>29.48</v>
      </c>
      <c r="M1145" s="1">
        <v>42214</v>
      </c>
      <c r="N1145">
        <v>2101.5</v>
      </c>
    </row>
    <row r="1146" spans="1:14" x14ac:dyDescent="0.25">
      <c r="A1146" s="1">
        <v>42235</v>
      </c>
      <c r="B1146">
        <v>33.049999999999997</v>
      </c>
      <c r="D1146" s="1">
        <v>42235</v>
      </c>
      <c r="E1146">
        <v>32.799999999999997</v>
      </c>
      <c r="G1146" s="1">
        <v>42235</v>
      </c>
      <c r="H1146">
        <v>31.18</v>
      </c>
      <c r="J1146" s="1">
        <v>42235</v>
      </c>
      <c r="K1146">
        <v>29.75</v>
      </c>
      <c r="M1146" s="1">
        <v>42213</v>
      </c>
      <c r="N1146">
        <v>2087.1999999999998</v>
      </c>
    </row>
    <row r="1147" spans="1:14" x14ac:dyDescent="0.25">
      <c r="A1147" s="1">
        <v>42234</v>
      </c>
      <c r="B1147">
        <v>33.229999999999997</v>
      </c>
      <c r="D1147" s="1">
        <v>42234</v>
      </c>
      <c r="E1147">
        <v>32.880000000000003</v>
      </c>
      <c r="G1147" s="1">
        <v>42234</v>
      </c>
      <c r="H1147">
        <v>31.35</v>
      </c>
      <c r="J1147" s="1">
        <v>42234</v>
      </c>
      <c r="K1147">
        <v>29.95</v>
      </c>
      <c r="M1147" s="1">
        <v>42212</v>
      </c>
      <c r="N1147">
        <v>2064.4</v>
      </c>
    </row>
    <row r="1148" spans="1:14" x14ac:dyDescent="0.25">
      <c r="A1148" s="1">
        <v>42233</v>
      </c>
      <c r="B1148">
        <v>32.75</v>
      </c>
      <c r="D1148" s="1">
        <v>42233</v>
      </c>
      <c r="E1148">
        <v>32.85</v>
      </c>
      <c r="G1148" s="1">
        <v>42233</v>
      </c>
      <c r="H1148">
        <v>31.58</v>
      </c>
      <c r="J1148" s="1">
        <v>42233</v>
      </c>
      <c r="K1148">
        <v>30.03</v>
      </c>
      <c r="M1148" s="1">
        <v>42209</v>
      </c>
      <c r="N1148">
        <v>2077.6</v>
      </c>
    </row>
    <row r="1149" spans="1:14" x14ac:dyDescent="0.25">
      <c r="A1149" s="1">
        <v>42230</v>
      </c>
      <c r="B1149">
        <v>33</v>
      </c>
      <c r="D1149" s="1">
        <v>42230</v>
      </c>
      <c r="E1149">
        <v>32.950000000000003</v>
      </c>
      <c r="G1149" s="1">
        <v>42230</v>
      </c>
      <c r="H1149">
        <v>31.58</v>
      </c>
      <c r="J1149" s="1">
        <v>42230</v>
      </c>
      <c r="K1149">
        <v>30.08</v>
      </c>
      <c r="M1149" s="1">
        <v>42208</v>
      </c>
      <c r="N1149">
        <v>2098.5</v>
      </c>
    </row>
    <row r="1150" spans="1:14" x14ac:dyDescent="0.25">
      <c r="A1150" s="1">
        <v>42229</v>
      </c>
      <c r="B1150">
        <v>33.200000000000003</v>
      </c>
      <c r="D1150" s="1">
        <v>42229</v>
      </c>
      <c r="E1150">
        <v>32.950000000000003</v>
      </c>
      <c r="G1150" s="1">
        <v>42229</v>
      </c>
      <c r="H1150">
        <v>31.6</v>
      </c>
      <c r="J1150" s="1">
        <v>42229</v>
      </c>
      <c r="K1150">
        <v>30</v>
      </c>
      <c r="M1150" s="1">
        <v>42207</v>
      </c>
      <c r="N1150">
        <v>2107.9</v>
      </c>
    </row>
    <row r="1151" spans="1:14" x14ac:dyDescent="0.25">
      <c r="A1151" s="1">
        <v>42228</v>
      </c>
      <c r="B1151">
        <v>33.28</v>
      </c>
      <c r="D1151" s="1">
        <v>42228</v>
      </c>
      <c r="E1151">
        <v>32.9</v>
      </c>
      <c r="G1151" s="1">
        <v>42228</v>
      </c>
      <c r="H1151">
        <v>31.6</v>
      </c>
      <c r="J1151" s="1">
        <v>42228</v>
      </c>
      <c r="K1151">
        <v>30</v>
      </c>
      <c r="M1151" s="1">
        <v>42206</v>
      </c>
      <c r="N1151">
        <v>2114.4</v>
      </c>
    </row>
    <row r="1152" spans="1:14" x14ac:dyDescent="0.25">
      <c r="A1152" s="1">
        <v>42227</v>
      </c>
      <c r="B1152">
        <v>33.1</v>
      </c>
      <c r="D1152" s="1">
        <v>42227</v>
      </c>
      <c r="E1152">
        <v>32.9</v>
      </c>
      <c r="G1152" s="1">
        <v>42227</v>
      </c>
      <c r="H1152">
        <v>31.55</v>
      </c>
      <c r="J1152" s="1">
        <v>42227</v>
      </c>
      <c r="K1152">
        <v>29.98</v>
      </c>
      <c r="M1152" s="1">
        <v>42205</v>
      </c>
      <c r="N1152">
        <v>2121.9</v>
      </c>
    </row>
    <row r="1153" spans="1:14" x14ac:dyDescent="0.25">
      <c r="A1153" s="1">
        <v>42226</v>
      </c>
      <c r="B1153">
        <v>33.1</v>
      </c>
      <c r="D1153" s="1">
        <v>42226</v>
      </c>
      <c r="E1153">
        <v>32.9</v>
      </c>
      <c r="G1153" s="1">
        <v>42226</v>
      </c>
      <c r="H1153">
        <v>31.55</v>
      </c>
      <c r="J1153" s="1">
        <v>42226</v>
      </c>
      <c r="K1153">
        <v>30.03</v>
      </c>
      <c r="M1153" s="1">
        <v>42202</v>
      </c>
      <c r="N1153">
        <v>2118.8000000000002</v>
      </c>
    </row>
    <row r="1154" spans="1:14" x14ac:dyDescent="0.25">
      <c r="A1154" s="1">
        <v>42223</v>
      </c>
      <c r="B1154">
        <v>33.1</v>
      </c>
      <c r="D1154" s="1">
        <v>42223</v>
      </c>
      <c r="E1154">
        <v>32.9</v>
      </c>
      <c r="G1154" s="1">
        <v>42223</v>
      </c>
      <c r="H1154">
        <v>31.55</v>
      </c>
      <c r="J1154" s="1">
        <v>42223</v>
      </c>
      <c r="K1154">
        <v>29.85</v>
      </c>
      <c r="M1154" s="1">
        <v>42201</v>
      </c>
      <c r="N1154">
        <v>2116.9</v>
      </c>
    </row>
    <row r="1155" spans="1:14" x14ac:dyDescent="0.25">
      <c r="A1155" s="1">
        <v>42222</v>
      </c>
      <c r="B1155">
        <v>33.35</v>
      </c>
      <c r="D1155" s="1">
        <v>42222</v>
      </c>
      <c r="E1155">
        <v>32.9</v>
      </c>
      <c r="G1155" s="1">
        <v>42222</v>
      </c>
      <c r="H1155">
        <v>32.700000000000003</v>
      </c>
      <c r="J1155" s="1">
        <v>42222</v>
      </c>
      <c r="K1155">
        <v>29.88</v>
      </c>
      <c r="M1155" s="1">
        <v>42200</v>
      </c>
      <c r="N1155">
        <v>2104.1999999999998</v>
      </c>
    </row>
    <row r="1156" spans="1:14" x14ac:dyDescent="0.25">
      <c r="A1156" s="1">
        <v>42221</v>
      </c>
      <c r="B1156">
        <v>33.200000000000003</v>
      </c>
      <c r="D1156" s="1">
        <v>42221</v>
      </c>
      <c r="E1156">
        <v>32.9</v>
      </c>
      <c r="G1156" s="1">
        <v>42221</v>
      </c>
      <c r="H1156">
        <v>31.6</v>
      </c>
      <c r="J1156" s="1">
        <v>42221</v>
      </c>
      <c r="K1156">
        <v>30.08</v>
      </c>
      <c r="M1156" s="1">
        <v>42199</v>
      </c>
      <c r="N1156">
        <v>2102.1</v>
      </c>
    </row>
    <row r="1157" spans="1:14" x14ac:dyDescent="0.25">
      <c r="A1157" s="1">
        <v>42220</v>
      </c>
      <c r="B1157">
        <v>33.549999999999997</v>
      </c>
      <c r="D1157" s="1">
        <v>42220</v>
      </c>
      <c r="E1157">
        <v>32.9</v>
      </c>
      <c r="G1157" s="1">
        <v>42220</v>
      </c>
      <c r="H1157">
        <v>31.68</v>
      </c>
      <c r="J1157" s="1">
        <v>42220</v>
      </c>
      <c r="K1157">
        <v>30.15</v>
      </c>
      <c r="M1157" s="1">
        <v>42198</v>
      </c>
      <c r="N1157">
        <v>2094.4</v>
      </c>
    </row>
    <row r="1158" spans="1:14" x14ac:dyDescent="0.25">
      <c r="A1158" s="1">
        <v>42219</v>
      </c>
      <c r="B1158">
        <v>33.6</v>
      </c>
      <c r="D1158" s="1">
        <v>42219</v>
      </c>
      <c r="E1158">
        <v>33.049999999999997</v>
      </c>
      <c r="G1158" s="1">
        <v>42219</v>
      </c>
      <c r="H1158">
        <v>31.98</v>
      </c>
      <c r="J1158" s="1">
        <v>42219</v>
      </c>
      <c r="K1158">
        <v>30.5</v>
      </c>
      <c r="M1158" s="1">
        <v>42195</v>
      </c>
      <c r="N1158">
        <v>2069</v>
      </c>
    </row>
    <row r="1159" spans="1:14" x14ac:dyDescent="0.25">
      <c r="A1159" s="1">
        <v>42216</v>
      </c>
      <c r="B1159">
        <v>33.1</v>
      </c>
      <c r="D1159" s="1">
        <v>42216</v>
      </c>
      <c r="E1159">
        <v>33.049999999999997</v>
      </c>
      <c r="G1159" s="1">
        <v>42216</v>
      </c>
      <c r="H1159">
        <v>31.98</v>
      </c>
      <c r="J1159" s="1">
        <v>42216</v>
      </c>
      <c r="K1159">
        <v>30.58</v>
      </c>
      <c r="M1159" s="1">
        <v>42194</v>
      </c>
      <c r="N1159">
        <v>2041.2</v>
      </c>
    </row>
    <row r="1160" spans="1:14" x14ac:dyDescent="0.25">
      <c r="A1160" s="1">
        <v>42215</v>
      </c>
      <c r="B1160">
        <v>33.299999999999997</v>
      </c>
      <c r="D1160" s="1">
        <v>42215</v>
      </c>
      <c r="E1160">
        <v>33.25</v>
      </c>
      <c r="G1160" s="1">
        <v>42215</v>
      </c>
      <c r="H1160">
        <v>32.229999999999997</v>
      </c>
      <c r="J1160" s="1">
        <v>42215</v>
      </c>
      <c r="K1160">
        <v>30.88</v>
      </c>
      <c r="M1160" s="1">
        <v>42193</v>
      </c>
      <c r="N1160">
        <v>2039.2</v>
      </c>
    </row>
    <row r="1161" spans="1:14" x14ac:dyDescent="0.25">
      <c r="A1161" s="1">
        <v>42214</v>
      </c>
      <c r="B1161">
        <v>33.299999999999997</v>
      </c>
      <c r="D1161" s="1">
        <v>42214</v>
      </c>
      <c r="E1161">
        <v>33.25</v>
      </c>
      <c r="G1161" s="1">
        <v>42214</v>
      </c>
      <c r="H1161">
        <v>32.28</v>
      </c>
      <c r="J1161" s="1">
        <v>42214</v>
      </c>
      <c r="K1161">
        <v>31.1</v>
      </c>
      <c r="M1161" s="1">
        <v>42192</v>
      </c>
      <c r="N1161">
        <v>2073.6999999999998</v>
      </c>
    </row>
    <row r="1162" spans="1:14" x14ac:dyDescent="0.25">
      <c r="A1162" s="1">
        <v>42213</v>
      </c>
      <c r="B1162">
        <v>33.299999999999997</v>
      </c>
      <c r="D1162" s="1">
        <v>42213</v>
      </c>
      <c r="E1162">
        <v>33.25</v>
      </c>
      <c r="G1162" s="1">
        <v>42213</v>
      </c>
      <c r="H1162">
        <v>32.28</v>
      </c>
      <c r="J1162" s="1">
        <v>42213</v>
      </c>
      <c r="K1162">
        <v>31.28</v>
      </c>
      <c r="M1162" s="1">
        <v>42191</v>
      </c>
      <c r="N1162">
        <v>2064.6</v>
      </c>
    </row>
    <row r="1163" spans="1:14" x14ac:dyDescent="0.25">
      <c r="A1163" s="1">
        <v>42212</v>
      </c>
      <c r="B1163">
        <v>33.43</v>
      </c>
      <c r="D1163" s="1">
        <v>42212</v>
      </c>
      <c r="E1163">
        <v>33.25</v>
      </c>
      <c r="G1163" s="1">
        <v>42212</v>
      </c>
      <c r="H1163">
        <v>33.15</v>
      </c>
      <c r="J1163" s="1">
        <v>42212</v>
      </c>
      <c r="K1163">
        <v>31.68</v>
      </c>
      <c r="M1163" s="1">
        <v>42187</v>
      </c>
      <c r="N1163">
        <v>2068.8000000000002</v>
      </c>
    </row>
    <row r="1164" spans="1:14" x14ac:dyDescent="0.25">
      <c r="A1164" s="1">
        <v>42209</v>
      </c>
      <c r="B1164">
        <v>33.299999999999997</v>
      </c>
      <c r="D1164" s="1">
        <v>42209</v>
      </c>
      <c r="E1164">
        <v>33.25</v>
      </c>
      <c r="G1164" s="1">
        <v>42209</v>
      </c>
      <c r="H1164">
        <v>33.15</v>
      </c>
      <c r="J1164" s="1">
        <v>42209</v>
      </c>
      <c r="K1164">
        <v>31.85</v>
      </c>
      <c r="M1164" s="1">
        <v>42186</v>
      </c>
      <c r="N1164">
        <v>2070.9</v>
      </c>
    </row>
    <row r="1165" spans="1:14" x14ac:dyDescent="0.25">
      <c r="A1165" s="1">
        <v>42208</v>
      </c>
      <c r="B1165">
        <v>33.299999999999997</v>
      </c>
      <c r="D1165" s="1">
        <v>42208</v>
      </c>
      <c r="E1165">
        <v>33.25</v>
      </c>
      <c r="G1165" s="1">
        <v>42208</v>
      </c>
      <c r="H1165">
        <v>33.15</v>
      </c>
      <c r="J1165" s="1">
        <v>42208</v>
      </c>
      <c r="K1165">
        <v>31.85</v>
      </c>
      <c r="M1165" s="1">
        <v>42185</v>
      </c>
      <c r="N1165">
        <v>2054.4</v>
      </c>
    </row>
    <row r="1166" spans="1:14" x14ac:dyDescent="0.25">
      <c r="A1166" s="1">
        <v>42207</v>
      </c>
      <c r="B1166">
        <v>33.299999999999997</v>
      </c>
      <c r="D1166" s="1">
        <v>42207</v>
      </c>
      <c r="E1166">
        <v>33.25</v>
      </c>
      <c r="G1166" s="1">
        <v>42207</v>
      </c>
      <c r="H1166">
        <v>33.15</v>
      </c>
      <c r="J1166" s="1">
        <v>42207</v>
      </c>
      <c r="K1166">
        <v>31.85</v>
      </c>
      <c r="M1166" s="1">
        <v>42184</v>
      </c>
      <c r="N1166">
        <v>2050.5</v>
      </c>
    </row>
    <row r="1167" spans="1:14" x14ac:dyDescent="0.25">
      <c r="A1167" s="1">
        <v>42206</v>
      </c>
      <c r="B1167">
        <v>33.299999999999997</v>
      </c>
      <c r="D1167" s="1">
        <v>42206</v>
      </c>
      <c r="E1167">
        <v>33.25</v>
      </c>
      <c r="G1167" s="1">
        <v>42206</v>
      </c>
      <c r="H1167">
        <v>33.15</v>
      </c>
      <c r="J1167" s="1">
        <v>42206</v>
      </c>
      <c r="K1167">
        <v>31.85</v>
      </c>
      <c r="M1167" s="1">
        <v>42181</v>
      </c>
      <c r="N1167">
        <v>2095.6999999999998</v>
      </c>
    </row>
    <row r="1168" spans="1:14" x14ac:dyDescent="0.25">
      <c r="A1168" s="1">
        <v>42205</v>
      </c>
      <c r="B1168">
        <v>33.299999999999997</v>
      </c>
      <c r="D1168" s="1">
        <v>42205</v>
      </c>
      <c r="E1168">
        <v>33.25</v>
      </c>
      <c r="G1168" s="1">
        <v>42205</v>
      </c>
      <c r="H1168">
        <v>33.15</v>
      </c>
      <c r="J1168" s="1">
        <v>42205</v>
      </c>
      <c r="K1168">
        <v>31.85</v>
      </c>
      <c r="M1168" s="1">
        <v>42180</v>
      </c>
      <c r="N1168">
        <v>2093.9</v>
      </c>
    </row>
    <row r="1169" spans="1:14" x14ac:dyDescent="0.25">
      <c r="A1169" s="1">
        <v>42202</v>
      </c>
      <c r="B1169">
        <v>33.299999999999997</v>
      </c>
      <c r="D1169" s="1">
        <v>42202</v>
      </c>
      <c r="E1169">
        <v>33.25</v>
      </c>
      <c r="G1169" s="1">
        <v>42202</v>
      </c>
      <c r="H1169">
        <v>33.15</v>
      </c>
      <c r="J1169" s="1">
        <v>42202</v>
      </c>
      <c r="K1169">
        <v>31.85</v>
      </c>
      <c r="M1169" s="1">
        <v>42179</v>
      </c>
      <c r="N1169">
        <v>2099.4</v>
      </c>
    </row>
    <row r="1170" spans="1:14" x14ac:dyDescent="0.25">
      <c r="A1170" s="1">
        <v>42201</v>
      </c>
      <c r="B1170">
        <v>33.299999999999997</v>
      </c>
      <c r="D1170" s="1">
        <v>42201</v>
      </c>
      <c r="E1170">
        <v>33.25</v>
      </c>
      <c r="G1170" s="1">
        <v>42201</v>
      </c>
      <c r="H1170">
        <v>33.15</v>
      </c>
      <c r="J1170" s="1">
        <v>42201</v>
      </c>
      <c r="K1170">
        <v>31.85</v>
      </c>
      <c r="M1170" s="1">
        <v>42178</v>
      </c>
      <c r="N1170">
        <v>2116.4</v>
      </c>
    </row>
    <row r="1171" spans="1:14" x14ac:dyDescent="0.25">
      <c r="A1171" s="1">
        <v>42200</v>
      </c>
      <c r="B1171">
        <v>33.299999999999997</v>
      </c>
      <c r="D1171" s="1">
        <v>42200</v>
      </c>
      <c r="E1171">
        <v>33.25</v>
      </c>
      <c r="G1171" s="1">
        <v>42200</v>
      </c>
      <c r="H1171">
        <v>33.15</v>
      </c>
      <c r="J1171" s="1">
        <v>42200</v>
      </c>
      <c r="K1171">
        <v>31.85</v>
      </c>
      <c r="M1171" s="1">
        <v>42177</v>
      </c>
      <c r="N1171">
        <v>2112.8000000000002</v>
      </c>
    </row>
    <row r="1172" spans="1:14" x14ac:dyDescent="0.25">
      <c r="A1172" s="1">
        <v>42199</v>
      </c>
      <c r="B1172">
        <v>33.299999999999997</v>
      </c>
      <c r="D1172" s="1">
        <v>42199</v>
      </c>
      <c r="E1172">
        <v>33.25</v>
      </c>
      <c r="G1172" s="1">
        <v>42199</v>
      </c>
      <c r="H1172">
        <v>33.15</v>
      </c>
      <c r="J1172" s="1">
        <v>42199</v>
      </c>
      <c r="K1172">
        <v>31.85</v>
      </c>
      <c r="M1172" s="1">
        <v>42174</v>
      </c>
      <c r="N1172">
        <v>2097.6999999999998</v>
      </c>
    </row>
    <row r="1173" spans="1:14" x14ac:dyDescent="0.25">
      <c r="A1173" s="1">
        <v>42198</v>
      </c>
      <c r="B1173">
        <v>33.299999999999997</v>
      </c>
      <c r="D1173" s="1">
        <v>42198</v>
      </c>
      <c r="E1173">
        <v>33.4</v>
      </c>
      <c r="G1173" s="1">
        <v>42198</v>
      </c>
      <c r="H1173">
        <v>33</v>
      </c>
      <c r="J1173" s="1">
        <v>42198</v>
      </c>
      <c r="K1173">
        <v>31.85</v>
      </c>
      <c r="M1173" s="1">
        <v>42173</v>
      </c>
      <c r="N1173">
        <v>2123</v>
      </c>
    </row>
    <row r="1174" spans="1:14" x14ac:dyDescent="0.25">
      <c r="A1174" s="1">
        <v>42195</v>
      </c>
      <c r="B1174">
        <v>33.299999999999997</v>
      </c>
      <c r="D1174" s="1">
        <v>42195</v>
      </c>
      <c r="E1174">
        <v>33.25</v>
      </c>
      <c r="G1174" s="1">
        <v>42195</v>
      </c>
      <c r="H1174">
        <v>33.15</v>
      </c>
      <c r="J1174" s="1">
        <v>42195</v>
      </c>
      <c r="K1174">
        <v>31.85</v>
      </c>
      <c r="M1174" s="1">
        <v>42172</v>
      </c>
      <c r="N1174">
        <v>2097.5</v>
      </c>
    </row>
    <row r="1175" spans="1:14" x14ac:dyDescent="0.25">
      <c r="A1175" s="1">
        <v>42194</v>
      </c>
      <c r="B1175">
        <v>33.299999999999997</v>
      </c>
      <c r="D1175" s="1">
        <v>42194</v>
      </c>
      <c r="E1175">
        <v>33.25</v>
      </c>
      <c r="G1175" s="1">
        <v>42194</v>
      </c>
      <c r="H1175">
        <v>33.15</v>
      </c>
      <c r="J1175" s="1">
        <v>42194</v>
      </c>
      <c r="K1175">
        <v>31.75</v>
      </c>
      <c r="M1175" s="1">
        <v>42171</v>
      </c>
      <c r="N1175">
        <v>2097.4</v>
      </c>
    </row>
    <row r="1176" spans="1:14" x14ac:dyDescent="0.25">
      <c r="A1176" s="1">
        <v>42193</v>
      </c>
      <c r="B1176">
        <v>33.25</v>
      </c>
      <c r="D1176" s="1">
        <v>42193</v>
      </c>
      <c r="E1176">
        <v>33.200000000000003</v>
      </c>
      <c r="G1176" s="1">
        <v>42193</v>
      </c>
      <c r="H1176">
        <v>33.1</v>
      </c>
      <c r="J1176" s="1">
        <v>42193</v>
      </c>
      <c r="K1176">
        <v>31.7</v>
      </c>
      <c r="M1176" s="1">
        <v>42170</v>
      </c>
      <c r="N1176">
        <v>2084</v>
      </c>
    </row>
    <row r="1177" spans="1:14" x14ac:dyDescent="0.25">
      <c r="A1177" s="1">
        <v>42192</v>
      </c>
      <c r="B1177">
        <v>33.25</v>
      </c>
      <c r="D1177" s="1">
        <v>42192</v>
      </c>
      <c r="E1177">
        <v>33.200000000000003</v>
      </c>
      <c r="G1177" s="1">
        <v>42192</v>
      </c>
      <c r="H1177">
        <v>33.1</v>
      </c>
      <c r="J1177" s="1">
        <v>42192</v>
      </c>
      <c r="K1177">
        <v>31.7</v>
      </c>
      <c r="M1177" s="1">
        <v>42167</v>
      </c>
      <c r="N1177">
        <v>2093.1</v>
      </c>
    </row>
    <row r="1178" spans="1:14" x14ac:dyDescent="0.25">
      <c r="A1178" s="1">
        <v>42191</v>
      </c>
      <c r="B1178">
        <v>33.25</v>
      </c>
      <c r="D1178" s="1">
        <v>42191</v>
      </c>
      <c r="E1178">
        <v>33.200000000000003</v>
      </c>
      <c r="G1178" s="1">
        <v>42191</v>
      </c>
      <c r="H1178">
        <v>33.1</v>
      </c>
      <c r="J1178" s="1">
        <v>42191</v>
      </c>
      <c r="K1178">
        <v>31.7</v>
      </c>
      <c r="M1178" s="1">
        <v>42166</v>
      </c>
      <c r="N1178">
        <v>2109.1999999999998</v>
      </c>
    </row>
    <row r="1179" spans="1:14" x14ac:dyDescent="0.25">
      <c r="A1179" s="1">
        <v>42188</v>
      </c>
      <c r="B1179">
        <v>34.1</v>
      </c>
      <c r="D1179" s="1">
        <v>42188</v>
      </c>
      <c r="E1179">
        <v>33.75</v>
      </c>
      <c r="G1179" s="1">
        <v>42188</v>
      </c>
      <c r="H1179">
        <v>32.130000000000003</v>
      </c>
      <c r="J1179" s="1">
        <v>42188</v>
      </c>
      <c r="K1179">
        <v>31</v>
      </c>
      <c r="M1179" s="1">
        <v>42165</v>
      </c>
      <c r="N1179">
        <v>2106.9</v>
      </c>
    </row>
    <row r="1180" spans="1:14" x14ac:dyDescent="0.25">
      <c r="A1180" s="1">
        <v>42187</v>
      </c>
      <c r="B1180">
        <v>33.700000000000003</v>
      </c>
      <c r="D1180" s="1">
        <v>42187</v>
      </c>
      <c r="E1180">
        <v>33.729999999999997</v>
      </c>
      <c r="G1180" s="1">
        <v>42187</v>
      </c>
      <c r="H1180">
        <v>32.4</v>
      </c>
      <c r="J1180" s="1">
        <v>42187</v>
      </c>
      <c r="K1180">
        <v>31.33</v>
      </c>
      <c r="M1180" s="1">
        <v>42164</v>
      </c>
      <c r="N1180">
        <v>2080.1</v>
      </c>
    </row>
    <row r="1181" spans="1:14" x14ac:dyDescent="0.25">
      <c r="A1181" s="1">
        <v>42186</v>
      </c>
      <c r="B1181">
        <v>33.630000000000003</v>
      </c>
      <c r="D1181" s="1">
        <v>42186</v>
      </c>
      <c r="E1181">
        <v>33.729999999999997</v>
      </c>
      <c r="G1181" s="1">
        <v>42186</v>
      </c>
      <c r="H1181">
        <v>32.43</v>
      </c>
      <c r="J1181" s="1">
        <v>42186</v>
      </c>
      <c r="K1181">
        <v>31.35</v>
      </c>
      <c r="M1181" s="1">
        <v>42163</v>
      </c>
      <c r="N1181">
        <v>2078.1999999999998</v>
      </c>
    </row>
    <row r="1182" spans="1:14" x14ac:dyDescent="0.25">
      <c r="A1182" s="1">
        <v>42185</v>
      </c>
      <c r="B1182">
        <v>32.880000000000003</v>
      </c>
      <c r="D1182" s="1">
        <v>42185</v>
      </c>
      <c r="E1182">
        <v>33.049999999999997</v>
      </c>
      <c r="G1182" s="1">
        <v>42185</v>
      </c>
      <c r="H1182">
        <v>32.630000000000003</v>
      </c>
      <c r="J1182" s="1">
        <v>42185</v>
      </c>
      <c r="K1182">
        <v>31.45</v>
      </c>
      <c r="M1182" s="1">
        <v>42160</v>
      </c>
      <c r="N1182">
        <v>2092.1999999999998</v>
      </c>
    </row>
    <row r="1183" spans="1:14" x14ac:dyDescent="0.25">
      <c r="A1183" s="1">
        <v>42184</v>
      </c>
      <c r="B1183">
        <v>33.4</v>
      </c>
      <c r="D1183" s="1">
        <v>42184</v>
      </c>
      <c r="E1183">
        <v>33.35</v>
      </c>
      <c r="G1183" s="1">
        <v>42184</v>
      </c>
      <c r="H1183">
        <v>32.700000000000003</v>
      </c>
      <c r="J1183" s="1">
        <v>42184</v>
      </c>
      <c r="K1183">
        <v>31.15</v>
      </c>
      <c r="M1183" s="1">
        <v>42159</v>
      </c>
      <c r="N1183">
        <v>2098.9</v>
      </c>
    </row>
    <row r="1184" spans="1:14" x14ac:dyDescent="0.25">
      <c r="A1184" s="1">
        <v>42181</v>
      </c>
      <c r="B1184">
        <v>33.25</v>
      </c>
      <c r="D1184" s="1">
        <v>42181</v>
      </c>
      <c r="E1184">
        <v>33.200000000000003</v>
      </c>
      <c r="G1184" s="1">
        <v>42181</v>
      </c>
      <c r="H1184">
        <v>33.1</v>
      </c>
      <c r="J1184" s="1">
        <v>42181</v>
      </c>
      <c r="K1184">
        <v>32.25</v>
      </c>
      <c r="M1184" s="1">
        <v>42158</v>
      </c>
      <c r="N1184">
        <v>2116</v>
      </c>
    </row>
    <row r="1185" spans="1:14" x14ac:dyDescent="0.25">
      <c r="A1185" s="1">
        <v>42180</v>
      </c>
      <c r="B1185">
        <v>33.25</v>
      </c>
      <c r="D1185" s="1">
        <v>42180</v>
      </c>
      <c r="E1185">
        <v>33.200000000000003</v>
      </c>
      <c r="G1185" s="1">
        <v>42180</v>
      </c>
      <c r="H1185">
        <v>33.1</v>
      </c>
      <c r="J1185" s="1">
        <v>42180</v>
      </c>
      <c r="K1185">
        <v>31.73</v>
      </c>
      <c r="M1185" s="1">
        <v>42157</v>
      </c>
      <c r="N1185">
        <v>2106.6999999999998</v>
      </c>
    </row>
    <row r="1186" spans="1:14" x14ac:dyDescent="0.25">
      <c r="A1186" s="1">
        <v>42179</v>
      </c>
      <c r="B1186">
        <v>33.049999999999997</v>
      </c>
      <c r="D1186" s="1">
        <v>42179</v>
      </c>
      <c r="E1186">
        <v>33.15</v>
      </c>
      <c r="G1186" s="1">
        <v>42179</v>
      </c>
      <c r="H1186">
        <v>32.950000000000003</v>
      </c>
      <c r="J1186" s="1">
        <v>42179</v>
      </c>
      <c r="K1186">
        <v>31.95</v>
      </c>
      <c r="M1186" s="1">
        <v>42156</v>
      </c>
      <c r="N1186">
        <v>2109.1999999999998</v>
      </c>
    </row>
    <row r="1187" spans="1:14" x14ac:dyDescent="0.25">
      <c r="A1187" s="1">
        <v>42178</v>
      </c>
      <c r="B1187">
        <v>33.4</v>
      </c>
      <c r="D1187" s="1">
        <v>42178</v>
      </c>
      <c r="E1187">
        <v>33.130000000000003</v>
      </c>
      <c r="G1187" s="1">
        <v>42178</v>
      </c>
      <c r="H1187">
        <v>33</v>
      </c>
      <c r="J1187" s="1">
        <v>42178</v>
      </c>
      <c r="K1187">
        <v>32.25</v>
      </c>
      <c r="M1187" s="1">
        <v>42153</v>
      </c>
      <c r="N1187">
        <v>2106</v>
      </c>
    </row>
    <row r="1188" spans="1:14" x14ac:dyDescent="0.25">
      <c r="A1188" s="1">
        <v>42177</v>
      </c>
      <c r="B1188">
        <v>33.1</v>
      </c>
      <c r="D1188" s="1">
        <v>42177</v>
      </c>
      <c r="E1188">
        <v>32.799999999999997</v>
      </c>
      <c r="G1188" s="1">
        <v>42177</v>
      </c>
      <c r="H1188">
        <v>32.65</v>
      </c>
      <c r="J1188" s="1">
        <v>42177</v>
      </c>
      <c r="K1188">
        <v>31.68</v>
      </c>
      <c r="M1188" s="1">
        <v>42152</v>
      </c>
      <c r="N1188">
        <v>2121.6999999999998</v>
      </c>
    </row>
    <row r="1189" spans="1:14" x14ac:dyDescent="0.25">
      <c r="A1189" s="1">
        <v>42174</v>
      </c>
      <c r="B1189">
        <v>33.130000000000003</v>
      </c>
      <c r="D1189" s="1">
        <v>42174</v>
      </c>
      <c r="E1189">
        <v>33.1</v>
      </c>
      <c r="G1189" s="1">
        <v>42174</v>
      </c>
      <c r="H1189">
        <v>33</v>
      </c>
      <c r="J1189" s="1">
        <v>42174</v>
      </c>
      <c r="K1189">
        <v>31.95</v>
      </c>
      <c r="M1189" s="1">
        <v>42151</v>
      </c>
      <c r="N1189">
        <v>2120.9</v>
      </c>
    </row>
    <row r="1190" spans="1:14" x14ac:dyDescent="0.25">
      <c r="A1190" s="1">
        <v>42173</v>
      </c>
      <c r="B1190">
        <v>33.15</v>
      </c>
      <c r="D1190" s="1">
        <v>42173</v>
      </c>
      <c r="E1190">
        <v>33.1</v>
      </c>
      <c r="G1190" s="1">
        <v>42173</v>
      </c>
      <c r="H1190">
        <v>33</v>
      </c>
      <c r="J1190" s="1">
        <v>42173</v>
      </c>
      <c r="K1190">
        <v>31.95</v>
      </c>
      <c r="M1190" s="1">
        <v>42150</v>
      </c>
      <c r="N1190">
        <v>2104.9</v>
      </c>
    </row>
    <row r="1191" spans="1:14" x14ac:dyDescent="0.25">
      <c r="A1191" s="1">
        <v>42172</v>
      </c>
      <c r="B1191">
        <v>33.15</v>
      </c>
      <c r="D1191" s="1">
        <v>42172</v>
      </c>
      <c r="E1191">
        <v>33.1</v>
      </c>
      <c r="G1191" s="1">
        <v>42172</v>
      </c>
      <c r="H1191">
        <v>33</v>
      </c>
      <c r="J1191" s="1">
        <v>42172</v>
      </c>
      <c r="K1191">
        <v>31.95</v>
      </c>
      <c r="M1191" s="1">
        <v>42146</v>
      </c>
      <c r="N1191">
        <v>2124.6</v>
      </c>
    </row>
    <row r="1192" spans="1:14" x14ac:dyDescent="0.25">
      <c r="A1192" s="1">
        <v>42171</v>
      </c>
      <c r="B1192">
        <v>33.15</v>
      </c>
      <c r="D1192" s="1">
        <v>42171</v>
      </c>
      <c r="E1192">
        <v>33.1</v>
      </c>
      <c r="G1192" s="1">
        <v>42171</v>
      </c>
      <c r="H1192">
        <v>33</v>
      </c>
      <c r="J1192" s="1">
        <v>42171</v>
      </c>
      <c r="K1192">
        <v>31.95</v>
      </c>
      <c r="M1192" s="1">
        <v>42145</v>
      </c>
      <c r="N1192">
        <v>2128</v>
      </c>
    </row>
    <row r="1193" spans="1:14" x14ac:dyDescent="0.25">
      <c r="A1193" s="1">
        <v>42170</v>
      </c>
      <c r="B1193">
        <v>33.6</v>
      </c>
      <c r="D1193" s="1">
        <v>42170</v>
      </c>
      <c r="E1193">
        <v>33.1</v>
      </c>
      <c r="G1193" s="1">
        <v>42170</v>
      </c>
      <c r="H1193">
        <v>32.880000000000003</v>
      </c>
      <c r="J1193" s="1">
        <v>42170</v>
      </c>
      <c r="K1193">
        <v>31.23</v>
      </c>
      <c r="M1193" s="1">
        <v>42144</v>
      </c>
      <c r="N1193">
        <v>2122.5</v>
      </c>
    </row>
    <row r="1194" spans="1:14" x14ac:dyDescent="0.25">
      <c r="A1194" s="1">
        <v>42167</v>
      </c>
      <c r="B1194">
        <v>33.200000000000003</v>
      </c>
      <c r="D1194" s="1">
        <v>42167</v>
      </c>
      <c r="E1194">
        <v>33.15</v>
      </c>
      <c r="G1194" s="1">
        <v>42167</v>
      </c>
      <c r="H1194">
        <v>33</v>
      </c>
      <c r="J1194" s="1">
        <v>42167</v>
      </c>
      <c r="K1194">
        <v>31.95</v>
      </c>
      <c r="M1194" s="1">
        <v>42143</v>
      </c>
      <c r="N1194">
        <v>2124.6</v>
      </c>
    </row>
    <row r="1195" spans="1:14" x14ac:dyDescent="0.25">
      <c r="A1195" s="1">
        <v>42166</v>
      </c>
      <c r="B1195">
        <v>33.4</v>
      </c>
      <c r="D1195" s="1">
        <v>42166</v>
      </c>
      <c r="E1195">
        <v>33.28</v>
      </c>
      <c r="G1195" s="1">
        <v>42166</v>
      </c>
      <c r="H1195">
        <v>32.880000000000003</v>
      </c>
      <c r="J1195" s="1">
        <v>42166</v>
      </c>
      <c r="K1195">
        <v>31.95</v>
      </c>
      <c r="M1195" s="1">
        <v>42142</v>
      </c>
      <c r="N1195">
        <v>2125.9</v>
      </c>
    </row>
    <row r="1196" spans="1:14" x14ac:dyDescent="0.25">
      <c r="A1196" s="1">
        <v>42165</v>
      </c>
      <c r="B1196">
        <v>33.549999999999997</v>
      </c>
      <c r="D1196" s="1">
        <v>42165</v>
      </c>
      <c r="E1196">
        <v>33.130000000000003</v>
      </c>
      <c r="G1196" s="1">
        <v>42165</v>
      </c>
      <c r="H1196">
        <v>32.700000000000003</v>
      </c>
      <c r="J1196" s="1">
        <v>42165</v>
      </c>
      <c r="K1196">
        <v>31.88</v>
      </c>
      <c r="M1196" s="1">
        <v>42139</v>
      </c>
      <c r="N1196">
        <v>2118.9</v>
      </c>
    </row>
    <row r="1197" spans="1:14" x14ac:dyDescent="0.25">
      <c r="A1197" s="1">
        <v>42164</v>
      </c>
      <c r="B1197">
        <v>32.9</v>
      </c>
      <c r="D1197" s="1">
        <v>42164</v>
      </c>
      <c r="E1197">
        <v>33.4</v>
      </c>
      <c r="G1197" s="1">
        <v>42164</v>
      </c>
      <c r="H1197">
        <v>32.380000000000003</v>
      </c>
      <c r="J1197" s="1">
        <v>42164</v>
      </c>
      <c r="K1197">
        <v>32.130000000000003</v>
      </c>
      <c r="M1197" s="1">
        <v>42138</v>
      </c>
      <c r="N1197">
        <v>2117.6</v>
      </c>
    </row>
    <row r="1198" spans="1:14" x14ac:dyDescent="0.25">
      <c r="A1198" s="1">
        <v>42163</v>
      </c>
      <c r="B1198">
        <v>33.200000000000003</v>
      </c>
      <c r="D1198" s="1">
        <v>42163</v>
      </c>
      <c r="E1198">
        <v>33.15</v>
      </c>
      <c r="G1198" s="1">
        <v>42163</v>
      </c>
      <c r="H1198">
        <v>33</v>
      </c>
      <c r="J1198" s="1">
        <v>42163</v>
      </c>
      <c r="K1198">
        <v>31.98</v>
      </c>
      <c r="M1198" s="1">
        <v>42137</v>
      </c>
      <c r="N1198">
        <v>2094.5</v>
      </c>
    </row>
    <row r="1199" spans="1:14" x14ac:dyDescent="0.25">
      <c r="A1199" s="1">
        <v>42160</v>
      </c>
      <c r="B1199">
        <v>33.200000000000003</v>
      </c>
      <c r="D1199" s="1">
        <v>42160</v>
      </c>
      <c r="E1199">
        <v>33.15</v>
      </c>
      <c r="G1199" s="1">
        <v>42160</v>
      </c>
      <c r="H1199">
        <v>33</v>
      </c>
      <c r="J1199" s="1">
        <v>42160</v>
      </c>
      <c r="K1199">
        <v>31.95</v>
      </c>
      <c r="M1199" s="1">
        <v>42136</v>
      </c>
      <c r="N1199">
        <v>2095</v>
      </c>
    </row>
    <row r="1200" spans="1:14" x14ac:dyDescent="0.25">
      <c r="A1200" s="1">
        <v>42159</v>
      </c>
      <c r="B1200">
        <v>33.200000000000003</v>
      </c>
      <c r="D1200" s="1">
        <v>42159</v>
      </c>
      <c r="E1200">
        <v>33.1</v>
      </c>
      <c r="G1200" s="1">
        <v>42159</v>
      </c>
      <c r="H1200">
        <v>32.950000000000003</v>
      </c>
      <c r="J1200" s="1">
        <v>42159</v>
      </c>
      <c r="K1200">
        <v>31.85</v>
      </c>
      <c r="M1200" s="1">
        <v>42135</v>
      </c>
      <c r="N1200">
        <v>2097.8000000000002</v>
      </c>
    </row>
    <row r="1201" spans="1:14" x14ac:dyDescent="0.25">
      <c r="A1201" s="1">
        <v>42158</v>
      </c>
      <c r="B1201">
        <v>33.200000000000003</v>
      </c>
      <c r="D1201" s="1">
        <v>42158</v>
      </c>
      <c r="E1201">
        <v>33.1</v>
      </c>
      <c r="G1201" s="1">
        <v>42158</v>
      </c>
      <c r="H1201">
        <v>32.950000000000003</v>
      </c>
      <c r="J1201" s="1">
        <v>42158</v>
      </c>
      <c r="K1201">
        <v>31.85</v>
      </c>
      <c r="M1201" s="1">
        <v>42132</v>
      </c>
      <c r="N1201">
        <v>2108.4</v>
      </c>
    </row>
    <row r="1202" spans="1:14" x14ac:dyDescent="0.25">
      <c r="A1202" s="1">
        <v>42157</v>
      </c>
      <c r="B1202">
        <v>33.85</v>
      </c>
      <c r="D1202" s="1">
        <v>42157</v>
      </c>
      <c r="E1202">
        <v>33.1</v>
      </c>
      <c r="G1202" s="1">
        <v>42157</v>
      </c>
      <c r="H1202">
        <v>32.950000000000003</v>
      </c>
      <c r="J1202" s="1">
        <v>42157</v>
      </c>
      <c r="K1202">
        <v>31.85</v>
      </c>
      <c r="M1202" s="1">
        <v>42131</v>
      </c>
      <c r="N1202">
        <v>2084.1999999999998</v>
      </c>
    </row>
    <row r="1203" spans="1:14" x14ac:dyDescent="0.25">
      <c r="A1203" s="1">
        <v>42156</v>
      </c>
      <c r="B1203">
        <v>33.200000000000003</v>
      </c>
      <c r="D1203" s="1">
        <v>42156</v>
      </c>
      <c r="E1203">
        <v>33.1</v>
      </c>
      <c r="G1203" s="1">
        <v>42156</v>
      </c>
      <c r="H1203">
        <v>32.950000000000003</v>
      </c>
      <c r="J1203" s="1">
        <v>42156</v>
      </c>
      <c r="K1203">
        <v>31.85</v>
      </c>
      <c r="M1203" s="1">
        <v>42130</v>
      </c>
      <c r="N1203">
        <v>2074.1999999999998</v>
      </c>
    </row>
    <row r="1204" spans="1:14" x14ac:dyDescent="0.25">
      <c r="A1204" s="1">
        <v>42153</v>
      </c>
      <c r="B1204">
        <v>33.200000000000003</v>
      </c>
      <c r="D1204" s="1">
        <v>42153</v>
      </c>
      <c r="E1204">
        <v>33.1</v>
      </c>
      <c r="G1204" s="1">
        <v>42153</v>
      </c>
      <c r="H1204">
        <v>32.950000000000003</v>
      </c>
      <c r="J1204" s="1">
        <v>42153</v>
      </c>
      <c r="K1204">
        <v>31.85</v>
      </c>
      <c r="M1204" s="1">
        <v>42129</v>
      </c>
      <c r="N1204">
        <v>2084</v>
      </c>
    </row>
    <row r="1205" spans="1:14" x14ac:dyDescent="0.25">
      <c r="A1205" s="1">
        <v>42152</v>
      </c>
      <c r="B1205">
        <v>33.200000000000003</v>
      </c>
      <c r="D1205" s="1">
        <v>42152</v>
      </c>
      <c r="E1205">
        <v>33.1</v>
      </c>
      <c r="G1205" s="1">
        <v>42152</v>
      </c>
      <c r="H1205">
        <v>32.950000000000003</v>
      </c>
      <c r="J1205" s="1">
        <v>42152</v>
      </c>
      <c r="K1205">
        <v>31.85</v>
      </c>
      <c r="M1205" s="1">
        <v>42128</v>
      </c>
      <c r="N1205">
        <v>2109.3000000000002</v>
      </c>
    </row>
    <row r="1206" spans="1:14" x14ac:dyDescent="0.25">
      <c r="A1206" s="1">
        <v>42151</v>
      </c>
      <c r="B1206">
        <v>33.35</v>
      </c>
      <c r="D1206" s="1">
        <v>42151</v>
      </c>
      <c r="E1206">
        <v>33.25</v>
      </c>
      <c r="G1206" s="1">
        <v>42151</v>
      </c>
      <c r="H1206">
        <v>32.43</v>
      </c>
      <c r="J1206" s="1">
        <v>42151</v>
      </c>
      <c r="K1206">
        <v>31.75</v>
      </c>
      <c r="M1206" s="1">
        <v>42125</v>
      </c>
      <c r="N1206">
        <v>2101.6</v>
      </c>
    </row>
    <row r="1207" spans="1:14" x14ac:dyDescent="0.25">
      <c r="A1207" s="1">
        <v>42150</v>
      </c>
      <c r="B1207">
        <v>33.35</v>
      </c>
      <c r="D1207" s="1">
        <v>42150</v>
      </c>
      <c r="E1207">
        <v>33.25</v>
      </c>
      <c r="G1207" s="1">
        <v>42150</v>
      </c>
      <c r="H1207">
        <v>32.43</v>
      </c>
      <c r="J1207" s="1">
        <v>42150</v>
      </c>
      <c r="K1207">
        <v>31.75</v>
      </c>
      <c r="M1207" s="1">
        <v>42124</v>
      </c>
      <c r="N1207">
        <v>2078.9</v>
      </c>
    </row>
    <row r="1208" spans="1:14" x14ac:dyDescent="0.25">
      <c r="A1208" s="1">
        <v>42146</v>
      </c>
      <c r="B1208">
        <v>33.200000000000003</v>
      </c>
      <c r="D1208" s="1">
        <v>42146</v>
      </c>
      <c r="E1208">
        <v>33.1</v>
      </c>
      <c r="G1208" s="1">
        <v>42146</v>
      </c>
      <c r="H1208">
        <v>33</v>
      </c>
      <c r="J1208" s="1">
        <v>42146</v>
      </c>
      <c r="K1208">
        <v>31.85</v>
      </c>
      <c r="M1208" s="1">
        <v>42123</v>
      </c>
      <c r="N1208">
        <v>2099</v>
      </c>
    </row>
    <row r="1209" spans="1:14" x14ac:dyDescent="0.25">
      <c r="A1209" s="1">
        <v>42145</v>
      </c>
      <c r="B1209">
        <v>33.200000000000003</v>
      </c>
      <c r="D1209" s="1">
        <v>42145</v>
      </c>
      <c r="E1209">
        <v>33.1</v>
      </c>
      <c r="G1209" s="1">
        <v>42145</v>
      </c>
      <c r="H1209">
        <v>33</v>
      </c>
      <c r="J1209" s="1">
        <v>42145</v>
      </c>
      <c r="K1209">
        <v>31.75</v>
      </c>
      <c r="M1209" s="1">
        <v>42122</v>
      </c>
      <c r="N1209">
        <v>2112</v>
      </c>
    </row>
    <row r="1210" spans="1:14" x14ac:dyDescent="0.25">
      <c r="A1210" s="1">
        <v>42144</v>
      </c>
      <c r="B1210">
        <v>33.35</v>
      </c>
      <c r="D1210" s="1">
        <v>42144</v>
      </c>
      <c r="E1210">
        <v>33.25</v>
      </c>
      <c r="G1210" s="1">
        <v>42144</v>
      </c>
      <c r="H1210">
        <v>33</v>
      </c>
      <c r="J1210" s="1">
        <v>42144</v>
      </c>
      <c r="K1210">
        <v>31.75</v>
      </c>
      <c r="M1210" s="1">
        <v>42121</v>
      </c>
      <c r="N1210">
        <v>2104.6999999999998</v>
      </c>
    </row>
    <row r="1211" spans="1:14" x14ac:dyDescent="0.25">
      <c r="A1211" s="1">
        <v>42143</v>
      </c>
      <c r="B1211">
        <v>33.35</v>
      </c>
      <c r="D1211" s="1">
        <v>42143</v>
      </c>
      <c r="E1211">
        <v>33.25</v>
      </c>
      <c r="G1211" s="1">
        <v>42143</v>
      </c>
      <c r="H1211">
        <v>33</v>
      </c>
      <c r="J1211" s="1">
        <v>42143</v>
      </c>
      <c r="K1211">
        <v>31.55</v>
      </c>
      <c r="M1211" s="1">
        <v>42118</v>
      </c>
      <c r="N1211">
        <v>2111.6999999999998</v>
      </c>
    </row>
    <row r="1212" spans="1:14" x14ac:dyDescent="0.25">
      <c r="A1212" s="1">
        <v>42142</v>
      </c>
      <c r="B1212">
        <v>33.4</v>
      </c>
      <c r="D1212" s="1">
        <v>42142</v>
      </c>
      <c r="E1212">
        <v>33.049999999999997</v>
      </c>
      <c r="G1212" s="1">
        <v>42142</v>
      </c>
      <c r="H1212">
        <v>33</v>
      </c>
      <c r="J1212" s="1">
        <v>42142</v>
      </c>
      <c r="K1212">
        <v>31.6</v>
      </c>
      <c r="M1212" s="1">
        <v>42117</v>
      </c>
      <c r="N1212">
        <v>2106.9</v>
      </c>
    </row>
    <row r="1213" spans="1:14" x14ac:dyDescent="0.25">
      <c r="A1213" s="1">
        <v>42139</v>
      </c>
      <c r="B1213">
        <v>33.35</v>
      </c>
      <c r="D1213" s="1">
        <v>42139</v>
      </c>
      <c r="E1213">
        <v>33.25</v>
      </c>
      <c r="G1213" s="1">
        <v>42139</v>
      </c>
      <c r="H1213">
        <v>32.85</v>
      </c>
      <c r="J1213" s="1">
        <v>42139</v>
      </c>
      <c r="K1213">
        <v>31.75</v>
      </c>
      <c r="M1213" s="1">
        <v>42116</v>
      </c>
      <c r="N1213">
        <v>2100.1999999999998</v>
      </c>
    </row>
    <row r="1214" spans="1:14" x14ac:dyDescent="0.25">
      <c r="A1214" s="1">
        <v>42137</v>
      </c>
      <c r="B1214">
        <v>33.75</v>
      </c>
      <c r="D1214" s="1">
        <v>42137</v>
      </c>
      <c r="E1214">
        <v>33.049999999999997</v>
      </c>
      <c r="G1214" s="1">
        <v>42137</v>
      </c>
      <c r="H1214">
        <v>33</v>
      </c>
      <c r="J1214" s="1">
        <v>42137</v>
      </c>
      <c r="K1214">
        <v>31.6</v>
      </c>
      <c r="M1214" s="1">
        <v>42115</v>
      </c>
      <c r="N1214">
        <v>2091</v>
      </c>
    </row>
    <row r="1215" spans="1:14" x14ac:dyDescent="0.25">
      <c r="A1215" s="1">
        <v>42136</v>
      </c>
      <c r="B1215">
        <v>33.18</v>
      </c>
      <c r="D1215" s="1">
        <v>42136</v>
      </c>
      <c r="E1215">
        <v>32.93</v>
      </c>
      <c r="G1215" s="1">
        <v>42136</v>
      </c>
      <c r="H1215">
        <v>32.85</v>
      </c>
      <c r="J1215" s="1">
        <v>42136</v>
      </c>
      <c r="K1215">
        <v>31.75</v>
      </c>
      <c r="M1215" s="1">
        <v>42114</v>
      </c>
      <c r="N1215">
        <v>2091</v>
      </c>
    </row>
    <row r="1216" spans="1:14" x14ac:dyDescent="0.25">
      <c r="A1216" s="1">
        <v>42135</v>
      </c>
      <c r="B1216">
        <v>33.479999999999997</v>
      </c>
      <c r="D1216" s="1">
        <v>42135</v>
      </c>
      <c r="E1216">
        <v>33.4</v>
      </c>
      <c r="G1216" s="1">
        <v>42135</v>
      </c>
      <c r="H1216">
        <v>32.950000000000003</v>
      </c>
      <c r="J1216" s="1">
        <v>42135</v>
      </c>
      <c r="K1216">
        <v>31.9</v>
      </c>
      <c r="M1216" s="1">
        <v>42111</v>
      </c>
      <c r="N1216">
        <v>2075.5</v>
      </c>
    </row>
    <row r="1217" spans="1:14" x14ac:dyDescent="0.25">
      <c r="A1217" s="1">
        <v>42132</v>
      </c>
      <c r="B1217">
        <v>32.950000000000003</v>
      </c>
      <c r="D1217" s="1">
        <v>42132</v>
      </c>
      <c r="E1217">
        <v>32.799999999999997</v>
      </c>
      <c r="G1217" s="1">
        <v>42132</v>
      </c>
      <c r="H1217">
        <v>32.4</v>
      </c>
      <c r="J1217" s="1">
        <v>42132</v>
      </c>
      <c r="K1217">
        <v>31.6</v>
      </c>
      <c r="M1217" s="1">
        <v>42110</v>
      </c>
      <c r="N1217">
        <v>2100.8000000000002</v>
      </c>
    </row>
    <row r="1218" spans="1:14" x14ac:dyDescent="0.25">
      <c r="A1218" s="1">
        <v>42131</v>
      </c>
      <c r="B1218">
        <v>32.950000000000003</v>
      </c>
      <c r="D1218" s="1">
        <v>42131</v>
      </c>
      <c r="E1218">
        <v>32.799999999999997</v>
      </c>
      <c r="G1218" s="1">
        <v>42131</v>
      </c>
      <c r="H1218">
        <v>32.4</v>
      </c>
      <c r="J1218" s="1">
        <v>42131</v>
      </c>
      <c r="K1218">
        <v>31.8</v>
      </c>
      <c r="M1218" s="1">
        <v>42109</v>
      </c>
      <c r="N1218">
        <v>2099.8000000000002</v>
      </c>
    </row>
    <row r="1219" spans="1:14" x14ac:dyDescent="0.25">
      <c r="A1219" s="1">
        <v>42130</v>
      </c>
      <c r="B1219">
        <v>32.950000000000003</v>
      </c>
      <c r="D1219" s="1">
        <v>42130</v>
      </c>
      <c r="E1219">
        <v>32.799999999999997</v>
      </c>
      <c r="G1219" s="1">
        <v>42130</v>
      </c>
      <c r="H1219">
        <v>32.4</v>
      </c>
      <c r="J1219" s="1">
        <v>42130</v>
      </c>
      <c r="K1219">
        <v>31</v>
      </c>
      <c r="M1219" s="1">
        <v>42108</v>
      </c>
      <c r="N1219">
        <v>2090.9</v>
      </c>
    </row>
    <row r="1220" spans="1:14" x14ac:dyDescent="0.25">
      <c r="A1220" s="1">
        <v>42129</v>
      </c>
      <c r="B1220">
        <v>32.950000000000003</v>
      </c>
      <c r="D1220" s="1">
        <v>42129</v>
      </c>
      <c r="E1220">
        <v>32.799999999999997</v>
      </c>
      <c r="G1220" s="1">
        <v>42129</v>
      </c>
      <c r="H1220">
        <v>32.4</v>
      </c>
      <c r="J1220" s="1">
        <v>42129</v>
      </c>
      <c r="K1220">
        <v>31.53</v>
      </c>
      <c r="M1220" s="1">
        <v>42107</v>
      </c>
      <c r="N1220">
        <v>2086.5</v>
      </c>
    </row>
    <row r="1221" spans="1:14" x14ac:dyDescent="0.25">
      <c r="A1221" s="1">
        <v>42128</v>
      </c>
      <c r="B1221">
        <v>33.35</v>
      </c>
      <c r="D1221" s="1">
        <v>42128</v>
      </c>
      <c r="E1221">
        <v>33.25</v>
      </c>
      <c r="G1221" s="1">
        <v>42128</v>
      </c>
      <c r="H1221">
        <v>32.6</v>
      </c>
      <c r="J1221" s="1">
        <v>42128</v>
      </c>
      <c r="K1221">
        <v>31.75</v>
      </c>
      <c r="M1221" s="1">
        <v>42104</v>
      </c>
      <c r="N1221">
        <v>2095.5</v>
      </c>
    </row>
    <row r="1222" spans="1:14" x14ac:dyDescent="0.25">
      <c r="A1222" s="1">
        <v>42124</v>
      </c>
      <c r="B1222">
        <v>32.950000000000003</v>
      </c>
      <c r="D1222" s="1">
        <v>42124</v>
      </c>
      <c r="E1222">
        <v>32.549999999999997</v>
      </c>
      <c r="G1222" s="1">
        <v>42124</v>
      </c>
      <c r="H1222">
        <v>31.95</v>
      </c>
      <c r="J1222" s="1">
        <v>42124</v>
      </c>
      <c r="K1222">
        <v>31.2</v>
      </c>
      <c r="M1222" s="1">
        <v>42103</v>
      </c>
      <c r="N1222">
        <v>2085.6999999999998</v>
      </c>
    </row>
    <row r="1223" spans="1:14" x14ac:dyDescent="0.25">
      <c r="A1223" s="1">
        <v>42123</v>
      </c>
      <c r="B1223">
        <v>33.049999999999997</v>
      </c>
      <c r="D1223" s="1">
        <v>42123</v>
      </c>
      <c r="E1223">
        <v>32.9</v>
      </c>
      <c r="G1223" s="1">
        <v>42123</v>
      </c>
      <c r="H1223">
        <v>32.5</v>
      </c>
      <c r="J1223" s="1">
        <v>42123</v>
      </c>
      <c r="K1223">
        <v>31.3</v>
      </c>
      <c r="M1223" s="1">
        <v>42102</v>
      </c>
      <c r="N1223">
        <v>2075.9</v>
      </c>
    </row>
    <row r="1224" spans="1:14" x14ac:dyDescent="0.25">
      <c r="A1224" s="1">
        <v>42122</v>
      </c>
      <c r="B1224">
        <v>33.03</v>
      </c>
      <c r="D1224" s="1">
        <v>42122</v>
      </c>
      <c r="E1224">
        <v>32.75</v>
      </c>
      <c r="G1224" s="1">
        <v>42122</v>
      </c>
      <c r="H1224">
        <v>32.35</v>
      </c>
      <c r="J1224" s="1">
        <v>42122</v>
      </c>
      <c r="K1224">
        <v>31.12</v>
      </c>
      <c r="M1224" s="1">
        <v>42101</v>
      </c>
      <c r="N1224">
        <v>2067.8000000000002</v>
      </c>
    </row>
    <row r="1225" spans="1:14" x14ac:dyDescent="0.25">
      <c r="A1225" s="1">
        <v>42121</v>
      </c>
      <c r="B1225">
        <v>32.5</v>
      </c>
      <c r="D1225" s="1">
        <v>42121</v>
      </c>
      <c r="E1225">
        <v>32.380000000000003</v>
      </c>
      <c r="G1225" s="1">
        <v>42121</v>
      </c>
      <c r="H1225">
        <v>31.95</v>
      </c>
      <c r="J1225" s="1">
        <v>42121</v>
      </c>
      <c r="K1225">
        <v>30.23</v>
      </c>
      <c r="M1225" s="1">
        <v>42100</v>
      </c>
      <c r="N1225">
        <v>2073.1999999999998</v>
      </c>
    </row>
    <row r="1226" spans="1:14" x14ac:dyDescent="0.25">
      <c r="A1226" s="1">
        <v>42118</v>
      </c>
      <c r="B1226">
        <v>32.6</v>
      </c>
      <c r="D1226" s="1">
        <v>42118</v>
      </c>
      <c r="E1226">
        <v>32.43</v>
      </c>
      <c r="G1226" s="1">
        <v>42118</v>
      </c>
      <c r="H1226">
        <v>32.229999999999997</v>
      </c>
      <c r="J1226" s="1">
        <v>42118</v>
      </c>
      <c r="K1226">
        <v>30.2</v>
      </c>
      <c r="M1226" s="1">
        <v>42097</v>
      </c>
      <c r="N1226">
        <v>2059.5</v>
      </c>
    </row>
    <row r="1227" spans="1:14" x14ac:dyDescent="0.25">
      <c r="A1227" s="1">
        <v>42117</v>
      </c>
      <c r="B1227">
        <v>32.700000000000003</v>
      </c>
      <c r="D1227" s="1">
        <v>42117</v>
      </c>
      <c r="E1227">
        <v>32.65</v>
      </c>
      <c r="G1227" s="1">
        <v>42117</v>
      </c>
      <c r="H1227">
        <v>32.049999999999997</v>
      </c>
      <c r="J1227" s="1">
        <v>42117</v>
      </c>
      <c r="K1227">
        <v>30.45</v>
      </c>
      <c r="M1227" s="1">
        <v>42096</v>
      </c>
      <c r="N1227">
        <v>2059.5</v>
      </c>
    </row>
    <row r="1228" spans="1:14" x14ac:dyDescent="0.25">
      <c r="A1228" s="1">
        <v>42116</v>
      </c>
      <c r="B1228">
        <v>32.950000000000003</v>
      </c>
      <c r="D1228" s="1">
        <v>42116</v>
      </c>
      <c r="E1228">
        <v>32.75</v>
      </c>
      <c r="G1228" s="1">
        <v>42116</v>
      </c>
      <c r="H1228">
        <v>32.380000000000003</v>
      </c>
      <c r="J1228" s="1">
        <v>42116</v>
      </c>
      <c r="K1228">
        <v>30.4</v>
      </c>
      <c r="M1228" s="1">
        <v>42095</v>
      </c>
      <c r="N1228">
        <v>2053.1</v>
      </c>
    </row>
    <row r="1229" spans="1:14" x14ac:dyDescent="0.25">
      <c r="A1229" s="1">
        <v>42115</v>
      </c>
      <c r="B1229">
        <v>33.33</v>
      </c>
      <c r="D1229" s="1">
        <v>42115</v>
      </c>
      <c r="E1229">
        <v>32.979999999999997</v>
      </c>
      <c r="G1229" s="1">
        <v>42115</v>
      </c>
      <c r="H1229">
        <v>32.630000000000003</v>
      </c>
      <c r="J1229" s="1">
        <v>42115</v>
      </c>
      <c r="K1229">
        <v>30.83</v>
      </c>
      <c r="M1229" s="1">
        <v>42094</v>
      </c>
      <c r="N1229">
        <v>2060.8000000000002</v>
      </c>
    </row>
    <row r="1230" spans="1:14" x14ac:dyDescent="0.25">
      <c r="A1230" s="1">
        <v>42114</v>
      </c>
      <c r="B1230">
        <v>33.799999999999997</v>
      </c>
      <c r="D1230" s="1">
        <v>42114</v>
      </c>
      <c r="E1230">
        <v>33.630000000000003</v>
      </c>
      <c r="G1230" s="1">
        <v>42114</v>
      </c>
      <c r="H1230">
        <v>33.130000000000003</v>
      </c>
      <c r="J1230" s="1">
        <v>42114</v>
      </c>
      <c r="K1230">
        <v>31.23</v>
      </c>
      <c r="M1230" s="1">
        <v>42093</v>
      </c>
      <c r="N1230">
        <v>2075.6</v>
      </c>
    </row>
    <row r="1231" spans="1:14" x14ac:dyDescent="0.25">
      <c r="A1231" s="1">
        <v>42111</v>
      </c>
      <c r="B1231">
        <v>33.799999999999997</v>
      </c>
      <c r="D1231" s="1">
        <v>42111</v>
      </c>
      <c r="E1231">
        <v>33.880000000000003</v>
      </c>
      <c r="G1231" s="1">
        <v>42111</v>
      </c>
      <c r="H1231">
        <v>33.380000000000003</v>
      </c>
      <c r="J1231" s="1">
        <v>42111</v>
      </c>
      <c r="K1231">
        <v>31.35</v>
      </c>
      <c r="M1231" s="1">
        <v>42090</v>
      </c>
      <c r="N1231">
        <v>2052.6</v>
      </c>
    </row>
    <row r="1232" spans="1:14" x14ac:dyDescent="0.25">
      <c r="A1232" s="1">
        <v>42110</v>
      </c>
      <c r="B1232">
        <v>34</v>
      </c>
      <c r="D1232" s="1">
        <v>42110</v>
      </c>
      <c r="E1232">
        <v>33.880000000000003</v>
      </c>
      <c r="G1232" s="1">
        <v>42110</v>
      </c>
      <c r="H1232">
        <v>33.380000000000003</v>
      </c>
      <c r="J1232" s="1">
        <v>42110</v>
      </c>
      <c r="K1232">
        <v>32.15</v>
      </c>
      <c r="M1232" s="1">
        <v>42089</v>
      </c>
      <c r="N1232">
        <v>2048.5</v>
      </c>
    </row>
    <row r="1233" spans="1:14" x14ac:dyDescent="0.25">
      <c r="A1233" s="1">
        <v>42109</v>
      </c>
      <c r="B1233">
        <v>34.25</v>
      </c>
      <c r="D1233" s="1">
        <v>42109</v>
      </c>
      <c r="E1233">
        <v>34.130000000000003</v>
      </c>
      <c r="G1233" s="1">
        <v>42109</v>
      </c>
      <c r="H1233">
        <v>33.630000000000003</v>
      </c>
      <c r="J1233" s="1">
        <v>42109</v>
      </c>
      <c r="K1233">
        <v>31.53</v>
      </c>
      <c r="M1233" s="1">
        <v>42088</v>
      </c>
      <c r="N1233">
        <v>2053.8000000000002</v>
      </c>
    </row>
    <row r="1234" spans="1:14" x14ac:dyDescent="0.25">
      <c r="A1234" s="1">
        <v>42108</v>
      </c>
      <c r="B1234">
        <v>34.25</v>
      </c>
      <c r="D1234" s="1">
        <v>42108</v>
      </c>
      <c r="E1234">
        <v>34.130000000000003</v>
      </c>
      <c r="G1234" s="1">
        <v>42108</v>
      </c>
      <c r="H1234">
        <v>33.630000000000003</v>
      </c>
      <c r="J1234" s="1">
        <v>42108</v>
      </c>
      <c r="K1234">
        <v>31.53</v>
      </c>
      <c r="M1234" s="1">
        <v>42087</v>
      </c>
      <c r="N1234">
        <v>2084.9</v>
      </c>
    </row>
    <row r="1235" spans="1:14" x14ac:dyDescent="0.25">
      <c r="A1235" s="1">
        <v>42107</v>
      </c>
      <c r="B1235">
        <v>34.700000000000003</v>
      </c>
      <c r="D1235" s="1">
        <v>42107</v>
      </c>
      <c r="E1235">
        <v>34.33</v>
      </c>
      <c r="G1235" s="1">
        <v>42107</v>
      </c>
      <c r="H1235">
        <v>33.880000000000003</v>
      </c>
      <c r="J1235" s="1">
        <v>42107</v>
      </c>
      <c r="K1235">
        <v>31.95</v>
      </c>
      <c r="M1235" s="1">
        <v>42086</v>
      </c>
      <c r="N1235">
        <v>2094.8000000000002</v>
      </c>
    </row>
    <row r="1236" spans="1:14" x14ac:dyDescent="0.25">
      <c r="A1236" s="1">
        <v>42104</v>
      </c>
      <c r="B1236">
        <v>34.700000000000003</v>
      </c>
      <c r="D1236" s="1">
        <v>42104</v>
      </c>
      <c r="E1236">
        <v>34.33</v>
      </c>
      <c r="G1236" s="1">
        <v>42104</v>
      </c>
      <c r="H1236">
        <v>34.25</v>
      </c>
      <c r="J1236" s="1">
        <v>42104</v>
      </c>
      <c r="K1236">
        <v>31.65</v>
      </c>
      <c r="M1236" s="1">
        <v>42083</v>
      </c>
      <c r="N1236">
        <v>2099.1999999999998</v>
      </c>
    </row>
    <row r="1237" spans="1:14" x14ac:dyDescent="0.25">
      <c r="A1237" s="1">
        <v>42103</v>
      </c>
      <c r="B1237">
        <v>34.700000000000003</v>
      </c>
      <c r="D1237" s="1">
        <v>42103</v>
      </c>
      <c r="E1237">
        <v>34.65</v>
      </c>
      <c r="G1237" s="1">
        <v>42103</v>
      </c>
      <c r="H1237">
        <v>34.25</v>
      </c>
      <c r="J1237" s="1">
        <v>42103</v>
      </c>
      <c r="K1237">
        <v>32.299999999999997</v>
      </c>
      <c r="M1237" s="1">
        <v>42082</v>
      </c>
      <c r="N1237">
        <v>2090.4</v>
      </c>
    </row>
    <row r="1238" spans="1:14" x14ac:dyDescent="0.25">
      <c r="A1238" s="1">
        <v>42102</v>
      </c>
      <c r="B1238">
        <v>34.700000000000003</v>
      </c>
      <c r="D1238" s="1">
        <v>42102</v>
      </c>
      <c r="E1238">
        <v>34.33</v>
      </c>
      <c r="G1238" s="1">
        <v>42102</v>
      </c>
      <c r="H1238">
        <v>33.880000000000003</v>
      </c>
      <c r="J1238" s="1">
        <v>42102</v>
      </c>
      <c r="K1238">
        <v>31.9</v>
      </c>
      <c r="M1238" s="1">
        <v>42081</v>
      </c>
      <c r="N1238">
        <v>2100.5</v>
      </c>
    </row>
    <row r="1239" spans="1:14" x14ac:dyDescent="0.25">
      <c r="A1239" s="1">
        <v>42101</v>
      </c>
      <c r="B1239">
        <v>34.700000000000003</v>
      </c>
      <c r="D1239" s="1">
        <v>42101</v>
      </c>
      <c r="E1239">
        <v>34.380000000000003</v>
      </c>
      <c r="G1239" s="1">
        <v>42101</v>
      </c>
      <c r="H1239">
        <v>33.93</v>
      </c>
      <c r="J1239" s="1">
        <v>42101</v>
      </c>
      <c r="K1239">
        <v>31.95</v>
      </c>
      <c r="M1239" s="1">
        <v>42080</v>
      </c>
      <c r="N1239">
        <v>2074.4</v>
      </c>
    </row>
    <row r="1240" spans="1:14" x14ac:dyDescent="0.25">
      <c r="A1240" s="1">
        <v>42095</v>
      </c>
      <c r="B1240">
        <v>34.6</v>
      </c>
      <c r="D1240" s="1">
        <v>42095</v>
      </c>
      <c r="E1240">
        <v>34.380000000000003</v>
      </c>
      <c r="G1240" s="1">
        <v>42095</v>
      </c>
      <c r="H1240">
        <v>33.93</v>
      </c>
      <c r="J1240" s="1">
        <v>42095</v>
      </c>
      <c r="K1240">
        <v>31.95</v>
      </c>
      <c r="M1240" s="1">
        <v>42079</v>
      </c>
      <c r="N1240">
        <v>2076.5</v>
      </c>
    </row>
    <row r="1241" spans="1:14" x14ac:dyDescent="0.25">
      <c r="A1241" s="1">
        <v>42094</v>
      </c>
      <c r="B1241">
        <v>34.6</v>
      </c>
      <c r="D1241" s="1">
        <v>42094</v>
      </c>
      <c r="E1241">
        <v>34.380000000000003</v>
      </c>
      <c r="G1241" s="1">
        <v>42094</v>
      </c>
      <c r="H1241">
        <v>33.93</v>
      </c>
      <c r="J1241" s="1">
        <v>42094</v>
      </c>
      <c r="K1241">
        <v>31.95</v>
      </c>
      <c r="M1241" s="1">
        <v>42076</v>
      </c>
      <c r="N1241">
        <v>2049.8000000000002</v>
      </c>
    </row>
    <row r="1242" spans="1:14" x14ac:dyDescent="0.25">
      <c r="A1242" s="1">
        <v>42093</v>
      </c>
      <c r="B1242">
        <v>34.93</v>
      </c>
      <c r="D1242" s="1">
        <v>42093</v>
      </c>
      <c r="E1242">
        <v>34.630000000000003</v>
      </c>
      <c r="G1242" s="1">
        <v>42093</v>
      </c>
      <c r="H1242">
        <v>33.75</v>
      </c>
      <c r="J1242" s="1">
        <v>42093</v>
      </c>
      <c r="K1242">
        <v>31.85</v>
      </c>
      <c r="M1242" s="1">
        <v>42075</v>
      </c>
      <c r="N1242">
        <v>2064</v>
      </c>
    </row>
    <row r="1243" spans="1:14" x14ac:dyDescent="0.25">
      <c r="A1243" s="1">
        <v>42090</v>
      </c>
      <c r="B1243">
        <v>34.93</v>
      </c>
      <c r="D1243" s="1">
        <v>42090</v>
      </c>
      <c r="E1243">
        <v>34.53</v>
      </c>
      <c r="G1243" s="1">
        <v>42090</v>
      </c>
      <c r="H1243">
        <v>33.68</v>
      </c>
      <c r="J1243" s="1">
        <v>42090</v>
      </c>
      <c r="K1243">
        <v>31.7</v>
      </c>
      <c r="M1243" s="1">
        <v>42074</v>
      </c>
      <c r="N1243">
        <v>2039.5</v>
      </c>
    </row>
    <row r="1244" spans="1:14" x14ac:dyDescent="0.25">
      <c r="A1244" s="1">
        <v>42089</v>
      </c>
      <c r="B1244">
        <v>35.4</v>
      </c>
      <c r="D1244" s="1">
        <v>42089</v>
      </c>
      <c r="E1244">
        <v>34.78</v>
      </c>
      <c r="G1244" s="1">
        <v>42089</v>
      </c>
      <c r="H1244">
        <v>33.93</v>
      </c>
      <c r="J1244" s="1">
        <v>42089</v>
      </c>
      <c r="K1244">
        <v>31.95</v>
      </c>
      <c r="M1244" s="1">
        <v>42073</v>
      </c>
      <c r="N1244">
        <v>2041.9</v>
      </c>
    </row>
    <row r="1245" spans="1:14" x14ac:dyDescent="0.25">
      <c r="A1245" s="1">
        <v>42088</v>
      </c>
      <c r="B1245">
        <v>35.5</v>
      </c>
      <c r="D1245" s="1">
        <v>42088</v>
      </c>
      <c r="E1245">
        <v>34.78</v>
      </c>
      <c r="G1245" s="1">
        <v>42088</v>
      </c>
      <c r="H1245">
        <v>33.93</v>
      </c>
      <c r="J1245" s="1">
        <v>42088</v>
      </c>
      <c r="K1245">
        <v>32.1</v>
      </c>
      <c r="M1245" s="1">
        <v>42072</v>
      </c>
      <c r="N1245">
        <v>2077.6999999999998</v>
      </c>
    </row>
    <row r="1246" spans="1:14" x14ac:dyDescent="0.25">
      <c r="A1246" s="1">
        <v>42087</v>
      </c>
      <c r="B1246">
        <v>35.5</v>
      </c>
      <c r="D1246" s="1">
        <v>42087</v>
      </c>
      <c r="E1246">
        <v>34.729999999999997</v>
      </c>
      <c r="G1246" s="1">
        <v>42087</v>
      </c>
      <c r="H1246">
        <v>33.93</v>
      </c>
      <c r="J1246" s="1">
        <v>42087</v>
      </c>
      <c r="K1246">
        <v>32.25</v>
      </c>
      <c r="M1246" s="1">
        <v>42069</v>
      </c>
      <c r="N1246">
        <v>2070.8000000000002</v>
      </c>
    </row>
    <row r="1247" spans="1:14" x14ac:dyDescent="0.25">
      <c r="A1247" s="1">
        <v>42086</v>
      </c>
      <c r="B1247">
        <v>35.549999999999997</v>
      </c>
      <c r="D1247" s="1">
        <v>42086</v>
      </c>
      <c r="E1247">
        <v>35.03</v>
      </c>
      <c r="G1247" s="1">
        <v>42086</v>
      </c>
      <c r="H1247">
        <v>33.93</v>
      </c>
      <c r="J1247" s="1">
        <v>42086</v>
      </c>
      <c r="K1247">
        <v>32.15</v>
      </c>
      <c r="M1247" s="1">
        <v>42068</v>
      </c>
      <c r="N1247">
        <v>2099.6999999999998</v>
      </c>
    </row>
    <row r="1248" spans="1:14" x14ac:dyDescent="0.25">
      <c r="A1248" s="1">
        <v>42083</v>
      </c>
      <c r="B1248">
        <v>35.5</v>
      </c>
      <c r="D1248" s="1">
        <v>42083</v>
      </c>
      <c r="E1248">
        <v>35</v>
      </c>
      <c r="G1248" s="1">
        <v>42083</v>
      </c>
      <c r="H1248">
        <v>33.93</v>
      </c>
      <c r="J1248" s="1">
        <v>42083</v>
      </c>
      <c r="K1248">
        <v>32.08</v>
      </c>
      <c r="M1248" s="1">
        <v>42067</v>
      </c>
      <c r="N1248">
        <v>2096.5</v>
      </c>
    </row>
    <row r="1249" spans="1:14" x14ac:dyDescent="0.25">
      <c r="A1249" s="1">
        <v>42082</v>
      </c>
      <c r="B1249">
        <v>35.5</v>
      </c>
      <c r="D1249" s="1">
        <v>42082</v>
      </c>
      <c r="E1249">
        <v>34.83</v>
      </c>
      <c r="G1249" s="1">
        <v>42082</v>
      </c>
      <c r="H1249">
        <v>33.93</v>
      </c>
      <c r="J1249" s="1">
        <v>42082</v>
      </c>
      <c r="K1249">
        <v>31.53</v>
      </c>
      <c r="M1249" s="1">
        <v>42066</v>
      </c>
      <c r="N1249">
        <v>2104.8000000000002</v>
      </c>
    </row>
    <row r="1250" spans="1:14" x14ac:dyDescent="0.25">
      <c r="A1250" s="1">
        <v>42081</v>
      </c>
      <c r="B1250">
        <v>35.85</v>
      </c>
      <c r="D1250" s="1">
        <v>42081</v>
      </c>
      <c r="E1250">
        <v>34.83</v>
      </c>
      <c r="G1250" s="1">
        <v>42081</v>
      </c>
      <c r="H1250">
        <v>33.93</v>
      </c>
      <c r="J1250" s="1">
        <v>42081</v>
      </c>
      <c r="K1250">
        <v>31.53</v>
      </c>
      <c r="M1250" s="1">
        <v>42065</v>
      </c>
      <c r="N1250">
        <v>2113.9</v>
      </c>
    </row>
    <row r="1251" spans="1:14" x14ac:dyDescent="0.25">
      <c r="A1251" s="1">
        <v>42080</v>
      </c>
      <c r="B1251">
        <v>35.68</v>
      </c>
      <c r="D1251" s="1">
        <v>42080</v>
      </c>
      <c r="E1251">
        <v>34.83</v>
      </c>
      <c r="G1251" s="1">
        <v>42080</v>
      </c>
      <c r="H1251">
        <v>33.43</v>
      </c>
      <c r="J1251" s="1">
        <v>42080</v>
      </c>
      <c r="K1251">
        <v>31.88</v>
      </c>
      <c r="M1251" s="1">
        <v>42062</v>
      </c>
      <c r="N1251">
        <v>2102.8000000000002</v>
      </c>
    </row>
    <row r="1252" spans="1:14" x14ac:dyDescent="0.25">
      <c r="A1252" s="1">
        <v>42079</v>
      </c>
      <c r="B1252">
        <v>35.85</v>
      </c>
      <c r="D1252" s="1">
        <v>42079</v>
      </c>
      <c r="E1252">
        <v>34.880000000000003</v>
      </c>
      <c r="G1252" s="1">
        <v>42079</v>
      </c>
      <c r="H1252">
        <v>33.979999999999997</v>
      </c>
      <c r="J1252" s="1">
        <v>42079</v>
      </c>
      <c r="K1252">
        <v>32.18</v>
      </c>
      <c r="M1252" s="1">
        <v>42061</v>
      </c>
      <c r="N1252">
        <v>2109.9</v>
      </c>
    </row>
    <row r="1253" spans="1:14" x14ac:dyDescent="0.25">
      <c r="A1253" s="1">
        <v>42076</v>
      </c>
      <c r="B1253">
        <v>35.4</v>
      </c>
      <c r="D1253" s="1">
        <v>42076</v>
      </c>
      <c r="E1253">
        <v>34.880000000000003</v>
      </c>
      <c r="G1253" s="1">
        <v>42076</v>
      </c>
      <c r="H1253">
        <v>33.979999999999997</v>
      </c>
      <c r="J1253" s="1">
        <v>42076</v>
      </c>
      <c r="K1253">
        <v>32.18</v>
      </c>
      <c r="M1253" s="1">
        <v>42060</v>
      </c>
      <c r="N1253">
        <v>2110.1999999999998</v>
      </c>
    </row>
    <row r="1254" spans="1:14" x14ac:dyDescent="0.25">
      <c r="A1254" s="1">
        <v>42075</v>
      </c>
      <c r="B1254">
        <v>35.58</v>
      </c>
      <c r="D1254" s="1">
        <v>42075</v>
      </c>
      <c r="E1254">
        <v>35.229999999999997</v>
      </c>
      <c r="G1254" s="1">
        <v>42075</v>
      </c>
      <c r="H1254">
        <v>34.33</v>
      </c>
      <c r="J1254" s="1">
        <v>42075</v>
      </c>
      <c r="K1254">
        <v>32.549999999999997</v>
      </c>
      <c r="M1254" s="1">
        <v>42059</v>
      </c>
      <c r="N1254">
        <v>2113.6999999999998</v>
      </c>
    </row>
    <row r="1255" spans="1:14" x14ac:dyDescent="0.25">
      <c r="A1255" s="1">
        <v>42074</v>
      </c>
      <c r="B1255">
        <v>35.549999999999997</v>
      </c>
      <c r="D1255" s="1">
        <v>42074</v>
      </c>
      <c r="E1255">
        <v>35.200000000000003</v>
      </c>
      <c r="G1255" s="1">
        <v>42074</v>
      </c>
      <c r="H1255">
        <v>34.33</v>
      </c>
      <c r="J1255" s="1">
        <v>42074</v>
      </c>
      <c r="K1255">
        <v>32.549999999999997</v>
      </c>
      <c r="M1255" s="1">
        <v>42058</v>
      </c>
      <c r="N1255">
        <v>2106.6999999999998</v>
      </c>
    </row>
    <row r="1256" spans="1:14" x14ac:dyDescent="0.25">
      <c r="A1256" s="1">
        <v>42073</v>
      </c>
      <c r="B1256">
        <v>35.549999999999997</v>
      </c>
      <c r="D1256" s="1">
        <v>42073</v>
      </c>
      <c r="E1256">
        <v>34.5</v>
      </c>
      <c r="G1256" s="1">
        <v>42073</v>
      </c>
      <c r="H1256">
        <v>33.5</v>
      </c>
      <c r="J1256" s="1">
        <v>42073</v>
      </c>
      <c r="K1256">
        <v>32.549999999999997</v>
      </c>
      <c r="M1256" s="1">
        <v>42055</v>
      </c>
      <c r="N1256">
        <v>2107.1</v>
      </c>
    </row>
    <row r="1257" spans="1:14" x14ac:dyDescent="0.25">
      <c r="A1257" s="1">
        <v>42072</v>
      </c>
      <c r="B1257">
        <v>35.729999999999997</v>
      </c>
      <c r="D1257" s="1">
        <v>42072</v>
      </c>
      <c r="E1257">
        <v>34.9</v>
      </c>
      <c r="G1257" s="1">
        <v>42072</v>
      </c>
      <c r="H1257">
        <v>33.950000000000003</v>
      </c>
      <c r="J1257" s="1">
        <v>42072</v>
      </c>
      <c r="K1257">
        <v>32.15</v>
      </c>
      <c r="M1257" s="1">
        <v>42054</v>
      </c>
      <c r="N1257">
        <v>2095.3000000000002</v>
      </c>
    </row>
    <row r="1258" spans="1:14" x14ac:dyDescent="0.25">
      <c r="A1258" s="1">
        <v>42069</v>
      </c>
      <c r="B1258">
        <v>35.65</v>
      </c>
      <c r="D1258" s="1">
        <v>42069</v>
      </c>
      <c r="E1258">
        <v>34.950000000000003</v>
      </c>
      <c r="G1258" s="1">
        <v>42069</v>
      </c>
      <c r="H1258">
        <v>34</v>
      </c>
      <c r="J1258" s="1">
        <v>42069</v>
      </c>
      <c r="K1258">
        <v>32.18</v>
      </c>
      <c r="M1258" s="1">
        <v>42053</v>
      </c>
      <c r="N1258">
        <v>2095.4</v>
      </c>
    </row>
    <row r="1259" spans="1:14" x14ac:dyDescent="0.25">
      <c r="A1259" s="1">
        <v>42068</v>
      </c>
      <c r="B1259">
        <v>35.979999999999997</v>
      </c>
      <c r="D1259" s="1">
        <v>42068</v>
      </c>
      <c r="E1259">
        <v>35.380000000000003</v>
      </c>
      <c r="G1259" s="1">
        <v>42068</v>
      </c>
      <c r="H1259">
        <v>34.450000000000003</v>
      </c>
      <c r="J1259" s="1">
        <v>42068</v>
      </c>
      <c r="K1259">
        <v>32.25</v>
      </c>
      <c r="M1259" s="1">
        <v>42052</v>
      </c>
      <c r="N1259">
        <v>2095.9</v>
      </c>
    </row>
    <row r="1260" spans="1:14" x14ac:dyDescent="0.25">
      <c r="A1260" s="1">
        <v>42067</v>
      </c>
      <c r="B1260">
        <v>36</v>
      </c>
      <c r="D1260" s="1">
        <v>42067</v>
      </c>
      <c r="E1260">
        <v>35.380000000000003</v>
      </c>
      <c r="G1260" s="1">
        <v>42067</v>
      </c>
      <c r="H1260">
        <v>34.479999999999997</v>
      </c>
      <c r="J1260" s="1">
        <v>42067</v>
      </c>
      <c r="K1260">
        <v>32.630000000000003</v>
      </c>
      <c r="M1260" s="1">
        <v>42048</v>
      </c>
      <c r="N1260">
        <v>2093.5</v>
      </c>
    </row>
    <row r="1261" spans="1:14" x14ac:dyDescent="0.25">
      <c r="A1261" s="1">
        <v>42066</v>
      </c>
      <c r="B1261">
        <v>36.049999999999997</v>
      </c>
      <c r="D1261" s="1">
        <v>42066</v>
      </c>
      <c r="E1261">
        <v>35.4</v>
      </c>
      <c r="G1261" s="1">
        <v>42066</v>
      </c>
      <c r="H1261">
        <v>34.5</v>
      </c>
      <c r="J1261" s="1">
        <v>42066</v>
      </c>
      <c r="K1261">
        <v>32.75</v>
      </c>
      <c r="M1261" s="1">
        <v>42047</v>
      </c>
      <c r="N1261">
        <v>2084.1</v>
      </c>
    </row>
    <row r="1262" spans="1:14" x14ac:dyDescent="0.25">
      <c r="A1262" s="1">
        <v>42065</v>
      </c>
      <c r="B1262">
        <v>36.03</v>
      </c>
      <c r="D1262" s="1">
        <v>42065</v>
      </c>
      <c r="E1262">
        <v>34.630000000000003</v>
      </c>
      <c r="G1262" s="1">
        <v>42065</v>
      </c>
      <c r="H1262">
        <v>34.049999999999997</v>
      </c>
      <c r="J1262" s="1">
        <v>42065</v>
      </c>
      <c r="K1262">
        <v>32.83</v>
      </c>
      <c r="M1262" s="1">
        <v>42046</v>
      </c>
      <c r="N1262">
        <v>2065.6999999999998</v>
      </c>
    </row>
    <row r="1263" spans="1:14" x14ac:dyDescent="0.25">
      <c r="A1263" s="1">
        <v>42062</v>
      </c>
      <c r="B1263">
        <v>35.4</v>
      </c>
      <c r="D1263" s="1">
        <v>42062</v>
      </c>
      <c r="E1263">
        <v>35</v>
      </c>
      <c r="G1263" s="1">
        <v>42062</v>
      </c>
      <c r="H1263">
        <v>34.299999999999997</v>
      </c>
      <c r="J1263" s="1">
        <v>42062</v>
      </c>
      <c r="K1263">
        <v>33.549999999999997</v>
      </c>
      <c r="M1263" s="1">
        <v>42045</v>
      </c>
      <c r="N1263">
        <v>2062.1999999999998</v>
      </c>
    </row>
    <row r="1264" spans="1:14" x14ac:dyDescent="0.25">
      <c r="A1264" s="1">
        <v>42061</v>
      </c>
      <c r="B1264">
        <v>35.83</v>
      </c>
      <c r="D1264" s="1">
        <v>42061</v>
      </c>
      <c r="E1264">
        <v>34.85</v>
      </c>
      <c r="G1264" s="1">
        <v>42061</v>
      </c>
      <c r="H1264">
        <v>34.65</v>
      </c>
      <c r="J1264" s="1">
        <v>42061</v>
      </c>
      <c r="K1264">
        <v>32.93</v>
      </c>
      <c r="M1264" s="1">
        <v>42044</v>
      </c>
      <c r="N1264">
        <v>2042.4</v>
      </c>
    </row>
    <row r="1265" spans="1:14" x14ac:dyDescent="0.25">
      <c r="A1265" s="1">
        <v>42060</v>
      </c>
      <c r="B1265">
        <v>36.07</v>
      </c>
      <c r="D1265" s="1">
        <v>42060</v>
      </c>
      <c r="E1265">
        <v>35.53</v>
      </c>
      <c r="G1265" s="1">
        <v>42060</v>
      </c>
      <c r="H1265">
        <v>34.83</v>
      </c>
      <c r="J1265" s="1">
        <v>42060</v>
      </c>
      <c r="K1265">
        <v>33.450000000000003</v>
      </c>
      <c r="M1265" s="1">
        <v>42041</v>
      </c>
      <c r="N1265">
        <v>2053.1</v>
      </c>
    </row>
    <row r="1266" spans="1:14" x14ac:dyDescent="0.25">
      <c r="A1266" s="1">
        <v>42059</v>
      </c>
      <c r="B1266">
        <v>36.020000000000003</v>
      </c>
      <c r="D1266" s="1">
        <v>42059</v>
      </c>
      <c r="E1266">
        <v>35.479999999999997</v>
      </c>
      <c r="G1266" s="1">
        <v>42059</v>
      </c>
      <c r="H1266">
        <v>34.78</v>
      </c>
      <c r="J1266" s="1">
        <v>42059</v>
      </c>
      <c r="K1266">
        <v>33.4</v>
      </c>
      <c r="M1266" s="1">
        <v>42040</v>
      </c>
      <c r="N1266">
        <v>2055.1</v>
      </c>
    </row>
    <row r="1267" spans="1:14" x14ac:dyDescent="0.25">
      <c r="A1267" s="1">
        <v>42058</v>
      </c>
      <c r="B1267">
        <v>35.93</v>
      </c>
      <c r="D1267" s="1">
        <v>42058</v>
      </c>
      <c r="E1267">
        <v>35.380000000000003</v>
      </c>
      <c r="G1267" s="1">
        <v>42058</v>
      </c>
      <c r="H1267">
        <v>34.479999999999997</v>
      </c>
      <c r="J1267" s="1">
        <v>42058</v>
      </c>
      <c r="K1267">
        <v>33.1</v>
      </c>
      <c r="M1267" s="1">
        <v>42039</v>
      </c>
      <c r="N1267">
        <v>2030.1</v>
      </c>
    </row>
    <row r="1268" spans="1:14" x14ac:dyDescent="0.25">
      <c r="A1268" s="1">
        <v>42055</v>
      </c>
      <c r="B1268">
        <v>35.93</v>
      </c>
      <c r="D1268" s="1">
        <v>42055</v>
      </c>
      <c r="E1268">
        <v>35.380000000000003</v>
      </c>
      <c r="G1268" s="1">
        <v>42055</v>
      </c>
      <c r="H1268">
        <v>34.479999999999997</v>
      </c>
      <c r="J1268" s="1">
        <v>42055</v>
      </c>
      <c r="K1268">
        <v>32.729999999999997</v>
      </c>
      <c r="M1268" s="1">
        <v>42038</v>
      </c>
      <c r="N1268">
        <v>2042.1</v>
      </c>
    </row>
    <row r="1269" spans="1:14" x14ac:dyDescent="0.25">
      <c r="A1269" s="1">
        <v>42054</v>
      </c>
      <c r="B1269">
        <v>35.93</v>
      </c>
      <c r="D1269" s="1">
        <v>42054</v>
      </c>
      <c r="E1269">
        <v>35.380000000000003</v>
      </c>
      <c r="G1269" s="1">
        <v>42054</v>
      </c>
      <c r="H1269">
        <v>34.479999999999997</v>
      </c>
      <c r="J1269" s="1">
        <v>42054</v>
      </c>
      <c r="K1269">
        <v>33.1</v>
      </c>
      <c r="M1269" s="1">
        <v>42037</v>
      </c>
      <c r="N1269">
        <v>2017.1</v>
      </c>
    </row>
    <row r="1270" spans="1:14" x14ac:dyDescent="0.25">
      <c r="A1270" s="1">
        <v>42053</v>
      </c>
      <c r="B1270">
        <v>35.950000000000003</v>
      </c>
      <c r="D1270" s="1">
        <v>42053</v>
      </c>
      <c r="E1270">
        <v>35.15</v>
      </c>
      <c r="G1270" s="1">
        <v>42053</v>
      </c>
      <c r="H1270">
        <v>34.25</v>
      </c>
      <c r="J1270" s="1">
        <v>42053</v>
      </c>
      <c r="K1270">
        <v>32.729999999999997</v>
      </c>
      <c r="M1270" s="1">
        <v>42034</v>
      </c>
      <c r="N1270">
        <v>1988.4</v>
      </c>
    </row>
    <row r="1271" spans="1:14" x14ac:dyDescent="0.25">
      <c r="A1271" s="1">
        <v>42052</v>
      </c>
      <c r="B1271">
        <v>35.729999999999997</v>
      </c>
      <c r="D1271" s="1">
        <v>42052</v>
      </c>
      <c r="E1271">
        <v>35.200000000000003</v>
      </c>
      <c r="G1271" s="1">
        <v>42052</v>
      </c>
      <c r="H1271">
        <v>34.25</v>
      </c>
      <c r="J1271" s="1">
        <v>42052</v>
      </c>
      <c r="K1271">
        <v>33</v>
      </c>
      <c r="M1271" s="1">
        <v>42033</v>
      </c>
      <c r="N1271">
        <v>2018.5</v>
      </c>
    </row>
    <row r="1272" spans="1:14" x14ac:dyDescent="0.25">
      <c r="A1272" s="1">
        <v>42051</v>
      </c>
      <c r="B1272">
        <v>35.93</v>
      </c>
      <c r="D1272" s="1">
        <v>42051</v>
      </c>
      <c r="E1272">
        <v>35.35</v>
      </c>
      <c r="G1272" s="1">
        <v>42051</v>
      </c>
      <c r="H1272">
        <v>34.5</v>
      </c>
      <c r="J1272" s="1">
        <v>42051</v>
      </c>
      <c r="K1272">
        <v>32.75</v>
      </c>
      <c r="M1272" s="1">
        <v>42032</v>
      </c>
      <c r="N1272">
        <v>1991.6</v>
      </c>
    </row>
    <row r="1273" spans="1:14" x14ac:dyDescent="0.25">
      <c r="A1273" s="1">
        <v>42048</v>
      </c>
      <c r="B1273">
        <v>35.93</v>
      </c>
      <c r="D1273" s="1">
        <v>42048</v>
      </c>
      <c r="E1273">
        <v>35.380000000000003</v>
      </c>
      <c r="G1273" s="1">
        <v>42048</v>
      </c>
      <c r="H1273">
        <v>34.5</v>
      </c>
      <c r="J1273" s="1">
        <v>42048</v>
      </c>
      <c r="K1273">
        <v>32.75</v>
      </c>
      <c r="M1273" s="1">
        <v>42031</v>
      </c>
      <c r="N1273">
        <v>2030</v>
      </c>
    </row>
    <row r="1274" spans="1:14" x14ac:dyDescent="0.25">
      <c r="A1274" s="1">
        <v>42047</v>
      </c>
      <c r="B1274">
        <v>35.93</v>
      </c>
      <c r="D1274" s="1">
        <v>42047</v>
      </c>
      <c r="E1274">
        <v>35.380000000000003</v>
      </c>
      <c r="G1274" s="1">
        <v>42047</v>
      </c>
      <c r="H1274">
        <v>34.5</v>
      </c>
      <c r="J1274" s="1">
        <v>42047</v>
      </c>
      <c r="K1274">
        <v>32.75</v>
      </c>
      <c r="M1274" s="1">
        <v>42030</v>
      </c>
      <c r="N1274">
        <v>2053.6</v>
      </c>
    </row>
    <row r="1275" spans="1:14" x14ac:dyDescent="0.25">
      <c r="A1275" s="1">
        <v>42046</v>
      </c>
      <c r="B1275">
        <v>35.6</v>
      </c>
      <c r="D1275" s="1">
        <v>42046</v>
      </c>
      <c r="E1275">
        <v>35.08</v>
      </c>
      <c r="G1275" s="1">
        <v>42046</v>
      </c>
      <c r="H1275">
        <v>34.5</v>
      </c>
      <c r="J1275" s="1">
        <v>42046</v>
      </c>
      <c r="K1275">
        <v>32.75</v>
      </c>
      <c r="M1275" s="1">
        <v>42027</v>
      </c>
      <c r="N1275">
        <v>2043.9</v>
      </c>
    </row>
    <row r="1276" spans="1:14" x14ac:dyDescent="0.25">
      <c r="A1276" s="1">
        <v>42045</v>
      </c>
      <c r="B1276">
        <v>35.6</v>
      </c>
      <c r="D1276" s="1">
        <v>42045</v>
      </c>
      <c r="E1276">
        <v>35.08</v>
      </c>
      <c r="G1276" s="1">
        <v>42045</v>
      </c>
      <c r="H1276">
        <v>34.5</v>
      </c>
      <c r="J1276" s="1">
        <v>42045</v>
      </c>
      <c r="K1276">
        <v>32.75</v>
      </c>
      <c r="M1276" s="1">
        <v>42026</v>
      </c>
      <c r="N1276">
        <v>2056.4</v>
      </c>
    </row>
    <row r="1277" spans="1:14" x14ac:dyDescent="0.25">
      <c r="A1277" s="1">
        <v>42044</v>
      </c>
      <c r="B1277">
        <v>35.479999999999997</v>
      </c>
      <c r="D1277" s="1">
        <v>42044</v>
      </c>
      <c r="E1277">
        <v>34.950000000000003</v>
      </c>
      <c r="G1277" s="1">
        <v>42044</v>
      </c>
      <c r="H1277">
        <v>34.5</v>
      </c>
      <c r="J1277" s="1">
        <v>42044</v>
      </c>
      <c r="K1277">
        <v>32.75</v>
      </c>
      <c r="M1277" s="1">
        <v>42025</v>
      </c>
      <c r="N1277">
        <v>2026.6</v>
      </c>
    </row>
    <row r="1278" spans="1:14" x14ac:dyDescent="0.25">
      <c r="A1278" s="1">
        <v>42041</v>
      </c>
      <c r="B1278">
        <v>35.950000000000003</v>
      </c>
      <c r="D1278" s="1">
        <v>42041</v>
      </c>
      <c r="E1278">
        <v>35.4</v>
      </c>
      <c r="G1278" s="1">
        <v>42041</v>
      </c>
      <c r="H1278">
        <v>34.5</v>
      </c>
      <c r="J1278" s="1">
        <v>42041</v>
      </c>
      <c r="K1278">
        <v>32.75</v>
      </c>
      <c r="M1278" s="1">
        <v>42024</v>
      </c>
      <c r="N1278">
        <v>2016.8</v>
      </c>
    </row>
    <row r="1279" spans="1:14" x14ac:dyDescent="0.25">
      <c r="A1279" s="1">
        <v>42040</v>
      </c>
      <c r="B1279">
        <v>35.950000000000003</v>
      </c>
      <c r="D1279" s="1">
        <v>42040</v>
      </c>
      <c r="E1279">
        <v>35.4</v>
      </c>
      <c r="G1279" s="1">
        <v>42040</v>
      </c>
      <c r="H1279">
        <v>34.5</v>
      </c>
      <c r="J1279" s="1">
        <v>42040</v>
      </c>
      <c r="K1279">
        <v>32.75</v>
      </c>
      <c r="M1279" s="1">
        <v>42020</v>
      </c>
      <c r="N1279">
        <v>2012.9</v>
      </c>
    </row>
    <row r="1280" spans="1:14" x14ac:dyDescent="0.25">
      <c r="A1280" s="1">
        <v>42039</v>
      </c>
      <c r="B1280">
        <v>35.950000000000003</v>
      </c>
      <c r="D1280" s="1">
        <v>42039</v>
      </c>
      <c r="E1280">
        <v>35.4</v>
      </c>
      <c r="G1280" s="1">
        <v>42039</v>
      </c>
      <c r="H1280">
        <v>34.5</v>
      </c>
      <c r="J1280" s="1">
        <v>42039</v>
      </c>
      <c r="K1280">
        <v>32.75</v>
      </c>
      <c r="M1280" s="1">
        <v>42019</v>
      </c>
      <c r="N1280">
        <v>1989.1</v>
      </c>
    </row>
    <row r="1281" spans="1:14" x14ac:dyDescent="0.25">
      <c r="A1281" s="1">
        <v>42038</v>
      </c>
      <c r="B1281">
        <v>35.93</v>
      </c>
      <c r="D1281" s="1">
        <v>42038</v>
      </c>
      <c r="E1281">
        <v>35.35</v>
      </c>
      <c r="G1281" s="1">
        <v>42038</v>
      </c>
      <c r="H1281">
        <v>34.5</v>
      </c>
      <c r="J1281" s="1">
        <v>42038</v>
      </c>
      <c r="K1281">
        <v>32.85</v>
      </c>
      <c r="M1281" s="1">
        <v>42018</v>
      </c>
      <c r="N1281">
        <v>2007.5</v>
      </c>
    </row>
    <row r="1282" spans="1:14" x14ac:dyDescent="0.25">
      <c r="A1282" s="1">
        <v>42037</v>
      </c>
      <c r="B1282">
        <v>35.9</v>
      </c>
      <c r="D1282" s="1">
        <v>42037</v>
      </c>
      <c r="E1282">
        <v>35.35</v>
      </c>
      <c r="G1282" s="1">
        <v>42037</v>
      </c>
      <c r="H1282">
        <v>34.5</v>
      </c>
      <c r="J1282" s="1">
        <v>42037</v>
      </c>
      <c r="K1282">
        <v>32.85</v>
      </c>
      <c r="M1282" s="1">
        <v>42017</v>
      </c>
      <c r="N1282">
        <v>2016.1</v>
      </c>
    </row>
    <row r="1283" spans="1:14" x14ac:dyDescent="0.25">
      <c r="A1283" s="1">
        <v>42034</v>
      </c>
      <c r="B1283">
        <v>35.93</v>
      </c>
      <c r="D1283" s="1">
        <v>42034</v>
      </c>
      <c r="E1283">
        <v>35.35</v>
      </c>
      <c r="G1283" s="1">
        <v>42034</v>
      </c>
      <c r="H1283">
        <v>34.5</v>
      </c>
      <c r="J1283" s="1">
        <v>42034</v>
      </c>
      <c r="K1283">
        <v>32.85</v>
      </c>
      <c r="M1283" s="1">
        <v>42016</v>
      </c>
      <c r="N1283">
        <v>2022.4</v>
      </c>
    </row>
    <row r="1284" spans="1:14" x14ac:dyDescent="0.25">
      <c r="A1284" s="1">
        <v>42033</v>
      </c>
      <c r="B1284">
        <v>35.93</v>
      </c>
      <c r="D1284" s="1">
        <v>42033</v>
      </c>
      <c r="E1284">
        <v>35.35</v>
      </c>
      <c r="G1284" s="1">
        <v>42033</v>
      </c>
      <c r="H1284">
        <v>34.5</v>
      </c>
      <c r="J1284" s="1">
        <v>42033</v>
      </c>
      <c r="K1284">
        <v>32.85</v>
      </c>
      <c r="M1284" s="1">
        <v>42013</v>
      </c>
      <c r="N1284">
        <v>2035.3</v>
      </c>
    </row>
    <row r="1285" spans="1:14" x14ac:dyDescent="0.25">
      <c r="A1285" s="1">
        <v>42032</v>
      </c>
      <c r="B1285">
        <v>36.130000000000003</v>
      </c>
      <c r="D1285" s="1">
        <v>42032</v>
      </c>
      <c r="E1285">
        <v>35.200000000000003</v>
      </c>
      <c r="G1285" s="1">
        <v>42032</v>
      </c>
      <c r="H1285">
        <v>34.5</v>
      </c>
      <c r="J1285" s="1">
        <v>42032</v>
      </c>
      <c r="K1285">
        <v>32.85</v>
      </c>
      <c r="M1285" s="1">
        <v>42012</v>
      </c>
      <c r="N1285">
        <v>2055</v>
      </c>
    </row>
    <row r="1286" spans="1:14" x14ac:dyDescent="0.25">
      <c r="A1286" s="1">
        <v>42031</v>
      </c>
      <c r="B1286">
        <v>36.229999999999997</v>
      </c>
      <c r="D1286" s="1">
        <v>42031</v>
      </c>
      <c r="E1286">
        <v>35.4</v>
      </c>
      <c r="G1286" s="1">
        <v>42031</v>
      </c>
      <c r="H1286">
        <v>34.5</v>
      </c>
      <c r="J1286" s="1">
        <v>42031</v>
      </c>
      <c r="K1286">
        <v>32.85</v>
      </c>
      <c r="M1286" s="1">
        <v>42011</v>
      </c>
      <c r="N1286">
        <v>2019.6</v>
      </c>
    </row>
    <row r="1287" spans="1:14" x14ac:dyDescent="0.25">
      <c r="A1287" s="1">
        <v>42030</v>
      </c>
      <c r="B1287">
        <v>35.950000000000003</v>
      </c>
      <c r="D1287" s="1">
        <v>42030</v>
      </c>
      <c r="E1287">
        <v>35.4</v>
      </c>
      <c r="G1287" s="1">
        <v>42030</v>
      </c>
      <c r="H1287">
        <v>34.5</v>
      </c>
      <c r="J1287" s="1">
        <v>42030</v>
      </c>
      <c r="K1287">
        <v>32.85</v>
      </c>
      <c r="M1287" s="1">
        <v>42010</v>
      </c>
      <c r="N1287">
        <v>1994.4</v>
      </c>
    </row>
    <row r="1288" spans="1:14" x14ac:dyDescent="0.25">
      <c r="A1288" s="1">
        <v>42027</v>
      </c>
      <c r="B1288">
        <v>35.93</v>
      </c>
      <c r="D1288" s="1">
        <v>42027</v>
      </c>
      <c r="E1288">
        <v>35.380000000000003</v>
      </c>
      <c r="G1288" s="1">
        <v>42027</v>
      </c>
      <c r="H1288">
        <v>34.5</v>
      </c>
      <c r="J1288" s="1">
        <v>42027</v>
      </c>
      <c r="K1288">
        <v>32.85</v>
      </c>
      <c r="M1288" s="1">
        <v>42009</v>
      </c>
      <c r="N1288">
        <v>2015.9</v>
      </c>
    </row>
    <row r="1289" spans="1:14" x14ac:dyDescent="0.25">
      <c r="A1289" s="1">
        <v>42026</v>
      </c>
      <c r="B1289">
        <v>35.979999999999997</v>
      </c>
      <c r="D1289" s="1">
        <v>42026</v>
      </c>
      <c r="E1289">
        <v>35.43</v>
      </c>
      <c r="G1289" s="1">
        <v>42026</v>
      </c>
      <c r="H1289">
        <v>34.549999999999997</v>
      </c>
      <c r="J1289" s="1">
        <v>42026</v>
      </c>
      <c r="K1289">
        <v>32.9</v>
      </c>
      <c r="M1289" s="1">
        <v>42006</v>
      </c>
      <c r="N1289">
        <v>2046.3</v>
      </c>
    </row>
    <row r="1290" spans="1:14" x14ac:dyDescent="0.25">
      <c r="A1290" s="1">
        <v>42025</v>
      </c>
      <c r="B1290">
        <v>36.1</v>
      </c>
      <c r="D1290" s="1">
        <v>42025</v>
      </c>
      <c r="E1290">
        <v>35.549999999999997</v>
      </c>
      <c r="G1290" s="1">
        <v>42025</v>
      </c>
      <c r="H1290">
        <v>34.65</v>
      </c>
      <c r="J1290" s="1">
        <v>42025</v>
      </c>
      <c r="K1290">
        <v>33.1</v>
      </c>
      <c r="M1290" s="1">
        <v>42004</v>
      </c>
      <c r="N1290">
        <v>2052.4</v>
      </c>
    </row>
    <row r="1291" spans="1:14" x14ac:dyDescent="0.25">
      <c r="A1291" s="1">
        <v>42024</v>
      </c>
      <c r="B1291">
        <v>36.049999999999997</v>
      </c>
      <c r="D1291" s="1">
        <v>42024</v>
      </c>
      <c r="E1291">
        <v>35.53</v>
      </c>
      <c r="G1291" s="1">
        <v>42024</v>
      </c>
      <c r="H1291">
        <v>34.65</v>
      </c>
      <c r="J1291" s="1">
        <v>42024</v>
      </c>
      <c r="K1291">
        <v>33.1</v>
      </c>
      <c r="M1291" s="1">
        <v>42003</v>
      </c>
      <c r="N1291">
        <v>2076.6999999999998</v>
      </c>
    </row>
    <row r="1292" spans="1:14" x14ac:dyDescent="0.25">
      <c r="A1292" s="1">
        <v>42023</v>
      </c>
      <c r="B1292">
        <v>36.049999999999997</v>
      </c>
      <c r="D1292" s="1">
        <v>42023</v>
      </c>
      <c r="E1292">
        <v>35.53</v>
      </c>
      <c r="G1292" s="1">
        <v>42023</v>
      </c>
      <c r="H1292">
        <v>34.630000000000003</v>
      </c>
      <c r="J1292" s="1">
        <v>42023</v>
      </c>
      <c r="K1292">
        <v>33.1</v>
      </c>
      <c r="M1292" s="1">
        <v>42002</v>
      </c>
      <c r="N1292">
        <v>2085.8000000000002</v>
      </c>
    </row>
    <row r="1293" spans="1:14" x14ac:dyDescent="0.25">
      <c r="A1293" s="1">
        <v>42020</v>
      </c>
      <c r="B1293">
        <v>36.08</v>
      </c>
      <c r="D1293" s="1">
        <v>42020</v>
      </c>
      <c r="E1293">
        <v>35.549999999999997</v>
      </c>
      <c r="G1293" s="1">
        <v>42020</v>
      </c>
      <c r="H1293">
        <v>34.700000000000003</v>
      </c>
      <c r="J1293" s="1">
        <v>42020</v>
      </c>
      <c r="K1293">
        <v>33.15</v>
      </c>
      <c r="M1293" s="1">
        <v>41999</v>
      </c>
      <c r="N1293">
        <v>2084.1999999999998</v>
      </c>
    </row>
    <row r="1294" spans="1:14" x14ac:dyDescent="0.25">
      <c r="A1294" s="1">
        <v>42019</v>
      </c>
      <c r="B1294">
        <v>36.1</v>
      </c>
      <c r="D1294" s="1">
        <v>42019</v>
      </c>
      <c r="E1294">
        <v>35.549999999999997</v>
      </c>
      <c r="G1294" s="1">
        <v>42019</v>
      </c>
      <c r="H1294">
        <v>34.65</v>
      </c>
      <c r="J1294" s="1">
        <v>42019</v>
      </c>
      <c r="K1294">
        <v>33.15</v>
      </c>
      <c r="M1294" s="1">
        <v>41997</v>
      </c>
      <c r="N1294">
        <v>2078.8000000000002</v>
      </c>
    </row>
    <row r="1295" spans="1:14" x14ac:dyDescent="0.25">
      <c r="A1295" s="1">
        <v>42018</v>
      </c>
      <c r="B1295">
        <v>36.08</v>
      </c>
      <c r="D1295" s="1">
        <v>42018</v>
      </c>
      <c r="E1295">
        <v>35.549999999999997</v>
      </c>
      <c r="G1295" s="1">
        <v>42018</v>
      </c>
      <c r="H1295">
        <v>34.700000000000003</v>
      </c>
      <c r="J1295" s="1">
        <v>42018</v>
      </c>
      <c r="K1295">
        <v>33.25</v>
      </c>
      <c r="M1295" s="1">
        <v>41996</v>
      </c>
      <c r="N1295">
        <v>2078.9</v>
      </c>
    </row>
    <row r="1296" spans="1:14" x14ac:dyDescent="0.25">
      <c r="A1296" s="1">
        <v>42017</v>
      </c>
      <c r="B1296">
        <v>36.08</v>
      </c>
      <c r="D1296" s="1">
        <v>42017</v>
      </c>
      <c r="E1296">
        <v>35.549999999999997</v>
      </c>
      <c r="G1296" s="1">
        <v>42017</v>
      </c>
      <c r="H1296">
        <v>34.6</v>
      </c>
      <c r="J1296" s="1">
        <v>42017</v>
      </c>
      <c r="K1296">
        <v>32.880000000000003</v>
      </c>
      <c r="M1296" s="1">
        <v>41995</v>
      </c>
      <c r="N1296">
        <v>2072.4</v>
      </c>
    </row>
    <row r="1297" spans="1:14" x14ac:dyDescent="0.25">
      <c r="A1297" s="1">
        <v>42016</v>
      </c>
      <c r="B1297">
        <v>36.15</v>
      </c>
      <c r="D1297" s="1">
        <v>42016</v>
      </c>
      <c r="E1297">
        <v>35.6</v>
      </c>
      <c r="G1297" s="1">
        <v>42016</v>
      </c>
      <c r="H1297">
        <v>34.700000000000003</v>
      </c>
      <c r="J1297" s="1">
        <v>42016</v>
      </c>
      <c r="K1297">
        <v>33.25</v>
      </c>
      <c r="M1297" s="1">
        <v>41992</v>
      </c>
      <c r="N1297">
        <v>2067.1</v>
      </c>
    </row>
    <row r="1298" spans="1:14" x14ac:dyDescent="0.25">
      <c r="A1298" s="1">
        <v>42013</v>
      </c>
      <c r="B1298">
        <v>36</v>
      </c>
      <c r="D1298" s="1">
        <v>42013</v>
      </c>
      <c r="E1298">
        <v>35.6</v>
      </c>
      <c r="G1298" s="1">
        <v>42013</v>
      </c>
      <c r="H1298">
        <v>34.700000000000003</v>
      </c>
      <c r="J1298" s="1">
        <v>42013</v>
      </c>
      <c r="K1298">
        <v>33.1</v>
      </c>
      <c r="M1298" s="1">
        <v>41991</v>
      </c>
      <c r="N1298">
        <v>2065</v>
      </c>
    </row>
    <row r="1299" spans="1:14" x14ac:dyDescent="0.25">
      <c r="A1299" s="1">
        <v>42012</v>
      </c>
      <c r="B1299">
        <v>36.15</v>
      </c>
      <c r="D1299" s="1">
        <v>42012</v>
      </c>
      <c r="E1299">
        <v>35.6</v>
      </c>
      <c r="G1299" s="1">
        <v>42012</v>
      </c>
      <c r="H1299">
        <v>34.700000000000003</v>
      </c>
      <c r="J1299" s="1">
        <v>42012</v>
      </c>
      <c r="K1299">
        <v>33.1</v>
      </c>
      <c r="M1299" s="1">
        <v>41990</v>
      </c>
      <c r="N1299">
        <v>2014.2</v>
      </c>
    </row>
    <row r="1300" spans="1:14" x14ac:dyDescent="0.25">
      <c r="A1300" s="1">
        <v>42011</v>
      </c>
      <c r="B1300">
        <v>36.15</v>
      </c>
      <c r="D1300" s="1">
        <v>42011</v>
      </c>
      <c r="E1300">
        <v>35.6</v>
      </c>
      <c r="G1300" s="1">
        <v>42011</v>
      </c>
      <c r="H1300">
        <v>34.700000000000003</v>
      </c>
      <c r="J1300" s="1">
        <v>42011</v>
      </c>
      <c r="K1300">
        <v>32.9</v>
      </c>
      <c r="M1300" s="1">
        <v>41989</v>
      </c>
      <c r="N1300">
        <v>1971.6</v>
      </c>
    </row>
    <row r="1301" spans="1:14" x14ac:dyDescent="0.25">
      <c r="A1301" s="1">
        <v>42010</v>
      </c>
      <c r="B1301">
        <v>36.15</v>
      </c>
      <c r="D1301" s="1">
        <v>42010</v>
      </c>
      <c r="E1301">
        <v>35.6</v>
      </c>
      <c r="G1301" s="1">
        <v>42010</v>
      </c>
      <c r="H1301">
        <v>34.700000000000003</v>
      </c>
      <c r="J1301" s="1">
        <v>42010</v>
      </c>
      <c r="K1301">
        <v>33.1</v>
      </c>
      <c r="M1301" s="1">
        <v>41988</v>
      </c>
      <c r="N1301">
        <v>1990</v>
      </c>
    </row>
    <row r="1302" spans="1:14" x14ac:dyDescent="0.25">
      <c r="A1302" s="1">
        <v>42009</v>
      </c>
      <c r="B1302">
        <v>36.200000000000003</v>
      </c>
      <c r="D1302" s="1">
        <v>42009</v>
      </c>
      <c r="E1302">
        <v>35.65</v>
      </c>
      <c r="G1302" s="1">
        <v>42009</v>
      </c>
      <c r="H1302">
        <v>34.75</v>
      </c>
      <c r="J1302" s="1">
        <v>42009</v>
      </c>
      <c r="K1302">
        <v>33.4</v>
      </c>
      <c r="M1302" s="1">
        <v>41985</v>
      </c>
      <c r="N1302">
        <v>1997.2</v>
      </c>
    </row>
    <row r="1303" spans="1:14" x14ac:dyDescent="0.25">
      <c r="A1303" s="1">
        <v>42006</v>
      </c>
      <c r="B1303">
        <v>36.299999999999997</v>
      </c>
      <c r="D1303" s="1">
        <v>42006</v>
      </c>
      <c r="E1303">
        <v>35.75</v>
      </c>
      <c r="G1303" s="1">
        <v>42006</v>
      </c>
      <c r="H1303">
        <v>34.85</v>
      </c>
      <c r="J1303" s="1">
        <v>42006</v>
      </c>
      <c r="K1303">
        <v>33.5</v>
      </c>
      <c r="M1303" s="1">
        <v>41984</v>
      </c>
      <c r="N1303">
        <v>2030.9</v>
      </c>
    </row>
    <row r="1304" spans="1:14" x14ac:dyDescent="0.25">
      <c r="A1304" s="1">
        <v>42003</v>
      </c>
      <c r="B1304">
        <v>36.299999999999997</v>
      </c>
      <c r="D1304" s="1">
        <v>42003</v>
      </c>
      <c r="E1304">
        <v>35.75</v>
      </c>
      <c r="G1304" s="1">
        <v>42003</v>
      </c>
      <c r="H1304">
        <v>34.85</v>
      </c>
      <c r="J1304" s="1">
        <v>42003</v>
      </c>
      <c r="K1304">
        <v>33.5</v>
      </c>
      <c r="M1304" s="1">
        <v>41983</v>
      </c>
      <c r="N1304">
        <v>2026.4</v>
      </c>
    </row>
    <row r="1305" spans="1:14" x14ac:dyDescent="0.25">
      <c r="A1305" s="1">
        <v>42002</v>
      </c>
      <c r="B1305">
        <v>36.049999999999997</v>
      </c>
      <c r="D1305" s="1">
        <v>42002</v>
      </c>
      <c r="E1305">
        <v>35.549999999999997</v>
      </c>
      <c r="G1305" s="1">
        <v>42002</v>
      </c>
      <c r="H1305">
        <v>34.65</v>
      </c>
      <c r="J1305" s="1">
        <v>42002</v>
      </c>
      <c r="K1305">
        <v>33.5</v>
      </c>
    </row>
    <row r="1306" spans="1:14" x14ac:dyDescent="0.25">
      <c r="A1306" s="1">
        <v>41996</v>
      </c>
      <c r="B1306">
        <v>36.049999999999997</v>
      </c>
      <c r="D1306" s="1">
        <v>41996</v>
      </c>
      <c r="E1306">
        <v>35.549999999999997</v>
      </c>
      <c r="G1306" s="1">
        <v>41996</v>
      </c>
      <c r="H1306">
        <v>34.65</v>
      </c>
      <c r="J1306" s="1">
        <v>41996</v>
      </c>
      <c r="K1306">
        <v>33.5</v>
      </c>
    </row>
    <row r="1307" spans="1:14" x14ac:dyDescent="0.25">
      <c r="A1307" s="1">
        <v>41995</v>
      </c>
      <c r="B1307">
        <v>36</v>
      </c>
      <c r="D1307" s="1">
        <v>41995</v>
      </c>
      <c r="E1307">
        <v>35.5</v>
      </c>
      <c r="G1307" s="1">
        <v>41995</v>
      </c>
      <c r="H1307">
        <v>34.6</v>
      </c>
      <c r="J1307" s="1">
        <v>41995</v>
      </c>
      <c r="K1307">
        <v>33.450000000000003</v>
      </c>
    </row>
    <row r="1308" spans="1:14" x14ac:dyDescent="0.25">
      <c r="A1308" s="1">
        <v>41992</v>
      </c>
      <c r="B1308">
        <v>36</v>
      </c>
      <c r="D1308" s="1">
        <v>41992</v>
      </c>
      <c r="E1308">
        <v>35.5</v>
      </c>
      <c r="G1308" s="1">
        <v>41992</v>
      </c>
      <c r="H1308">
        <v>34.6</v>
      </c>
      <c r="J1308" s="1">
        <v>41992</v>
      </c>
      <c r="K1308">
        <v>33.450000000000003</v>
      </c>
    </row>
    <row r="1309" spans="1:14" x14ac:dyDescent="0.25">
      <c r="A1309" s="1">
        <v>41991</v>
      </c>
      <c r="B1309">
        <v>35.9</v>
      </c>
      <c r="D1309" s="1">
        <v>41991</v>
      </c>
      <c r="E1309">
        <v>35.4</v>
      </c>
      <c r="G1309" s="1">
        <v>41991</v>
      </c>
      <c r="H1309">
        <v>34.5</v>
      </c>
      <c r="J1309" s="1">
        <v>41991</v>
      </c>
      <c r="K1309">
        <v>33.35</v>
      </c>
    </row>
    <row r="1310" spans="1:14" x14ac:dyDescent="0.25">
      <c r="A1310" s="1">
        <v>41990</v>
      </c>
      <c r="B1310">
        <v>35.9</v>
      </c>
      <c r="D1310" s="1">
        <v>41990</v>
      </c>
      <c r="E1310">
        <v>35.4</v>
      </c>
      <c r="G1310" s="1">
        <v>41990</v>
      </c>
      <c r="H1310">
        <v>34.5</v>
      </c>
      <c r="J1310" s="1">
        <v>41990</v>
      </c>
      <c r="K1310">
        <v>33.35</v>
      </c>
    </row>
    <row r="1311" spans="1:14" x14ac:dyDescent="0.25">
      <c r="A1311" s="1">
        <v>41989</v>
      </c>
      <c r="B1311">
        <v>35.9</v>
      </c>
      <c r="D1311" s="1">
        <v>41989</v>
      </c>
      <c r="E1311">
        <v>35.4</v>
      </c>
      <c r="G1311" s="1">
        <v>41989</v>
      </c>
      <c r="H1311">
        <v>34.5</v>
      </c>
      <c r="J1311" s="1">
        <v>41989</v>
      </c>
      <c r="K1311">
        <v>33.35</v>
      </c>
    </row>
    <row r="1312" spans="1:14" x14ac:dyDescent="0.25">
      <c r="A1312" s="1">
        <v>41988</v>
      </c>
      <c r="B1312">
        <v>35.9</v>
      </c>
      <c r="D1312" s="1">
        <v>41988</v>
      </c>
      <c r="E1312">
        <v>35.4</v>
      </c>
      <c r="G1312" s="1">
        <v>41988</v>
      </c>
      <c r="H1312">
        <v>34.5</v>
      </c>
      <c r="J1312" s="1">
        <v>41988</v>
      </c>
      <c r="K1312">
        <v>33.35</v>
      </c>
    </row>
    <row r="1313" spans="1:11" x14ac:dyDescent="0.25">
      <c r="A1313" s="1">
        <v>41985</v>
      </c>
      <c r="B1313">
        <v>35.9</v>
      </c>
      <c r="D1313" s="1">
        <v>41985</v>
      </c>
      <c r="E1313">
        <v>35.4</v>
      </c>
      <c r="G1313" s="1">
        <v>41985</v>
      </c>
      <c r="H1313">
        <v>34.5</v>
      </c>
      <c r="J1313" s="1">
        <v>41985</v>
      </c>
      <c r="K1313">
        <v>33.35</v>
      </c>
    </row>
    <row r="1314" spans="1:11" x14ac:dyDescent="0.25">
      <c r="A1314" s="1">
        <v>41984</v>
      </c>
      <c r="B1314">
        <v>35.9</v>
      </c>
      <c r="D1314" s="1">
        <v>41984</v>
      </c>
      <c r="E1314">
        <v>35.4</v>
      </c>
      <c r="G1314" s="1">
        <v>41984</v>
      </c>
      <c r="H1314">
        <v>34.5</v>
      </c>
      <c r="J1314" s="1">
        <v>41984</v>
      </c>
      <c r="K1314">
        <v>33.35</v>
      </c>
    </row>
    <row r="1315" spans="1:11" x14ac:dyDescent="0.25">
      <c r="A1315" s="1">
        <v>41983</v>
      </c>
      <c r="B1315">
        <v>35.9</v>
      </c>
      <c r="D1315" s="1">
        <v>41983</v>
      </c>
      <c r="E1315">
        <v>35.4</v>
      </c>
      <c r="G1315" s="1">
        <v>41983</v>
      </c>
      <c r="H1315">
        <v>34.5</v>
      </c>
      <c r="J1315" s="1">
        <v>41983</v>
      </c>
      <c r="K1315">
        <v>33.25</v>
      </c>
    </row>
    <row r="1316" spans="1:11" x14ac:dyDescent="0.25">
      <c r="A1316" s="1">
        <v>41982</v>
      </c>
      <c r="B1316">
        <v>35.9</v>
      </c>
      <c r="D1316" s="1">
        <v>41982</v>
      </c>
      <c r="E1316">
        <v>35.4</v>
      </c>
      <c r="G1316" s="1">
        <v>41982</v>
      </c>
      <c r="H1316">
        <v>34.549999999999997</v>
      </c>
      <c r="J1316" s="1">
        <v>41982</v>
      </c>
      <c r="K1316">
        <v>33.5</v>
      </c>
    </row>
    <row r="1317" spans="1:11" x14ac:dyDescent="0.25">
      <c r="A1317" s="1">
        <v>41981</v>
      </c>
      <c r="B1317">
        <v>36</v>
      </c>
      <c r="D1317" s="1">
        <v>41981</v>
      </c>
      <c r="E1317">
        <v>35.5</v>
      </c>
      <c r="G1317" s="1">
        <v>41981</v>
      </c>
      <c r="H1317">
        <v>34.65</v>
      </c>
      <c r="J1317" s="1">
        <v>41981</v>
      </c>
      <c r="K1317">
        <v>33.5</v>
      </c>
    </row>
    <row r="1318" spans="1:11" x14ac:dyDescent="0.25">
      <c r="A1318" s="1">
        <v>41978</v>
      </c>
      <c r="B1318">
        <v>36</v>
      </c>
      <c r="D1318" s="1">
        <v>41978</v>
      </c>
      <c r="E1318">
        <v>35.5</v>
      </c>
      <c r="G1318" s="1">
        <v>41978</v>
      </c>
      <c r="H1318">
        <v>34.65</v>
      </c>
      <c r="J1318" s="1">
        <v>41978</v>
      </c>
      <c r="K1318">
        <v>33.5</v>
      </c>
    </row>
    <row r="1319" spans="1:11" x14ac:dyDescent="0.25">
      <c r="A1319" s="1">
        <v>41977</v>
      </c>
      <c r="B1319">
        <v>36</v>
      </c>
      <c r="D1319" s="1">
        <v>41977</v>
      </c>
      <c r="E1319">
        <v>35.5</v>
      </c>
      <c r="G1319" s="1">
        <v>41977</v>
      </c>
      <c r="H1319">
        <v>34.65</v>
      </c>
      <c r="J1319" s="1">
        <v>41977</v>
      </c>
      <c r="K1319">
        <v>33.5</v>
      </c>
    </row>
    <row r="1320" spans="1:11" x14ac:dyDescent="0.25">
      <c r="A1320" s="1">
        <v>41976</v>
      </c>
      <c r="B1320">
        <v>36</v>
      </c>
      <c r="D1320" s="1">
        <v>41976</v>
      </c>
      <c r="E1320">
        <v>35.5</v>
      </c>
      <c r="G1320" s="1">
        <v>41976</v>
      </c>
      <c r="H1320">
        <v>34.65</v>
      </c>
      <c r="J1320" s="1">
        <v>41976</v>
      </c>
      <c r="K1320">
        <v>34</v>
      </c>
    </row>
    <row r="1321" spans="1:11" x14ac:dyDescent="0.25">
      <c r="A1321" s="1">
        <v>41975</v>
      </c>
      <c r="B1321">
        <v>36</v>
      </c>
      <c r="D1321" s="1">
        <v>41975</v>
      </c>
      <c r="E1321">
        <v>35.5</v>
      </c>
      <c r="G1321" s="1">
        <v>41975</v>
      </c>
      <c r="H1321">
        <v>34.65</v>
      </c>
      <c r="J1321" s="1">
        <v>41975</v>
      </c>
      <c r="K1321">
        <v>32.75</v>
      </c>
    </row>
    <row r="1322" spans="1:11" x14ac:dyDescent="0.25">
      <c r="A1322" s="1">
        <v>41974</v>
      </c>
      <c r="B1322">
        <v>36</v>
      </c>
      <c r="D1322" s="1">
        <v>41974</v>
      </c>
      <c r="E1322">
        <v>35.5</v>
      </c>
      <c r="G1322" s="1">
        <v>41974</v>
      </c>
      <c r="H1322">
        <v>34.65</v>
      </c>
      <c r="J1322" s="1">
        <v>41974</v>
      </c>
      <c r="K1322">
        <v>32.75</v>
      </c>
    </row>
    <row r="1323" spans="1:11" x14ac:dyDescent="0.25">
      <c r="A1323" s="1">
        <v>41971</v>
      </c>
      <c r="B1323">
        <v>36.200000000000003</v>
      </c>
      <c r="D1323" s="1">
        <v>41971</v>
      </c>
      <c r="E1323">
        <v>35.700000000000003</v>
      </c>
      <c r="G1323" s="1">
        <v>41971</v>
      </c>
      <c r="H1323">
        <v>34.700000000000003</v>
      </c>
      <c r="J1323" s="1">
        <v>41971</v>
      </c>
      <c r="K1323">
        <v>32.700000000000003</v>
      </c>
    </row>
    <row r="1324" spans="1:11" x14ac:dyDescent="0.25">
      <c r="A1324" s="1">
        <v>41970</v>
      </c>
      <c r="B1324">
        <v>36.299999999999997</v>
      </c>
      <c r="D1324" s="1">
        <v>41970</v>
      </c>
      <c r="E1324">
        <v>35.799999999999997</v>
      </c>
      <c r="G1324" s="1">
        <v>41970</v>
      </c>
      <c r="H1324">
        <v>34.799999999999997</v>
      </c>
      <c r="J1324" s="1">
        <v>41970</v>
      </c>
      <c r="K1324">
        <v>32.799999999999997</v>
      </c>
    </row>
    <row r="1325" spans="1:11" x14ac:dyDescent="0.25">
      <c r="A1325" s="1">
        <v>41969</v>
      </c>
      <c r="B1325">
        <v>36.299999999999997</v>
      </c>
      <c r="D1325" s="1">
        <v>41969</v>
      </c>
      <c r="E1325">
        <v>35.799999999999997</v>
      </c>
      <c r="G1325" s="1">
        <v>41969</v>
      </c>
      <c r="H1325">
        <v>34.799999999999997</v>
      </c>
      <c r="J1325" s="1">
        <v>41969</v>
      </c>
      <c r="K1325">
        <v>32.799999999999997</v>
      </c>
    </row>
    <row r="1326" spans="1:11" x14ac:dyDescent="0.25">
      <c r="A1326" s="1">
        <v>41968</v>
      </c>
      <c r="B1326">
        <v>36.35</v>
      </c>
      <c r="D1326" s="1">
        <v>41968</v>
      </c>
      <c r="E1326">
        <v>35.85</v>
      </c>
      <c r="G1326" s="1">
        <v>41968</v>
      </c>
      <c r="H1326">
        <v>34.85</v>
      </c>
      <c r="J1326" s="1">
        <v>41968</v>
      </c>
      <c r="K1326">
        <v>32.85</v>
      </c>
    </row>
    <row r="1327" spans="1:11" x14ac:dyDescent="0.25">
      <c r="A1327" s="1">
        <v>41967</v>
      </c>
      <c r="B1327">
        <v>36.35</v>
      </c>
      <c r="D1327" s="1">
        <v>41967</v>
      </c>
      <c r="E1327">
        <v>35.85</v>
      </c>
      <c r="G1327" s="1">
        <v>41967</v>
      </c>
      <c r="H1327">
        <v>34.85</v>
      </c>
      <c r="J1327" s="1">
        <v>41967</v>
      </c>
      <c r="K1327">
        <v>32.950000000000003</v>
      </c>
    </row>
    <row r="1328" spans="1:11" x14ac:dyDescent="0.25">
      <c r="A1328" s="1">
        <v>41964</v>
      </c>
      <c r="B1328">
        <v>36.35</v>
      </c>
      <c r="D1328" s="1">
        <v>41964</v>
      </c>
      <c r="E1328">
        <v>35.85</v>
      </c>
      <c r="G1328" s="1">
        <v>41964</v>
      </c>
      <c r="H1328">
        <v>34.85</v>
      </c>
      <c r="J1328" s="1">
        <v>41964</v>
      </c>
      <c r="K1328">
        <v>32.85</v>
      </c>
    </row>
    <row r="1329" spans="1:11" x14ac:dyDescent="0.25">
      <c r="A1329" s="1">
        <v>41963</v>
      </c>
      <c r="B1329">
        <v>36.35</v>
      </c>
      <c r="D1329" s="1">
        <v>41963</v>
      </c>
      <c r="E1329">
        <v>35.85</v>
      </c>
      <c r="G1329" s="1">
        <v>41963</v>
      </c>
      <c r="H1329">
        <v>34.85</v>
      </c>
      <c r="J1329" s="1">
        <v>41963</v>
      </c>
      <c r="K1329">
        <v>32.9</v>
      </c>
    </row>
    <row r="1330" spans="1:11" x14ac:dyDescent="0.25">
      <c r="A1330" s="1">
        <v>41962</v>
      </c>
      <c r="B1330">
        <v>36.35</v>
      </c>
      <c r="D1330" s="1">
        <v>41962</v>
      </c>
      <c r="E1330">
        <v>35.85</v>
      </c>
      <c r="G1330" s="1">
        <v>41962</v>
      </c>
      <c r="H1330">
        <v>34.85</v>
      </c>
      <c r="J1330" s="1">
        <v>41962</v>
      </c>
      <c r="K1330">
        <v>32.85</v>
      </c>
    </row>
    <row r="1331" spans="1:11" x14ac:dyDescent="0.25">
      <c r="A1331" s="1">
        <v>41961</v>
      </c>
      <c r="B1331">
        <v>36.35</v>
      </c>
      <c r="D1331" s="1">
        <v>41961</v>
      </c>
      <c r="E1331">
        <v>35.85</v>
      </c>
      <c r="G1331" s="1">
        <v>41961</v>
      </c>
      <c r="H1331">
        <v>34.85</v>
      </c>
      <c r="J1331" s="1">
        <v>41961</v>
      </c>
      <c r="K1331">
        <v>32.85</v>
      </c>
    </row>
    <row r="1332" spans="1:11" x14ac:dyDescent="0.25">
      <c r="A1332" s="1">
        <v>41960</v>
      </c>
      <c r="B1332">
        <v>36.35</v>
      </c>
      <c r="D1332" s="1">
        <v>41960</v>
      </c>
      <c r="E1332">
        <v>35.85</v>
      </c>
      <c r="G1332" s="1">
        <v>41960</v>
      </c>
      <c r="H1332">
        <v>34.85</v>
      </c>
      <c r="J1332" s="1">
        <v>41960</v>
      </c>
      <c r="K1332">
        <v>32.85</v>
      </c>
    </row>
    <row r="1333" spans="1:11" x14ac:dyDescent="0.25">
      <c r="A1333" s="1">
        <v>41957</v>
      </c>
      <c r="B1333">
        <v>36.35</v>
      </c>
      <c r="D1333" s="1">
        <v>41957</v>
      </c>
      <c r="E1333">
        <v>35.85</v>
      </c>
      <c r="G1333" s="1">
        <v>41957</v>
      </c>
      <c r="H1333">
        <v>34.85</v>
      </c>
      <c r="J1333" s="1">
        <v>41957</v>
      </c>
      <c r="K1333">
        <v>32.85</v>
      </c>
    </row>
    <row r="1334" spans="1:11" x14ac:dyDescent="0.25">
      <c r="A1334" s="1">
        <v>41956</v>
      </c>
      <c r="B1334">
        <v>36.5</v>
      </c>
      <c r="D1334" s="1">
        <v>41956</v>
      </c>
      <c r="E1334">
        <v>36</v>
      </c>
      <c r="G1334" s="1">
        <v>41956</v>
      </c>
      <c r="H1334">
        <v>35</v>
      </c>
      <c r="J1334" s="1">
        <v>41956</v>
      </c>
      <c r="K1334">
        <v>33.15</v>
      </c>
    </row>
    <row r="1335" spans="1:11" x14ac:dyDescent="0.25">
      <c r="A1335" s="1">
        <v>41955</v>
      </c>
      <c r="B1335">
        <v>36.6</v>
      </c>
      <c r="D1335" s="1">
        <v>41955</v>
      </c>
      <c r="E1335">
        <v>36.049999999999997</v>
      </c>
      <c r="G1335" s="1">
        <v>41955</v>
      </c>
      <c r="H1335">
        <v>35.049999999999997</v>
      </c>
      <c r="J1335" s="1">
        <v>41955</v>
      </c>
      <c r="K1335">
        <v>33.25</v>
      </c>
    </row>
    <row r="1336" spans="1:11" x14ac:dyDescent="0.25">
      <c r="A1336" s="1">
        <v>41954</v>
      </c>
      <c r="B1336">
        <v>36.6</v>
      </c>
      <c r="D1336" s="1">
        <v>41954</v>
      </c>
      <c r="E1336">
        <v>36.049999999999997</v>
      </c>
      <c r="G1336" s="1">
        <v>41954</v>
      </c>
      <c r="H1336">
        <v>35.049999999999997</v>
      </c>
      <c r="J1336" s="1">
        <v>41954</v>
      </c>
      <c r="K1336">
        <v>33.25</v>
      </c>
    </row>
    <row r="1337" spans="1:11" x14ac:dyDescent="0.25">
      <c r="A1337" s="1">
        <v>41953</v>
      </c>
      <c r="B1337">
        <v>36.6</v>
      </c>
      <c r="D1337" s="1">
        <v>41953</v>
      </c>
      <c r="E1337">
        <v>36.049999999999997</v>
      </c>
      <c r="G1337" s="1">
        <v>41953</v>
      </c>
      <c r="H1337">
        <v>35.049999999999997</v>
      </c>
      <c r="J1337" s="1">
        <v>41953</v>
      </c>
      <c r="K1337">
        <v>33.25</v>
      </c>
    </row>
    <row r="1338" spans="1:11" x14ac:dyDescent="0.25">
      <c r="A1338" s="1">
        <v>41950</v>
      </c>
      <c r="B1338">
        <v>36.6</v>
      </c>
      <c r="D1338" s="1">
        <v>41950</v>
      </c>
      <c r="E1338">
        <v>36.049999999999997</v>
      </c>
      <c r="G1338" s="1">
        <v>41950</v>
      </c>
      <c r="H1338">
        <v>35.049999999999997</v>
      </c>
      <c r="J1338" s="1">
        <v>41950</v>
      </c>
      <c r="K1338">
        <v>33.25</v>
      </c>
    </row>
    <row r="1339" spans="1:11" x14ac:dyDescent="0.25">
      <c r="A1339" s="1">
        <v>41949</v>
      </c>
      <c r="B1339">
        <v>36.549999999999997</v>
      </c>
      <c r="D1339" s="1">
        <v>41949</v>
      </c>
      <c r="E1339">
        <v>35.950000000000003</v>
      </c>
      <c r="G1339" s="1">
        <v>41949</v>
      </c>
      <c r="H1339">
        <v>34.950000000000003</v>
      </c>
      <c r="J1339" s="1">
        <v>41949</v>
      </c>
      <c r="K1339">
        <v>33</v>
      </c>
    </row>
    <row r="1340" spans="1:11" x14ac:dyDescent="0.25">
      <c r="A1340" s="1">
        <v>41948</v>
      </c>
      <c r="B1340">
        <v>36.549999999999997</v>
      </c>
      <c r="D1340" s="1">
        <v>41948</v>
      </c>
      <c r="E1340">
        <v>35.950000000000003</v>
      </c>
      <c r="G1340" s="1">
        <v>41948</v>
      </c>
      <c r="H1340">
        <v>34.979999999999997</v>
      </c>
      <c r="J1340" s="1">
        <v>41948</v>
      </c>
      <c r="K1340">
        <v>32.950000000000003</v>
      </c>
    </row>
    <row r="1341" spans="1:11" x14ac:dyDescent="0.25">
      <c r="A1341" s="1">
        <v>41947</v>
      </c>
      <c r="B1341">
        <v>36.549999999999997</v>
      </c>
      <c r="D1341" s="1">
        <v>41947</v>
      </c>
      <c r="E1341">
        <v>35.950000000000003</v>
      </c>
      <c r="G1341" s="1">
        <v>41947</v>
      </c>
      <c r="H1341">
        <v>34.950000000000003</v>
      </c>
      <c r="J1341" s="1">
        <v>41947</v>
      </c>
      <c r="K1341">
        <v>33</v>
      </c>
    </row>
    <row r="1342" spans="1:11" x14ac:dyDescent="0.25">
      <c r="A1342" s="1">
        <v>41946</v>
      </c>
      <c r="B1342">
        <v>36</v>
      </c>
      <c r="D1342" s="1">
        <v>41946</v>
      </c>
      <c r="E1342">
        <v>35.4</v>
      </c>
      <c r="G1342" s="1">
        <v>41946</v>
      </c>
      <c r="H1342">
        <v>34.799999999999997</v>
      </c>
      <c r="J1342" s="1">
        <v>41946</v>
      </c>
      <c r="K1342">
        <v>33.5</v>
      </c>
    </row>
    <row r="1343" spans="1:11" x14ac:dyDescent="0.25">
      <c r="A1343" s="1">
        <v>41943</v>
      </c>
      <c r="B1343">
        <v>36</v>
      </c>
      <c r="D1343" s="1">
        <v>41943</v>
      </c>
      <c r="E1343">
        <v>35.4</v>
      </c>
      <c r="G1343" s="1">
        <v>41943</v>
      </c>
      <c r="H1343">
        <v>34.799999999999997</v>
      </c>
      <c r="J1343" s="1">
        <v>41943</v>
      </c>
      <c r="K1343">
        <v>33.5</v>
      </c>
    </row>
    <row r="1344" spans="1:11" x14ac:dyDescent="0.25">
      <c r="A1344" s="1">
        <v>41942</v>
      </c>
      <c r="B1344">
        <v>36.049999999999997</v>
      </c>
      <c r="D1344" s="1">
        <v>41942</v>
      </c>
      <c r="E1344">
        <v>35.4</v>
      </c>
      <c r="G1344" s="1">
        <v>41942</v>
      </c>
      <c r="H1344">
        <v>34.85</v>
      </c>
      <c r="J1344" s="1">
        <v>41942</v>
      </c>
      <c r="K1344">
        <v>33.4</v>
      </c>
    </row>
    <row r="1345" spans="1:11" x14ac:dyDescent="0.25">
      <c r="A1345" s="1">
        <v>41941</v>
      </c>
      <c r="B1345">
        <v>36.049999999999997</v>
      </c>
      <c r="D1345" s="1">
        <v>41941</v>
      </c>
      <c r="E1345">
        <v>35.4</v>
      </c>
      <c r="G1345" s="1">
        <v>41941</v>
      </c>
      <c r="H1345">
        <v>34.85</v>
      </c>
      <c r="J1345" s="1">
        <v>41941</v>
      </c>
      <c r="K1345">
        <v>33.4</v>
      </c>
    </row>
    <row r="1346" spans="1:11" x14ac:dyDescent="0.25">
      <c r="A1346" s="1">
        <v>41940</v>
      </c>
      <c r="B1346">
        <v>36.049999999999997</v>
      </c>
      <c r="D1346" s="1">
        <v>41940</v>
      </c>
      <c r="E1346">
        <v>35.4</v>
      </c>
      <c r="G1346" s="1">
        <v>41940</v>
      </c>
      <c r="H1346">
        <v>34.85</v>
      </c>
      <c r="J1346" s="1">
        <v>41940</v>
      </c>
      <c r="K1346">
        <v>33.4</v>
      </c>
    </row>
    <row r="1347" spans="1:11" x14ac:dyDescent="0.25">
      <c r="A1347" s="1">
        <v>41939</v>
      </c>
      <c r="B1347">
        <v>36.479999999999997</v>
      </c>
      <c r="D1347" s="1">
        <v>41939</v>
      </c>
      <c r="E1347">
        <v>35.68</v>
      </c>
      <c r="G1347" s="1">
        <v>41939</v>
      </c>
      <c r="H1347">
        <v>34.75</v>
      </c>
      <c r="J1347" s="1">
        <v>41939</v>
      </c>
      <c r="K1347">
        <v>33.4</v>
      </c>
    </row>
    <row r="1348" spans="1:11" x14ac:dyDescent="0.25">
      <c r="A1348" s="1">
        <v>41936</v>
      </c>
      <c r="B1348">
        <v>36.85</v>
      </c>
      <c r="D1348" s="1">
        <v>41936</v>
      </c>
      <c r="E1348">
        <v>36.35</v>
      </c>
      <c r="G1348" s="1">
        <v>41936</v>
      </c>
      <c r="H1348">
        <v>35.5</v>
      </c>
      <c r="J1348" s="1">
        <v>41936</v>
      </c>
      <c r="K1348">
        <v>33.799999999999997</v>
      </c>
    </row>
    <row r="1349" spans="1:11" x14ac:dyDescent="0.25">
      <c r="A1349" s="1">
        <v>41935</v>
      </c>
      <c r="B1349">
        <v>36.85</v>
      </c>
      <c r="D1349" s="1">
        <v>41935</v>
      </c>
      <c r="E1349">
        <v>36.35</v>
      </c>
      <c r="G1349" s="1">
        <v>41935</v>
      </c>
      <c r="H1349">
        <v>35.5</v>
      </c>
      <c r="J1349" s="1">
        <v>41935</v>
      </c>
      <c r="K1349">
        <v>33.799999999999997</v>
      </c>
    </row>
    <row r="1350" spans="1:11" x14ac:dyDescent="0.25">
      <c r="A1350" s="1">
        <v>41934</v>
      </c>
      <c r="B1350">
        <v>36.85</v>
      </c>
      <c r="D1350" s="1">
        <v>41934</v>
      </c>
      <c r="E1350">
        <v>36.35</v>
      </c>
      <c r="G1350" s="1">
        <v>41934</v>
      </c>
      <c r="H1350">
        <v>34.9</v>
      </c>
      <c r="J1350" s="1">
        <v>41934</v>
      </c>
      <c r="K1350">
        <v>33.85</v>
      </c>
    </row>
    <row r="1351" spans="1:11" x14ac:dyDescent="0.25">
      <c r="A1351" s="1">
        <v>41933</v>
      </c>
      <c r="B1351">
        <v>36.75</v>
      </c>
      <c r="D1351" s="1">
        <v>41933</v>
      </c>
      <c r="E1351">
        <v>36.25</v>
      </c>
      <c r="G1351" s="1">
        <v>41933</v>
      </c>
      <c r="H1351">
        <v>34.880000000000003</v>
      </c>
      <c r="J1351" s="1">
        <v>41933</v>
      </c>
      <c r="K1351">
        <v>33.65</v>
      </c>
    </row>
    <row r="1352" spans="1:11" x14ac:dyDescent="0.25">
      <c r="A1352" s="1">
        <v>41932</v>
      </c>
      <c r="B1352">
        <v>36.75</v>
      </c>
      <c r="D1352" s="1">
        <v>41932</v>
      </c>
      <c r="E1352">
        <v>36.25</v>
      </c>
      <c r="G1352" s="1">
        <v>41932</v>
      </c>
      <c r="H1352">
        <v>35.380000000000003</v>
      </c>
      <c r="J1352" s="1">
        <v>41932</v>
      </c>
      <c r="K1352">
        <v>33.5</v>
      </c>
    </row>
    <row r="1353" spans="1:11" x14ac:dyDescent="0.25">
      <c r="A1353" s="1">
        <v>41929</v>
      </c>
      <c r="B1353">
        <v>36.75</v>
      </c>
      <c r="D1353" s="1">
        <v>41929</v>
      </c>
      <c r="E1353">
        <v>36.25</v>
      </c>
      <c r="G1353" s="1">
        <v>41929</v>
      </c>
      <c r="H1353">
        <v>35.75</v>
      </c>
      <c r="J1353" s="1">
        <v>41929</v>
      </c>
      <c r="K1353">
        <v>33.75</v>
      </c>
    </row>
    <row r="1354" spans="1:11" x14ac:dyDescent="0.25">
      <c r="A1354" s="1">
        <v>41928</v>
      </c>
      <c r="B1354">
        <v>36.5</v>
      </c>
      <c r="D1354" s="1">
        <v>41928</v>
      </c>
      <c r="E1354">
        <v>35.880000000000003</v>
      </c>
      <c r="G1354" s="1">
        <v>41928</v>
      </c>
      <c r="H1354">
        <v>35.25</v>
      </c>
      <c r="J1354" s="1">
        <v>41928</v>
      </c>
      <c r="K1354">
        <v>33.75</v>
      </c>
    </row>
    <row r="1355" spans="1:11" x14ac:dyDescent="0.25">
      <c r="A1355" s="1">
        <v>41927</v>
      </c>
      <c r="B1355">
        <v>36.5</v>
      </c>
      <c r="D1355" s="1">
        <v>41927</v>
      </c>
      <c r="E1355">
        <v>36</v>
      </c>
      <c r="G1355" s="1">
        <v>41927</v>
      </c>
      <c r="H1355">
        <v>35.5</v>
      </c>
      <c r="J1355" s="1">
        <v>41927</v>
      </c>
      <c r="K1355">
        <v>33.75</v>
      </c>
    </row>
    <row r="1356" spans="1:11" x14ac:dyDescent="0.25">
      <c r="A1356" s="1">
        <v>41926</v>
      </c>
      <c r="B1356">
        <v>36.5</v>
      </c>
      <c r="D1356" s="1">
        <v>41926</v>
      </c>
      <c r="E1356">
        <v>36</v>
      </c>
      <c r="G1356" s="1">
        <v>41926</v>
      </c>
      <c r="H1356">
        <v>35.5</v>
      </c>
      <c r="J1356" s="1">
        <v>41926</v>
      </c>
      <c r="K1356">
        <v>33.75</v>
      </c>
    </row>
    <row r="1357" spans="1:11" x14ac:dyDescent="0.25">
      <c r="A1357" s="1">
        <v>41925</v>
      </c>
      <c r="B1357">
        <v>36.75</v>
      </c>
      <c r="D1357" s="1">
        <v>41925</v>
      </c>
      <c r="E1357">
        <v>36.25</v>
      </c>
      <c r="G1357" s="1">
        <v>41925</v>
      </c>
      <c r="H1357">
        <v>35.5</v>
      </c>
      <c r="J1357" s="1">
        <v>41925</v>
      </c>
      <c r="K1357">
        <v>33.85</v>
      </c>
    </row>
    <row r="1358" spans="1:11" x14ac:dyDescent="0.25">
      <c r="A1358" s="1">
        <v>41922</v>
      </c>
      <c r="B1358">
        <v>36.75</v>
      </c>
      <c r="D1358" s="1">
        <v>41922</v>
      </c>
      <c r="E1358">
        <v>36.25</v>
      </c>
      <c r="G1358" s="1">
        <v>41922</v>
      </c>
      <c r="H1358">
        <v>35.5</v>
      </c>
      <c r="J1358" s="1">
        <v>41922</v>
      </c>
      <c r="K1358">
        <v>33.85</v>
      </c>
    </row>
    <row r="1359" spans="1:11" x14ac:dyDescent="0.25">
      <c r="A1359" s="1">
        <v>41921</v>
      </c>
      <c r="B1359">
        <v>36.75</v>
      </c>
      <c r="D1359" s="1">
        <v>41921</v>
      </c>
      <c r="E1359">
        <v>36.25</v>
      </c>
      <c r="G1359" s="1">
        <v>41921</v>
      </c>
      <c r="H1359">
        <v>35.5</v>
      </c>
      <c r="J1359" s="1">
        <v>41921</v>
      </c>
      <c r="K1359">
        <v>33.700000000000003</v>
      </c>
    </row>
    <row r="1360" spans="1:11" x14ac:dyDescent="0.25">
      <c r="A1360" s="1">
        <v>41920</v>
      </c>
      <c r="B1360">
        <v>36.75</v>
      </c>
      <c r="D1360" s="1">
        <v>41920</v>
      </c>
      <c r="E1360">
        <v>36.25</v>
      </c>
      <c r="G1360" s="1">
        <v>41920</v>
      </c>
      <c r="H1360">
        <v>35.5</v>
      </c>
      <c r="J1360" s="1">
        <v>41920</v>
      </c>
      <c r="K1360">
        <v>33.630000000000003</v>
      </c>
    </row>
    <row r="1361" spans="1:11" x14ac:dyDescent="0.25">
      <c r="A1361" s="1">
        <v>41919</v>
      </c>
      <c r="B1361">
        <v>36.75</v>
      </c>
      <c r="D1361" s="1">
        <v>41919</v>
      </c>
      <c r="E1361">
        <v>36.25</v>
      </c>
      <c r="G1361" s="1">
        <v>41919</v>
      </c>
      <c r="H1361">
        <v>35.5</v>
      </c>
      <c r="J1361" s="1">
        <v>41919</v>
      </c>
      <c r="K1361">
        <v>33.75</v>
      </c>
    </row>
    <row r="1362" spans="1:11" x14ac:dyDescent="0.25">
      <c r="A1362" s="1">
        <v>41918</v>
      </c>
      <c r="B1362">
        <v>36.75</v>
      </c>
      <c r="D1362" s="1">
        <v>41918</v>
      </c>
      <c r="E1362">
        <v>36.25</v>
      </c>
      <c r="G1362" s="1">
        <v>41918</v>
      </c>
      <c r="H1362">
        <v>35.5</v>
      </c>
      <c r="J1362" s="1">
        <v>41918</v>
      </c>
      <c r="K1362">
        <v>33.75</v>
      </c>
    </row>
    <row r="1363" spans="1:11" x14ac:dyDescent="0.25">
      <c r="A1363" s="1">
        <v>41915</v>
      </c>
      <c r="B1363">
        <v>36.75</v>
      </c>
      <c r="D1363" s="1">
        <v>41915</v>
      </c>
      <c r="E1363">
        <v>36.25</v>
      </c>
      <c r="G1363" s="1">
        <v>41915</v>
      </c>
      <c r="H1363">
        <v>35.5</v>
      </c>
      <c r="J1363" s="1">
        <v>41915</v>
      </c>
      <c r="K1363">
        <v>33.75</v>
      </c>
    </row>
    <row r="1364" spans="1:11" x14ac:dyDescent="0.25">
      <c r="A1364" s="1">
        <v>41914</v>
      </c>
      <c r="B1364">
        <v>36.75</v>
      </c>
      <c r="D1364" s="1">
        <v>41914</v>
      </c>
      <c r="E1364">
        <v>36.25</v>
      </c>
      <c r="G1364" s="1">
        <v>41914</v>
      </c>
      <c r="H1364">
        <v>34.75</v>
      </c>
      <c r="J1364" s="1">
        <v>41914</v>
      </c>
      <c r="K1364">
        <v>33.75</v>
      </c>
    </row>
    <row r="1365" spans="1:11" x14ac:dyDescent="0.25">
      <c r="A1365" s="1">
        <v>41913</v>
      </c>
      <c r="B1365">
        <v>36.75</v>
      </c>
      <c r="D1365" s="1">
        <v>41913</v>
      </c>
      <c r="E1365">
        <v>36.25</v>
      </c>
      <c r="G1365" s="1">
        <v>41913</v>
      </c>
      <c r="H1365">
        <v>35.5</v>
      </c>
      <c r="J1365" s="1">
        <v>41913</v>
      </c>
      <c r="K1365">
        <v>33.75</v>
      </c>
    </row>
    <row r="1366" spans="1:11" x14ac:dyDescent="0.25">
      <c r="A1366" s="1">
        <v>41912</v>
      </c>
      <c r="B1366">
        <v>36.75</v>
      </c>
      <c r="D1366" s="1">
        <v>41912</v>
      </c>
      <c r="E1366">
        <v>36.25</v>
      </c>
      <c r="G1366" s="1">
        <v>41912</v>
      </c>
      <c r="H1366">
        <v>35.5</v>
      </c>
      <c r="J1366" s="1">
        <v>41912</v>
      </c>
      <c r="K1366">
        <v>33.700000000000003</v>
      </c>
    </row>
    <row r="1367" spans="1:11" x14ac:dyDescent="0.25">
      <c r="A1367" s="1">
        <v>41911</v>
      </c>
      <c r="B1367">
        <v>36.75</v>
      </c>
      <c r="D1367" s="1">
        <v>41911</v>
      </c>
      <c r="E1367">
        <v>36.25</v>
      </c>
      <c r="G1367" s="1">
        <v>41911</v>
      </c>
      <c r="H1367">
        <v>35.5</v>
      </c>
      <c r="J1367" s="1">
        <v>41911</v>
      </c>
      <c r="K1367">
        <v>33.700000000000003</v>
      </c>
    </row>
    <row r="1368" spans="1:11" x14ac:dyDescent="0.25">
      <c r="A1368" s="1">
        <v>41908</v>
      </c>
      <c r="B1368">
        <v>36.75</v>
      </c>
      <c r="D1368" s="1">
        <v>41908</v>
      </c>
      <c r="E1368">
        <v>36.25</v>
      </c>
      <c r="G1368" s="1">
        <v>41908</v>
      </c>
      <c r="H1368">
        <v>35.5</v>
      </c>
      <c r="J1368" s="1">
        <v>41908</v>
      </c>
      <c r="K1368">
        <v>33.700000000000003</v>
      </c>
    </row>
    <row r="1369" spans="1:11" x14ac:dyDescent="0.25">
      <c r="A1369" s="1">
        <v>41907</v>
      </c>
      <c r="B1369">
        <v>36.75</v>
      </c>
      <c r="D1369" s="1">
        <v>41907</v>
      </c>
      <c r="E1369">
        <v>36.25</v>
      </c>
      <c r="G1369" s="1">
        <v>41907</v>
      </c>
      <c r="H1369">
        <v>35.5</v>
      </c>
      <c r="J1369" s="1">
        <v>41907</v>
      </c>
      <c r="K1369">
        <v>33.700000000000003</v>
      </c>
    </row>
    <row r="1370" spans="1:11" x14ac:dyDescent="0.25">
      <c r="A1370" s="1">
        <v>41906</v>
      </c>
      <c r="B1370">
        <v>36.75</v>
      </c>
      <c r="D1370" s="1">
        <v>41906</v>
      </c>
      <c r="E1370">
        <v>36.25</v>
      </c>
      <c r="G1370" s="1">
        <v>41906</v>
      </c>
      <c r="H1370">
        <v>35.5</v>
      </c>
      <c r="J1370" s="1">
        <v>41906</v>
      </c>
      <c r="K1370">
        <v>33.700000000000003</v>
      </c>
    </row>
    <row r="1371" spans="1:11" x14ac:dyDescent="0.25">
      <c r="A1371" s="1">
        <v>41905</v>
      </c>
      <c r="B1371">
        <v>36.75</v>
      </c>
      <c r="D1371" s="1">
        <v>41905</v>
      </c>
      <c r="E1371">
        <v>36.25</v>
      </c>
      <c r="G1371" s="1">
        <v>41905</v>
      </c>
      <c r="H1371">
        <v>35.5</v>
      </c>
      <c r="J1371" s="1">
        <v>41905</v>
      </c>
      <c r="K1371">
        <v>33.700000000000003</v>
      </c>
    </row>
    <row r="1372" spans="1:11" x14ac:dyDescent="0.25">
      <c r="A1372" s="1">
        <v>41904</v>
      </c>
      <c r="B1372">
        <v>36.75</v>
      </c>
      <c r="D1372" s="1">
        <v>41904</v>
      </c>
      <c r="E1372">
        <v>36.25</v>
      </c>
      <c r="G1372" s="1">
        <v>41904</v>
      </c>
      <c r="H1372">
        <v>35.5</v>
      </c>
      <c r="J1372" s="1">
        <v>41904</v>
      </c>
      <c r="K1372">
        <v>33.700000000000003</v>
      </c>
    </row>
    <row r="1373" spans="1:11" x14ac:dyDescent="0.25">
      <c r="A1373" s="1">
        <v>41901</v>
      </c>
      <c r="B1373">
        <v>36.75</v>
      </c>
      <c r="D1373" s="1">
        <v>41901</v>
      </c>
      <c r="E1373">
        <v>36.25</v>
      </c>
      <c r="G1373" s="1">
        <v>41901</v>
      </c>
      <c r="H1373">
        <v>35.5</v>
      </c>
      <c r="J1373" s="1">
        <v>41901</v>
      </c>
      <c r="K1373">
        <v>33.700000000000003</v>
      </c>
    </row>
    <row r="1374" spans="1:11" x14ac:dyDescent="0.25">
      <c r="A1374" s="1">
        <v>41900</v>
      </c>
      <c r="B1374">
        <v>36.75</v>
      </c>
      <c r="D1374" s="1">
        <v>41900</v>
      </c>
      <c r="E1374">
        <v>36.25</v>
      </c>
      <c r="G1374" s="1">
        <v>41900</v>
      </c>
      <c r="H1374">
        <v>35.5</v>
      </c>
      <c r="J1374" s="1">
        <v>41900</v>
      </c>
      <c r="K1374">
        <v>33.700000000000003</v>
      </c>
    </row>
    <row r="1375" spans="1:11" x14ac:dyDescent="0.25">
      <c r="A1375" s="1">
        <v>41899</v>
      </c>
      <c r="B1375">
        <v>36.75</v>
      </c>
      <c r="D1375" s="1">
        <v>41899</v>
      </c>
      <c r="E1375">
        <v>36.25</v>
      </c>
      <c r="G1375" s="1">
        <v>41899</v>
      </c>
      <c r="H1375">
        <v>35.5</v>
      </c>
      <c r="J1375" s="1">
        <v>41899</v>
      </c>
      <c r="K1375">
        <v>33.700000000000003</v>
      </c>
    </row>
    <row r="1376" spans="1:11" x14ac:dyDescent="0.25">
      <c r="A1376" s="1">
        <v>41898</v>
      </c>
      <c r="B1376">
        <v>36.75</v>
      </c>
      <c r="D1376" s="1">
        <v>41898</v>
      </c>
      <c r="E1376">
        <v>36.25</v>
      </c>
      <c r="G1376" s="1">
        <v>41898</v>
      </c>
      <c r="H1376">
        <v>35.5</v>
      </c>
      <c r="J1376" s="1">
        <v>41898</v>
      </c>
      <c r="K1376">
        <v>34.5</v>
      </c>
    </row>
    <row r="1377" spans="1:11" x14ac:dyDescent="0.25">
      <c r="A1377" s="1">
        <v>41897</v>
      </c>
      <c r="B1377">
        <v>36.75</v>
      </c>
      <c r="D1377" s="1">
        <v>41897</v>
      </c>
      <c r="E1377">
        <v>36.25</v>
      </c>
      <c r="G1377" s="1">
        <v>41897</v>
      </c>
      <c r="H1377">
        <v>35.5</v>
      </c>
      <c r="J1377" s="1">
        <v>41897</v>
      </c>
      <c r="K1377">
        <v>34.5</v>
      </c>
    </row>
    <row r="1378" spans="1:11" x14ac:dyDescent="0.25">
      <c r="A1378" s="1">
        <v>41894</v>
      </c>
      <c r="B1378">
        <v>36.75</v>
      </c>
      <c r="D1378" s="1">
        <v>41894</v>
      </c>
      <c r="E1378">
        <v>36.25</v>
      </c>
      <c r="G1378" s="1">
        <v>41894</v>
      </c>
      <c r="H1378">
        <v>35.5</v>
      </c>
      <c r="J1378" s="1">
        <v>41894</v>
      </c>
      <c r="K1378">
        <v>34.5</v>
      </c>
    </row>
    <row r="1379" spans="1:11" x14ac:dyDescent="0.25">
      <c r="A1379" s="1">
        <v>41893</v>
      </c>
      <c r="B1379">
        <v>36.75</v>
      </c>
      <c r="D1379" s="1">
        <v>41893</v>
      </c>
      <c r="E1379">
        <v>36.25</v>
      </c>
      <c r="G1379" s="1">
        <v>41893</v>
      </c>
      <c r="H1379">
        <v>35.5</v>
      </c>
      <c r="J1379" s="1">
        <v>41893</v>
      </c>
      <c r="K1379">
        <v>33.75</v>
      </c>
    </row>
    <row r="1380" spans="1:11" x14ac:dyDescent="0.25">
      <c r="A1380" s="1">
        <v>41892</v>
      </c>
      <c r="B1380">
        <v>36.75</v>
      </c>
      <c r="D1380" s="1">
        <v>41892</v>
      </c>
      <c r="E1380">
        <v>36.380000000000003</v>
      </c>
      <c r="G1380" s="1">
        <v>41892</v>
      </c>
      <c r="H1380">
        <v>35.75</v>
      </c>
      <c r="J1380" s="1">
        <v>41892</v>
      </c>
      <c r="K1380">
        <v>34.75</v>
      </c>
    </row>
    <row r="1381" spans="1:11" x14ac:dyDescent="0.25">
      <c r="A1381" s="1">
        <v>41891</v>
      </c>
      <c r="B1381">
        <v>36.5</v>
      </c>
      <c r="D1381" s="1">
        <v>41891</v>
      </c>
      <c r="E1381">
        <v>36</v>
      </c>
      <c r="G1381" s="1">
        <v>41891</v>
      </c>
      <c r="H1381">
        <v>35.299999999999997</v>
      </c>
      <c r="J1381" s="1">
        <v>41891</v>
      </c>
      <c r="K1381">
        <v>34.299999999999997</v>
      </c>
    </row>
    <row r="1382" spans="1:11" x14ac:dyDescent="0.25">
      <c r="A1382" s="1">
        <v>41890</v>
      </c>
      <c r="B1382">
        <v>36.5</v>
      </c>
      <c r="D1382" s="1">
        <v>41890</v>
      </c>
      <c r="E1382">
        <v>36</v>
      </c>
      <c r="G1382" s="1">
        <v>41890</v>
      </c>
      <c r="H1382">
        <v>35.25</v>
      </c>
      <c r="J1382" s="1">
        <v>41890</v>
      </c>
      <c r="K1382">
        <v>34.25</v>
      </c>
    </row>
    <row r="1383" spans="1:11" x14ac:dyDescent="0.25">
      <c r="A1383" s="1">
        <v>41887</v>
      </c>
      <c r="B1383">
        <v>36</v>
      </c>
      <c r="D1383" s="1">
        <v>41887</v>
      </c>
      <c r="E1383">
        <v>35.5</v>
      </c>
      <c r="G1383" s="1">
        <v>41887</v>
      </c>
      <c r="H1383">
        <v>34.880000000000003</v>
      </c>
      <c r="J1383" s="1">
        <v>41887</v>
      </c>
      <c r="K1383">
        <v>33.5</v>
      </c>
    </row>
    <row r="1384" spans="1:11" x14ac:dyDescent="0.25">
      <c r="A1384" s="1">
        <v>41886</v>
      </c>
      <c r="B1384">
        <v>36.5</v>
      </c>
      <c r="D1384" s="1">
        <v>41886</v>
      </c>
      <c r="E1384">
        <v>36</v>
      </c>
      <c r="G1384" s="1">
        <v>41886</v>
      </c>
      <c r="H1384">
        <v>35.25</v>
      </c>
      <c r="J1384" s="1">
        <v>41886</v>
      </c>
      <c r="K1384">
        <v>34.25</v>
      </c>
    </row>
    <row r="1385" spans="1:11" x14ac:dyDescent="0.25">
      <c r="A1385" s="1">
        <v>41885</v>
      </c>
      <c r="B1385">
        <v>36.5</v>
      </c>
      <c r="D1385" s="1">
        <v>41885</v>
      </c>
      <c r="E1385">
        <v>36</v>
      </c>
      <c r="G1385" s="1">
        <v>41885</v>
      </c>
      <c r="H1385">
        <v>35.25</v>
      </c>
      <c r="J1385" s="1">
        <v>41885</v>
      </c>
      <c r="K1385">
        <v>34.25</v>
      </c>
    </row>
    <row r="1386" spans="1:11" x14ac:dyDescent="0.25">
      <c r="A1386" s="1">
        <v>41884</v>
      </c>
      <c r="B1386">
        <v>36.4</v>
      </c>
      <c r="D1386" s="1">
        <v>41884</v>
      </c>
      <c r="E1386">
        <v>35.5</v>
      </c>
      <c r="G1386" s="1">
        <v>41884</v>
      </c>
      <c r="H1386">
        <v>35.03</v>
      </c>
      <c r="J1386" s="1">
        <v>41884</v>
      </c>
      <c r="K1386">
        <v>34.130000000000003</v>
      </c>
    </row>
    <row r="1387" spans="1:11" x14ac:dyDescent="0.25">
      <c r="A1387" s="1">
        <v>41883</v>
      </c>
      <c r="B1387">
        <v>36.9</v>
      </c>
      <c r="D1387" s="1">
        <v>41883</v>
      </c>
      <c r="E1387">
        <v>36.049999999999997</v>
      </c>
      <c r="G1387" s="1">
        <v>41883</v>
      </c>
      <c r="H1387">
        <v>35.200000000000003</v>
      </c>
      <c r="J1387" s="1">
        <v>41883</v>
      </c>
      <c r="K1387">
        <v>34.25</v>
      </c>
    </row>
    <row r="1388" spans="1:11" x14ac:dyDescent="0.25">
      <c r="A1388" s="1">
        <v>41880</v>
      </c>
      <c r="B1388">
        <v>36.85</v>
      </c>
      <c r="D1388" s="1">
        <v>41880</v>
      </c>
      <c r="E1388">
        <v>35.950000000000003</v>
      </c>
      <c r="G1388" s="1">
        <v>41880</v>
      </c>
      <c r="H1388">
        <v>35.049999999999997</v>
      </c>
      <c r="J1388" s="1">
        <v>41880</v>
      </c>
      <c r="K1388">
        <v>34.25</v>
      </c>
    </row>
    <row r="1389" spans="1:11" x14ac:dyDescent="0.25">
      <c r="A1389" s="1">
        <v>41879</v>
      </c>
      <c r="B1389">
        <v>36.799999999999997</v>
      </c>
      <c r="D1389" s="1">
        <v>41879</v>
      </c>
      <c r="E1389">
        <v>35.9</v>
      </c>
      <c r="G1389" s="1">
        <v>41879</v>
      </c>
      <c r="H1389">
        <v>35</v>
      </c>
      <c r="J1389" s="1">
        <v>41879</v>
      </c>
      <c r="K1389">
        <v>33.950000000000003</v>
      </c>
    </row>
    <row r="1390" spans="1:11" x14ac:dyDescent="0.25">
      <c r="A1390" s="1">
        <v>41878</v>
      </c>
      <c r="B1390">
        <v>36.700000000000003</v>
      </c>
      <c r="D1390" s="1">
        <v>41878</v>
      </c>
      <c r="E1390">
        <v>35.799999999999997</v>
      </c>
      <c r="G1390" s="1">
        <v>41878</v>
      </c>
      <c r="H1390">
        <v>34.9</v>
      </c>
      <c r="J1390" s="1">
        <v>41878</v>
      </c>
      <c r="K1390">
        <v>33.85</v>
      </c>
    </row>
    <row r="1391" spans="1:11" x14ac:dyDescent="0.25">
      <c r="A1391" s="1">
        <v>41877</v>
      </c>
      <c r="B1391">
        <v>36.4</v>
      </c>
      <c r="D1391" s="1">
        <v>41877</v>
      </c>
      <c r="E1391">
        <v>35.75</v>
      </c>
      <c r="G1391" s="1">
        <v>41877</v>
      </c>
      <c r="H1391">
        <v>34.9</v>
      </c>
      <c r="J1391" s="1">
        <v>41877</v>
      </c>
      <c r="K1391">
        <v>34</v>
      </c>
    </row>
    <row r="1392" spans="1:11" x14ac:dyDescent="0.25">
      <c r="A1392" s="1">
        <v>41876</v>
      </c>
      <c r="B1392">
        <v>36.380000000000003</v>
      </c>
      <c r="D1392" s="1">
        <v>41876</v>
      </c>
      <c r="E1392">
        <v>35.85</v>
      </c>
      <c r="G1392" s="1">
        <v>41876</v>
      </c>
      <c r="H1392">
        <v>34.85</v>
      </c>
      <c r="J1392" s="1">
        <v>41876</v>
      </c>
      <c r="K1392">
        <v>34.200000000000003</v>
      </c>
    </row>
    <row r="1393" spans="1:11" x14ac:dyDescent="0.25">
      <c r="A1393" s="1">
        <v>41873</v>
      </c>
      <c r="B1393">
        <v>36.4</v>
      </c>
      <c r="D1393" s="1">
        <v>41873</v>
      </c>
      <c r="E1393">
        <v>35.549999999999997</v>
      </c>
      <c r="G1393" s="1">
        <v>41873</v>
      </c>
      <c r="H1393">
        <v>34.65</v>
      </c>
      <c r="J1393" s="1">
        <v>41873</v>
      </c>
      <c r="K1393">
        <v>33.880000000000003</v>
      </c>
    </row>
    <row r="1394" spans="1:11" x14ac:dyDescent="0.25">
      <c r="A1394" s="1">
        <v>41872</v>
      </c>
      <c r="B1394">
        <v>36.4</v>
      </c>
      <c r="D1394" s="1">
        <v>41872</v>
      </c>
      <c r="E1394">
        <v>35.43</v>
      </c>
      <c r="G1394" s="1">
        <v>41872</v>
      </c>
      <c r="H1394">
        <v>34.630000000000003</v>
      </c>
      <c r="J1394" s="1">
        <v>41872</v>
      </c>
      <c r="K1394">
        <v>33.75</v>
      </c>
    </row>
    <row r="1395" spans="1:11" x14ac:dyDescent="0.25">
      <c r="A1395" s="1">
        <v>41871</v>
      </c>
      <c r="B1395">
        <v>36.9</v>
      </c>
      <c r="D1395" s="1">
        <v>41871</v>
      </c>
      <c r="E1395">
        <v>35.950000000000003</v>
      </c>
      <c r="G1395" s="1">
        <v>41871</v>
      </c>
      <c r="H1395">
        <v>34.700000000000003</v>
      </c>
      <c r="J1395" s="1">
        <v>41871</v>
      </c>
      <c r="K1395">
        <v>33.75</v>
      </c>
    </row>
    <row r="1396" spans="1:11" x14ac:dyDescent="0.25">
      <c r="A1396" s="1">
        <v>41870</v>
      </c>
      <c r="B1396">
        <v>36.9</v>
      </c>
      <c r="D1396" s="1">
        <v>41870</v>
      </c>
      <c r="E1396">
        <v>35.950000000000003</v>
      </c>
      <c r="G1396" s="1">
        <v>41870</v>
      </c>
      <c r="H1396">
        <v>34.700000000000003</v>
      </c>
      <c r="J1396" s="1">
        <v>41870</v>
      </c>
      <c r="K1396">
        <v>33.75</v>
      </c>
    </row>
    <row r="1397" spans="1:11" x14ac:dyDescent="0.25">
      <c r="A1397" s="1">
        <v>41869</v>
      </c>
      <c r="B1397">
        <v>36.9</v>
      </c>
      <c r="D1397" s="1">
        <v>41869</v>
      </c>
      <c r="E1397">
        <v>35.950000000000003</v>
      </c>
      <c r="G1397" s="1">
        <v>41869</v>
      </c>
      <c r="H1397">
        <v>34.700000000000003</v>
      </c>
      <c r="J1397" s="1">
        <v>41869</v>
      </c>
      <c r="K1397">
        <v>33.75</v>
      </c>
    </row>
    <row r="1398" spans="1:11" x14ac:dyDescent="0.25">
      <c r="A1398" s="1">
        <v>41866</v>
      </c>
      <c r="B1398">
        <v>36.9</v>
      </c>
      <c r="D1398" s="1">
        <v>41866</v>
      </c>
      <c r="E1398">
        <v>35.950000000000003</v>
      </c>
      <c r="G1398" s="1">
        <v>41866</v>
      </c>
      <c r="H1398">
        <v>34.700000000000003</v>
      </c>
      <c r="J1398" s="1">
        <v>41866</v>
      </c>
      <c r="K1398">
        <v>33.75</v>
      </c>
    </row>
    <row r="1399" spans="1:11" x14ac:dyDescent="0.25">
      <c r="A1399" s="1">
        <v>41865</v>
      </c>
      <c r="B1399">
        <v>36.9</v>
      </c>
      <c r="D1399" s="1">
        <v>41865</v>
      </c>
      <c r="E1399">
        <v>35.950000000000003</v>
      </c>
      <c r="G1399" s="1">
        <v>41865</v>
      </c>
      <c r="H1399">
        <v>34.700000000000003</v>
      </c>
      <c r="J1399" s="1">
        <v>41865</v>
      </c>
      <c r="K1399">
        <v>33.75</v>
      </c>
    </row>
    <row r="1400" spans="1:11" x14ac:dyDescent="0.25">
      <c r="A1400" s="1">
        <v>41864</v>
      </c>
      <c r="B1400">
        <v>36.9</v>
      </c>
      <c r="D1400" s="1">
        <v>41864</v>
      </c>
      <c r="E1400">
        <v>35.950000000000003</v>
      </c>
      <c r="G1400" s="1">
        <v>41864</v>
      </c>
      <c r="H1400">
        <v>34.700000000000003</v>
      </c>
      <c r="J1400" s="1">
        <v>41864</v>
      </c>
      <c r="K1400">
        <v>33.75</v>
      </c>
    </row>
    <row r="1401" spans="1:11" x14ac:dyDescent="0.25">
      <c r="A1401" s="1">
        <v>41863</v>
      </c>
      <c r="B1401">
        <v>36.78</v>
      </c>
      <c r="D1401" s="1">
        <v>41863</v>
      </c>
      <c r="E1401">
        <v>35.83</v>
      </c>
      <c r="G1401" s="1">
        <v>41863</v>
      </c>
      <c r="H1401">
        <v>34.58</v>
      </c>
      <c r="J1401" s="1">
        <v>41863</v>
      </c>
      <c r="K1401">
        <v>33.68</v>
      </c>
    </row>
    <row r="1402" spans="1:11" x14ac:dyDescent="0.25">
      <c r="A1402" s="1">
        <v>41862</v>
      </c>
      <c r="B1402">
        <v>36.9</v>
      </c>
      <c r="D1402" s="1">
        <v>41862</v>
      </c>
      <c r="E1402">
        <v>35.950000000000003</v>
      </c>
      <c r="G1402" s="1">
        <v>41862</v>
      </c>
      <c r="H1402">
        <v>34.700000000000003</v>
      </c>
      <c r="J1402" s="1">
        <v>41862</v>
      </c>
      <c r="K1402">
        <v>33.5</v>
      </c>
    </row>
    <row r="1403" spans="1:11" x14ac:dyDescent="0.25">
      <c r="A1403" s="1">
        <v>41859</v>
      </c>
      <c r="B1403">
        <v>36.9</v>
      </c>
      <c r="D1403" s="1">
        <v>41859</v>
      </c>
      <c r="E1403">
        <v>35.950000000000003</v>
      </c>
      <c r="G1403" s="1">
        <v>41859</v>
      </c>
      <c r="H1403">
        <v>34.700000000000003</v>
      </c>
      <c r="J1403" s="1">
        <v>41859</v>
      </c>
      <c r="K1403">
        <v>33.75</v>
      </c>
    </row>
    <row r="1404" spans="1:11" x14ac:dyDescent="0.25">
      <c r="A1404" s="1">
        <v>41858</v>
      </c>
      <c r="B1404">
        <v>36.9</v>
      </c>
      <c r="D1404" s="1">
        <v>41858</v>
      </c>
      <c r="E1404">
        <v>35.950000000000003</v>
      </c>
      <c r="G1404" s="1">
        <v>41858</v>
      </c>
      <c r="H1404">
        <v>34.700000000000003</v>
      </c>
      <c r="J1404" s="1">
        <v>41858</v>
      </c>
      <c r="K1404">
        <v>33.75</v>
      </c>
    </row>
    <row r="1405" spans="1:11" x14ac:dyDescent="0.25">
      <c r="A1405" s="1">
        <v>41857</v>
      </c>
      <c r="B1405">
        <v>36.9</v>
      </c>
      <c r="D1405" s="1">
        <v>41857</v>
      </c>
      <c r="E1405">
        <v>35.950000000000003</v>
      </c>
      <c r="G1405" s="1">
        <v>41857</v>
      </c>
      <c r="H1405">
        <v>34.700000000000003</v>
      </c>
      <c r="J1405" s="1">
        <v>41857</v>
      </c>
      <c r="K1405">
        <v>33.75</v>
      </c>
    </row>
    <row r="1406" spans="1:11" x14ac:dyDescent="0.25">
      <c r="A1406" s="1">
        <v>41856</v>
      </c>
      <c r="B1406">
        <v>36.9</v>
      </c>
      <c r="D1406" s="1">
        <v>41856</v>
      </c>
      <c r="E1406">
        <v>35.950000000000003</v>
      </c>
      <c r="G1406" s="1">
        <v>41856</v>
      </c>
      <c r="H1406">
        <v>34.700000000000003</v>
      </c>
      <c r="J1406" s="1">
        <v>41856</v>
      </c>
      <c r="K1406">
        <v>33.75</v>
      </c>
    </row>
    <row r="1407" spans="1:11" x14ac:dyDescent="0.25">
      <c r="A1407" s="1">
        <v>41855</v>
      </c>
      <c r="B1407">
        <v>36.9</v>
      </c>
      <c r="D1407" s="1">
        <v>41855</v>
      </c>
      <c r="E1407">
        <v>35.950000000000003</v>
      </c>
      <c r="G1407" s="1">
        <v>41855</v>
      </c>
      <c r="H1407">
        <v>34.700000000000003</v>
      </c>
      <c r="J1407" s="1">
        <v>41855</v>
      </c>
      <c r="K1407">
        <v>33.75</v>
      </c>
    </row>
    <row r="1408" spans="1:11" x14ac:dyDescent="0.25">
      <c r="A1408" s="1">
        <v>41852</v>
      </c>
      <c r="B1408">
        <v>36.799999999999997</v>
      </c>
      <c r="D1408" s="1">
        <v>41852</v>
      </c>
      <c r="E1408">
        <v>36</v>
      </c>
      <c r="G1408" s="1">
        <v>41852</v>
      </c>
      <c r="H1408">
        <v>34.799999999999997</v>
      </c>
      <c r="J1408" s="1">
        <v>41852</v>
      </c>
      <c r="K1408">
        <v>34</v>
      </c>
    </row>
    <row r="1409" spans="1:11" x14ac:dyDescent="0.25">
      <c r="A1409" s="1">
        <v>41851</v>
      </c>
      <c r="B1409">
        <v>36.85</v>
      </c>
      <c r="D1409" s="1">
        <v>41851</v>
      </c>
      <c r="E1409">
        <v>36.049999999999997</v>
      </c>
      <c r="G1409" s="1">
        <v>41851</v>
      </c>
      <c r="H1409">
        <v>34.85</v>
      </c>
      <c r="J1409" s="1">
        <v>41851</v>
      </c>
      <c r="K1409">
        <v>34.049999999999997</v>
      </c>
    </row>
    <row r="1410" spans="1:11" x14ac:dyDescent="0.25">
      <c r="A1410" s="1">
        <v>41850</v>
      </c>
      <c r="B1410">
        <v>36.799999999999997</v>
      </c>
      <c r="D1410" s="1">
        <v>41850</v>
      </c>
      <c r="E1410">
        <v>36</v>
      </c>
      <c r="G1410" s="1">
        <v>41850</v>
      </c>
      <c r="H1410">
        <v>34.799999999999997</v>
      </c>
      <c r="J1410" s="1">
        <v>41850</v>
      </c>
      <c r="K1410">
        <v>34</v>
      </c>
    </row>
    <row r="1411" spans="1:11" x14ac:dyDescent="0.25">
      <c r="A1411" s="1">
        <v>41849</v>
      </c>
      <c r="B1411">
        <v>37</v>
      </c>
      <c r="D1411" s="1">
        <v>41849</v>
      </c>
      <c r="E1411">
        <v>36.200000000000003</v>
      </c>
      <c r="G1411" s="1">
        <v>41849</v>
      </c>
      <c r="H1411">
        <v>35</v>
      </c>
      <c r="J1411" s="1">
        <v>41849</v>
      </c>
      <c r="K1411">
        <v>33.479999999999997</v>
      </c>
    </row>
    <row r="1412" spans="1:11" x14ac:dyDescent="0.25">
      <c r="A1412" s="1">
        <v>41848</v>
      </c>
      <c r="B1412">
        <v>36.950000000000003</v>
      </c>
      <c r="D1412" s="1">
        <v>41848</v>
      </c>
      <c r="E1412">
        <v>36.15</v>
      </c>
      <c r="G1412" s="1">
        <v>41848</v>
      </c>
      <c r="H1412">
        <v>34.950000000000003</v>
      </c>
      <c r="J1412" s="1">
        <v>41848</v>
      </c>
      <c r="K1412">
        <v>34.15</v>
      </c>
    </row>
    <row r="1413" spans="1:11" x14ac:dyDescent="0.25">
      <c r="A1413" s="1">
        <v>41845</v>
      </c>
      <c r="B1413">
        <v>36.85</v>
      </c>
      <c r="D1413" s="1">
        <v>41845</v>
      </c>
      <c r="E1413">
        <v>36.1</v>
      </c>
      <c r="G1413" s="1">
        <v>41845</v>
      </c>
      <c r="H1413">
        <v>34.85</v>
      </c>
      <c r="J1413" s="1">
        <v>41845</v>
      </c>
      <c r="K1413">
        <v>34.549999999999997</v>
      </c>
    </row>
    <row r="1414" spans="1:11" x14ac:dyDescent="0.25">
      <c r="A1414" s="1">
        <v>41844</v>
      </c>
      <c r="B1414">
        <v>36.799999999999997</v>
      </c>
      <c r="D1414" s="1">
        <v>41844</v>
      </c>
      <c r="E1414">
        <v>36.049999999999997</v>
      </c>
      <c r="G1414" s="1">
        <v>41844</v>
      </c>
      <c r="H1414">
        <v>34.799999999999997</v>
      </c>
      <c r="J1414" s="1">
        <v>41844</v>
      </c>
      <c r="K1414">
        <v>34.43</v>
      </c>
    </row>
    <row r="1415" spans="1:11" x14ac:dyDescent="0.25">
      <c r="A1415" s="1">
        <v>41843</v>
      </c>
      <c r="B1415">
        <v>36.799999999999997</v>
      </c>
      <c r="D1415" s="1">
        <v>41843</v>
      </c>
      <c r="E1415">
        <v>36.049999999999997</v>
      </c>
      <c r="G1415" s="1">
        <v>41843</v>
      </c>
      <c r="H1415">
        <v>34.799999999999997</v>
      </c>
      <c r="J1415" s="1">
        <v>41843</v>
      </c>
      <c r="K1415">
        <v>34.049999999999997</v>
      </c>
    </row>
    <row r="1416" spans="1:11" x14ac:dyDescent="0.25">
      <c r="A1416" s="1">
        <v>41842</v>
      </c>
      <c r="B1416">
        <v>36.75</v>
      </c>
      <c r="D1416" s="1">
        <v>41842</v>
      </c>
      <c r="E1416">
        <v>36</v>
      </c>
      <c r="G1416" s="1">
        <v>41842</v>
      </c>
      <c r="H1416">
        <v>34.75</v>
      </c>
      <c r="J1416" s="1">
        <v>41842</v>
      </c>
      <c r="K1416">
        <v>34</v>
      </c>
    </row>
    <row r="1417" spans="1:11" x14ac:dyDescent="0.25">
      <c r="A1417" s="1">
        <v>41841</v>
      </c>
      <c r="B1417">
        <v>36.75</v>
      </c>
      <c r="D1417" s="1">
        <v>41841</v>
      </c>
      <c r="E1417">
        <v>36</v>
      </c>
      <c r="G1417" s="1">
        <v>41841</v>
      </c>
      <c r="H1417">
        <v>34.75</v>
      </c>
      <c r="J1417" s="1">
        <v>41841</v>
      </c>
      <c r="K1417">
        <v>34</v>
      </c>
    </row>
    <row r="1418" spans="1:11" x14ac:dyDescent="0.25">
      <c r="A1418" s="1">
        <v>41838</v>
      </c>
      <c r="B1418">
        <v>36.75</v>
      </c>
      <c r="D1418" s="1">
        <v>41838</v>
      </c>
      <c r="E1418">
        <v>36</v>
      </c>
      <c r="G1418" s="1">
        <v>41838</v>
      </c>
      <c r="H1418">
        <v>34.75</v>
      </c>
      <c r="J1418" s="1">
        <v>41838</v>
      </c>
      <c r="K1418">
        <v>34.200000000000003</v>
      </c>
    </row>
    <row r="1419" spans="1:11" x14ac:dyDescent="0.25">
      <c r="A1419" s="1">
        <v>41837</v>
      </c>
      <c r="B1419">
        <v>37.130000000000003</v>
      </c>
      <c r="D1419" s="1">
        <v>41837</v>
      </c>
      <c r="E1419">
        <v>36</v>
      </c>
      <c r="G1419" s="1">
        <v>41837</v>
      </c>
      <c r="H1419">
        <v>34.75</v>
      </c>
      <c r="J1419" s="1">
        <v>41837</v>
      </c>
      <c r="K1419">
        <v>34.25</v>
      </c>
    </row>
    <row r="1420" spans="1:11" x14ac:dyDescent="0.25">
      <c r="A1420" s="1">
        <v>41836</v>
      </c>
      <c r="B1420">
        <v>36.75</v>
      </c>
      <c r="D1420" s="1">
        <v>41836</v>
      </c>
      <c r="E1420">
        <v>36</v>
      </c>
      <c r="G1420" s="1">
        <v>41836</v>
      </c>
      <c r="H1420">
        <v>34.75</v>
      </c>
      <c r="J1420" s="1">
        <v>41836</v>
      </c>
      <c r="K1420">
        <v>33.700000000000003</v>
      </c>
    </row>
    <row r="1421" spans="1:11" x14ac:dyDescent="0.25">
      <c r="A1421" s="1">
        <v>41835</v>
      </c>
      <c r="B1421">
        <v>36.979999999999997</v>
      </c>
      <c r="D1421" s="1">
        <v>41835</v>
      </c>
      <c r="E1421">
        <v>36.15</v>
      </c>
      <c r="G1421" s="1">
        <v>41835</v>
      </c>
      <c r="H1421">
        <v>34.75</v>
      </c>
      <c r="J1421" s="1">
        <v>41835</v>
      </c>
      <c r="K1421">
        <v>33.75</v>
      </c>
    </row>
    <row r="1422" spans="1:11" x14ac:dyDescent="0.25">
      <c r="A1422" s="1">
        <v>41834</v>
      </c>
      <c r="B1422">
        <v>36.75</v>
      </c>
      <c r="D1422" s="1">
        <v>41834</v>
      </c>
      <c r="E1422">
        <v>36</v>
      </c>
      <c r="G1422" s="1">
        <v>41834</v>
      </c>
      <c r="H1422">
        <v>34.75</v>
      </c>
      <c r="J1422" s="1">
        <v>41834</v>
      </c>
      <c r="K1422">
        <v>34</v>
      </c>
    </row>
    <row r="1423" spans="1:11" x14ac:dyDescent="0.25">
      <c r="A1423" s="1">
        <v>41831</v>
      </c>
      <c r="B1423">
        <v>36.9</v>
      </c>
      <c r="D1423" s="1">
        <v>41831</v>
      </c>
      <c r="E1423">
        <v>35.950000000000003</v>
      </c>
      <c r="G1423" s="1">
        <v>41831</v>
      </c>
      <c r="H1423">
        <v>34.700000000000003</v>
      </c>
      <c r="J1423" s="1">
        <v>41831</v>
      </c>
      <c r="K1423">
        <v>34.130000000000003</v>
      </c>
    </row>
    <row r="1424" spans="1:11" x14ac:dyDescent="0.25">
      <c r="A1424" s="1">
        <v>41830</v>
      </c>
      <c r="B1424">
        <v>36.9</v>
      </c>
      <c r="D1424" s="1">
        <v>41830</v>
      </c>
      <c r="E1424">
        <v>35.950000000000003</v>
      </c>
      <c r="G1424" s="1">
        <v>41830</v>
      </c>
      <c r="H1424">
        <v>34.700000000000003</v>
      </c>
      <c r="J1424" s="1">
        <v>41830</v>
      </c>
      <c r="K1424">
        <v>33.6</v>
      </c>
    </row>
    <row r="1425" spans="1:11" x14ac:dyDescent="0.25">
      <c r="A1425" s="1">
        <v>41829</v>
      </c>
      <c r="B1425">
        <v>36.9</v>
      </c>
      <c r="D1425" s="1">
        <v>41829</v>
      </c>
      <c r="E1425">
        <v>36.03</v>
      </c>
      <c r="G1425" s="1">
        <v>41829</v>
      </c>
      <c r="H1425">
        <v>34.700000000000003</v>
      </c>
      <c r="J1425" s="1">
        <v>41829</v>
      </c>
      <c r="K1425">
        <v>33.5</v>
      </c>
    </row>
    <row r="1426" spans="1:11" x14ac:dyDescent="0.25">
      <c r="A1426" s="1">
        <v>41828</v>
      </c>
      <c r="B1426">
        <v>36.9</v>
      </c>
      <c r="D1426" s="1">
        <v>41828</v>
      </c>
      <c r="E1426">
        <v>35.950000000000003</v>
      </c>
      <c r="G1426" s="1">
        <v>41828</v>
      </c>
      <c r="H1426">
        <v>34.700000000000003</v>
      </c>
      <c r="J1426" s="1">
        <v>41828</v>
      </c>
      <c r="K1426">
        <v>33.75</v>
      </c>
    </row>
    <row r="1427" spans="1:11" x14ac:dyDescent="0.25">
      <c r="A1427" s="1">
        <v>41827</v>
      </c>
      <c r="B1427">
        <v>36.9</v>
      </c>
      <c r="D1427" s="1">
        <v>41827</v>
      </c>
      <c r="E1427">
        <v>35.950000000000003</v>
      </c>
      <c r="G1427" s="1">
        <v>41827</v>
      </c>
      <c r="H1427">
        <v>34.700000000000003</v>
      </c>
      <c r="J1427" s="1">
        <v>41827</v>
      </c>
      <c r="K1427">
        <v>33.6</v>
      </c>
    </row>
    <row r="1428" spans="1:11" x14ac:dyDescent="0.25">
      <c r="A1428" s="1">
        <v>41824</v>
      </c>
      <c r="B1428">
        <v>36.9</v>
      </c>
      <c r="D1428" s="1">
        <v>41824</v>
      </c>
      <c r="E1428">
        <v>35.950000000000003</v>
      </c>
      <c r="G1428" s="1">
        <v>41824</v>
      </c>
      <c r="H1428">
        <v>34.700000000000003</v>
      </c>
      <c r="J1428" s="1">
        <v>41824</v>
      </c>
      <c r="K1428">
        <v>33.380000000000003</v>
      </c>
    </row>
    <row r="1429" spans="1:11" x14ac:dyDescent="0.25">
      <c r="A1429" s="1">
        <v>41823</v>
      </c>
      <c r="B1429">
        <v>36.9</v>
      </c>
      <c r="D1429" s="1">
        <v>41823</v>
      </c>
      <c r="E1429">
        <v>35.950000000000003</v>
      </c>
      <c r="G1429" s="1">
        <v>41823</v>
      </c>
      <c r="H1429">
        <v>34.700000000000003</v>
      </c>
      <c r="J1429" s="1">
        <v>41823</v>
      </c>
      <c r="K1429">
        <v>34</v>
      </c>
    </row>
    <row r="1430" spans="1:11" x14ac:dyDescent="0.25">
      <c r="A1430" s="1">
        <v>41822</v>
      </c>
      <c r="B1430">
        <v>36.880000000000003</v>
      </c>
      <c r="D1430" s="1">
        <v>41822</v>
      </c>
      <c r="E1430">
        <v>35.93</v>
      </c>
      <c r="G1430" s="1">
        <v>41822</v>
      </c>
      <c r="H1430">
        <v>34.700000000000003</v>
      </c>
      <c r="J1430" s="1">
        <v>41822</v>
      </c>
      <c r="K1430">
        <v>33.93</v>
      </c>
    </row>
    <row r="1431" spans="1:11" x14ac:dyDescent="0.25">
      <c r="A1431" s="1">
        <v>41821</v>
      </c>
      <c r="B1431">
        <v>36.75</v>
      </c>
      <c r="D1431" s="1">
        <v>41821</v>
      </c>
      <c r="E1431">
        <v>35.700000000000003</v>
      </c>
      <c r="G1431" s="1">
        <v>41821</v>
      </c>
      <c r="H1431">
        <v>34.5</v>
      </c>
      <c r="J1431" s="1">
        <v>41821</v>
      </c>
      <c r="K1431">
        <v>33.78</v>
      </c>
    </row>
    <row r="1432" spans="1:11" x14ac:dyDescent="0.25">
      <c r="A1432" s="1">
        <v>41820</v>
      </c>
      <c r="B1432">
        <v>36.479999999999997</v>
      </c>
      <c r="D1432" s="1">
        <v>41820</v>
      </c>
      <c r="E1432">
        <v>35.630000000000003</v>
      </c>
      <c r="G1432" s="1">
        <v>41820</v>
      </c>
      <c r="H1432">
        <v>34.5</v>
      </c>
      <c r="J1432" s="1">
        <v>41820</v>
      </c>
      <c r="K1432">
        <v>33.380000000000003</v>
      </c>
    </row>
    <row r="1433" spans="1:11" x14ac:dyDescent="0.25">
      <c r="A1433" s="1">
        <v>41817</v>
      </c>
      <c r="B1433">
        <v>36.25</v>
      </c>
      <c r="D1433" s="1">
        <v>41817</v>
      </c>
      <c r="E1433">
        <v>35.5</v>
      </c>
      <c r="G1433" s="1">
        <v>41817</v>
      </c>
      <c r="H1433">
        <v>34.5</v>
      </c>
      <c r="J1433" s="1">
        <v>41817</v>
      </c>
      <c r="K1433">
        <v>33</v>
      </c>
    </row>
    <row r="1434" spans="1:11" x14ac:dyDescent="0.25">
      <c r="A1434" s="1">
        <v>41816</v>
      </c>
      <c r="B1434">
        <v>36.25</v>
      </c>
      <c r="D1434" s="1">
        <v>41816</v>
      </c>
      <c r="E1434">
        <v>35.5</v>
      </c>
      <c r="G1434" s="1">
        <v>41816</v>
      </c>
      <c r="H1434">
        <v>34.5</v>
      </c>
      <c r="J1434" s="1">
        <v>41816</v>
      </c>
      <c r="K1434">
        <v>33.25</v>
      </c>
    </row>
    <row r="1435" spans="1:11" x14ac:dyDescent="0.25">
      <c r="A1435" s="1">
        <v>41815</v>
      </c>
      <c r="B1435">
        <v>36.25</v>
      </c>
      <c r="D1435" s="1">
        <v>41815</v>
      </c>
      <c r="E1435">
        <v>35.5</v>
      </c>
      <c r="G1435" s="1">
        <v>41815</v>
      </c>
      <c r="H1435">
        <v>34.5</v>
      </c>
      <c r="J1435" s="1">
        <v>41815</v>
      </c>
      <c r="K1435">
        <v>33.25</v>
      </c>
    </row>
    <row r="1436" spans="1:11" x14ac:dyDescent="0.25">
      <c r="A1436" s="1">
        <v>41814</v>
      </c>
      <c r="B1436">
        <v>36.25</v>
      </c>
      <c r="D1436" s="1">
        <v>41814</v>
      </c>
      <c r="E1436">
        <v>35.5</v>
      </c>
      <c r="G1436" s="1">
        <v>41814</v>
      </c>
      <c r="H1436">
        <v>34.5</v>
      </c>
      <c r="J1436" s="1">
        <v>41814</v>
      </c>
      <c r="K1436">
        <v>33.25</v>
      </c>
    </row>
    <row r="1437" spans="1:11" x14ac:dyDescent="0.25">
      <c r="A1437" s="1">
        <v>41813</v>
      </c>
      <c r="B1437">
        <v>36.25</v>
      </c>
      <c r="D1437" s="1">
        <v>41813</v>
      </c>
      <c r="E1437">
        <v>35.5</v>
      </c>
      <c r="G1437" s="1">
        <v>41813</v>
      </c>
      <c r="H1437">
        <v>34.5</v>
      </c>
      <c r="J1437" s="1">
        <v>41813</v>
      </c>
      <c r="K1437">
        <v>33.5</v>
      </c>
    </row>
    <row r="1438" spans="1:11" x14ac:dyDescent="0.25">
      <c r="A1438" s="1">
        <v>41810</v>
      </c>
      <c r="B1438">
        <v>36.119999999999997</v>
      </c>
      <c r="D1438" s="1">
        <v>41810</v>
      </c>
      <c r="E1438">
        <v>35.32</v>
      </c>
      <c r="G1438" s="1">
        <v>41810</v>
      </c>
      <c r="H1438">
        <v>34.42</v>
      </c>
      <c r="J1438" s="1">
        <v>41810</v>
      </c>
      <c r="K1438">
        <v>33.32</v>
      </c>
    </row>
    <row r="1439" spans="1:11" x14ac:dyDescent="0.25">
      <c r="A1439" s="1">
        <v>41809</v>
      </c>
      <c r="B1439">
        <v>36.200000000000003</v>
      </c>
      <c r="D1439" s="1">
        <v>41809</v>
      </c>
      <c r="E1439">
        <v>35.4</v>
      </c>
      <c r="G1439" s="1">
        <v>41809</v>
      </c>
      <c r="H1439">
        <v>34.5</v>
      </c>
      <c r="J1439" s="1">
        <v>41809</v>
      </c>
      <c r="K1439">
        <v>33.4</v>
      </c>
    </row>
    <row r="1440" spans="1:11" x14ac:dyDescent="0.25">
      <c r="A1440" s="1">
        <v>41808</v>
      </c>
      <c r="B1440">
        <v>36.299999999999997</v>
      </c>
      <c r="D1440" s="1">
        <v>41808</v>
      </c>
      <c r="E1440">
        <v>35.630000000000003</v>
      </c>
      <c r="G1440" s="1">
        <v>41808</v>
      </c>
      <c r="H1440">
        <v>34.5</v>
      </c>
      <c r="J1440" s="1">
        <v>41808</v>
      </c>
      <c r="K1440">
        <v>33.65</v>
      </c>
    </row>
    <row r="1441" spans="1:11" x14ac:dyDescent="0.25">
      <c r="A1441" s="1">
        <v>41807</v>
      </c>
      <c r="B1441">
        <v>36.35</v>
      </c>
      <c r="D1441" s="1">
        <v>41807</v>
      </c>
      <c r="E1441">
        <v>35.380000000000003</v>
      </c>
      <c r="G1441" s="1">
        <v>41807</v>
      </c>
      <c r="H1441">
        <v>34.450000000000003</v>
      </c>
      <c r="J1441" s="1">
        <v>41807</v>
      </c>
      <c r="K1441">
        <v>33.25</v>
      </c>
    </row>
    <row r="1442" spans="1:11" x14ac:dyDescent="0.25">
      <c r="A1442" s="1">
        <v>41806</v>
      </c>
      <c r="B1442">
        <v>36.299999999999997</v>
      </c>
      <c r="D1442" s="1">
        <v>41806</v>
      </c>
      <c r="E1442">
        <v>34.78</v>
      </c>
      <c r="G1442" s="1">
        <v>41806</v>
      </c>
      <c r="H1442">
        <v>34.35</v>
      </c>
      <c r="J1442" s="1">
        <v>41806</v>
      </c>
      <c r="K1442">
        <v>33.25</v>
      </c>
    </row>
    <row r="1443" spans="1:11" x14ac:dyDescent="0.25">
      <c r="A1443" s="1">
        <v>41803</v>
      </c>
      <c r="B1443">
        <v>36.1</v>
      </c>
      <c r="D1443" s="1">
        <v>41803</v>
      </c>
      <c r="E1443">
        <v>35.15</v>
      </c>
      <c r="G1443" s="1">
        <v>41803</v>
      </c>
      <c r="H1443">
        <v>34.200000000000003</v>
      </c>
      <c r="J1443" s="1">
        <v>41803</v>
      </c>
      <c r="K1443">
        <v>33.5</v>
      </c>
    </row>
    <row r="1444" spans="1:11" x14ac:dyDescent="0.25">
      <c r="A1444" s="1">
        <v>41802</v>
      </c>
      <c r="B1444">
        <v>36.1</v>
      </c>
      <c r="D1444" s="1">
        <v>41802</v>
      </c>
      <c r="E1444">
        <v>35.15</v>
      </c>
      <c r="G1444" s="1">
        <v>41802</v>
      </c>
      <c r="H1444">
        <v>34.200000000000003</v>
      </c>
      <c r="J1444" s="1">
        <v>41802</v>
      </c>
      <c r="K1444">
        <v>33.049999999999997</v>
      </c>
    </row>
    <row r="1445" spans="1:11" x14ac:dyDescent="0.25">
      <c r="A1445" s="1">
        <v>41801</v>
      </c>
      <c r="B1445">
        <v>36.1</v>
      </c>
      <c r="D1445" s="1">
        <v>41801</v>
      </c>
      <c r="E1445">
        <v>35.15</v>
      </c>
      <c r="G1445" s="1">
        <v>41801</v>
      </c>
      <c r="H1445">
        <v>34.200000000000003</v>
      </c>
      <c r="J1445" s="1">
        <v>41801</v>
      </c>
      <c r="K1445">
        <v>33.25</v>
      </c>
    </row>
    <row r="1446" spans="1:11" x14ac:dyDescent="0.25">
      <c r="A1446" s="1">
        <v>41800</v>
      </c>
      <c r="B1446">
        <v>36.1</v>
      </c>
      <c r="D1446" s="1">
        <v>41800</v>
      </c>
      <c r="E1446">
        <v>35.15</v>
      </c>
      <c r="G1446" s="1">
        <v>41800</v>
      </c>
      <c r="H1446">
        <v>34.200000000000003</v>
      </c>
      <c r="J1446" s="1">
        <v>41800</v>
      </c>
      <c r="K1446">
        <v>33.25</v>
      </c>
    </row>
    <row r="1447" spans="1:11" x14ac:dyDescent="0.25">
      <c r="A1447" s="1">
        <v>41796</v>
      </c>
      <c r="B1447">
        <v>36.1</v>
      </c>
      <c r="D1447" s="1">
        <v>41796</v>
      </c>
      <c r="E1447">
        <v>35.15</v>
      </c>
      <c r="G1447" s="1">
        <v>41796</v>
      </c>
      <c r="H1447">
        <v>34.200000000000003</v>
      </c>
      <c r="J1447" s="1">
        <v>41796</v>
      </c>
      <c r="K1447">
        <v>33.25</v>
      </c>
    </row>
    <row r="1448" spans="1:11" x14ac:dyDescent="0.25">
      <c r="A1448" s="1">
        <v>41795</v>
      </c>
      <c r="B1448">
        <v>36.1</v>
      </c>
      <c r="D1448" s="1">
        <v>41795</v>
      </c>
      <c r="E1448">
        <v>35.15</v>
      </c>
      <c r="G1448" s="1">
        <v>41795</v>
      </c>
      <c r="H1448">
        <v>34.200000000000003</v>
      </c>
      <c r="J1448" s="1">
        <v>41795</v>
      </c>
      <c r="K1448">
        <v>33.25</v>
      </c>
    </row>
    <row r="1449" spans="1:11" x14ac:dyDescent="0.25">
      <c r="A1449" s="1">
        <v>41794</v>
      </c>
      <c r="B1449">
        <v>36.1</v>
      </c>
      <c r="D1449" s="1">
        <v>41794</v>
      </c>
      <c r="E1449">
        <v>35.15</v>
      </c>
      <c r="G1449" s="1">
        <v>41794</v>
      </c>
      <c r="H1449">
        <v>34.200000000000003</v>
      </c>
      <c r="J1449" s="1">
        <v>41794</v>
      </c>
      <c r="K1449">
        <v>33.25</v>
      </c>
    </row>
    <row r="1450" spans="1:11" x14ac:dyDescent="0.25">
      <c r="A1450" s="1">
        <v>41793</v>
      </c>
      <c r="B1450">
        <v>36.1</v>
      </c>
      <c r="D1450" s="1">
        <v>41793</v>
      </c>
      <c r="E1450">
        <v>35.15</v>
      </c>
      <c r="G1450" s="1">
        <v>41793</v>
      </c>
      <c r="H1450">
        <v>34.200000000000003</v>
      </c>
      <c r="J1450" s="1">
        <v>41793</v>
      </c>
      <c r="K1450">
        <v>33.25</v>
      </c>
    </row>
    <row r="1451" spans="1:11" x14ac:dyDescent="0.25">
      <c r="A1451" s="1">
        <v>41792</v>
      </c>
      <c r="B1451">
        <v>36.1</v>
      </c>
      <c r="D1451" s="1">
        <v>41792</v>
      </c>
      <c r="E1451">
        <v>35.15</v>
      </c>
      <c r="G1451" s="1">
        <v>41792</v>
      </c>
      <c r="H1451">
        <v>34.200000000000003</v>
      </c>
      <c r="J1451" s="1">
        <v>41792</v>
      </c>
      <c r="K1451">
        <v>33.25</v>
      </c>
    </row>
    <row r="1452" spans="1:11" x14ac:dyDescent="0.25">
      <c r="A1452" s="1">
        <v>41789</v>
      </c>
      <c r="B1452">
        <v>36.1</v>
      </c>
      <c r="D1452" s="1">
        <v>41789</v>
      </c>
      <c r="E1452">
        <v>35.15</v>
      </c>
      <c r="G1452" s="1">
        <v>41789</v>
      </c>
      <c r="H1452">
        <v>34.200000000000003</v>
      </c>
      <c r="J1452" s="1">
        <v>41789</v>
      </c>
      <c r="K1452">
        <v>33.25</v>
      </c>
    </row>
    <row r="1453" spans="1:11" x14ac:dyDescent="0.25">
      <c r="A1453" s="1">
        <v>41787</v>
      </c>
      <c r="B1453">
        <v>36.15</v>
      </c>
      <c r="D1453" s="1">
        <v>41787</v>
      </c>
      <c r="E1453">
        <v>35.25</v>
      </c>
      <c r="G1453" s="1">
        <v>41787</v>
      </c>
      <c r="H1453">
        <v>34.299999999999997</v>
      </c>
      <c r="J1453" s="1">
        <v>41787</v>
      </c>
      <c r="K1453">
        <v>33.35</v>
      </c>
    </row>
    <row r="1454" spans="1:11" x14ac:dyDescent="0.25">
      <c r="A1454" s="1">
        <v>41786</v>
      </c>
      <c r="B1454">
        <v>36.1</v>
      </c>
      <c r="D1454" s="1">
        <v>41786</v>
      </c>
      <c r="E1454">
        <v>35.200000000000003</v>
      </c>
      <c r="G1454" s="1">
        <v>41786</v>
      </c>
      <c r="H1454">
        <v>34.25</v>
      </c>
      <c r="J1454" s="1">
        <v>41786</v>
      </c>
      <c r="K1454">
        <v>33.299999999999997</v>
      </c>
    </row>
    <row r="1455" spans="1:11" x14ac:dyDescent="0.25">
      <c r="A1455" s="1">
        <v>41785</v>
      </c>
      <c r="B1455">
        <v>36.1</v>
      </c>
      <c r="D1455" s="1">
        <v>41785</v>
      </c>
      <c r="E1455">
        <v>35.200000000000003</v>
      </c>
      <c r="G1455" s="1">
        <v>41785</v>
      </c>
      <c r="H1455">
        <v>34.25</v>
      </c>
      <c r="J1455" s="1">
        <v>41785</v>
      </c>
      <c r="K1455">
        <v>33.299999999999997</v>
      </c>
    </row>
    <row r="1456" spans="1:11" x14ac:dyDescent="0.25">
      <c r="A1456" s="1">
        <v>41782</v>
      </c>
      <c r="B1456">
        <v>36.1</v>
      </c>
      <c r="D1456" s="1">
        <v>41782</v>
      </c>
      <c r="E1456">
        <v>35.15</v>
      </c>
      <c r="G1456" s="1">
        <v>41782</v>
      </c>
      <c r="H1456">
        <v>34.200000000000003</v>
      </c>
      <c r="J1456" s="1">
        <v>41782</v>
      </c>
      <c r="K1456">
        <v>33.299999999999997</v>
      </c>
    </row>
    <row r="1457" spans="1:11" x14ac:dyDescent="0.25">
      <c r="A1457" s="1">
        <v>41781</v>
      </c>
      <c r="B1457">
        <v>36.1</v>
      </c>
      <c r="D1457" s="1">
        <v>41781</v>
      </c>
      <c r="E1457">
        <v>35.15</v>
      </c>
      <c r="G1457" s="1">
        <v>41781</v>
      </c>
      <c r="H1457">
        <v>34.200000000000003</v>
      </c>
      <c r="J1457" s="1">
        <v>41781</v>
      </c>
      <c r="K1457">
        <v>33.299999999999997</v>
      </c>
    </row>
    <row r="1458" spans="1:11" x14ac:dyDescent="0.25">
      <c r="A1458" s="1">
        <v>41780</v>
      </c>
      <c r="B1458">
        <v>36.1</v>
      </c>
      <c r="D1458" s="1">
        <v>41780</v>
      </c>
      <c r="E1458">
        <v>35.15</v>
      </c>
      <c r="G1458" s="1">
        <v>41780</v>
      </c>
      <c r="H1458">
        <v>34.200000000000003</v>
      </c>
      <c r="J1458" s="1">
        <v>41780</v>
      </c>
      <c r="K1458">
        <v>33.25</v>
      </c>
    </row>
    <row r="1459" spans="1:11" x14ac:dyDescent="0.25">
      <c r="A1459" s="1">
        <v>41779</v>
      </c>
      <c r="B1459">
        <v>36.049999999999997</v>
      </c>
      <c r="D1459" s="1">
        <v>41779</v>
      </c>
      <c r="E1459">
        <v>35.1</v>
      </c>
      <c r="G1459" s="1">
        <v>41779</v>
      </c>
      <c r="H1459">
        <v>34.1</v>
      </c>
      <c r="J1459" s="1">
        <v>41779</v>
      </c>
      <c r="K1459">
        <v>33.15</v>
      </c>
    </row>
    <row r="1460" spans="1:11" x14ac:dyDescent="0.25">
      <c r="A1460" s="1">
        <v>41778</v>
      </c>
      <c r="B1460">
        <v>36.049999999999997</v>
      </c>
      <c r="D1460" s="1">
        <v>41778</v>
      </c>
      <c r="E1460">
        <v>35.1</v>
      </c>
      <c r="G1460" s="1">
        <v>41778</v>
      </c>
      <c r="H1460">
        <v>34.1</v>
      </c>
      <c r="J1460" s="1">
        <v>41778</v>
      </c>
      <c r="K1460">
        <v>33.15</v>
      </c>
    </row>
    <row r="1461" spans="1:11" x14ac:dyDescent="0.25">
      <c r="A1461" s="1">
        <v>41775</v>
      </c>
      <c r="B1461">
        <v>36.049999999999997</v>
      </c>
      <c r="D1461" s="1">
        <v>41775</v>
      </c>
      <c r="E1461">
        <v>35.1</v>
      </c>
      <c r="G1461" s="1">
        <v>41775</v>
      </c>
      <c r="H1461">
        <v>34.1</v>
      </c>
      <c r="J1461" s="1">
        <v>41775</v>
      </c>
      <c r="K1461">
        <v>33.15</v>
      </c>
    </row>
    <row r="1462" spans="1:11" x14ac:dyDescent="0.25">
      <c r="A1462" s="1">
        <v>41774</v>
      </c>
      <c r="B1462">
        <v>36.049999999999997</v>
      </c>
      <c r="D1462" s="1">
        <v>41774</v>
      </c>
      <c r="E1462">
        <v>35.049999999999997</v>
      </c>
      <c r="G1462" s="1">
        <v>41774</v>
      </c>
      <c r="H1462">
        <v>34.049999999999997</v>
      </c>
      <c r="J1462" s="1">
        <v>41774</v>
      </c>
      <c r="K1462">
        <v>33.15</v>
      </c>
    </row>
    <row r="1463" spans="1:11" x14ac:dyDescent="0.25">
      <c r="A1463" s="1">
        <v>41773</v>
      </c>
      <c r="B1463">
        <v>36.049999999999997</v>
      </c>
      <c r="D1463" s="1">
        <v>41773</v>
      </c>
      <c r="E1463">
        <v>35.049999999999997</v>
      </c>
      <c r="G1463" s="1">
        <v>41773</v>
      </c>
      <c r="H1463">
        <v>34.1</v>
      </c>
      <c r="J1463" s="1">
        <v>41773</v>
      </c>
      <c r="K1463">
        <v>33.200000000000003</v>
      </c>
    </row>
    <row r="1464" spans="1:11" x14ac:dyDescent="0.25">
      <c r="A1464" s="1">
        <v>41772</v>
      </c>
      <c r="B1464">
        <v>36.049999999999997</v>
      </c>
      <c r="D1464" s="1">
        <v>41772</v>
      </c>
      <c r="E1464">
        <v>35.049999999999997</v>
      </c>
      <c r="G1464" s="1">
        <v>41772</v>
      </c>
      <c r="H1464">
        <v>34.1</v>
      </c>
      <c r="J1464" s="1">
        <v>41772</v>
      </c>
      <c r="K1464">
        <v>33.200000000000003</v>
      </c>
    </row>
    <row r="1465" spans="1:11" x14ac:dyDescent="0.25">
      <c r="A1465" s="1">
        <v>41771</v>
      </c>
      <c r="B1465">
        <v>36.049999999999997</v>
      </c>
      <c r="D1465" s="1">
        <v>41771</v>
      </c>
      <c r="E1465">
        <v>35.049999999999997</v>
      </c>
      <c r="G1465" s="1">
        <v>41771</v>
      </c>
      <c r="H1465">
        <v>34.1</v>
      </c>
      <c r="J1465" s="1">
        <v>41771</v>
      </c>
      <c r="K1465">
        <v>33.1</v>
      </c>
    </row>
    <row r="1466" spans="1:11" x14ac:dyDescent="0.25">
      <c r="A1466" s="1">
        <v>41768</v>
      </c>
      <c r="B1466">
        <v>36.049999999999997</v>
      </c>
      <c r="D1466" s="1">
        <v>41768</v>
      </c>
      <c r="E1466">
        <v>35.049999999999997</v>
      </c>
      <c r="G1466" s="1">
        <v>41768</v>
      </c>
      <c r="H1466">
        <v>34.1</v>
      </c>
      <c r="J1466" s="1">
        <v>41768</v>
      </c>
      <c r="K1466">
        <v>33.15</v>
      </c>
    </row>
    <row r="1467" spans="1:11" x14ac:dyDescent="0.25">
      <c r="A1467" s="1">
        <v>41767</v>
      </c>
      <c r="B1467">
        <v>36.049999999999997</v>
      </c>
      <c r="D1467" s="1">
        <v>41767</v>
      </c>
      <c r="E1467">
        <v>35.049999999999997</v>
      </c>
      <c r="G1467" s="1">
        <v>41767</v>
      </c>
      <c r="H1467">
        <v>34.1</v>
      </c>
      <c r="J1467" s="1">
        <v>41767</v>
      </c>
      <c r="K1467">
        <v>33.15</v>
      </c>
    </row>
    <row r="1468" spans="1:11" x14ac:dyDescent="0.25">
      <c r="A1468" s="1">
        <v>41766</v>
      </c>
      <c r="B1468">
        <v>36.049999999999997</v>
      </c>
      <c r="D1468" s="1">
        <v>41766</v>
      </c>
      <c r="E1468">
        <v>35.049999999999997</v>
      </c>
      <c r="G1468" s="1">
        <v>41766</v>
      </c>
      <c r="H1468">
        <v>34.1</v>
      </c>
      <c r="J1468" s="1">
        <v>41766</v>
      </c>
      <c r="K1468">
        <v>33.15</v>
      </c>
    </row>
    <row r="1469" spans="1:11" x14ac:dyDescent="0.25">
      <c r="A1469" s="1">
        <v>41765</v>
      </c>
      <c r="B1469">
        <v>36.049999999999997</v>
      </c>
      <c r="D1469" s="1">
        <v>41765</v>
      </c>
      <c r="E1469">
        <v>35.049999999999997</v>
      </c>
      <c r="G1469" s="1">
        <v>41765</v>
      </c>
      <c r="H1469">
        <v>34.1</v>
      </c>
      <c r="J1469" s="1">
        <v>41765</v>
      </c>
      <c r="K1469">
        <v>33.15</v>
      </c>
    </row>
    <row r="1470" spans="1:11" x14ac:dyDescent="0.25">
      <c r="A1470" s="1">
        <v>41764</v>
      </c>
      <c r="B1470">
        <v>36.049999999999997</v>
      </c>
      <c r="D1470" s="1">
        <v>41764</v>
      </c>
      <c r="E1470">
        <v>35.049999999999997</v>
      </c>
      <c r="G1470" s="1">
        <v>41764</v>
      </c>
      <c r="H1470">
        <v>34.049999999999997</v>
      </c>
      <c r="J1470" s="1">
        <v>41764</v>
      </c>
      <c r="K1470">
        <v>33.1</v>
      </c>
    </row>
    <row r="1471" spans="1:11" x14ac:dyDescent="0.25">
      <c r="A1471" s="1">
        <v>41761</v>
      </c>
      <c r="B1471">
        <v>36.15</v>
      </c>
      <c r="D1471" s="1">
        <v>41761</v>
      </c>
      <c r="E1471">
        <v>35.15</v>
      </c>
      <c r="G1471" s="1">
        <v>41761</v>
      </c>
      <c r="H1471">
        <v>34.15</v>
      </c>
      <c r="J1471" s="1">
        <v>41761</v>
      </c>
      <c r="K1471">
        <v>33.200000000000003</v>
      </c>
    </row>
    <row r="1472" spans="1:11" x14ac:dyDescent="0.25">
      <c r="A1472" s="1">
        <v>41759</v>
      </c>
      <c r="B1472">
        <v>36.200000000000003</v>
      </c>
      <c r="D1472" s="1">
        <v>41759</v>
      </c>
      <c r="E1472">
        <v>35.200000000000003</v>
      </c>
      <c r="G1472" s="1">
        <v>41759</v>
      </c>
      <c r="H1472">
        <v>34.200000000000003</v>
      </c>
      <c r="J1472" s="1">
        <v>41759</v>
      </c>
      <c r="K1472">
        <v>33.25</v>
      </c>
    </row>
    <row r="1473" spans="1:11" x14ac:dyDescent="0.25">
      <c r="A1473" s="1">
        <v>41758</v>
      </c>
      <c r="B1473">
        <v>36.200000000000003</v>
      </c>
      <c r="D1473" s="1">
        <v>41758</v>
      </c>
      <c r="E1473">
        <v>35.200000000000003</v>
      </c>
      <c r="G1473" s="1">
        <v>41758</v>
      </c>
      <c r="H1473">
        <v>34.200000000000003</v>
      </c>
      <c r="J1473" s="1">
        <v>41758</v>
      </c>
      <c r="K1473">
        <v>33.25</v>
      </c>
    </row>
    <row r="1474" spans="1:11" x14ac:dyDescent="0.25">
      <c r="A1474" s="1">
        <v>41757</v>
      </c>
      <c r="B1474">
        <v>36.25</v>
      </c>
      <c r="D1474" s="1">
        <v>41757</v>
      </c>
      <c r="E1474">
        <v>35.25</v>
      </c>
      <c r="G1474" s="1">
        <v>41757</v>
      </c>
      <c r="H1474">
        <v>34.25</v>
      </c>
      <c r="J1474" s="1">
        <v>41757</v>
      </c>
      <c r="K1474">
        <v>33.299999999999997</v>
      </c>
    </row>
    <row r="1475" spans="1:11" x14ac:dyDescent="0.25">
      <c r="A1475" s="1">
        <v>41754</v>
      </c>
      <c r="B1475">
        <v>36.25</v>
      </c>
      <c r="D1475" s="1">
        <v>41754</v>
      </c>
      <c r="E1475">
        <v>35.25</v>
      </c>
      <c r="G1475" s="1">
        <v>41754</v>
      </c>
      <c r="H1475">
        <v>34.25</v>
      </c>
      <c r="J1475" s="1">
        <v>41754</v>
      </c>
      <c r="K1475">
        <v>33.299999999999997</v>
      </c>
    </row>
    <row r="1476" spans="1:11" x14ac:dyDescent="0.25">
      <c r="A1476" s="1">
        <v>41753</v>
      </c>
      <c r="B1476">
        <v>36.35</v>
      </c>
      <c r="D1476" s="1">
        <v>41753</v>
      </c>
      <c r="E1476">
        <v>35.35</v>
      </c>
      <c r="G1476" s="1">
        <v>41753</v>
      </c>
      <c r="H1476">
        <v>34.35</v>
      </c>
      <c r="J1476" s="1">
        <v>41753</v>
      </c>
      <c r="K1476">
        <v>33.35</v>
      </c>
    </row>
    <row r="1477" spans="1:11" x14ac:dyDescent="0.25">
      <c r="A1477" s="1">
        <v>41752</v>
      </c>
      <c r="B1477">
        <v>36.299999999999997</v>
      </c>
      <c r="D1477" s="1">
        <v>41752</v>
      </c>
      <c r="E1477">
        <v>35.299999999999997</v>
      </c>
      <c r="G1477" s="1">
        <v>41752</v>
      </c>
      <c r="H1477">
        <v>34.299999999999997</v>
      </c>
      <c r="J1477" s="1">
        <v>41752</v>
      </c>
      <c r="K1477">
        <v>33.299999999999997</v>
      </c>
    </row>
    <row r="1478" spans="1:11" x14ac:dyDescent="0.25">
      <c r="A1478" s="1">
        <v>41751</v>
      </c>
      <c r="B1478">
        <v>36.299999999999997</v>
      </c>
      <c r="D1478" s="1">
        <v>41751</v>
      </c>
      <c r="E1478">
        <v>35.299999999999997</v>
      </c>
      <c r="G1478" s="1">
        <v>41751</v>
      </c>
      <c r="H1478">
        <v>34.299999999999997</v>
      </c>
      <c r="J1478" s="1">
        <v>41751</v>
      </c>
      <c r="K1478">
        <v>33.299999999999997</v>
      </c>
    </row>
    <row r="1479" spans="1:11" x14ac:dyDescent="0.25">
      <c r="A1479" s="1">
        <v>41745</v>
      </c>
      <c r="B1479">
        <v>36.25</v>
      </c>
      <c r="D1479" s="1">
        <v>41745</v>
      </c>
      <c r="E1479">
        <v>35.25</v>
      </c>
      <c r="G1479" s="1">
        <v>41745</v>
      </c>
      <c r="H1479">
        <v>34.25</v>
      </c>
      <c r="J1479" s="1">
        <v>41745</v>
      </c>
      <c r="K1479">
        <v>33.25</v>
      </c>
    </row>
    <row r="1480" spans="1:11" x14ac:dyDescent="0.25">
      <c r="A1480" s="1">
        <v>41744</v>
      </c>
      <c r="B1480">
        <v>36.25</v>
      </c>
      <c r="D1480" s="1">
        <v>41744</v>
      </c>
      <c r="E1480">
        <v>35.25</v>
      </c>
      <c r="G1480" s="1">
        <v>41744</v>
      </c>
      <c r="H1480">
        <v>34.25</v>
      </c>
      <c r="J1480" s="1">
        <v>41744</v>
      </c>
      <c r="K1480">
        <v>33</v>
      </c>
    </row>
    <row r="1481" spans="1:11" x14ac:dyDescent="0.25">
      <c r="A1481" s="1">
        <v>41743</v>
      </c>
      <c r="B1481">
        <v>36.25</v>
      </c>
      <c r="D1481" s="1">
        <v>41743</v>
      </c>
      <c r="E1481">
        <v>35.25</v>
      </c>
      <c r="G1481" s="1">
        <v>41743</v>
      </c>
      <c r="H1481">
        <v>34.25</v>
      </c>
      <c r="J1481" s="1">
        <v>41743</v>
      </c>
      <c r="K1481">
        <v>33</v>
      </c>
    </row>
    <row r="1482" spans="1:11" x14ac:dyDescent="0.25">
      <c r="A1482" s="1">
        <v>41740</v>
      </c>
      <c r="B1482">
        <v>36</v>
      </c>
      <c r="D1482" s="1">
        <v>41740</v>
      </c>
      <c r="E1482">
        <v>35</v>
      </c>
      <c r="G1482" s="1">
        <v>41740</v>
      </c>
      <c r="H1482">
        <v>34</v>
      </c>
      <c r="J1482" s="1">
        <v>41740</v>
      </c>
      <c r="K1482">
        <v>32.75</v>
      </c>
    </row>
    <row r="1483" spans="1:11" x14ac:dyDescent="0.25">
      <c r="A1483" s="1">
        <v>41739</v>
      </c>
      <c r="B1483">
        <v>36</v>
      </c>
      <c r="D1483" s="1">
        <v>41739</v>
      </c>
      <c r="E1483">
        <v>35</v>
      </c>
      <c r="G1483" s="1">
        <v>41739</v>
      </c>
      <c r="H1483">
        <v>34</v>
      </c>
      <c r="J1483" s="1">
        <v>41739</v>
      </c>
      <c r="K1483">
        <v>32.75</v>
      </c>
    </row>
    <row r="1484" spans="1:11" x14ac:dyDescent="0.25">
      <c r="A1484" s="1">
        <v>41738</v>
      </c>
      <c r="B1484">
        <v>36</v>
      </c>
      <c r="D1484" s="1">
        <v>41738</v>
      </c>
      <c r="E1484">
        <v>35</v>
      </c>
      <c r="G1484" s="1">
        <v>41738</v>
      </c>
      <c r="H1484">
        <v>34</v>
      </c>
      <c r="J1484" s="1">
        <v>41738</v>
      </c>
      <c r="K1484">
        <v>32.75</v>
      </c>
    </row>
    <row r="1485" spans="1:11" x14ac:dyDescent="0.25">
      <c r="A1485" s="1">
        <v>41737</v>
      </c>
      <c r="B1485">
        <v>36.15</v>
      </c>
      <c r="D1485" s="1">
        <v>41737</v>
      </c>
      <c r="E1485">
        <v>35.15</v>
      </c>
      <c r="G1485" s="1">
        <v>41737</v>
      </c>
      <c r="H1485">
        <v>34.15</v>
      </c>
      <c r="J1485" s="1">
        <v>41737</v>
      </c>
      <c r="K1485">
        <v>33</v>
      </c>
    </row>
    <row r="1486" spans="1:11" x14ac:dyDescent="0.25">
      <c r="A1486" s="1">
        <v>41736</v>
      </c>
      <c r="B1486">
        <v>36.15</v>
      </c>
      <c r="D1486" s="1">
        <v>41736</v>
      </c>
      <c r="E1486">
        <v>35.15</v>
      </c>
      <c r="G1486" s="1">
        <v>41736</v>
      </c>
      <c r="H1486">
        <v>34.15</v>
      </c>
      <c r="J1486" s="1">
        <v>41736</v>
      </c>
      <c r="K1486">
        <v>33.15</v>
      </c>
    </row>
    <row r="1487" spans="1:11" x14ac:dyDescent="0.25">
      <c r="A1487" s="1">
        <v>41733</v>
      </c>
      <c r="B1487">
        <v>36</v>
      </c>
      <c r="D1487" s="1">
        <v>41733</v>
      </c>
      <c r="E1487">
        <v>35</v>
      </c>
      <c r="G1487" s="1">
        <v>41733</v>
      </c>
      <c r="H1487">
        <v>34</v>
      </c>
      <c r="J1487" s="1">
        <v>41733</v>
      </c>
      <c r="K1487">
        <v>33</v>
      </c>
    </row>
    <row r="1488" spans="1:11" x14ac:dyDescent="0.25">
      <c r="A1488" s="1">
        <v>41732</v>
      </c>
      <c r="B1488">
        <v>36</v>
      </c>
      <c r="D1488" s="1">
        <v>41732</v>
      </c>
      <c r="E1488">
        <v>35</v>
      </c>
      <c r="G1488" s="1">
        <v>41732</v>
      </c>
      <c r="H1488">
        <v>34</v>
      </c>
      <c r="J1488" s="1">
        <v>41732</v>
      </c>
      <c r="K1488">
        <v>33</v>
      </c>
    </row>
    <row r="1489" spans="1:11" x14ac:dyDescent="0.25">
      <c r="A1489" s="1">
        <v>41731</v>
      </c>
      <c r="B1489">
        <v>35.950000000000003</v>
      </c>
      <c r="D1489" s="1">
        <v>41731</v>
      </c>
      <c r="E1489">
        <v>35</v>
      </c>
      <c r="G1489" s="1">
        <v>41731</v>
      </c>
      <c r="H1489">
        <v>34</v>
      </c>
      <c r="J1489" s="1">
        <v>41731</v>
      </c>
      <c r="K1489">
        <v>33</v>
      </c>
    </row>
    <row r="1490" spans="1:11" x14ac:dyDescent="0.25">
      <c r="A1490" s="1">
        <v>41730</v>
      </c>
      <c r="B1490">
        <v>36</v>
      </c>
      <c r="D1490" s="1">
        <v>41730</v>
      </c>
      <c r="E1490">
        <v>35.25</v>
      </c>
      <c r="G1490" s="1">
        <v>41730</v>
      </c>
      <c r="H1490">
        <v>34.4</v>
      </c>
      <c r="J1490" s="1">
        <v>41730</v>
      </c>
      <c r="K1490">
        <v>33.4</v>
      </c>
    </row>
    <row r="1491" spans="1:11" x14ac:dyDescent="0.25">
      <c r="A1491" s="1">
        <v>41729</v>
      </c>
      <c r="B1491">
        <v>36</v>
      </c>
      <c r="D1491" s="1">
        <v>41729</v>
      </c>
      <c r="E1491">
        <v>35.25</v>
      </c>
      <c r="G1491" s="1">
        <v>41729</v>
      </c>
      <c r="H1491">
        <v>34.380000000000003</v>
      </c>
      <c r="J1491" s="1">
        <v>41729</v>
      </c>
      <c r="K1491">
        <v>33.380000000000003</v>
      </c>
    </row>
    <row r="1492" spans="1:11" x14ac:dyDescent="0.25">
      <c r="A1492" s="1">
        <v>41726</v>
      </c>
      <c r="B1492">
        <v>35.880000000000003</v>
      </c>
      <c r="D1492" s="1">
        <v>41726</v>
      </c>
      <c r="E1492">
        <v>35.1</v>
      </c>
      <c r="G1492" s="1">
        <v>41726</v>
      </c>
      <c r="H1492">
        <v>34.6</v>
      </c>
      <c r="J1492" s="1">
        <v>41726</v>
      </c>
      <c r="K1492">
        <v>33.799999999999997</v>
      </c>
    </row>
    <row r="1493" spans="1:11" x14ac:dyDescent="0.25">
      <c r="A1493" s="1">
        <v>41725</v>
      </c>
      <c r="B1493">
        <v>36.08</v>
      </c>
      <c r="D1493" s="1">
        <v>41725</v>
      </c>
      <c r="E1493">
        <v>35.35</v>
      </c>
      <c r="G1493" s="1">
        <v>41725</v>
      </c>
      <c r="H1493">
        <v>34.880000000000003</v>
      </c>
      <c r="J1493" s="1">
        <v>41725</v>
      </c>
      <c r="K1493">
        <v>34</v>
      </c>
    </row>
    <row r="1494" spans="1:11" x14ac:dyDescent="0.25">
      <c r="A1494" s="1">
        <v>41724</v>
      </c>
      <c r="B1494">
        <v>35.9</v>
      </c>
      <c r="D1494" s="1">
        <v>41724</v>
      </c>
      <c r="E1494">
        <v>35</v>
      </c>
      <c r="G1494" s="1">
        <v>41724</v>
      </c>
      <c r="H1494">
        <v>34.75</v>
      </c>
      <c r="J1494" s="1">
        <v>41724</v>
      </c>
      <c r="K1494">
        <v>34</v>
      </c>
    </row>
    <row r="1495" spans="1:11" x14ac:dyDescent="0.25">
      <c r="A1495" s="1">
        <v>41723</v>
      </c>
      <c r="B1495">
        <v>36.380000000000003</v>
      </c>
      <c r="D1495" s="1">
        <v>41723</v>
      </c>
      <c r="E1495">
        <v>35.25</v>
      </c>
      <c r="G1495" s="1">
        <v>41723</v>
      </c>
      <c r="H1495">
        <v>35</v>
      </c>
      <c r="J1495" s="1">
        <v>41723</v>
      </c>
      <c r="K1495">
        <v>34.25</v>
      </c>
    </row>
    <row r="1496" spans="1:11" x14ac:dyDescent="0.25">
      <c r="A1496" s="1">
        <v>41722</v>
      </c>
      <c r="B1496">
        <v>36.380000000000003</v>
      </c>
      <c r="D1496" s="1">
        <v>41722</v>
      </c>
      <c r="E1496">
        <v>35.5</v>
      </c>
      <c r="G1496" s="1">
        <v>41722</v>
      </c>
      <c r="H1496">
        <v>35.25</v>
      </c>
      <c r="J1496" s="1">
        <v>41722</v>
      </c>
      <c r="K1496">
        <v>34.130000000000003</v>
      </c>
    </row>
    <row r="1497" spans="1:11" x14ac:dyDescent="0.25">
      <c r="A1497" s="1">
        <v>41719</v>
      </c>
      <c r="B1497">
        <v>36.5</v>
      </c>
      <c r="D1497" s="1">
        <v>41719</v>
      </c>
      <c r="E1497">
        <v>35.5</v>
      </c>
      <c r="G1497" s="1">
        <v>41719</v>
      </c>
      <c r="H1497">
        <v>35.25</v>
      </c>
      <c r="J1497" s="1">
        <v>41719</v>
      </c>
      <c r="K1497">
        <v>34.25</v>
      </c>
    </row>
    <row r="1498" spans="1:11" x14ac:dyDescent="0.25">
      <c r="A1498" s="1">
        <v>41718</v>
      </c>
      <c r="B1498">
        <v>36</v>
      </c>
      <c r="D1498" s="1">
        <v>41718</v>
      </c>
      <c r="E1498">
        <v>35.5</v>
      </c>
      <c r="G1498" s="1">
        <v>41718</v>
      </c>
      <c r="H1498">
        <v>35</v>
      </c>
      <c r="J1498" s="1">
        <v>41718</v>
      </c>
      <c r="K1498">
        <v>33.4</v>
      </c>
    </row>
    <row r="1499" spans="1:11" x14ac:dyDescent="0.25">
      <c r="A1499" s="1">
        <v>41717</v>
      </c>
      <c r="B1499">
        <v>35.950000000000003</v>
      </c>
      <c r="D1499" s="1">
        <v>41717</v>
      </c>
      <c r="E1499">
        <v>35.5</v>
      </c>
      <c r="G1499" s="1">
        <v>41717</v>
      </c>
      <c r="H1499">
        <v>35</v>
      </c>
      <c r="J1499" s="1">
        <v>41717</v>
      </c>
      <c r="K1499">
        <v>34.5</v>
      </c>
    </row>
    <row r="1500" spans="1:11" x14ac:dyDescent="0.25">
      <c r="A1500" s="1">
        <v>41716</v>
      </c>
      <c r="B1500">
        <v>36.25</v>
      </c>
      <c r="D1500" s="1">
        <v>41716</v>
      </c>
      <c r="E1500">
        <v>35.5</v>
      </c>
      <c r="G1500" s="1">
        <v>41716</v>
      </c>
      <c r="H1500">
        <v>35.1</v>
      </c>
      <c r="J1500" s="1">
        <v>41716</v>
      </c>
      <c r="K1500">
        <v>34.5</v>
      </c>
    </row>
    <row r="1501" spans="1:11" x14ac:dyDescent="0.25">
      <c r="A1501" s="1">
        <v>41715</v>
      </c>
      <c r="B1501">
        <v>36.25</v>
      </c>
      <c r="D1501" s="1">
        <v>41715</v>
      </c>
      <c r="E1501">
        <v>35.5</v>
      </c>
      <c r="G1501" s="1">
        <v>41715</v>
      </c>
      <c r="H1501">
        <v>35</v>
      </c>
      <c r="J1501" s="1">
        <v>41715</v>
      </c>
      <c r="K1501">
        <v>34.5</v>
      </c>
    </row>
    <row r="1502" spans="1:11" x14ac:dyDescent="0.25">
      <c r="A1502" s="1">
        <v>41712</v>
      </c>
      <c r="B1502">
        <v>36.5</v>
      </c>
      <c r="D1502" s="1">
        <v>41712</v>
      </c>
      <c r="E1502">
        <v>35.75</v>
      </c>
      <c r="G1502" s="1">
        <v>41712</v>
      </c>
      <c r="H1502">
        <v>35.25</v>
      </c>
      <c r="J1502" s="1">
        <v>41712</v>
      </c>
      <c r="K1502">
        <v>34.5</v>
      </c>
    </row>
    <row r="1503" spans="1:11" x14ac:dyDescent="0.25">
      <c r="A1503" s="1">
        <v>41711</v>
      </c>
      <c r="B1503">
        <v>36.5</v>
      </c>
      <c r="D1503" s="1">
        <v>41711</v>
      </c>
      <c r="E1503">
        <v>35.75</v>
      </c>
      <c r="G1503" s="1">
        <v>41711</v>
      </c>
      <c r="H1503">
        <v>35.25</v>
      </c>
      <c r="J1503" s="1">
        <v>41711</v>
      </c>
      <c r="K1503">
        <v>34.5</v>
      </c>
    </row>
    <row r="1504" spans="1:11" x14ac:dyDescent="0.25">
      <c r="A1504" s="1">
        <v>41710</v>
      </c>
      <c r="B1504">
        <v>36.5</v>
      </c>
      <c r="D1504" s="1">
        <v>41710</v>
      </c>
      <c r="E1504">
        <v>35.75</v>
      </c>
      <c r="G1504" s="1">
        <v>41710</v>
      </c>
      <c r="H1504">
        <v>35.25</v>
      </c>
      <c r="J1504" s="1">
        <v>41710</v>
      </c>
      <c r="K1504">
        <v>34.5</v>
      </c>
    </row>
    <row r="1505" spans="1:11" x14ac:dyDescent="0.25">
      <c r="A1505" s="1">
        <v>41709</v>
      </c>
      <c r="B1505">
        <v>36.5</v>
      </c>
      <c r="D1505" s="1">
        <v>41709</v>
      </c>
      <c r="E1505">
        <v>35.75</v>
      </c>
      <c r="G1505" s="1">
        <v>41709</v>
      </c>
      <c r="H1505">
        <v>35.25</v>
      </c>
      <c r="J1505" s="1">
        <v>41709</v>
      </c>
      <c r="K1505">
        <v>34.5</v>
      </c>
    </row>
    <row r="1506" spans="1:11" x14ac:dyDescent="0.25">
      <c r="A1506" s="1">
        <v>41708</v>
      </c>
      <c r="B1506">
        <v>36.5</v>
      </c>
      <c r="D1506" s="1">
        <v>41708</v>
      </c>
      <c r="E1506">
        <v>35.75</v>
      </c>
      <c r="G1506" s="1">
        <v>41708</v>
      </c>
      <c r="H1506">
        <v>35.43</v>
      </c>
      <c r="J1506" s="1">
        <v>41708</v>
      </c>
      <c r="K1506">
        <v>34.58</v>
      </c>
    </row>
    <row r="1507" spans="1:11" x14ac:dyDescent="0.25">
      <c r="A1507" s="1">
        <v>41705</v>
      </c>
      <c r="B1507">
        <v>36.5</v>
      </c>
      <c r="D1507" s="1">
        <v>41705</v>
      </c>
      <c r="E1507">
        <v>35.75</v>
      </c>
      <c r="G1507" s="1">
        <v>41705</v>
      </c>
      <c r="H1507">
        <v>35.25</v>
      </c>
      <c r="J1507" s="1">
        <v>41705</v>
      </c>
      <c r="K1507">
        <v>34.5</v>
      </c>
    </row>
    <row r="1508" spans="1:11" x14ac:dyDescent="0.25">
      <c r="A1508" s="1">
        <v>41704</v>
      </c>
      <c r="B1508">
        <v>36.5</v>
      </c>
      <c r="D1508" s="1">
        <v>41704</v>
      </c>
      <c r="E1508">
        <v>35.75</v>
      </c>
      <c r="G1508" s="1">
        <v>41704</v>
      </c>
      <c r="H1508">
        <v>35.25</v>
      </c>
      <c r="J1508" s="1">
        <v>41704</v>
      </c>
      <c r="K1508">
        <v>34.35</v>
      </c>
    </row>
    <row r="1509" spans="1:11" x14ac:dyDescent="0.25">
      <c r="A1509" s="1">
        <v>41703</v>
      </c>
      <c r="B1509">
        <v>36.5</v>
      </c>
      <c r="D1509" s="1">
        <v>41703</v>
      </c>
      <c r="E1509">
        <v>35.5</v>
      </c>
      <c r="G1509" s="1">
        <v>41703</v>
      </c>
      <c r="H1509">
        <v>35.25</v>
      </c>
      <c r="J1509" s="1">
        <v>41703</v>
      </c>
      <c r="K1509">
        <v>34.5</v>
      </c>
    </row>
    <row r="1510" spans="1:11" x14ac:dyDescent="0.25">
      <c r="A1510" s="1">
        <v>41702</v>
      </c>
      <c r="B1510">
        <v>36.5</v>
      </c>
      <c r="D1510" s="1">
        <v>41702</v>
      </c>
      <c r="E1510">
        <v>35.75</v>
      </c>
      <c r="G1510" s="1">
        <v>41702</v>
      </c>
      <c r="H1510">
        <v>35.380000000000003</v>
      </c>
      <c r="J1510" s="1">
        <v>41702</v>
      </c>
      <c r="K1510">
        <v>34.630000000000003</v>
      </c>
    </row>
    <row r="1511" spans="1:11" x14ac:dyDescent="0.25">
      <c r="A1511" s="1">
        <v>41701</v>
      </c>
      <c r="B1511">
        <v>38</v>
      </c>
      <c r="D1511" s="1">
        <v>41701</v>
      </c>
      <c r="E1511">
        <v>35.75</v>
      </c>
      <c r="G1511" s="1">
        <v>41701</v>
      </c>
      <c r="H1511">
        <v>35.299999999999997</v>
      </c>
      <c r="J1511" s="1">
        <v>41701</v>
      </c>
      <c r="K1511">
        <v>34.5</v>
      </c>
    </row>
    <row r="1512" spans="1:11" x14ac:dyDescent="0.25">
      <c r="A1512" s="1">
        <v>41698</v>
      </c>
      <c r="B1512">
        <v>38</v>
      </c>
      <c r="D1512" s="1">
        <v>41698</v>
      </c>
      <c r="E1512">
        <v>35.880000000000003</v>
      </c>
      <c r="G1512" s="1">
        <v>41698</v>
      </c>
      <c r="H1512">
        <v>35.630000000000003</v>
      </c>
      <c r="J1512" s="1">
        <v>41698</v>
      </c>
      <c r="K1512">
        <v>34.43</v>
      </c>
    </row>
    <row r="1513" spans="1:11" x14ac:dyDescent="0.25">
      <c r="A1513" s="1">
        <v>41697</v>
      </c>
      <c r="B1513">
        <v>38</v>
      </c>
      <c r="D1513" s="1">
        <v>41697</v>
      </c>
      <c r="E1513">
        <v>36.25</v>
      </c>
      <c r="G1513" s="1">
        <v>41697</v>
      </c>
      <c r="H1513">
        <v>36</v>
      </c>
      <c r="J1513" s="1">
        <v>41697</v>
      </c>
      <c r="K1513">
        <v>34.5</v>
      </c>
    </row>
    <row r="1514" spans="1:11" x14ac:dyDescent="0.25">
      <c r="A1514" s="1">
        <v>41696</v>
      </c>
      <c r="B1514">
        <v>38</v>
      </c>
      <c r="D1514" s="1">
        <v>41696</v>
      </c>
      <c r="E1514">
        <v>37.75</v>
      </c>
      <c r="G1514" s="1">
        <v>41696</v>
      </c>
      <c r="H1514">
        <v>36</v>
      </c>
      <c r="J1514" s="1">
        <v>41696</v>
      </c>
      <c r="K1514">
        <v>34.5</v>
      </c>
    </row>
    <row r="1515" spans="1:11" x14ac:dyDescent="0.25">
      <c r="A1515" s="1">
        <v>41695</v>
      </c>
      <c r="B1515">
        <v>38.25</v>
      </c>
      <c r="D1515" s="1">
        <v>41695</v>
      </c>
      <c r="E1515">
        <v>38</v>
      </c>
      <c r="G1515" s="1">
        <v>41695</v>
      </c>
      <c r="H1515">
        <v>36.15</v>
      </c>
      <c r="J1515" s="1">
        <v>41695</v>
      </c>
      <c r="K1515">
        <v>36</v>
      </c>
    </row>
    <row r="1516" spans="1:11" x14ac:dyDescent="0.25">
      <c r="A1516" s="1">
        <v>41694</v>
      </c>
      <c r="B1516">
        <v>38.5</v>
      </c>
      <c r="D1516" s="1">
        <v>41694</v>
      </c>
      <c r="E1516">
        <v>38.25</v>
      </c>
      <c r="G1516" s="1">
        <v>41694</v>
      </c>
      <c r="H1516">
        <v>37.65</v>
      </c>
      <c r="J1516" s="1">
        <v>41694</v>
      </c>
      <c r="K1516">
        <v>36.15</v>
      </c>
    </row>
    <row r="1517" spans="1:11" x14ac:dyDescent="0.25">
      <c r="A1517" s="1">
        <v>41691</v>
      </c>
      <c r="B1517">
        <v>38.5</v>
      </c>
      <c r="D1517" s="1">
        <v>41691</v>
      </c>
      <c r="E1517">
        <v>38.25</v>
      </c>
      <c r="G1517" s="1">
        <v>41691</v>
      </c>
      <c r="H1517">
        <v>37.25</v>
      </c>
      <c r="J1517" s="1">
        <v>41691</v>
      </c>
      <c r="K1517">
        <v>35.75</v>
      </c>
    </row>
    <row r="1518" spans="1:11" x14ac:dyDescent="0.25">
      <c r="A1518" s="1">
        <v>41690</v>
      </c>
      <c r="B1518">
        <v>38.75</v>
      </c>
      <c r="D1518" s="1">
        <v>41690</v>
      </c>
      <c r="E1518">
        <v>38.25</v>
      </c>
      <c r="G1518" s="1">
        <v>41690</v>
      </c>
      <c r="H1518">
        <v>37.5</v>
      </c>
      <c r="J1518" s="1">
        <v>41690</v>
      </c>
      <c r="K1518">
        <v>35.25</v>
      </c>
    </row>
    <row r="1519" spans="1:11" x14ac:dyDescent="0.25">
      <c r="A1519" s="1">
        <v>41689</v>
      </c>
      <c r="B1519">
        <v>38.75</v>
      </c>
      <c r="D1519" s="1">
        <v>41689</v>
      </c>
      <c r="E1519">
        <v>38.5</v>
      </c>
      <c r="G1519" s="1">
        <v>41689</v>
      </c>
      <c r="H1519">
        <v>38</v>
      </c>
      <c r="J1519" s="1">
        <v>41689</v>
      </c>
      <c r="K1519">
        <v>36.75</v>
      </c>
    </row>
    <row r="1520" spans="1:11" x14ac:dyDescent="0.25">
      <c r="A1520" s="1">
        <v>41688</v>
      </c>
      <c r="B1520">
        <v>38.75</v>
      </c>
      <c r="D1520" s="1">
        <v>41688</v>
      </c>
      <c r="E1520">
        <v>38.5</v>
      </c>
      <c r="G1520" s="1">
        <v>41688</v>
      </c>
      <c r="H1520">
        <v>38</v>
      </c>
      <c r="J1520" s="1">
        <v>41688</v>
      </c>
      <c r="K1520">
        <v>36.75</v>
      </c>
    </row>
    <row r="1521" spans="1:11" x14ac:dyDescent="0.25">
      <c r="A1521" s="1">
        <v>41687</v>
      </c>
      <c r="B1521">
        <v>38.75</v>
      </c>
      <c r="D1521" s="1">
        <v>41687</v>
      </c>
      <c r="E1521">
        <v>38.5</v>
      </c>
      <c r="G1521" s="1">
        <v>41687</v>
      </c>
      <c r="H1521">
        <v>38</v>
      </c>
      <c r="J1521" s="1">
        <v>41687</v>
      </c>
      <c r="K1521">
        <v>37</v>
      </c>
    </row>
    <row r="1522" spans="1:11" x14ac:dyDescent="0.25">
      <c r="A1522" s="1">
        <v>41684</v>
      </c>
      <c r="B1522">
        <v>38.75</v>
      </c>
      <c r="D1522" s="1">
        <v>41684</v>
      </c>
      <c r="E1522">
        <v>38.5</v>
      </c>
      <c r="G1522" s="1">
        <v>41684</v>
      </c>
      <c r="H1522">
        <v>38</v>
      </c>
      <c r="J1522" s="1">
        <v>41684</v>
      </c>
      <c r="K1522">
        <v>36.75</v>
      </c>
    </row>
    <row r="1523" spans="1:11" x14ac:dyDescent="0.25">
      <c r="A1523" s="1">
        <v>41683</v>
      </c>
      <c r="B1523">
        <v>38.75</v>
      </c>
      <c r="D1523" s="1">
        <v>41683</v>
      </c>
      <c r="E1523">
        <v>38.5</v>
      </c>
      <c r="G1523" s="1">
        <v>41683</v>
      </c>
      <c r="H1523">
        <v>38.25</v>
      </c>
      <c r="J1523" s="1">
        <v>41683</v>
      </c>
      <c r="K1523">
        <v>37</v>
      </c>
    </row>
    <row r="1524" spans="1:11" x14ac:dyDescent="0.25">
      <c r="A1524" s="1">
        <v>41682</v>
      </c>
      <c r="B1524">
        <v>38.75</v>
      </c>
      <c r="D1524" s="1">
        <v>41682</v>
      </c>
      <c r="E1524">
        <v>38.6</v>
      </c>
      <c r="G1524" s="1">
        <v>41682</v>
      </c>
      <c r="H1524">
        <v>38.25</v>
      </c>
      <c r="J1524" s="1">
        <v>41682</v>
      </c>
      <c r="K1524">
        <v>36.25</v>
      </c>
    </row>
    <row r="1525" spans="1:11" x14ac:dyDescent="0.25">
      <c r="A1525" s="1">
        <v>41681</v>
      </c>
      <c r="B1525">
        <v>38.75</v>
      </c>
      <c r="D1525" s="1">
        <v>41681</v>
      </c>
      <c r="E1525">
        <v>38.6</v>
      </c>
      <c r="G1525" s="1">
        <v>41681</v>
      </c>
      <c r="H1525">
        <v>38.5</v>
      </c>
      <c r="J1525" s="1">
        <v>41681</v>
      </c>
      <c r="K1525">
        <v>37.75</v>
      </c>
    </row>
    <row r="1526" spans="1:11" x14ac:dyDescent="0.25">
      <c r="A1526" s="1">
        <v>41680</v>
      </c>
      <c r="B1526">
        <v>38.75</v>
      </c>
      <c r="D1526" s="1">
        <v>41680</v>
      </c>
      <c r="E1526">
        <v>38.6</v>
      </c>
      <c r="G1526" s="1">
        <v>41680</v>
      </c>
      <c r="H1526">
        <v>38.5</v>
      </c>
      <c r="J1526" s="1">
        <v>41680</v>
      </c>
      <c r="K1526">
        <v>37.380000000000003</v>
      </c>
    </row>
    <row r="1527" spans="1:11" x14ac:dyDescent="0.25">
      <c r="A1527" s="1">
        <v>41677</v>
      </c>
      <c r="B1527">
        <v>38.75</v>
      </c>
      <c r="D1527" s="1">
        <v>41677</v>
      </c>
      <c r="E1527">
        <v>38.6</v>
      </c>
      <c r="G1527" s="1">
        <v>41677</v>
      </c>
      <c r="H1527">
        <v>38.5</v>
      </c>
      <c r="J1527" s="1">
        <v>41677</v>
      </c>
      <c r="K1527">
        <v>38</v>
      </c>
    </row>
    <row r="1528" spans="1:11" x14ac:dyDescent="0.25">
      <c r="A1528" s="1">
        <v>41676</v>
      </c>
      <c r="B1528">
        <v>38.6</v>
      </c>
      <c r="D1528" s="1">
        <v>41676</v>
      </c>
      <c r="E1528">
        <v>38.450000000000003</v>
      </c>
      <c r="G1528" s="1">
        <v>41676</v>
      </c>
      <c r="H1528">
        <v>38.35</v>
      </c>
      <c r="J1528" s="1">
        <v>41676</v>
      </c>
      <c r="K1528">
        <v>37.85</v>
      </c>
    </row>
    <row r="1529" spans="1:11" x14ac:dyDescent="0.25">
      <c r="A1529" s="1">
        <v>41675</v>
      </c>
      <c r="B1529">
        <v>38.6</v>
      </c>
      <c r="D1529" s="1">
        <v>41675</v>
      </c>
      <c r="E1529">
        <v>38.35</v>
      </c>
      <c r="G1529" s="1">
        <v>41675</v>
      </c>
      <c r="H1529">
        <v>38.25</v>
      </c>
      <c r="J1529" s="1">
        <v>41675</v>
      </c>
      <c r="K1529">
        <v>37.75</v>
      </c>
    </row>
    <row r="1530" spans="1:11" x14ac:dyDescent="0.25">
      <c r="A1530" s="1">
        <v>41674</v>
      </c>
      <c r="B1530">
        <v>38.6</v>
      </c>
      <c r="D1530" s="1">
        <v>41674</v>
      </c>
      <c r="E1530">
        <v>38.35</v>
      </c>
      <c r="G1530" s="1">
        <v>41674</v>
      </c>
      <c r="H1530">
        <v>38.25</v>
      </c>
      <c r="J1530" s="1">
        <v>41674</v>
      </c>
      <c r="K1530">
        <v>37.75</v>
      </c>
    </row>
    <row r="1531" spans="1:11" x14ac:dyDescent="0.25">
      <c r="A1531" s="1">
        <v>41673</v>
      </c>
      <c r="B1531">
        <v>38.5</v>
      </c>
      <c r="D1531" s="1">
        <v>41673</v>
      </c>
      <c r="E1531">
        <v>38.25</v>
      </c>
      <c r="G1531" s="1">
        <v>41673</v>
      </c>
      <c r="H1531">
        <v>38.1</v>
      </c>
      <c r="J1531" s="1">
        <v>41673</v>
      </c>
      <c r="K1531">
        <v>37.5</v>
      </c>
    </row>
    <row r="1532" spans="1:11" x14ac:dyDescent="0.25">
      <c r="A1532" s="1">
        <v>41670</v>
      </c>
      <c r="B1532">
        <v>38.5</v>
      </c>
      <c r="D1532" s="1">
        <v>41670</v>
      </c>
      <c r="E1532">
        <v>38.25</v>
      </c>
      <c r="G1532" s="1">
        <v>41670</v>
      </c>
      <c r="H1532">
        <v>38</v>
      </c>
      <c r="J1532" s="1">
        <v>41670</v>
      </c>
      <c r="K1532">
        <v>37.5</v>
      </c>
    </row>
    <row r="1533" spans="1:11" x14ac:dyDescent="0.25">
      <c r="A1533" s="1">
        <v>41669</v>
      </c>
      <c r="B1533">
        <v>38.5</v>
      </c>
      <c r="D1533" s="1">
        <v>41669</v>
      </c>
      <c r="E1533">
        <v>38.25</v>
      </c>
      <c r="G1533" s="1">
        <v>41669</v>
      </c>
      <c r="H1533">
        <v>38</v>
      </c>
      <c r="J1533" s="1">
        <v>41669</v>
      </c>
      <c r="K1533">
        <v>37.380000000000003</v>
      </c>
    </row>
    <row r="1534" spans="1:11" x14ac:dyDescent="0.25">
      <c r="A1534" s="1">
        <v>41668</v>
      </c>
      <c r="B1534">
        <v>38.5</v>
      </c>
      <c r="D1534" s="1">
        <v>41668</v>
      </c>
      <c r="E1534">
        <v>38.25</v>
      </c>
      <c r="G1534" s="1">
        <v>41668</v>
      </c>
      <c r="H1534">
        <v>38</v>
      </c>
      <c r="J1534" s="1">
        <v>41668</v>
      </c>
      <c r="K1534">
        <v>37.5</v>
      </c>
    </row>
    <row r="1535" spans="1:11" x14ac:dyDescent="0.25">
      <c r="A1535" s="1">
        <v>41667</v>
      </c>
      <c r="B1535">
        <v>38.5</v>
      </c>
      <c r="D1535" s="1">
        <v>41667</v>
      </c>
      <c r="E1535">
        <v>38.25</v>
      </c>
      <c r="G1535" s="1">
        <v>41667</v>
      </c>
      <c r="H1535">
        <v>38</v>
      </c>
      <c r="J1535" s="1">
        <v>41667</v>
      </c>
      <c r="K1535">
        <v>37.25</v>
      </c>
    </row>
    <row r="1536" spans="1:11" x14ac:dyDescent="0.25">
      <c r="A1536" s="1">
        <v>41666</v>
      </c>
      <c r="B1536">
        <v>38.630000000000003</v>
      </c>
      <c r="D1536" s="1">
        <v>41666</v>
      </c>
      <c r="E1536">
        <v>38.25</v>
      </c>
      <c r="G1536" s="1">
        <v>41666</v>
      </c>
      <c r="H1536">
        <v>38</v>
      </c>
      <c r="J1536" s="1">
        <v>41666</v>
      </c>
      <c r="K1536">
        <v>37.25</v>
      </c>
    </row>
    <row r="1537" spans="1:11" x14ac:dyDescent="0.25">
      <c r="A1537" s="1">
        <v>41663</v>
      </c>
      <c r="B1537">
        <v>38.5</v>
      </c>
      <c r="D1537" s="1">
        <v>41663</v>
      </c>
      <c r="E1537">
        <v>38</v>
      </c>
      <c r="G1537" s="1">
        <v>41663</v>
      </c>
      <c r="H1537">
        <v>37.75</v>
      </c>
      <c r="J1537" s="1">
        <v>41663</v>
      </c>
      <c r="K1537">
        <v>37</v>
      </c>
    </row>
    <row r="1538" spans="1:11" x14ac:dyDescent="0.25">
      <c r="A1538" s="1">
        <v>41662</v>
      </c>
      <c r="B1538">
        <v>39</v>
      </c>
      <c r="D1538" s="1">
        <v>41662</v>
      </c>
      <c r="E1538">
        <v>38.479999999999997</v>
      </c>
      <c r="G1538" s="1">
        <v>41662</v>
      </c>
      <c r="H1538">
        <v>38.25</v>
      </c>
      <c r="J1538" s="1">
        <v>41662</v>
      </c>
      <c r="K1538">
        <v>37.5</v>
      </c>
    </row>
    <row r="1539" spans="1:11" x14ac:dyDescent="0.25">
      <c r="A1539" s="1">
        <v>41661</v>
      </c>
      <c r="B1539">
        <v>38.700000000000003</v>
      </c>
      <c r="D1539" s="1">
        <v>41661</v>
      </c>
      <c r="E1539">
        <v>38</v>
      </c>
      <c r="G1539" s="1">
        <v>41661</v>
      </c>
      <c r="H1539">
        <v>37.65</v>
      </c>
      <c r="J1539" s="1">
        <v>41661</v>
      </c>
      <c r="K1539">
        <v>36.5</v>
      </c>
    </row>
    <row r="1540" spans="1:11" x14ac:dyDescent="0.25">
      <c r="A1540" s="1">
        <v>41660</v>
      </c>
      <c r="B1540">
        <v>39.5</v>
      </c>
      <c r="D1540" s="1">
        <v>41660</v>
      </c>
      <c r="E1540">
        <v>38.75</v>
      </c>
      <c r="G1540" s="1">
        <v>41660</v>
      </c>
      <c r="H1540">
        <v>38.35</v>
      </c>
      <c r="J1540" s="1">
        <v>41660</v>
      </c>
      <c r="K1540">
        <v>37</v>
      </c>
    </row>
    <row r="1541" spans="1:11" x14ac:dyDescent="0.25">
      <c r="A1541" s="1">
        <v>41659</v>
      </c>
      <c r="B1541">
        <v>39.5</v>
      </c>
      <c r="D1541" s="1">
        <v>41659</v>
      </c>
      <c r="E1541">
        <v>38.75</v>
      </c>
      <c r="G1541" s="1">
        <v>41659</v>
      </c>
      <c r="H1541">
        <v>38.35</v>
      </c>
      <c r="J1541" s="1">
        <v>41659</v>
      </c>
      <c r="K1541">
        <v>37</v>
      </c>
    </row>
    <row r="1542" spans="1:11" x14ac:dyDescent="0.25">
      <c r="A1542" s="1">
        <v>41656</v>
      </c>
      <c r="B1542">
        <v>39.5</v>
      </c>
      <c r="D1542" s="1">
        <v>41656</v>
      </c>
      <c r="E1542">
        <v>38.75</v>
      </c>
      <c r="G1542" s="1">
        <v>41656</v>
      </c>
      <c r="H1542">
        <v>38.35</v>
      </c>
      <c r="J1542" s="1">
        <v>41656</v>
      </c>
      <c r="K1542">
        <v>37.130000000000003</v>
      </c>
    </row>
    <row r="1543" spans="1:11" x14ac:dyDescent="0.25">
      <c r="A1543" s="1">
        <v>41655</v>
      </c>
      <c r="B1543">
        <v>39.5</v>
      </c>
      <c r="D1543" s="1">
        <v>41655</v>
      </c>
      <c r="E1543">
        <v>38.75</v>
      </c>
      <c r="G1543" s="1">
        <v>41655</v>
      </c>
      <c r="H1543">
        <v>38.33</v>
      </c>
      <c r="J1543" s="1">
        <v>41655</v>
      </c>
      <c r="K1543">
        <v>36.979999999999997</v>
      </c>
    </row>
    <row r="1544" spans="1:11" x14ac:dyDescent="0.25">
      <c r="A1544" s="1">
        <v>41654</v>
      </c>
      <c r="B1544">
        <v>39.5</v>
      </c>
      <c r="D1544" s="1">
        <v>41654</v>
      </c>
      <c r="E1544">
        <v>38.75</v>
      </c>
      <c r="G1544" s="1">
        <v>41654</v>
      </c>
      <c r="H1544">
        <v>38.35</v>
      </c>
      <c r="J1544" s="1">
        <v>41654</v>
      </c>
      <c r="K1544">
        <v>37</v>
      </c>
    </row>
    <row r="1545" spans="1:11" x14ac:dyDescent="0.25">
      <c r="A1545" s="1">
        <v>41653</v>
      </c>
      <c r="B1545">
        <v>39.630000000000003</v>
      </c>
      <c r="D1545" s="1">
        <v>41653</v>
      </c>
      <c r="E1545">
        <v>38.75</v>
      </c>
      <c r="G1545" s="1">
        <v>41653</v>
      </c>
      <c r="H1545">
        <v>38.35</v>
      </c>
      <c r="J1545" s="1">
        <v>41653</v>
      </c>
      <c r="K1545">
        <v>37</v>
      </c>
    </row>
    <row r="1546" spans="1:11" x14ac:dyDescent="0.25">
      <c r="A1546" s="1">
        <v>41652</v>
      </c>
      <c r="B1546">
        <v>39.5</v>
      </c>
      <c r="D1546" s="1">
        <v>41652</v>
      </c>
      <c r="E1546">
        <v>38.75</v>
      </c>
      <c r="G1546" s="1">
        <v>41652</v>
      </c>
      <c r="H1546">
        <v>38.43</v>
      </c>
      <c r="J1546" s="1">
        <v>41652</v>
      </c>
      <c r="K1546">
        <v>37.75</v>
      </c>
    </row>
    <row r="1547" spans="1:11" x14ac:dyDescent="0.25">
      <c r="A1547" s="1">
        <v>41649</v>
      </c>
      <c r="B1547">
        <v>39.75</v>
      </c>
      <c r="D1547" s="1">
        <v>41649</v>
      </c>
      <c r="E1547">
        <v>39</v>
      </c>
      <c r="G1547" s="1">
        <v>41649</v>
      </c>
      <c r="H1547">
        <v>38.5</v>
      </c>
      <c r="J1547" s="1">
        <v>41649</v>
      </c>
      <c r="K1547">
        <v>38</v>
      </c>
    </row>
    <row r="1548" spans="1:11" x14ac:dyDescent="0.25">
      <c r="A1548" s="1">
        <v>41648</v>
      </c>
      <c r="B1548">
        <v>40</v>
      </c>
      <c r="D1548" s="1">
        <v>41648</v>
      </c>
      <c r="E1548">
        <v>39</v>
      </c>
      <c r="G1548" s="1">
        <v>41648</v>
      </c>
      <c r="H1548">
        <v>38.25</v>
      </c>
      <c r="J1548" s="1">
        <v>41648</v>
      </c>
      <c r="K1548">
        <v>37.380000000000003</v>
      </c>
    </row>
    <row r="1549" spans="1:11" x14ac:dyDescent="0.25">
      <c r="A1549" s="1">
        <v>41647</v>
      </c>
      <c r="B1549">
        <v>39.75</v>
      </c>
      <c r="D1549" s="1">
        <v>41647</v>
      </c>
      <c r="E1549">
        <v>39.130000000000003</v>
      </c>
      <c r="G1549" s="1">
        <v>41647</v>
      </c>
      <c r="H1549">
        <v>38.25</v>
      </c>
      <c r="J1549" s="1">
        <v>41647</v>
      </c>
      <c r="K1549">
        <v>37.5</v>
      </c>
    </row>
    <row r="1550" spans="1:11" x14ac:dyDescent="0.25">
      <c r="A1550" s="1">
        <v>41646</v>
      </c>
      <c r="B1550">
        <v>40</v>
      </c>
      <c r="D1550" s="1">
        <v>41646</v>
      </c>
      <c r="E1550">
        <v>39.380000000000003</v>
      </c>
      <c r="G1550" s="1">
        <v>41646</v>
      </c>
      <c r="H1550">
        <v>38</v>
      </c>
      <c r="J1550" s="1">
        <v>41646</v>
      </c>
      <c r="K1550">
        <v>37</v>
      </c>
    </row>
    <row r="1551" spans="1:11" x14ac:dyDescent="0.25">
      <c r="A1551" s="1">
        <v>41645</v>
      </c>
      <c r="B1551">
        <v>40.5</v>
      </c>
      <c r="D1551" s="1">
        <v>41645</v>
      </c>
      <c r="E1551">
        <v>40.25</v>
      </c>
      <c r="G1551" s="1">
        <v>41645</v>
      </c>
      <c r="H1551">
        <v>39.5</v>
      </c>
      <c r="J1551" s="1">
        <v>41645</v>
      </c>
      <c r="K1551">
        <v>38.5</v>
      </c>
    </row>
    <row r="1552" spans="1:11" x14ac:dyDescent="0.25">
      <c r="D1552" s="1">
        <v>41642</v>
      </c>
      <c r="E1552">
        <v>40.25</v>
      </c>
      <c r="G1552" s="1">
        <v>41642</v>
      </c>
      <c r="H1552">
        <v>39.25</v>
      </c>
      <c r="J1552" s="1">
        <v>41642</v>
      </c>
      <c r="K1552">
        <v>38.25</v>
      </c>
    </row>
    <row r="1553" spans="4:11" x14ac:dyDescent="0.25">
      <c r="D1553" s="1">
        <v>41641</v>
      </c>
      <c r="E1553">
        <v>40.25</v>
      </c>
      <c r="G1553" s="1">
        <v>41641</v>
      </c>
      <c r="H1553">
        <v>39.25</v>
      </c>
      <c r="J1553" s="1">
        <v>41641</v>
      </c>
      <c r="K1553">
        <v>38</v>
      </c>
    </row>
    <row r="1554" spans="4:11" x14ac:dyDescent="0.25">
      <c r="D1554" s="1">
        <v>41638</v>
      </c>
      <c r="E1554">
        <v>40</v>
      </c>
      <c r="G1554" s="1">
        <v>41638</v>
      </c>
      <c r="H1554">
        <v>39.5</v>
      </c>
      <c r="J1554" s="1">
        <v>41638</v>
      </c>
      <c r="K1554">
        <v>37.75</v>
      </c>
    </row>
    <row r="1555" spans="4:11" x14ac:dyDescent="0.25">
      <c r="D1555" s="1">
        <v>41635</v>
      </c>
      <c r="E1555">
        <v>40.5</v>
      </c>
      <c r="G1555" s="1">
        <v>41635</v>
      </c>
      <c r="H1555">
        <v>39.5</v>
      </c>
      <c r="J1555" s="1">
        <v>41635</v>
      </c>
      <c r="K1555">
        <v>37.75</v>
      </c>
    </row>
    <row r="1556" spans="4:11" x14ac:dyDescent="0.25">
      <c r="D1556" s="1">
        <v>41631</v>
      </c>
      <c r="E1556">
        <v>40</v>
      </c>
      <c r="G1556" s="1">
        <v>41631</v>
      </c>
      <c r="H1556">
        <v>39</v>
      </c>
      <c r="J1556" s="1">
        <v>41631</v>
      </c>
      <c r="K1556">
        <v>38</v>
      </c>
    </row>
    <row r="1557" spans="4:11" x14ac:dyDescent="0.25">
      <c r="D1557" s="1">
        <v>41628</v>
      </c>
      <c r="E1557">
        <v>40</v>
      </c>
      <c r="G1557" s="1">
        <v>41628</v>
      </c>
      <c r="H1557">
        <v>39</v>
      </c>
      <c r="J1557" s="1">
        <v>41628</v>
      </c>
      <c r="K1557">
        <v>38</v>
      </c>
    </row>
    <row r="1558" spans="4:11" x14ac:dyDescent="0.25">
      <c r="D1558" s="1">
        <v>41627</v>
      </c>
      <c r="E1558">
        <v>40.25</v>
      </c>
      <c r="G1558" s="1">
        <v>41627</v>
      </c>
      <c r="H1558">
        <v>39.25</v>
      </c>
      <c r="J1558" s="1">
        <v>41627</v>
      </c>
      <c r="K1558">
        <v>38</v>
      </c>
    </row>
    <row r="1559" spans="4:11" x14ac:dyDescent="0.25">
      <c r="D1559" s="1">
        <v>41626</v>
      </c>
      <c r="E1559">
        <v>40</v>
      </c>
      <c r="G1559" s="1">
        <v>41626</v>
      </c>
      <c r="H1559">
        <v>39</v>
      </c>
      <c r="J1559" s="1">
        <v>41626</v>
      </c>
      <c r="K1559">
        <v>38</v>
      </c>
    </row>
    <row r="1560" spans="4:11" x14ac:dyDescent="0.25">
      <c r="D1560" s="1">
        <v>41625</v>
      </c>
      <c r="E1560">
        <v>40</v>
      </c>
      <c r="G1560" s="1">
        <v>41625</v>
      </c>
      <c r="H1560">
        <v>39</v>
      </c>
      <c r="J1560" s="1">
        <v>41625</v>
      </c>
      <c r="K1560">
        <v>38</v>
      </c>
    </row>
    <row r="1561" spans="4:11" x14ac:dyDescent="0.25">
      <c r="D1561" s="1">
        <v>41624</v>
      </c>
      <c r="E1561">
        <v>40.130000000000003</v>
      </c>
      <c r="G1561" s="1">
        <v>41624</v>
      </c>
      <c r="H1561">
        <v>39.130000000000003</v>
      </c>
      <c r="J1561" s="1">
        <v>41624</v>
      </c>
      <c r="K1561">
        <v>38</v>
      </c>
    </row>
    <row r="1562" spans="4:11" x14ac:dyDescent="0.25">
      <c r="D1562" s="1">
        <v>41621</v>
      </c>
      <c r="E1562">
        <v>40.25</v>
      </c>
      <c r="G1562" s="1">
        <v>41621</v>
      </c>
      <c r="H1562">
        <v>39.25</v>
      </c>
      <c r="J1562" s="1">
        <v>41621</v>
      </c>
      <c r="K1562">
        <v>38</v>
      </c>
    </row>
    <row r="1563" spans="4:11" x14ac:dyDescent="0.25">
      <c r="D1563" s="1">
        <v>41620</v>
      </c>
      <c r="E1563">
        <v>40.25</v>
      </c>
      <c r="G1563" s="1">
        <v>41620</v>
      </c>
      <c r="H1563">
        <v>39.25</v>
      </c>
      <c r="J1563" s="1">
        <v>41620</v>
      </c>
      <c r="K1563">
        <v>38</v>
      </c>
    </row>
    <row r="1564" spans="4:11" x14ac:dyDescent="0.25">
      <c r="D1564" s="1">
        <v>41619</v>
      </c>
      <c r="E1564">
        <v>40.75</v>
      </c>
      <c r="G1564" s="1">
        <v>41619</v>
      </c>
      <c r="H1564">
        <v>39.75</v>
      </c>
      <c r="J1564" s="1">
        <v>41619</v>
      </c>
      <c r="K1564">
        <v>38.5</v>
      </c>
    </row>
    <row r="1565" spans="4:11" x14ac:dyDescent="0.25">
      <c r="D1565" s="1">
        <v>41618</v>
      </c>
      <c r="E1565">
        <v>41</v>
      </c>
      <c r="G1565" s="1">
        <v>41618</v>
      </c>
      <c r="H1565">
        <v>40</v>
      </c>
      <c r="J1565" s="1">
        <v>41618</v>
      </c>
      <c r="K1565">
        <v>38.75</v>
      </c>
    </row>
    <row r="1566" spans="4:11" x14ac:dyDescent="0.25">
      <c r="D1566" s="1">
        <v>41617</v>
      </c>
      <c r="E1566">
        <v>41</v>
      </c>
      <c r="G1566" s="1">
        <v>41617</v>
      </c>
      <c r="H1566">
        <v>40</v>
      </c>
      <c r="J1566" s="1">
        <v>41617</v>
      </c>
      <c r="K1566">
        <v>38.75</v>
      </c>
    </row>
    <row r="1567" spans="4:11" x14ac:dyDescent="0.25">
      <c r="D1567" s="1">
        <v>41614</v>
      </c>
      <c r="E1567">
        <v>41.25</v>
      </c>
      <c r="G1567" s="1">
        <v>41614</v>
      </c>
      <c r="H1567">
        <v>40.25</v>
      </c>
      <c r="J1567" s="1">
        <v>41614</v>
      </c>
      <c r="K1567">
        <v>39</v>
      </c>
    </row>
    <row r="1568" spans="4:11" x14ac:dyDescent="0.25">
      <c r="D1568" s="1">
        <v>41613</v>
      </c>
      <c r="E1568">
        <v>41.5</v>
      </c>
      <c r="G1568" s="1">
        <v>41613</v>
      </c>
      <c r="H1568">
        <v>40.5</v>
      </c>
      <c r="J1568" s="1">
        <v>41613</v>
      </c>
      <c r="K1568">
        <v>39.25</v>
      </c>
    </row>
    <row r="1569" spans="4:11" x14ac:dyDescent="0.25">
      <c r="D1569" s="1">
        <v>41612</v>
      </c>
      <c r="E1569">
        <v>41.5</v>
      </c>
      <c r="G1569" s="1">
        <v>41612</v>
      </c>
      <c r="H1569">
        <v>40.5</v>
      </c>
      <c r="J1569" s="1">
        <v>41612</v>
      </c>
      <c r="K1569">
        <v>39.25</v>
      </c>
    </row>
    <row r="1570" spans="4:11" x14ac:dyDescent="0.25">
      <c r="D1570" s="1">
        <v>41611</v>
      </c>
      <c r="E1570">
        <v>41.5</v>
      </c>
      <c r="G1570" s="1">
        <v>41611</v>
      </c>
      <c r="H1570">
        <v>40.5</v>
      </c>
      <c r="J1570" s="1">
        <v>41611</v>
      </c>
      <c r="K1570">
        <v>39.25</v>
      </c>
    </row>
    <row r="1571" spans="4:11" x14ac:dyDescent="0.25">
      <c r="D1571" s="1">
        <v>41610</v>
      </c>
      <c r="E1571">
        <v>41.5</v>
      </c>
      <c r="G1571" s="1">
        <v>41610</v>
      </c>
      <c r="H1571">
        <v>40.5</v>
      </c>
      <c r="J1571" s="1">
        <v>41610</v>
      </c>
      <c r="K1571">
        <v>39.25</v>
      </c>
    </row>
    <row r="1572" spans="4:11" x14ac:dyDescent="0.25">
      <c r="D1572" s="1">
        <v>41607</v>
      </c>
      <c r="E1572">
        <v>41.5</v>
      </c>
      <c r="G1572" s="1">
        <v>41607</v>
      </c>
      <c r="H1572">
        <v>40.5</v>
      </c>
      <c r="J1572" s="1">
        <v>41607</v>
      </c>
      <c r="K1572">
        <v>39.25</v>
      </c>
    </row>
    <row r="1573" spans="4:11" x14ac:dyDescent="0.25">
      <c r="D1573" s="1">
        <v>41606</v>
      </c>
      <c r="E1573">
        <v>41.5</v>
      </c>
      <c r="G1573" s="1">
        <v>41606</v>
      </c>
      <c r="H1573">
        <v>40.5</v>
      </c>
      <c r="J1573" s="1">
        <v>41606</v>
      </c>
      <c r="K1573">
        <v>39.25</v>
      </c>
    </row>
    <row r="1574" spans="4:11" x14ac:dyDescent="0.25">
      <c r="D1574" s="1">
        <v>41605</v>
      </c>
      <c r="E1574">
        <v>41.5</v>
      </c>
      <c r="G1574" s="1">
        <v>41605</v>
      </c>
      <c r="H1574">
        <v>40.5</v>
      </c>
      <c r="J1574" s="1">
        <v>41605</v>
      </c>
      <c r="K1574">
        <v>39.25</v>
      </c>
    </row>
    <row r="1575" spans="4:11" x14ac:dyDescent="0.25">
      <c r="D1575" s="1">
        <v>41604</v>
      </c>
      <c r="E1575">
        <v>41.5</v>
      </c>
      <c r="G1575" s="1">
        <v>41604</v>
      </c>
      <c r="H1575">
        <v>40.5</v>
      </c>
      <c r="J1575" s="1">
        <v>41604</v>
      </c>
      <c r="K1575">
        <v>39.25</v>
      </c>
    </row>
    <row r="1576" spans="4:11" x14ac:dyDescent="0.25">
      <c r="D1576" s="1">
        <v>41603</v>
      </c>
      <c r="E1576">
        <v>41.5</v>
      </c>
      <c r="G1576" s="1">
        <v>41603</v>
      </c>
      <c r="H1576">
        <v>40.5</v>
      </c>
      <c r="J1576" s="1">
        <v>41603</v>
      </c>
      <c r="K1576">
        <v>39.25</v>
      </c>
    </row>
    <row r="1577" spans="4:11" x14ac:dyDescent="0.25">
      <c r="D1577" s="1">
        <v>41600</v>
      </c>
      <c r="E1577">
        <v>41.75</v>
      </c>
      <c r="G1577" s="1">
        <v>41600</v>
      </c>
      <c r="H1577">
        <v>40.75</v>
      </c>
      <c r="J1577" s="1">
        <v>41600</v>
      </c>
      <c r="K1577">
        <v>39.5</v>
      </c>
    </row>
    <row r="1578" spans="4:11" x14ac:dyDescent="0.25">
      <c r="D1578" s="1">
        <v>41599</v>
      </c>
      <c r="E1578">
        <v>41.75</v>
      </c>
      <c r="G1578" s="1">
        <v>41599</v>
      </c>
      <c r="H1578">
        <v>40.75</v>
      </c>
      <c r="J1578" s="1">
        <v>41599</v>
      </c>
      <c r="K1578">
        <v>39.5</v>
      </c>
    </row>
    <row r="1579" spans="4:11" x14ac:dyDescent="0.25">
      <c r="D1579" s="1">
        <v>41598</v>
      </c>
      <c r="E1579">
        <v>41.75</v>
      </c>
      <c r="G1579" s="1">
        <v>41598</v>
      </c>
      <c r="H1579">
        <v>40.75</v>
      </c>
      <c r="J1579" s="1">
        <v>41598</v>
      </c>
      <c r="K1579">
        <v>39.5</v>
      </c>
    </row>
    <row r="1580" spans="4:11" x14ac:dyDescent="0.25">
      <c r="D1580" s="1">
        <v>41597</v>
      </c>
      <c r="E1580">
        <v>42</v>
      </c>
      <c r="G1580" s="1">
        <v>41597</v>
      </c>
      <c r="H1580">
        <v>41</v>
      </c>
      <c r="J1580" s="1">
        <v>41597</v>
      </c>
      <c r="K1580">
        <v>39.75</v>
      </c>
    </row>
    <row r="1581" spans="4:11" x14ac:dyDescent="0.25">
      <c r="D1581" s="1">
        <v>41596</v>
      </c>
      <c r="E1581">
        <v>42</v>
      </c>
      <c r="G1581" s="1">
        <v>41596</v>
      </c>
      <c r="H1581">
        <v>41</v>
      </c>
      <c r="J1581" s="1">
        <v>41596</v>
      </c>
      <c r="K1581">
        <v>39.75</v>
      </c>
    </row>
    <row r="1582" spans="4:11" x14ac:dyDescent="0.25">
      <c r="D1582" s="1">
        <v>41593</v>
      </c>
      <c r="E1582">
        <v>42</v>
      </c>
      <c r="G1582" s="1">
        <v>41593</v>
      </c>
      <c r="H1582">
        <v>41</v>
      </c>
      <c r="J1582" s="1">
        <v>41593</v>
      </c>
      <c r="K1582">
        <v>39.75</v>
      </c>
    </row>
    <row r="1583" spans="4:11" x14ac:dyDescent="0.25">
      <c r="D1583" s="1">
        <v>41592</v>
      </c>
      <c r="E1583">
        <v>42</v>
      </c>
      <c r="G1583" s="1">
        <v>41592</v>
      </c>
      <c r="H1583">
        <v>41</v>
      </c>
      <c r="J1583" s="1">
        <v>41592</v>
      </c>
      <c r="K1583">
        <v>39.75</v>
      </c>
    </row>
    <row r="1584" spans="4:11" x14ac:dyDescent="0.25">
      <c r="D1584" s="1">
        <v>41591</v>
      </c>
      <c r="E1584">
        <v>42</v>
      </c>
      <c r="G1584" s="1">
        <v>41591</v>
      </c>
      <c r="H1584">
        <v>41</v>
      </c>
      <c r="J1584" s="1">
        <v>41591</v>
      </c>
      <c r="K1584">
        <v>39.75</v>
      </c>
    </row>
    <row r="1585" spans="4:11" x14ac:dyDescent="0.25">
      <c r="D1585" s="1">
        <v>41590</v>
      </c>
      <c r="E1585">
        <v>42</v>
      </c>
      <c r="G1585" s="1">
        <v>41590</v>
      </c>
      <c r="H1585">
        <v>41</v>
      </c>
      <c r="J1585" s="1">
        <v>41590</v>
      </c>
      <c r="K1585">
        <v>39.75</v>
      </c>
    </row>
    <row r="1586" spans="4:11" x14ac:dyDescent="0.25">
      <c r="D1586" s="1">
        <v>41589</v>
      </c>
      <c r="E1586">
        <v>42.08</v>
      </c>
      <c r="G1586" s="1">
        <v>41589</v>
      </c>
      <c r="H1586">
        <v>41.05</v>
      </c>
      <c r="J1586" s="1">
        <v>41589</v>
      </c>
      <c r="K1586">
        <v>39.799999999999997</v>
      </c>
    </row>
    <row r="1587" spans="4:11" x14ac:dyDescent="0.25">
      <c r="D1587" s="1">
        <v>41586</v>
      </c>
      <c r="E1587">
        <v>42</v>
      </c>
      <c r="G1587" s="1">
        <v>41586</v>
      </c>
      <c r="H1587">
        <v>41</v>
      </c>
      <c r="J1587" s="1">
        <v>41586</v>
      </c>
      <c r="K1587">
        <v>39.83</v>
      </c>
    </row>
    <row r="1588" spans="4:11" x14ac:dyDescent="0.25">
      <c r="D1588" s="1">
        <v>41585</v>
      </c>
      <c r="E1588">
        <v>41.88</v>
      </c>
      <c r="G1588" s="1">
        <v>41585</v>
      </c>
      <c r="H1588">
        <v>41</v>
      </c>
      <c r="J1588" s="1">
        <v>41585</v>
      </c>
      <c r="K1588">
        <v>39.75</v>
      </c>
    </row>
    <row r="1589" spans="4:11" x14ac:dyDescent="0.25">
      <c r="D1589" s="1">
        <v>41584</v>
      </c>
      <c r="E1589">
        <v>41.75</v>
      </c>
      <c r="G1589" s="1">
        <v>41584</v>
      </c>
      <c r="H1589">
        <v>41</v>
      </c>
      <c r="J1589" s="1">
        <v>41584</v>
      </c>
      <c r="K1589">
        <v>39.5</v>
      </c>
    </row>
    <row r="1590" spans="4:11" x14ac:dyDescent="0.25">
      <c r="D1590" s="1">
        <v>41583</v>
      </c>
      <c r="E1590">
        <v>41.88</v>
      </c>
      <c r="G1590" s="1">
        <v>41583</v>
      </c>
      <c r="H1590">
        <v>41.05</v>
      </c>
      <c r="J1590" s="1">
        <v>41583</v>
      </c>
      <c r="K1590">
        <v>39.630000000000003</v>
      </c>
    </row>
    <row r="1591" spans="4:11" x14ac:dyDescent="0.25">
      <c r="D1591" s="1">
        <v>41582</v>
      </c>
      <c r="E1591">
        <v>41.75</v>
      </c>
      <c r="G1591" s="1">
        <v>41582</v>
      </c>
      <c r="H1591">
        <v>41</v>
      </c>
      <c r="J1591" s="1">
        <v>41582</v>
      </c>
      <c r="K1591">
        <v>39.5</v>
      </c>
    </row>
    <row r="1592" spans="4:11" x14ac:dyDescent="0.25">
      <c r="D1592" s="1">
        <v>41579</v>
      </c>
      <c r="E1592">
        <v>41.5</v>
      </c>
      <c r="G1592" s="1">
        <v>41579</v>
      </c>
      <c r="H1592">
        <v>40.75</v>
      </c>
      <c r="J1592" s="1">
        <v>41579</v>
      </c>
      <c r="K1592">
        <v>39.25</v>
      </c>
    </row>
    <row r="1593" spans="4:11" x14ac:dyDescent="0.25">
      <c r="D1593" s="1">
        <v>41578</v>
      </c>
      <c r="E1593">
        <v>41.5</v>
      </c>
      <c r="G1593" s="1">
        <v>41578</v>
      </c>
      <c r="H1593">
        <v>40.75</v>
      </c>
      <c r="J1593" s="1">
        <v>41578</v>
      </c>
      <c r="K1593">
        <v>39.25</v>
      </c>
    </row>
    <row r="1594" spans="4:11" x14ac:dyDescent="0.25">
      <c r="D1594" s="1">
        <v>41577</v>
      </c>
      <c r="E1594">
        <v>41.5</v>
      </c>
      <c r="G1594" s="1">
        <v>41577</v>
      </c>
      <c r="H1594">
        <v>40.75</v>
      </c>
      <c r="J1594" s="1">
        <v>41577</v>
      </c>
      <c r="K1594">
        <v>39.25</v>
      </c>
    </row>
    <row r="1595" spans="4:11" x14ac:dyDescent="0.25">
      <c r="D1595" s="1">
        <v>41576</v>
      </c>
      <c r="E1595">
        <v>41.75</v>
      </c>
      <c r="G1595" s="1">
        <v>41576</v>
      </c>
      <c r="H1595">
        <v>41</v>
      </c>
      <c r="J1595" s="1">
        <v>41576</v>
      </c>
      <c r="K1595">
        <v>39.5</v>
      </c>
    </row>
    <row r="1596" spans="4:11" x14ac:dyDescent="0.25">
      <c r="D1596" s="1">
        <v>41575</v>
      </c>
      <c r="E1596">
        <v>41.75</v>
      </c>
      <c r="G1596" s="1">
        <v>41575</v>
      </c>
      <c r="H1596">
        <v>41</v>
      </c>
      <c r="J1596" s="1">
        <v>41575</v>
      </c>
      <c r="K1596">
        <v>39.5</v>
      </c>
    </row>
    <row r="1597" spans="4:11" x14ac:dyDescent="0.25">
      <c r="D1597" s="1">
        <v>41572</v>
      </c>
      <c r="E1597">
        <v>42</v>
      </c>
      <c r="G1597" s="1">
        <v>41572</v>
      </c>
      <c r="H1597">
        <v>41.25</v>
      </c>
      <c r="J1597" s="1">
        <v>41572</v>
      </c>
      <c r="K1597">
        <v>39.880000000000003</v>
      </c>
    </row>
    <row r="1598" spans="4:11" x14ac:dyDescent="0.25">
      <c r="D1598" s="1">
        <v>41571</v>
      </c>
      <c r="E1598">
        <v>42</v>
      </c>
      <c r="G1598" s="1">
        <v>41571</v>
      </c>
      <c r="H1598">
        <v>41.25</v>
      </c>
      <c r="J1598" s="1">
        <v>41571</v>
      </c>
      <c r="K1598">
        <v>39.75</v>
      </c>
    </row>
    <row r="1599" spans="4:11" x14ac:dyDescent="0.25">
      <c r="D1599" s="1">
        <v>41570</v>
      </c>
      <c r="E1599">
        <v>42.25</v>
      </c>
      <c r="G1599" s="1">
        <v>41570</v>
      </c>
      <c r="H1599">
        <v>41.5</v>
      </c>
      <c r="J1599" s="1">
        <v>41570</v>
      </c>
      <c r="K1599">
        <v>40</v>
      </c>
    </row>
    <row r="1600" spans="4:11" x14ac:dyDescent="0.25">
      <c r="D1600" s="1">
        <v>41569</v>
      </c>
      <c r="E1600">
        <v>42.25</v>
      </c>
      <c r="G1600" s="1">
        <v>41569</v>
      </c>
      <c r="H1600">
        <v>41.5</v>
      </c>
      <c r="J1600" s="1">
        <v>41569</v>
      </c>
      <c r="K1600">
        <v>40</v>
      </c>
    </row>
    <row r="1601" spans="4:11" x14ac:dyDescent="0.25">
      <c r="D1601" s="1">
        <v>41568</v>
      </c>
      <c r="E1601">
        <v>42.25</v>
      </c>
      <c r="G1601" s="1">
        <v>41568</v>
      </c>
      <c r="H1601">
        <v>41.5</v>
      </c>
      <c r="J1601" s="1">
        <v>41568</v>
      </c>
      <c r="K1601">
        <v>40.130000000000003</v>
      </c>
    </row>
    <row r="1602" spans="4:11" x14ac:dyDescent="0.25">
      <c r="D1602" s="1">
        <v>41565</v>
      </c>
      <c r="E1602">
        <v>42</v>
      </c>
      <c r="G1602" s="1">
        <v>41565</v>
      </c>
      <c r="H1602">
        <v>41.25</v>
      </c>
      <c r="J1602" s="1">
        <v>41565</v>
      </c>
      <c r="K1602">
        <v>40.25</v>
      </c>
    </row>
    <row r="1603" spans="4:11" x14ac:dyDescent="0.25">
      <c r="D1603" s="1">
        <v>41564</v>
      </c>
      <c r="E1603">
        <v>42</v>
      </c>
      <c r="G1603" s="1">
        <v>41564</v>
      </c>
      <c r="H1603">
        <v>41.25</v>
      </c>
      <c r="J1603" s="1">
        <v>41564</v>
      </c>
      <c r="K1603">
        <v>39.75</v>
      </c>
    </row>
    <row r="1604" spans="4:11" x14ac:dyDescent="0.25">
      <c r="D1604" s="1">
        <v>41563</v>
      </c>
      <c r="E1604">
        <v>42.25</v>
      </c>
      <c r="G1604" s="1">
        <v>41563</v>
      </c>
      <c r="H1604">
        <v>41.5</v>
      </c>
      <c r="J1604" s="1">
        <v>41563</v>
      </c>
      <c r="K1604">
        <v>40</v>
      </c>
    </row>
    <row r="1605" spans="4:11" x14ac:dyDescent="0.25">
      <c r="D1605" s="1">
        <v>41562</v>
      </c>
      <c r="E1605">
        <v>42.38</v>
      </c>
      <c r="G1605" s="1">
        <v>41562</v>
      </c>
      <c r="H1605">
        <v>41.5</v>
      </c>
      <c r="J1605" s="1">
        <v>41562</v>
      </c>
      <c r="K1605">
        <v>40</v>
      </c>
    </row>
    <row r="1606" spans="4:11" x14ac:dyDescent="0.25">
      <c r="D1606" s="1">
        <v>41561</v>
      </c>
      <c r="E1606">
        <v>42</v>
      </c>
      <c r="G1606" s="1">
        <v>41561</v>
      </c>
      <c r="H1606">
        <v>41.25</v>
      </c>
      <c r="J1606" s="1">
        <v>41561</v>
      </c>
      <c r="K1606">
        <v>39.75</v>
      </c>
    </row>
    <row r="1607" spans="4:11" x14ac:dyDescent="0.25">
      <c r="D1607" s="1">
        <v>41558</v>
      </c>
      <c r="E1607">
        <v>42</v>
      </c>
      <c r="G1607" s="1">
        <v>41558</v>
      </c>
      <c r="H1607">
        <v>41.25</v>
      </c>
      <c r="J1607" s="1">
        <v>41558</v>
      </c>
      <c r="K1607">
        <v>39.880000000000003</v>
      </c>
    </row>
    <row r="1608" spans="4:11" x14ac:dyDescent="0.25">
      <c r="D1608" s="1">
        <v>41557</v>
      </c>
      <c r="E1608">
        <v>42</v>
      </c>
      <c r="G1608" s="1">
        <v>41557</v>
      </c>
      <c r="H1608">
        <v>41.25</v>
      </c>
      <c r="J1608" s="1">
        <v>41557</v>
      </c>
      <c r="K1608">
        <v>39.880000000000003</v>
      </c>
    </row>
    <row r="1609" spans="4:11" x14ac:dyDescent="0.25">
      <c r="D1609" s="1">
        <v>41556</v>
      </c>
      <c r="E1609">
        <v>42</v>
      </c>
      <c r="G1609" s="1">
        <v>41556</v>
      </c>
      <c r="H1609">
        <v>41.25</v>
      </c>
      <c r="J1609" s="1">
        <v>41556</v>
      </c>
      <c r="K1609">
        <v>39.75</v>
      </c>
    </row>
    <row r="1610" spans="4:11" x14ac:dyDescent="0.25">
      <c r="D1610" s="1">
        <v>41555</v>
      </c>
      <c r="E1610">
        <v>42.25</v>
      </c>
      <c r="G1610" s="1">
        <v>41555</v>
      </c>
      <c r="H1610">
        <v>41.5</v>
      </c>
      <c r="J1610" s="1">
        <v>41555</v>
      </c>
      <c r="K1610">
        <v>39.5</v>
      </c>
    </row>
    <row r="1611" spans="4:11" x14ac:dyDescent="0.25">
      <c r="D1611" s="1">
        <v>41554</v>
      </c>
      <c r="E1611">
        <v>42.38</v>
      </c>
      <c r="G1611" s="1">
        <v>41554</v>
      </c>
      <c r="H1611">
        <v>41.5</v>
      </c>
      <c r="J1611" s="1">
        <v>41554</v>
      </c>
      <c r="K1611">
        <v>39.75</v>
      </c>
    </row>
    <row r="1612" spans="4:11" x14ac:dyDescent="0.25">
      <c r="D1612" s="1">
        <v>41551</v>
      </c>
      <c r="E1612">
        <v>42.25</v>
      </c>
      <c r="G1612" s="1">
        <v>41551</v>
      </c>
      <c r="H1612">
        <v>41.5</v>
      </c>
      <c r="J1612" s="1">
        <v>41551</v>
      </c>
      <c r="K1612">
        <v>39.880000000000003</v>
      </c>
    </row>
    <row r="1613" spans="4:11" x14ac:dyDescent="0.25">
      <c r="D1613" s="1">
        <v>41550</v>
      </c>
      <c r="E1613">
        <v>42.5</v>
      </c>
      <c r="G1613" s="1">
        <v>41550</v>
      </c>
      <c r="H1613">
        <v>41.5</v>
      </c>
      <c r="J1613" s="1">
        <v>41550</v>
      </c>
      <c r="K1613">
        <v>40.75</v>
      </c>
    </row>
    <row r="1614" spans="4:11" x14ac:dyDescent="0.25">
      <c r="D1614" s="1">
        <v>41549</v>
      </c>
      <c r="E1614">
        <v>42.5</v>
      </c>
      <c r="G1614" s="1">
        <v>41549</v>
      </c>
      <c r="H1614">
        <v>41.75</v>
      </c>
      <c r="J1614" s="1">
        <v>41549</v>
      </c>
      <c r="K1614">
        <v>41</v>
      </c>
    </row>
    <row r="1615" spans="4:11" x14ac:dyDescent="0.25">
      <c r="D1615" s="1">
        <v>41548</v>
      </c>
      <c r="E1615">
        <v>42.5</v>
      </c>
      <c r="G1615" s="1">
        <v>41548</v>
      </c>
      <c r="H1615">
        <v>41.75</v>
      </c>
      <c r="J1615" s="1">
        <v>41548</v>
      </c>
      <c r="K1615">
        <v>41.13</v>
      </c>
    </row>
    <row r="1616" spans="4:11" x14ac:dyDescent="0.25">
      <c r="D1616" s="1">
        <v>41547</v>
      </c>
      <c r="E1616">
        <v>42.5</v>
      </c>
      <c r="G1616" s="1">
        <v>41547</v>
      </c>
      <c r="H1616">
        <v>41.75</v>
      </c>
      <c r="J1616" s="1">
        <v>41547</v>
      </c>
      <c r="K1616">
        <v>41.25</v>
      </c>
    </row>
    <row r="1617" spans="4:11" x14ac:dyDescent="0.25">
      <c r="D1617" s="1">
        <v>41544</v>
      </c>
      <c r="E1617">
        <v>43</v>
      </c>
      <c r="G1617" s="1">
        <v>41544</v>
      </c>
      <c r="H1617">
        <v>42</v>
      </c>
      <c r="J1617" s="1">
        <v>41544</v>
      </c>
      <c r="K1617">
        <v>41.38</v>
      </c>
    </row>
    <row r="1618" spans="4:11" x14ac:dyDescent="0.25">
      <c r="D1618" s="1">
        <v>41543</v>
      </c>
      <c r="E1618">
        <v>41.75</v>
      </c>
      <c r="G1618" s="1">
        <v>41543</v>
      </c>
      <c r="H1618">
        <v>41.25</v>
      </c>
      <c r="J1618" s="1">
        <v>41543</v>
      </c>
      <c r="K1618">
        <v>41</v>
      </c>
    </row>
    <row r="1619" spans="4:11" x14ac:dyDescent="0.25">
      <c r="D1619" s="1">
        <v>41542</v>
      </c>
      <c r="E1619">
        <v>41.5</v>
      </c>
      <c r="G1619" s="1">
        <v>41542</v>
      </c>
      <c r="H1619">
        <v>41.25</v>
      </c>
      <c r="J1619" s="1">
        <v>41542</v>
      </c>
      <c r="K1619">
        <v>40.75</v>
      </c>
    </row>
    <row r="1620" spans="4:11" x14ac:dyDescent="0.25">
      <c r="D1620" s="1">
        <v>41541</v>
      </c>
      <c r="E1620">
        <v>42.33</v>
      </c>
      <c r="G1620" s="1">
        <v>41541</v>
      </c>
      <c r="H1620">
        <v>41.25</v>
      </c>
      <c r="J1620" s="1">
        <v>41541</v>
      </c>
      <c r="K1620">
        <v>40.880000000000003</v>
      </c>
    </row>
    <row r="1621" spans="4:11" x14ac:dyDescent="0.25">
      <c r="D1621" s="1">
        <v>41540</v>
      </c>
      <c r="E1621">
        <v>42.25</v>
      </c>
      <c r="G1621" s="1">
        <v>41540</v>
      </c>
      <c r="H1621">
        <v>41.48</v>
      </c>
      <c r="J1621" s="1">
        <v>41540</v>
      </c>
      <c r="K1621">
        <v>40.5</v>
      </c>
    </row>
    <row r="1622" spans="4:11" x14ac:dyDescent="0.25">
      <c r="D1622" s="1">
        <v>41537</v>
      </c>
      <c r="E1622">
        <v>41.75</v>
      </c>
      <c r="G1622" s="1">
        <v>41537</v>
      </c>
      <c r="H1622">
        <v>41</v>
      </c>
      <c r="J1622" s="1">
        <v>41537</v>
      </c>
      <c r="K1622">
        <v>40.25</v>
      </c>
    </row>
    <row r="1623" spans="4:11" x14ac:dyDescent="0.25">
      <c r="D1623" s="1">
        <v>41536</v>
      </c>
      <c r="E1623">
        <v>41.88</v>
      </c>
      <c r="G1623" s="1">
        <v>41536</v>
      </c>
      <c r="H1623">
        <v>41</v>
      </c>
      <c r="J1623" s="1">
        <v>41536</v>
      </c>
      <c r="K1623">
        <v>40.380000000000003</v>
      </c>
    </row>
    <row r="1624" spans="4:11" x14ac:dyDescent="0.25">
      <c r="D1624" s="1">
        <v>41535</v>
      </c>
      <c r="E1624">
        <v>42</v>
      </c>
      <c r="G1624" s="1">
        <v>41535</v>
      </c>
      <c r="H1624">
        <v>41.13</v>
      </c>
      <c r="J1624" s="1">
        <v>41535</v>
      </c>
      <c r="K1624">
        <v>40.75</v>
      </c>
    </row>
    <row r="1625" spans="4:11" x14ac:dyDescent="0.25">
      <c r="D1625" s="1">
        <v>41534</v>
      </c>
      <c r="E1625">
        <v>41.88</v>
      </c>
      <c r="G1625" s="1">
        <v>41534</v>
      </c>
      <c r="H1625">
        <v>41.1</v>
      </c>
      <c r="J1625" s="1">
        <v>41534</v>
      </c>
      <c r="K1625">
        <v>40.380000000000003</v>
      </c>
    </row>
    <row r="1626" spans="4:11" x14ac:dyDescent="0.25">
      <c r="D1626" s="1">
        <v>41533</v>
      </c>
      <c r="E1626">
        <v>41.5</v>
      </c>
      <c r="G1626" s="1">
        <v>41533</v>
      </c>
      <c r="H1626">
        <v>40.5</v>
      </c>
      <c r="J1626" s="1">
        <v>41533</v>
      </c>
      <c r="K1626">
        <v>40.28</v>
      </c>
    </row>
    <row r="1627" spans="4:11" x14ac:dyDescent="0.25">
      <c r="D1627" s="1">
        <v>41530</v>
      </c>
      <c r="E1627">
        <v>41.88</v>
      </c>
      <c r="G1627" s="1">
        <v>41530</v>
      </c>
      <c r="H1627">
        <v>40.880000000000003</v>
      </c>
      <c r="J1627" s="1">
        <v>41530</v>
      </c>
      <c r="K1627">
        <v>40.25</v>
      </c>
    </row>
    <row r="1628" spans="4:11" x14ac:dyDescent="0.25">
      <c r="D1628" s="1">
        <v>41529</v>
      </c>
      <c r="E1628">
        <v>40.75</v>
      </c>
      <c r="G1628" s="1">
        <v>41529</v>
      </c>
      <c r="H1628">
        <v>41</v>
      </c>
      <c r="J1628" s="1">
        <v>41529</v>
      </c>
      <c r="K1628">
        <v>40.28</v>
      </c>
    </row>
    <row r="1629" spans="4:11" x14ac:dyDescent="0.25">
      <c r="D1629" s="1">
        <v>41528</v>
      </c>
      <c r="E1629">
        <v>40</v>
      </c>
      <c r="G1629" s="1">
        <v>41528</v>
      </c>
      <c r="H1629">
        <v>39.5</v>
      </c>
      <c r="J1629" s="1">
        <v>41528</v>
      </c>
      <c r="K1629">
        <v>38.75</v>
      </c>
    </row>
    <row r="1630" spans="4:11" x14ac:dyDescent="0.25">
      <c r="D1630" s="1">
        <v>41527</v>
      </c>
      <c r="E1630">
        <v>40</v>
      </c>
      <c r="G1630" s="1">
        <v>41527</v>
      </c>
      <c r="H1630">
        <v>39.5</v>
      </c>
      <c r="J1630" s="1">
        <v>41527</v>
      </c>
      <c r="K1630">
        <v>38.75</v>
      </c>
    </row>
    <row r="1631" spans="4:11" x14ac:dyDescent="0.25">
      <c r="D1631" s="1">
        <v>41526</v>
      </c>
      <c r="E1631">
        <v>40.5</v>
      </c>
      <c r="G1631" s="1">
        <v>41526</v>
      </c>
      <c r="H1631">
        <v>39.799999999999997</v>
      </c>
      <c r="J1631" s="1">
        <v>41526</v>
      </c>
      <c r="K1631">
        <v>38.93</v>
      </c>
    </row>
    <row r="1632" spans="4:11" x14ac:dyDescent="0.25">
      <c r="D1632" s="1">
        <v>41523</v>
      </c>
      <c r="E1632">
        <v>40.25</v>
      </c>
      <c r="G1632" s="1">
        <v>41523</v>
      </c>
      <c r="H1632">
        <v>39.880000000000003</v>
      </c>
      <c r="J1632" s="1">
        <v>41523</v>
      </c>
      <c r="K1632">
        <v>38.75</v>
      </c>
    </row>
    <row r="1633" spans="4:11" x14ac:dyDescent="0.25">
      <c r="D1633" s="1">
        <v>41522</v>
      </c>
      <c r="E1633">
        <v>40.25</v>
      </c>
      <c r="G1633" s="1">
        <v>41522</v>
      </c>
      <c r="H1633">
        <v>39.93</v>
      </c>
      <c r="J1633" s="1">
        <v>41522</v>
      </c>
      <c r="K1633">
        <v>39.229999999999997</v>
      </c>
    </row>
    <row r="1634" spans="4:11" x14ac:dyDescent="0.25">
      <c r="D1634" s="1">
        <v>41521</v>
      </c>
      <c r="E1634">
        <v>40.25</v>
      </c>
      <c r="G1634" s="1">
        <v>41521</v>
      </c>
      <c r="H1634">
        <v>39.25</v>
      </c>
      <c r="J1634" s="1">
        <v>41521</v>
      </c>
      <c r="K1634">
        <v>38.729999999999997</v>
      </c>
    </row>
    <row r="1635" spans="4:11" x14ac:dyDescent="0.25">
      <c r="D1635" s="1">
        <v>41520</v>
      </c>
      <c r="E1635">
        <v>40.25</v>
      </c>
      <c r="G1635" s="1">
        <v>41520</v>
      </c>
      <c r="H1635">
        <v>39.75</v>
      </c>
      <c r="J1635" s="1">
        <v>41520</v>
      </c>
      <c r="K1635">
        <v>39.130000000000003</v>
      </c>
    </row>
    <row r="1636" spans="4:11" x14ac:dyDescent="0.25">
      <c r="D1636" s="1">
        <v>41519</v>
      </c>
      <c r="E1636">
        <v>40.549999999999997</v>
      </c>
      <c r="G1636" s="1">
        <v>41519</v>
      </c>
      <c r="H1636">
        <v>39.78</v>
      </c>
      <c r="J1636" s="1">
        <v>41519</v>
      </c>
      <c r="K1636">
        <v>38.5</v>
      </c>
    </row>
    <row r="1637" spans="4:11" x14ac:dyDescent="0.25">
      <c r="D1637" s="1">
        <v>41516</v>
      </c>
      <c r="E1637">
        <v>40</v>
      </c>
      <c r="G1637" s="1">
        <v>41516</v>
      </c>
      <c r="H1637">
        <v>39</v>
      </c>
      <c r="J1637" s="1">
        <v>41516</v>
      </c>
      <c r="K1637">
        <v>38.5</v>
      </c>
    </row>
    <row r="1638" spans="4:11" x14ac:dyDescent="0.25">
      <c r="D1638" s="1">
        <v>41515</v>
      </c>
      <c r="E1638">
        <v>40</v>
      </c>
      <c r="G1638" s="1">
        <v>41515</v>
      </c>
      <c r="H1638">
        <v>39.5</v>
      </c>
      <c r="J1638" s="1">
        <v>41515</v>
      </c>
      <c r="K1638">
        <v>38.5</v>
      </c>
    </row>
    <row r="1639" spans="4:11" x14ac:dyDescent="0.25">
      <c r="D1639" s="1">
        <v>41514</v>
      </c>
      <c r="E1639">
        <v>40.25</v>
      </c>
      <c r="G1639" s="1">
        <v>41514</v>
      </c>
      <c r="H1639">
        <v>39.380000000000003</v>
      </c>
      <c r="J1639" s="1">
        <v>41514</v>
      </c>
      <c r="K1639">
        <v>38.5</v>
      </c>
    </row>
    <row r="1640" spans="4:11" x14ac:dyDescent="0.25">
      <c r="D1640" s="1">
        <v>41513</v>
      </c>
      <c r="E1640">
        <v>39.75</v>
      </c>
      <c r="G1640" s="1">
        <v>41513</v>
      </c>
      <c r="H1640">
        <v>39.35</v>
      </c>
      <c r="J1640" s="1">
        <v>41513</v>
      </c>
      <c r="K1640">
        <v>38.53</v>
      </c>
    </row>
    <row r="1641" spans="4:11" x14ac:dyDescent="0.25">
      <c r="D1641" s="1">
        <v>41512</v>
      </c>
      <c r="E1641">
        <v>39.75</v>
      </c>
      <c r="G1641" s="1">
        <v>41512</v>
      </c>
      <c r="H1641">
        <v>38.75</v>
      </c>
      <c r="J1641" s="1">
        <v>41512</v>
      </c>
      <c r="K1641">
        <v>38</v>
      </c>
    </row>
    <row r="1642" spans="4:11" x14ac:dyDescent="0.25">
      <c r="D1642" s="1">
        <v>41509</v>
      </c>
      <c r="E1642">
        <v>39.75</v>
      </c>
      <c r="G1642" s="1">
        <v>41509</v>
      </c>
      <c r="H1642">
        <v>38.75</v>
      </c>
      <c r="J1642" s="1">
        <v>41509</v>
      </c>
      <c r="K1642">
        <v>38.35</v>
      </c>
    </row>
    <row r="1643" spans="4:11" x14ac:dyDescent="0.25">
      <c r="D1643" s="1">
        <v>41508</v>
      </c>
      <c r="E1643">
        <v>39.5</v>
      </c>
      <c r="G1643" s="1">
        <v>41508</v>
      </c>
      <c r="H1643">
        <v>39.25</v>
      </c>
      <c r="J1643" s="1">
        <v>41508</v>
      </c>
      <c r="K1643">
        <v>38.380000000000003</v>
      </c>
    </row>
    <row r="1644" spans="4:11" x14ac:dyDescent="0.25">
      <c r="D1644" s="1">
        <v>41507</v>
      </c>
      <c r="E1644">
        <v>39.5</v>
      </c>
      <c r="G1644" s="1">
        <v>41507</v>
      </c>
      <c r="H1644">
        <v>38.75</v>
      </c>
      <c r="J1644" s="1">
        <v>41507</v>
      </c>
      <c r="K1644">
        <v>37.75</v>
      </c>
    </row>
    <row r="1645" spans="4:11" x14ac:dyDescent="0.25">
      <c r="D1645" s="1">
        <v>41506</v>
      </c>
      <c r="E1645">
        <v>39.5</v>
      </c>
      <c r="G1645" s="1">
        <v>41506</v>
      </c>
      <c r="H1645">
        <v>38.25</v>
      </c>
      <c r="J1645" s="1">
        <v>41506</v>
      </c>
      <c r="K1645">
        <v>37.5</v>
      </c>
    </row>
    <row r="1646" spans="4:11" x14ac:dyDescent="0.25">
      <c r="D1646" s="1">
        <v>41505</v>
      </c>
      <c r="E1646">
        <v>39.5</v>
      </c>
      <c r="G1646" s="1">
        <v>41505</v>
      </c>
      <c r="H1646">
        <v>38.5</v>
      </c>
      <c r="J1646" s="1">
        <v>41505</v>
      </c>
      <c r="K1646">
        <v>37.75</v>
      </c>
    </row>
    <row r="1647" spans="4:11" x14ac:dyDescent="0.25">
      <c r="D1647" s="1">
        <v>41502</v>
      </c>
      <c r="E1647">
        <v>39.5</v>
      </c>
      <c r="G1647" s="1">
        <v>41502</v>
      </c>
      <c r="H1647">
        <v>38.25</v>
      </c>
      <c r="J1647" s="1">
        <v>41502</v>
      </c>
      <c r="K1647">
        <v>37.75</v>
      </c>
    </row>
    <row r="1648" spans="4:11" x14ac:dyDescent="0.25">
      <c r="D1648" s="1">
        <v>41501</v>
      </c>
      <c r="E1648">
        <v>39.75</v>
      </c>
      <c r="G1648" s="1">
        <v>41501</v>
      </c>
      <c r="H1648">
        <v>38.5</v>
      </c>
      <c r="J1648" s="1">
        <v>41501</v>
      </c>
      <c r="K1648">
        <v>38</v>
      </c>
    </row>
    <row r="1649" spans="4:11" x14ac:dyDescent="0.25">
      <c r="D1649" s="1">
        <v>41500</v>
      </c>
      <c r="E1649">
        <v>39.5</v>
      </c>
      <c r="G1649" s="1">
        <v>41500</v>
      </c>
      <c r="H1649">
        <v>38.25</v>
      </c>
      <c r="J1649" s="1">
        <v>41500</v>
      </c>
      <c r="K1649">
        <v>37.75</v>
      </c>
    </row>
    <row r="1650" spans="4:11" x14ac:dyDescent="0.25">
      <c r="D1650" s="1">
        <v>41499</v>
      </c>
      <c r="E1650">
        <v>39.5</v>
      </c>
      <c r="G1650" s="1">
        <v>41499</v>
      </c>
      <c r="H1650">
        <v>38.25</v>
      </c>
      <c r="J1650" s="1">
        <v>41499</v>
      </c>
      <c r="K1650">
        <v>37.75</v>
      </c>
    </row>
    <row r="1651" spans="4:11" x14ac:dyDescent="0.25">
      <c r="D1651" s="1">
        <v>41498</v>
      </c>
      <c r="E1651">
        <v>39.5</v>
      </c>
      <c r="G1651" s="1">
        <v>41498</v>
      </c>
      <c r="H1651">
        <v>38.25</v>
      </c>
      <c r="J1651" s="1">
        <v>41498</v>
      </c>
      <c r="K1651">
        <v>37.75</v>
      </c>
    </row>
    <row r="1652" spans="4:11" x14ac:dyDescent="0.25">
      <c r="D1652" s="1">
        <v>41495</v>
      </c>
      <c r="E1652">
        <v>39.5</v>
      </c>
      <c r="G1652" s="1">
        <v>41495</v>
      </c>
      <c r="H1652">
        <v>38.25</v>
      </c>
      <c r="J1652" s="1">
        <v>41495</v>
      </c>
      <c r="K1652">
        <v>37.75</v>
      </c>
    </row>
    <row r="1653" spans="4:11" x14ac:dyDescent="0.25">
      <c r="D1653" s="1">
        <v>41494</v>
      </c>
      <c r="E1653">
        <v>39.25</v>
      </c>
      <c r="G1653" s="1">
        <v>41494</v>
      </c>
      <c r="H1653">
        <v>38</v>
      </c>
      <c r="J1653" s="1">
        <v>41494</v>
      </c>
      <c r="K1653">
        <v>37.5</v>
      </c>
    </row>
    <row r="1654" spans="4:11" x14ac:dyDescent="0.25">
      <c r="D1654" s="1">
        <v>41493</v>
      </c>
      <c r="E1654">
        <v>39.25</v>
      </c>
      <c r="G1654" s="1">
        <v>41493</v>
      </c>
      <c r="H1654">
        <v>38</v>
      </c>
      <c r="J1654" s="1">
        <v>41493</v>
      </c>
      <c r="K1654">
        <v>37.5</v>
      </c>
    </row>
    <row r="1655" spans="4:11" x14ac:dyDescent="0.25">
      <c r="D1655" s="1">
        <v>41492</v>
      </c>
      <c r="E1655">
        <v>39.25</v>
      </c>
      <c r="G1655" s="1">
        <v>41492</v>
      </c>
      <c r="H1655">
        <v>38</v>
      </c>
      <c r="J1655" s="1">
        <v>41492</v>
      </c>
      <c r="K1655">
        <v>37.5</v>
      </c>
    </row>
    <row r="1656" spans="4:11" x14ac:dyDescent="0.25">
      <c r="D1656" s="1">
        <v>41491</v>
      </c>
      <c r="E1656">
        <v>39.5</v>
      </c>
      <c r="G1656" s="1">
        <v>41491</v>
      </c>
      <c r="H1656">
        <v>38.25</v>
      </c>
      <c r="J1656" s="1">
        <v>41491</v>
      </c>
      <c r="K1656">
        <v>38</v>
      </c>
    </row>
    <row r="1657" spans="4:11" x14ac:dyDescent="0.25">
      <c r="D1657" s="1">
        <v>41488</v>
      </c>
      <c r="E1657">
        <v>39.75</v>
      </c>
      <c r="G1657" s="1">
        <v>41488</v>
      </c>
      <c r="H1657">
        <v>38.5</v>
      </c>
      <c r="J1657" s="1">
        <v>41488</v>
      </c>
      <c r="K1657">
        <v>38.25</v>
      </c>
    </row>
    <row r="1658" spans="4:11" x14ac:dyDescent="0.25">
      <c r="D1658" s="1">
        <v>41487</v>
      </c>
      <c r="E1658">
        <v>39.75</v>
      </c>
      <c r="G1658" s="1">
        <v>41487</v>
      </c>
      <c r="H1658">
        <v>39.130000000000003</v>
      </c>
      <c r="J1658" s="1">
        <v>41487</v>
      </c>
      <c r="K1658">
        <v>38.25</v>
      </c>
    </row>
    <row r="1659" spans="4:11" x14ac:dyDescent="0.25">
      <c r="D1659" s="1">
        <v>41486</v>
      </c>
      <c r="E1659">
        <v>39.75</v>
      </c>
      <c r="G1659" s="1">
        <v>41486</v>
      </c>
      <c r="H1659">
        <v>39</v>
      </c>
      <c r="J1659" s="1">
        <v>41486</v>
      </c>
      <c r="K1659">
        <v>38.25</v>
      </c>
    </row>
    <row r="1660" spans="4:11" x14ac:dyDescent="0.25">
      <c r="D1660" s="1">
        <v>41485</v>
      </c>
      <c r="E1660">
        <v>40</v>
      </c>
      <c r="G1660" s="1">
        <v>41485</v>
      </c>
      <c r="H1660">
        <v>38.75</v>
      </c>
      <c r="J1660" s="1">
        <v>41485</v>
      </c>
      <c r="K1660">
        <v>38.5</v>
      </c>
    </row>
    <row r="1661" spans="4:11" x14ac:dyDescent="0.25">
      <c r="D1661" s="1">
        <v>41484</v>
      </c>
      <c r="E1661">
        <v>40.25</v>
      </c>
      <c r="G1661" s="1">
        <v>41484</v>
      </c>
      <c r="H1661">
        <v>39</v>
      </c>
      <c r="J1661" s="1">
        <v>41484</v>
      </c>
      <c r="K1661">
        <v>38.75</v>
      </c>
    </row>
    <row r="1662" spans="4:11" x14ac:dyDescent="0.25">
      <c r="D1662" s="1">
        <v>41481</v>
      </c>
      <c r="E1662">
        <v>40.25</v>
      </c>
      <c r="G1662" s="1">
        <v>41481</v>
      </c>
      <c r="H1662">
        <v>39</v>
      </c>
      <c r="J1662" s="1">
        <v>41481</v>
      </c>
      <c r="K1662">
        <v>38.75</v>
      </c>
    </row>
    <row r="1663" spans="4:11" x14ac:dyDescent="0.25">
      <c r="D1663" s="1">
        <v>41480</v>
      </c>
      <c r="E1663">
        <v>40.25</v>
      </c>
      <c r="G1663" s="1">
        <v>41480</v>
      </c>
      <c r="H1663">
        <v>39.28</v>
      </c>
      <c r="J1663" s="1">
        <v>41480</v>
      </c>
      <c r="K1663">
        <v>38.75</v>
      </c>
    </row>
    <row r="1664" spans="4:11" x14ac:dyDescent="0.25">
      <c r="D1664" s="1">
        <v>41479</v>
      </c>
      <c r="E1664">
        <v>40.25</v>
      </c>
      <c r="G1664" s="1">
        <v>41479</v>
      </c>
      <c r="H1664">
        <v>39</v>
      </c>
      <c r="J1664" s="1">
        <v>41479</v>
      </c>
      <c r="K1664">
        <v>38.75</v>
      </c>
    </row>
    <row r="1665" spans="4:11" x14ac:dyDescent="0.25">
      <c r="D1665" s="1">
        <v>41478</v>
      </c>
      <c r="E1665">
        <v>40.25</v>
      </c>
      <c r="G1665" s="1">
        <v>41478</v>
      </c>
      <c r="H1665">
        <v>39</v>
      </c>
      <c r="J1665" s="1">
        <v>41478</v>
      </c>
      <c r="K1665">
        <v>38.75</v>
      </c>
    </row>
    <row r="1666" spans="4:11" x14ac:dyDescent="0.25">
      <c r="D1666" s="1">
        <v>41477</v>
      </c>
      <c r="E1666">
        <v>40.5</v>
      </c>
      <c r="G1666" s="1">
        <v>41477</v>
      </c>
      <c r="H1666">
        <v>39.25</v>
      </c>
      <c r="J1666" s="1">
        <v>41477</v>
      </c>
      <c r="K1666">
        <v>39</v>
      </c>
    </row>
    <row r="1667" spans="4:11" x14ac:dyDescent="0.25">
      <c r="D1667" s="1">
        <v>41474</v>
      </c>
      <c r="E1667">
        <v>40.75</v>
      </c>
      <c r="G1667" s="1">
        <v>41474</v>
      </c>
      <c r="H1667">
        <v>39.5</v>
      </c>
      <c r="J1667" s="1">
        <v>41474</v>
      </c>
      <c r="K1667">
        <v>39.25</v>
      </c>
    </row>
    <row r="1668" spans="4:11" x14ac:dyDescent="0.25">
      <c r="D1668" s="1">
        <v>41473</v>
      </c>
      <c r="E1668">
        <v>40.75</v>
      </c>
      <c r="G1668" s="1">
        <v>41473</v>
      </c>
      <c r="H1668">
        <v>39.5</v>
      </c>
      <c r="J1668" s="1">
        <v>41473</v>
      </c>
      <c r="K1668">
        <v>39.25</v>
      </c>
    </row>
    <row r="1669" spans="4:11" x14ac:dyDescent="0.25">
      <c r="D1669" s="1">
        <v>41472</v>
      </c>
      <c r="E1669">
        <v>40.75</v>
      </c>
      <c r="G1669" s="1">
        <v>41472</v>
      </c>
      <c r="H1669">
        <v>39.5</v>
      </c>
      <c r="J1669" s="1">
        <v>41472</v>
      </c>
      <c r="K1669">
        <v>39.25</v>
      </c>
    </row>
    <row r="1670" spans="4:11" x14ac:dyDescent="0.25">
      <c r="D1670" s="1">
        <v>41471</v>
      </c>
      <c r="E1670">
        <v>40.75</v>
      </c>
      <c r="G1670" s="1">
        <v>41471</v>
      </c>
      <c r="H1670">
        <v>39.630000000000003</v>
      </c>
      <c r="J1670" s="1">
        <v>41471</v>
      </c>
      <c r="K1670">
        <v>39.25</v>
      </c>
    </row>
    <row r="1671" spans="4:11" x14ac:dyDescent="0.25">
      <c r="D1671" s="1">
        <v>41470</v>
      </c>
      <c r="E1671">
        <v>40.5</v>
      </c>
      <c r="G1671" s="1">
        <v>41470</v>
      </c>
      <c r="H1671">
        <v>39.5</v>
      </c>
      <c r="J1671" s="1">
        <v>41470</v>
      </c>
      <c r="K1671">
        <v>39.25</v>
      </c>
    </row>
    <row r="1672" spans="4:11" x14ac:dyDescent="0.25">
      <c r="D1672" s="1">
        <v>41467</v>
      </c>
      <c r="E1672">
        <v>40.5</v>
      </c>
      <c r="G1672" s="1">
        <v>41467</v>
      </c>
      <c r="H1672">
        <v>39.25</v>
      </c>
      <c r="J1672" s="1">
        <v>41467</v>
      </c>
      <c r="K1672">
        <v>39.25</v>
      </c>
    </row>
    <row r="1673" spans="4:11" x14ac:dyDescent="0.25">
      <c r="D1673" s="1">
        <v>41466</v>
      </c>
      <c r="E1673">
        <v>40.5</v>
      </c>
      <c r="G1673" s="1">
        <v>41466</v>
      </c>
      <c r="H1673">
        <v>39.25</v>
      </c>
      <c r="J1673" s="1">
        <v>41466</v>
      </c>
      <c r="K1673">
        <v>39.25</v>
      </c>
    </row>
    <row r="1674" spans="4:11" x14ac:dyDescent="0.25">
      <c r="D1674" s="1">
        <v>41465</v>
      </c>
      <c r="E1674">
        <v>40.5</v>
      </c>
      <c r="G1674" s="1">
        <v>41465</v>
      </c>
      <c r="H1674">
        <v>39.25</v>
      </c>
      <c r="J1674" s="1">
        <v>41465</v>
      </c>
      <c r="K1674">
        <v>39.25</v>
      </c>
    </row>
    <row r="1675" spans="4:11" x14ac:dyDescent="0.25">
      <c r="D1675" s="1">
        <v>41464</v>
      </c>
      <c r="E1675">
        <v>40.5</v>
      </c>
      <c r="G1675" s="1">
        <v>41464</v>
      </c>
      <c r="H1675">
        <v>39.25</v>
      </c>
      <c r="J1675" s="1">
        <v>41464</v>
      </c>
      <c r="K1675">
        <v>39.25</v>
      </c>
    </row>
    <row r="1676" spans="4:11" x14ac:dyDescent="0.25">
      <c r="D1676" s="1">
        <v>41463</v>
      </c>
      <c r="E1676">
        <v>40.75</v>
      </c>
      <c r="G1676" s="1">
        <v>41463</v>
      </c>
      <c r="H1676">
        <v>39.5</v>
      </c>
      <c r="J1676" s="1">
        <v>41463</v>
      </c>
      <c r="K1676">
        <v>39.25</v>
      </c>
    </row>
    <row r="1677" spans="4:11" x14ac:dyDescent="0.25">
      <c r="D1677" s="1">
        <v>41460</v>
      </c>
      <c r="E1677">
        <v>40.75</v>
      </c>
      <c r="G1677" s="1">
        <v>41460</v>
      </c>
      <c r="H1677">
        <v>39.25</v>
      </c>
      <c r="J1677" s="1">
        <v>41460</v>
      </c>
      <c r="K1677">
        <v>39.25</v>
      </c>
    </row>
    <row r="1678" spans="4:11" x14ac:dyDescent="0.25">
      <c r="D1678" s="1">
        <v>41459</v>
      </c>
      <c r="E1678">
        <v>40.75</v>
      </c>
      <c r="G1678" s="1">
        <v>41459</v>
      </c>
      <c r="H1678">
        <v>39.25</v>
      </c>
      <c r="J1678" s="1">
        <v>41459</v>
      </c>
      <c r="K1678">
        <v>39.25</v>
      </c>
    </row>
    <row r="1679" spans="4:11" x14ac:dyDescent="0.25">
      <c r="D1679" s="1">
        <v>41458</v>
      </c>
      <c r="E1679">
        <v>40.75</v>
      </c>
      <c r="G1679" s="1">
        <v>41458</v>
      </c>
      <c r="H1679">
        <v>39.25</v>
      </c>
      <c r="J1679" s="1">
        <v>41458</v>
      </c>
      <c r="K1679">
        <v>38.75</v>
      </c>
    </row>
    <row r="1680" spans="4:11" x14ac:dyDescent="0.25">
      <c r="D1680" s="1">
        <v>41457</v>
      </c>
      <c r="E1680">
        <v>40.799999999999997</v>
      </c>
      <c r="G1680" s="1">
        <v>41457</v>
      </c>
      <c r="H1680">
        <v>39.880000000000003</v>
      </c>
      <c r="J1680" s="1">
        <v>41457</v>
      </c>
      <c r="K1680">
        <v>39.03</v>
      </c>
    </row>
    <row r="1681" spans="4:11" x14ac:dyDescent="0.25">
      <c r="D1681" s="1">
        <v>41456</v>
      </c>
      <c r="E1681">
        <v>40.549999999999997</v>
      </c>
      <c r="G1681" s="1">
        <v>41456</v>
      </c>
      <c r="H1681">
        <v>39.85</v>
      </c>
      <c r="J1681" s="1">
        <v>41456</v>
      </c>
      <c r="K1681">
        <v>38.950000000000003</v>
      </c>
    </row>
    <row r="1682" spans="4:11" x14ac:dyDescent="0.25">
      <c r="D1682" s="1">
        <v>41453</v>
      </c>
      <c r="E1682">
        <v>40.549999999999997</v>
      </c>
      <c r="G1682" s="1">
        <v>41453</v>
      </c>
      <c r="H1682">
        <v>38.880000000000003</v>
      </c>
      <c r="J1682" s="1">
        <v>41453</v>
      </c>
      <c r="K1682">
        <v>37.700000000000003</v>
      </c>
    </row>
    <row r="1683" spans="4:11" x14ac:dyDescent="0.25">
      <c r="D1683" s="1">
        <v>41452</v>
      </c>
      <c r="E1683">
        <v>40.549999999999997</v>
      </c>
      <c r="G1683" s="1">
        <v>41452</v>
      </c>
      <c r="H1683">
        <v>39.6</v>
      </c>
      <c r="J1683" s="1">
        <v>41452</v>
      </c>
      <c r="K1683">
        <v>38.950000000000003</v>
      </c>
    </row>
    <row r="1684" spans="4:11" x14ac:dyDescent="0.25">
      <c r="D1684" s="1">
        <v>41451</v>
      </c>
      <c r="E1684">
        <v>40.549999999999997</v>
      </c>
      <c r="G1684" s="1">
        <v>41451</v>
      </c>
      <c r="H1684">
        <v>39.450000000000003</v>
      </c>
      <c r="J1684" s="1">
        <v>41451</v>
      </c>
      <c r="K1684">
        <v>38.83</v>
      </c>
    </row>
    <row r="1685" spans="4:11" x14ac:dyDescent="0.25">
      <c r="D1685" s="1">
        <v>41450</v>
      </c>
      <c r="E1685">
        <v>40.549999999999997</v>
      </c>
      <c r="G1685" s="1">
        <v>41450</v>
      </c>
      <c r="H1685">
        <v>39.450000000000003</v>
      </c>
      <c r="J1685" s="1">
        <v>41450</v>
      </c>
      <c r="K1685">
        <v>38.4</v>
      </c>
    </row>
    <row r="1686" spans="4:11" x14ac:dyDescent="0.25">
      <c r="D1686" s="1">
        <v>41449</v>
      </c>
      <c r="E1686">
        <v>40.799999999999997</v>
      </c>
      <c r="G1686" s="1">
        <v>41449</v>
      </c>
      <c r="H1686">
        <v>39.450000000000003</v>
      </c>
      <c r="J1686" s="1">
        <v>41449</v>
      </c>
      <c r="K1686">
        <v>38.83</v>
      </c>
    </row>
    <row r="1687" spans="4:11" x14ac:dyDescent="0.25">
      <c r="D1687" s="1">
        <v>41446</v>
      </c>
      <c r="E1687">
        <v>40.799999999999997</v>
      </c>
      <c r="G1687" s="1">
        <v>41446</v>
      </c>
      <c r="H1687">
        <v>39.450000000000003</v>
      </c>
      <c r="J1687" s="1">
        <v>41446</v>
      </c>
      <c r="K1687">
        <v>38.4</v>
      </c>
    </row>
    <row r="1688" spans="4:11" x14ac:dyDescent="0.25">
      <c r="D1688" s="1">
        <v>41445</v>
      </c>
      <c r="E1688">
        <v>40.799999999999997</v>
      </c>
      <c r="G1688" s="1">
        <v>41445</v>
      </c>
      <c r="H1688">
        <v>39.450000000000003</v>
      </c>
      <c r="J1688" s="1">
        <v>41445</v>
      </c>
      <c r="K1688">
        <v>38.4</v>
      </c>
    </row>
    <row r="1689" spans="4:11" x14ac:dyDescent="0.25">
      <c r="D1689" s="1">
        <v>41444</v>
      </c>
      <c r="E1689">
        <v>40.85</v>
      </c>
      <c r="G1689" s="1">
        <v>41444</v>
      </c>
      <c r="H1689">
        <v>39.5</v>
      </c>
      <c r="J1689" s="1">
        <v>41444</v>
      </c>
      <c r="K1689">
        <v>38.450000000000003</v>
      </c>
    </row>
    <row r="1690" spans="4:11" x14ac:dyDescent="0.25">
      <c r="D1690" s="1">
        <v>41443</v>
      </c>
      <c r="E1690">
        <v>40.700000000000003</v>
      </c>
      <c r="G1690" s="1">
        <v>41443</v>
      </c>
      <c r="H1690">
        <v>39.380000000000003</v>
      </c>
      <c r="J1690" s="1">
        <v>41443</v>
      </c>
      <c r="K1690">
        <v>38.25</v>
      </c>
    </row>
    <row r="1691" spans="4:11" x14ac:dyDescent="0.25">
      <c r="D1691" s="1">
        <v>41442</v>
      </c>
      <c r="E1691">
        <v>40.630000000000003</v>
      </c>
      <c r="G1691" s="1">
        <v>41442</v>
      </c>
      <c r="H1691">
        <v>39.42</v>
      </c>
      <c r="J1691" s="1">
        <v>41442</v>
      </c>
      <c r="K1691">
        <v>38.24</v>
      </c>
    </row>
    <row r="1692" spans="4:11" x14ac:dyDescent="0.25">
      <c r="D1692" s="1">
        <v>41439</v>
      </c>
      <c r="E1692">
        <v>40.86</v>
      </c>
      <c r="G1692" s="1">
        <v>41439</v>
      </c>
      <c r="H1692">
        <v>39.65</v>
      </c>
      <c r="J1692" s="1">
        <v>41439</v>
      </c>
      <c r="K1692">
        <v>38.47</v>
      </c>
    </row>
    <row r="1693" spans="4:11" x14ac:dyDescent="0.25">
      <c r="D1693" s="1">
        <v>41438</v>
      </c>
      <c r="E1693">
        <v>40.700000000000003</v>
      </c>
      <c r="G1693" s="1">
        <v>41438</v>
      </c>
      <c r="H1693">
        <v>39.5</v>
      </c>
      <c r="J1693" s="1">
        <v>41438</v>
      </c>
      <c r="K1693">
        <v>38.299999999999997</v>
      </c>
    </row>
    <row r="1694" spans="4:11" x14ac:dyDescent="0.25">
      <c r="D1694" s="1">
        <v>41437</v>
      </c>
      <c r="E1694">
        <v>40.950000000000003</v>
      </c>
      <c r="G1694" s="1">
        <v>41437</v>
      </c>
      <c r="H1694">
        <v>39.75</v>
      </c>
      <c r="J1694" s="1">
        <v>41437</v>
      </c>
      <c r="K1694">
        <v>38.549999999999997</v>
      </c>
    </row>
    <row r="1695" spans="4:11" x14ac:dyDescent="0.25">
      <c r="D1695" s="1">
        <v>41436</v>
      </c>
      <c r="E1695">
        <v>40.78</v>
      </c>
      <c r="G1695" s="1">
        <v>41436</v>
      </c>
      <c r="H1695">
        <v>39.57</v>
      </c>
      <c r="J1695" s="1">
        <v>41436</v>
      </c>
      <c r="K1695">
        <v>38.39</v>
      </c>
    </row>
    <row r="1696" spans="4:11" x14ac:dyDescent="0.25">
      <c r="D1696" s="1">
        <v>41435</v>
      </c>
      <c r="E1696">
        <v>41.5</v>
      </c>
      <c r="G1696" s="1">
        <v>41435</v>
      </c>
      <c r="H1696">
        <v>40.5</v>
      </c>
      <c r="J1696" s="1">
        <v>41435</v>
      </c>
      <c r="K1696">
        <v>39.5</v>
      </c>
    </row>
    <row r="1697" spans="4:11" x14ac:dyDescent="0.25">
      <c r="D1697" s="1">
        <v>41432</v>
      </c>
      <c r="E1697">
        <v>41.98</v>
      </c>
      <c r="G1697" s="1">
        <v>41432</v>
      </c>
      <c r="H1697">
        <v>40.770000000000003</v>
      </c>
      <c r="J1697" s="1">
        <v>41432</v>
      </c>
      <c r="K1697">
        <v>39.590000000000003</v>
      </c>
    </row>
    <row r="1698" spans="4:11" x14ac:dyDescent="0.25">
      <c r="D1698" s="1">
        <v>41431</v>
      </c>
      <c r="E1698">
        <v>41.54</v>
      </c>
      <c r="G1698" s="1">
        <v>41431</v>
      </c>
      <c r="H1698">
        <v>40.33</v>
      </c>
      <c r="J1698" s="1">
        <v>41431</v>
      </c>
      <c r="K1698">
        <v>39.15</v>
      </c>
    </row>
    <row r="1699" spans="4:11" x14ac:dyDescent="0.25">
      <c r="D1699" s="1">
        <v>41430</v>
      </c>
      <c r="E1699">
        <v>42.03</v>
      </c>
      <c r="G1699" s="1">
        <v>41430</v>
      </c>
      <c r="H1699">
        <v>40.82</v>
      </c>
      <c r="J1699" s="1">
        <v>41430</v>
      </c>
      <c r="K1699">
        <v>39.64</v>
      </c>
    </row>
    <row r="1700" spans="4:11" x14ac:dyDescent="0.25">
      <c r="D1700" s="1">
        <v>41429</v>
      </c>
      <c r="E1700">
        <v>42.08</v>
      </c>
      <c r="G1700" s="1">
        <v>41429</v>
      </c>
      <c r="H1700">
        <v>40.869999999999997</v>
      </c>
      <c r="J1700" s="1">
        <v>41429</v>
      </c>
      <c r="K1700">
        <v>39.69</v>
      </c>
    </row>
    <row r="1701" spans="4:11" x14ac:dyDescent="0.25">
      <c r="D1701" s="1">
        <v>41428</v>
      </c>
      <c r="E1701">
        <v>42.08</v>
      </c>
      <c r="G1701" s="1">
        <v>41428</v>
      </c>
      <c r="H1701">
        <v>40.869999999999997</v>
      </c>
      <c r="J1701" s="1">
        <v>41428</v>
      </c>
      <c r="K1701">
        <v>39.69</v>
      </c>
    </row>
    <row r="1702" spans="4:11" x14ac:dyDescent="0.25">
      <c r="D1702" s="1">
        <v>41425</v>
      </c>
      <c r="E1702">
        <v>42.18</v>
      </c>
      <c r="G1702" s="1">
        <v>41425</v>
      </c>
      <c r="H1702">
        <v>40.97</v>
      </c>
      <c r="J1702" s="1">
        <v>41425</v>
      </c>
      <c r="K1702">
        <v>39.79</v>
      </c>
    </row>
    <row r="1703" spans="4:11" x14ac:dyDescent="0.25">
      <c r="D1703" s="1">
        <v>41424</v>
      </c>
      <c r="E1703">
        <v>42.18</v>
      </c>
      <c r="G1703" s="1">
        <v>41424</v>
      </c>
      <c r="H1703">
        <v>40.97</v>
      </c>
      <c r="J1703" s="1">
        <v>41424</v>
      </c>
      <c r="K1703">
        <v>39.79</v>
      </c>
    </row>
    <row r="1704" spans="4:11" x14ac:dyDescent="0.25">
      <c r="D1704" s="1">
        <v>41423</v>
      </c>
      <c r="E1704">
        <v>42.18</v>
      </c>
      <c r="G1704" s="1">
        <v>41423</v>
      </c>
      <c r="H1704">
        <v>40.97</v>
      </c>
      <c r="J1704" s="1">
        <v>41423</v>
      </c>
      <c r="K1704">
        <v>39.79</v>
      </c>
    </row>
    <row r="1705" spans="4:11" x14ac:dyDescent="0.25">
      <c r="D1705" s="1">
        <v>41422</v>
      </c>
      <c r="E1705">
        <v>42.08</v>
      </c>
      <c r="G1705" s="1">
        <v>41422</v>
      </c>
      <c r="H1705">
        <v>40.869999999999997</v>
      </c>
      <c r="J1705" s="1">
        <v>41422</v>
      </c>
      <c r="K1705">
        <v>39.69</v>
      </c>
    </row>
    <row r="1706" spans="4:11" x14ac:dyDescent="0.25">
      <c r="D1706" s="1">
        <v>41421</v>
      </c>
      <c r="E1706">
        <v>42.08</v>
      </c>
      <c r="G1706" s="1">
        <v>41421</v>
      </c>
      <c r="H1706">
        <v>40.869999999999997</v>
      </c>
      <c r="J1706" s="1">
        <v>41421</v>
      </c>
      <c r="K1706">
        <v>39.69</v>
      </c>
    </row>
    <row r="1707" spans="4:11" x14ac:dyDescent="0.25">
      <c r="D1707" s="1">
        <v>41418</v>
      </c>
      <c r="E1707">
        <v>41.86</v>
      </c>
      <c r="G1707" s="1">
        <v>41418</v>
      </c>
      <c r="H1707">
        <v>40.65</v>
      </c>
      <c r="J1707" s="1">
        <v>41418</v>
      </c>
      <c r="K1707">
        <v>39.47</v>
      </c>
    </row>
    <row r="1708" spans="4:11" x14ac:dyDescent="0.25">
      <c r="D1708" s="1">
        <v>41417</v>
      </c>
      <c r="E1708">
        <v>42.01</v>
      </c>
      <c r="G1708" s="1">
        <v>41417</v>
      </c>
      <c r="H1708">
        <v>40.799999999999997</v>
      </c>
      <c r="J1708" s="1">
        <v>41417</v>
      </c>
      <c r="K1708">
        <v>39.619999999999997</v>
      </c>
    </row>
    <row r="1709" spans="4:11" x14ac:dyDescent="0.25">
      <c r="D1709" s="1">
        <v>41416</v>
      </c>
      <c r="E1709">
        <v>42.14</v>
      </c>
      <c r="G1709" s="1">
        <v>41416</v>
      </c>
      <c r="H1709">
        <v>40.93</v>
      </c>
      <c r="J1709" s="1">
        <v>41416</v>
      </c>
      <c r="K1709">
        <v>39.75</v>
      </c>
    </row>
    <row r="1710" spans="4:11" x14ac:dyDescent="0.25">
      <c r="D1710" s="1">
        <v>41415</v>
      </c>
      <c r="E1710">
        <v>41.77</v>
      </c>
      <c r="G1710" s="1">
        <v>41415</v>
      </c>
      <c r="H1710">
        <v>40.56</v>
      </c>
      <c r="J1710" s="1">
        <v>41415</v>
      </c>
      <c r="K1710">
        <v>39.380000000000003</v>
      </c>
    </row>
    <row r="1711" spans="4:11" x14ac:dyDescent="0.25">
      <c r="D1711" s="1">
        <v>41410</v>
      </c>
      <c r="E1711">
        <v>41.74</v>
      </c>
      <c r="G1711" s="1">
        <v>41410</v>
      </c>
      <c r="H1711">
        <v>40.53</v>
      </c>
      <c r="J1711" s="1">
        <v>41410</v>
      </c>
      <c r="K1711">
        <v>39.35</v>
      </c>
    </row>
    <row r="1712" spans="4:11" x14ac:dyDescent="0.25">
      <c r="D1712" s="1">
        <v>41409</v>
      </c>
      <c r="E1712">
        <v>41.89</v>
      </c>
      <c r="G1712" s="1">
        <v>41409</v>
      </c>
      <c r="H1712">
        <v>40.68</v>
      </c>
      <c r="J1712" s="1">
        <v>41409</v>
      </c>
      <c r="K1712">
        <v>39.5</v>
      </c>
    </row>
    <row r="1713" spans="4:11" x14ac:dyDescent="0.25">
      <c r="D1713" s="1">
        <v>41408</v>
      </c>
      <c r="E1713">
        <v>41.73</v>
      </c>
      <c r="G1713" s="1">
        <v>41408</v>
      </c>
      <c r="H1713">
        <v>40.520000000000003</v>
      </c>
      <c r="J1713" s="1">
        <v>41408</v>
      </c>
      <c r="K1713">
        <v>39.340000000000003</v>
      </c>
    </row>
    <row r="1714" spans="4:11" x14ac:dyDescent="0.25">
      <c r="D1714" s="1">
        <v>41407</v>
      </c>
      <c r="E1714">
        <v>41.65</v>
      </c>
      <c r="G1714" s="1">
        <v>41407</v>
      </c>
      <c r="H1714">
        <v>40.44</v>
      </c>
      <c r="J1714" s="1">
        <v>41407</v>
      </c>
      <c r="K1714">
        <v>39.26</v>
      </c>
    </row>
    <row r="1715" spans="4:11" x14ac:dyDescent="0.25">
      <c r="D1715" s="1">
        <v>41404</v>
      </c>
      <c r="E1715">
        <v>41.79</v>
      </c>
      <c r="G1715" s="1">
        <v>41404</v>
      </c>
      <c r="H1715">
        <v>40.57</v>
      </c>
      <c r="J1715" s="1">
        <v>41404</v>
      </c>
      <c r="K1715">
        <v>39.39</v>
      </c>
    </row>
    <row r="1716" spans="4:11" x14ac:dyDescent="0.25">
      <c r="D1716" s="1">
        <v>41402</v>
      </c>
      <c r="E1716">
        <v>43.16</v>
      </c>
      <c r="G1716" s="1">
        <v>41402</v>
      </c>
      <c r="H1716">
        <v>41.91</v>
      </c>
      <c r="J1716" s="1">
        <v>41402</v>
      </c>
      <c r="K1716">
        <v>40.68</v>
      </c>
    </row>
    <row r="1717" spans="4:11" x14ac:dyDescent="0.25">
      <c r="D1717" s="1">
        <v>41401</v>
      </c>
      <c r="E1717">
        <v>42.45</v>
      </c>
      <c r="G1717" s="1">
        <v>41401</v>
      </c>
      <c r="H1717">
        <v>41.22</v>
      </c>
      <c r="J1717" s="1">
        <v>41401</v>
      </c>
      <c r="K1717">
        <v>40.020000000000003</v>
      </c>
    </row>
    <row r="1718" spans="4:11" x14ac:dyDescent="0.25">
      <c r="D1718" s="1">
        <v>41400</v>
      </c>
      <c r="E1718">
        <v>41.84</v>
      </c>
      <c r="G1718" s="1">
        <v>41400</v>
      </c>
      <c r="H1718">
        <v>40.619999999999997</v>
      </c>
      <c r="J1718" s="1">
        <v>41400</v>
      </c>
      <c r="K1718">
        <v>39.44</v>
      </c>
    </row>
    <row r="1719" spans="4:11" x14ac:dyDescent="0.25">
      <c r="D1719" s="1">
        <v>41397</v>
      </c>
      <c r="E1719">
        <v>42.08</v>
      </c>
      <c r="G1719" s="1">
        <v>41397</v>
      </c>
      <c r="H1719">
        <v>40.86</v>
      </c>
      <c r="J1719" s="1">
        <v>41397</v>
      </c>
      <c r="K1719">
        <v>39.67</v>
      </c>
    </row>
    <row r="1720" spans="4:11" x14ac:dyDescent="0.25">
      <c r="D1720" s="1">
        <v>41396</v>
      </c>
      <c r="E1720">
        <v>41.73</v>
      </c>
      <c r="G1720" s="1">
        <v>41396</v>
      </c>
      <c r="H1720">
        <v>40.520000000000003</v>
      </c>
      <c r="J1720" s="1">
        <v>41396</v>
      </c>
      <c r="K1720">
        <v>39.340000000000003</v>
      </c>
    </row>
    <row r="1721" spans="4:11" x14ac:dyDescent="0.25">
      <c r="D1721" s="1">
        <v>41394</v>
      </c>
      <c r="E1721">
        <v>42.32</v>
      </c>
      <c r="G1721" s="1">
        <v>41394</v>
      </c>
      <c r="H1721">
        <v>41.09</v>
      </c>
      <c r="J1721" s="1">
        <v>41394</v>
      </c>
      <c r="K1721">
        <v>39.89</v>
      </c>
    </row>
    <row r="1722" spans="4:11" x14ac:dyDescent="0.25">
      <c r="D1722" s="1">
        <v>41393</v>
      </c>
      <c r="E1722">
        <v>42.47</v>
      </c>
      <c r="G1722" s="1">
        <v>41393</v>
      </c>
      <c r="H1722">
        <v>41.23</v>
      </c>
      <c r="J1722" s="1">
        <v>41393</v>
      </c>
      <c r="K1722">
        <v>40.03</v>
      </c>
    </row>
    <row r="1723" spans="4:11" x14ac:dyDescent="0.25">
      <c r="D1723" s="1">
        <v>41390</v>
      </c>
      <c r="E1723">
        <v>42.67</v>
      </c>
      <c r="G1723" s="1">
        <v>41390</v>
      </c>
      <c r="H1723">
        <v>41.42</v>
      </c>
      <c r="J1723" s="1">
        <v>41390</v>
      </c>
      <c r="K1723">
        <v>40.22</v>
      </c>
    </row>
    <row r="1724" spans="4:11" x14ac:dyDescent="0.25">
      <c r="D1724" s="1">
        <v>41389</v>
      </c>
      <c r="E1724">
        <v>42.63</v>
      </c>
      <c r="G1724" s="1">
        <v>41389</v>
      </c>
      <c r="H1724">
        <v>41.39</v>
      </c>
      <c r="J1724" s="1">
        <v>41389</v>
      </c>
      <c r="K1724">
        <v>40.19</v>
      </c>
    </row>
    <row r="1725" spans="4:11" x14ac:dyDescent="0.25">
      <c r="D1725" s="1">
        <v>41388</v>
      </c>
      <c r="E1725">
        <v>42.5</v>
      </c>
      <c r="G1725" s="1">
        <v>41388</v>
      </c>
      <c r="H1725">
        <v>41.3</v>
      </c>
      <c r="J1725" s="1">
        <v>41388</v>
      </c>
      <c r="K1725">
        <v>40.1</v>
      </c>
    </row>
    <row r="1726" spans="4:11" x14ac:dyDescent="0.25">
      <c r="D1726" s="1">
        <v>41387</v>
      </c>
      <c r="E1726">
        <v>42.54</v>
      </c>
      <c r="G1726" s="1">
        <v>41387</v>
      </c>
      <c r="H1726">
        <v>41.3</v>
      </c>
      <c r="J1726" s="1">
        <v>41387</v>
      </c>
      <c r="K1726">
        <v>40.07</v>
      </c>
    </row>
    <row r="1727" spans="4:11" x14ac:dyDescent="0.25">
      <c r="D1727" s="1">
        <v>41386</v>
      </c>
      <c r="E1727">
        <v>42.52</v>
      </c>
      <c r="G1727" s="1">
        <v>41386</v>
      </c>
      <c r="H1727">
        <v>41.28</v>
      </c>
      <c r="J1727" s="1">
        <v>41386</v>
      </c>
      <c r="K1727">
        <v>40.049999999999997</v>
      </c>
    </row>
    <row r="1728" spans="4:11" x14ac:dyDescent="0.25">
      <c r="D1728" s="1">
        <v>41383</v>
      </c>
      <c r="E1728">
        <v>42.52</v>
      </c>
      <c r="G1728" s="1">
        <v>41383</v>
      </c>
      <c r="H1728">
        <v>41.28</v>
      </c>
      <c r="J1728" s="1">
        <v>41383</v>
      </c>
      <c r="K1728">
        <v>40.049999999999997</v>
      </c>
    </row>
    <row r="1729" spans="4:11" x14ac:dyDescent="0.25">
      <c r="D1729" s="1">
        <v>41382</v>
      </c>
      <c r="E1729">
        <v>42.6</v>
      </c>
      <c r="G1729" s="1">
        <v>41382</v>
      </c>
      <c r="H1729">
        <v>41.35</v>
      </c>
      <c r="J1729" s="1">
        <v>41382</v>
      </c>
      <c r="K1729">
        <v>39.950000000000003</v>
      </c>
    </row>
    <row r="1730" spans="4:11" x14ac:dyDescent="0.25">
      <c r="D1730" s="1">
        <v>41381</v>
      </c>
      <c r="E1730">
        <v>42</v>
      </c>
      <c r="G1730" s="1">
        <v>41381</v>
      </c>
      <c r="H1730">
        <v>40.5</v>
      </c>
      <c r="J1730" s="1">
        <v>41381</v>
      </c>
      <c r="K1730">
        <v>39.200000000000003</v>
      </c>
    </row>
    <row r="1731" spans="4:11" x14ac:dyDescent="0.25">
      <c r="D1731" s="1">
        <v>41380</v>
      </c>
      <c r="E1731">
        <v>42.2</v>
      </c>
      <c r="G1731" s="1">
        <v>41380</v>
      </c>
      <c r="H1731">
        <v>41.2</v>
      </c>
      <c r="J1731" s="1">
        <v>41380</v>
      </c>
      <c r="K1731">
        <v>40.200000000000003</v>
      </c>
    </row>
    <row r="1732" spans="4:11" x14ac:dyDescent="0.25">
      <c r="D1732" s="1">
        <v>41379</v>
      </c>
      <c r="E1732">
        <v>42.2</v>
      </c>
      <c r="G1732" s="1">
        <v>41379</v>
      </c>
      <c r="H1732">
        <v>41.2</v>
      </c>
      <c r="J1732" s="1">
        <v>41379</v>
      </c>
      <c r="K1732">
        <v>40.200000000000003</v>
      </c>
    </row>
    <row r="1733" spans="4:11" x14ac:dyDescent="0.25">
      <c r="D1733" s="1">
        <v>41376</v>
      </c>
      <c r="E1733">
        <v>42.25</v>
      </c>
      <c r="G1733" s="1">
        <v>41376</v>
      </c>
      <c r="H1733">
        <v>41.25</v>
      </c>
      <c r="J1733" s="1">
        <v>41376</v>
      </c>
      <c r="K1733">
        <v>40.25</v>
      </c>
    </row>
    <row r="1734" spans="4:11" x14ac:dyDescent="0.25">
      <c r="D1734" s="1">
        <v>41375</v>
      </c>
      <c r="E1734">
        <v>42.05</v>
      </c>
      <c r="G1734" s="1">
        <v>41375</v>
      </c>
      <c r="H1734">
        <v>41.05</v>
      </c>
      <c r="J1734" s="1">
        <v>41375</v>
      </c>
      <c r="K1734">
        <v>40.049999999999997</v>
      </c>
    </row>
    <row r="1735" spans="4:11" x14ac:dyDescent="0.25">
      <c r="D1735" s="1">
        <v>41374</v>
      </c>
      <c r="E1735">
        <v>42.05</v>
      </c>
      <c r="G1735" s="1">
        <v>41374</v>
      </c>
      <c r="H1735">
        <v>41.05</v>
      </c>
      <c r="J1735" s="1">
        <v>41374</v>
      </c>
      <c r="K1735">
        <v>40.049999999999997</v>
      </c>
    </row>
    <row r="1736" spans="4:11" x14ac:dyDescent="0.25">
      <c r="D1736" s="1">
        <v>41373</v>
      </c>
      <c r="E1736">
        <v>42.05</v>
      </c>
      <c r="G1736" s="1">
        <v>41373</v>
      </c>
      <c r="H1736">
        <v>41.05</v>
      </c>
      <c r="J1736" s="1">
        <v>41373</v>
      </c>
      <c r="K1736">
        <v>40.049999999999997</v>
      </c>
    </row>
    <row r="1737" spans="4:11" x14ac:dyDescent="0.25">
      <c r="D1737" s="1">
        <v>41372</v>
      </c>
      <c r="E1737">
        <v>43.1</v>
      </c>
      <c r="G1737" s="1">
        <v>41372</v>
      </c>
      <c r="H1737">
        <v>42.1</v>
      </c>
      <c r="J1737" s="1">
        <v>41372</v>
      </c>
      <c r="K1737">
        <v>41</v>
      </c>
    </row>
    <row r="1738" spans="4:11" x14ac:dyDescent="0.25">
      <c r="D1738" s="1">
        <v>41369</v>
      </c>
      <c r="E1738">
        <v>42</v>
      </c>
      <c r="G1738" s="1">
        <v>41369</v>
      </c>
      <c r="H1738">
        <v>42.05</v>
      </c>
      <c r="J1738" s="1">
        <v>41369</v>
      </c>
      <c r="K1738">
        <v>40.9</v>
      </c>
    </row>
    <row r="1739" spans="4:11" x14ac:dyDescent="0.25">
      <c r="D1739" s="1">
        <v>41368</v>
      </c>
      <c r="E1739">
        <v>43.3</v>
      </c>
      <c r="G1739" s="1">
        <v>41368</v>
      </c>
      <c r="H1739">
        <v>42.25</v>
      </c>
      <c r="J1739" s="1">
        <v>41368</v>
      </c>
      <c r="K1739">
        <v>41.1</v>
      </c>
    </row>
    <row r="1740" spans="4:11" x14ac:dyDescent="0.25">
      <c r="D1740" s="1">
        <v>41367</v>
      </c>
      <c r="E1740">
        <v>43</v>
      </c>
      <c r="G1740" s="1">
        <v>41367</v>
      </c>
      <c r="H1740">
        <v>42</v>
      </c>
      <c r="J1740" s="1">
        <v>41367</v>
      </c>
      <c r="K1740">
        <v>40.9</v>
      </c>
    </row>
    <row r="1741" spans="4:11" x14ac:dyDescent="0.25">
      <c r="D1741" s="1">
        <v>41366</v>
      </c>
      <c r="E1741">
        <v>43</v>
      </c>
      <c r="G1741" s="1">
        <v>41366</v>
      </c>
      <c r="H1741">
        <v>41.95</v>
      </c>
      <c r="J1741" s="1">
        <v>41366</v>
      </c>
      <c r="K1741">
        <v>40.799999999999997</v>
      </c>
    </row>
    <row r="1742" spans="4:11" x14ac:dyDescent="0.25">
      <c r="D1742" s="1">
        <v>41360</v>
      </c>
      <c r="E1742">
        <v>43.4</v>
      </c>
    </row>
    <row r="1743" spans="4:11" x14ac:dyDescent="0.25">
      <c r="D1743" s="1">
        <v>41359</v>
      </c>
      <c r="E1743">
        <v>43.4</v>
      </c>
    </row>
    <row r="1744" spans="4:11" x14ac:dyDescent="0.25">
      <c r="D1744" s="1">
        <v>41358</v>
      </c>
      <c r="E1744">
        <v>43.05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A57F-24C9-4C09-8755-843AE3B27E65}">
  <dimension ref="A1:K1744"/>
  <sheetViews>
    <sheetView workbookViewId="0"/>
  </sheetViews>
  <sheetFormatPr defaultRowHeight="15" x14ac:dyDescent="0.25"/>
  <cols>
    <col min="1" max="1" width="10.7109375" bestFit="1" customWidth="1"/>
    <col min="4" max="4" width="10.7109375" bestFit="1" customWidth="1"/>
    <col min="7" max="7" width="10.7109375" bestFit="1" customWidth="1"/>
    <col min="10" max="10" width="10.7109375" bestFit="1" customWidth="1"/>
  </cols>
  <sheetData>
    <row r="1" spans="1:11" x14ac:dyDescent="0.25">
      <c r="A1" t="s">
        <v>0</v>
      </c>
      <c r="B1" t="s">
        <v>38</v>
      </c>
      <c r="D1" t="s">
        <v>0</v>
      </c>
      <c r="E1" t="s">
        <v>39</v>
      </c>
      <c r="G1" t="s">
        <v>0</v>
      </c>
      <c r="H1" t="s">
        <v>40</v>
      </c>
      <c r="J1" t="s">
        <v>0</v>
      </c>
      <c r="K1" t="s">
        <v>37</v>
      </c>
    </row>
    <row r="2" spans="1:11" x14ac:dyDescent="0.25">
      <c r="A2" s="1">
        <v>43864</v>
      </c>
      <c r="B2">
        <v>17.100000000000001</v>
      </c>
      <c r="D2" s="1">
        <v>43889</v>
      </c>
      <c r="E2">
        <v>13.6</v>
      </c>
      <c r="G2" s="1">
        <v>43889</v>
      </c>
      <c r="H2">
        <v>13.85</v>
      </c>
      <c r="J2" s="1">
        <v>43864</v>
      </c>
      <c r="K2">
        <v>3252.5</v>
      </c>
    </row>
    <row r="3" spans="1:11" x14ac:dyDescent="0.25">
      <c r="A3" s="1">
        <v>43861</v>
      </c>
      <c r="B3">
        <v>18.05</v>
      </c>
      <c r="D3" s="1">
        <v>43888</v>
      </c>
      <c r="E3">
        <v>14.2</v>
      </c>
      <c r="G3" s="1">
        <v>43888</v>
      </c>
      <c r="H3">
        <v>14.6</v>
      </c>
      <c r="J3" s="1">
        <v>43861</v>
      </c>
      <c r="K3">
        <v>3224</v>
      </c>
    </row>
    <row r="4" spans="1:11" x14ac:dyDescent="0.25">
      <c r="A4" s="1">
        <v>43860</v>
      </c>
      <c r="B4">
        <v>19.75</v>
      </c>
      <c r="D4" s="1">
        <v>43887</v>
      </c>
      <c r="E4">
        <v>14.6</v>
      </c>
      <c r="G4" s="1">
        <v>43887</v>
      </c>
      <c r="H4">
        <v>15.15</v>
      </c>
      <c r="J4" s="1">
        <v>43860</v>
      </c>
      <c r="K4">
        <v>3289.7</v>
      </c>
    </row>
    <row r="5" spans="1:11" x14ac:dyDescent="0.25">
      <c r="A5" s="1">
        <v>43859</v>
      </c>
      <c r="B5">
        <v>21.9</v>
      </c>
      <c r="D5" s="1">
        <v>43886</v>
      </c>
      <c r="E5">
        <v>15.36</v>
      </c>
      <c r="G5" s="1">
        <v>43886</v>
      </c>
      <c r="H5">
        <v>15.56</v>
      </c>
      <c r="J5" s="1">
        <v>43859</v>
      </c>
      <c r="K5">
        <v>3272.4</v>
      </c>
    </row>
    <row r="6" spans="1:11" x14ac:dyDescent="0.25">
      <c r="A6" s="1">
        <v>43858</v>
      </c>
      <c r="B6">
        <v>23.45</v>
      </c>
      <c r="D6" s="1">
        <v>43885</v>
      </c>
      <c r="E6">
        <v>14.38</v>
      </c>
      <c r="G6" s="1">
        <v>43885</v>
      </c>
      <c r="H6">
        <v>14.7</v>
      </c>
      <c r="J6" s="1">
        <v>43858</v>
      </c>
      <c r="K6">
        <v>3278.3</v>
      </c>
    </row>
    <row r="7" spans="1:11" x14ac:dyDescent="0.25">
      <c r="A7" s="1">
        <v>43857</v>
      </c>
      <c r="B7">
        <v>24.8</v>
      </c>
      <c r="D7" s="1">
        <v>43882</v>
      </c>
      <c r="E7">
        <v>11.7</v>
      </c>
      <c r="G7" s="1">
        <v>43882</v>
      </c>
      <c r="H7">
        <v>11.75</v>
      </c>
      <c r="J7" s="1">
        <v>43857</v>
      </c>
      <c r="K7">
        <v>3239.6</v>
      </c>
    </row>
    <row r="8" spans="1:11" x14ac:dyDescent="0.25">
      <c r="A8" s="1">
        <v>43854</v>
      </c>
      <c r="B8">
        <v>23.65</v>
      </c>
      <c r="D8" s="1">
        <v>43881</v>
      </c>
      <c r="E8">
        <v>10.65</v>
      </c>
      <c r="G8" s="1">
        <v>43881</v>
      </c>
      <c r="H8">
        <v>11.25</v>
      </c>
      <c r="J8" s="1">
        <v>43854</v>
      </c>
      <c r="K8">
        <v>3293.5</v>
      </c>
    </row>
    <row r="9" spans="1:11" x14ac:dyDescent="0.25">
      <c r="A9" s="1">
        <v>43853</v>
      </c>
      <c r="B9">
        <v>24.48</v>
      </c>
      <c r="D9" s="1">
        <v>43880</v>
      </c>
      <c r="E9">
        <v>11.5</v>
      </c>
      <c r="G9" s="1">
        <v>43880</v>
      </c>
      <c r="H9">
        <v>11.9</v>
      </c>
      <c r="J9" s="1">
        <v>43853</v>
      </c>
      <c r="K9">
        <v>3326</v>
      </c>
    </row>
    <row r="10" spans="1:11" x14ac:dyDescent="0.25">
      <c r="A10" s="1">
        <v>43852</v>
      </c>
      <c r="B10">
        <v>23.55</v>
      </c>
      <c r="D10" s="1">
        <v>43879</v>
      </c>
      <c r="E10">
        <v>12.2</v>
      </c>
      <c r="G10" s="1">
        <v>43879</v>
      </c>
      <c r="H10">
        <v>12.55</v>
      </c>
      <c r="J10" s="1">
        <v>43852</v>
      </c>
      <c r="K10">
        <v>3319.8</v>
      </c>
    </row>
    <row r="11" spans="1:11" x14ac:dyDescent="0.25">
      <c r="A11" s="1">
        <v>43851</v>
      </c>
      <c r="B11">
        <v>23.85</v>
      </c>
      <c r="D11" s="1">
        <v>43878</v>
      </c>
      <c r="E11">
        <v>13.15</v>
      </c>
      <c r="G11" s="1">
        <v>43878</v>
      </c>
      <c r="H11">
        <v>13.35</v>
      </c>
      <c r="J11" s="1">
        <v>43851</v>
      </c>
      <c r="K11">
        <v>3319.5</v>
      </c>
    </row>
    <row r="12" spans="1:11" x14ac:dyDescent="0.25">
      <c r="A12" s="1">
        <v>43850</v>
      </c>
      <c r="B12">
        <v>25.63</v>
      </c>
      <c r="D12" s="1">
        <v>43875</v>
      </c>
      <c r="E12">
        <v>14.15</v>
      </c>
      <c r="G12" s="1">
        <v>43875</v>
      </c>
      <c r="H12">
        <v>14.65</v>
      </c>
      <c r="J12" s="1">
        <v>43847</v>
      </c>
      <c r="K12">
        <v>3324.9</v>
      </c>
    </row>
    <row r="13" spans="1:11" x14ac:dyDescent="0.25">
      <c r="A13" s="1">
        <v>43847</v>
      </c>
      <c r="B13">
        <v>27.55</v>
      </c>
      <c r="D13" s="1">
        <v>43874</v>
      </c>
      <c r="E13">
        <v>14.5</v>
      </c>
      <c r="G13" s="1">
        <v>43874</v>
      </c>
      <c r="H13">
        <v>15.15</v>
      </c>
      <c r="J13" s="1">
        <v>43846</v>
      </c>
      <c r="K13">
        <v>3316.4</v>
      </c>
    </row>
    <row r="14" spans="1:11" x14ac:dyDescent="0.25">
      <c r="A14" s="1">
        <v>43846</v>
      </c>
      <c r="B14">
        <v>29.1</v>
      </c>
      <c r="D14" s="1">
        <v>43873</v>
      </c>
      <c r="E14">
        <v>14.33</v>
      </c>
      <c r="G14" s="1">
        <v>43873</v>
      </c>
      <c r="H14">
        <v>14.85</v>
      </c>
      <c r="J14" s="1">
        <v>43845</v>
      </c>
      <c r="K14">
        <v>3293.8</v>
      </c>
    </row>
    <row r="15" spans="1:11" x14ac:dyDescent="0.25">
      <c r="A15" s="1">
        <v>43845</v>
      </c>
      <c r="B15">
        <v>28.65</v>
      </c>
      <c r="D15" s="1">
        <v>43872</v>
      </c>
      <c r="E15">
        <v>14.65</v>
      </c>
      <c r="G15" s="1">
        <v>43872</v>
      </c>
      <c r="H15">
        <v>15.05</v>
      </c>
      <c r="J15" s="1">
        <v>43844</v>
      </c>
      <c r="K15">
        <v>3287.9</v>
      </c>
    </row>
    <row r="16" spans="1:11" x14ac:dyDescent="0.25">
      <c r="A16" s="1">
        <v>43844</v>
      </c>
      <c r="B16">
        <v>27.85</v>
      </c>
      <c r="D16" s="1">
        <v>43871</v>
      </c>
      <c r="E16">
        <v>13.8</v>
      </c>
      <c r="G16" s="1">
        <v>43871</v>
      </c>
      <c r="H16">
        <v>13.96</v>
      </c>
      <c r="J16" s="1">
        <v>43843</v>
      </c>
      <c r="K16">
        <v>3289.7</v>
      </c>
    </row>
    <row r="17" spans="1:11" x14ac:dyDescent="0.25">
      <c r="A17" s="1">
        <v>43843</v>
      </c>
      <c r="B17">
        <v>29.4</v>
      </c>
      <c r="D17" s="1">
        <v>43868</v>
      </c>
      <c r="E17">
        <v>14.4</v>
      </c>
      <c r="G17" s="1">
        <v>43868</v>
      </c>
      <c r="H17">
        <v>14.35</v>
      </c>
      <c r="J17" s="1">
        <v>43840</v>
      </c>
      <c r="K17">
        <v>3264.7</v>
      </c>
    </row>
    <row r="18" spans="1:11" x14ac:dyDescent="0.25">
      <c r="A18" s="1">
        <v>43840</v>
      </c>
      <c r="B18">
        <v>30.3</v>
      </c>
      <c r="D18" s="1">
        <v>43867</v>
      </c>
      <c r="E18">
        <v>14.34</v>
      </c>
      <c r="G18" s="1">
        <v>43867</v>
      </c>
      <c r="H18">
        <v>14.4</v>
      </c>
      <c r="J18" s="1">
        <v>43839</v>
      </c>
      <c r="K18">
        <v>3275.9</v>
      </c>
    </row>
    <row r="19" spans="1:11" x14ac:dyDescent="0.25">
      <c r="A19" s="1">
        <v>43839</v>
      </c>
      <c r="B19">
        <v>30.1</v>
      </c>
      <c r="D19" s="1">
        <v>43866</v>
      </c>
      <c r="E19">
        <v>16.350000000000001</v>
      </c>
      <c r="G19" s="1">
        <v>43866</v>
      </c>
      <c r="H19">
        <v>16.100000000000001</v>
      </c>
      <c r="J19" s="1">
        <v>43838</v>
      </c>
      <c r="K19">
        <v>3260.2</v>
      </c>
    </row>
    <row r="20" spans="1:11" x14ac:dyDescent="0.25">
      <c r="A20" s="1">
        <v>43838</v>
      </c>
      <c r="B20">
        <v>29.45</v>
      </c>
      <c r="D20" s="1">
        <v>43865</v>
      </c>
      <c r="E20">
        <v>17.95</v>
      </c>
      <c r="G20" s="1">
        <v>43865</v>
      </c>
      <c r="H20">
        <v>17.55</v>
      </c>
      <c r="J20" s="1">
        <v>43837</v>
      </c>
      <c r="K20">
        <v>3235.3</v>
      </c>
    </row>
    <row r="21" spans="1:11" x14ac:dyDescent="0.25">
      <c r="A21" s="1">
        <v>43837</v>
      </c>
      <c r="B21">
        <v>31.2</v>
      </c>
      <c r="D21" s="1">
        <v>43864</v>
      </c>
      <c r="E21">
        <v>17.850000000000001</v>
      </c>
      <c r="G21" s="1">
        <v>43864</v>
      </c>
      <c r="H21">
        <v>17.399999999999999</v>
      </c>
      <c r="J21" s="1">
        <v>43836</v>
      </c>
      <c r="K21">
        <v>3243.6</v>
      </c>
    </row>
    <row r="22" spans="1:11" x14ac:dyDescent="0.25">
      <c r="A22" s="1">
        <v>43836</v>
      </c>
      <c r="B22">
        <v>32.1</v>
      </c>
      <c r="D22" s="1">
        <v>43861</v>
      </c>
      <c r="E22">
        <v>18.600000000000001</v>
      </c>
      <c r="G22" s="1">
        <v>43861</v>
      </c>
      <c r="H22">
        <v>17.95</v>
      </c>
      <c r="J22" s="1">
        <v>43833</v>
      </c>
      <c r="K22">
        <v>3235.4</v>
      </c>
    </row>
    <row r="23" spans="1:11" x14ac:dyDescent="0.25">
      <c r="A23" s="1">
        <v>43833</v>
      </c>
      <c r="B23">
        <v>34.4</v>
      </c>
      <c r="D23" s="1">
        <v>43860</v>
      </c>
      <c r="E23">
        <v>19.75</v>
      </c>
      <c r="G23" s="1">
        <v>43860</v>
      </c>
      <c r="H23">
        <v>18.899999999999999</v>
      </c>
      <c r="J23" s="1">
        <v>43832</v>
      </c>
      <c r="K23">
        <v>3259</v>
      </c>
    </row>
    <row r="24" spans="1:11" x14ac:dyDescent="0.25">
      <c r="A24" s="1">
        <v>43832</v>
      </c>
      <c r="B24">
        <v>34</v>
      </c>
      <c r="D24" s="1">
        <v>43859</v>
      </c>
      <c r="E24">
        <v>22.16</v>
      </c>
      <c r="G24" s="1">
        <v>43859</v>
      </c>
      <c r="H24">
        <v>21.01</v>
      </c>
      <c r="J24" s="1">
        <v>43830</v>
      </c>
      <c r="K24">
        <v>3231.1</v>
      </c>
    </row>
    <row r="25" spans="1:11" x14ac:dyDescent="0.25">
      <c r="A25" s="1">
        <v>43829</v>
      </c>
      <c r="B25">
        <v>36.81</v>
      </c>
      <c r="D25" s="1">
        <v>43858</v>
      </c>
      <c r="E25">
        <v>23.65</v>
      </c>
      <c r="G25" s="1">
        <v>43858</v>
      </c>
      <c r="H25">
        <v>22.65</v>
      </c>
      <c r="J25" s="1">
        <v>43829</v>
      </c>
      <c r="K25">
        <v>3223.4</v>
      </c>
    </row>
    <row r="26" spans="1:11" x14ac:dyDescent="0.25">
      <c r="A26" s="1">
        <v>43826</v>
      </c>
      <c r="B26">
        <v>39.549999999999997</v>
      </c>
      <c r="D26" s="1">
        <v>43857</v>
      </c>
      <c r="E26">
        <v>24.65</v>
      </c>
      <c r="G26" s="1">
        <v>43857</v>
      </c>
      <c r="H26">
        <v>23.65</v>
      </c>
      <c r="J26" s="1">
        <v>43826</v>
      </c>
      <c r="K26">
        <v>3237.6</v>
      </c>
    </row>
    <row r="27" spans="1:11" x14ac:dyDescent="0.25">
      <c r="A27" s="1">
        <v>43822</v>
      </c>
      <c r="B27">
        <v>42.1</v>
      </c>
      <c r="D27" s="1">
        <v>43854</v>
      </c>
      <c r="E27">
        <v>23.43</v>
      </c>
      <c r="G27" s="1">
        <v>43854</v>
      </c>
      <c r="H27">
        <v>22.38</v>
      </c>
      <c r="J27" s="1">
        <v>43825</v>
      </c>
      <c r="K27">
        <v>3244.4</v>
      </c>
    </row>
    <row r="28" spans="1:11" x14ac:dyDescent="0.25">
      <c r="A28" s="1">
        <v>43819</v>
      </c>
      <c r="B28">
        <v>42.45</v>
      </c>
      <c r="D28" s="1">
        <v>43853</v>
      </c>
      <c r="E28">
        <v>23.95</v>
      </c>
      <c r="G28" s="1">
        <v>43853</v>
      </c>
      <c r="H28">
        <v>22.95</v>
      </c>
      <c r="J28" s="1">
        <v>43823</v>
      </c>
      <c r="K28">
        <v>3225.7</v>
      </c>
    </row>
    <row r="29" spans="1:11" x14ac:dyDescent="0.25">
      <c r="A29" s="1">
        <v>43818</v>
      </c>
      <c r="B29">
        <v>42.72</v>
      </c>
      <c r="D29" s="1">
        <v>43852</v>
      </c>
      <c r="E29">
        <v>22.7</v>
      </c>
      <c r="G29" s="1">
        <v>43852</v>
      </c>
      <c r="H29">
        <v>21.8</v>
      </c>
      <c r="J29" s="1">
        <v>43822</v>
      </c>
      <c r="K29">
        <v>3227.2</v>
      </c>
    </row>
    <row r="30" spans="1:11" x14ac:dyDescent="0.25">
      <c r="A30" s="1">
        <v>43817</v>
      </c>
      <c r="B30">
        <v>42.77</v>
      </c>
      <c r="D30" s="1">
        <v>43851</v>
      </c>
      <c r="E30">
        <v>22.8</v>
      </c>
      <c r="G30" s="1">
        <v>43851</v>
      </c>
      <c r="H30">
        <v>21.85</v>
      </c>
      <c r="J30" s="1">
        <v>43819</v>
      </c>
      <c r="K30">
        <v>3225.7</v>
      </c>
    </row>
    <row r="31" spans="1:11" x14ac:dyDescent="0.25">
      <c r="A31" s="1">
        <v>43816</v>
      </c>
      <c r="B31">
        <v>42.95</v>
      </c>
      <c r="D31" s="1">
        <v>43850</v>
      </c>
      <c r="E31">
        <v>24.4</v>
      </c>
      <c r="G31" s="1">
        <v>43850</v>
      </c>
      <c r="H31">
        <v>23.1</v>
      </c>
      <c r="J31" s="1">
        <v>43818</v>
      </c>
      <c r="K31">
        <v>3207.1</v>
      </c>
    </row>
    <row r="32" spans="1:11" x14ac:dyDescent="0.25">
      <c r="A32" s="1">
        <v>43815</v>
      </c>
      <c r="B32">
        <v>42.9</v>
      </c>
      <c r="D32" s="1">
        <v>43847</v>
      </c>
      <c r="E32">
        <v>26.38</v>
      </c>
      <c r="G32" s="1">
        <v>43847</v>
      </c>
      <c r="H32">
        <v>25.25</v>
      </c>
      <c r="J32" s="1">
        <v>43817</v>
      </c>
      <c r="K32">
        <v>3194.8</v>
      </c>
    </row>
    <row r="33" spans="1:11" x14ac:dyDescent="0.25">
      <c r="A33" s="1">
        <v>43812</v>
      </c>
      <c r="B33">
        <v>42.8</v>
      </c>
      <c r="D33" s="1">
        <v>43846</v>
      </c>
      <c r="E33">
        <v>27.3</v>
      </c>
      <c r="G33" s="1">
        <v>43846</v>
      </c>
      <c r="H33">
        <v>25.9</v>
      </c>
      <c r="J33" s="1">
        <v>43816</v>
      </c>
      <c r="K33">
        <v>3191.9</v>
      </c>
    </row>
    <row r="34" spans="1:11" x14ac:dyDescent="0.25">
      <c r="A34" s="1">
        <v>43811</v>
      </c>
      <c r="B34">
        <v>42.35</v>
      </c>
      <c r="D34" s="1">
        <v>43845</v>
      </c>
      <c r="E34">
        <v>27.43</v>
      </c>
      <c r="G34" s="1">
        <v>43845</v>
      </c>
      <c r="H34">
        <v>26.1</v>
      </c>
      <c r="J34" s="1">
        <v>43815</v>
      </c>
      <c r="K34">
        <v>3194.3</v>
      </c>
    </row>
    <row r="35" spans="1:11" x14ac:dyDescent="0.25">
      <c r="A35" s="1">
        <v>43810</v>
      </c>
      <c r="B35">
        <v>42.01</v>
      </c>
      <c r="D35" s="1">
        <v>43844</v>
      </c>
      <c r="E35">
        <v>27.2</v>
      </c>
      <c r="G35" s="1">
        <v>43844</v>
      </c>
      <c r="H35">
        <v>26</v>
      </c>
      <c r="J35" s="1">
        <v>43812</v>
      </c>
      <c r="K35">
        <v>3172</v>
      </c>
    </row>
    <row r="36" spans="1:11" x14ac:dyDescent="0.25">
      <c r="A36" s="1">
        <v>43809</v>
      </c>
      <c r="B36">
        <v>42.05</v>
      </c>
      <c r="D36" s="1">
        <v>43843</v>
      </c>
      <c r="E36">
        <v>28.7</v>
      </c>
      <c r="G36" s="1">
        <v>43843</v>
      </c>
      <c r="H36">
        <v>27.5</v>
      </c>
      <c r="J36" s="1">
        <v>43811</v>
      </c>
      <c r="K36">
        <v>3167.9</v>
      </c>
    </row>
    <row r="37" spans="1:11" x14ac:dyDescent="0.25">
      <c r="A37" s="1">
        <v>43808</v>
      </c>
      <c r="B37">
        <v>41.85</v>
      </c>
      <c r="D37" s="1">
        <v>43840</v>
      </c>
      <c r="E37">
        <v>29.3</v>
      </c>
      <c r="G37" s="1">
        <v>43840</v>
      </c>
      <c r="H37">
        <v>28.2</v>
      </c>
      <c r="J37" s="1">
        <v>43810</v>
      </c>
      <c r="K37">
        <v>3143.1</v>
      </c>
    </row>
    <row r="38" spans="1:11" x14ac:dyDescent="0.25">
      <c r="A38" s="1">
        <v>43805</v>
      </c>
      <c r="B38">
        <v>41.95</v>
      </c>
      <c r="D38" s="1">
        <v>43839</v>
      </c>
      <c r="E38">
        <v>29</v>
      </c>
      <c r="G38" s="1">
        <v>43839</v>
      </c>
      <c r="H38">
        <v>27.95</v>
      </c>
      <c r="J38" s="1">
        <v>43809</v>
      </c>
      <c r="K38">
        <v>3136</v>
      </c>
    </row>
    <row r="39" spans="1:11" x14ac:dyDescent="0.25">
      <c r="A39" s="1">
        <v>43804</v>
      </c>
      <c r="B39">
        <v>42.6</v>
      </c>
      <c r="D39" s="1">
        <v>43838</v>
      </c>
      <c r="E39">
        <v>28.32</v>
      </c>
      <c r="G39" s="1">
        <v>43838</v>
      </c>
      <c r="H39">
        <v>27.15</v>
      </c>
      <c r="J39" s="1">
        <v>43808</v>
      </c>
      <c r="K39">
        <v>3134.5</v>
      </c>
    </row>
    <row r="40" spans="1:11" x14ac:dyDescent="0.25">
      <c r="A40" s="1">
        <v>43803</v>
      </c>
      <c r="B40">
        <v>43.9</v>
      </c>
      <c r="D40" s="1">
        <v>43837</v>
      </c>
      <c r="E40">
        <v>29.75</v>
      </c>
      <c r="G40" s="1">
        <v>43837</v>
      </c>
      <c r="H40">
        <v>27.8</v>
      </c>
      <c r="J40" s="1">
        <v>43805</v>
      </c>
      <c r="K40">
        <v>3146.1</v>
      </c>
    </row>
    <row r="41" spans="1:11" x14ac:dyDescent="0.25">
      <c r="A41" s="1">
        <v>43802</v>
      </c>
      <c r="B41">
        <v>44.15</v>
      </c>
      <c r="D41" s="1">
        <v>43836</v>
      </c>
      <c r="E41">
        <v>30.25</v>
      </c>
      <c r="G41" s="1">
        <v>43836</v>
      </c>
      <c r="H41">
        <v>28</v>
      </c>
      <c r="J41" s="1">
        <v>43804</v>
      </c>
      <c r="K41">
        <v>3117.7</v>
      </c>
    </row>
    <row r="42" spans="1:11" x14ac:dyDescent="0.25">
      <c r="A42" s="1">
        <v>43801</v>
      </c>
      <c r="B42">
        <v>44.4</v>
      </c>
      <c r="D42" s="1">
        <v>43833</v>
      </c>
      <c r="E42">
        <v>32.700000000000003</v>
      </c>
      <c r="G42" s="1">
        <v>43833</v>
      </c>
      <c r="H42">
        <v>30.35</v>
      </c>
      <c r="J42" s="1">
        <v>43803</v>
      </c>
      <c r="K42">
        <v>3111.1</v>
      </c>
    </row>
    <row r="43" spans="1:11" x14ac:dyDescent="0.25">
      <c r="A43" s="1">
        <v>43798</v>
      </c>
      <c r="B43">
        <v>45</v>
      </c>
      <c r="D43" s="1">
        <v>43832</v>
      </c>
      <c r="E43">
        <v>32.21</v>
      </c>
      <c r="G43" s="1">
        <v>43832</v>
      </c>
      <c r="H43">
        <v>30</v>
      </c>
      <c r="J43" s="1">
        <v>43802</v>
      </c>
      <c r="K43">
        <v>3091.1</v>
      </c>
    </row>
    <row r="44" spans="1:11" x14ac:dyDescent="0.25">
      <c r="A44" s="1">
        <v>43797</v>
      </c>
      <c r="B44">
        <v>44.9</v>
      </c>
      <c r="D44" s="1">
        <v>43829</v>
      </c>
      <c r="E44">
        <v>34.409999999999997</v>
      </c>
      <c r="G44" s="1">
        <v>43829</v>
      </c>
      <c r="H44">
        <v>32.049999999999997</v>
      </c>
      <c r="J44" s="1">
        <v>43801</v>
      </c>
      <c r="K44">
        <v>3114.2</v>
      </c>
    </row>
    <row r="45" spans="1:11" x14ac:dyDescent="0.25">
      <c r="A45" s="1">
        <v>43796</v>
      </c>
      <c r="B45">
        <v>44.7</v>
      </c>
      <c r="D45" s="1">
        <v>43826</v>
      </c>
      <c r="E45">
        <v>37.299999999999997</v>
      </c>
      <c r="G45" s="1">
        <v>43826</v>
      </c>
      <c r="H45">
        <v>34.6</v>
      </c>
      <c r="J45" s="1">
        <v>43798</v>
      </c>
      <c r="K45">
        <v>3143.7</v>
      </c>
    </row>
    <row r="46" spans="1:11" x14ac:dyDescent="0.25">
      <c r="A46" s="1">
        <v>43795</v>
      </c>
      <c r="B46">
        <v>43.85</v>
      </c>
      <c r="D46" s="1">
        <v>43822</v>
      </c>
      <c r="E46">
        <v>39.5</v>
      </c>
      <c r="G46" s="1">
        <v>43822</v>
      </c>
      <c r="H46">
        <v>37.4</v>
      </c>
      <c r="J46" s="1">
        <v>43796</v>
      </c>
      <c r="K46">
        <v>3153.8</v>
      </c>
    </row>
    <row r="47" spans="1:11" x14ac:dyDescent="0.25">
      <c r="A47" s="1">
        <v>43794</v>
      </c>
      <c r="B47">
        <v>44.45</v>
      </c>
      <c r="D47" s="1">
        <v>43819</v>
      </c>
      <c r="E47">
        <v>40</v>
      </c>
      <c r="G47" s="1">
        <v>43819</v>
      </c>
      <c r="H47">
        <v>37.799999999999997</v>
      </c>
      <c r="J47" s="1">
        <v>43795</v>
      </c>
      <c r="K47">
        <v>3143.7</v>
      </c>
    </row>
    <row r="48" spans="1:11" x14ac:dyDescent="0.25">
      <c r="A48" s="1">
        <v>43791</v>
      </c>
      <c r="B48">
        <v>45</v>
      </c>
      <c r="D48" s="1">
        <v>43818</v>
      </c>
      <c r="E48">
        <v>40.299999999999997</v>
      </c>
      <c r="G48" s="1">
        <v>43818</v>
      </c>
      <c r="H48">
        <v>37.65</v>
      </c>
      <c r="J48" s="1">
        <v>43794</v>
      </c>
      <c r="K48">
        <v>3132.7</v>
      </c>
    </row>
    <row r="49" spans="1:11" x14ac:dyDescent="0.25">
      <c r="A49" s="1">
        <v>43790</v>
      </c>
      <c r="B49">
        <v>44.48</v>
      </c>
      <c r="D49" s="1">
        <v>43817</v>
      </c>
      <c r="E49">
        <v>40.25</v>
      </c>
      <c r="G49" s="1">
        <v>43817</v>
      </c>
      <c r="H49">
        <v>37.450000000000003</v>
      </c>
      <c r="J49" s="1">
        <v>43791</v>
      </c>
      <c r="K49">
        <v>3111.6</v>
      </c>
    </row>
    <row r="50" spans="1:11" x14ac:dyDescent="0.25">
      <c r="A50" s="1">
        <v>43789</v>
      </c>
      <c r="B50">
        <v>44.33</v>
      </c>
      <c r="D50" s="1">
        <v>43816</v>
      </c>
      <c r="E50">
        <v>40.5</v>
      </c>
      <c r="G50" s="1">
        <v>43816</v>
      </c>
      <c r="H50">
        <v>37.5</v>
      </c>
      <c r="J50" s="1">
        <v>43790</v>
      </c>
      <c r="K50">
        <v>3103.9</v>
      </c>
    </row>
    <row r="51" spans="1:11" x14ac:dyDescent="0.25">
      <c r="A51" s="1">
        <v>43788</v>
      </c>
      <c r="B51">
        <v>43.48</v>
      </c>
      <c r="D51" s="1">
        <v>43815</v>
      </c>
      <c r="E51">
        <v>40.200000000000003</v>
      </c>
      <c r="G51" s="1">
        <v>43815</v>
      </c>
      <c r="H51">
        <v>37.299999999999997</v>
      </c>
      <c r="J51" s="1">
        <v>43789</v>
      </c>
      <c r="K51">
        <v>3109</v>
      </c>
    </row>
    <row r="52" spans="1:11" x14ac:dyDescent="0.25">
      <c r="A52" s="1">
        <v>43787</v>
      </c>
      <c r="B52">
        <v>43.05</v>
      </c>
      <c r="D52" s="1">
        <v>43812</v>
      </c>
      <c r="E52">
        <v>40.1</v>
      </c>
      <c r="G52" s="1">
        <v>43812</v>
      </c>
      <c r="H52">
        <v>37.4</v>
      </c>
      <c r="J52" s="1">
        <v>43788</v>
      </c>
      <c r="K52">
        <v>3118.5</v>
      </c>
    </row>
    <row r="53" spans="1:11" x14ac:dyDescent="0.25">
      <c r="A53" s="1">
        <v>43784</v>
      </c>
      <c r="B53">
        <v>43.68</v>
      </c>
      <c r="D53" s="1">
        <v>43811</v>
      </c>
      <c r="E53">
        <v>39.65</v>
      </c>
      <c r="G53" s="1">
        <v>43811</v>
      </c>
      <c r="H53">
        <v>37.1</v>
      </c>
      <c r="J53" s="1">
        <v>43787</v>
      </c>
      <c r="K53">
        <v>3121.8</v>
      </c>
    </row>
    <row r="54" spans="1:11" x14ac:dyDescent="0.25">
      <c r="A54" s="1">
        <v>43783</v>
      </c>
      <c r="B54">
        <v>43.85</v>
      </c>
      <c r="D54" s="1">
        <v>43810</v>
      </c>
      <c r="E54">
        <v>39.1</v>
      </c>
      <c r="G54" s="1">
        <v>43810</v>
      </c>
      <c r="H54">
        <v>36.85</v>
      </c>
      <c r="J54" s="1">
        <v>43784</v>
      </c>
      <c r="K54">
        <v>3118.3</v>
      </c>
    </row>
    <row r="55" spans="1:11" x14ac:dyDescent="0.25">
      <c r="A55" s="1">
        <v>43782</v>
      </c>
      <c r="B55">
        <v>44.4</v>
      </c>
      <c r="D55" s="1">
        <v>43809</v>
      </c>
      <c r="E55">
        <v>39.15</v>
      </c>
      <c r="G55" s="1">
        <v>43809</v>
      </c>
      <c r="H55">
        <v>37</v>
      </c>
      <c r="J55" s="1">
        <v>43783</v>
      </c>
      <c r="K55">
        <v>3096.9</v>
      </c>
    </row>
    <row r="56" spans="1:11" x14ac:dyDescent="0.25">
      <c r="A56" s="1">
        <v>43781</v>
      </c>
      <c r="B56">
        <v>44.7</v>
      </c>
      <c r="D56" s="1">
        <v>43808</v>
      </c>
      <c r="E56">
        <v>39.450000000000003</v>
      </c>
      <c r="G56" s="1">
        <v>43808</v>
      </c>
      <c r="H56">
        <v>37.049999999999997</v>
      </c>
      <c r="J56" s="1">
        <v>43782</v>
      </c>
      <c r="K56">
        <v>3095.6</v>
      </c>
    </row>
    <row r="57" spans="1:11" x14ac:dyDescent="0.25">
      <c r="A57" s="1">
        <v>43780</v>
      </c>
      <c r="B57">
        <v>45.65</v>
      </c>
      <c r="D57" s="1">
        <v>43805</v>
      </c>
      <c r="E57">
        <v>39.33</v>
      </c>
      <c r="G57" s="1">
        <v>43805</v>
      </c>
      <c r="H57">
        <v>37</v>
      </c>
      <c r="J57" s="1">
        <v>43781</v>
      </c>
      <c r="K57">
        <v>3091.9</v>
      </c>
    </row>
    <row r="58" spans="1:11" x14ac:dyDescent="0.25">
      <c r="A58" s="1">
        <v>43777</v>
      </c>
      <c r="B58">
        <v>45.5</v>
      </c>
      <c r="D58" s="1">
        <v>43804</v>
      </c>
      <c r="E58">
        <v>39.729999999999997</v>
      </c>
      <c r="G58" s="1">
        <v>43804</v>
      </c>
      <c r="H58">
        <v>37.799999999999997</v>
      </c>
      <c r="J58" s="1">
        <v>43780</v>
      </c>
      <c r="K58">
        <v>3087.4</v>
      </c>
    </row>
    <row r="59" spans="1:11" x14ac:dyDescent="0.25">
      <c r="A59" s="1">
        <v>43776</v>
      </c>
      <c r="B59">
        <v>45.55</v>
      </c>
      <c r="D59" s="1">
        <v>43803</v>
      </c>
      <c r="E59">
        <v>40.93</v>
      </c>
      <c r="G59" s="1">
        <v>43803</v>
      </c>
      <c r="H59">
        <v>38.799999999999997</v>
      </c>
      <c r="J59" s="1">
        <v>43777</v>
      </c>
      <c r="K59">
        <v>3090.6</v>
      </c>
    </row>
    <row r="60" spans="1:11" x14ac:dyDescent="0.25">
      <c r="A60" s="1">
        <v>43775</v>
      </c>
      <c r="B60">
        <v>45.75</v>
      </c>
      <c r="D60" s="1">
        <v>43802</v>
      </c>
      <c r="E60">
        <v>41</v>
      </c>
      <c r="G60" s="1">
        <v>43802</v>
      </c>
      <c r="H60">
        <v>38.729999999999997</v>
      </c>
      <c r="J60" s="1">
        <v>43776</v>
      </c>
      <c r="K60">
        <v>3085.9</v>
      </c>
    </row>
    <row r="61" spans="1:11" x14ac:dyDescent="0.25">
      <c r="A61" s="1">
        <v>43774</v>
      </c>
      <c r="B61">
        <v>45.85</v>
      </c>
      <c r="D61" s="1">
        <v>43801</v>
      </c>
      <c r="E61">
        <v>41.13</v>
      </c>
      <c r="G61" s="1">
        <v>43801</v>
      </c>
      <c r="H61">
        <v>38.700000000000003</v>
      </c>
      <c r="J61" s="1">
        <v>43775</v>
      </c>
      <c r="K61">
        <v>3075.6</v>
      </c>
    </row>
    <row r="62" spans="1:11" x14ac:dyDescent="0.25">
      <c r="A62" s="1">
        <v>43773</v>
      </c>
      <c r="B62">
        <v>45.75</v>
      </c>
      <c r="D62" s="1">
        <v>43798</v>
      </c>
      <c r="E62">
        <v>41.75</v>
      </c>
      <c r="G62" s="1">
        <v>43798</v>
      </c>
      <c r="H62">
        <v>39.25</v>
      </c>
      <c r="J62" s="1">
        <v>43774</v>
      </c>
      <c r="K62">
        <v>3071.9</v>
      </c>
    </row>
    <row r="63" spans="1:11" x14ac:dyDescent="0.25">
      <c r="A63" s="1">
        <v>43770</v>
      </c>
      <c r="B63">
        <v>44.15</v>
      </c>
      <c r="D63" s="1">
        <v>43797</v>
      </c>
      <c r="E63">
        <v>41.6</v>
      </c>
      <c r="G63" s="1">
        <v>43797</v>
      </c>
      <c r="H63">
        <v>39.200000000000003</v>
      </c>
      <c r="J63" s="1">
        <v>43773</v>
      </c>
      <c r="K63">
        <v>3075.7</v>
      </c>
    </row>
    <row r="64" spans="1:11" x14ac:dyDescent="0.25">
      <c r="A64" s="1">
        <v>43769</v>
      </c>
      <c r="B64">
        <v>43.65</v>
      </c>
      <c r="D64" s="1">
        <v>43796</v>
      </c>
      <c r="E64">
        <v>41.5</v>
      </c>
      <c r="G64" s="1">
        <v>43796</v>
      </c>
      <c r="H64">
        <v>39</v>
      </c>
      <c r="J64" s="1">
        <v>43770</v>
      </c>
      <c r="K64">
        <v>3063.2</v>
      </c>
    </row>
    <row r="65" spans="1:11" x14ac:dyDescent="0.25">
      <c r="A65" s="1">
        <v>43768</v>
      </c>
      <c r="B65">
        <v>43.95</v>
      </c>
      <c r="D65" s="1">
        <v>43795</v>
      </c>
      <c r="E65">
        <v>40.85</v>
      </c>
      <c r="G65" s="1">
        <v>43795</v>
      </c>
      <c r="H65">
        <v>38.65</v>
      </c>
      <c r="J65" s="1">
        <v>43769</v>
      </c>
      <c r="K65">
        <v>3035.8</v>
      </c>
    </row>
    <row r="66" spans="1:11" x14ac:dyDescent="0.25">
      <c r="A66" s="1">
        <v>43767</v>
      </c>
      <c r="B66">
        <v>43.45</v>
      </c>
      <c r="D66" s="1">
        <v>43794</v>
      </c>
      <c r="E66">
        <v>41.5</v>
      </c>
      <c r="G66" s="1">
        <v>43794</v>
      </c>
      <c r="H66">
        <v>39.5</v>
      </c>
      <c r="J66" s="1">
        <v>43768</v>
      </c>
      <c r="K66">
        <v>3047.8</v>
      </c>
    </row>
    <row r="67" spans="1:11" x14ac:dyDescent="0.25">
      <c r="A67" s="1">
        <v>43766</v>
      </c>
      <c r="B67">
        <v>43</v>
      </c>
      <c r="D67" s="1">
        <v>43791</v>
      </c>
      <c r="E67">
        <v>42.3</v>
      </c>
      <c r="G67" s="1">
        <v>43791</v>
      </c>
      <c r="H67">
        <v>39.85</v>
      </c>
      <c r="J67" s="1">
        <v>43767</v>
      </c>
      <c r="K67">
        <v>3035.7</v>
      </c>
    </row>
    <row r="68" spans="1:11" x14ac:dyDescent="0.25">
      <c r="A68" s="1">
        <v>43763</v>
      </c>
      <c r="B68">
        <v>44.05</v>
      </c>
      <c r="D68" s="1">
        <v>43790</v>
      </c>
      <c r="E68">
        <v>41.75</v>
      </c>
      <c r="G68" s="1">
        <v>43790</v>
      </c>
      <c r="H68">
        <v>39.299999999999997</v>
      </c>
      <c r="J68" s="1">
        <v>43766</v>
      </c>
      <c r="K68">
        <v>3036.3</v>
      </c>
    </row>
    <row r="69" spans="1:11" x14ac:dyDescent="0.25">
      <c r="A69" s="1">
        <v>43762</v>
      </c>
      <c r="B69">
        <v>44.3</v>
      </c>
      <c r="D69" s="1">
        <v>43789</v>
      </c>
      <c r="E69">
        <v>41.6</v>
      </c>
      <c r="G69" s="1">
        <v>43789</v>
      </c>
      <c r="H69">
        <v>39.08</v>
      </c>
      <c r="J69" s="1">
        <v>43763</v>
      </c>
      <c r="K69">
        <v>3020.3</v>
      </c>
    </row>
    <row r="70" spans="1:11" x14ac:dyDescent="0.25">
      <c r="A70" s="1">
        <v>43761</v>
      </c>
      <c r="B70">
        <v>43.93</v>
      </c>
      <c r="D70" s="1">
        <v>43788</v>
      </c>
      <c r="E70">
        <v>40.880000000000003</v>
      </c>
      <c r="G70" s="1">
        <v>43788</v>
      </c>
      <c r="H70">
        <v>38.82</v>
      </c>
      <c r="J70" s="1">
        <v>43762</v>
      </c>
      <c r="K70">
        <v>3004.2</v>
      </c>
    </row>
    <row r="71" spans="1:11" x14ac:dyDescent="0.25">
      <c r="A71" s="1">
        <v>43760</v>
      </c>
      <c r="B71">
        <v>43.75</v>
      </c>
      <c r="D71" s="1">
        <v>43787</v>
      </c>
      <c r="E71">
        <v>40.6</v>
      </c>
      <c r="G71" s="1">
        <v>43787</v>
      </c>
      <c r="H71">
        <v>38.799999999999997</v>
      </c>
      <c r="J71" s="1">
        <v>43761</v>
      </c>
      <c r="K71">
        <v>3005.7</v>
      </c>
    </row>
    <row r="72" spans="1:11" x14ac:dyDescent="0.25">
      <c r="A72" s="1">
        <v>43759</v>
      </c>
      <c r="B72">
        <v>44.25</v>
      </c>
      <c r="D72" s="1">
        <v>43784</v>
      </c>
      <c r="E72">
        <v>41.08</v>
      </c>
      <c r="G72" s="1">
        <v>43784</v>
      </c>
      <c r="H72">
        <v>39.049999999999997</v>
      </c>
      <c r="J72" s="1">
        <v>43760</v>
      </c>
      <c r="K72">
        <v>2994.5</v>
      </c>
    </row>
    <row r="73" spans="1:11" x14ac:dyDescent="0.25">
      <c r="A73" s="1">
        <v>43756</v>
      </c>
      <c r="B73">
        <v>43.5</v>
      </c>
      <c r="D73" s="1">
        <v>43783</v>
      </c>
      <c r="E73">
        <v>41.15</v>
      </c>
      <c r="G73" s="1">
        <v>43783</v>
      </c>
      <c r="H73">
        <v>39.1</v>
      </c>
      <c r="J73" s="1">
        <v>43759</v>
      </c>
      <c r="K73">
        <v>3006.5</v>
      </c>
    </row>
    <row r="74" spans="1:11" x14ac:dyDescent="0.25">
      <c r="A74" s="1">
        <v>43755</v>
      </c>
      <c r="B74">
        <v>43.1</v>
      </c>
      <c r="D74" s="1">
        <v>43782</v>
      </c>
      <c r="E74">
        <v>41.5</v>
      </c>
      <c r="G74" s="1">
        <v>43782</v>
      </c>
      <c r="H74">
        <v>39.450000000000003</v>
      </c>
      <c r="J74" s="1">
        <v>43756</v>
      </c>
      <c r="K74">
        <v>2988.2</v>
      </c>
    </row>
    <row r="75" spans="1:11" x14ac:dyDescent="0.25">
      <c r="A75" s="1">
        <v>43754</v>
      </c>
      <c r="B75">
        <v>43.25</v>
      </c>
      <c r="D75" s="1">
        <v>43781</v>
      </c>
      <c r="E75">
        <v>41.7</v>
      </c>
      <c r="G75" s="1">
        <v>43781</v>
      </c>
      <c r="H75">
        <v>39.58</v>
      </c>
      <c r="J75" s="1">
        <v>43755</v>
      </c>
      <c r="K75">
        <v>2997.9</v>
      </c>
    </row>
    <row r="76" spans="1:11" x14ac:dyDescent="0.25">
      <c r="A76" s="1">
        <v>43753</v>
      </c>
      <c r="B76">
        <v>42.95</v>
      </c>
      <c r="D76" s="1">
        <v>43780</v>
      </c>
      <c r="E76">
        <v>42.35</v>
      </c>
      <c r="G76" s="1">
        <v>43780</v>
      </c>
      <c r="H76">
        <v>40.200000000000003</v>
      </c>
      <c r="J76" s="1">
        <v>43754</v>
      </c>
      <c r="K76">
        <v>2991.4</v>
      </c>
    </row>
    <row r="77" spans="1:11" x14ac:dyDescent="0.25">
      <c r="A77" s="1">
        <v>43752</v>
      </c>
      <c r="B77">
        <v>42.45</v>
      </c>
      <c r="D77" s="1">
        <v>43777</v>
      </c>
      <c r="E77">
        <v>42.25</v>
      </c>
      <c r="G77" s="1">
        <v>43777</v>
      </c>
      <c r="H77">
        <v>39.799999999999997</v>
      </c>
      <c r="J77" s="1">
        <v>43753</v>
      </c>
      <c r="K77">
        <v>2997.7</v>
      </c>
    </row>
    <row r="78" spans="1:11" x14ac:dyDescent="0.25">
      <c r="A78" s="1">
        <v>43749</v>
      </c>
      <c r="B78">
        <v>42.85</v>
      </c>
      <c r="D78" s="1">
        <v>43776</v>
      </c>
      <c r="E78">
        <v>42.05</v>
      </c>
      <c r="G78" s="1">
        <v>43776</v>
      </c>
      <c r="H78">
        <v>39.700000000000003</v>
      </c>
      <c r="J78" s="1">
        <v>43752</v>
      </c>
      <c r="K78">
        <v>2965.5</v>
      </c>
    </row>
    <row r="79" spans="1:11" x14ac:dyDescent="0.25">
      <c r="A79" s="1">
        <v>43748</v>
      </c>
      <c r="B79">
        <v>41.45</v>
      </c>
      <c r="D79" s="1">
        <v>43775</v>
      </c>
      <c r="E79">
        <v>41.65</v>
      </c>
      <c r="G79" s="1">
        <v>43775</v>
      </c>
      <c r="H79">
        <v>39.5</v>
      </c>
      <c r="J79" s="1">
        <v>43749</v>
      </c>
      <c r="K79">
        <v>2970.8</v>
      </c>
    </row>
    <row r="80" spans="1:11" x14ac:dyDescent="0.25">
      <c r="A80" s="1">
        <v>43747</v>
      </c>
      <c r="B80">
        <v>41.15</v>
      </c>
      <c r="D80" s="1">
        <v>43774</v>
      </c>
      <c r="E80">
        <v>42</v>
      </c>
      <c r="G80" s="1">
        <v>43774</v>
      </c>
      <c r="H80">
        <v>39.5</v>
      </c>
      <c r="J80" s="1">
        <v>43748</v>
      </c>
      <c r="K80">
        <v>2941.1</v>
      </c>
    </row>
    <row r="81" spans="1:11" x14ac:dyDescent="0.25">
      <c r="A81" s="1">
        <v>43746</v>
      </c>
      <c r="B81">
        <v>40.700000000000003</v>
      </c>
      <c r="D81" s="1">
        <v>43773</v>
      </c>
      <c r="E81">
        <v>41.95</v>
      </c>
      <c r="G81" s="1">
        <v>43773</v>
      </c>
      <c r="H81">
        <v>39.4</v>
      </c>
      <c r="J81" s="1">
        <v>43747</v>
      </c>
      <c r="K81">
        <v>2918.9</v>
      </c>
    </row>
    <row r="82" spans="1:11" x14ac:dyDescent="0.25">
      <c r="A82" s="1">
        <v>43745</v>
      </c>
      <c r="B82">
        <v>41.7</v>
      </c>
      <c r="D82" s="1">
        <v>43770</v>
      </c>
      <c r="E82">
        <v>40.35</v>
      </c>
      <c r="G82" s="1">
        <v>43770</v>
      </c>
      <c r="H82">
        <v>38</v>
      </c>
      <c r="J82" s="1">
        <v>43746</v>
      </c>
      <c r="K82">
        <v>2892.6</v>
      </c>
    </row>
    <row r="83" spans="1:11" x14ac:dyDescent="0.25">
      <c r="A83" s="1">
        <v>43742</v>
      </c>
      <c r="B83">
        <v>42.7</v>
      </c>
      <c r="D83" s="1">
        <v>43769</v>
      </c>
      <c r="E83">
        <v>39.6</v>
      </c>
      <c r="G83" s="1">
        <v>43769</v>
      </c>
      <c r="H83">
        <v>37.75</v>
      </c>
      <c r="J83" s="1">
        <v>43745</v>
      </c>
      <c r="K83">
        <v>2937.5</v>
      </c>
    </row>
    <row r="84" spans="1:11" x14ac:dyDescent="0.25">
      <c r="A84" s="1">
        <v>43741</v>
      </c>
      <c r="B84">
        <v>42.5</v>
      </c>
      <c r="D84" s="1">
        <v>43768</v>
      </c>
      <c r="E84">
        <v>40.200000000000003</v>
      </c>
      <c r="G84" s="1">
        <v>43768</v>
      </c>
      <c r="H84">
        <v>37.75</v>
      </c>
      <c r="J84" s="1">
        <v>43742</v>
      </c>
      <c r="K84">
        <v>2951</v>
      </c>
    </row>
    <row r="85" spans="1:11" x14ac:dyDescent="0.25">
      <c r="A85" s="1">
        <v>43740</v>
      </c>
      <c r="B85">
        <v>42.85</v>
      </c>
      <c r="D85" s="1">
        <v>43767</v>
      </c>
      <c r="E85">
        <v>39.549999999999997</v>
      </c>
      <c r="G85" s="1">
        <v>43767</v>
      </c>
      <c r="H85">
        <v>37.68</v>
      </c>
      <c r="J85" s="1">
        <v>43741</v>
      </c>
      <c r="K85">
        <v>2911.8</v>
      </c>
    </row>
    <row r="86" spans="1:11" x14ac:dyDescent="0.25">
      <c r="A86" s="1">
        <v>43739</v>
      </c>
      <c r="B86">
        <v>44.14</v>
      </c>
      <c r="D86" s="1">
        <v>43766</v>
      </c>
      <c r="E86">
        <v>39.08</v>
      </c>
      <c r="G86" s="1">
        <v>43766</v>
      </c>
      <c r="H86">
        <v>37.18</v>
      </c>
      <c r="J86" s="1">
        <v>43740</v>
      </c>
      <c r="K86">
        <v>2880.6</v>
      </c>
    </row>
    <row r="87" spans="1:11" x14ac:dyDescent="0.25">
      <c r="A87" s="1">
        <v>43738</v>
      </c>
      <c r="B87">
        <v>43.9</v>
      </c>
      <c r="D87" s="1">
        <v>43763</v>
      </c>
      <c r="E87">
        <v>40.130000000000003</v>
      </c>
      <c r="G87" s="1">
        <v>43763</v>
      </c>
      <c r="H87">
        <v>37.799999999999997</v>
      </c>
      <c r="J87" s="1">
        <v>43739</v>
      </c>
      <c r="K87">
        <v>2937.8</v>
      </c>
    </row>
    <row r="88" spans="1:11" x14ac:dyDescent="0.25">
      <c r="A88" s="1">
        <v>43735</v>
      </c>
      <c r="B88">
        <v>42.8</v>
      </c>
      <c r="D88" s="1">
        <v>43762</v>
      </c>
      <c r="E88">
        <v>40.450000000000003</v>
      </c>
      <c r="G88" s="1">
        <v>43762</v>
      </c>
      <c r="H88">
        <v>37.65</v>
      </c>
      <c r="J88" s="1">
        <v>43738</v>
      </c>
      <c r="K88">
        <v>2978.5</v>
      </c>
    </row>
    <row r="89" spans="1:11" x14ac:dyDescent="0.25">
      <c r="A89" s="1">
        <v>43734</v>
      </c>
      <c r="B89">
        <v>42.83</v>
      </c>
      <c r="D89" s="1">
        <v>43761</v>
      </c>
      <c r="E89">
        <v>39.700000000000003</v>
      </c>
      <c r="G89" s="1">
        <v>43761</v>
      </c>
      <c r="H89">
        <v>37.4</v>
      </c>
      <c r="J89" s="1">
        <v>43735</v>
      </c>
      <c r="K89">
        <v>2963.8</v>
      </c>
    </row>
    <row r="90" spans="1:11" x14ac:dyDescent="0.25">
      <c r="A90" s="1">
        <v>43733</v>
      </c>
      <c r="B90">
        <v>43.05</v>
      </c>
      <c r="D90" s="1">
        <v>43760</v>
      </c>
      <c r="E90">
        <v>39.869999999999997</v>
      </c>
      <c r="G90" s="1">
        <v>43760</v>
      </c>
      <c r="H90">
        <v>37.479999999999997</v>
      </c>
      <c r="J90" s="1">
        <v>43734</v>
      </c>
      <c r="K90">
        <v>2980.5</v>
      </c>
    </row>
    <row r="91" spans="1:11" x14ac:dyDescent="0.25">
      <c r="A91" s="1">
        <v>43732</v>
      </c>
      <c r="B91">
        <v>44.25</v>
      </c>
      <c r="D91" s="1">
        <v>43759</v>
      </c>
      <c r="E91">
        <v>40.229999999999997</v>
      </c>
      <c r="G91" s="1">
        <v>43759</v>
      </c>
      <c r="H91">
        <v>38</v>
      </c>
      <c r="J91" s="1">
        <v>43733</v>
      </c>
      <c r="K91">
        <v>2986.3</v>
      </c>
    </row>
    <row r="92" spans="1:11" x14ac:dyDescent="0.25">
      <c r="A92" s="1">
        <v>43731</v>
      </c>
      <c r="B92">
        <v>44.75</v>
      </c>
      <c r="D92" s="1">
        <v>43756</v>
      </c>
      <c r="E92">
        <v>39.619999999999997</v>
      </c>
      <c r="G92" s="1">
        <v>43756</v>
      </c>
      <c r="H92">
        <v>37.25</v>
      </c>
      <c r="J92" s="1">
        <v>43732</v>
      </c>
      <c r="K92">
        <v>2970.2</v>
      </c>
    </row>
    <row r="93" spans="1:11" x14ac:dyDescent="0.25">
      <c r="A93" s="1">
        <v>43728</v>
      </c>
      <c r="B93">
        <v>45.28</v>
      </c>
      <c r="D93" s="1">
        <v>43755</v>
      </c>
      <c r="E93">
        <v>39.5</v>
      </c>
      <c r="G93" s="1">
        <v>43755</v>
      </c>
      <c r="H93">
        <v>36.75</v>
      </c>
      <c r="J93" s="1">
        <v>43731</v>
      </c>
      <c r="K93">
        <v>2997.1</v>
      </c>
    </row>
    <row r="94" spans="1:11" x14ac:dyDescent="0.25">
      <c r="A94" s="1">
        <v>43727</v>
      </c>
      <c r="B94">
        <v>44.85</v>
      </c>
      <c r="D94" s="1">
        <v>43754</v>
      </c>
      <c r="E94">
        <v>39.5</v>
      </c>
      <c r="G94" s="1">
        <v>43754</v>
      </c>
      <c r="H94">
        <v>37</v>
      </c>
      <c r="J94" s="1">
        <v>43728</v>
      </c>
      <c r="K94">
        <v>2989.5</v>
      </c>
    </row>
    <row r="95" spans="1:11" x14ac:dyDescent="0.25">
      <c r="A95" s="1">
        <v>43726</v>
      </c>
      <c r="B95">
        <v>44.2</v>
      </c>
      <c r="D95" s="1">
        <v>43753</v>
      </c>
      <c r="E95">
        <v>39</v>
      </c>
      <c r="G95" s="1">
        <v>43753</v>
      </c>
      <c r="H95">
        <v>36.68</v>
      </c>
      <c r="J95" s="1">
        <v>43727</v>
      </c>
      <c r="K95">
        <v>3006</v>
      </c>
    </row>
    <row r="96" spans="1:11" x14ac:dyDescent="0.25">
      <c r="A96" s="1">
        <v>43725</v>
      </c>
      <c r="B96">
        <v>44.6</v>
      </c>
      <c r="D96" s="1">
        <v>43752</v>
      </c>
      <c r="E96">
        <v>38.35</v>
      </c>
      <c r="G96" s="1">
        <v>43752</v>
      </c>
      <c r="H96">
        <v>36.549999999999997</v>
      </c>
      <c r="J96" s="1">
        <v>43726</v>
      </c>
      <c r="K96">
        <v>3006.3</v>
      </c>
    </row>
    <row r="97" spans="1:11" x14ac:dyDescent="0.25">
      <c r="A97" s="1">
        <v>43724</v>
      </c>
      <c r="B97">
        <v>44.37</v>
      </c>
      <c r="D97" s="1">
        <v>43749</v>
      </c>
      <c r="E97">
        <v>38.700000000000003</v>
      </c>
      <c r="G97" s="1">
        <v>43749</v>
      </c>
      <c r="H97">
        <v>36.380000000000003</v>
      </c>
      <c r="J97" s="1">
        <v>43725</v>
      </c>
      <c r="K97">
        <v>3005.4</v>
      </c>
    </row>
    <row r="98" spans="1:11" x14ac:dyDescent="0.25">
      <c r="A98" s="1">
        <v>43721</v>
      </c>
      <c r="B98">
        <v>44.1</v>
      </c>
      <c r="D98" s="1">
        <v>43748</v>
      </c>
      <c r="E98">
        <v>37.700000000000003</v>
      </c>
      <c r="G98" s="1">
        <v>43748</v>
      </c>
      <c r="H98">
        <v>35.35</v>
      </c>
      <c r="J98" s="1">
        <v>43724</v>
      </c>
      <c r="K98">
        <v>2999.1</v>
      </c>
    </row>
    <row r="99" spans="1:11" x14ac:dyDescent="0.25">
      <c r="A99" s="1">
        <v>43720</v>
      </c>
      <c r="B99">
        <v>43.98</v>
      </c>
      <c r="D99" s="1">
        <v>43747</v>
      </c>
      <c r="E99">
        <v>37</v>
      </c>
      <c r="G99" s="1">
        <v>43747</v>
      </c>
      <c r="H99">
        <v>35.200000000000003</v>
      </c>
      <c r="J99" s="1">
        <v>43721</v>
      </c>
      <c r="K99">
        <v>3006.4</v>
      </c>
    </row>
    <row r="100" spans="1:11" x14ac:dyDescent="0.25">
      <c r="A100" s="1">
        <v>43719</v>
      </c>
      <c r="B100">
        <v>44.38</v>
      </c>
      <c r="D100" s="1">
        <v>43746</v>
      </c>
      <c r="E100">
        <v>36.549999999999997</v>
      </c>
      <c r="G100" s="1">
        <v>43746</v>
      </c>
      <c r="H100">
        <v>35</v>
      </c>
      <c r="J100" s="1">
        <v>43720</v>
      </c>
      <c r="K100">
        <v>3011.8</v>
      </c>
    </row>
    <row r="101" spans="1:11" x14ac:dyDescent="0.25">
      <c r="A101" s="1">
        <v>43718</v>
      </c>
      <c r="B101">
        <v>43.1</v>
      </c>
      <c r="D101" s="1">
        <v>43745</v>
      </c>
      <c r="E101">
        <v>37.299999999999997</v>
      </c>
      <c r="G101" s="1">
        <v>43745</v>
      </c>
      <c r="H101">
        <v>35.25</v>
      </c>
      <c r="J101" s="1">
        <v>43719</v>
      </c>
      <c r="K101">
        <v>3002</v>
      </c>
    </row>
    <row r="102" spans="1:11" x14ac:dyDescent="0.25">
      <c r="A102" s="1">
        <v>43717</v>
      </c>
      <c r="B102">
        <v>41.6</v>
      </c>
      <c r="D102" s="1">
        <v>43742</v>
      </c>
      <c r="E102">
        <v>37.799999999999997</v>
      </c>
      <c r="G102" s="1">
        <v>43742</v>
      </c>
      <c r="H102">
        <v>35.83</v>
      </c>
      <c r="J102" s="1">
        <v>43718</v>
      </c>
      <c r="K102">
        <v>2978.5</v>
      </c>
    </row>
    <row r="103" spans="1:11" x14ac:dyDescent="0.25">
      <c r="A103" s="1">
        <v>43714</v>
      </c>
      <c r="B103">
        <v>41.35</v>
      </c>
      <c r="D103" s="1">
        <v>43741</v>
      </c>
      <c r="E103">
        <v>38.35</v>
      </c>
      <c r="G103" s="1">
        <v>43741</v>
      </c>
      <c r="H103">
        <v>35.65</v>
      </c>
      <c r="J103" s="1">
        <v>43717</v>
      </c>
      <c r="K103">
        <v>2978.2</v>
      </c>
    </row>
    <row r="104" spans="1:11" x14ac:dyDescent="0.25">
      <c r="A104" s="1">
        <v>43713</v>
      </c>
      <c r="B104">
        <v>41.2</v>
      </c>
      <c r="D104" s="1">
        <v>43740</v>
      </c>
      <c r="E104">
        <v>38.15</v>
      </c>
      <c r="G104" s="1">
        <v>43740</v>
      </c>
      <c r="H104">
        <v>36.049999999999997</v>
      </c>
      <c r="J104" s="1">
        <v>43714</v>
      </c>
      <c r="K104">
        <v>2980.8</v>
      </c>
    </row>
    <row r="105" spans="1:11" x14ac:dyDescent="0.25">
      <c r="A105" s="1">
        <v>43712</v>
      </c>
      <c r="B105">
        <v>42.1</v>
      </c>
      <c r="D105" s="1">
        <v>43739</v>
      </c>
      <c r="E105">
        <v>39.450000000000003</v>
      </c>
      <c r="G105" s="1">
        <v>43739</v>
      </c>
      <c r="H105">
        <v>36.5</v>
      </c>
      <c r="J105" s="1">
        <v>43713</v>
      </c>
      <c r="K105">
        <v>2972</v>
      </c>
    </row>
    <row r="106" spans="1:11" x14ac:dyDescent="0.25">
      <c r="A106" s="1">
        <v>43711</v>
      </c>
      <c r="B106">
        <v>42.13</v>
      </c>
      <c r="D106" s="1">
        <v>43738</v>
      </c>
      <c r="E106">
        <v>39.53</v>
      </c>
      <c r="G106" s="1"/>
      <c r="J106" s="1">
        <v>43712</v>
      </c>
      <c r="K106">
        <v>2938.5</v>
      </c>
    </row>
    <row r="107" spans="1:11" x14ac:dyDescent="0.25">
      <c r="A107" s="1">
        <v>43710</v>
      </c>
      <c r="B107">
        <v>42.45</v>
      </c>
      <c r="D107" s="1">
        <v>43735</v>
      </c>
      <c r="E107">
        <v>38.53</v>
      </c>
      <c r="G107" s="1"/>
      <c r="J107" s="1">
        <v>43711</v>
      </c>
      <c r="K107">
        <v>2905.9</v>
      </c>
    </row>
    <row r="108" spans="1:11" x14ac:dyDescent="0.25">
      <c r="A108" s="1">
        <v>43707</v>
      </c>
      <c r="B108">
        <v>44</v>
      </c>
      <c r="D108" s="1">
        <v>43734</v>
      </c>
      <c r="E108">
        <v>38.6</v>
      </c>
      <c r="G108" s="1"/>
      <c r="J108" s="1">
        <v>43707</v>
      </c>
      <c r="K108">
        <v>2924.8</v>
      </c>
    </row>
    <row r="109" spans="1:11" x14ac:dyDescent="0.25">
      <c r="A109" s="1">
        <v>43706</v>
      </c>
      <c r="B109">
        <v>42.63</v>
      </c>
      <c r="D109" s="1">
        <v>43733</v>
      </c>
      <c r="E109">
        <v>38.950000000000003</v>
      </c>
      <c r="G109" s="1"/>
      <c r="J109" s="1">
        <v>43706</v>
      </c>
      <c r="K109">
        <v>2926.7</v>
      </c>
    </row>
    <row r="110" spans="1:11" x14ac:dyDescent="0.25">
      <c r="A110" s="1">
        <v>43705</v>
      </c>
      <c r="B110">
        <v>42.8</v>
      </c>
      <c r="D110" s="1">
        <v>43732</v>
      </c>
      <c r="E110">
        <v>38.9</v>
      </c>
      <c r="G110" s="1"/>
      <c r="J110" s="1">
        <v>43705</v>
      </c>
      <c r="K110">
        <v>2889.8</v>
      </c>
    </row>
    <row r="111" spans="1:11" x14ac:dyDescent="0.25">
      <c r="A111" s="1">
        <v>43704</v>
      </c>
      <c r="B111">
        <v>42.88</v>
      </c>
      <c r="D111" s="1">
        <v>43731</v>
      </c>
      <c r="E111">
        <v>39.53</v>
      </c>
      <c r="G111" s="1"/>
      <c r="J111" s="1">
        <v>43704</v>
      </c>
      <c r="K111">
        <v>2865.4</v>
      </c>
    </row>
    <row r="112" spans="1:11" x14ac:dyDescent="0.25">
      <c r="A112" s="1">
        <v>43703</v>
      </c>
      <c r="B112">
        <v>43.15</v>
      </c>
      <c r="D112" s="1">
        <v>43728</v>
      </c>
      <c r="E112">
        <v>39.5</v>
      </c>
      <c r="G112" s="1"/>
      <c r="J112" s="1">
        <v>43703</v>
      </c>
      <c r="K112">
        <v>2883.3</v>
      </c>
    </row>
    <row r="113" spans="1:11" x14ac:dyDescent="0.25">
      <c r="A113" s="1">
        <v>43700</v>
      </c>
      <c r="B113">
        <v>43.4</v>
      </c>
      <c r="D113" s="1">
        <v>43727</v>
      </c>
      <c r="E113">
        <v>39.5</v>
      </c>
      <c r="G113" s="1"/>
      <c r="J113" s="1">
        <v>43700</v>
      </c>
      <c r="K113">
        <v>2855.6</v>
      </c>
    </row>
    <row r="114" spans="1:11" x14ac:dyDescent="0.25">
      <c r="A114" s="1">
        <v>43699</v>
      </c>
      <c r="B114">
        <v>43.75</v>
      </c>
      <c r="D114" s="1">
        <v>43726</v>
      </c>
      <c r="E114">
        <v>39</v>
      </c>
      <c r="G114" s="1"/>
      <c r="J114" s="1">
        <v>43699</v>
      </c>
      <c r="K114">
        <v>2922.3</v>
      </c>
    </row>
    <row r="115" spans="1:11" x14ac:dyDescent="0.25">
      <c r="A115" s="1">
        <v>43698</v>
      </c>
      <c r="B115">
        <v>44</v>
      </c>
      <c r="D115" s="1">
        <v>43725</v>
      </c>
      <c r="E115">
        <v>39.450000000000003</v>
      </c>
      <c r="G115" s="1"/>
      <c r="J115" s="1">
        <v>43698</v>
      </c>
      <c r="K115">
        <v>2929.2</v>
      </c>
    </row>
    <row r="116" spans="1:11" x14ac:dyDescent="0.25">
      <c r="A116" s="1">
        <v>43697</v>
      </c>
      <c r="B116">
        <v>44.25</v>
      </c>
      <c r="D116" s="1">
        <v>43724</v>
      </c>
      <c r="E116">
        <v>38.950000000000003</v>
      </c>
      <c r="G116" s="1"/>
      <c r="J116" s="1">
        <v>43697</v>
      </c>
      <c r="K116">
        <v>2898.2</v>
      </c>
    </row>
    <row r="117" spans="1:11" x14ac:dyDescent="0.25">
      <c r="A117" s="1">
        <v>43696</v>
      </c>
      <c r="B117">
        <v>44.02</v>
      </c>
      <c r="D117" s="1">
        <v>43721</v>
      </c>
      <c r="E117">
        <v>38.5</v>
      </c>
      <c r="G117" s="1"/>
      <c r="J117" s="1">
        <v>43696</v>
      </c>
      <c r="K117">
        <v>2923.7</v>
      </c>
    </row>
    <row r="118" spans="1:11" x14ac:dyDescent="0.25">
      <c r="A118" s="1">
        <v>43693</v>
      </c>
      <c r="B118">
        <v>44.2</v>
      </c>
      <c r="D118" s="1">
        <v>43720</v>
      </c>
      <c r="E118">
        <v>38.35</v>
      </c>
      <c r="G118" s="1"/>
      <c r="J118" s="1">
        <v>43693</v>
      </c>
      <c r="K118">
        <v>2891.5</v>
      </c>
    </row>
    <row r="119" spans="1:11" x14ac:dyDescent="0.25">
      <c r="A119" s="1">
        <v>43692</v>
      </c>
      <c r="B119">
        <v>43.8</v>
      </c>
      <c r="D119" s="1">
        <v>43719</v>
      </c>
      <c r="E119">
        <v>38.6</v>
      </c>
      <c r="G119" s="1"/>
      <c r="J119" s="1">
        <v>43692</v>
      </c>
      <c r="K119">
        <v>2848.6</v>
      </c>
    </row>
    <row r="120" spans="1:11" x14ac:dyDescent="0.25">
      <c r="A120" s="1">
        <v>43691</v>
      </c>
      <c r="B120">
        <v>43.9</v>
      </c>
      <c r="D120" s="1">
        <v>43718</v>
      </c>
      <c r="E120">
        <v>37.65</v>
      </c>
      <c r="G120" s="1"/>
      <c r="J120" s="1">
        <v>43691</v>
      </c>
      <c r="K120">
        <v>2840.7</v>
      </c>
    </row>
    <row r="121" spans="1:11" x14ac:dyDescent="0.25">
      <c r="A121" s="1">
        <v>43690</v>
      </c>
      <c r="B121">
        <v>44.65</v>
      </c>
      <c r="D121" s="1">
        <v>43717</v>
      </c>
      <c r="E121">
        <v>36.65</v>
      </c>
      <c r="G121" s="1"/>
      <c r="J121" s="1">
        <v>43690</v>
      </c>
      <c r="K121">
        <v>2932</v>
      </c>
    </row>
    <row r="122" spans="1:11" x14ac:dyDescent="0.25">
      <c r="A122" s="1">
        <v>43689</v>
      </c>
      <c r="B122">
        <v>44.35</v>
      </c>
      <c r="D122" s="1">
        <v>43714</v>
      </c>
      <c r="E122">
        <v>36.25</v>
      </c>
      <c r="G122" s="1"/>
      <c r="J122" s="1">
        <v>43689</v>
      </c>
      <c r="K122">
        <v>2880.3</v>
      </c>
    </row>
    <row r="123" spans="1:11" x14ac:dyDescent="0.25">
      <c r="A123" s="1">
        <v>43686</v>
      </c>
      <c r="B123">
        <v>44.35</v>
      </c>
      <c r="D123" s="1">
        <v>43713</v>
      </c>
      <c r="E123">
        <v>36.299999999999997</v>
      </c>
      <c r="G123" s="1"/>
      <c r="J123" s="1">
        <v>43686</v>
      </c>
      <c r="K123">
        <v>2919.7</v>
      </c>
    </row>
    <row r="124" spans="1:11" x14ac:dyDescent="0.25">
      <c r="A124" s="1">
        <v>43685</v>
      </c>
      <c r="B124">
        <v>43.95</v>
      </c>
      <c r="D124" s="1">
        <v>43712</v>
      </c>
      <c r="E124">
        <v>37.4</v>
      </c>
      <c r="G124" s="1"/>
      <c r="J124" s="1">
        <v>43685</v>
      </c>
      <c r="K124">
        <v>2940.1</v>
      </c>
    </row>
    <row r="125" spans="1:11" x14ac:dyDescent="0.25">
      <c r="A125" s="1">
        <v>43684</v>
      </c>
      <c r="B125">
        <v>43.88</v>
      </c>
      <c r="D125" s="1">
        <v>43711</v>
      </c>
      <c r="E125">
        <v>36.6</v>
      </c>
      <c r="G125" s="1"/>
      <c r="J125" s="1">
        <v>43684</v>
      </c>
      <c r="K125">
        <v>2880.6</v>
      </c>
    </row>
    <row r="126" spans="1:11" x14ac:dyDescent="0.25">
      <c r="A126" s="1">
        <v>43683</v>
      </c>
      <c r="B126">
        <v>45.05</v>
      </c>
      <c r="D126" s="1">
        <v>43710</v>
      </c>
      <c r="E126">
        <v>37.450000000000003</v>
      </c>
      <c r="G126" s="1"/>
      <c r="J126" s="1">
        <v>43683</v>
      </c>
      <c r="K126">
        <v>2876</v>
      </c>
    </row>
    <row r="127" spans="1:11" x14ac:dyDescent="0.25">
      <c r="A127" s="1">
        <v>43682</v>
      </c>
      <c r="B127">
        <v>45.45</v>
      </c>
      <c r="D127" s="1"/>
      <c r="G127" s="1"/>
      <c r="J127" s="1">
        <v>43682</v>
      </c>
      <c r="K127">
        <v>2830.1</v>
      </c>
    </row>
    <row r="128" spans="1:11" x14ac:dyDescent="0.25">
      <c r="A128" s="1">
        <v>43679</v>
      </c>
      <c r="B128">
        <v>46.9</v>
      </c>
      <c r="D128" s="1"/>
      <c r="G128" s="1"/>
      <c r="J128" s="1">
        <v>43679</v>
      </c>
      <c r="K128">
        <v>2932.4</v>
      </c>
    </row>
    <row r="129" spans="1:11" x14ac:dyDescent="0.25">
      <c r="A129" s="1">
        <v>43678</v>
      </c>
      <c r="B129">
        <v>47.15</v>
      </c>
      <c r="D129" s="1"/>
      <c r="G129" s="1"/>
      <c r="J129" s="1">
        <v>43678</v>
      </c>
      <c r="K129">
        <v>2951.9</v>
      </c>
    </row>
    <row r="130" spans="1:11" x14ac:dyDescent="0.25">
      <c r="A130" s="1"/>
      <c r="D130" s="1"/>
      <c r="G130" s="1"/>
      <c r="J130" s="1">
        <v>43677</v>
      </c>
      <c r="K130">
        <v>2982.3</v>
      </c>
    </row>
    <row r="131" spans="1:11" x14ac:dyDescent="0.25">
      <c r="A131" s="1"/>
      <c r="D131" s="1"/>
      <c r="G131" s="1"/>
      <c r="J131" s="1">
        <v>43676</v>
      </c>
      <c r="K131">
        <v>3012.3</v>
      </c>
    </row>
    <row r="132" spans="1:11" x14ac:dyDescent="0.25">
      <c r="A132" s="1"/>
      <c r="D132" s="1"/>
      <c r="G132" s="1"/>
      <c r="J132" s="1">
        <v>43675</v>
      </c>
      <c r="K132">
        <v>3021.8</v>
      </c>
    </row>
    <row r="133" spans="1:11" x14ac:dyDescent="0.25">
      <c r="A133" s="1"/>
      <c r="D133" s="1"/>
      <c r="G133" s="1"/>
      <c r="J133" s="1">
        <v>43672</v>
      </c>
      <c r="K133">
        <v>3024.5</v>
      </c>
    </row>
    <row r="134" spans="1:11" x14ac:dyDescent="0.25">
      <c r="A134" s="1"/>
      <c r="D134" s="1"/>
      <c r="G134" s="1"/>
      <c r="J134" s="1">
        <v>43671</v>
      </c>
      <c r="K134">
        <v>3006.5</v>
      </c>
    </row>
    <row r="135" spans="1:11" x14ac:dyDescent="0.25">
      <c r="A135" s="1"/>
      <c r="D135" s="1"/>
      <c r="G135" s="1"/>
      <c r="J135" s="1">
        <v>43670</v>
      </c>
      <c r="K135">
        <v>3021.6</v>
      </c>
    </row>
    <row r="136" spans="1:11" x14ac:dyDescent="0.25">
      <c r="A136" s="1"/>
      <c r="D136" s="1"/>
      <c r="G136" s="1"/>
      <c r="J136" s="1">
        <v>43669</v>
      </c>
      <c r="K136">
        <v>3008</v>
      </c>
    </row>
    <row r="137" spans="1:11" x14ac:dyDescent="0.25">
      <c r="A137" s="1"/>
      <c r="D137" s="1"/>
      <c r="G137" s="1"/>
      <c r="J137" s="1">
        <v>43668</v>
      </c>
      <c r="K137">
        <v>2989</v>
      </c>
    </row>
    <row r="138" spans="1:11" x14ac:dyDescent="0.25">
      <c r="A138" s="1"/>
      <c r="D138" s="1"/>
      <c r="G138" s="1"/>
      <c r="J138" s="1">
        <v>43665</v>
      </c>
      <c r="K138">
        <v>2976.9</v>
      </c>
    </row>
    <row r="139" spans="1:11" x14ac:dyDescent="0.25">
      <c r="A139" s="1"/>
      <c r="D139" s="1"/>
      <c r="G139" s="1"/>
      <c r="J139" s="1">
        <v>43664</v>
      </c>
      <c r="K139">
        <v>2997.6</v>
      </c>
    </row>
    <row r="140" spans="1:11" x14ac:dyDescent="0.25">
      <c r="A140" s="1"/>
      <c r="D140" s="1"/>
      <c r="G140" s="1"/>
      <c r="J140" s="1">
        <v>43663</v>
      </c>
      <c r="K140">
        <v>2985</v>
      </c>
    </row>
    <row r="141" spans="1:11" x14ac:dyDescent="0.25">
      <c r="A141" s="1"/>
      <c r="D141" s="1"/>
      <c r="G141" s="1"/>
      <c r="J141" s="1">
        <v>43662</v>
      </c>
      <c r="K141">
        <v>3007</v>
      </c>
    </row>
    <row r="142" spans="1:11" x14ac:dyDescent="0.25">
      <c r="A142" s="1"/>
      <c r="D142" s="1"/>
      <c r="G142" s="1"/>
      <c r="J142" s="1">
        <v>43661</v>
      </c>
      <c r="K142">
        <v>3017.3</v>
      </c>
    </row>
    <row r="143" spans="1:11" x14ac:dyDescent="0.25">
      <c r="A143" s="1"/>
      <c r="D143" s="1"/>
      <c r="G143" s="1"/>
      <c r="J143" s="1">
        <v>43658</v>
      </c>
      <c r="K143">
        <v>3015.4</v>
      </c>
    </row>
    <row r="144" spans="1:11" x14ac:dyDescent="0.25">
      <c r="A144" s="1"/>
      <c r="D144" s="1"/>
      <c r="G144" s="1"/>
      <c r="J144" s="1">
        <v>43657</v>
      </c>
      <c r="K144">
        <v>3003.9</v>
      </c>
    </row>
    <row r="145" spans="1:11" x14ac:dyDescent="0.25">
      <c r="A145" s="1"/>
      <c r="D145" s="1"/>
      <c r="G145" s="1"/>
      <c r="J145" s="1">
        <v>43656</v>
      </c>
      <c r="K145">
        <v>2997.4</v>
      </c>
    </row>
    <row r="146" spans="1:11" x14ac:dyDescent="0.25">
      <c r="A146" s="1"/>
      <c r="D146" s="1"/>
      <c r="G146" s="1"/>
      <c r="J146" s="1">
        <v>43655</v>
      </c>
      <c r="K146">
        <v>2982.1</v>
      </c>
    </row>
    <row r="147" spans="1:11" x14ac:dyDescent="0.25">
      <c r="A147" s="1"/>
      <c r="D147" s="1"/>
      <c r="G147" s="1"/>
      <c r="J147" s="1">
        <v>43654</v>
      </c>
      <c r="K147">
        <v>2978.6</v>
      </c>
    </row>
    <row r="148" spans="1:11" x14ac:dyDescent="0.25">
      <c r="A148" s="1"/>
      <c r="D148" s="1"/>
      <c r="G148" s="1"/>
      <c r="J148" s="1">
        <v>43651</v>
      </c>
      <c r="K148">
        <v>2990.4</v>
      </c>
    </row>
    <row r="149" spans="1:11" x14ac:dyDescent="0.25">
      <c r="A149" s="1"/>
      <c r="D149" s="1"/>
      <c r="G149" s="1"/>
      <c r="J149" s="1">
        <v>43649</v>
      </c>
      <c r="K149">
        <v>3000.3</v>
      </c>
    </row>
    <row r="150" spans="1:11" x14ac:dyDescent="0.25">
      <c r="A150" s="1"/>
      <c r="D150" s="1"/>
      <c r="G150" s="1"/>
      <c r="J150" s="1">
        <v>43648</v>
      </c>
      <c r="K150">
        <v>2979.6</v>
      </c>
    </row>
    <row r="151" spans="1:11" x14ac:dyDescent="0.25">
      <c r="A151" s="1"/>
      <c r="D151" s="1"/>
      <c r="G151" s="1"/>
      <c r="J151" s="1">
        <v>43647</v>
      </c>
      <c r="K151">
        <v>2967.7</v>
      </c>
    </row>
    <row r="152" spans="1:11" x14ac:dyDescent="0.25">
      <c r="A152" s="1"/>
      <c r="D152" s="1"/>
      <c r="G152" s="1"/>
      <c r="J152" s="1">
        <v>43644</v>
      </c>
      <c r="K152">
        <v>2944.2</v>
      </c>
    </row>
    <row r="153" spans="1:11" x14ac:dyDescent="0.25">
      <c r="A153" s="1"/>
      <c r="D153" s="1"/>
      <c r="G153" s="1"/>
      <c r="J153" s="1">
        <v>43643</v>
      </c>
      <c r="K153">
        <v>2930.9</v>
      </c>
    </row>
    <row r="154" spans="1:11" x14ac:dyDescent="0.25">
      <c r="A154" s="1"/>
      <c r="D154" s="1"/>
      <c r="G154" s="1"/>
      <c r="J154" s="1">
        <v>43642</v>
      </c>
      <c r="K154">
        <v>2917.9</v>
      </c>
    </row>
    <row r="155" spans="1:11" x14ac:dyDescent="0.25">
      <c r="A155" s="1"/>
      <c r="D155" s="1"/>
      <c r="G155" s="1"/>
      <c r="J155" s="1">
        <v>43641</v>
      </c>
      <c r="K155">
        <v>2922.1</v>
      </c>
    </row>
    <row r="156" spans="1:11" x14ac:dyDescent="0.25">
      <c r="A156" s="1"/>
      <c r="D156" s="1"/>
      <c r="G156" s="1"/>
      <c r="J156" s="1">
        <v>43640</v>
      </c>
      <c r="K156">
        <v>2952.1</v>
      </c>
    </row>
    <row r="157" spans="1:11" x14ac:dyDescent="0.25">
      <c r="A157" s="1"/>
      <c r="D157" s="1"/>
      <c r="G157" s="1"/>
      <c r="J157" s="1">
        <v>43637</v>
      </c>
      <c r="K157">
        <v>2950.6</v>
      </c>
    </row>
    <row r="158" spans="1:11" x14ac:dyDescent="0.25">
      <c r="A158" s="1"/>
      <c r="D158" s="1"/>
      <c r="G158" s="1"/>
      <c r="J158" s="1">
        <v>43636</v>
      </c>
      <c r="K158">
        <v>2955.7</v>
      </c>
    </row>
    <row r="159" spans="1:11" x14ac:dyDescent="0.25">
      <c r="A159" s="1"/>
      <c r="D159" s="1"/>
      <c r="G159" s="1"/>
      <c r="J159" s="1">
        <v>43635</v>
      </c>
      <c r="K159">
        <v>2929.1</v>
      </c>
    </row>
    <row r="160" spans="1:11" x14ac:dyDescent="0.25">
      <c r="A160" s="1"/>
      <c r="D160" s="1"/>
      <c r="G160" s="1"/>
      <c r="J160" s="1">
        <v>43634</v>
      </c>
      <c r="K160">
        <v>2921.7</v>
      </c>
    </row>
    <row r="161" spans="1:11" x14ac:dyDescent="0.25">
      <c r="A161" s="1"/>
      <c r="D161" s="1"/>
      <c r="G161" s="1"/>
      <c r="J161" s="1">
        <v>43633</v>
      </c>
      <c r="K161">
        <v>2891.9</v>
      </c>
    </row>
    <row r="162" spans="1:11" x14ac:dyDescent="0.25">
      <c r="A162" s="1"/>
      <c r="D162" s="1"/>
      <c r="G162" s="1"/>
      <c r="J162" s="1">
        <v>43630</v>
      </c>
      <c r="K162">
        <v>2890.6</v>
      </c>
    </row>
    <row r="163" spans="1:11" x14ac:dyDescent="0.25">
      <c r="A163" s="1"/>
      <c r="D163" s="1"/>
      <c r="G163" s="1"/>
      <c r="J163" s="1">
        <v>43629</v>
      </c>
      <c r="K163">
        <v>2894.4</v>
      </c>
    </row>
    <row r="164" spans="1:11" x14ac:dyDescent="0.25">
      <c r="A164" s="1"/>
      <c r="D164" s="1"/>
      <c r="G164" s="1"/>
      <c r="J164" s="1">
        <v>43628</v>
      </c>
      <c r="K164">
        <v>2881</v>
      </c>
    </row>
    <row r="165" spans="1:11" x14ac:dyDescent="0.25">
      <c r="A165" s="1"/>
      <c r="D165" s="1"/>
      <c r="G165" s="1"/>
      <c r="J165" s="1">
        <v>43627</v>
      </c>
      <c r="K165">
        <v>2886.9</v>
      </c>
    </row>
    <row r="166" spans="1:11" x14ac:dyDescent="0.25">
      <c r="A166" s="1"/>
      <c r="D166" s="1"/>
      <c r="G166" s="1"/>
      <c r="J166" s="1">
        <v>43626</v>
      </c>
      <c r="K166">
        <v>2889.2</v>
      </c>
    </row>
    <row r="167" spans="1:11" x14ac:dyDescent="0.25">
      <c r="A167" s="1"/>
      <c r="D167" s="1"/>
      <c r="G167" s="1"/>
      <c r="J167" s="1">
        <v>43623</v>
      </c>
      <c r="K167">
        <v>2874.9</v>
      </c>
    </row>
    <row r="168" spans="1:11" x14ac:dyDescent="0.25">
      <c r="A168" s="1"/>
      <c r="D168" s="1"/>
      <c r="G168" s="1"/>
      <c r="J168" s="1">
        <v>43622</v>
      </c>
      <c r="K168">
        <v>2845.7</v>
      </c>
    </row>
    <row r="169" spans="1:11" x14ac:dyDescent="0.25">
      <c r="A169" s="1"/>
      <c r="D169" s="1"/>
      <c r="G169" s="1"/>
      <c r="J169" s="1">
        <v>43621</v>
      </c>
      <c r="K169">
        <v>2827.7</v>
      </c>
    </row>
    <row r="170" spans="1:11" x14ac:dyDescent="0.25">
      <c r="A170" s="1"/>
      <c r="D170" s="1"/>
      <c r="G170" s="1"/>
      <c r="J170" s="1">
        <v>43620</v>
      </c>
      <c r="K170">
        <v>2804.9</v>
      </c>
    </row>
    <row r="171" spans="1:11" x14ac:dyDescent="0.25">
      <c r="A171" s="1"/>
      <c r="D171" s="1"/>
      <c r="G171" s="1"/>
      <c r="J171" s="1">
        <v>43619</v>
      </c>
      <c r="K171">
        <v>2749.6</v>
      </c>
    </row>
    <row r="172" spans="1:11" x14ac:dyDescent="0.25">
      <c r="A172" s="1"/>
      <c r="D172" s="1"/>
      <c r="G172" s="1"/>
      <c r="J172" s="1">
        <v>43616</v>
      </c>
      <c r="K172">
        <v>2752.6</v>
      </c>
    </row>
    <row r="173" spans="1:11" x14ac:dyDescent="0.25">
      <c r="A173" s="1"/>
      <c r="D173" s="1"/>
      <c r="G173" s="1"/>
      <c r="J173" s="1">
        <v>43615</v>
      </c>
      <c r="K173">
        <v>2790.4</v>
      </c>
    </row>
    <row r="174" spans="1:11" x14ac:dyDescent="0.25">
      <c r="A174" s="1"/>
      <c r="D174" s="1"/>
      <c r="G174" s="1"/>
      <c r="J174" s="1">
        <v>43614</v>
      </c>
      <c r="K174">
        <v>2780.1</v>
      </c>
    </row>
    <row r="175" spans="1:11" x14ac:dyDescent="0.25">
      <c r="A175" s="1"/>
      <c r="D175" s="1"/>
      <c r="G175" s="1"/>
      <c r="J175" s="1">
        <v>43613</v>
      </c>
      <c r="K175">
        <v>2805.1</v>
      </c>
    </row>
    <row r="176" spans="1:11" x14ac:dyDescent="0.25">
      <c r="A176" s="1"/>
      <c r="D176" s="1"/>
      <c r="G176" s="1"/>
      <c r="J176" s="1">
        <v>43609</v>
      </c>
      <c r="K176">
        <v>2831.8</v>
      </c>
    </row>
    <row r="177" spans="1:11" x14ac:dyDescent="0.25">
      <c r="A177" s="1"/>
      <c r="D177" s="1"/>
      <c r="G177" s="1"/>
      <c r="J177" s="1">
        <v>43608</v>
      </c>
      <c r="K177">
        <v>2819.4</v>
      </c>
    </row>
    <row r="178" spans="1:11" x14ac:dyDescent="0.25">
      <c r="A178" s="1"/>
      <c r="D178" s="1"/>
      <c r="G178" s="1"/>
      <c r="J178" s="1">
        <v>43607</v>
      </c>
      <c r="K178">
        <v>2857.4</v>
      </c>
    </row>
    <row r="179" spans="1:11" x14ac:dyDescent="0.25">
      <c r="A179" s="1"/>
      <c r="D179" s="1"/>
      <c r="G179" s="1"/>
      <c r="J179" s="1">
        <v>43606</v>
      </c>
      <c r="K179">
        <v>2866.1</v>
      </c>
    </row>
    <row r="180" spans="1:11" x14ac:dyDescent="0.25">
      <c r="A180" s="1"/>
      <c r="D180" s="1"/>
      <c r="G180" s="1"/>
      <c r="J180" s="1">
        <v>43605</v>
      </c>
      <c r="K180">
        <v>2843.9</v>
      </c>
    </row>
    <row r="181" spans="1:11" x14ac:dyDescent="0.25">
      <c r="A181" s="1"/>
      <c r="D181" s="1"/>
      <c r="G181" s="1"/>
      <c r="J181" s="1">
        <v>43602</v>
      </c>
      <c r="K181">
        <v>2862</v>
      </c>
    </row>
    <row r="182" spans="1:11" x14ac:dyDescent="0.25">
      <c r="A182" s="1"/>
      <c r="D182" s="1"/>
      <c r="G182" s="1"/>
      <c r="J182" s="1">
        <v>43601</v>
      </c>
      <c r="K182">
        <v>2878.6</v>
      </c>
    </row>
    <row r="183" spans="1:11" x14ac:dyDescent="0.25">
      <c r="A183" s="1"/>
      <c r="D183" s="1"/>
      <c r="G183" s="1"/>
      <c r="J183" s="1">
        <v>43600</v>
      </c>
      <c r="K183">
        <v>2855</v>
      </c>
    </row>
    <row r="184" spans="1:11" x14ac:dyDescent="0.25">
      <c r="A184" s="1"/>
      <c r="D184" s="1"/>
      <c r="G184" s="1"/>
      <c r="J184" s="1">
        <v>43599</v>
      </c>
      <c r="K184">
        <v>2839.2</v>
      </c>
    </row>
    <row r="185" spans="1:11" x14ac:dyDescent="0.25">
      <c r="A185" s="1"/>
      <c r="D185" s="1"/>
      <c r="G185" s="1"/>
      <c r="J185" s="1">
        <v>43598</v>
      </c>
      <c r="K185">
        <v>2807.1</v>
      </c>
    </row>
    <row r="186" spans="1:11" x14ac:dyDescent="0.25">
      <c r="A186" s="1"/>
      <c r="D186" s="1"/>
      <c r="G186" s="1"/>
      <c r="J186" s="1">
        <v>43595</v>
      </c>
      <c r="K186">
        <v>2886.9</v>
      </c>
    </row>
    <row r="187" spans="1:11" x14ac:dyDescent="0.25">
      <c r="A187" s="1"/>
      <c r="D187" s="1"/>
      <c r="G187" s="1"/>
      <c r="J187" s="1">
        <v>43594</v>
      </c>
      <c r="K187">
        <v>2872.7</v>
      </c>
    </row>
    <row r="188" spans="1:11" x14ac:dyDescent="0.25">
      <c r="A188" s="1"/>
      <c r="D188" s="1"/>
      <c r="G188" s="1"/>
      <c r="J188" s="1">
        <v>43593</v>
      </c>
      <c r="K188">
        <v>2887.2</v>
      </c>
    </row>
    <row r="189" spans="1:11" x14ac:dyDescent="0.25">
      <c r="A189" s="1"/>
      <c r="D189" s="1"/>
      <c r="G189" s="1"/>
      <c r="J189" s="1">
        <v>43592</v>
      </c>
      <c r="K189">
        <v>2890.8</v>
      </c>
    </row>
    <row r="190" spans="1:11" x14ac:dyDescent="0.25">
      <c r="A190" s="1"/>
      <c r="D190" s="1"/>
      <c r="G190" s="1"/>
      <c r="J190" s="1">
        <v>43591</v>
      </c>
      <c r="K190">
        <v>2932.4</v>
      </c>
    </row>
    <row r="191" spans="1:11" x14ac:dyDescent="0.25">
      <c r="A191" s="1"/>
      <c r="D191" s="1"/>
      <c r="G191" s="1"/>
      <c r="J191" s="1">
        <v>43588</v>
      </c>
      <c r="K191">
        <v>2947.6</v>
      </c>
    </row>
    <row r="192" spans="1:11" x14ac:dyDescent="0.25">
      <c r="A192" s="1"/>
      <c r="D192" s="1"/>
      <c r="G192" s="1"/>
      <c r="J192" s="1">
        <v>43587</v>
      </c>
      <c r="K192">
        <v>2917.6</v>
      </c>
    </row>
    <row r="193" spans="1:11" x14ac:dyDescent="0.25">
      <c r="A193" s="1"/>
      <c r="D193" s="1"/>
      <c r="G193" s="1"/>
      <c r="J193" s="1">
        <v>43586</v>
      </c>
      <c r="K193">
        <v>2923.1</v>
      </c>
    </row>
    <row r="194" spans="1:11" x14ac:dyDescent="0.25">
      <c r="A194" s="1"/>
      <c r="D194" s="1"/>
      <c r="G194" s="1"/>
      <c r="J194" s="1">
        <v>43585</v>
      </c>
      <c r="K194">
        <v>2948.5</v>
      </c>
    </row>
    <row r="195" spans="1:11" x14ac:dyDescent="0.25">
      <c r="A195" s="1"/>
      <c r="D195" s="1"/>
      <c r="G195" s="1"/>
      <c r="J195" s="1">
        <v>43584</v>
      </c>
      <c r="K195">
        <v>2942.9</v>
      </c>
    </row>
    <row r="196" spans="1:11" x14ac:dyDescent="0.25">
      <c r="A196" s="1"/>
      <c r="D196" s="1"/>
      <c r="G196" s="1"/>
      <c r="J196" s="1">
        <v>43581</v>
      </c>
      <c r="K196">
        <v>2941.5</v>
      </c>
    </row>
    <row r="197" spans="1:11" x14ac:dyDescent="0.25">
      <c r="A197" s="1"/>
      <c r="D197" s="1"/>
      <c r="G197" s="1"/>
      <c r="J197" s="1">
        <v>43580</v>
      </c>
      <c r="K197">
        <v>2926.3</v>
      </c>
    </row>
    <row r="198" spans="1:11" x14ac:dyDescent="0.25">
      <c r="A198" s="1"/>
      <c r="D198" s="1"/>
      <c r="G198" s="1"/>
      <c r="J198" s="1">
        <v>43579</v>
      </c>
      <c r="K198">
        <v>2930.8</v>
      </c>
    </row>
    <row r="199" spans="1:11" x14ac:dyDescent="0.25">
      <c r="A199" s="1"/>
      <c r="D199" s="1"/>
      <c r="G199" s="1"/>
      <c r="J199" s="1">
        <v>43578</v>
      </c>
      <c r="K199">
        <v>2938.1</v>
      </c>
    </row>
    <row r="200" spans="1:11" x14ac:dyDescent="0.25">
      <c r="A200" s="1"/>
      <c r="D200" s="1"/>
      <c r="G200" s="1"/>
      <c r="J200" s="1">
        <v>43577</v>
      </c>
      <c r="K200">
        <v>2912.6</v>
      </c>
    </row>
    <row r="201" spans="1:11" x14ac:dyDescent="0.25">
      <c r="A201" s="1"/>
      <c r="D201" s="1"/>
      <c r="G201" s="1"/>
      <c r="J201" s="1">
        <v>43573</v>
      </c>
      <c r="K201">
        <v>2909.9</v>
      </c>
    </row>
    <row r="202" spans="1:11" x14ac:dyDescent="0.25">
      <c r="A202" s="1"/>
      <c r="D202" s="1"/>
      <c r="G202" s="1"/>
      <c r="J202" s="1">
        <v>43572</v>
      </c>
      <c r="K202">
        <v>2900.4</v>
      </c>
    </row>
    <row r="203" spans="1:11" x14ac:dyDescent="0.25">
      <c r="A203" s="1"/>
      <c r="D203" s="1"/>
      <c r="G203" s="1"/>
      <c r="J203" s="1">
        <v>43571</v>
      </c>
      <c r="K203">
        <v>2911.4</v>
      </c>
    </row>
    <row r="204" spans="1:11" x14ac:dyDescent="0.25">
      <c r="A204" s="1"/>
      <c r="D204" s="1"/>
      <c r="G204" s="1"/>
      <c r="J204" s="1">
        <v>43570</v>
      </c>
      <c r="K204">
        <v>2909.5</v>
      </c>
    </row>
    <row r="205" spans="1:11" x14ac:dyDescent="0.25">
      <c r="A205" s="1"/>
      <c r="D205" s="1"/>
      <c r="G205" s="1"/>
      <c r="J205" s="1">
        <v>43567</v>
      </c>
      <c r="K205">
        <v>2912.5</v>
      </c>
    </row>
    <row r="206" spans="1:11" x14ac:dyDescent="0.25">
      <c r="A206" s="1"/>
      <c r="D206" s="1"/>
      <c r="G206" s="1"/>
      <c r="J206" s="1">
        <v>43566</v>
      </c>
      <c r="K206">
        <v>2891.8</v>
      </c>
    </row>
    <row r="207" spans="1:11" x14ac:dyDescent="0.25">
      <c r="A207" s="1"/>
      <c r="D207" s="1"/>
      <c r="G207" s="1"/>
      <c r="J207" s="1">
        <v>43565</v>
      </c>
      <c r="K207">
        <v>2894.5</v>
      </c>
    </row>
    <row r="208" spans="1:11" x14ac:dyDescent="0.25">
      <c r="A208" s="1"/>
      <c r="D208" s="1"/>
      <c r="G208" s="1"/>
      <c r="J208" s="1">
        <v>43564</v>
      </c>
      <c r="K208">
        <v>2882.6</v>
      </c>
    </row>
    <row r="209" spans="1:11" x14ac:dyDescent="0.25">
      <c r="A209" s="1"/>
      <c r="D209" s="1"/>
      <c r="G209" s="1"/>
      <c r="J209" s="1">
        <v>43563</v>
      </c>
      <c r="K209">
        <v>2898.3</v>
      </c>
    </row>
    <row r="210" spans="1:11" x14ac:dyDescent="0.25">
      <c r="A210" s="1"/>
      <c r="D210" s="1"/>
      <c r="G210" s="1"/>
      <c r="J210" s="1">
        <v>43560</v>
      </c>
      <c r="K210">
        <v>2896</v>
      </c>
    </row>
    <row r="211" spans="1:11" x14ac:dyDescent="0.25">
      <c r="A211" s="1"/>
      <c r="D211" s="1"/>
      <c r="G211" s="1"/>
      <c r="J211" s="1">
        <v>43559</v>
      </c>
      <c r="K211">
        <v>2882.7</v>
      </c>
    </row>
    <row r="212" spans="1:11" x14ac:dyDescent="0.25">
      <c r="A212" s="1"/>
      <c r="D212" s="1"/>
      <c r="G212" s="1"/>
      <c r="J212" s="1">
        <v>43558</v>
      </c>
      <c r="K212">
        <v>2879.8</v>
      </c>
    </row>
    <row r="213" spans="1:11" x14ac:dyDescent="0.25">
      <c r="A213" s="1"/>
      <c r="D213" s="1"/>
      <c r="G213" s="1"/>
      <c r="J213" s="1">
        <v>43557</v>
      </c>
      <c r="K213">
        <v>2867.1</v>
      </c>
    </row>
    <row r="214" spans="1:11" x14ac:dyDescent="0.25">
      <c r="A214" s="1"/>
      <c r="D214" s="1"/>
      <c r="G214" s="1"/>
      <c r="J214" s="1">
        <v>43556</v>
      </c>
      <c r="K214">
        <v>2870.5</v>
      </c>
    </row>
    <row r="215" spans="1:11" x14ac:dyDescent="0.25">
      <c r="A215" s="1"/>
      <c r="D215" s="1"/>
      <c r="G215" s="1"/>
      <c r="J215" s="1">
        <v>43553</v>
      </c>
      <c r="K215">
        <v>2837.8</v>
      </c>
    </row>
    <row r="216" spans="1:11" x14ac:dyDescent="0.25">
      <c r="A216" s="1"/>
      <c r="D216" s="1"/>
      <c r="G216" s="1"/>
      <c r="J216" s="1">
        <v>43552</v>
      </c>
      <c r="K216">
        <v>2821</v>
      </c>
    </row>
    <row r="217" spans="1:11" x14ac:dyDescent="0.25">
      <c r="A217" s="1"/>
      <c r="D217" s="1"/>
      <c r="G217" s="1"/>
      <c r="J217" s="1">
        <v>43551</v>
      </c>
      <c r="K217">
        <v>2810.5</v>
      </c>
    </row>
    <row r="218" spans="1:11" x14ac:dyDescent="0.25">
      <c r="A218" s="1"/>
      <c r="D218" s="1"/>
      <c r="G218" s="1"/>
      <c r="J218" s="1">
        <v>43550</v>
      </c>
      <c r="K218">
        <v>2823</v>
      </c>
    </row>
    <row r="219" spans="1:11" x14ac:dyDescent="0.25">
      <c r="A219" s="1"/>
      <c r="D219" s="1"/>
      <c r="G219" s="1"/>
      <c r="J219" s="1">
        <v>43549</v>
      </c>
      <c r="K219">
        <v>2807</v>
      </c>
    </row>
    <row r="220" spans="1:11" x14ac:dyDescent="0.25">
      <c r="A220" s="1"/>
      <c r="D220" s="1"/>
      <c r="G220" s="1"/>
      <c r="J220" s="1">
        <v>43546</v>
      </c>
      <c r="K220">
        <v>2810.7</v>
      </c>
    </row>
    <row r="221" spans="1:11" x14ac:dyDescent="0.25">
      <c r="A221" s="1"/>
      <c r="D221" s="1"/>
      <c r="G221" s="1"/>
      <c r="J221" s="1">
        <v>43545</v>
      </c>
      <c r="K221">
        <v>2862.6</v>
      </c>
    </row>
    <row r="222" spans="1:11" x14ac:dyDescent="0.25">
      <c r="A222" s="1"/>
      <c r="D222" s="1"/>
      <c r="G222" s="1"/>
      <c r="J222" s="1">
        <v>43544</v>
      </c>
      <c r="K222">
        <v>2827</v>
      </c>
    </row>
    <row r="223" spans="1:11" x14ac:dyDescent="0.25">
      <c r="A223" s="1"/>
      <c r="D223" s="1"/>
      <c r="G223" s="1"/>
      <c r="J223" s="1">
        <v>43543</v>
      </c>
      <c r="K223">
        <v>2836.5</v>
      </c>
    </row>
    <row r="224" spans="1:11" x14ac:dyDescent="0.25">
      <c r="A224" s="1"/>
      <c r="D224" s="1"/>
      <c r="G224" s="1"/>
      <c r="J224" s="1">
        <v>43542</v>
      </c>
      <c r="K224">
        <v>2840.6</v>
      </c>
    </row>
    <row r="225" spans="1:11" x14ac:dyDescent="0.25">
      <c r="A225" s="1"/>
      <c r="D225" s="1"/>
      <c r="G225" s="1"/>
      <c r="J225" s="1">
        <v>43539</v>
      </c>
      <c r="K225">
        <v>2829.8</v>
      </c>
    </row>
    <row r="226" spans="1:11" x14ac:dyDescent="0.25">
      <c r="A226" s="1"/>
      <c r="D226" s="1"/>
      <c r="G226" s="1"/>
      <c r="J226" s="1">
        <v>43538</v>
      </c>
      <c r="K226">
        <v>2807.3</v>
      </c>
    </row>
    <row r="227" spans="1:11" x14ac:dyDescent="0.25">
      <c r="A227" s="1"/>
      <c r="D227" s="1"/>
      <c r="G227" s="1"/>
      <c r="J227" s="1">
        <v>43537</v>
      </c>
      <c r="K227">
        <v>2814.5</v>
      </c>
    </row>
    <row r="228" spans="1:11" x14ac:dyDescent="0.25">
      <c r="A228" s="1"/>
      <c r="D228" s="1"/>
      <c r="G228" s="1"/>
      <c r="J228" s="1">
        <v>43536</v>
      </c>
      <c r="K228">
        <v>2792.1</v>
      </c>
    </row>
    <row r="229" spans="1:11" x14ac:dyDescent="0.25">
      <c r="A229" s="1"/>
      <c r="D229" s="1"/>
      <c r="G229" s="1"/>
      <c r="J229" s="1">
        <v>43535</v>
      </c>
      <c r="K229">
        <v>2784</v>
      </c>
    </row>
    <row r="230" spans="1:11" x14ac:dyDescent="0.25">
      <c r="A230" s="1"/>
      <c r="D230" s="1"/>
      <c r="G230" s="1"/>
      <c r="J230" s="1">
        <v>43532</v>
      </c>
      <c r="K230">
        <v>2747</v>
      </c>
    </row>
    <row r="231" spans="1:11" x14ac:dyDescent="0.25">
      <c r="A231" s="1"/>
      <c r="D231" s="1"/>
      <c r="G231" s="1"/>
      <c r="J231" s="1">
        <v>43531</v>
      </c>
      <c r="K231">
        <v>2750</v>
      </c>
    </row>
    <row r="232" spans="1:11" x14ac:dyDescent="0.25">
      <c r="A232" s="1"/>
      <c r="D232" s="1"/>
      <c r="G232" s="1"/>
      <c r="J232" s="1">
        <v>43530</v>
      </c>
      <c r="K232">
        <v>2771.4</v>
      </c>
    </row>
    <row r="233" spans="1:11" x14ac:dyDescent="0.25">
      <c r="A233" s="1"/>
      <c r="D233" s="1"/>
      <c r="G233" s="1"/>
      <c r="J233" s="1">
        <v>43529</v>
      </c>
      <c r="K233">
        <v>2791.5</v>
      </c>
    </row>
    <row r="234" spans="1:11" x14ac:dyDescent="0.25">
      <c r="A234" s="1"/>
      <c r="D234" s="1"/>
      <c r="G234" s="1"/>
      <c r="J234" s="1">
        <v>43528</v>
      </c>
      <c r="K234">
        <v>2791.6</v>
      </c>
    </row>
    <row r="235" spans="1:11" x14ac:dyDescent="0.25">
      <c r="A235" s="1"/>
      <c r="D235" s="1"/>
      <c r="G235" s="1"/>
      <c r="J235" s="1">
        <v>43525</v>
      </c>
      <c r="K235">
        <v>2805</v>
      </c>
    </row>
    <row r="236" spans="1:11" x14ac:dyDescent="0.25">
      <c r="A236" s="1"/>
      <c r="D236" s="1"/>
      <c r="G236" s="1"/>
      <c r="J236" s="1">
        <v>43524</v>
      </c>
      <c r="K236">
        <v>2784.7</v>
      </c>
    </row>
    <row r="237" spans="1:11" x14ac:dyDescent="0.25">
      <c r="A237" s="1"/>
      <c r="D237" s="1"/>
      <c r="G237" s="1"/>
      <c r="J237" s="1">
        <v>43523</v>
      </c>
      <c r="K237">
        <v>2795.1</v>
      </c>
    </row>
    <row r="238" spans="1:11" x14ac:dyDescent="0.25">
      <c r="A238" s="1"/>
      <c r="D238" s="1"/>
      <c r="G238" s="1"/>
      <c r="J238" s="1">
        <v>43522</v>
      </c>
      <c r="K238">
        <v>2791.5</v>
      </c>
    </row>
    <row r="239" spans="1:11" x14ac:dyDescent="0.25">
      <c r="A239" s="1"/>
      <c r="D239" s="1"/>
      <c r="G239" s="1"/>
      <c r="J239" s="1">
        <v>43521</v>
      </c>
      <c r="K239">
        <v>2797.1</v>
      </c>
    </row>
    <row r="240" spans="1:11" x14ac:dyDescent="0.25">
      <c r="A240" s="1"/>
      <c r="D240" s="1"/>
      <c r="G240" s="1"/>
      <c r="J240" s="1">
        <v>43518</v>
      </c>
      <c r="K240">
        <v>2791.2</v>
      </c>
    </row>
    <row r="241" spans="1:11" x14ac:dyDescent="0.25">
      <c r="A241" s="1"/>
      <c r="D241" s="1"/>
      <c r="G241" s="1"/>
      <c r="J241" s="1">
        <v>43517</v>
      </c>
      <c r="K241">
        <v>2774.2</v>
      </c>
    </row>
    <row r="242" spans="1:11" x14ac:dyDescent="0.25">
      <c r="A242" s="1"/>
      <c r="D242" s="1"/>
      <c r="G242" s="1"/>
      <c r="J242" s="1">
        <v>43516</v>
      </c>
      <c r="K242">
        <v>2787</v>
      </c>
    </row>
    <row r="243" spans="1:11" x14ac:dyDescent="0.25">
      <c r="A243" s="1"/>
      <c r="D243" s="1"/>
      <c r="G243" s="1"/>
      <c r="J243" s="1">
        <v>43515</v>
      </c>
      <c r="K243">
        <v>2778.7</v>
      </c>
    </row>
    <row r="244" spans="1:11" x14ac:dyDescent="0.25">
      <c r="A244" s="1"/>
      <c r="D244" s="1"/>
      <c r="G244" s="1"/>
      <c r="J244" s="1">
        <v>43511</v>
      </c>
      <c r="K244">
        <v>2777.1</v>
      </c>
    </row>
    <row r="245" spans="1:11" x14ac:dyDescent="0.25">
      <c r="A245" s="1"/>
      <c r="D245" s="1"/>
      <c r="G245" s="1"/>
      <c r="J245" s="1">
        <v>43510</v>
      </c>
      <c r="K245">
        <v>2743.4</v>
      </c>
    </row>
    <row r="246" spans="1:11" x14ac:dyDescent="0.25">
      <c r="A246" s="1"/>
      <c r="D246" s="1"/>
      <c r="G246" s="1"/>
      <c r="J246" s="1">
        <v>43509</v>
      </c>
      <c r="K246">
        <v>2749.6</v>
      </c>
    </row>
    <row r="247" spans="1:11" x14ac:dyDescent="0.25">
      <c r="A247" s="1"/>
      <c r="D247" s="1"/>
      <c r="G247" s="1"/>
      <c r="J247" s="1">
        <v>43508</v>
      </c>
      <c r="K247">
        <v>2744.8</v>
      </c>
    </row>
    <row r="248" spans="1:11" x14ac:dyDescent="0.25">
      <c r="A248" s="1"/>
      <c r="D248" s="1"/>
      <c r="G248" s="1"/>
      <c r="J248" s="1">
        <v>43507</v>
      </c>
      <c r="K248">
        <v>2708.3</v>
      </c>
    </row>
    <row r="249" spans="1:11" x14ac:dyDescent="0.25">
      <c r="A249" s="1"/>
      <c r="D249" s="1"/>
      <c r="G249" s="1"/>
      <c r="J249" s="1">
        <v>43504</v>
      </c>
      <c r="K249">
        <v>2706.3</v>
      </c>
    </row>
    <row r="250" spans="1:11" x14ac:dyDescent="0.25">
      <c r="A250" s="1"/>
      <c r="D250" s="1"/>
      <c r="G250" s="1"/>
      <c r="J250" s="1">
        <v>43503</v>
      </c>
      <c r="K250">
        <v>2704.1</v>
      </c>
    </row>
    <row r="251" spans="1:11" x14ac:dyDescent="0.25">
      <c r="A251" s="1"/>
      <c r="D251" s="1"/>
      <c r="G251" s="1"/>
      <c r="J251" s="1">
        <v>43502</v>
      </c>
      <c r="K251">
        <v>2729.4</v>
      </c>
    </row>
    <row r="252" spans="1:11" x14ac:dyDescent="0.25">
      <c r="A252" s="1"/>
      <c r="D252" s="1"/>
      <c r="G252" s="1"/>
      <c r="J252" s="1">
        <v>43501</v>
      </c>
      <c r="K252">
        <v>2731.1</v>
      </c>
    </row>
    <row r="253" spans="1:11" x14ac:dyDescent="0.25">
      <c r="A253" s="1"/>
      <c r="D253" s="1"/>
      <c r="G253" s="1"/>
      <c r="J253" s="1">
        <v>43500</v>
      </c>
      <c r="K253">
        <v>2721.2</v>
      </c>
    </row>
    <row r="254" spans="1:11" x14ac:dyDescent="0.25">
      <c r="A254" s="1"/>
      <c r="D254" s="1"/>
      <c r="G254" s="1"/>
      <c r="J254" s="1">
        <v>43497</v>
      </c>
      <c r="K254">
        <v>2704.2</v>
      </c>
    </row>
    <row r="255" spans="1:11" x14ac:dyDescent="0.25">
      <c r="A255" s="1"/>
      <c r="D255" s="1"/>
      <c r="G255" s="1"/>
      <c r="J255" s="1">
        <v>43496</v>
      </c>
      <c r="K255">
        <v>2704.5</v>
      </c>
    </row>
    <row r="256" spans="1:11" x14ac:dyDescent="0.25">
      <c r="A256" s="1"/>
      <c r="D256" s="1"/>
      <c r="G256" s="1"/>
      <c r="J256" s="1">
        <v>43495</v>
      </c>
      <c r="K256">
        <v>2682.5</v>
      </c>
    </row>
    <row r="257" spans="1:11" x14ac:dyDescent="0.25">
      <c r="A257" s="1"/>
      <c r="D257" s="1"/>
      <c r="G257" s="1"/>
      <c r="J257" s="1">
        <v>43494</v>
      </c>
      <c r="K257">
        <v>2640.3</v>
      </c>
    </row>
    <row r="258" spans="1:11" x14ac:dyDescent="0.25">
      <c r="A258" s="1"/>
      <c r="D258" s="1"/>
      <c r="G258" s="1"/>
      <c r="J258" s="1">
        <v>43493</v>
      </c>
      <c r="K258">
        <v>2641.9</v>
      </c>
    </row>
    <row r="259" spans="1:11" x14ac:dyDescent="0.25">
      <c r="A259" s="1"/>
      <c r="D259" s="1"/>
      <c r="G259" s="1"/>
      <c r="J259" s="1">
        <v>43490</v>
      </c>
      <c r="K259">
        <v>2663.5</v>
      </c>
    </row>
    <row r="260" spans="1:11" x14ac:dyDescent="0.25">
      <c r="A260" s="1"/>
      <c r="D260" s="1"/>
      <c r="G260" s="1"/>
      <c r="J260" s="1">
        <v>43489</v>
      </c>
      <c r="K260">
        <v>2634</v>
      </c>
    </row>
    <row r="261" spans="1:11" x14ac:dyDescent="0.25">
      <c r="A261" s="1"/>
      <c r="D261" s="1"/>
      <c r="G261" s="1"/>
      <c r="J261" s="1">
        <v>43488</v>
      </c>
      <c r="K261">
        <v>2638.3</v>
      </c>
    </row>
    <row r="262" spans="1:11" x14ac:dyDescent="0.25">
      <c r="A262" s="1"/>
      <c r="D262" s="1"/>
      <c r="G262" s="1"/>
      <c r="J262" s="1">
        <v>43487</v>
      </c>
      <c r="K262">
        <v>2631.9</v>
      </c>
    </row>
    <row r="263" spans="1:11" x14ac:dyDescent="0.25">
      <c r="A263" s="1"/>
      <c r="D263" s="1"/>
      <c r="G263" s="1"/>
      <c r="J263" s="1">
        <v>43483</v>
      </c>
      <c r="K263">
        <v>2671.6</v>
      </c>
    </row>
    <row r="264" spans="1:11" x14ac:dyDescent="0.25">
      <c r="A264" s="1"/>
      <c r="D264" s="1"/>
      <c r="G264" s="1"/>
      <c r="J264" s="1">
        <v>43482</v>
      </c>
      <c r="K264">
        <v>2635.2</v>
      </c>
    </row>
    <row r="265" spans="1:11" x14ac:dyDescent="0.25">
      <c r="A265" s="1"/>
      <c r="D265" s="1"/>
      <c r="G265" s="1"/>
      <c r="J265" s="1">
        <v>43481</v>
      </c>
      <c r="K265">
        <v>2613.1999999999998</v>
      </c>
    </row>
    <row r="266" spans="1:11" x14ac:dyDescent="0.25">
      <c r="A266" s="1"/>
      <c r="D266" s="1"/>
      <c r="G266" s="1"/>
      <c r="J266" s="1">
        <v>43480</v>
      </c>
      <c r="K266">
        <v>2605.4</v>
      </c>
    </row>
    <row r="267" spans="1:11" x14ac:dyDescent="0.25">
      <c r="A267" s="1"/>
      <c r="D267" s="1"/>
      <c r="G267" s="1"/>
      <c r="J267" s="1">
        <v>43479</v>
      </c>
      <c r="K267">
        <v>2580.5</v>
      </c>
    </row>
    <row r="268" spans="1:11" x14ac:dyDescent="0.25">
      <c r="A268" s="1"/>
      <c r="D268" s="1"/>
      <c r="G268" s="1"/>
      <c r="J268" s="1">
        <v>43476</v>
      </c>
      <c r="K268">
        <v>2595.1</v>
      </c>
    </row>
    <row r="269" spans="1:11" x14ac:dyDescent="0.25">
      <c r="A269" s="1"/>
      <c r="D269" s="1"/>
      <c r="G269" s="1"/>
      <c r="J269" s="1">
        <v>43475</v>
      </c>
      <c r="K269">
        <v>2594.1</v>
      </c>
    </row>
    <row r="270" spans="1:11" x14ac:dyDescent="0.25">
      <c r="A270" s="1"/>
      <c r="D270" s="1"/>
      <c r="G270" s="1"/>
      <c r="J270" s="1">
        <v>43474</v>
      </c>
      <c r="K270">
        <v>2582.6</v>
      </c>
    </row>
    <row r="271" spans="1:11" x14ac:dyDescent="0.25">
      <c r="A271" s="1"/>
      <c r="D271" s="1"/>
      <c r="G271" s="1"/>
      <c r="J271" s="1">
        <v>43473</v>
      </c>
      <c r="K271">
        <v>2572.4</v>
      </c>
    </row>
    <row r="272" spans="1:11" x14ac:dyDescent="0.25">
      <c r="A272" s="1"/>
      <c r="D272" s="1"/>
      <c r="G272" s="1"/>
      <c r="J272" s="1">
        <v>43472</v>
      </c>
      <c r="K272">
        <v>2550.6</v>
      </c>
    </row>
    <row r="273" spans="1:11" x14ac:dyDescent="0.25">
      <c r="A273" s="1"/>
      <c r="D273" s="1"/>
      <c r="G273" s="1"/>
      <c r="J273" s="1">
        <v>43469</v>
      </c>
      <c r="K273">
        <v>2531.3000000000002</v>
      </c>
    </row>
    <row r="274" spans="1:11" x14ac:dyDescent="0.25">
      <c r="A274" s="1"/>
      <c r="D274" s="1"/>
      <c r="G274" s="1"/>
      <c r="J274" s="1">
        <v>43468</v>
      </c>
      <c r="K274">
        <v>2447.6999999999998</v>
      </c>
    </row>
    <row r="275" spans="1:11" x14ac:dyDescent="0.25">
      <c r="A275" s="1"/>
      <c r="D275" s="1"/>
      <c r="G275" s="1"/>
      <c r="J275" s="1">
        <v>43467</v>
      </c>
      <c r="K275">
        <v>2511</v>
      </c>
    </row>
    <row r="276" spans="1:11" x14ac:dyDescent="0.25">
      <c r="A276" s="1"/>
      <c r="D276" s="1"/>
      <c r="G276" s="1"/>
      <c r="J276" s="1">
        <v>43465</v>
      </c>
      <c r="K276">
        <v>2505.1999999999998</v>
      </c>
    </row>
    <row r="277" spans="1:11" x14ac:dyDescent="0.25">
      <c r="A277" s="1"/>
      <c r="D277" s="1"/>
      <c r="G277" s="1"/>
      <c r="J277" s="1">
        <v>43462</v>
      </c>
      <c r="K277">
        <v>2486</v>
      </c>
    </row>
    <row r="278" spans="1:11" x14ac:dyDescent="0.25">
      <c r="A278" s="1"/>
      <c r="D278" s="1"/>
      <c r="G278" s="1"/>
      <c r="J278" s="1">
        <v>43461</v>
      </c>
      <c r="K278">
        <v>2494.9</v>
      </c>
    </row>
    <row r="279" spans="1:11" x14ac:dyDescent="0.25">
      <c r="A279" s="1"/>
      <c r="D279" s="1"/>
      <c r="G279" s="1"/>
      <c r="J279" s="1">
        <v>43460</v>
      </c>
      <c r="K279">
        <v>2470.9</v>
      </c>
    </row>
    <row r="280" spans="1:11" x14ac:dyDescent="0.25">
      <c r="A280" s="1"/>
      <c r="D280" s="1"/>
      <c r="G280" s="1"/>
      <c r="J280" s="1">
        <v>43458</v>
      </c>
      <c r="K280">
        <v>2341.6999999999998</v>
      </c>
    </row>
    <row r="281" spans="1:11" x14ac:dyDescent="0.25">
      <c r="A281" s="1"/>
      <c r="D281" s="1"/>
      <c r="G281" s="1"/>
      <c r="J281" s="1">
        <v>43455</v>
      </c>
      <c r="K281">
        <v>2413.5</v>
      </c>
    </row>
    <row r="282" spans="1:11" x14ac:dyDescent="0.25">
      <c r="A282" s="1"/>
      <c r="D282" s="1"/>
      <c r="G282" s="1"/>
      <c r="J282" s="1">
        <v>43454</v>
      </c>
      <c r="K282">
        <v>2485.6999999999998</v>
      </c>
    </row>
    <row r="283" spans="1:11" x14ac:dyDescent="0.25">
      <c r="A283" s="1"/>
      <c r="D283" s="1"/>
      <c r="G283" s="1"/>
      <c r="J283" s="1">
        <v>43453</v>
      </c>
      <c r="K283">
        <v>2503.1999999999998</v>
      </c>
    </row>
    <row r="284" spans="1:11" x14ac:dyDescent="0.25">
      <c r="A284" s="1"/>
      <c r="D284" s="1"/>
      <c r="G284" s="1"/>
      <c r="J284" s="1">
        <v>43452</v>
      </c>
      <c r="K284">
        <v>2535.8000000000002</v>
      </c>
    </row>
    <row r="285" spans="1:11" x14ac:dyDescent="0.25">
      <c r="A285" s="1"/>
      <c r="D285" s="1"/>
      <c r="G285" s="1"/>
      <c r="J285" s="1">
        <v>43451</v>
      </c>
      <c r="K285">
        <v>2552.5</v>
      </c>
    </row>
    <row r="286" spans="1:11" x14ac:dyDescent="0.25">
      <c r="A286" s="1"/>
      <c r="D286" s="1"/>
      <c r="G286" s="1"/>
      <c r="J286" s="1">
        <v>43448</v>
      </c>
      <c r="K286">
        <v>2602</v>
      </c>
    </row>
    <row r="287" spans="1:11" x14ac:dyDescent="0.25">
      <c r="A287" s="1"/>
      <c r="D287" s="1"/>
      <c r="G287" s="1"/>
      <c r="J287" s="1">
        <v>43447</v>
      </c>
      <c r="K287">
        <v>2645.6</v>
      </c>
    </row>
    <row r="288" spans="1:11" x14ac:dyDescent="0.25">
      <c r="A288" s="1"/>
      <c r="D288" s="1"/>
      <c r="G288" s="1"/>
      <c r="J288" s="1">
        <v>43446</v>
      </c>
      <c r="K288">
        <v>2652.4</v>
      </c>
    </row>
    <row r="289" spans="1:11" x14ac:dyDescent="0.25">
      <c r="A289" s="1"/>
      <c r="D289" s="1"/>
      <c r="G289" s="1"/>
      <c r="J289" s="1">
        <v>43445</v>
      </c>
      <c r="K289">
        <v>2641.2</v>
      </c>
    </row>
    <row r="290" spans="1:11" x14ac:dyDescent="0.25">
      <c r="A290" s="1"/>
      <c r="D290" s="1"/>
      <c r="G290" s="1"/>
      <c r="J290" s="1">
        <v>43444</v>
      </c>
      <c r="K290">
        <v>2643.1</v>
      </c>
    </row>
    <row r="291" spans="1:11" x14ac:dyDescent="0.25">
      <c r="A291" s="1"/>
      <c r="D291" s="1"/>
      <c r="G291" s="1"/>
      <c r="J291" s="1">
        <v>43441</v>
      </c>
      <c r="K291">
        <v>2636</v>
      </c>
    </row>
    <row r="292" spans="1:11" x14ac:dyDescent="0.25">
      <c r="A292" s="1"/>
      <c r="D292" s="1"/>
      <c r="G292" s="1"/>
      <c r="J292" s="1">
        <v>43440</v>
      </c>
      <c r="K292">
        <v>2691.1</v>
      </c>
    </row>
    <row r="293" spans="1:11" x14ac:dyDescent="0.25">
      <c r="A293" s="1"/>
      <c r="D293" s="1"/>
      <c r="G293" s="1"/>
      <c r="J293" s="1">
        <v>43439</v>
      </c>
      <c r="K293">
        <v>2701.7</v>
      </c>
    </row>
    <row r="294" spans="1:11" x14ac:dyDescent="0.25">
      <c r="A294" s="1"/>
      <c r="D294" s="1"/>
      <c r="G294" s="1"/>
      <c r="J294" s="1">
        <v>43438</v>
      </c>
      <c r="K294">
        <v>2701.7</v>
      </c>
    </row>
    <row r="295" spans="1:11" x14ac:dyDescent="0.25">
      <c r="A295" s="1"/>
      <c r="D295" s="1"/>
      <c r="G295" s="1"/>
      <c r="J295" s="1">
        <v>43437</v>
      </c>
      <c r="K295">
        <v>2790.7</v>
      </c>
    </row>
    <row r="296" spans="1:11" x14ac:dyDescent="0.25">
      <c r="A296" s="1"/>
      <c r="D296" s="1"/>
      <c r="G296" s="1"/>
      <c r="J296" s="1">
        <v>43434</v>
      </c>
      <c r="K296">
        <v>2758.3</v>
      </c>
    </row>
    <row r="297" spans="1:11" x14ac:dyDescent="0.25">
      <c r="A297" s="1"/>
      <c r="D297" s="1"/>
      <c r="G297" s="1"/>
      <c r="J297" s="1">
        <v>43433</v>
      </c>
      <c r="K297">
        <v>2744.2</v>
      </c>
    </row>
    <row r="298" spans="1:11" x14ac:dyDescent="0.25">
      <c r="A298" s="1"/>
      <c r="D298" s="1"/>
      <c r="G298" s="1"/>
      <c r="J298" s="1">
        <v>43432</v>
      </c>
      <c r="K298">
        <v>2741.5</v>
      </c>
    </row>
    <row r="299" spans="1:11" x14ac:dyDescent="0.25">
      <c r="A299" s="1"/>
      <c r="D299" s="1"/>
      <c r="G299" s="1"/>
      <c r="J299" s="1">
        <v>43431</v>
      </c>
      <c r="K299">
        <v>2683.5</v>
      </c>
    </row>
    <row r="300" spans="1:11" x14ac:dyDescent="0.25">
      <c r="A300" s="1"/>
      <c r="D300" s="1"/>
      <c r="G300" s="1"/>
      <c r="J300" s="1">
        <v>43430</v>
      </c>
      <c r="K300">
        <v>2669.9</v>
      </c>
    </row>
    <row r="301" spans="1:11" x14ac:dyDescent="0.25">
      <c r="A301" s="1"/>
      <c r="D301" s="1"/>
      <c r="G301" s="1"/>
      <c r="J301" s="1">
        <v>43427</v>
      </c>
      <c r="K301">
        <v>2629.5</v>
      </c>
    </row>
    <row r="302" spans="1:11" x14ac:dyDescent="0.25">
      <c r="A302" s="1"/>
      <c r="D302" s="1"/>
      <c r="G302" s="1"/>
      <c r="J302" s="1">
        <v>43425</v>
      </c>
      <c r="K302">
        <v>2649</v>
      </c>
    </row>
    <row r="303" spans="1:11" x14ac:dyDescent="0.25">
      <c r="A303" s="1"/>
      <c r="D303" s="1"/>
      <c r="G303" s="1"/>
      <c r="J303" s="1">
        <v>43424</v>
      </c>
      <c r="K303">
        <v>2639.9</v>
      </c>
    </row>
    <row r="304" spans="1:11" x14ac:dyDescent="0.25">
      <c r="A304" s="1"/>
      <c r="D304" s="1"/>
      <c r="G304" s="1"/>
      <c r="J304" s="1">
        <v>43423</v>
      </c>
      <c r="K304">
        <v>2696.3</v>
      </c>
    </row>
    <row r="305" spans="1:11" x14ac:dyDescent="0.25">
      <c r="A305" s="1"/>
      <c r="D305" s="1"/>
      <c r="G305" s="1"/>
      <c r="J305" s="1">
        <v>43420</v>
      </c>
      <c r="K305">
        <v>2742.9</v>
      </c>
    </row>
    <row r="306" spans="1:11" x14ac:dyDescent="0.25">
      <c r="A306" s="1"/>
      <c r="D306" s="1"/>
      <c r="G306" s="1"/>
      <c r="J306" s="1">
        <v>43419</v>
      </c>
      <c r="K306">
        <v>2734.5</v>
      </c>
    </row>
    <row r="307" spans="1:11" x14ac:dyDescent="0.25">
      <c r="A307" s="1"/>
      <c r="D307" s="1"/>
      <c r="G307" s="1"/>
      <c r="J307" s="1">
        <v>43418</v>
      </c>
      <c r="K307">
        <v>2698.6</v>
      </c>
    </row>
    <row r="308" spans="1:11" x14ac:dyDescent="0.25">
      <c r="A308" s="1"/>
      <c r="D308" s="1"/>
      <c r="G308" s="1"/>
      <c r="J308" s="1">
        <v>43417</v>
      </c>
      <c r="K308">
        <v>2727.6</v>
      </c>
    </row>
    <row r="309" spans="1:11" x14ac:dyDescent="0.25">
      <c r="A309" s="1"/>
      <c r="D309" s="1"/>
      <c r="G309" s="1"/>
      <c r="J309" s="1">
        <v>43416</v>
      </c>
      <c r="K309">
        <v>2727.8</v>
      </c>
    </row>
    <row r="310" spans="1:11" x14ac:dyDescent="0.25">
      <c r="A310" s="1"/>
      <c r="D310" s="1"/>
      <c r="G310" s="1"/>
      <c r="J310" s="1">
        <v>43413</v>
      </c>
      <c r="K310">
        <v>2778.9</v>
      </c>
    </row>
    <row r="311" spans="1:11" x14ac:dyDescent="0.25">
      <c r="A311" s="1"/>
      <c r="D311" s="1"/>
      <c r="G311" s="1"/>
      <c r="J311" s="1">
        <v>43412</v>
      </c>
      <c r="K311">
        <v>2808.7</v>
      </c>
    </row>
    <row r="312" spans="1:11" x14ac:dyDescent="0.25">
      <c r="A312" s="1"/>
      <c r="D312" s="1"/>
      <c r="G312" s="1"/>
      <c r="J312" s="1">
        <v>43411</v>
      </c>
      <c r="K312">
        <v>2816.4</v>
      </c>
    </row>
    <row r="313" spans="1:11" x14ac:dyDescent="0.25">
      <c r="A313" s="1"/>
      <c r="D313" s="1"/>
      <c r="G313" s="1"/>
      <c r="J313" s="1">
        <v>43410</v>
      </c>
      <c r="K313">
        <v>2759</v>
      </c>
    </row>
    <row r="314" spans="1:11" x14ac:dyDescent="0.25">
      <c r="A314" s="1"/>
      <c r="D314" s="1"/>
      <c r="G314" s="1"/>
      <c r="J314" s="1">
        <v>43409</v>
      </c>
      <c r="K314">
        <v>2739.6</v>
      </c>
    </row>
    <row r="315" spans="1:11" x14ac:dyDescent="0.25">
      <c r="A315" s="1"/>
      <c r="D315" s="1"/>
      <c r="G315" s="1"/>
      <c r="J315" s="1">
        <v>43406</v>
      </c>
      <c r="K315">
        <v>2724.3</v>
      </c>
    </row>
    <row r="316" spans="1:11" x14ac:dyDescent="0.25">
      <c r="A316" s="1"/>
      <c r="D316" s="1"/>
      <c r="G316" s="1"/>
      <c r="J316" s="1">
        <v>43405</v>
      </c>
      <c r="K316">
        <v>2738.1</v>
      </c>
    </row>
    <row r="317" spans="1:11" x14ac:dyDescent="0.25">
      <c r="A317" s="1"/>
      <c r="D317" s="1"/>
      <c r="G317" s="1"/>
      <c r="J317" s="1">
        <v>43404</v>
      </c>
      <c r="K317">
        <v>2711.1</v>
      </c>
    </row>
    <row r="318" spans="1:11" x14ac:dyDescent="0.25">
      <c r="A318" s="1"/>
      <c r="D318" s="1"/>
      <c r="G318" s="1"/>
      <c r="J318" s="1">
        <v>43403</v>
      </c>
      <c r="K318">
        <v>2685.3</v>
      </c>
    </row>
    <row r="319" spans="1:11" x14ac:dyDescent="0.25">
      <c r="A319" s="1"/>
      <c r="D319" s="1"/>
      <c r="G319" s="1"/>
      <c r="J319" s="1">
        <v>43402</v>
      </c>
      <c r="K319">
        <v>2643.6</v>
      </c>
    </row>
    <row r="320" spans="1:11" x14ac:dyDescent="0.25">
      <c r="A320" s="1"/>
      <c r="D320" s="1"/>
      <c r="G320" s="1"/>
      <c r="J320" s="1">
        <v>43399</v>
      </c>
      <c r="K320">
        <v>2669.6</v>
      </c>
    </row>
    <row r="321" spans="1:11" x14ac:dyDescent="0.25">
      <c r="A321" s="1"/>
      <c r="D321" s="1"/>
      <c r="G321" s="1"/>
      <c r="J321" s="1">
        <v>43398</v>
      </c>
      <c r="K321">
        <v>2688.2</v>
      </c>
    </row>
    <row r="322" spans="1:11" x14ac:dyDescent="0.25">
      <c r="A322" s="1"/>
      <c r="D322" s="1"/>
      <c r="G322" s="1"/>
      <c r="J322" s="1">
        <v>43397</v>
      </c>
      <c r="K322">
        <v>2664.3</v>
      </c>
    </row>
    <row r="323" spans="1:11" x14ac:dyDescent="0.25">
      <c r="A323" s="1"/>
      <c r="D323" s="1"/>
      <c r="G323" s="1"/>
      <c r="J323" s="1">
        <v>43396</v>
      </c>
      <c r="K323">
        <v>2746.2</v>
      </c>
    </row>
    <row r="324" spans="1:11" x14ac:dyDescent="0.25">
      <c r="A324" s="1"/>
      <c r="D324" s="1"/>
      <c r="G324" s="1"/>
      <c r="J324" s="1">
        <v>43395</v>
      </c>
      <c r="K324">
        <v>2756.5</v>
      </c>
    </row>
    <row r="325" spans="1:11" x14ac:dyDescent="0.25">
      <c r="A325" s="1"/>
      <c r="D325" s="1"/>
      <c r="G325" s="1"/>
      <c r="J325" s="1">
        <v>43392</v>
      </c>
      <c r="K325">
        <v>2767.5</v>
      </c>
    </row>
    <row r="326" spans="1:11" x14ac:dyDescent="0.25">
      <c r="A326" s="1"/>
      <c r="D326" s="1"/>
      <c r="G326" s="1"/>
      <c r="J326" s="1">
        <v>43391</v>
      </c>
      <c r="K326">
        <v>2772.2</v>
      </c>
    </row>
    <row r="327" spans="1:11" x14ac:dyDescent="0.25">
      <c r="A327" s="1"/>
      <c r="D327" s="1"/>
      <c r="G327" s="1"/>
      <c r="J327" s="1">
        <v>43390</v>
      </c>
      <c r="K327">
        <v>2816.2</v>
      </c>
    </row>
    <row r="328" spans="1:11" x14ac:dyDescent="0.25">
      <c r="A328" s="1"/>
      <c r="D328" s="1"/>
      <c r="G328" s="1"/>
      <c r="J328" s="1">
        <v>43389</v>
      </c>
      <c r="K328">
        <v>2817.8</v>
      </c>
    </row>
    <row r="329" spans="1:11" x14ac:dyDescent="0.25">
      <c r="A329" s="1"/>
      <c r="D329" s="1"/>
      <c r="G329" s="1"/>
      <c r="J329" s="1">
        <v>43388</v>
      </c>
      <c r="K329">
        <v>2749.1</v>
      </c>
    </row>
    <row r="330" spans="1:11" x14ac:dyDescent="0.25">
      <c r="A330" s="1"/>
      <c r="D330" s="1"/>
      <c r="G330" s="1"/>
      <c r="J330" s="1">
        <v>43385</v>
      </c>
      <c r="K330">
        <v>2768.4</v>
      </c>
    </row>
    <row r="331" spans="1:11" x14ac:dyDescent="0.25">
      <c r="A331" s="1"/>
      <c r="D331" s="1"/>
      <c r="G331" s="1"/>
      <c r="J331" s="1">
        <v>43384</v>
      </c>
      <c r="K331">
        <v>2745.4</v>
      </c>
    </row>
    <row r="332" spans="1:11" x14ac:dyDescent="0.25">
      <c r="A332" s="1"/>
      <c r="D332" s="1"/>
      <c r="G332" s="1"/>
      <c r="J332" s="1">
        <v>43383</v>
      </c>
      <c r="K332">
        <v>2781.1</v>
      </c>
    </row>
    <row r="333" spans="1:11" x14ac:dyDescent="0.25">
      <c r="A333" s="1"/>
      <c r="D333" s="1"/>
      <c r="G333" s="1"/>
      <c r="J333" s="1">
        <v>43382</v>
      </c>
      <c r="K333">
        <v>2888.2</v>
      </c>
    </row>
    <row r="334" spans="1:11" x14ac:dyDescent="0.25">
      <c r="A334" s="1"/>
      <c r="D334" s="1"/>
      <c r="G334" s="1"/>
      <c r="J334" s="1">
        <v>43381</v>
      </c>
      <c r="K334">
        <v>2893.7</v>
      </c>
    </row>
    <row r="335" spans="1:11" x14ac:dyDescent="0.25">
      <c r="A335" s="1"/>
      <c r="D335" s="1"/>
      <c r="G335" s="1"/>
      <c r="J335" s="1">
        <v>43378</v>
      </c>
      <c r="K335">
        <v>2894.1</v>
      </c>
    </row>
    <row r="336" spans="1:11" x14ac:dyDescent="0.25">
      <c r="A336" s="1"/>
      <c r="D336" s="1"/>
      <c r="G336" s="1"/>
      <c r="J336" s="1">
        <v>43377</v>
      </c>
      <c r="K336">
        <v>2907.7</v>
      </c>
    </row>
    <row r="337" spans="1:11" x14ac:dyDescent="0.25">
      <c r="A337" s="1"/>
      <c r="D337" s="1"/>
      <c r="G337" s="1"/>
      <c r="J337" s="1">
        <v>43376</v>
      </c>
      <c r="K337">
        <v>2931.6</v>
      </c>
    </row>
    <row r="338" spans="1:11" x14ac:dyDescent="0.25">
      <c r="A338" s="1"/>
      <c r="D338" s="1"/>
      <c r="G338" s="1"/>
      <c r="J338" s="1">
        <v>43375</v>
      </c>
      <c r="K338">
        <v>2928.5</v>
      </c>
    </row>
    <row r="339" spans="1:11" x14ac:dyDescent="0.25">
      <c r="A339" s="1"/>
      <c r="D339" s="1"/>
      <c r="G339" s="1"/>
      <c r="J339" s="1">
        <v>43374</v>
      </c>
      <c r="K339">
        <v>2930.1</v>
      </c>
    </row>
    <row r="340" spans="1:11" x14ac:dyDescent="0.25">
      <c r="A340" s="1"/>
      <c r="D340" s="1"/>
      <c r="G340" s="1"/>
      <c r="J340" s="1">
        <v>43371</v>
      </c>
      <c r="K340">
        <v>2919</v>
      </c>
    </row>
    <row r="341" spans="1:11" x14ac:dyDescent="0.25">
      <c r="A341" s="1"/>
      <c r="D341" s="1"/>
      <c r="G341" s="1"/>
      <c r="J341" s="1">
        <v>43370</v>
      </c>
      <c r="K341">
        <v>2919.9</v>
      </c>
    </row>
    <row r="342" spans="1:11" x14ac:dyDescent="0.25">
      <c r="A342" s="1"/>
      <c r="D342" s="1"/>
      <c r="G342" s="1"/>
      <c r="J342" s="1">
        <v>43369</v>
      </c>
      <c r="K342">
        <v>2911.5</v>
      </c>
    </row>
    <row r="343" spans="1:11" x14ac:dyDescent="0.25">
      <c r="A343" s="1"/>
      <c r="D343" s="1"/>
      <c r="G343" s="1"/>
      <c r="J343" s="1">
        <v>43368</v>
      </c>
      <c r="K343">
        <v>2921.3</v>
      </c>
    </row>
    <row r="344" spans="1:11" x14ac:dyDescent="0.25">
      <c r="A344" s="1"/>
      <c r="D344" s="1"/>
      <c r="G344" s="1"/>
      <c r="J344" s="1">
        <v>43367</v>
      </c>
      <c r="K344">
        <v>2925.4</v>
      </c>
    </row>
    <row r="345" spans="1:11" x14ac:dyDescent="0.25">
      <c r="A345" s="1"/>
      <c r="D345" s="1"/>
      <c r="G345" s="1"/>
      <c r="J345" s="1">
        <v>43364</v>
      </c>
      <c r="K345">
        <v>2933.7</v>
      </c>
    </row>
    <row r="346" spans="1:11" x14ac:dyDescent="0.25">
      <c r="A346" s="1"/>
      <c r="D346" s="1"/>
      <c r="G346" s="1"/>
      <c r="J346" s="1">
        <v>43363</v>
      </c>
      <c r="K346">
        <v>2934.1</v>
      </c>
    </row>
    <row r="347" spans="1:11" x14ac:dyDescent="0.25">
      <c r="A347" s="1"/>
      <c r="D347" s="1"/>
      <c r="G347" s="1"/>
      <c r="J347" s="1">
        <v>43362</v>
      </c>
      <c r="K347">
        <v>2909.9</v>
      </c>
    </row>
    <row r="348" spans="1:11" x14ac:dyDescent="0.25">
      <c r="A348" s="1"/>
      <c r="D348" s="1"/>
      <c r="G348" s="1"/>
      <c r="J348" s="1">
        <v>43361</v>
      </c>
      <c r="K348">
        <v>2906.5</v>
      </c>
    </row>
    <row r="349" spans="1:11" x14ac:dyDescent="0.25">
      <c r="A349" s="1"/>
      <c r="D349" s="1"/>
      <c r="G349" s="1"/>
      <c r="J349" s="1">
        <v>43360</v>
      </c>
      <c r="K349">
        <v>2891</v>
      </c>
    </row>
    <row r="350" spans="1:11" x14ac:dyDescent="0.25">
      <c r="A350" s="1"/>
      <c r="D350" s="1"/>
      <c r="G350" s="1"/>
      <c r="J350" s="1">
        <v>43357</v>
      </c>
      <c r="K350">
        <v>2906.3</v>
      </c>
    </row>
    <row r="351" spans="1:11" x14ac:dyDescent="0.25">
      <c r="A351" s="1"/>
      <c r="D351" s="1"/>
      <c r="G351" s="1"/>
      <c r="J351" s="1">
        <v>43356</v>
      </c>
      <c r="K351">
        <v>2905.3</v>
      </c>
    </row>
    <row r="352" spans="1:11" x14ac:dyDescent="0.25">
      <c r="A352" s="1"/>
      <c r="D352" s="1"/>
      <c r="G352" s="1"/>
      <c r="J352" s="1">
        <v>43355</v>
      </c>
      <c r="K352">
        <v>2888.4</v>
      </c>
    </row>
    <row r="353" spans="1:11" x14ac:dyDescent="0.25">
      <c r="A353" s="1"/>
      <c r="D353" s="1"/>
      <c r="G353" s="1"/>
      <c r="J353" s="1">
        <v>43354</v>
      </c>
      <c r="K353">
        <v>2889.8</v>
      </c>
    </row>
    <row r="354" spans="1:11" x14ac:dyDescent="0.25">
      <c r="A354" s="1"/>
      <c r="D354" s="1"/>
      <c r="G354" s="1"/>
      <c r="J354" s="1">
        <v>43353</v>
      </c>
      <c r="K354">
        <v>2880.3</v>
      </c>
    </row>
    <row r="355" spans="1:11" x14ac:dyDescent="0.25">
      <c r="A355" s="1"/>
      <c r="D355" s="1"/>
      <c r="G355" s="1"/>
      <c r="J355" s="1">
        <v>43350</v>
      </c>
      <c r="K355">
        <v>2874.7</v>
      </c>
    </row>
    <row r="356" spans="1:11" x14ac:dyDescent="0.25">
      <c r="A356" s="1"/>
      <c r="D356" s="1"/>
      <c r="G356" s="1"/>
      <c r="J356" s="1">
        <v>43349</v>
      </c>
      <c r="K356">
        <v>2879.1</v>
      </c>
    </row>
    <row r="357" spans="1:11" x14ac:dyDescent="0.25">
      <c r="A357" s="1"/>
      <c r="D357" s="1"/>
      <c r="G357" s="1"/>
      <c r="J357" s="1">
        <v>43348</v>
      </c>
      <c r="K357">
        <v>2888.3</v>
      </c>
    </row>
    <row r="358" spans="1:11" x14ac:dyDescent="0.25">
      <c r="A358" s="1"/>
      <c r="D358" s="1"/>
      <c r="G358" s="1"/>
      <c r="J358" s="1">
        <v>43347</v>
      </c>
      <c r="K358">
        <v>2898.3</v>
      </c>
    </row>
    <row r="359" spans="1:11" x14ac:dyDescent="0.25">
      <c r="A359" s="1"/>
      <c r="D359" s="1"/>
      <c r="G359" s="1"/>
      <c r="J359" s="1">
        <v>43346</v>
      </c>
    </row>
    <row r="360" spans="1:11" x14ac:dyDescent="0.25">
      <c r="A360" s="1"/>
      <c r="D360" s="1"/>
      <c r="G360" s="1"/>
      <c r="J360" s="1">
        <v>43343</v>
      </c>
      <c r="K360">
        <v>2902.1</v>
      </c>
    </row>
    <row r="361" spans="1:11" x14ac:dyDescent="0.25">
      <c r="A361" s="1"/>
      <c r="D361" s="1"/>
      <c r="G361" s="1"/>
      <c r="J361" s="1">
        <v>43342</v>
      </c>
      <c r="K361">
        <v>2902</v>
      </c>
    </row>
    <row r="362" spans="1:11" x14ac:dyDescent="0.25">
      <c r="A362" s="1"/>
      <c r="D362" s="1"/>
      <c r="G362" s="1"/>
      <c r="J362" s="1">
        <v>43341</v>
      </c>
      <c r="K362">
        <v>2914.7</v>
      </c>
    </row>
    <row r="363" spans="1:11" x14ac:dyDescent="0.25">
      <c r="A363" s="1"/>
      <c r="D363" s="1"/>
      <c r="G363" s="1"/>
      <c r="J363" s="1">
        <v>43340</v>
      </c>
      <c r="K363">
        <v>2899.3</v>
      </c>
    </row>
    <row r="364" spans="1:11" x14ac:dyDescent="0.25">
      <c r="A364" s="1"/>
      <c r="D364" s="1"/>
      <c r="G364" s="1"/>
      <c r="J364" s="1">
        <v>43339</v>
      </c>
      <c r="K364">
        <v>2898.4</v>
      </c>
    </row>
    <row r="365" spans="1:11" x14ac:dyDescent="0.25">
      <c r="A365" s="1"/>
      <c r="D365" s="1"/>
      <c r="G365" s="1"/>
      <c r="J365" s="1">
        <v>43336</v>
      </c>
      <c r="K365">
        <v>2876.7</v>
      </c>
    </row>
    <row r="366" spans="1:11" x14ac:dyDescent="0.25">
      <c r="A366" s="1"/>
      <c r="D366" s="1"/>
      <c r="G366" s="1"/>
      <c r="J366" s="1">
        <v>43335</v>
      </c>
      <c r="K366">
        <v>2858</v>
      </c>
    </row>
    <row r="367" spans="1:11" x14ac:dyDescent="0.25">
      <c r="A367" s="1"/>
      <c r="D367" s="1"/>
      <c r="G367" s="1"/>
      <c r="J367" s="1">
        <v>43334</v>
      </c>
      <c r="K367">
        <v>2861.2</v>
      </c>
    </row>
    <row r="368" spans="1:11" x14ac:dyDescent="0.25">
      <c r="A368" s="1"/>
      <c r="D368" s="1"/>
      <c r="G368" s="1"/>
      <c r="J368" s="1">
        <v>43333</v>
      </c>
      <c r="K368">
        <v>2861.7</v>
      </c>
    </row>
    <row r="369" spans="1:11" x14ac:dyDescent="0.25">
      <c r="A369" s="1"/>
      <c r="D369" s="1"/>
      <c r="G369" s="1"/>
      <c r="J369" s="1">
        <v>43332</v>
      </c>
      <c r="K369">
        <v>2858.6</v>
      </c>
    </row>
    <row r="370" spans="1:11" x14ac:dyDescent="0.25">
      <c r="A370" s="1"/>
      <c r="D370" s="1"/>
      <c r="G370" s="1"/>
      <c r="J370" s="1">
        <v>43329</v>
      </c>
      <c r="K370">
        <v>2852.2</v>
      </c>
    </row>
    <row r="371" spans="1:11" x14ac:dyDescent="0.25">
      <c r="A371" s="1"/>
      <c r="D371" s="1"/>
      <c r="G371" s="1"/>
      <c r="J371" s="1">
        <v>43328</v>
      </c>
      <c r="K371">
        <v>2844.7</v>
      </c>
    </row>
    <row r="372" spans="1:11" x14ac:dyDescent="0.25">
      <c r="A372" s="1"/>
      <c r="D372" s="1"/>
      <c r="G372" s="1"/>
      <c r="J372" s="1">
        <v>43327</v>
      </c>
      <c r="K372">
        <v>2821.2</v>
      </c>
    </row>
    <row r="373" spans="1:11" x14ac:dyDescent="0.25">
      <c r="A373" s="1"/>
      <c r="D373" s="1"/>
      <c r="G373" s="1"/>
      <c r="J373" s="1">
        <v>43326</v>
      </c>
      <c r="K373">
        <v>2841</v>
      </c>
    </row>
    <row r="374" spans="1:11" x14ac:dyDescent="0.25">
      <c r="A374" s="1"/>
      <c r="D374" s="1"/>
      <c r="G374" s="1"/>
      <c r="J374" s="1">
        <v>43325</v>
      </c>
      <c r="K374">
        <v>2825.5</v>
      </c>
    </row>
    <row r="375" spans="1:11" x14ac:dyDescent="0.25">
      <c r="A375" s="1"/>
      <c r="D375" s="1"/>
      <c r="G375" s="1"/>
      <c r="J375" s="1">
        <v>43322</v>
      </c>
      <c r="K375">
        <v>2836.8</v>
      </c>
    </row>
    <row r="376" spans="1:11" x14ac:dyDescent="0.25">
      <c r="A376" s="1"/>
      <c r="D376" s="1"/>
      <c r="G376" s="1"/>
      <c r="J376" s="1">
        <v>43321</v>
      </c>
      <c r="K376">
        <v>2853.8</v>
      </c>
    </row>
    <row r="377" spans="1:11" x14ac:dyDescent="0.25">
      <c r="A377" s="1"/>
      <c r="D377" s="1"/>
      <c r="G377" s="1"/>
      <c r="J377" s="1">
        <v>43320</v>
      </c>
      <c r="K377">
        <v>2855.3</v>
      </c>
    </row>
    <row r="378" spans="1:11" x14ac:dyDescent="0.25">
      <c r="A378" s="1"/>
      <c r="D378" s="1"/>
      <c r="G378" s="1"/>
      <c r="J378" s="1">
        <v>43319</v>
      </c>
      <c r="K378">
        <v>2859.7</v>
      </c>
    </row>
    <row r="379" spans="1:11" x14ac:dyDescent="0.25">
      <c r="A379" s="1"/>
      <c r="D379" s="1"/>
      <c r="G379" s="1"/>
      <c r="J379" s="1">
        <v>43318</v>
      </c>
      <c r="K379">
        <v>2850.1</v>
      </c>
    </row>
    <row r="380" spans="1:11" x14ac:dyDescent="0.25">
      <c r="A380" s="1"/>
      <c r="D380" s="1"/>
      <c r="G380" s="1"/>
      <c r="J380" s="1">
        <v>43315</v>
      </c>
      <c r="K380">
        <v>2839.5</v>
      </c>
    </row>
    <row r="381" spans="1:11" x14ac:dyDescent="0.25">
      <c r="A381" s="1"/>
      <c r="D381" s="1"/>
      <c r="G381" s="1"/>
      <c r="J381" s="1">
        <v>43314</v>
      </c>
      <c r="K381">
        <v>2828.4</v>
      </c>
    </row>
    <row r="382" spans="1:11" x14ac:dyDescent="0.25">
      <c r="A382" s="1"/>
      <c r="D382" s="1"/>
      <c r="G382" s="1"/>
      <c r="J382" s="1">
        <v>43313</v>
      </c>
      <c r="K382">
        <v>2810.8</v>
      </c>
    </row>
    <row r="383" spans="1:11" x14ac:dyDescent="0.25">
      <c r="A383" s="1"/>
      <c r="D383" s="1"/>
      <c r="G383" s="1"/>
      <c r="J383" s="1">
        <v>43312</v>
      </c>
      <c r="K383">
        <v>2817.1</v>
      </c>
    </row>
    <row r="384" spans="1:11" x14ac:dyDescent="0.25">
      <c r="A384" s="1"/>
      <c r="D384" s="1"/>
      <c r="G384" s="1"/>
      <c r="J384" s="1">
        <v>43311</v>
      </c>
      <c r="K384">
        <v>2803.2</v>
      </c>
    </row>
    <row r="385" spans="1:11" x14ac:dyDescent="0.25">
      <c r="A385" s="1"/>
      <c r="D385" s="1"/>
      <c r="G385" s="1"/>
      <c r="J385" s="1">
        <v>43308</v>
      </c>
      <c r="K385">
        <v>2817.5</v>
      </c>
    </row>
    <row r="386" spans="1:11" x14ac:dyDescent="0.25">
      <c r="A386" s="1"/>
      <c r="D386" s="1"/>
      <c r="G386" s="1"/>
      <c r="J386" s="1">
        <v>43307</v>
      </c>
      <c r="K386">
        <v>2842.5</v>
      </c>
    </row>
    <row r="387" spans="1:11" x14ac:dyDescent="0.25">
      <c r="A387" s="1"/>
      <c r="D387" s="1"/>
      <c r="G387" s="1"/>
      <c r="J387" s="1">
        <v>43306</v>
      </c>
      <c r="K387">
        <v>2841.3</v>
      </c>
    </row>
    <row r="388" spans="1:11" x14ac:dyDescent="0.25">
      <c r="A388" s="1"/>
      <c r="D388" s="1"/>
      <c r="G388" s="1"/>
      <c r="J388" s="1">
        <v>43305</v>
      </c>
      <c r="K388">
        <v>2821</v>
      </c>
    </row>
    <row r="389" spans="1:11" x14ac:dyDescent="0.25">
      <c r="A389" s="1"/>
      <c r="D389" s="1"/>
      <c r="G389" s="1"/>
      <c r="J389" s="1">
        <v>43304</v>
      </c>
      <c r="K389">
        <v>2812</v>
      </c>
    </row>
    <row r="390" spans="1:11" x14ac:dyDescent="0.25">
      <c r="A390" s="1"/>
      <c r="D390" s="1"/>
      <c r="G390" s="1"/>
      <c r="J390" s="1">
        <v>43301</v>
      </c>
      <c r="K390">
        <v>2800.8</v>
      </c>
    </row>
    <row r="391" spans="1:11" x14ac:dyDescent="0.25">
      <c r="A391" s="1"/>
      <c r="D391" s="1"/>
      <c r="G391" s="1"/>
      <c r="J391" s="1">
        <v>43300</v>
      </c>
      <c r="K391">
        <v>2805.3</v>
      </c>
    </row>
    <row r="392" spans="1:11" x14ac:dyDescent="0.25">
      <c r="A392" s="1"/>
      <c r="D392" s="1"/>
      <c r="G392" s="1"/>
      <c r="J392" s="1">
        <v>43299</v>
      </c>
      <c r="K392">
        <v>2816</v>
      </c>
    </row>
    <row r="393" spans="1:11" x14ac:dyDescent="0.25">
      <c r="A393" s="1"/>
      <c r="D393" s="1"/>
      <c r="G393" s="1"/>
      <c r="J393" s="1">
        <v>43298</v>
      </c>
      <c r="K393">
        <v>2811.3</v>
      </c>
    </row>
    <row r="394" spans="1:11" x14ac:dyDescent="0.25">
      <c r="A394" s="1"/>
      <c r="D394" s="1"/>
      <c r="G394" s="1"/>
      <c r="J394" s="1">
        <v>43297</v>
      </c>
      <c r="K394">
        <v>2796.5</v>
      </c>
    </row>
    <row r="395" spans="1:11" x14ac:dyDescent="0.25">
      <c r="A395" s="1"/>
      <c r="D395" s="1"/>
      <c r="G395" s="1"/>
      <c r="J395" s="1">
        <v>43294</v>
      </c>
      <c r="K395">
        <v>2803.2</v>
      </c>
    </row>
    <row r="396" spans="1:11" x14ac:dyDescent="0.25">
      <c r="A396" s="1"/>
      <c r="D396" s="1"/>
      <c r="G396" s="1"/>
      <c r="J396" s="1">
        <v>43293</v>
      </c>
      <c r="K396">
        <v>2798.5</v>
      </c>
    </row>
    <row r="397" spans="1:11" x14ac:dyDescent="0.25">
      <c r="A397" s="1"/>
      <c r="D397" s="1"/>
      <c r="G397" s="1"/>
      <c r="J397" s="1">
        <v>43292</v>
      </c>
      <c r="K397">
        <v>2774.1</v>
      </c>
    </row>
    <row r="398" spans="1:11" x14ac:dyDescent="0.25">
      <c r="A398" s="1"/>
      <c r="D398" s="1"/>
      <c r="G398" s="1"/>
      <c r="J398" s="1">
        <v>43291</v>
      </c>
      <c r="K398">
        <v>2796.7</v>
      </c>
    </row>
    <row r="399" spans="1:11" x14ac:dyDescent="0.25">
      <c r="A399" s="1"/>
      <c r="D399" s="1"/>
      <c r="G399" s="1"/>
      <c r="J399" s="1">
        <v>43290</v>
      </c>
      <c r="K399">
        <v>2787.4</v>
      </c>
    </row>
    <row r="400" spans="1:11" x14ac:dyDescent="0.25">
      <c r="A400" s="1"/>
      <c r="D400" s="1"/>
      <c r="G400" s="1"/>
      <c r="J400" s="1">
        <v>43287</v>
      </c>
      <c r="K400">
        <v>2762.9</v>
      </c>
    </row>
    <row r="401" spans="1:11" x14ac:dyDescent="0.25">
      <c r="A401" s="1"/>
      <c r="D401" s="1"/>
      <c r="G401" s="1"/>
      <c r="J401" s="1">
        <v>43286</v>
      </c>
      <c r="K401">
        <v>2738.6</v>
      </c>
    </row>
    <row r="402" spans="1:11" x14ac:dyDescent="0.25">
      <c r="A402" s="1"/>
      <c r="D402" s="1"/>
      <c r="G402" s="1"/>
      <c r="J402" s="1">
        <v>43285</v>
      </c>
    </row>
    <row r="403" spans="1:11" x14ac:dyDescent="0.25">
      <c r="A403" s="1"/>
      <c r="D403" s="1"/>
      <c r="G403" s="1"/>
      <c r="J403" s="1">
        <v>43284</v>
      </c>
      <c r="K403">
        <v>2713.3</v>
      </c>
    </row>
    <row r="404" spans="1:11" x14ac:dyDescent="0.25">
      <c r="A404" s="1"/>
      <c r="D404" s="1"/>
      <c r="G404" s="1"/>
      <c r="J404" s="1">
        <v>43283</v>
      </c>
      <c r="K404">
        <v>2727.3</v>
      </c>
    </row>
    <row r="405" spans="1:11" x14ac:dyDescent="0.25">
      <c r="A405" s="1"/>
      <c r="D405" s="1"/>
      <c r="G405" s="1"/>
      <c r="J405" s="1">
        <v>43280</v>
      </c>
      <c r="K405">
        <v>2721.6</v>
      </c>
    </row>
    <row r="406" spans="1:11" x14ac:dyDescent="0.25">
      <c r="A406" s="1"/>
      <c r="D406" s="1"/>
      <c r="G406" s="1"/>
      <c r="J406" s="1">
        <v>43279</v>
      </c>
      <c r="K406">
        <v>2719.5</v>
      </c>
    </row>
    <row r="407" spans="1:11" x14ac:dyDescent="0.25">
      <c r="A407" s="1"/>
      <c r="D407" s="1"/>
      <c r="G407" s="1"/>
      <c r="J407" s="1">
        <v>43278</v>
      </c>
      <c r="K407">
        <v>2704.9</v>
      </c>
    </row>
    <row r="408" spans="1:11" x14ac:dyDescent="0.25">
      <c r="A408" s="1"/>
      <c r="D408" s="1"/>
      <c r="G408" s="1"/>
      <c r="J408" s="1">
        <v>43277</v>
      </c>
      <c r="K408">
        <v>2728.5</v>
      </c>
    </row>
    <row r="409" spans="1:11" x14ac:dyDescent="0.25">
      <c r="A409" s="1"/>
      <c r="D409" s="1"/>
      <c r="G409" s="1"/>
      <c r="J409" s="1">
        <v>43276</v>
      </c>
      <c r="K409">
        <v>2722.3</v>
      </c>
    </row>
    <row r="410" spans="1:11" x14ac:dyDescent="0.25">
      <c r="A410" s="1"/>
      <c r="D410" s="1"/>
      <c r="G410" s="1"/>
      <c r="J410" s="1">
        <v>43273</v>
      </c>
      <c r="K410">
        <v>2759.5</v>
      </c>
    </row>
    <row r="411" spans="1:11" x14ac:dyDescent="0.25">
      <c r="A411" s="1"/>
      <c r="D411" s="1"/>
      <c r="G411" s="1"/>
      <c r="J411" s="1">
        <v>43272</v>
      </c>
      <c r="K411">
        <v>2752.5</v>
      </c>
    </row>
    <row r="412" spans="1:11" x14ac:dyDescent="0.25">
      <c r="A412" s="1"/>
      <c r="D412" s="1"/>
      <c r="G412" s="1"/>
      <c r="J412" s="1">
        <v>43271</v>
      </c>
      <c r="K412">
        <v>2772</v>
      </c>
    </row>
    <row r="413" spans="1:11" x14ac:dyDescent="0.25">
      <c r="A413" s="1"/>
      <c r="D413" s="1"/>
      <c r="G413" s="1"/>
      <c r="J413" s="1">
        <v>43270</v>
      </c>
      <c r="K413">
        <v>2766.2</v>
      </c>
    </row>
    <row r="414" spans="1:11" x14ac:dyDescent="0.25">
      <c r="A414" s="1"/>
      <c r="D414" s="1"/>
      <c r="G414" s="1"/>
      <c r="J414" s="1">
        <v>43269</v>
      </c>
      <c r="K414">
        <v>2779.7</v>
      </c>
    </row>
    <row r="415" spans="1:11" x14ac:dyDescent="0.25">
      <c r="A415" s="1"/>
      <c r="D415" s="1"/>
      <c r="G415" s="1"/>
      <c r="J415" s="1">
        <v>43266</v>
      </c>
      <c r="K415">
        <v>2784.4</v>
      </c>
    </row>
    <row r="416" spans="1:11" x14ac:dyDescent="0.25">
      <c r="A416" s="1"/>
      <c r="D416" s="1"/>
      <c r="G416" s="1"/>
      <c r="J416" s="1">
        <v>43265</v>
      </c>
      <c r="K416">
        <v>2783.2</v>
      </c>
    </row>
    <row r="417" spans="1:11" x14ac:dyDescent="0.25">
      <c r="A417" s="1"/>
      <c r="D417" s="1"/>
      <c r="G417" s="1"/>
      <c r="J417" s="1">
        <v>43264</v>
      </c>
      <c r="K417">
        <v>2774.3</v>
      </c>
    </row>
    <row r="418" spans="1:11" x14ac:dyDescent="0.25">
      <c r="A418" s="1"/>
      <c r="D418" s="1"/>
      <c r="G418" s="1"/>
      <c r="J418" s="1">
        <v>43263</v>
      </c>
      <c r="K418">
        <v>2783.9</v>
      </c>
    </row>
    <row r="419" spans="1:11" x14ac:dyDescent="0.25">
      <c r="A419" s="1"/>
      <c r="D419" s="1"/>
      <c r="G419" s="1"/>
      <c r="J419" s="1">
        <v>43262</v>
      </c>
      <c r="K419">
        <v>2783</v>
      </c>
    </row>
    <row r="420" spans="1:11" x14ac:dyDescent="0.25">
      <c r="A420" s="1"/>
      <c r="D420" s="1"/>
      <c r="G420" s="1"/>
      <c r="J420" s="1">
        <v>43259</v>
      </c>
      <c r="K420">
        <v>2778.8</v>
      </c>
    </row>
    <row r="421" spans="1:11" x14ac:dyDescent="0.25">
      <c r="A421" s="1"/>
      <c r="D421" s="1"/>
      <c r="G421" s="1"/>
      <c r="J421" s="1">
        <v>43258</v>
      </c>
      <c r="K421">
        <v>2772.2</v>
      </c>
    </row>
    <row r="422" spans="1:11" x14ac:dyDescent="0.25">
      <c r="A422" s="1"/>
      <c r="D422" s="1"/>
      <c r="G422" s="1"/>
      <c r="J422" s="1">
        <v>43257</v>
      </c>
      <c r="K422">
        <v>2772.2</v>
      </c>
    </row>
    <row r="423" spans="1:11" x14ac:dyDescent="0.25">
      <c r="A423" s="1"/>
      <c r="D423" s="1"/>
      <c r="G423" s="1"/>
      <c r="J423" s="1">
        <v>43256</v>
      </c>
      <c r="K423">
        <v>2751.6</v>
      </c>
    </row>
    <row r="424" spans="1:11" x14ac:dyDescent="0.25">
      <c r="A424" s="1"/>
      <c r="D424" s="1"/>
      <c r="G424" s="1"/>
      <c r="J424" s="1">
        <v>43255</v>
      </c>
      <c r="K424">
        <v>2745.5</v>
      </c>
    </row>
    <row r="425" spans="1:11" x14ac:dyDescent="0.25">
      <c r="A425" s="1"/>
      <c r="D425" s="1"/>
      <c r="G425" s="1"/>
      <c r="J425" s="1">
        <v>43252</v>
      </c>
      <c r="K425">
        <v>2733.8</v>
      </c>
    </row>
    <row r="426" spans="1:11" x14ac:dyDescent="0.25">
      <c r="A426" s="1"/>
      <c r="D426" s="1"/>
      <c r="G426" s="1"/>
      <c r="J426" s="1">
        <v>43251</v>
      </c>
      <c r="K426">
        <v>2705.5</v>
      </c>
    </row>
    <row r="427" spans="1:11" x14ac:dyDescent="0.25">
      <c r="A427" s="1"/>
      <c r="D427" s="1"/>
      <c r="G427" s="1"/>
      <c r="J427" s="1">
        <v>43250</v>
      </c>
      <c r="K427">
        <v>2724.6</v>
      </c>
    </row>
    <row r="428" spans="1:11" x14ac:dyDescent="0.25">
      <c r="A428" s="1"/>
      <c r="D428" s="1"/>
      <c r="G428" s="1"/>
      <c r="J428" s="1">
        <v>43249</v>
      </c>
      <c r="K428">
        <v>2692.2</v>
      </c>
    </row>
    <row r="429" spans="1:11" x14ac:dyDescent="0.25">
      <c r="A429" s="1"/>
      <c r="D429" s="1"/>
      <c r="G429" s="1"/>
      <c r="J429" s="1">
        <v>43248</v>
      </c>
    </row>
    <row r="430" spans="1:11" x14ac:dyDescent="0.25">
      <c r="A430" s="1"/>
      <c r="D430" s="1"/>
      <c r="G430" s="1"/>
      <c r="J430" s="1">
        <v>43245</v>
      </c>
      <c r="K430">
        <v>2718.3</v>
      </c>
    </row>
    <row r="431" spans="1:11" x14ac:dyDescent="0.25">
      <c r="A431" s="1"/>
      <c r="D431" s="1"/>
      <c r="G431" s="1"/>
      <c r="J431" s="1">
        <v>43244</v>
      </c>
      <c r="K431">
        <v>2727.6</v>
      </c>
    </row>
    <row r="432" spans="1:11" x14ac:dyDescent="0.25">
      <c r="A432" s="1"/>
      <c r="D432" s="1"/>
      <c r="G432" s="1"/>
      <c r="J432" s="1">
        <v>43243</v>
      </c>
      <c r="K432">
        <v>2730.7</v>
      </c>
    </row>
    <row r="433" spans="1:11" x14ac:dyDescent="0.25">
      <c r="A433" s="1"/>
      <c r="D433" s="1"/>
      <c r="G433" s="1"/>
      <c r="J433" s="1">
        <v>43242</v>
      </c>
      <c r="K433">
        <v>2726.1</v>
      </c>
    </row>
    <row r="434" spans="1:11" x14ac:dyDescent="0.25">
      <c r="A434" s="1"/>
      <c r="D434" s="1"/>
      <c r="G434" s="1"/>
      <c r="J434" s="1">
        <v>43241</v>
      </c>
      <c r="K434">
        <v>2733.1</v>
      </c>
    </row>
    <row r="435" spans="1:11" x14ac:dyDescent="0.25">
      <c r="A435" s="1"/>
      <c r="D435" s="1"/>
      <c r="G435" s="1"/>
      <c r="J435" s="1">
        <v>43238</v>
      </c>
      <c r="K435">
        <v>2713</v>
      </c>
    </row>
    <row r="436" spans="1:11" x14ac:dyDescent="0.25">
      <c r="A436" s="1"/>
      <c r="D436" s="1"/>
      <c r="G436" s="1"/>
      <c r="J436" s="1">
        <v>43237</v>
      </c>
      <c r="K436">
        <v>2718.7</v>
      </c>
    </row>
    <row r="437" spans="1:11" x14ac:dyDescent="0.25">
      <c r="A437" s="1"/>
      <c r="D437" s="1"/>
      <c r="G437" s="1"/>
      <c r="J437" s="1">
        <v>43236</v>
      </c>
      <c r="K437">
        <v>2722.9</v>
      </c>
    </row>
    <row r="438" spans="1:11" x14ac:dyDescent="0.25">
      <c r="A438" s="1"/>
      <c r="D438" s="1"/>
      <c r="G438" s="1"/>
      <c r="J438" s="1">
        <v>43235</v>
      </c>
      <c r="K438">
        <v>2709</v>
      </c>
    </row>
    <row r="439" spans="1:11" x14ac:dyDescent="0.25">
      <c r="A439" s="1"/>
      <c r="D439" s="1"/>
      <c r="G439" s="1"/>
      <c r="J439" s="1">
        <v>43234</v>
      </c>
      <c r="K439">
        <v>2730.9</v>
      </c>
    </row>
    <row r="440" spans="1:11" x14ac:dyDescent="0.25">
      <c r="A440" s="1"/>
      <c r="D440" s="1"/>
      <c r="G440" s="1"/>
      <c r="J440" s="1">
        <v>43231</v>
      </c>
      <c r="K440">
        <v>2729.4</v>
      </c>
    </row>
    <row r="441" spans="1:11" x14ac:dyDescent="0.25">
      <c r="A441" s="1"/>
      <c r="D441" s="1"/>
      <c r="G441" s="1"/>
      <c r="J441" s="1">
        <v>43230</v>
      </c>
      <c r="K441">
        <v>2718.7</v>
      </c>
    </row>
    <row r="442" spans="1:11" x14ac:dyDescent="0.25">
      <c r="A442" s="1"/>
      <c r="D442" s="1"/>
      <c r="G442" s="1"/>
      <c r="J442" s="1">
        <v>43229</v>
      </c>
      <c r="K442">
        <v>2696</v>
      </c>
    </row>
    <row r="443" spans="1:11" x14ac:dyDescent="0.25">
      <c r="A443" s="1"/>
      <c r="D443" s="1"/>
      <c r="G443" s="1"/>
      <c r="J443" s="1">
        <v>43228</v>
      </c>
      <c r="K443">
        <v>2670.3</v>
      </c>
    </row>
    <row r="444" spans="1:11" x14ac:dyDescent="0.25">
      <c r="A444" s="1"/>
      <c r="D444" s="1"/>
      <c r="G444" s="1"/>
      <c r="J444" s="1">
        <v>43227</v>
      </c>
      <c r="K444">
        <v>2670</v>
      </c>
    </row>
    <row r="445" spans="1:11" x14ac:dyDescent="0.25">
      <c r="A445" s="1"/>
      <c r="D445" s="1"/>
      <c r="G445" s="1"/>
      <c r="J445" s="1">
        <v>43224</v>
      </c>
      <c r="K445">
        <v>2663.1</v>
      </c>
    </row>
    <row r="446" spans="1:11" x14ac:dyDescent="0.25">
      <c r="A446" s="1"/>
      <c r="D446" s="1"/>
      <c r="G446" s="1"/>
      <c r="J446" s="1">
        <v>43223</v>
      </c>
      <c r="K446">
        <v>2631.8</v>
      </c>
    </row>
    <row r="447" spans="1:11" x14ac:dyDescent="0.25">
      <c r="A447" s="1"/>
      <c r="D447" s="1"/>
      <c r="G447" s="1"/>
      <c r="J447" s="1">
        <v>43222</v>
      </c>
      <c r="K447">
        <v>2627.4</v>
      </c>
    </row>
    <row r="448" spans="1:11" x14ac:dyDescent="0.25">
      <c r="A448" s="1"/>
      <c r="D448" s="1"/>
      <c r="G448" s="1"/>
      <c r="J448" s="1">
        <v>43221</v>
      </c>
      <c r="K448">
        <v>2652.2</v>
      </c>
    </row>
    <row r="449" spans="1:11" x14ac:dyDescent="0.25">
      <c r="A449" s="1"/>
      <c r="D449" s="1"/>
      <c r="G449" s="1"/>
      <c r="J449" s="1">
        <v>43220</v>
      </c>
      <c r="K449">
        <v>2647</v>
      </c>
    </row>
    <row r="450" spans="1:11" x14ac:dyDescent="0.25">
      <c r="A450" s="1"/>
      <c r="D450" s="1"/>
      <c r="G450" s="1"/>
      <c r="J450" s="1">
        <v>43217</v>
      </c>
      <c r="K450">
        <v>2671.4</v>
      </c>
    </row>
    <row r="451" spans="1:11" x14ac:dyDescent="0.25">
      <c r="A451" s="1"/>
      <c r="D451" s="1"/>
      <c r="G451" s="1"/>
      <c r="J451" s="1">
        <v>43216</v>
      </c>
      <c r="K451">
        <v>2674.6</v>
      </c>
    </row>
    <row r="452" spans="1:11" x14ac:dyDescent="0.25">
      <c r="A452" s="1"/>
      <c r="D452" s="1"/>
      <c r="G452" s="1"/>
      <c r="J452" s="1">
        <v>43215</v>
      </c>
      <c r="K452">
        <v>2644.5</v>
      </c>
    </row>
    <row r="453" spans="1:11" x14ac:dyDescent="0.25">
      <c r="A453" s="1"/>
      <c r="D453" s="1"/>
      <c r="G453" s="1"/>
      <c r="J453" s="1">
        <v>43214</v>
      </c>
      <c r="K453">
        <v>2635.3</v>
      </c>
    </row>
    <row r="454" spans="1:11" x14ac:dyDescent="0.25">
      <c r="A454" s="1"/>
      <c r="D454" s="1"/>
      <c r="G454" s="1"/>
      <c r="J454" s="1">
        <v>43213</v>
      </c>
      <c r="K454">
        <v>2671.3</v>
      </c>
    </row>
    <row r="455" spans="1:11" x14ac:dyDescent="0.25">
      <c r="A455" s="1"/>
      <c r="D455" s="1"/>
      <c r="G455" s="1"/>
      <c r="J455" s="1">
        <v>43210</v>
      </c>
      <c r="K455">
        <v>2671.6</v>
      </c>
    </row>
    <row r="456" spans="1:11" x14ac:dyDescent="0.25">
      <c r="A456" s="1"/>
      <c r="D456" s="1"/>
      <c r="G456" s="1"/>
      <c r="J456" s="1">
        <v>43209</v>
      </c>
      <c r="K456">
        <v>2693.1</v>
      </c>
    </row>
    <row r="457" spans="1:11" x14ac:dyDescent="0.25">
      <c r="A457" s="1"/>
      <c r="D457" s="1"/>
      <c r="G457" s="1"/>
      <c r="J457" s="1">
        <v>43208</v>
      </c>
      <c r="K457">
        <v>2709.7</v>
      </c>
    </row>
    <row r="458" spans="1:11" x14ac:dyDescent="0.25">
      <c r="A458" s="1"/>
      <c r="D458" s="1"/>
      <c r="G458" s="1"/>
      <c r="J458" s="1">
        <v>43207</v>
      </c>
      <c r="K458">
        <v>2706.6</v>
      </c>
    </row>
    <row r="459" spans="1:11" x14ac:dyDescent="0.25">
      <c r="A459" s="1"/>
      <c r="D459" s="1"/>
      <c r="G459" s="1"/>
      <c r="J459" s="1">
        <v>43206</v>
      </c>
      <c r="K459">
        <v>2681.7</v>
      </c>
    </row>
    <row r="460" spans="1:11" x14ac:dyDescent="0.25">
      <c r="A460" s="1"/>
      <c r="D460" s="1"/>
      <c r="G460" s="1"/>
      <c r="J460" s="1">
        <v>43203</v>
      </c>
      <c r="K460">
        <v>2657.3</v>
      </c>
    </row>
    <row r="461" spans="1:11" x14ac:dyDescent="0.25">
      <c r="A461" s="1"/>
      <c r="D461" s="1"/>
      <c r="G461" s="1"/>
      <c r="J461" s="1">
        <v>43202</v>
      </c>
      <c r="K461">
        <v>2664</v>
      </c>
    </row>
    <row r="462" spans="1:11" x14ac:dyDescent="0.25">
      <c r="A462" s="1"/>
      <c r="D462" s="1"/>
      <c r="G462" s="1"/>
      <c r="J462" s="1">
        <v>43201</v>
      </c>
      <c r="K462">
        <v>2641.1</v>
      </c>
    </row>
    <row r="463" spans="1:11" x14ac:dyDescent="0.25">
      <c r="A463" s="1"/>
      <c r="D463" s="1"/>
      <c r="G463" s="1"/>
      <c r="J463" s="1">
        <v>43200</v>
      </c>
      <c r="K463">
        <v>2655.1</v>
      </c>
    </row>
    <row r="464" spans="1:11" x14ac:dyDescent="0.25">
      <c r="A464" s="1"/>
      <c r="D464" s="1"/>
      <c r="G464" s="1"/>
      <c r="J464" s="1">
        <v>43199</v>
      </c>
      <c r="K464">
        <v>2619.1</v>
      </c>
    </row>
    <row r="465" spans="1:11" x14ac:dyDescent="0.25">
      <c r="A465" s="1"/>
      <c r="D465" s="1"/>
      <c r="G465" s="1"/>
      <c r="J465" s="1">
        <v>43196</v>
      </c>
      <c r="K465">
        <v>2605.6999999999998</v>
      </c>
    </row>
    <row r="466" spans="1:11" x14ac:dyDescent="0.25">
      <c r="A466" s="1"/>
      <c r="D466" s="1"/>
      <c r="G466" s="1"/>
      <c r="J466" s="1">
        <v>43195</v>
      </c>
      <c r="K466">
        <v>2661.8</v>
      </c>
    </row>
    <row r="467" spans="1:11" x14ac:dyDescent="0.25">
      <c r="A467" s="1"/>
      <c r="D467" s="1"/>
      <c r="G467" s="1"/>
      <c r="J467" s="1">
        <v>43194</v>
      </c>
      <c r="K467">
        <v>2647</v>
      </c>
    </row>
    <row r="468" spans="1:11" x14ac:dyDescent="0.25">
      <c r="A468" s="1"/>
      <c r="D468" s="1"/>
      <c r="G468" s="1"/>
      <c r="J468" s="1">
        <v>43193</v>
      </c>
      <c r="K468">
        <v>2613.1999999999998</v>
      </c>
    </row>
    <row r="469" spans="1:11" x14ac:dyDescent="0.25">
      <c r="A469" s="1"/>
      <c r="D469" s="1"/>
      <c r="G469" s="1"/>
      <c r="J469" s="1">
        <v>43192</v>
      </c>
      <c r="K469">
        <v>2575</v>
      </c>
    </row>
    <row r="470" spans="1:11" x14ac:dyDescent="0.25">
      <c r="A470" s="1"/>
      <c r="D470" s="1"/>
      <c r="G470" s="1"/>
      <c r="J470" s="1">
        <v>43188</v>
      </c>
      <c r="K470">
        <v>2643</v>
      </c>
    </row>
    <row r="471" spans="1:11" x14ac:dyDescent="0.25">
      <c r="A471" s="1"/>
      <c r="D471" s="1"/>
      <c r="G471" s="1"/>
      <c r="J471" s="1">
        <v>43187</v>
      </c>
      <c r="K471">
        <v>2607.6</v>
      </c>
    </row>
    <row r="472" spans="1:11" x14ac:dyDescent="0.25">
      <c r="A472" s="1"/>
      <c r="D472" s="1"/>
      <c r="G472" s="1"/>
      <c r="J472" s="1">
        <v>43186</v>
      </c>
      <c r="K472">
        <v>2615.6999999999998</v>
      </c>
    </row>
    <row r="473" spans="1:11" x14ac:dyDescent="0.25">
      <c r="A473" s="1"/>
      <c r="D473" s="1"/>
      <c r="G473" s="1"/>
      <c r="J473" s="1">
        <v>43185</v>
      </c>
      <c r="K473">
        <v>2659.5</v>
      </c>
    </row>
    <row r="474" spans="1:11" x14ac:dyDescent="0.25">
      <c r="A474" s="1"/>
      <c r="D474" s="1"/>
      <c r="G474" s="1"/>
      <c r="J474" s="1">
        <v>43182</v>
      </c>
      <c r="K474">
        <v>2597.8000000000002</v>
      </c>
    </row>
    <row r="475" spans="1:11" x14ac:dyDescent="0.25">
      <c r="A475" s="1"/>
      <c r="D475" s="1"/>
      <c r="G475" s="1"/>
      <c r="J475" s="1">
        <v>43181</v>
      </c>
      <c r="K475">
        <v>2643.3</v>
      </c>
    </row>
    <row r="476" spans="1:11" x14ac:dyDescent="0.25">
      <c r="A476" s="1"/>
      <c r="D476" s="1"/>
      <c r="G476" s="1"/>
      <c r="J476" s="1">
        <v>43180</v>
      </c>
      <c r="K476">
        <v>2718.3</v>
      </c>
    </row>
    <row r="477" spans="1:11" x14ac:dyDescent="0.25">
      <c r="A477" s="1"/>
      <c r="D477" s="1"/>
      <c r="G477" s="1"/>
      <c r="J477" s="1">
        <v>43179</v>
      </c>
      <c r="K477">
        <v>2723.6</v>
      </c>
    </row>
    <row r="478" spans="1:11" x14ac:dyDescent="0.25">
      <c r="A478" s="1"/>
      <c r="D478" s="1"/>
      <c r="G478" s="1"/>
      <c r="J478" s="1">
        <v>43178</v>
      </c>
      <c r="K478">
        <v>2722.8</v>
      </c>
    </row>
    <row r="479" spans="1:11" x14ac:dyDescent="0.25">
      <c r="A479" s="1"/>
      <c r="D479" s="1"/>
      <c r="G479" s="1"/>
      <c r="J479" s="1">
        <v>43175</v>
      </c>
      <c r="K479">
        <v>2755.9</v>
      </c>
    </row>
    <row r="480" spans="1:11" x14ac:dyDescent="0.25">
      <c r="A480" s="1"/>
      <c r="D480" s="1"/>
      <c r="G480" s="1"/>
      <c r="J480" s="1">
        <v>43174</v>
      </c>
      <c r="K480">
        <v>2751.6</v>
      </c>
    </row>
    <row r="481" spans="1:11" x14ac:dyDescent="0.25">
      <c r="A481" s="1"/>
      <c r="D481" s="1"/>
      <c r="G481" s="1"/>
      <c r="J481" s="1">
        <v>43173</v>
      </c>
      <c r="K481">
        <v>2749.7</v>
      </c>
    </row>
    <row r="482" spans="1:11" x14ac:dyDescent="0.25">
      <c r="A482" s="1"/>
      <c r="D482" s="1"/>
      <c r="G482" s="1"/>
      <c r="J482" s="1">
        <v>43172</v>
      </c>
      <c r="K482">
        <v>2768.5</v>
      </c>
    </row>
    <row r="483" spans="1:11" x14ac:dyDescent="0.25">
      <c r="A483" s="1"/>
      <c r="D483" s="1"/>
      <c r="G483" s="1"/>
      <c r="J483" s="1">
        <v>43171</v>
      </c>
      <c r="K483">
        <v>2784.1</v>
      </c>
    </row>
    <row r="484" spans="1:11" x14ac:dyDescent="0.25">
      <c r="A484" s="1"/>
      <c r="D484" s="1"/>
      <c r="G484" s="1"/>
      <c r="J484" s="1">
        <v>43168</v>
      </c>
      <c r="K484">
        <v>2783.9</v>
      </c>
    </row>
    <row r="485" spans="1:11" x14ac:dyDescent="0.25">
      <c r="A485" s="1"/>
      <c r="D485" s="1"/>
      <c r="G485" s="1"/>
      <c r="J485" s="1">
        <v>43167</v>
      </c>
      <c r="K485">
        <v>2739.3</v>
      </c>
    </row>
    <row r="486" spans="1:11" x14ac:dyDescent="0.25">
      <c r="A486" s="1"/>
      <c r="D486" s="1"/>
      <c r="G486" s="1"/>
      <c r="J486" s="1">
        <v>43166</v>
      </c>
      <c r="K486">
        <v>2723.3</v>
      </c>
    </row>
    <row r="487" spans="1:11" x14ac:dyDescent="0.25">
      <c r="A487" s="1"/>
      <c r="D487" s="1"/>
      <c r="G487" s="1"/>
      <c r="J487" s="1">
        <v>43165</v>
      </c>
      <c r="K487">
        <v>2723.9</v>
      </c>
    </row>
    <row r="488" spans="1:11" x14ac:dyDescent="0.25">
      <c r="A488" s="1"/>
      <c r="D488" s="1"/>
      <c r="G488" s="1"/>
      <c r="J488" s="1">
        <v>43164</v>
      </c>
      <c r="K488">
        <v>2718.4</v>
      </c>
    </row>
    <row r="489" spans="1:11" x14ac:dyDescent="0.25">
      <c r="A489" s="1"/>
      <c r="D489" s="1"/>
      <c r="G489" s="1"/>
      <c r="J489" s="1">
        <v>43161</v>
      </c>
      <c r="K489">
        <v>2690.2</v>
      </c>
    </row>
    <row r="490" spans="1:11" x14ac:dyDescent="0.25">
      <c r="A490" s="1"/>
      <c r="D490" s="1"/>
      <c r="G490" s="1"/>
      <c r="J490" s="1">
        <v>43160</v>
      </c>
      <c r="K490">
        <v>2678.2</v>
      </c>
    </row>
    <row r="491" spans="1:11" x14ac:dyDescent="0.25">
      <c r="A491" s="1"/>
      <c r="D491" s="1"/>
      <c r="G491" s="1"/>
      <c r="J491" s="1">
        <v>43159</v>
      </c>
      <c r="K491">
        <v>2714.4</v>
      </c>
    </row>
    <row r="492" spans="1:11" x14ac:dyDescent="0.25">
      <c r="A492" s="1"/>
      <c r="D492" s="1"/>
      <c r="G492" s="1"/>
      <c r="J492" s="1">
        <v>43158</v>
      </c>
      <c r="K492">
        <v>2747.5</v>
      </c>
    </row>
    <row r="493" spans="1:11" x14ac:dyDescent="0.25">
      <c r="A493" s="1"/>
      <c r="D493" s="1"/>
      <c r="G493" s="1"/>
      <c r="J493" s="1">
        <v>43157</v>
      </c>
      <c r="K493">
        <v>2784.4</v>
      </c>
    </row>
    <row r="494" spans="1:11" x14ac:dyDescent="0.25">
      <c r="A494" s="1"/>
      <c r="D494" s="1"/>
      <c r="G494" s="1"/>
      <c r="J494" s="1">
        <v>43154</v>
      </c>
      <c r="K494">
        <v>2748.8</v>
      </c>
    </row>
    <row r="495" spans="1:11" x14ac:dyDescent="0.25">
      <c r="A495" s="1"/>
      <c r="D495" s="1"/>
      <c r="G495" s="1"/>
      <c r="J495" s="1">
        <v>43153</v>
      </c>
      <c r="K495">
        <v>2711.5</v>
      </c>
    </row>
    <row r="496" spans="1:11" x14ac:dyDescent="0.25">
      <c r="A496" s="1"/>
      <c r="D496" s="1"/>
      <c r="G496" s="1"/>
      <c r="J496" s="1">
        <v>43152</v>
      </c>
      <c r="K496">
        <v>2698.7</v>
      </c>
    </row>
    <row r="497" spans="1:11" x14ac:dyDescent="0.25">
      <c r="A497" s="1"/>
      <c r="D497" s="1"/>
      <c r="G497" s="1"/>
      <c r="J497" s="1">
        <v>43151</v>
      </c>
      <c r="K497">
        <v>2714.1</v>
      </c>
    </row>
    <row r="498" spans="1:11" x14ac:dyDescent="0.25">
      <c r="A498" s="1"/>
      <c r="D498" s="1"/>
      <c r="G498" s="1"/>
      <c r="J498" s="1">
        <v>43150</v>
      </c>
    </row>
    <row r="499" spans="1:11" x14ac:dyDescent="0.25">
      <c r="A499" s="1"/>
      <c r="D499" s="1"/>
      <c r="G499" s="1"/>
      <c r="J499" s="1">
        <v>43147</v>
      </c>
      <c r="K499">
        <v>2735</v>
      </c>
    </row>
    <row r="500" spans="1:11" x14ac:dyDescent="0.25">
      <c r="A500" s="1"/>
      <c r="D500" s="1"/>
      <c r="G500" s="1"/>
      <c r="J500" s="1">
        <v>43146</v>
      </c>
      <c r="K500">
        <v>2733.9</v>
      </c>
    </row>
    <row r="501" spans="1:11" x14ac:dyDescent="0.25">
      <c r="A501" s="1"/>
      <c r="D501" s="1"/>
      <c r="G501" s="1"/>
      <c r="J501" s="1">
        <v>43145</v>
      </c>
      <c r="K501">
        <v>2696.9</v>
      </c>
    </row>
    <row r="502" spans="1:11" x14ac:dyDescent="0.25">
      <c r="A502" s="1"/>
      <c r="D502" s="1"/>
      <c r="G502" s="1"/>
      <c r="J502" s="1">
        <v>43144</v>
      </c>
      <c r="K502">
        <v>2661.7</v>
      </c>
    </row>
    <row r="503" spans="1:11" x14ac:dyDescent="0.25">
      <c r="A503" s="1"/>
      <c r="D503" s="1"/>
      <c r="G503" s="1"/>
      <c r="J503" s="1">
        <v>43143</v>
      </c>
      <c r="K503">
        <v>2655.2</v>
      </c>
    </row>
    <row r="504" spans="1:11" x14ac:dyDescent="0.25">
      <c r="A504" s="1"/>
      <c r="D504" s="1"/>
      <c r="G504" s="1"/>
      <c r="J504" s="1">
        <v>43140</v>
      </c>
      <c r="K504">
        <v>2619.1</v>
      </c>
    </row>
    <row r="505" spans="1:11" x14ac:dyDescent="0.25">
      <c r="A505" s="1"/>
      <c r="D505" s="1"/>
      <c r="G505" s="1"/>
      <c r="J505" s="1">
        <v>43139</v>
      </c>
      <c r="K505">
        <v>2593.4</v>
      </c>
    </row>
    <row r="506" spans="1:11" x14ac:dyDescent="0.25">
      <c r="A506" s="1"/>
      <c r="D506" s="1"/>
      <c r="G506" s="1"/>
      <c r="J506" s="1">
        <v>43138</v>
      </c>
      <c r="K506">
        <v>2668.2</v>
      </c>
    </row>
    <row r="507" spans="1:11" x14ac:dyDescent="0.25">
      <c r="A507" s="1"/>
      <c r="D507" s="1"/>
      <c r="G507" s="1"/>
      <c r="J507" s="1">
        <v>43137</v>
      </c>
      <c r="K507">
        <v>2694.3</v>
      </c>
    </row>
    <row r="508" spans="1:11" x14ac:dyDescent="0.25">
      <c r="A508" s="1"/>
      <c r="D508" s="1"/>
      <c r="G508" s="1"/>
      <c r="J508" s="1">
        <v>43136</v>
      </c>
      <c r="K508">
        <v>2607.6999999999998</v>
      </c>
    </row>
    <row r="509" spans="1:11" x14ac:dyDescent="0.25">
      <c r="A509" s="1"/>
      <c r="D509" s="1"/>
      <c r="G509" s="1"/>
      <c r="J509" s="1">
        <v>43133</v>
      </c>
      <c r="K509">
        <v>2756.7</v>
      </c>
    </row>
    <row r="510" spans="1:11" x14ac:dyDescent="0.25">
      <c r="A510" s="1"/>
      <c r="D510" s="1"/>
      <c r="G510" s="1"/>
      <c r="J510" s="1">
        <v>43132</v>
      </c>
      <c r="K510">
        <v>2822.4</v>
      </c>
    </row>
    <row r="511" spans="1:11" x14ac:dyDescent="0.25">
      <c r="A511" s="1"/>
      <c r="D511" s="1"/>
      <c r="G511" s="1"/>
      <c r="J511" s="1">
        <v>43131</v>
      </c>
      <c r="K511">
        <v>2825.8</v>
      </c>
    </row>
    <row r="512" spans="1:11" x14ac:dyDescent="0.25">
      <c r="A512" s="1"/>
      <c r="D512" s="1"/>
      <c r="G512" s="1"/>
      <c r="J512" s="1">
        <v>43130</v>
      </c>
      <c r="K512">
        <v>2824.5</v>
      </c>
    </row>
    <row r="513" spans="1:11" x14ac:dyDescent="0.25">
      <c r="A513" s="1"/>
      <c r="D513" s="1"/>
      <c r="G513" s="1"/>
      <c r="J513" s="1">
        <v>43129</v>
      </c>
      <c r="K513">
        <v>2853.6</v>
      </c>
    </row>
    <row r="514" spans="1:11" x14ac:dyDescent="0.25">
      <c r="A514" s="1"/>
      <c r="D514" s="1"/>
      <c r="G514" s="1"/>
      <c r="J514" s="1">
        <v>43126</v>
      </c>
      <c r="K514">
        <v>2874.5</v>
      </c>
    </row>
    <row r="515" spans="1:11" x14ac:dyDescent="0.25">
      <c r="A515" s="1"/>
      <c r="D515" s="1"/>
      <c r="G515" s="1"/>
      <c r="J515" s="1">
        <v>43125</v>
      </c>
      <c r="K515">
        <v>2841.2</v>
      </c>
    </row>
    <row r="516" spans="1:11" x14ac:dyDescent="0.25">
      <c r="A516" s="1"/>
      <c r="D516" s="1"/>
      <c r="G516" s="1"/>
      <c r="J516" s="1">
        <v>43124</v>
      </c>
      <c r="K516">
        <v>2841</v>
      </c>
    </row>
    <row r="517" spans="1:11" x14ac:dyDescent="0.25">
      <c r="A517" s="1"/>
      <c r="D517" s="1"/>
      <c r="G517" s="1"/>
      <c r="J517" s="1">
        <v>43123</v>
      </c>
      <c r="K517">
        <v>2839.6</v>
      </c>
    </row>
    <row r="518" spans="1:11" x14ac:dyDescent="0.25">
      <c r="A518" s="1"/>
      <c r="D518" s="1"/>
      <c r="G518" s="1"/>
      <c r="J518" s="1">
        <v>43122</v>
      </c>
      <c r="K518">
        <v>2835.2</v>
      </c>
    </row>
    <row r="519" spans="1:11" x14ac:dyDescent="0.25">
      <c r="A519" s="1"/>
      <c r="D519" s="1"/>
      <c r="G519" s="1"/>
      <c r="J519" s="1">
        <v>43119</v>
      </c>
      <c r="K519">
        <v>2811</v>
      </c>
    </row>
    <row r="520" spans="1:11" x14ac:dyDescent="0.25">
      <c r="A520" s="1"/>
      <c r="D520" s="1"/>
      <c r="G520" s="1"/>
      <c r="J520" s="1">
        <v>43118</v>
      </c>
      <c r="K520">
        <v>2796.2</v>
      </c>
    </row>
    <row r="521" spans="1:11" x14ac:dyDescent="0.25">
      <c r="A521" s="1"/>
      <c r="D521" s="1"/>
      <c r="G521" s="1"/>
      <c r="J521" s="1">
        <v>43117</v>
      </c>
      <c r="K521">
        <v>2803.7</v>
      </c>
    </row>
    <row r="522" spans="1:11" x14ac:dyDescent="0.25">
      <c r="A522" s="1"/>
      <c r="D522" s="1"/>
      <c r="G522" s="1"/>
      <c r="J522" s="1">
        <v>43116</v>
      </c>
      <c r="K522">
        <v>2782.6</v>
      </c>
    </row>
    <row r="523" spans="1:11" x14ac:dyDescent="0.25">
      <c r="A523" s="1"/>
      <c r="D523" s="1"/>
      <c r="G523" s="1"/>
      <c r="J523" s="1">
        <v>43112</v>
      </c>
      <c r="K523">
        <v>2788.7</v>
      </c>
    </row>
    <row r="524" spans="1:11" x14ac:dyDescent="0.25">
      <c r="A524" s="1"/>
      <c r="D524" s="1"/>
      <c r="G524" s="1"/>
      <c r="J524" s="1">
        <v>43111</v>
      </c>
      <c r="K524">
        <v>2769.5</v>
      </c>
    </row>
    <row r="525" spans="1:11" x14ac:dyDescent="0.25">
      <c r="A525" s="1"/>
      <c r="D525" s="1"/>
      <c r="G525" s="1"/>
      <c r="J525" s="1">
        <v>43110</v>
      </c>
      <c r="K525">
        <v>2750.6</v>
      </c>
    </row>
    <row r="526" spans="1:11" x14ac:dyDescent="0.25">
      <c r="A526" s="1"/>
      <c r="D526" s="1"/>
      <c r="G526" s="1"/>
      <c r="J526" s="1">
        <v>43109</v>
      </c>
      <c r="K526">
        <v>2752.3</v>
      </c>
    </row>
    <row r="527" spans="1:11" x14ac:dyDescent="0.25">
      <c r="A527" s="1"/>
      <c r="D527" s="1"/>
      <c r="G527" s="1"/>
      <c r="J527" s="1">
        <v>43108</v>
      </c>
      <c r="K527">
        <v>2746.8</v>
      </c>
    </row>
    <row r="528" spans="1:11" x14ac:dyDescent="0.25">
      <c r="A528" s="1"/>
      <c r="D528" s="1"/>
      <c r="G528" s="1"/>
      <c r="J528" s="1">
        <v>43105</v>
      </c>
      <c r="K528">
        <v>2742.6</v>
      </c>
    </row>
    <row r="529" spans="1:11" x14ac:dyDescent="0.25">
      <c r="A529" s="1"/>
      <c r="D529" s="1"/>
      <c r="G529" s="1"/>
      <c r="J529" s="1">
        <v>43104</v>
      </c>
      <c r="K529">
        <v>2723.8</v>
      </c>
    </row>
    <row r="530" spans="1:11" x14ac:dyDescent="0.25">
      <c r="A530" s="1"/>
      <c r="D530" s="1"/>
      <c r="G530" s="1"/>
      <c r="J530" s="1">
        <v>43103</v>
      </c>
      <c r="K530">
        <v>2710.9</v>
      </c>
    </row>
    <row r="531" spans="1:11" x14ac:dyDescent="0.25">
      <c r="A531" s="1"/>
      <c r="D531" s="1"/>
      <c r="G531" s="1"/>
      <c r="J531" s="1">
        <v>43102</v>
      </c>
      <c r="K531">
        <v>2692.9</v>
      </c>
    </row>
    <row r="532" spans="1:11" x14ac:dyDescent="0.25">
      <c r="A532" s="1"/>
      <c r="D532" s="1"/>
      <c r="G532" s="1"/>
      <c r="J532" s="1">
        <v>43098</v>
      </c>
      <c r="K532">
        <v>2676</v>
      </c>
    </row>
    <row r="533" spans="1:11" x14ac:dyDescent="0.25">
      <c r="A533" s="1"/>
      <c r="D533" s="1"/>
      <c r="G533" s="1"/>
      <c r="J533" s="1">
        <v>43097</v>
      </c>
      <c r="K533">
        <v>2685.7</v>
      </c>
    </row>
    <row r="534" spans="1:11" x14ac:dyDescent="0.25">
      <c r="A534" s="1"/>
      <c r="D534" s="1"/>
      <c r="G534" s="1"/>
      <c r="J534" s="1">
        <v>43096</v>
      </c>
      <c r="K534">
        <v>2685.4</v>
      </c>
    </row>
    <row r="535" spans="1:11" x14ac:dyDescent="0.25">
      <c r="A535" s="1"/>
      <c r="D535" s="1"/>
      <c r="G535" s="1"/>
      <c r="J535" s="1">
        <v>43095</v>
      </c>
      <c r="K535">
        <v>2687.1</v>
      </c>
    </row>
    <row r="536" spans="1:11" x14ac:dyDescent="0.25">
      <c r="A536" s="1"/>
      <c r="D536" s="1"/>
      <c r="G536" s="1"/>
      <c r="J536" s="1">
        <v>43094</v>
      </c>
    </row>
    <row r="537" spans="1:11" x14ac:dyDescent="0.25">
      <c r="A537" s="1"/>
      <c r="D537" s="1"/>
      <c r="G537" s="1"/>
      <c r="J537" s="1">
        <v>43091</v>
      </c>
      <c r="K537">
        <v>2686.1</v>
      </c>
    </row>
    <row r="538" spans="1:11" x14ac:dyDescent="0.25">
      <c r="A538" s="1"/>
      <c r="D538" s="1"/>
      <c r="G538" s="1"/>
      <c r="J538" s="1">
        <v>43090</v>
      </c>
      <c r="K538">
        <v>2687.8</v>
      </c>
    </row>
    <row r="539" spans="1:11" x14ac:dyDescent="0.25">
      <c r="A539" s="1"/>
      <c r="D539" s="1"/>
      <c r="G539" s="1"/>
      <c r="J539" s="1">
        <v>43089</v>
      </c>
      <c r="K539">
        <v>2681.6</v>
      </c>
    </row>
    <row r="540" spans="1:11" x14ac:dyDescent="0.25">
      <c r="A540" s="1"/>
      <c r="D540" s="1"/>
      <c r="G540" s="1"/>
      <c r="J540" s="1">
        <v>43088</v>
      </c>
      <c r="K540">
        <v>2684.1</v>
      </c>
    </row>
    <row r="541" spans="1:11" x14ac:dyDescent="0.25">
      <c r="A541" s="1"/>
      <c r="D541" s="1"/>
      <c r="G541" s="1"/>
      <c r="J541" s="1">
        <v>43087</v>
      </c>
      <c r="K541">
        <v>2694.4</v>
      </c>
    </row>
    <row r="542" spans="1:11" x14ac:dyDescent="0.25">
      <c r="A542" s="1"/>
      <c r="D542" s="1"/>
      <c r="G542" s="1"/>
      <c r="J542" s="1">
        <v>43084</v>
      </c>
      <c r="K542">
        <v>2682</v>
      </c>
    </row>
    <row r="543" spans="1:11" x14ac:dyDescent="0.25">
      <c r="A543" s="1"/>
      <c r="D543" s="1"/>
      <c r="G543" s="1"/>
      <c r="J543" s="1">
        <v>43083</v>
      </c>
      <c r="K543">
        <v>2653.2</v>
      </c>
    </row>
    <row r="544" spans="1:11" x14ac:dyDescent="0.25">
      <c r="A544" s="1"/>
      <c r="D544" s="1"/>
      <c r="G544" s="1"/>
      <c r="J544" s="1">
        <v>43082</v>
      </c>
      <c r="K544">
        <v>2666.4</v>
      </c>
    </row>
    <row r="545" spans="1:11" x14ac:dyDescent="0.25">
      <c r="A545" s="1"/>
      <c r="D545" s="1"/>
      <c r="G545" s="1"/>
      <c r="J545" s="1">
        <v>43081</v>
      </c>
      <c r="K545">
        <v>2665.1</v>
      </c>
    </row>
    <row r="546" spans="1:11" x14ac:dyDescent="0.25">
      <c r="A546" s="1"/>
      <c r="D546" s="1"/>
      <c r="G546" s="1"/>
      <c r="J546" s="1">
        <v>43080</v>
      </c>
      <c r="K546">
        <v>2661.6</v>
      </c>
    </row>
    <row r="547" spans="1:11" x14ac:dyDescent="0.25">
      <c r="A547" s="1"/>
      <c r="D547" s="1"/>
      <c r="G547" s="1"/>
      <c r="J547" s="1">
        <v>43077</v>
      </c>
      <c r="K547">
        <v>2651</v>
      </c>
    </row>
    <row r="548" spans="1:11" x14ac:dyDescent="0.25">
      <c r="A548" s="1"/>
      <c r="D548" s="1"/>
      <c r="G548" s="1"/>
      <c r="J548" s="1">
        <v>43076</v>
      </c>
      <c r="K548">
        <v>2639.5</v>
      </c>
    </row>
    <row r="549" spans="1:11" x14ac:dyDescent="0.25">
      <c r="A549" s="1"/>
      <c r="D549" s="1"/>
      <c r="G549" s="1"/>
      <c r="J549" s="1">
        <v>43075</v>
      </c>
      <c r="K549">
        <v>2629.2</v>
      </c>
    </row>
    <row r="550" spans="1:11" x14ac:dyDescent="0.25">
      <c r="A550" s="1"/>
      <c r="D550" s="1"/>
      <c r="G550" s="1"/>
      <c r="J550" s="1">
        <v>43074</v>
      </c>
      <c r="K550">
        <v>2628.3</v>
      </c>
    </row>
    <row r="551" spans="1:11" x14ac:dyDescent="0.25">
      <c r="A551" s="1"/>
      <c r="D551" s="1"/>
      <c r="G551" s="1"/>
      <c r="J551" s="1">
        <v>43073</v>
      </c>
      <c r="K551">
        <v>2638.2</v>
      </c>
    </row>
    <row r="552" spans="1:11" x14ac:dyDescent="0.25">
      <c r="A552" s="1"/>
      <c r="D552" s="1"/>
      <c r="G552" s="1"/>
      <c r="J552" s="1">
        <v>43070</v>
      </c>
      <c r="K552">
        <v>2643.9</v>
      </c>
    </row>
    <row r="553" spans="1:11" x14ac:dyDescent="0.25">
      <c r="A553" s="1"/>
      <c r="D553" s="1"/>
      <c r="G553" s="1"/>
      <c r="J553" s="1">
        <v>43069</v>
      </c>
      <c r="K553">
        <v>2647.9</v>
      </c>
    </row>
    <row r="554" spans="1:11" x14ac:dyDescent="0.25">
      <c r="A554" s="1"/>
      <c r="D554" s="1"/>
      <c r="G554" s="1"/>
      <c r="J554" s="1">
        <v>43068</v>
      </c>
      <c r="K554">
        <v>2625.1</v>
      </c>
    </row>
    <row r="555" spans="1:11" x14ac:dyDescent="0.25">
      <c r="A555" s="1"/>
      <c r="D555" s="1"/>
      <c r="G555" s="1"/>
      <c r="J555" s="1">
        <v>43067</v>
      </c>
      <c r="K555">
        <v>2626</v>
      </c>
    </row>
    <row r="556" spans="1:11" x14ac:dyDescent="0.25">
      <c r="A556" s="1"/>
      <c r="D556" s="1"/>
      <c r="G556" s="1"/>
      <c r="J556" s="1">
        <v>43066</v>
      </c>
      <c r="K556">
        <v>2601.8000000000002</v>
      </c>
    </row>
    <row r="557" spans="1:11" x14ac:dyDescent="0.25">
      <c r="A557" s="1"/>
      <c r="D557" s="1"/>
      <c r="G557" s="1"/>
      <c r="J557" s="1">
        <v>43063</v>
      </c>
      <c r="K557">
        <v>2601</v>
      </c>
    </row>
    <row r="558" spans="1:11" x14ac:dyDescent="0.25">
      <c r="A558" s="1"/>
      <c r="D558" s="1"/>
      <c r="G558" s="1"/>
      <c r="J558" s="1">
        <v>43062</v>
      </c>
    </row>
    <row r="559" spans="1:11" x14ac:dyDescent="0.25">
      <c r="A559" s="1"/>
      <c r="D559" s="1"/>
      <c r="G559" s="1"/>
      <c r="J559" s="1">
        <v>43061</v>
      </c>
      <c r="K559">
        <v>2594.6</v>
      </c>
    </row>
    <row r="560" spans="1:11" x14ac:dyDescent="0.25">
      <c r="A560" s="1"/>
      <c r="D560" s="1"/>
      <c r="G560" s="1"/>
      <c r="J560" s="1">
        <v>43060</v>
      </c>
      <c r="K560">
        <v>2596.3000000000002</v>
      </c>
    </row>
    <row r="561" spans="1:11" x14ac:dyDescent="0.25">
      <c r="A561" s="1"/>
      <c r="D561" s="1"/>
      <c r="G561" s="1"/>
      <c r="J561" s="1">
        <v>43059</v>
      </c>
      <c r="K561">
        <v>2582.1</v>
      </c>
    </row>
    <row r="562" spans="1:11" x14ac:dyDescent="0.25">
      <c r="A562" s="1"/>
      <c r="D562" s="1"/>
      <c r="G562" s="1"/>
      <c r="J562" s="1">
        <v>43056</v>
      </c>
      <c r="K562">
        <v>2576.3000000000002</v>
      </c>
    </row>
    <row r="563" spans="1:11" x14ac:dyDescent="0.25">
      <c r="A563" s="1"/>
      <c r="D563" s="1"/>
      <c r="G563" s="1"/>
      <c r="J563" s="1">
        <v>43055</v>
      </c>
      <c r="K563">
        <v>2585</v>
      </c>
    </row>
    <row r="564" spans="1:11" x14ac:dyDescent="0.25">
      <c r="A564" s="1"/>
      <c r="D564" s="1"/>
      <c r="G564" s="1"/>
      <c r="J564" s="1">
        <v>43054</v>
      </c>
      <c r="K564">
        <v>2565.1</v>
      </c>
    </row>
    <row r="565" spans="1:11" x14ac:dyDescent="0.25">
      <c r="A565" s="1"/>
      <c r="D565" s="1"/>
      <c r="G565" s="1"/>
      <c r="J565" s="1">
        <v>43053</v>
      </c>
      <c r="K565">
        <v>2577.9</v>
      </c>
    </row>
    <row r="566" spans="1:11" x14ac:dyDescent="0.25">
      <c r="A566" s="1"/>
      <c r="D566" s="1"/>
      <c r="G566" s="1"/>
      <c r="J566" s="1">
        <v>43052</v>
      </c>
      <c r="K566">
        <v>2581.9</v>
      </c>
    </row>
    <row r="567" spans="1:11" x14ac:dyDescent="0.25">
      <c r="A567" s="1"/>
      <c r="D567" s="1"/>
      <c r="G567" s="1"/>
      <c r="J567" s="1">
        <v>43049</v>
      </c>
      <c r="K567">
        <v>2579.6</v>
      </c>
    </row>
    <row r="568" spans="1:11" x14ac:dyDescent="0.25">
      <c r="A568" s="1"/>
      <c r="D568" s="1"/>
      <c r="G568" s="1"/>
      <c r="J568" s="1">
        <v>43048</v>
      </c>
      <c r="K568">
        <v>2583.9</v>
      </c>
    </row>
    <row r="569" spans="1:11" x14ac:dyDescent="0.25">
      <c r="A569" s="1"/>
      <c r="D569" s="1"/>
      <c r="G569" s="1"/>
      <c r="J569" s="1">
        <v>43047</v>
      </c>
      <c r="K569">
        <v>2590.9</v>
      </c>
    </row>
    <row r="570" spans="1:11" x14ac:dyDescent="0.25">
      <c r="A570" s="1"/>
      <c r="D570" s="1"/>
      <c r="G570" s="1"/>
      <c r="J570" s="1">
        <v>43046</v>
      </c>
      <c r="K570">
        <v>2586.8000000000002</v>
      </c>
    </row>
    <row r="571" spans="1:11" x14ac:dyDescent="0.25">
      <c r="A571" s="1"/>
      <c r="D571" s="1"/>
      <c r="G571" s="1"/>
      <c r="J571" s="1">
        <v>43045</v>
      </c>
      <c r="K571">
        <v>2588.6999999999998</v>
      </c>
    </row>
    <row r="572" spans="1:11" x14ac:dyDescent="0.25">
      <c r="A572" s="1"/>
      <c r="D572" s="1"/>
      <c r="G572" s="1"/>
      <c r="J572" s="1">
        <v>43042</v>
      </c>
      <c r="K572">
        <v>2582.6999999999998</v>
      </c>
    </row>
    <row r="573" spans="1:11" x14ac:dyDescent="0.25">
      <c r="A573" s="1"/>
      <c r="D573" s="1"/>
      <c r="G573" s="1"/>
      <c r="J573" s="1">
        <v>43041</v>
      </c>
      <c r="K573">
        <v>2576.6999999999998</v>
      </c>
    </row>
    <row r="574" spans="1:11" x14ac:dyDescent="0.25">
      <c r="A574" s="1"/>
      <c r="D574" s="1"/>
      <c r="G574" s="1"/>
      <c r="J574" s="1">
        <v>43040</v>
      </c>
      <c r="K574">
        <v>2574.8000000000002</v>
      </c>
    </row>
    <row r="575" spans="1:11" x14ac:dyDescent="0.25">
      <c r="A575" s="1"/>
      <c r="D575" s="1"/>
      <c r="G575" s="1"/>
      <c r="J575" s="1">
        <v>43039</v>
      </c>
      <c r="K575">
        <v>2572.6999999999998</v>
      </c>
    </row>
    <row r="576" spans="1:11" x14ac:dyDescent="0.25">
      <c r="A576" s="1"/>
      <c r="D576" s="1"/>
      <c r="G576" s="1"/>
      <c r="J576" s="1">
        <v>43038</v>
      </c>
      <c r="K576">
        <v>2568.3000000000002</v>
      </c>
    </row>
    <row r="577" spans="1:11" x14ac:dyDescent="0.25">
      <c r="A577" s="1"/>
      <c r="D577" s="1"/>
      <c r="G577" s="1"/>
      <c r="J577" s="1">
        <v>43035</v>
      </c>
      <c r="K577">
        <v>2578.4</v>
      </c>
    </row>
    <row r="578" spans="1:11" x14ac:dyDescent="0.25">
      <c r="A578" s="1"/>
      <c r="D578" s="1"/>
      <c r="G578" s="1"/>
      <c r="J578" s="1">
        <v>43034</v>
      </c>
      <c r="K578">
        <v>2561.6</v>
      </c>
    </row>
    <row r="579" spans="1:11" x14ac:dyDescent="0.25">
      <c r="A579" s="1"/>
      <c r="D579" s="1"/>
      <c r="G579" s="1"/>
      <c r="J579" s="1">
        <v>43033</v>
      </c>
      <c r="K579">
        <v>2558.5</v>
      </c>
    </row>
    <row r="580" spans="1:11" x14ac:dyDescent="0.25">
      <c r="A580" s="1"/>
      <c r="D580" s="1"/>
      <c r="G580" s="1"/>
      <c r="J580" s="1">
        <v>43032</v>
      </c>
      <c r="K580">
        <v>2567.3000000000002</v>
      </c>
    </row>
    <row r="581" spans="1:11" x14ac:dyDescent="0.25">
      <c r="A581" s="1"/>
      <c r="D581" s="1"/>
      <c r="G581" s="1"/>
      <c r="J581" s="1">
        <v>43031</v>
      </c>
      <c r="K581">
        <v>2563.4</v>
      </c>
    </row>
    <row r="582" spans="1:11" x14ac:dyDescent="0.25">
      <c r="A582" s="1"/>
      <c r="D582" s="1"/>
      <c r="G582" s="1"/>
      <c r="J582" s="1">
        <v>43028</v>
      </c>
      <c r="K582">
        <v>2574</v>
      </c>
    </row>
    <row r="583" spans="1:11" x14ac:dyDescent="0.25">
      <c r="A583" s="1"/>
      <c r="D583" s="1"/>
      <c r="G583" s="1"/>
      <c r="J583" s="1">
        <v>43027</v>
      </c>
      <c r="K583">
        <v>2560.5</v>
      </c>
    </row>
    <row r="584" spans="1:11" x14ac:dyDescent="0.25">
      <c r="A584" s="1"/>
      <c r="D584" s="1"/>
      <c r="G584" s="1"/>
      <c r="J584" s="1">
        <v>43026</v>
      </c>
      <c r="K584">
        <v>2560.1</v>
      </c>
    </row>
    <row r="585" spans="1:11" x14ac:dyDescent="0.25">
      <c r="A585" s="1"/>
      <c r="D585" s="1"/>
      <c r="G585" s="1"/>
      <c r="J585" s="1">
        <v>43025</v>
      </c>
      <c r="K585">
        <v>2556.9</v>
      </c>
    </row>
    <row r="586" spans="1:11" x14ac:dyDescent="0.25">
      <c r="A586" s="1"/>
      <c r="D586" s="1"/>
      <c r="G586" s="1"/>
      <c r="J586" s="1">
        <v>43024</v>
      </c>
      <c r="K586">
        <v>2556.1999999999998</v>
      </c>
    </row>
    <row r="587" spans="1:11" x14ac:dyDescent="0.25">
      <c r="A587" s="1"/>
      <c r="D587" s="1"/>
      <c r="G587" s="1"/>
      <c r="J587" s="1">
        <v>43021</v>
      </c>
      <c r="K587">
        <v>2552.8000000000002</v>
      </c>
    </row>
    <row r="588" spans="1:11" x14ac:dyDescent="0.25">
      <c r="A588" s="1"/>
      <c r="D588" s="1"/>
      <c r="G588" s="1"/>
      <c r="J588" s="1">
        <v>43020</v>
      </c>
      <c r="K588">
        <v>2549.4</v>
      </c>
    </row>
    <row r="589" spans="1:11" x14ac:dyDescent="0.25">
      <c r="A589" s="1"/>
      <c r="D589" s="1"/>
      <c r="G589" s="1"/>
      <c r="J589" s="1">
        <v>43019</v>
      </c>
      <c r="K589">
        <v>2553</v>
      </c>
    </row>
    <row r="590" spans="1:11" x14ac:dyDescent="0.25">
      <c r="A590" s="1"/>
      <c r="D590" s="1"/>
      <c r="G590" s="1"/>
      <c r="J590" s="1">
        <v>43018</v>
      </c>
      <c r="K590">
        <v>2548.5</v>
      </c>
    </row>
    <row r="591" spans="1:11" x14ac:dyDescent="0.25">
      <c r="A591" s="1"/>
      <c r="D591" s="1"/>
      <c r="G591" s="1"/>
      <c r="J591" s="1">
        <v>43017</v>
      </c>
      <c r="K591">
        <v>2543.8000000000002</v>
      </c>
    </row>
    <row r="592" spans="1:11" x14ac:dyDescent="0.25">
      <c r="A592" s="1"/>
      <c r="D592" s="1"/>
      <c r="G592" s="1"/>
      <c r="J592" s="1">
        <v>43014</v>
      </c>
      <c r="K592">
        <v>2545.1</v>
      </c>
    </row>
    <row r="593" spans="1:11" x14ac:dyDescent="0.25">
      <c r="A593" s="1"/>
      <c r="D593" s="1"/>
      <c r="G593" s="1"/>
      <c r="J593" s="1">
        <v>43013</v>
      </c>
      <c r="K593">
        <v>2549.9</v>
      </c>
    </row>
    <row r="594" spans="1:11" x14ac:dyDescent="0.25">
      <c r="A594" s="1"/>
      <c r="D594" s="1"/>
      <c r="G594" s="1"/>
      <c r="J594" s="1">
        <v>43012</v>
      </c>
      <c r="K594">
        <v>2536.1999999999998</v>
      </c>
    </row>
    <row r="595" spans="1:11" x14ac:dyDescent="0.25">
      <c r="A595" s="1"/>
      <c r="D595" s="1"/>
      <c r="G595" s="1"/>
      <c r="J595" s="1">
        <v>43011</v>
      </c>
      <c r="K595">
        <v>2532.8000000000002</v>
      </c>
    </row>
    <row r="596" spans="1:11" x14ac:dyDescent="0.25">
      <c r="A596" s="1"/>
      <c r="D596" s="1"/>
      <c r="G596" s="1"/>
      <c r="J596" s="1">
        <v>43010</v>
      </c>
      <c r="K596">
        <v>2526.3000000000002</v>
      </c>
    </row>
    <row r="597" spans="1:11" x14ac:dyDescent="0.25">
      <c r="A597" s="1"/>
      <c r="D597" s="1"/>
      <c r="G597" s="1"/>
      <c r="J597" s="1">
        <v>43007</v>
      </c>
      <c r="K597">
        <v>2516.1</v>
      </c>
    </row>
    <row r="598" spans="1:11" x14ac:dyDescent="0.25">
      <c r="A598" s="1"/>
      <c r="D598" s="1"/>
      <c r="G598" s="1"/>
      <c r="J598" s="1">
        <v>43006</v>
      </c>
      <c r="K598">
        <v>2507.6999999999998</v>
      </c>
    </row>
    <row r="599" spans="1:11" x14ac:dyDescent="0.25">
      <c r="A599" s="1"/>
      <c r="D599" s="1"/>
      <c r="G599" s="1"/>
      <c r="J599" s="1">
        <v>43005</v>
      </c>
      <c r="K599">
        <v>2504.5</v>
      </c>
    </row>
    <row r="600" spans="1:11" x14ac:dyDescent="0.25">
      <c r="A600" s="1"/>
      <c r="D600" s="1"/>
      <c r="G600" s="1"/>
      <c r="J600" s="1">
        <v>43004</v>
      </c>
      <c r="K600">
        <v>2495.6</v>
      </c>
    </row>
    <row r="601" spans="1:11" x14ac:dyDescent="0.25">
      <c r="A601" s="1"/>
      <c r="D601" s="1"/>
      <c r="G601" s="1"/>
      <c r="J601" s="1">
        <v>43003</v>
      </c>
      <c r="K601">
        <v>2497</v>
      </c>
    </row>
    <row r="602" spans="1:11" x14ac:dyDescent="0.25">
      <c r="A602" s="1"/>
      <c r="D602" s="1"/>
      <c r="G602" s="1"/>
      <c r="J602" s="1">
        <v>43000</v>
      </c>
      <c r="K602">
        <v>2499.4</v>
      </c>
    </row>
    <row r="603" spans="1:11" x14ac:dyDescent="0.25">
      <c r="A603" s="1"/>
      <c r="D603" s="1"/>
      <c r="G603" s="1"/>
      <c r="J603" s="1">
        <v>42999</v>
      </c>
      <c r="K603">
        <v>2500.9</v>
      </c>
    </row>
    <row r="604" spans="1:11" x14ac:dyDescent="0.25">
      <c r="A604" s="1"/>
      <c r="D604" s="1"/>
      <c r="G604" s="1"/>
      <c r="J604" s="1">
        <v>42998</v>
      </c>
      <c r="K604">
        <v>2505.1999999999998</v>
      </c>
    </row>
    <row r="605" spans="1:11" x14ac:dyDescent="0.25">
      <c r="A605" s="1"/>
      <c r="D605" s="1"/>
      <c r="G605" s="1"/>
      <c r="J605" s="1">
        <v>42997</v>
      </c>
      <c r="K605">
        <v>2504.6999999999998</v>
      </c>
    </row>
    <row r="606" spans="1:11" x14ac:dyDescent="0.25">
      <c r="A606" s="1"/>
      <c r="D606" s="1"/>
      <c r="G606" s="1"/>
      <c r="J606" s="1">
        <v>42996</v>
      </c>
      <c r="K606">
        <v>2502.6999999999998</v>
      </c>
    </row>
    <row r="607" spans="1:11" x14ac:dyDescent="0.25">
      <c r="A607" s="1"/>
      <c r="D607" s="1"/>
      <c r="G607" s="1"/>
      <c r="J607" s="1">
        <v>42993</v>
      </c>
      <c r="K607">
        <v>2497.1999999999998</v>
      </c>
    </row>
    <row r="608" spans="1:11" x14ac:dyDescent="0.25">
      <c r="A608" s="1"/>
      <c r="D608" s="1"/>
      <c r="G608" s="1"/>
      <c r="J608" s="1">
        <v>42992</v>
      </c>
      <c r="K608">
        <v>2496.4</v>
      </c>
    </row>
    <row r="609" spans="1:11" x14ac:dyDescent="0.25">
      <c r="A609" s="1"/>
      <c r="D609" s="1"/>
      <c r="G609" s="1"/>
      <c r="J609" s="1">
        <v>42991</v>
      </c>
      <c r="K609">
        <v>2496.6</v>
      </c>
    </row>
    <row r="610" spans="1:11" x14ac:dyDescent="0.25">
      <c r="A610" s="1"/>
      <c r="D610" s="1"/>
      <c r="G610" s="1"/>
      <c r="J610" s="1">
        <v>42990</v>
      </c>
      <c r="K610">
        <v>2495.9</v>
      </c>
    </row>
    <row r="611" spans="1:11" x14ac:dyDescent="0.25">
      <c r="A611" s="1"/>
      <c r="D611" s="1"/>
      <c r="G611" s="1"/>
      <c r="J611" s="1">
        <v>42989</v>
      </c>
      <c r="K611">
        <v>2487.5</v>
      </c>
    </row>
    <row r="612" spans="1:11" x14ac:dyDescent="0.25">
      <c r="A612" s="1"/>
      <c r="D612" s="1"/>
      <c r="G612" s="1"/>
      <c r="J612" s="1">
        <v>42986</v>
      </c>
      <c r="K612">
        <v>2462.6</v>
      </c>
    </row>
    <row r="613" spans="1:11" x14ac:dyDescent="0.25">
      <c r="A613" s="1"/>
      <c r="D613" s="1"/>
      <c r="G613" s="1"/>
      <c r="J613" s="1">
        <v>42985</v>
      </c>
      <c r="K613">
        <v>2466.4</v>
      </c>
    </row>
    <row r="614" spans="1:11" x14ac:dyDescent="0.25">
      <c r="A614" s="1"/>
      <c r="D614" s="1"/>
      <c r="G614" s="1"/>
      <c r="J614" s="1">
        <v>42984</v>
      </c>
      <c r="K614">
        <v>2465.5</v>
      </c>
    </row>
    <row r="615" spans="1:11" x14ac:dyDescent="0.25">
      <c r="A615" s="1"/>
      <c r="D615" s="1"/>
      <c r="G615" s="1"/>
      <c r="J615" s="1">
        <v>42983</v>
      </c>
      <c r="K615">
        <v>2459.6999999999998</v>
      </c>
    </row>
    <row r="616" spans="1:11" x14ac:dyDescent="0.25">
      <c r="A616" s="1"/>
      <c r="D616" s="1"/>
      <c r="G616" s="1"/>
      <c r="J616" s="1">
        <v>42979</v>
      </c>
      <c r="K616">
        <v>2474.1999999999998</v>
      </c>
    </row>
    <row r="617" spans="1:11" x14ac:dyDescent="0.25">
      <c r="A617" s="1"/>
      <c r="D617" s="1"/>
      <c r="G617" s="1"/>
      <c r="J617" s="1">
        <v>42978</v>
      </c>
      <c r="K617">
        <v>2470.1</v>
      </c>
    </row>
    <row r="618" spans="1:11" x14ac:dyDescent="0.25">
      <c r="A618" s="1"/>
      <c r="D618" s="1"/>
      <c r="G618" s="1"/>
      <c r="J618" s="1">
        <v>42977</v>
      </c>
      <c r="K618">
        <v>2455.8000000000002</v>
      </c>
    </row>
    <row r="619" spans="1:11" x14ac:dyDescent="0.25">
      <c r="A619" s="1"/>
      <c r="D619" s="1"/>
      <c r="G619" s="1"/>
      <c r="J619" s="1">
        <v>42976</v>
      </c>
      <c r="K619">
        <v>2447.1</v>
      </c>
    </row>
    <row r="620" spans="1:11" x14ac:dyDescent="0.25">
      <c r="A620" s="1"/>
      <c r="D620" s="1"/>
      <c r="G620" s="1"/>
      <c r="J620" s="1">
        <v>42975</v>
      </c>
      <c r="K620">
        <v>2443.6999999999998</v>
      </c>
    </row>
    <row r="621" spans="1:11" x14ac:dyDescent="0.25">
      <c r="A621" s="1"/>
      <c r="D621" s="1"/>
      <c r="G621" s="1"/>
      <c r="J621" s="1">
        <v>42972</v>
      </c>
      <c r="K621">
        <v>2442.5</v>
      </c>
    </row>
    <row r="622" spans="1:11" x14ac:dyDescent="0.25">
      <c r="A622" s="1"/>
      <c r="D622" s="1"/>
      <c r="G622" s="1"/>
      <c r="J622" s="1">
        <v>42971</v>
      </c>
      <c r="K622">
        <v>2440.8000000000002</v>
      </c>
    </row>
    <row r="623" spans="1:11" x14ac:dyDescent="0.25">
      <c r="A623" s="1"/>
      <c r="D623" s="1"/>
      <c r="G623" s="1"/>
      <c r="J623" s="1">
        <v>42970</v>
      </c>
      <c r="K623">
        <v>2441.5</v>
      </c>
    </row>
    <row r="624" spans="1:11" x14ac:dyDescent="0.25">
      <c r="A624" s="1"/>
      <c r="D624" s="1"/>
      <c r="G624" s="1"/>
      <c r="J624" s="1">
        <v>42969</v>
      </c>
      <c r="K624">
        <v>2452.8000000000002</v>
      </c>
    </row>
    <row r="625" spans="1:11" x14ac:dyDescent="0.25">
      <c r="A625" s="1"/>
      <c r="D625" s="1"/>
      <c r="G625" s="1"/>
      <c r="J625" s="1">
        <v>42968</v>
      </c>
      <c r="K625">
        <v>2428</v>
      </c>
    </row>
    <row r="626" spans="1:11" x14ac:dyDescent="0.25">
      <c r="A626" s="1"/>
      <c r="D626" s="1"/>
      <c r="G626" s="1"/>
      <c r="J626" s="1">
        <v>42965</v>
      </c>
      <c r="K626">
        <v>2426.8000000000002</v>
      </c>
    </row>
    <row r="627" spans="1:11" x14ac:dyDescent="0.25">
      <c r="A627" s="1"/>
      <c r="D627" s="1"/>
      <c r="G627" s="1"/>
      <c r="J627" s="1">
        <v>42964</v>
      </c>
      <c r="K627">
        <v>2429.5</v>
      </c>
    </row>
    <row r="628" spans="1:11" x14ac:dyDescent="0.25">
      <c r="A628" s="1"/>
      <c r="D628" s="1"/>
      <c r="G628" s="1"/>
      <c r="J628" s="1">
        <v>42963</v>
      </c>
      <c r="K628">
        <v>2467.5</v>
      </c>
    </row>
    <row r="629" spans="1:11" x14ac:dyDescent="0.25">
      <c r="A629" s="1"/>
      <c r="D629" s="1"/>
      <c r="G629" s="1"/>
      <c r="J629" s="1">
        <v>42962</v>
      </c>
      <c r="K629">
        <v>2463.6999999999998</v>
      </c>
    </row>
    <row r="630" spans="1:11" x14ac:dyDescent="0.25">
      <c r="A630" s="1"/>
      <c r="D630" s="1"/>
      <c r="G630" s="1"/>
      <c r="J630" s="1">
        <v>42961</v>
      </c>
      <c r="K630">
        <v>2463.5</v>
      </c>
    </row>
    <row r="631" spans="1:11" x14ac:dyDescent="0.25">
      <c r="A631" s="1"/>
      <c r="D631" s="1"/>
      <c r="G631" s="1"/>
      <c r="J631" s="1">
        <v>42958</v>
      </c>
      <c r="K631">
        <v>2440.1</v>
      </c>
    </row>
    <row r="632" spans="1:11" x14ac:dyDescent="0.25">
      <c r="A632" s="1"/>
      <c r="D632" s="1"/>
      <c r="G632" s="1"/>
      <c r="J632" s="1">
        <v>42957</v>
      </c>
      <c r="K632">
        <v>2437.6</v>
      </c>
    </row>
    <row r="633" spans="1:11" x14ac:dyDescent="0.25">
      <c r="A633" s="1"/>
      <c r="D633" s="1"/>
      <c r="G633" s="1"/>
      <c r="J633" s="1">
        <v>42956</v>
      </c>
      <c r="K633">
        <v>2473</v>
      </c>
    </row>
    <row r="634" spans="1:11" x14ac:dyDescent="0.25">
      <c r="A634" s="1"/>
      <c r="D634" s="1"/>
      <c r="G634" s="1"/>
      <c r="J634" s="1">
        <v>42955</v>
      </c>
      <c r="K634">
        <v>2472.8000000000002</v>
      </c>
    </row>
    <row r="635" spans="1:11" x14ac:dyDescent="0.25">
      <c r="A635" s="1"/>
      <c r="D635" s="1"/>
      <c r="G635" s="1"/>
      <c r="J635" s="1">
        <v>42954</v>
      </c>
      <c r="K635">
        <v>2477.4</v>
      </c>
    </row>
    <row r="636" spans="1:11" x14ac:dyDescent="0.25">
      <c r="A636" s="1"/>
      <c r="D636" s="1"/>
      <c r="G636" s="1"/>
      <c r="J636" s="1">
        <v>42951</v>
      </c>
      <c r="K636">
        <v>2472.1</v>
      </c>
    </row>
    <row r="637" spans="1:11" x14ac:dyDescent="0.25">
      <c r="A637" s="1"/>
      <c r="D637" s="1"/>
      <c r="G637" s="1"/>
      <c r="J637" s="1">
        <v>42950</v>
      </c>
      <c r="K637">
        <v>2471.6999999999998</v>
      </c>
    </row>
    <row r="638" spans="1:11" x14ac:dyDescent="0.25">
      <c r="A638" s="1"/>
      <c r="D638" s="1"/>
      <c r="G638" s="1"/>
      <c r="J638" s="1">
        <v>42949</v>
      </c>
      <c r="K638">
        <v>2473.5</v>
      </c>
    </row>
    <row r="639" spans="1:11" x14ac:dyDescent="0.25">
      <c r="A639" s="1"/>
      <c r="D639" s="1"/>
      <c r="G639" s="1"/>
      <c r="J639" s="1">
        <v>42948</v>
      </c>
      <c r="K639">
        <v>2472.3000000000002</v>
      </c>
    </row>
    <row r="640" spans="1:11" x14ac:dyDescent="0.25">
      <c r="A640" s="1"/>
      <c r="D640" s="1"/>
      <c r="G640" s="1"/>
      <c r="J640" s="1">
        <v>42947</v>
      </c>
      <c r="K640">
        <v>2468</v>
      </c>
    </row>
    <row r="641" spans="1:11" x14ac:dyDescent="0.25">
      <c r="A641" s="1"/>
      <c r="D641" s="1"/>
      <c r="G641" s="1"/>
      <c r="J641" s="1">
        <v>42944</v>
      </c>
      <c r="K641">
        <v>2470.3000000000002</v>
      </c>
    </row>
    <row r="642" spans="1:11" x14ac:dyDescent="0.25">
      <c r="A642" s="1"/>
      <c r="D642" s="1"/>
      <c r="G642" s="1"/>
      <c r="J642" s="1">
        <v>42943</v>
      </c>
      <c r="K642">
        <v>2471.9</v>
      </c>
    </row>
    <row r="643" spans="1:11" x14ac:dyDescent="0.25">
      <c r="A643" s="1"/>
      <c r="D643" s="1"/>
      <c r="G643" s="1"/>
      <c r="J643" s="1">
        <v>42942</v>
      </c>
      <c r="K643">
        <v>2473.3000000000002</v>
      </c>
    </row>
    <row r="644" spans="1:11" x14ac:dyDescent="0.25">
      <c r="A644" s="1"/>
      <c r="D644" s="1"/>
      <c r="G644" s="1"/>
      <c r="J644" s="1">
        <v>42941</v>
      </c>
      <c r="K644">
        <v>2474.1</v>
      </c>
    </row>
    <row r="645" spans="1:11" x14ac:dyDescent="0.25">
      <c r="A645" s="1"/>
      <c r="D645" s="1"/>
      <c r="G645" s="1"/>
      <c r="J645" s="1">
        <v>42940</v>
      </c>
      <c r="K645">
        <v>2468.4</v>
      </c>
    </row>
    <row r="646" spans="1:11" x14ac:dyDescent="0.25">
      <c r="A646" s="1"/>
      <c r="D646" s="1"/>
      <c r="G646" s="1"/>
      <c r="J646" s="1">
        <v>42937</v>
      </c>
      <c r="K646">
        <v>2469.4</v>
      </c>
    </row>
    <row r="647" spans="1:11" x14ac:dyDescent="0.25">
      <c r="A647" s="1"/>
      <c r="D647" s="1"/>
      <c r="G647" s="1"/>
      <c r="J647" s="1">
        <v>42936</v>
      </c>
      <c r="K647">
        <v>2471.1999999999998</v>
      </c>
    </row>
    <row r="648" spans="1:11" x14ac:dyDescent="0.25">
      <c r="A648" s="1"/>
      <c r="D648" s="1"/>
      <c r="G648" s="1"/>
      <c r="J648" s="1">
        <v>42935</v>
      </c>
      <c r="K648">
        <v>2471.4</v>
      </c>
    </row>
    <row r="649" spans="1:11" x14ac:dyDescent="0.25">
      <c r="A649" s="1"/>
      <c r="D649" s="1"/>
      <c r="G649" s="1"/>
      <c r="J649" s="1">
        <v>42934</v>
      </c>
      <c r="K649">
        <v>2457.8000000000002</v>
      </c>
    </row>
    <row r="650" spans="1:11" x14ac:dyDescent="0.25">
      <c r="A650" s="1"/>
      <c r="D650" s="1"/>
      <c r="G650" s="1"/>
      <c r="J650" s="1">
        <v>42933</v>
      </c>
      <c r="K650">
        <v>2458.6</v>
      </c>
    </row>
    <row r="651" spans="1:11" x14ac:dyDescent="0.25">
      <c r="A651" s="1"/>
      <c r="D651" s="1"/>
      <c r="G651" s="1"/>
      <c r="J651" s="1">
        <v>42930</v>
      </c>
      <c r="K651">
        <v>2456.1</v>
      </c>
    </row>
    <row r="652" spans="1:11" x14ac:dyDescent="0.25">
      <c r="A652" s="1"/>
      <c r="D652" s="1"/>
      <c r="G652" s="1"/>
      <c r="J652" s="1">
        <v>42929</v>
      </c>
      <c r="K652">
        <v>2445.6</v>
      </c>
    </row>
    <row r="653" spans="1:11" x14ac:dyDescent="0.25">
      <c r="A653" s="1"/>
      <c r="D653" s="1"/>
      <c r="G653" s="1"/>
      <c r="J653" s="1">
        <v>42928</v>
      </c>
      <c r="K653">
        <v>2440.1</v>
      </c>
    </row>
    <row r="654" spans="1:11" x14ac:dyDescent="0.25">
      <c r="A654" s="1"/>
      <c r="D654" s="1"/>
      <c r="G654" s="1"/>
      <c r="J654" s="1">
        <v>42927</v>
      </c>
      <c r="K654">
        <v>2424.5</v>
      </c>
    </row>
    <row r="655" spans="1:11" x14ac:dyDescent="0.25">
      <c r="A655" s="1"/>
      <c r="D655" s="1"/>
      <c r="G655" s="1"/>
      <c r="J655" s="1">
        <v>42926</v>
      </c>
      <c r="K655">
        <v>2424.6</v>
      </c>
    </row>
    <row r="656" spans="1:11" x14ac:dyDescent="0.25">
      <c r="A656" s="1"/>
      <c r="D656" s="1"/>
      <c r="G656" s="1"/>
      <c r="J656" s="1">
        <v>42923</v>
      </c>
      <c r="K656">
        <v>2422.6</v>
      </c>
    </row>
    <row r="657" spans="1:11" x14ac:dyDescent="0.25">
      <c r="A657" s="1"/>
      <c r="D657" s="1"/>
      <c r="G657" s="1"/>
      <c r="J657" s="1">
        <v>42922</v>
      </c>
      <c r="K657">
        <v>2408.4</v>
      </c>
    </row>
    <row r="658" spans="1:11" x14ac:dyDescent="0.25">
      <c r="A658" s="1"/>
      <c r="D658" s="1"/>
      <c r="G658" s="1"/>
      <c r="J658" s="1">
        <v>42921</v>
      </c>
      <c r="K658">
        <v>2428</v>
      </c>
    </row>
    <row r="659" spans="1:11" x14ac:dyDescent="0.25">
      <c r="A659" s="1"/>
      <c r="D659" s="1"/>
      <c r="G659" s="1"/>
      <c r="J659" s="1">
        <v>42919</v>
      </c>
      <c r="K659">
        <v>2425</v>
      </c>
    </row>
    <row r="660" spans="1:11" x14ac:dyDescent="0.25">
      <c r="A660" s="1"/>
      <c r="D660" s="1"/>
      <c r="G660" s="1"/>
      <c r="J660" s="1">
        <v>42916</v>
      </c>
      <c r="K660">
        <v>2420.9</v>
      </c>
    </row>
    <row r="661" spans="1:11" x14ac:dyDescent="0.25">
      <c r="A661" s="1"/>
      <c r="D661" s="1"/>
      <c r="G661" s="1"/>
      <c r="J661" s="1">
        <v>42915</v>
      </c>
      <c r="K661">
        <v>2420</v>
      </c>
    </row>
    <row r="662" spans="1:11" x14ac:dyDescent="0.25">
      <c r="A662" s="1"/>
      <c r="D662" s="1"/>
      <c r="G662" s="1"/>
      <c r="J662" s="1">
        <v>42914</v>
      </c>
      <c r="K662">
        <v>2438.4</v>
      </c>
    </row>
    <row r="663" spans="1:11" x14ac:dyDescent="0.25">
      <c r="A663" s="1"/>
      <c r="D663" s="1"/>
      <c r="G663" s="1"/>
      <c r="J663" s="1">
        <v>42913</v>
      </c>
      <c r="K663">
        <v>2420.6</v>
      </c>
    </row>
    <row r="664" spans="1:11" x14ac:dyDescent="0.25">
      <c r="A664" s="1"/>
      <c r="D664" s="1"/>
      <c r="G664" s="1"/>
      <c r="J664" s="1">
        <v>42912</v>
      </c>
      <c r="K664">
        <v>2436</v>
      </c>
    </row>
    <row r="665" spans="1:11" x14ac:dyDescent="0.25">
      <c r="A665" s="1"/>
      <c r="D665" s="1"/>
      <c r="G665" s="1"/>
      <c r="J665" s="1">
        <v>42909</v>
      </c>
      <c r="K665">
        <v>2434.9</v>
      </c>
    </row>
    <row r="666" spans="1:11" x14ac:dyDescent="0.25">
      <c r="A666" s="1"/>
      <c r="D666" s="1"/>
      <c r="G666" s="1"/>
      <c r="J666" s="1">
        <v>42908</v>
      </c>
      <c r="K666">
        <v>2431.8000000000002</v>
      </c>
    </row>
    <row r="667" spans="1:11" x14ac:dyDescent="0.25">
      <c r="A667" s="1"/>
      <c r="D667" s="1"/>
      <c r="G667" s="1"/>
      <c r="J667" s="1">
        <v>42907</v>
      </c>
      <c r="K667">
        <v>2433.6</v>
      </c>
    </row>
    <row r="668" spans="1:11" x14ac:dyDescent="0.25">
      <c r="A668" s="1"/>
      <c r="D668" s="1"/>
      <c r="G668" s="1"/>
      <c r="J668" s="1">
        <v>42906</v>
      </c>
      <c r="K668">
        <v>2437.5</v>
      </c>
    </row>
    <row r="669" spans="1:11" x14ac:dyDescent="0.25">
      <c r="A669" s="1"/>
      <c r="D669" s="1"/>
      <c r="G669" s="1"/>
      <c r="J669" s="1">
        <v>42905</v>
      </c>
      <c r="K669">
        <v>2447.5</v>
      </c>
    </row>
    <row r="670" spans="1:11" x14ac:dyDescent="0.25">
      <c r="A670" s="1"/>
      <c r="D670" s="1"/>
      <c r="G670" s="1"/>
      <c r="J670" s="1">
        <v>42902</v>
      </c>
      <c r="K670">
        <v>2431</v>
      </c>
    </row>
    <row r="671" spans="1:11" x14ac:dyDescent="0.25">
      <c r="A671" s="1"/>
      <c r="D671" s="1"/>
      <c r="G671" s="1"/>
      <c r="J671" s="1">
        <v>42901</v>
      </c>
      <c r="K671">
        <v>2434.3000000000002</v>
      </c>
    </row>
    <row r="672" spans="1:11" x14ac:dyDescent="0.25">
      <c r="A672" s="1"/>
      <c r="D672" s="1"/>
      <c r="G672" s="1"/>
      <c r="J672" s="1">
        <v>42900</v>
      </c>
      <c r="K672">
        <v>2437.1999999999998</v>
      </c>
    </row>
    <row r="673" spans="1:11" x14ac:dyDescent="0.25">
      <c r="A673" s="1"/>
      <c r="D673" s="1"/>
      <c r="G673" s="1"/>
      <c r="J673" s="1">
        <v>42899</v>
      </c>
      <c r="K673">
        <v>2440</v>
      </c>
    </row>
    <row r="674" spans="1:11" x14ac:dyDescent="0.25">
      <c r="A674" s="1"/>
      <c r="D674" s="1"/>
      <c r="G674" s="1"/>
      <c r="J674" s="1">
        <v>42898</v>
      </c>
      <c r="K674">
        <v>2428.5</v>
      </c>
    </row>
    <row r="675" spans="1:11" x14ac:dyDescent="0.25">
      <c r="A675" s="1"/>
      <c r="D675" s="1"/>
      <c r="G675" s="1"/>
      <c r="J675" s="1">
        <v>42895</v>
      </c>
      <c r="K675">
        <v>2430.5</v>
      </c>
    </row>
    <row r="676" spans="1:11" x14ac:dyDescent="0.25">
      <c r="A676" s="1"/>
      <c r="D676" s="1"/>
      <c r="G676" s="1"/>
      <c r="J676" s="1">
        <v>42894</v>
      </c>
      <c r="K676">
        <v>2432.5</v>
      </c>
    </row>
    <row r="677" spans="1:11" x14ac:dyDescent="0.25">
      <c r="A677" s="1"/>
      <c r="D677" s="1"/>
      <c r="G677" s="1"/>
      <c r="J677" s="1">
        <v>42893</v>
      </c>
      <c r="K677">
        <v>2431.9</v>
      </c>
    </row>
    <row r="678" spans="1:11" x14ac:dyDescent="0.25">
      <c r="A678" s="1"/>
      <c r="D678" s="1"/>
      <c r="G678" s="1"/>
      <c r="J678" s="1">
        <v>42892</v>
      </c>
      <c r="K678">
        <v>2430.8000000000002</v>
      </c>
    </row>
    <row r="679" spans="1:11" x14ac:dyDescent="0.25">
      <c r="A679" s="1"/>
      <c r="D679" s="1"/>
      <c r="G679" s="1"/>
      <c r="J679" s="1">
        <v>42891</v>
      </c>
      <c r="K679">
        <v>2434.5</v>
      </c>
    </row>
    <row r="680" spans="1:11" x14ac:dyDescent="0.25">
      <c r="A680" s="1"/>
      <c r="D680" s="1"/>
      <c r="G680" s="1"/>
      <c r="J680" s="1">
        <v>42888</v>
      </c>
      <c r="K680">
        <v>2437.6999999999998</v>
      </c>
    </row>
    <row r="681" spans="1:11" x14ac:dyDescent="0.25">
      <c r="A681" s="1"/>
      <c r="D681" s="1"/>
      <c r="G681" s="1"/>
      <c r="J681" s="1">
        <v>42887</v>
      </c>
      <c r="K681">
        <v>2429.6</v>
      </c>
    </row>
    <row r="682" spans="1:11" x14ac:dyDescent="0.25">
      <c r="A682" s="1"/>
      <c r="D682" s="1"/>
      <c r="G682" s="1"/>
      <c r="J682" s="1">
        <v>42886</v>
      </c>
      <c r="K682">
        <v>2411.1</v>
      </c>
    </row>
    <row r="683" spans="1:11" x14ac:dyDescent="0.25">
      <c r="A683" s="1"/>
      <c r="D683" s="1"/>
      <c r="G683" s="1"/>
      <c r="J683" s="1">
        <v>42885</v>
      </c>
      <c r="K683">
        <v>2410.6999999999998</v>
      </c>
    </row>
    <row r="684" spans="1:11" x14ac:dyDescent="0.25">
      <c r="A684" s="1"/>
      <c r="D684" s="1"/>
      <c r="G684" s="1"/>
      <c r="J684" s="1">
        <v>42881</v>
      </c>
      <c r="K684">
        <v>2413.8000000000002</v>
      </c>
    </row>
    <row r="685" spans="1:11" x14ac:dyDescent="0.25">
      <c r="A685" s="1"/>
      <c r="D685" s="1"/>
      <c r="G685" s="1"/>
      <c r="J685" s="1">
        <v>42880</v>
      </c>
      <c r="K685">
        <v>2413.4</v>
      </c>
    </row>
    <row r="686" spans="1:11" x14ac:dyDescent="0.25">
      <c r="A686" s="1"/>
      <c r="D686" s="1"/>
      <c r="G686" s="1"/>
      <c r="J686" s="1">
        <v>42879</v>
      </c>
      <c r="K686">
        <v>2401.9</v>
      </c>
    </row>
    <row r="687" spans="1:11" x14ac:dyDescent="0.25">
      <c r="A687" s="1"/>
      <c r="D687" s="1"/>
      <c r="G687" s="1"/>
      <c r="J687" s="1">
        <v>42878</v>
      </c>
      <c r="K687">
        <v>2398</v>
      </c>
    </row>
    <row r="688" spans="1:11" x14ac:dyDescent="0.25">
      <c r="A688" s="1"/>
      <c r="D688" s="1"/>
      <c r="G688" s="1"/>
      <c r="J688" s="1">
        <v>42877</v>
      </c>
      <c r="K688">
        <v>2392.6999999999998</v>
      </c>
    </row>
    <row r="689" spans="1:11" x14ac:dyDescent="0.25">
      <c r="A689" s="1"/>
      <c r="D689" s="1"/>
      <c r="G689" s="1"/>
      <c r="J689" s="1">
        <v>42874</v>
      </c>
      <c r="K689">
        <v>2381.5</v>
      </c>
    </row>
    <row r="690" spans="1:11" x14ac:dyDescent="0.25">
      <c r="A690" s="1"/>
      <c r="D690" s="1"/>
      <c r="G690" s="1"/>
      <c r="J690" s="1">
        <v>42873</v>
      </c>
      <c r="K690">
        <v>2363.6</v>
      </c>
    </row>
    <row r="691" spans="1:11" x14ac:dyDescent="0.25">
      <c r="A691" s="1"/>
      <c r="D691" s="1"/>
      <c r="G691" s="1"/>
      <c r="J691" s="1">
        <v>42872</v>
      </c>
      <c r="K691">
        <v>2357.5</v>
      </c>
    </row>
    <row r="692" spans="1:11" x14ac:dyDescent="0.25">
      <c r="A692" s="1"/>
      <c r="D692" s="1"/>
      <c r="G692" s="1"/>
      <c r="J692" s="1">
        <v>42871</v>
      </c>
      <c r="K692">
        <v>2397.1</v>
      </c>
    </row>
    <row r="693" spans="1:11" x14ac:dyDescent="0.25">
      <c r="A693" s="1"/>
      <c r="D693" s="1"/>
      <c r="G693" s="1"/>
      <c r="J693" s="1">
        <v>42870</v>
      </c>
      <c r="K693">
        <v>2398.4</v>
      </c>
    </row>
    <row r="694" spans="1:11" x14ac:dyDescent="0.25">
      <c r="A694" s="1"/>
      <c r="D694" s="1"/>
      <c r="G694" s="1"/>
      <c r="J694" s="1">
        <v>42867</v>
      </c>
      <c r="K694">
        <v>2388.6999999999998</v>
      </c>
    </row>
    <row r="695" spans="1:11" x14ac:dyDescent="0.25">
      <c r="A695" s="1"/>
      <c r="D695" s="1"/>
      <c r="G695" s="1"/>
      <c r="J695" s="1">
        <v>42866</v>
      </c>
      <c r="K695">
        <v>2391.1</v>
      </c>
    </row>
    <row r="696" spans="1:11" x14ac:dyDescent="0.25">
      <c r="A696" s="1"/>
      <c r="D696" s="1"/>
      <c r="G696" s="1"/>
      <c r="J696" s="1">
        <v>42865</v>
      </c>
      <c r="K696">
        <v>2395.3000000000002</v>
      </c>
    </row>
    <row r="697" spans="1:11" x14ac:dyDescent="0.25">
      <c r="A697" s="1"/>
      <c r="D697" s="1"/>
      <c r="G697" s="1"/>
      <c r="J697" s="1">
        <v>42864</v>
      </c>
      <c r="K697">
        <v>2393.3000000000002</v>
      </c>
    </row>
    <row r="698" spans="1:11" x14ac:dyDescent="0.25">
      <c r="A698" s="1"/>
      <c r="D698" s="1"/>
      <c r="G698" s="1"/>
      <c r="J698" s="1">
        <v>42863</v>
      </c>
      <c r="K698">
        <v>2395</v>
      </c>
    </row>
    <row r="699" spans="1:11" x14ac:dyDescent="0.25">
      <c r="A699" s="1"/>
      <c r="D699" s="1"/>
      <c r="G699" s="1"/>
      <c r="J699" s="1">
        <v>42860</v>
      </c>
      <c r="K699">
        <v>2397.6999999999998</v>
      </c>
    </row>
    <row r="700" spans="1:11" x14ac:dyDescent="0.25">
      <c r="A700" s="1"/>
      <c r="D700" s="1"/>
      <c r="G700" s="1"/>
      <c r="J700" s="1">
        <v>42859</v>
      </c>
      <c r="K700">
        <v>2385.5</v>
      </c>
    </row>
    <row r="701" spans="1:11" x14ac:dyDescent="0.25">
      <c r="A701" s="1"/>
      <c r="D701" s="1"/>
      <c r="G701" s="1"/>
      <c r="J701" s="1">
        <v>42858</v>
      </c>
      <c r="K701">
        <v>2383.1999999999998</v>
      </c>
    </row>
    <row r="702" spans="1:11" x14ac:dyDescent="0.25">
      <c r="A702" s="1"/>
      <c r="D702" s="1"/>
      <c r="G702" s="1"/>
      <c r="J702" s="1">
        <v>42857</v>
      </c>
      <c r="K702">
        <v>2385.8000000000002</v>
      </c>
    </row>
    <row r="703" spans="1:11" x14ac:dyDescent="0.25">
      <c r="A703" s="1"/>
      <c r="D703" s="1"/>
      <c r="G703" s="1"/>
      <c r="J703" s="1">
        <v>42856</v>
      </c>
      <c r="K703">
        <v>2386.9</v>
      </c>
    </row>
    <row r="704" spans="1:11" x14ac:dyDescent="0.25">
      <c r="A704" s="1"/>
      <c r="D704" s="1"/>
      <c r="G704" s="1"/>
      <c r="J704" s="1">
        <v>42853</v>
      </c>
      <c r="K704">
        <v>2380.5</v>
      </c>
    </row>
    <row r="705" spans="1:11" x14ac:dyDescent="0.25">
      <c r="A705" s="1"/>
      <c r="D705" s="1"/>
      <c r="G705" s="1"/>
      <c r="J705" s="1">
        <v>42852</v>
      </c>
      <c r="K705">
        <v>2386.1</v>
      </c>
    </row>
    <row r="706" spans="1:11" x14ac:dyDescent="0.25">
      <c r="A706" s="1"/>
      <c r="D706" s="1"/>
      <c r="G706" s="1"/>
      <c r="J706" s="1">
        <v>42851</v>
      </c>
      <c r="K706">
        <v>2382.1999999999998</v>
      </c>
    </row>
    <row r="707" spans="1:11" x14ac:dyDescent="0.25">
      <c r="A707" s="1"/>
      <c r="D707" s="1"/>
      <c r="G707" s="1"/>
      <c r="J707" s="1">
        <v>42850</v>
      </c>
      <c r="K707">
        <v>2385</v>
      </c>
    </row>
    <row r="708" spans="1:11" x14ac:dyDescent="0.25">
      <c r="A708" s="1"/>
      <c r="D708" s="1"/>
      <c r="G708" s="1"/>
      <c r="J708" s="1">
        <v>42849</v>
      </c>
      <c r="K708">
        <v>2370</v>
      </c>
    </row>
    <row r="709" spans="1:11" x14ac:dyDescent="0.25">
      <c r="A709" s="1"/>
      <c r="D709" s="1"/>
      <c r="G709" s="1"/>
      <c r="J709" s="1">
        <v>42846</v>
      </c>
      <c r="K709">
        <v>2347.4</v>
      </c>
    </row>
    <row r="710" spans="1:11" x14ac:dyDescent="0.25">
      <c r="A710" s="1"/>
      <c r="D710" s="1"/>
      <c r="G710" s="1"/>
      <c r="J710" s="1">
        <v>42845</v>
      </c>
      <c r="K710">
        <v>2352.1</v>
      </c>
    </row>
    <row r="711" spans="1:11" x14ac:dyDescent="0.25">
      <c r="A711" s="1"/>
      <c r="D711" s="1"/>
      <c r="G711" s="1"/>
      <c r="J711" s="1">
        <v>42844</v>
      </c>
      <c r="K711">
        <v>2333.6999999999998</v>
      </c>
    </row>
    <row r="712" spans="1:11" x14ac:dyDescent="0.25">
      <c r="A712" s="1"/>
      <c r="D712" s="1"/>
      <c r="G712" s="1"/>
      <c r="J712" s="1">
        <v>42843</v>
      </c>
      <c r="K712">
        <v>2337.3000000000002</v>
      </c>
    </row>
    <row r="713" spans="1:11" x14ac:dyDescent="0.25">
      <c r="A713" s="1"/>
      <c r="D713" s="1"/>
      <c r="G713" s="1"/>
      <c r="J713" s="1">
        <v>42842</v>
      </c>
      <c r="K713">
        <v>2345</v>
      </c>
    </row>
    <row r="714" spans="1:11" x14ac:dyDescent="0.25">
      <c r="A714" s="1"/>
      <c r="D714" s="1"/>
      <c r="G714" s="1"/>
      <c r="J714" s="1">
        <v>42838</v>
      </c>
      <c r="K714">
        <v>2327.4</v>
      </c>
    </row>
    <row r="715" spans="1:11" x14ac:dyDescent="0.25">
      <c r="A715" s="1"/>
      <c r="D715" s="1"/>
      <c r="G715" s="1"/>
      <c r="J715" s="1">
        <v>42837</v>
      </c>
      <c r="K715">
        <v>2340.8000000000002</v>
      </c>
    </row>
    <row r="716" spans="1:11" x14ac:dyDescent="0.25">
      <c r="A716" s="1"/>
      <c r="D716" s="1"/>
      <c r="G716" s="1"/>
      <c r="J716" s="1">
        <v>42836</v>
      </c>
      <c r="K716">
        <v>2351.1</v>
      </c>
    </row>
    <row r="717" spans="1:11" x14ac:dyDescent="0.25">
      <c r="A717" s="1"/>
      <c r="D717" s="1"/>
      <c r="G717" s="1"/>
      <c r="J717" s="1">
        <v>42835</v>
      </c>
      <c r="K717">
        <v>2352.5</v>
      </c>
    </row>
    <row r="718" spans="1:11" x14ac:dyDescent="0.25">
      <c r="A718" s="1"/>
      <c r="D718" s="1"/>
      <c r="G718" s="1"/>
      <c r="J718" s="1">
        <v>42832</v>
      </c>
      <c r="K718">
        <v>2352.1999999999998</v>
      </c>
    </row>
    <row r="719" spans="1:11" x14ac:dyDescent="0.25">
      <c r="A719" s="1"/>
      <c r="D719" s="1"/>
      <c r="G719" s="1"/>
      <c r="J719" s="1">
        <v>42831</v>
      </c>
      <c r="K719">
        <v>2353.6999999999998</v>
      </c>
    </row>
    <row r="720" spans="1:11" x14ac:dyDescent="0.25">
      <c r="A720" s="1"/>
      <c r="D720" s="1"/>
      <c r="G720" s="1"/>
      <c r="J720" s="1">
        <v>42830</v>
      </c>
      <c r="K720">
        <v>2346.6</v>
      </c>
    </row>
    <row r="721" spans="1:11" x14ac:dyDescent="0.25">
      <c r="A721" s="1"/>
      <c r="D721" s="1"/>
      <c r="G721" s="1"/>
      <c r="J721" s="1">
        <v>42829</v>
      </c>
      <c r="K721">
        <v>2356.6</v>
      </c>
    </row>
    <row r="722" spans="1:11" x14ac:dyDescent="0.25">
      <c r="A722" s="1"/>
      <c r="D722" s="1"/>
      <c r="G722" s="1"/>
      <c r="J722" s="1">
        <v>42828</v>
      </c>
      <c r="K722">
        <v>2356.1</v>
      </c>
    </row>
    <row r="723" spans="1:11" x14ac:dyDescent="0.25">
      <c r="A723" s="1"/>
      <c r="D723" s="1"/>
      <c r="G723" s="1"/>
      <c r="J723" s="1">
        <v>42825</v>
      </c>
      <c r="K723">
        <v>2359.1999999999998</v>
      </c>
    </row>
    <row r="724" spans="1:11" x14ac:dyDescent="0.25">
      <c r="A724" s="1"/>
      <c r="D724" s="1"/>
      <c r="G724" s="1"/>
      <c r="J724" s="1">
        <v>42824</v>
      </c>
      <c r="K724">
        <v>2364.6</v>
      </c>
    </row>
    <row r="725" spans="1:11" x14ac:dyDescent="0.25">
      <c r="A725" s="1"/>
      <c r="D725" s="1"/>
      <c r="G725" s="1"/>
      <c r="J725" s="1">
        <v>42823</v>
      </c>
      <c r="K725">
        <v>2357</v>
      </c>
    </row>
    <row r="726" spans="1:11" x14ac:dyDescent="0.25">
      <c r="A726" s="1"/>
      <c r="D726" s="1"/>
      <c r="G726" s="1"/>
      <c r="J726" s="1">
        <v>42822</v>
      </c>
      <c r="K726">
        <v>2351.4</v>
      </c>
    </row>
    <row r="727" spans="1:11" x14ac:dyDescent="0.25">
      <c r="A727" s="1"/>
      <c r="D727" s="1"/>
      <c r="G727" s="1"/>
      <c r="J727" s="1">
        <v>42821</v>
      </c>
      <c r="K727">
        <v>2338.4</v>
      </c>
    </row>
    <row r="728" spans="1:11" x14ac:dyDescent="0.25">
      <c r="A728" s="1"/>
      <c r="D728" s="1"/>
      <c r="G728" s="1"/>
      <c r="J728" s="1">
        <v>42818</v>
      </c>
      <c r="K728">
        <v>2344.8000000000002</v>
      </c>
    </row>
    <row r="729" spans="1:11" x14ac:dyDescent="0.25">
      <c r="A729" s="1"/>
      <c r="D729" s="1"/>
      <c r="G729" s="1"/>
      <c r="J729" s="1">
        <v>42817</v>
      </c>
      <c r="K729">
        <v>2340</v>
      </c>
    </row>
    <row r="730" spans="1:11" x14ac:dyDescent="0.25">
      <c r="A730" s="1"/>
      <c r="D730" s="1"/>
      <c r="G730" s="1"/>
      <c r="J730" s="1">
        <v>42816</v>
      </c>
      <c r="K730">
        <v>2342.6</v>
      </c>
    </row>
    <row r="731" spans="1:11" x14ac:dyDescent="0.25">
      <c r="A731" s="1"/>
      <c r="D731" s="1"/>
      <c r="G731" s="1"/>
      <c r="J731" s="1">
        <v>42815</v>
      </c>
      <c r="K731">
        <v>2342.1999999999998</v>
      </c>
    </row>
    <row r="732" spans="1:11" x14ac:dyDescent="0.25">
      <c r="A732" s="1"/>
      <c r="D732" s="1"/>
      <c r="G732" s="1"/>
      <c r="J732" s="1">
        <v>42814</v>
      </c>
      <c r="K732">
        <v>2370.3000000000002</v>
      </c>
    </row>
    <row r="733" spans="1:11" x14ac:dyDescent="0.25">
      <c r="A733" s="1"/>
      <c r="D733" s="1"/>
      <c r="G733" s="1"/>
      <c r="J733" s="1">
        <v>42811</v>
      </c>
      <c r="K733">
        <v>2375.1999999999998</v>
      </c>
    </row>
    <row r="734" spans="1:11" x14ac:dyDescent="0.25">
      <c r="A734" s="1"/>
      <c r="D734" s="1"/>
      <c r="G734" s="1"/>
      <c r="J734" s="1">
        <v>42810</v>
      </c>
      <c r="K734">
        <v>2382.6999999999998</v>
      </c>
    </row>
    <row r="735" spans="1:11" x14ac:dyDescent="0.25">
      <c r="A735" s="1"/>
      <c r="D735" s="1"/>
      <c r="G735" s="1"/>
      <c r="J735" s="1">
        <v>42809</v>
      </c>
      <c r="K735">
        <v>2383.6999999999998</v>
      </c>
    </row>
    <row r="736" spans="1:11" x14ac:dyDescent="0.25">
      <c r="A736" s="1"/>
      <c r="D736" s="1"/>
      <c r="G736" s="1"/>
      <c r="J736" s="1">
        <v>42808</v>
      </c>
      <c r="K736">
        <v>2366.4</v>
      </c>
    </row>
    <row r="737" spans="1:11" x14ac:dyDescent="0.25">
      <c r="A737" s="1"/>
      <c r="D737" s="1"/>
      <c r="G737" s="1"/>
      <c r="J737" s="1">
        <v>42807</v>
      </c>
      <c r="K737">
        <v>2375</v>
      </c>
    </row>
    <row r="738" spans="1:11" x14ac:dyDescent="0.25">
      <c r="A738" s="1"/>
      <c r="D738" s="1"/>
      <c r="G738" s="1"/>
      <c r="J738" s="1">
        <v>42804</v>
      </c>
      <c r="K738">
        <v>2371.8000000000002</v>
      </c>
    </row>
    <row r="739" spans="1:11" x14ac:dyDescent="0.25">
      <c r="A739" s="1"/>
      <c r="D739" s="1"/>
      <c r="G739" s="1"/>
      <c r="J739" s="1">
        <v>42803</v>
      </c>
      <c r="K739">
        <v>2366.3000000000002</v>
      </c>
    </row>
    <row r="740" spans="1:11" x14ac:dyDescent="0.25">
      <c r="A740" s="1"/>
      <c r="D740" s="1"/>
      <c r="G740" s="1"/>
      <c r="J740" s="1">
        <v>42802</v>
      </c>
      <c r="K740">
        <v>2364.1</v>
      </c>
    </row>
    <row r="741" spans="1:11" x14ac:dyDescent="0.25">
      <c r="A741" s="1"/>
      <c r="D741" s="1"/>
      <c r="G741" s="1"/>
      <c r="J741" s="1">
        <v>42801</v>
      </c>
      <c r="K741">
        <v>2366.4</v>
      </c>
    </row>
    <row r="742" spans="1:11" x14ac:dyDescent="0.25">
      <c r="A742" s="1"/>
      <c r="D742" s="1"/>
      <c r="G742" s="1"/>
      <c r="J742" s="1">
        <v>42800</v>
      </c>
      <c r="K742">
        <v>2375.4</v>
      </c>
    </row>
    <row r="743" spans="1:11" x14ac:dyDescent="0.25">
      <c r="A743" s="1"/>
      <c r="D743" s="1"/>
      <c r="G743" s="1"/>
      <c r="J743" s="1">
        <v>42797</v>
      </c>
      <c r="K743">
        <v>2381.1999999999998</v>
      </c>
    </row>
    <row r="744" spans="1:11" x14ac:dyDescent="0.25">
      <c r="A744" s="1"/>
      <c r="D744" s="1"/>
      <c r="G744" s="1"/>
      <c r="J744" s="1">
        <v>42796</v>
      </c>
      <c r="K744">
        <v>2381.9</v>
      </c>
    </row>
    <row r="745" spans="1:11" x14ac:dyDescent="0.25">
      <c r="A745" s="1"/>
      <c r="D745" s="1"/>
      <c r="G745" s="1"/>
      <c r="J745" s="1">
        <v>42795</v>
      </c>
      <c r="K745">
        <v>2393.5</v>
      </c>
    </row>
    <row r="746" spans="1:11" x14ac:dyDescent="0.25">
      <c r="A746" s="1"/>
      <c r="D746" s="1"/>
      <c r="G746" s="1"/>
      <c r="J746" s="1">
        <v>42794</v>
      </c>
      <c r="K746">
        <v>2362.8000000000002</v>
      </c>
    </row>
    <row r="747" spans="1:11" x14ac:dyDescent="0.25">
      <c r="A747" s="1"/>
      <c r="D747" s="1"/>
      <c r="G747" s="1"/>
      <c r="J747" s="1">
        <v>42793</v>
      </c>
      <c r="K747">
        <v>2368.3000000000002</v>
      </c>
    </row>
    <row r="748" spans="1:11" x14ac:dyDescent="0.25">
      <c r="A748" s="1"/>
      <c r="D748" s="1"/>
      <c r="G748" s="1"/>
      <c r="J748" s="1">
        <v>42790</v>
      </c>
      <c r="K748">
        <v>2364.9</v>
      </c>
    </row>
    <row r="749" spans="1:11" x14ac:dyDescent="0.25">
      <c r="A749" s="1"/>
      <c r="D749" s="1"/>
      <c r="G749" s="1"/>
      <c r="J749" s="1">
        <v>42789</v>
      </c>
      <c r="K749">
        <v>2362.8000000000002</v>
      </c>
    </row>
    <row r="750" spans="1:11" x14ac:dyDescent="0.25">
      <c r="A750" s="1"/>
      <c r="D750" s="1"/>
      <c r="G750" s="1"/>
      <c r="J750" s="1">
        <v>42788</v>
      </c>
      <c r="K750">
        <v>2360.9</v>
      </c>
    </row>
    <row r="751" spans="1:11" x14ac:dyDescent="0.25">
      <c r="A751" s="1"/>
      <c r="D751" s="1"/>
      <c r="G751" s="1"/>
      <c r="J751" s="1">
        <v>42787</v>
      </c>
      <c r="K751">
        <v>2360</v>
      </c>
    </row>
    <row r="752" spans="1:11" x14ac:dyDescent="0.25">
      <c r="A752" s="1"/>
      <c r="D752" s="1"/>
      <c r="G752" s="1"/>
      <c r="J752" s="1">
        <v>42783</v>
      </c>
      <c r="K752">
        <v>2347.9</v>
      </c>
    </row>
    <row r="753" spans="1:11" x14ac:dyDescent="0.25">
      <c r="A753" s="1"/>
      <c r="D753" s="1"/>
      <c r="G753" s="1"/>
      <c r="J753" s="1">
        <v>42782</v>
      </c>
      <c r="K753">
        <v>2345.6</v>
      </c>
    </row>
    <row r="754" spans="1:11" x14ac:dyDescent="0.25">
      <c r="A754" s="1"/>
      <c r="D754" s="1"/>
      <c r="G754" s="1"/>
      <c r="J754" s="1">
        <v>42781</v>
      </c>
      <c r="K754">
        <v>2350.4</v>
      </c>
    </row>
    <row r="755" spans="1:11" x14ac:dyDescent="0.25">
      <c r="A755" s="1"/>
      <c r="D755" s="1"/>
      <c r="G755" s="1"/>
      <c r="J755" s="1">
        <v>42780</v>
      </c>
      <c r="K755">
        <v>2337</v>
      </c>
    </row>
    <row r="756" spans="1:11" x14ac:dyDescent="0.25">
      <c r="A756" s="1"/>
      <c r="D756" s="1"/>
      <c r="G756" s="1"/>
      <c r="J756" s="1">
        <v>42779</v>
      </c>
      <c r="K756">
        <v>2326.3000000000002</v>
      </c>
    </row>
    <row r="757" spans="1:11" x14ac:dyDescent="0.25">
      <c r="A757" s="1"/>
      <c r="D757" s="1"/>
      <c r="G757" s="1"/>
      <c r="J757" s="1">
        <v>42776</v>
      </c>
      <c r="K757">
        <v>2312.6999999999998</v>
      </c>
    </row>
    <row r="758" spans="1:11" x14ac:dyDescent="0.25">
      <c r="A758" s="1"/>
      <c r="D758" s="1"/>
      <c r="G758" s="1"/>
      <c r="J758" s="1">
        <v>42775</v>
      </c>
      <c r="K758">
        <v>2304.3000000000002</v>
      </c>
    </row>
    <row r="759" spans="1:11" x14ac:dyDescent="0.25">
      <c r="A759" s="1"/>
      <c r="D759" s="1"/>
      <c r="G759" s="1"/>
      <c r="J759" s="1">
        <v>42774</v>
      </c>
      <c r="K759">
        <v>2290.1999999999998</v>
      </c>
    </row>
    <row r="760" spans="1:11" x14ac:dyDescent="0.25">
      <c r="A760" s="1"/>
      <c r="D760" s="1"/>
      <c r="G760" s="1"/>
      <c r="J760" s="1">
        <v>42773</v>
      </c>
      <c r="K760">
        <v>2288.4</v>
      </c>
    </row>
    <row r="761" spans="1:11" x14ac:dyDescent="0.25">
      <c r="A761" s="1"/>
      <c r="D761" s="1"/>
      <c r="G761" s="1"/>
      <c r="J761" s="1">
        <v>42772</v>
      </c>
      <c r="K761">
        <v>2286.5</v>
      </c>
    </row>
    <row r="762" spans="1:11" x14ac:dyDescent="0.25">
      <c r="A762" s="1"/>
      <c r="D762" s="1"/>
      <c r="G762" s="1"/>
      <c r="J762" s="1">
        <v>42769</v>
      </c>
      <c r="K762">
        <v>2291</v>
      </c>
    </row>
    <row r="763" spans="1:11" x14ac:dyDescent="0.25">
      <c r="A763" s="1"/>
      <c r="D763" s="1"/>
      <c r="G763" s="1"/>
      <c r="J763" s="1">
        <v>42768</v>
      </c>
      <c r="K763">
        <v>2275.4</v>
      </c>
    </row>
    <row r="764" spans="1:11" x14ac:dyDescent="0.25">
      <c r="A764" s="1"/>
      <c r="D764" s="1"/>
      <c r="G764" s="1"/>
      <c r="J764" s="1">
        <v>42767</v>
      </c>
      <c r="K764">
        <v>2274.5</v>
      </c>
    </row>
    <row r="765" spans="1:11" x14ac:dyDescent="0.25">
      <c r="A765" s="1"/>
      <c r="D765" s="1"/>
      <c r="G765" s="1"/>
      <c r="J765" s="1">
        <v>42766</v>
      </c>
      <c r="K765">
        <v>2274.5</v>
      </c>
    </row>
    <row r="766" spans="1:11" x14ac:dyDescent="0.25">
      <c r="A766" s="1"/>
      <c r="D766" s="1"/>
      <c r="G766" s="1"/>
      <c r="J766" s="1">
        <v>42765</v>
      </c>
      <c r="K766">
        <v>2276</v>
      </c>
    </row>
    <row r="767" spans="1:11" x14ac:dyDescent="0.25">
      <c r="A767" s="1"/>
      <c r="D767" s="1"/>
      <c r="G767" s="1"/>
      <c r="J767" s="1">
        <v>42762</v>
      </c>
      <c r="K767">
        <v>2289.1</v>
      </c>
    </row>
    <row r="768" spans="1:11" x14ac:dyDescent="0.25">
      <c r="A768" s="1"/>
      <c r="D768" s="1"/>
      <c r="G768" s="1"/>
      <c r="J768" s="1">
        <v>42761</v>
      </c>
      <c r="K768">
        <v>2294.1</v>
      </c>
    </row>
    <row r="769" spans="1:11" x14ac:dyDescent="0.25">
      <c r="A769" s="1"/>
      <c r="D769" s="1"/>
      <c r="G769" s="1"/>
      <c r="J769" s="1">
        <v>42760</v>
      </c>
      <c r="K769">
        <v>2293.9</v>
      </c>
    </row>
    <row r="770" spans="1:11" x14ac:dyDescent="0.25">
      <c r="A770" s="1"/>
      <c r="D770" s="1"/>
      <c r="G770" s="1"/>
      <c r="J770" s="1">
        <v>42759</v>
      </c>
      <c r="K770">
        <v>2274.6</v>
      </c>
    </row>
    <row r="771" spans="1:11" x14ac:dyDescent="0.25">
      <c r="A771" s="1"/>
      <c r="D771" s="1"/>
      <c r="G771" s="1"/>
      <c r="J771" s="1">
        <v>42758</v>
      </c>
      <c r="K771">
        <v>2262</v>
      </c>
    </row>
    <row r="772" spans="1:11" x14ac:dyDescent="0.25">
      <c r="A772" s="1"/>
      <c r="D772" s="1"/>
      <c r="G772" s="1"/>
      <c r="J772" s="1">
        <v>42755</v>
      </c>
      <c r="K772">
        <v>2265.9</v>
      </c>
    </row>
    <row r="773" spans="1:11" x14ac:dyDescent="0.25">
      <c r="A773" s="1"/>
      <c r="D773" s="1"/>
      <c r="G773" s="1"/>
      <c r="J773" s="1">
        <v>42754</v>
      </c>
      <c r="K773">
        <v>2261.6</v>
      </c>
    </row>
    <row r="774" spans="1:11" x14ac:dyDescent="0.25">
      <c r="A774" s="1"/>
      <c r="D774" s="1"/>
      <c r="G774" s="1"/>
      <c r="J774" s="1">
        <v>42753</v>
      </c>
      <c r="K774">
        <v>2266.6</v>
      </c>
    </row>
    <row r="775" spans="1:11" x14ac:dyDescent="0.25">
      <c r="A775" s="1"/>
      <c r="D775" s="1"/>
      <c r="G775" s="1"/>
      <c r="J775" s="1">
        <v>42752</v>
      </c>
      <c r="K775">
        <v>2262.6999999999998</v>
      </c>
    </row>
    <row r="776" spans="1:11" x14ac:dyDescent="0.25">
      <c r="A776" s="1"/>
      <c r="D776" s="1"/>
      <c r="G776" s="1"/>
      <c r="J776" s="1">
        <v>42748</v>
      </c>
      <c r="K776">
        <v>2272.5</v>
      </c>
    </row>
    <row r="777" spans="1:11" x14ac:dyDescent="0.25">
      <c r="A777" s="1"/>
      <c r="D777" s="1"/>
      <c r="G777" s="1"/>
      <c r="J777" s="1">
        <v>42747</v>
      </c>
      <c r="K777">
        <v>2263.4</v>
      </c>
    </row>
    <row r="778" spans="1:11" x14ac:dyDescent="0.25">
      <c r="A778" s="1"/>
      <c r="D778" s="1"/>
      <c r="G778" s="1"/>
      <c r="J778" s="1">
        <v>42746</v>
      </c>
      <c r="K778">
        <v>2270.6</v>
      </c>
    </row>
    <row r="779" spans="1:11" x14ac:dyDescent="0.25">
      <c r="A779" s="1"/>
      <c r="D779" s="1"/>
      <c r="G779" s="1"/>
      <c r="J779" s="1">
        <v>42745</v>
      </c>
      <c r="K779">
        <v>2263.6999999999998</v>
      </c>
    </row>
    <row r="780" spans="1:11" x14ac:dyDescent="0.25">
      <c r="A780" s="1"/>
      <c r="D780" s="1"/>
      <c r="G780" s="1"/>
      <c r="J780" s="1">
        <v>42744</v>
      </c>
      <c r="K780">
        <v>2265</v>
      </c>
    </row>
    <row r="781" spans="1:11" x14ac:dyDescent="0.25">
      <c r="A781" s="1"/>
      <c r="D781" s="1"/>
      <c r="G781" s="1"/>
      <c r="J781" s="1">
        <v>42741</v>
      </c>
      <c r="K781">
        <v>2271.5</v>
      </c>
    </row>
    <row r="782" spans="1:11" x14ac:dyDescent="0.25">
      <c r="A782" s="1"/>
      <c r="D782" s="1"/>
      <c r="G782" s="1"/>
      <c r="J782" s="1">
        <v>42740</v>
      </c>
      <c r="K782">
        <v>2264.3000000000002</v>
      </c>
    </row>
    <row r="783" spans="1:11" x14ac:dyDescent="0.25">
      <c r="A783" s="1"/>
      <c r="D783" s="1"/>
      <c r="G783" s="1"/>
      <c r="J783" s="1">
        <v>42739</v>
      </c>
      <c r="K783">
        <v>2264.3000000000002</v>
      </c>
    </row>
    <row r="784" spans="1:11" x14ac:dyDescent="0.25">
      <c r="A784" s="1"/>
      <c r="D784" s="1"/>
      <c r="G784" s="1"/>
      <c r="J784" s="1">
        <v>42738</v>
      </c>
      <c r="K784">
        <v>2252.6</v>
      </c>
    </row>
    <row r="785" spans="1:11" x14ac:dyDescent="0.25">
      <c r="A785" s="1"/>
      <c r="D785" s="1"/>
      <c r="G785" s="1"/>
      <c r="J785" s="1">
        <v>42734</v>
      </c>
      <c r="K785">
        <v>2236.1999999999998</v>
      </c>
    </row>
    <row r="786" spans="1:11" x14ac:dyDescent="0.25">
      <c r="A786" s="1"/>
      <c r="D786" s="1"/>
      <c r="G786" s="1"/>
      <c r="J786" s="1">
        <v>42733</v>
      </c>
      <c r="K786">
        <v>2245.1</v>
      </c>
    </row>
    <row r="787" spans="1:11" x14ac:dyDescent="0.25">
      <c r="A787" s="1"/>
      <c r="D787" s="1"/>
      <c r="G787" s="1"/>
      <c r="J787" s="1">
        <v>42732</v>
      </c>
      <c r="K787">
        <v>2245.3000000000002</v>
      </c>
    </row>
    <row r="788" spans="1:11" x14ac:dyDescent="0.25">
      <c r="A788" s="1"/>
      <c r="D788" s="1"/>
      <c r="G788" s="1"/>
      <c r="J788" s="1">
        <v>42731</v>
      </c>
      <c r="K788">
        <v>2260.9</v>
      </c>
    </row>
    <row r="789" spans="1:11" x14ac:dyDescent="0.25">
      <c r="A789" s="1"/>
      <c r="D789" s="1"/>
      <c r="G789" s="1"/>
      <c r="J789" s="1">
        <v>42727</v>
      </c>
      <c r="K789">
        <v>2260</v>
      </c>
    </row>
    <row r="790" spans="1:11" x14ac:dyDescent="0.25">
      <c r="A790" s="1"/>
      <c r="D790" s="1"/>
      <c r="G790" s="1"/>
      <c r="J790" s="1">
        <v>42726</v>
      </c>
      <c r="K790">
        <v>2258.6999999999998</v>
      </c>
    </row>
    <row r="791" spans="1:11" x14ac:dyDescent="0.25">
      <c r="A791" s="1"/>
      <c r="D791" s="1"/>
      <c r="G791" s="1"/>
      <c r="J791" s="1">
        <v>42725</v>
      </c>
      <c r="K791">
        <v>2260.4</v>
      </c>
    </row>
    <row r="792" spans="1:11" x14ac:dyDescent="0.25">
      <c r="A792" s="1"/>
      <c r="D792" s="1"/>
      <c r="G792" s="1"/>
      <c r="J792" s="1">
        <v>42724</v>
      </c>
      <c r="K792">
        <v>2266.5</v>
      </c>
    </row>
    <row r="793" spans="1:11" x14ac:dyDescent="0.25">
      <c r="A793" s="1"/>
      <c r="D793" s="1"/>
      <c r="G793" s="1"/>
      <c r="J793" s="1">
        <v>42723</v>
      </c>
      <c r="K793">
        <v>2260.1</v>
      </c>
    </row>
    <row r="794" spans="1:11" x14ac:dyDescent="0.25">
      <c r="A794" s="1"/>
      <c r="D794" s="1"/>
      <c r="G794" s="1"/>
      <c r="J794" s="1">
        <v>42720</v>
      </c>
      <c r="K794">
        <v>2255.3000000000002</v>
      </c>
    </row>
    <row r="795" spans="1:11" x14ac:dyDescent="0.25">
      <c r="A795" s="1"/>
      <c r="D795" s="1"/>
      <c r="G795" s="1"/>
      <c r="J795" s="1">
        <v>42719</v>
      </c>
      <c r="K795">
        <v>2263.4</v>
      </c>
    </row>
    <row r="796" spans="1:11" x14ac:dyDescent="0.25">
      <c r="A796" s="1"/>
      <c r="D796" s="1"/>
      <c r="G796" s="1"/>
      <c r="J796" s="1">
        <v>42718</v>
      </c>
      <c r="K796">
        <v>2257</v>
      </c>
    </row>
    <row r="797" spans="1:11" x14ac:dyDescent="0.25">
      <c r="A797" s="1"/>
      <c r="D797" s="1"/>
      <c r="G797" s="1"/>
      <c r="J797" s="1">
        <v>42717</v>
      </c>
      <c r="K797">
        <v>2273.1999999999998</v>
      </c>
    </row>
    <row r="798" spans="1:11" x14ac:dyDescent="0.25">
      <c r="A798" s="1"/>
      <c r="D798" s="1"/>
      <c r="G798" s="1"/>
      <c r="J798" s="1">
        <v>42716</v>
      </c>
      <c r="K798">
        <v>2256</v>
      </c>
    </row>
    <row r="799" spans="1:11" x14ac:dyDescent="0.25">
      <c r="A799" s="1"/>
      <c r="D799" s="1"/>
      <c r="G799" s="1"/>
      <c r="J799" s="1">
        <v>42713</v>
      </c>
      <c r="K799">
        <v>2260.1</v>
      </c>
    </row>
    <row r="800" spans="1:11" x14ac:dyDescent="0.25">
      <c r="A800" s="1"/>
      <c r="D800" s="1"/>
      <c r="G800" s="1"/>
      <c r="J800" s="1">
        <v>42712</v>
      </c>
      <c r="K800">
        <v>2247.6999999999998</v>
      </c>
    </row>
    <row r="801" spans="1:11" x14ac:dyDescent="0.25">
      <c r="A801" s="1"/>
      <c r="D801" s="1"/>
      <c r="G801" s="1"/>
      <c r="J801" s="1">
        <v>42711</v>
      </c>
      <c r="K801">
        <v>2236.6999999999998</v>
      </c>
    </row>
    <row r="802" spans="1:11" x14ac:dyDescent="0.25">
      <c r="A802" s="1"/>
      <c r="D802" s="1"/>
      <c r="G802" s="1"/>
      <c r="J802" s="1">
        <v>42710</v>
      </c>
      <c r="K802">
        <v>2210.1</v>
      </c>
    </row>
    <row r="803" spans="1:11" x14ac:dyDescent="0.25">
      <c r="A803" s="1"/>
      <c r="D803" s="1"/>
      <c r="G803" s="1"/>
      <c r="J803" s="1">
        <v>42709</v>
      </c>
      <c r="K803">
        <v>2204.1999999999998</v>
      </c>
    </row>
    <row r="804" spans="1:11" x14ac:dyDescent="0.25">
      <c r="A804" s="1"/>
      <c r="D804" s="1"/>
      <c r="G804" s="1"/>
      <c r="J804" s="1">
        <v>42706</v>
      </c>
      <c r="K804">
        <v>2192.1</v>
      </c>
    </row>
    <row r="805" spans="1:11" x14ac:dyDescent="0.25">
      <c r="A805" s="1"/>
      <c r="D805" s="1"/>
      <c r="G805" s="1"/>
      <c r="J805" s="1">
        <v>42705</v>
      </c>
      <c r="K805">
        <v>2192.1</v>
      </c>
    </row>
    <row r="806" spans="1:11" x14ac:dyDescent="0.25">
      <c r="A806" s="1"/>
      <c r="D806" s="1"/>
      <c r="G806" s="1"/>
      <c r="J806" s="1">
        <v>42704</v>
      </c>
      <c r="K806">
        <v>2198.8000000000002</v>
      </c>
    </row>
    <row r="807" spans="1:11" x14ac:dyDescent="0.25">
      <c r="A807" s="1"/>
      <c r="D807" s="1"/>
      <c r="G807" s="1"/>
      <c r="J807" s="1">
        <v>42703</v>
      </c>
      <c r="K807">
        <v>2203.8000000000002</v>
      </c>
    </row>
    <row r="808" spans="1:11" x14ac:dyDescent="0.25">
      <c r="A808" s="1"/>
      <c r="D808" s="1"/>
      <c r="G808" s="1"/>
      <c r="J808" s="1">
        <v>42702</v>
      </c>
      <c r="K808">
        <v>2200.8000000000002</v>
      </c>
    </row>
    <row r="809" spans="1:11" x14ac:dyDescent="0.25">
      <c r="A809" s="1"/>
      <c r="D809" s="1"/>
      <c r="G809" s="1"/>
      <c r="J809" s="1">
        <v>42699</v>
      </c>
      <c r="K809">
        <v>2211.3000000000002</v>
      </c>
    </row>
    <row r="810" spans="1:11" x14ac:dyDescent="0.25">
      <c r="A810" s="1"/>
      <c r="D810" s="1"/>
      <c r="G810" s="1"/>
      <c r="J810" s="1">
        <v>42697</v>
      </c>
      <c r="K810">
        <v>2200.8000000000002</v>
      </c>
    </row>
    <row r="811" spans="1:11" x14ac:dyDescent="0.25">
      <c r="A811" s="1"/>
      <c r="D811" s="1"/>
      <c r="G811" s="1"/>
      <c r="J811" s="1">
        <v>42696</v>
      </c>
      <c r="K811">
        <v>2200.3000000000002</v>
      </c>
    </row>
    <row r="812" spans="1:11" x14ac:dyDescent="0.25">
      <c r="A812" s="1"/>
      <c r="D812" s="1"/>
      <c r="G812" s="1"/>
      <c r="J812" s="1">
        <v>42695</v>
      </c>
      <c r="K812">
        <v>2192.9</v>
      </c>
    </row>
    <row r="813" spans="1:11" x14ac:dyDescent="0.25">
      <c r="A813" s="1"/>
      <c r="D813" s="1"/>
      <c r="G813" s="1"/>
      <c r="J813" s="1">
        <v>42692</v>
      </c>
      <c r="K813">
        <v>2180.8000000000002</v>
      </c>
    </row>
    <row r="814" spans="1:11" x14ac:dyDescent="0.25">
      <c r="A814" s="1"/>
      <c r="D814" s="1"/>
      <c r="G814" s="1"/>
      <c r="J814" s="1">
        <v>42691</v>
      </c>
      <c r="K814">
        <v>2184.3000000000002</v>
      </c>
    </row>
    <row r="815" spans="1:11" x14ac:dyDescent="0.25">
      <c r="A815" s="1"/>
      <c r="D815" s="1"/>
      <c r="G815" s="1"/>
      <c r="J815" s="1">
        <v>42690</v>
      </c>
      <c r="K815">
        <v>2172.8000000000002</v>
      </c>
    </row>
    <row r="816" spans="1:11" x14ac:dyDescent="0.25">
      <c r="A816" s="1"/>
      <c r="D816" s="1"/>
      <c r="G816" s="1"/>
      <c r="J816" s="1">
        <v>42689</v>
      </c>
      <c r="K816">
        <v>2179.3000000000002</v>
      </c>
    </row>
    <row r="817" spans="1:11" x14ac:dyDescent="0.25">
      <c r="A817" s="1"/>
      <c r="D817" s="1"/>
      <c r="G817" s="1"/>
      <c r="J817" s="1">
        <v>42688</v>
      </c>
      <c r="K817">
        <v>2160.4</v>
      </c>
    </row>
    <row r="818" spans="1:11" x14ac:dyDescent="0.25">
      <c r="A818" s="1"/>
      <c r="D818" s="1"/>
      <c r="G818" s="1"/>
      <c r="J818" s="1">
        <v>42685</v>
      </c>
      <c r="K818">
        <v>2161.6</v>
      </c>
    </row>
    <row r="819" spans="1:11" x14ac:dyDescent="0.25">
      <c r="A819" s="1"/>
      <c r="D819" s="1"/>
      <c r="G819" s="1"/>
      <c r="J819" s="1">
        <v>42684</v>
      </c>
      <c r="K819">
        <v>2167.1999999999998</v>
      </c>
    </row>
    <row r="820" spans="1:11" x14ac:dyDescent="0.25">
      <c r="A820" s="1"/>
      <c r="D820" s="1"/>
      <c r="G820" s="1"/>
      <c r="J820" s="1">
        <v>42683</v>
      </c>
      <c r="K820">
        <v>2160.3000000000002</v>
      </c>
    </row>
    <row r="821" spans="1:11" x14ac:dyDescent="0.25">
      <c r="A821" s="1"/>
      <c r="D821" s="1"/>
      <c r="G821" s="1"/>
      <c r="J821" s="1">
        <v>42682</v>
      </c>
      <c r="K821">
        <v>2135.5</v>
      </c>
    </row>
    <row r="822" spans="1:11" x14ac:dyDescent="0.25">
      <c r="A822" s="1"/>
      <c r="D822" s="1"/>
      <c r="G822" s="1"/>
      <c r="J822" s="1">
        <v>42681</v>
      </c>
      <c r="K822">
        <v>2129.1</v>
      </c>
    </row>
    <row r="823" spans="1:11" x14ac:dyDescent="0.25">
      <c r="A823" s="1"/>
      <c r="D823" s="1"/>
      <c r="G823" s="1"/>
      <c r="J823" s="1">
        <v>42678</v>
      </c>
      <c r="K823">
        <v>2080</v>
      </c>
    </row>
    <row r="824" spans="1:11" x14ac:dyDescent="0.25">
      <c r="A824" s="1"/>
      <c r="D824" s="1"/>
      <c r="G824" s="1"/>
      <c r="J824" s="1">
        <v>42677</v>
      </c>
      <c r="K824">
        <v>2083.6</v>
      </c>
    </row>
    <row r="825" spans="1:11" x14ac:dyDescent="0.25">
      <c r="A825" s="1"/>
      <c r="D825" s="1"/>
      <c r="G825" s="1"/>
      <c r="J825" s="1">
        <v>42676</v>
      </c>
      <c r="K825">
        <v>2092.3000000000002</v>
      </c>
    </row>
    <row r="826" spans="1:11" x14ac:dyDescent="0.25">
      <c r="A826" s="1"/>
      <c r="D826" s="1"/>
      <c r="G826" s="1"/>
      <c r="J826" s="1">
        <v>42675</v>
      </c>
      <c r="K826">
        <v>2103.8000000000002</v>
      </c>
    </row>
    <row r="827" spans="1:11" x14ac:dyDescent="0.25">
      <c r="A827" s="1"/>
      <c r="D827" s="1"/>
      <c r="G827" s="1"/>
      <c r="J827" s="1">
        <v>42674</v>
      </c>
      <c r="K827">
        <v>2120.1</v>
      </c>
    </row>
    <row r="828" spans="1:11" x14ac:dyDescent="0.25">
      <c r="A828" s="1"/>
      <c r="D828" s="1"/>
      <c r="G828" s="1"/>
      <c r="J828" s="1">
        <v>42671</v>
      </c>
      <c r="K828">
        <v>2123.8000000000002</v>
      </c>
    </row>
    <row r="829" spans="1:11" x14ac:dyDescent="0.25">
      <c r="A829" s="1"/>
      <c r="D829" s="1"/>
      <c r="G829" s="1"/>
      <c r="J829" s="1">
        <v>42670</v>
      </c>
      <c r="K829">
        <v>2123.4</v>
      </c>
    </row>
    <row r="830" spans="1:11" x14ac:dyDescent="0.25">
      <c r="A830" s="1"/>
      <c r="D830" s="1"/>
      <c r="G830" s="1"/>
      <c r="J830" s="1">
        <v>42669</v>
      </c>
      <c r="K830">
        <v>2134.1</v>
      </c>
    </row>
    <row r="831" spans="1:11" x14ac:dyDescent="0.25">
      <c r="A831" s="1"/>
      <c r="D831" s="1"/>
      <c r="G831" s="1"/>
      <c r="J831" s="1">
        <v>42668</v>
      </c>
      <c r="K831">
        <v>2138</v>
      </c>
    </row>
    <row r="832" spans="1:11" x14ac:dyDescent="0.25">
      <c r="A832" s="1"/>
      <c r="D832" s="1"/>
      <c r="G832" s="1"/>
      <c r="J832" s="1">
        <v>42667</v>
      </c>
      <c r="K832">
        <v>2144.3000000000002</v>
      </c>
    </row>
    <row r="833" spans="1:11" x14ac:dyDescent="0.25">
      <c r="A833" s="1"/>
      <c r="D833" s="1"/>
      <c r="G833" s="1"/>
      <c r="J833" s="1">
        <v>42664</v>
      </c>
      <c r="K833">
        <v>2134.6999999999998</v>
      </c>
    </row>
    <row r="834" spans="1:11" x14ac:dyDescent="0.25">
      <c r="A834" s="1"/>
      <c r="D834" s="1"/>
      <c r="G834" s="1"/>
      <c r="J834" s="1">
        <v>42663</v>
      </c>
      <c r="K834">
        <v>2137.1</v>
      </c>
    </row>
    <row r="835" spans="1:11" x14ac:dyDescent="0.25">
      <c r="A835" s="1"/>
      <c r="D835" s="1"/>
      <c r="G835" s="1"/>
      <c r="J835" s="1">
        <v>42662</v>
      </c>
      <c r="K835">
        <v>2138.1</v>
      </c>
    </row>
    <row r="836" spans="1:11" x14ac:dyDescent="0.25">
      <c r="A836" s="1"/>
      <c r="D836" s="1"/>
      <c r="G836" s="1"/>
      <c r="J836" s="1">
        <v>42661</v>
      </c>
      <c r="K836">
        <v>2131.9</v>
      </c>
    </row>
    <row r="837" spans="1:11" x14ac:dyDescent="0.25">
      <c r="A837" s="1"/>
      <c r="D837" s="1"/>
      <c r="G837" s="1"/>
      <c r="J837" s="1">
        <v>42660</v>
      </c>
      <c r="K837">
        <v>2123.1</v>
      </c>
    </row>
    <row r="838" spans="1:11" x14ac:dyDescent="0.25">
      <c r="A838" s="1"/>
      <c r="D838" s="1"/>
      <c r="G838" s="1"/>
      <c r="J838" s="1">
        <v>42657</v>
      </c>
      <c r="K838">
        <v>2126.9</v>
      </c>
    </row>
    <row r="839" spans="1:11" x14ac:dyDescent="0.25">
      <c r="A839" s="1"/>
      <c r="D839" s="1"/>
      <c r="G839" s="1"/>
      <c r="J839" s="1">
        <v>42656</v>
      </c>
      <c r="K839">
        <v>2126.3000000000002</v>
      </c>
    </row>
    <row r="840" spans="1:11" x14ac:dyDescent="0.25">
      <c r="A840" s="1"/>
      <c r="D840" s="1"/>
      <c r="G840" s="1"/>
      <c r="J840" s="1">
        <v>42655</v>
      </c>
      <c r="K840">
        <v>2131.5</v>
      </c>
    </row>
    <row r="841" spans="1:11" x14ac:dyDescent="0.25">
      <c r="A841" s="1"/>
      <c r="D841" s="1"/>
      <c r="G841" s="1"/>
      <c r="J841" s="1">
        <v>42654</v>
      </c>
      <c r="K841">
        <v>2134.4</v>
      </c>
    </row>
    <row r="842" spans="1:11" x14ac:dyDescent="0.25">
      <c r="A842" s="1"/>
      <c r="D842" s="1"/>
      <c r="G842" s="1"/>
      <c r="J842" s="1">
        <v>42653</v>
      </c>
      <c r="K842">
        <v>2159.1</v>
      </c>
    </row>
    <row r="843" spans="1:11" x14ac:dyDescent="0.25">
      <c r="A843" s="1"/>
      <c r="D843" s="1"/>
      <c r="G843" s="1"/>
      <c r="J843" s="1">
        <v>42650</v>
      </c>
      <c r="K843">
        <v>2146.5</v>
      </c>
    </row>
    <row r="844" spans="1:11" x14ac:dyDescent="0.25">
      <c r="A844" s="1"/>
      <c r="D844" s="1"/>
      <c r="G844" s="1"/>
      <c r="J844" s="1">
        <v>42649</v>
      </c>
      <c r="K844">
        <v>2156.5</v>
      </c>
    </row>
    <row r="845" spans="1:11" x14ac:dyDescent="0.25">
      <c r="A845" s="1"/>
      <c r="D845" s="1"/>
      <c r="G845" s="1"/>
      <c r="J845" s="1">
        <v>42648</v>
      </c>
      <c r="K845">
        <v>2153.3000000000002</v>
      </c>
    </row>
    <row r="846" spans="1:11" x14ac:dyDescent="0.25">
      <c r="A846" s="1"/>
      <c r="D846" s="1"/>
      <c r="G846" s="1"/>
      <c r="J846" s="1">
        <v>42647</v>
      </c>
      <c r="K846">
        <v>2144.6999999999998</v>
      </c>
    </row>
    <row r="847" spans="1:11" x14ac:dyDescent="0.25">
      <c r="A847" s="1"/>
      <c r="D847" s="1"/>
      <c r="G847" s="1"/>
      <c r="J847" s="1">
        <v>42646</v>
      </c>
      <c r="K847">
        <v>2153.1999999999998</v>
      </c>
    </row>
    <row r="848" spans="1:11" x14ac:dyDescent="0.25">
      <c r="A848" s="1"/>
      <c r="D848" s="1"/>
      <c r="G848" s="1"/>
      <c r="J848" s="1">
        <v>42643</v>
      </c>
      <c r="K848">
        <v>2160.4</v>
      </c>
    </row>
    <row r="849" spans="1:11" x14ac:dyDescent="0.25">
      <c r="A849" s="1"/>
      <c r="D849" s="1"/>
      <c r="G849" s="1"/>
      <c r="J849" s="1">
        <v>42642</v>
      </c>
      <c r="K849">
        <v>2148.5</v>
      </c>
    </row>
    <row r="850" spans="1:11" x14ac:dyDescent="0.25">
      <c r="A850" s="1"/>
      <c r="D850" s="1"/>
      <c r="G850" s="1"/>
      <c r="J850" s="1">
        <v>42641</v>
      </c>
      <c r="K850">
        <v>2163.1999999999998</v>
      </c>
    </row>
    <row r="851" spans="1:11" x14ac:dyDescent="0.25">
      <c r="A851" s="1"/>
      <c r="D851" s="1"/>
      <c r="G851" s="1"/>
      <c r="J851" s="1">
        <v>42640</v>
      </c>
      <c r="K851">
        <v>2152.8000000000002</v>
      </c>
    </row>
    <row r="852" spans="1:11" x14ac:dyDescent="0.25">
      <c r="A852" s="1"/>
      <c r="D852" s="1"/>
      <c r="G852" s="1"/>
      <c r="J852" s="1">
        <v>42639</v>
      </c>
      <c r="K852">
        <v>2139.6999999999998</v>
      </c>
    </row>
    <row r="853" spans="1:11" x14ac:dyDescent="0.25">
      <c r="A853" s="1"/>
      <c r="D853" s="1"/>
      <c r="G853" s="1"/>
      <c r="J853" s="1">
        <v>42636</v>
      </c>
      <c r="K853">
        <v>2158.1</v>
      </c>
    </row>
    <row r="854" spans="1:11" x14ac:dyDescent="0.25">
      <c r="A854" s="1"/>
      <c r="D854" s="1"/>
      <c r="G854" s="1"/>
      <c r="J854" s="1">
        <v>42635</v>
      </c>
      <c r="K854">
        <v>2168.3000000000002</v>
      </c>
    </row>
    <row r="855" spans="1:11" x14ac:dyDescent="0.25">
      <c r="A855" s="1"/>
      <c r="D855" s="1"/>
      <c r="G855" s="1"/>
      <c r="J855" s="1">
        <v>42634</v>
      </c>
      <c r="K855">
        <v>2156.1999999999998</v>
      </c>
    </row>
    <row r="856" spans="1:11" x14ac:dyDescent="0.25">
      <c r="A856" s="1"/>
      <c r="D856" s="1"/>
      <c r="G856" s="1"/>
      <c r="J856" s="1">
        <v>42633</v>
      </c>
      <c r="K856">
        <v>2131.1</v>
      </c>
    </row>
    <row r="857" spans="1:11" x14ac:dyDescent="0.25">
      <c r="A857" s="1"/>
      <c r="D857" s="1"/>
      <c r="G857" s="1"/>
      <c r="J857" s="1">
        <v>42632</v>
      </c>
      <c r="K857">
        <v>2132.9</v>
      </c>
    </row>
    <row r="858" spans="1:11" x14ac:dyDescent="0.25">
      <c r="A858" s="1"/>
      <c r="D858" s="1"/>
      <c r="G858" s="1"/>
      <c r="J858" s="1">
        <v>42629</v>
      </c>
      <c r="K858">
        <v>2132.5</v>
      </c>
    </row>
    <row r="859" spans="1:11" x14ac:dyDescent="0.25">
      <c r="A859" s="1"/>
      <c r="D859" s="1"/>
      <c r="G859" s="1"/>
      <c r="J859" s="1">
        <v>42628</v>
      </c>
      <c r="K859">
        <v>2145</v>
      </c>
    </row>
    <row r="860" spans="1:11" x14ac:dyDescent="0.25">
      <c r="A860" s="1"/>
      <c r="D860" s="1"/>
      <c r="G860" s="1"/>
      <c r="J860" s="1">
        <v>42627</v>
      </c>
      <c r="K860">
        <v>2120.1999999999998</v>
      </c>
    </row>
    <row r="861" spans="1:11" x14ac:dyDescent="0.25">
      <c r="A861" s="1"/>
      <c r="D861" s="1"/>
      <c r="G861" s="1"/>
      <c r="J861" s="1">
        <v>42626</v>
      </c>
      <c r="K861">
        <v>2128.8000000000002</v>
      </c>
    </row>
    <row r="862" spans="1:11" x14ac:dyDescent="0.25">
      <c r="A862" s="1"/>
      <c r="D862" s="1"/>
      <c r="G862" s="1"/>
      <c r="J862" s="1">
        <v>42625</v>
      </c>
      <c r="K862">
        <v>2158.6</v>
      </c>
    </row>
    <row r="863" spans="1:11" x14ac:dyDescent="0.25">
      <c r="A863" s="1"/>
      <c r="D863" s="1"/>
      <c r="G863" s="1"/>
      <c r="J863" s="1">
        <v>42622</v>
      </c>
      <c r="K863">
        <v>2122.6999999999998</v>
      </c>
    </row>
    <row r="864" spans="1:11" x14ac:dyDescent="0.25">
      <c r="A864" s="1"/>
      <c r="D864" s="1"/>
      <c r="G864" s="1"/>
      <c r="J864" s="1">
        <v>42621</v>
      </c>
      <c r="K864">
        <v>2177.5</v>
      </c>
    </row>
    <row r="865" spans="1:11" x14ac:dyDescent="0.25">
      <c r="A865" s="1"/>
      <c r="D865" s="1"/>
      <c r="G865" s="1"/>
      <c r="J865" s="1">
        <v>42620</v>
      </c>
      <c r="K865">
        <v>2184.6</v>
      </c>
    </row>
    <row r="866" spans="1:11" x14ac:dyDescent="0.25">
      <c r="A866" s="1"/>
      <c r="D866" s="1"/>
      <c r="G866" s="1"/>
      <c r="J866" s="1">
        <v>42619</v>
      </c>
      <c r="K866">
        <v>2184.5</v>
      </c>
    </row>
    <row r="867" spans="1:11" x14ac:dyDescent="0.25">
      <c r="A867" s="1"/>
      <c r="D867" s="1"/>
      <c r="G867" s="1"/>
      <c r="J867" s="1">
        <v>42615</v>
      </c>
      <c r="K867">
        <v>2178</v>
      </c>
    </row>
    <row r="868" spans="1:11" x14ac:dyDescent="0.25">
      <c r="A868" s="1"/>
      <c r="D868" s="1"/>
      <c r="G868" s="1"/>
      <c r="J868" s="1">
        <v>42614</v>
      </c>
      <c r="K868">
        <v>2167.3000000000002</v>
      </c>
    </row>
    <row r="869" spans="1:11" x14ac:dyDescent="0.25">
      <c r="A869" s="1"/>
      <c r="D869" s="1"/>
      <c r="G869" s="1"/>
      <c r="J869" s="1">
        <v>42613</v>
      </c>
      <c r="K869">
        <v>2169.5</v>
      </c>
    </row>
    <row r="870" spans="1:11" x14ac:dyDescent="0.25">
      <c r="A870" s="1"/>
      <c r="D870" s="1"/>
      <c r="G870" s="1"/>
      <c r="J870" s="1">
        <v>42612</v>
      </c>
      <c r="K870">
        <v>2175.1999999999998</v>
      </c>
    </row>
    <row r="871" spans="1:11" x14ac:dyDescent="0.25">
      <c r="A871" s="1"/>
      <c r="D871" s="1"/>
      <c r="G871" s="1"/>
      <c r="J871" s="1">
        <v>42611</v>
      </c>
      <c r="K871">
        <v>2179.3000000000002</v>
      </c>
    </row>
    <row r="872" spans="1:11" x14ac:dyDescent="0.25">
      <c r="A872" s="1"/>
      <c r="D872" s="1"/>
      <c r="G872" s="1"/>
      <c r="J872" s="1">
        <v>42608</v>
      </c>
      <c r="K872">
        <v>2168.4</v>
      </c>
    </row>
    <row r="873" spans="1:11" x14ac:dyDescent="0.25">
      <c r="A873" s="1"/>
      <c r="D873" s="1"/>
      <c r="G873" s="1"/>
      <c r="J873" s="1">
        <v>42607</v>
      </c>
      <c r="K873">
        <v>2173.6</v>
      </c>
    </row>
    <row r="874" spans="1:11" x14ac:dyDescent="0.25">
      <c r="A874" s="1"/>
      <c r="D874" s="1"/>
      <c r="G874" s="1"/>
      <c r="J874" s="1">
        <v>42606</v>
      </c>
      <c r="K874">
        <v>2174.9</v>
      </c>
    </row>
    <row r="875" spans="1:11" x14ac:dyDescent="0.25">
      <c r="A875" s="1"/>
      <c r="D875" s="1"/>
      <c r="G875" s="1"/>
      <c r="J875" s="1">
        <v>42605</v>
      </c>
      <c r="K875">
        <v>2185.1999999999998</v>
      </c>
    </row>
    <row r="876" spans="1:11" x14ac:dyDescent="0.25">
      <c r="A876" s="1"/>
      <c r="D876" s="1"/>
      <c r="G876" s="1"/>
      <c r="J876" s="1">
        <v>42604</v>
      </c>
      <c r="K876">
        <v>2181.4</v>
      </c>
    </row>
    <row r="877" spans="1:11" x14ac:dyDescent="0.25">
      <c r="A877" s="1"/>
      <c r="D877" s="1"/>
      <c r="G877" s="1"/>
      <c r="J877" s="1">
        <v>42601</v>
      </c>
      <c r="K877">
        <v>2181.6999999999998</v>
      </c>
    </row>
    <row r="878" spans="1:11" x14ac:dyDescent="0.25">
      <c r="A878" s="1"/>
      <c r="D878" s="1"/>
      <c r="G878" s="1"/>
      <c r="J878" s="1">
        <v>42600</v>
      </c>
      <c r="K878">
        <v>2183.6</v>
      </c>
    </row>
    <row r="879" spans="1:11" x14ac:dyDescent="0.25">
      <c r="A879" s="1"/>
      <c r="D879" s="1"/>
      <c r="G879" s="1"/>
      <c r="J879" s="1">
        <v>42599</v>
      </c>
      <c r="K879">
        <v>2179.6999999999998</v>
      </c>
    </row>
    <row r="880" spans="1:11" x14ac:dyDescent="0.25">
      <c r="A880" s="1"/>
      <c r="D880" s="1"/>
      <c r="G880" s="1"/>
      <c r="J880" s="1">
        <v>42598</v>
      </c>
      <c r="K880">
        <v>2176.8000000000002</v>
      </c>
    </row>
    <row r="881" spans="1:11" x14ac:dyDescent="0.25">
      <c r="A881" s="1"/>
      <c r="D881" s="1"/>
      <c r="G881" s="1"/>
      <c r="J881" s="1">
        <v>42597</v>
      </c>
      <c r="K881">
        <v>2185.9</v>
      </c>
    </row>
    <row r="882" spans="1:11" x14ac:dyDescent="0.25">
      <c r="A882" s="1"/>
      <c r="D882" s="1"/>
      <c r="G882" s="1"/>
      <c r="J882" s="1">
        <v>42594</v>
      </c>
      <c r="K882">
        <v>2180.1999999999998</v>
      </c>
    </row>
    <row r="883" spans="1:11" x14ac:dyDescent="0.25">
      <c r="A883" s="1"/>
      <c r="D883" s="1"/>
      <c r="G883" s="1"/>
      <c r="J883" s="1">
        <v>42593</v>
      </c>
      <c r="K883">
        <v>2181.8000000000002</v>
      </c>
    </row>
    <row r="884" spans="1:11" x14ac:dyDescent="0.25">
      <c r="A884" s="1"/>
      <c r="D884" s="1"/>
      <c r="G884" s="1"/>
      <c r="J884" s="1">
        <v>42592</v>
      </c>
      <c r="K884">
        <v>2172.6999999999998</v>
      </c>
    </row>
    <row r="885" spans="1:11" x14ac:dyDescent="0.25">
      <c r="A885" s="1"/>
      <c r="D885" s="1"/>
      <c r="G885" s="1"/>
      <c r="J885" s="1">
        <v>42591</v>
      </c>
      <c r="K885">
        <v>2177.6</v>
      </c>
    </row>
    <row r="886" spans="1:11" x14ac:dyDescent="0.25">
      <c r="A886" s="1"/>
      <c r="D886" s="1"/>
      <c r="G886" s="1"/>
      <c r="J886" s="1">
        <v>42590</v>
      </c>
      <c r="K886">
        <v>2175.5</v>
      </c>
    </row>
    <row r="887" spans="1:11" x14ac:dyDescent="0.25">
      <c r="A887" s="1"/>
      <c r="D887" s="1"/>
      <c r="G887" s="1"/>
      <c r="J887" s="1">
        <v>42587</v>
      </c>
      <c r="K887">
        <v>2176.8000000000002</v>
      </c>
    </row>
    <row r="888" spans="1:11" x14ac:dyDescent="0.25">
      <c r="A888" s="1"/>
      <c r="D888" s="1"/>
      <c r="G888" s="1"/>
      <c r="J888" s="1">
        <v>42586</v>
      </c>
      <c r="K888">
        <v>2159.3000000000002</v>
      </c>
    </row>
    <row r="889" spans="1:11" x14ac:dyDescent="0.25">
      <c r="A889" s="1"/>
      <c r="D889" s="1"/>
      <c r="G889" s="1"/>
      <c r="J889" s="1">
        <v>42585</v>
      </c>
      <c r="K889">
        <v>2157</v>
      </c>
    </row>
    <row r="890" spans="1:11" x14ac:dyDescent="0.25">
      <c r="A890" s="1"/>
      <c r="D890" s="1"/>
      <c r="G890" s="1"/>
      <c r="J890" s="1">
        <v>42584</v>
      </c>
      <c r="K890">
        <v>2152.6999999999998</v>
      </c>
    </row>
    <row r="891" spans="1:11" x14ac:dyDescent="0.25">
      <c r="A891" s="1"/>
      <c r="D891" s="1"/>
      <c r="G891" s="1"/>
      <c r="J891" s="1">
        <v>42583</v>
      </c>
      <c r="K891">
        <v>2164.4</v>
      </c>
    </row>
    <row r="892" spans="1:11" x14ac:dyDescent="0.25">
      <c r="A892" s="1"/>
      <c r="D892" s="1"/>
      <c r="G892" s="1"/>
      <c r="J892" s="1">
        <v>42580</v>
      </c>
      <c r="K892">
        <v>2168.1999999999998</v>
      </c>
    </row>
    <row r="893" spans="1:11" x14ac:dyDescent="0.25">
      <c r="A893" s="1"/>
      <c r="D893" s="1"/>
      <c r="G893" s="1"/>
      <c r="J893" s="1">
        <v>42579</v>
      </c>
      <c r="K893">
        <v>2164.6999999999998</v>
      </c>
    </row>
    <row r="894" spans="1:11" x14ac:dyDescent="0.25">
      <c r="A894" s="1"/>
      <c r="D894" s="1"/>
      <c r="G894" s="1"/>
      <c r="J894" s="1">
        <v>42578</v>
      </c>
      <c r="K894">
        <v>2160.6</v>
      </c>
    </row>
    <row r="895" spans="1:11" x14ac:dyDescent="0.25">
      <c r="A895" s="1"/>
      <c r="D895" s="1"/>
      <c r="G895" s="1"/>
      <c r="J895" s="1">
        <v>42577</v>
      </c>
      <c r="K895">
        <v>2163.3000000000002</v>
      </c>
    </row>
    <row r="896" spans="1:11" x14ac:dyDescent="0.25">
      <c r="A896" s="1"/>
      <c r="D896" s="1"/>
      <c r="G896" s="1"/>
      <c r="J896" s="1">
        <v>42576</v>
      </c>
      <c r="K896">
        <v>2162.1999999999998</v>
      </c>
    </row>
    <row r="897" spans="1:11" x14ac:dyDescent="0.25">
      <c r="A897" s="1"/>
      <c r="D897" s="1"/>
      <c r="G897" s="1"/>
      <c r="J897" s="1">
        <v>42573</v>
      </c>
      <c r="K897">
        <v>2167.4</v>
      </c>
    </row>
    <row r="898" spans="1:11" x14ac:dyDescent="0.25">
      <c r="A898" s="1"/>
      <c r="D898" s="1"/>
      <c r="G898" s="1"/>
      <c r="J898" s="1">
        <v>42572</v>
      </c>
      <c r="K898">
        <v>2157.9</v>
      </c>
    </row>
    <row r="899" spans="1:11" x14ac:dyDescent="0.25">
      <c r="A899" s="1"/>
      <c r="D899" s="1"/>
      <c r="G899" s="1"/>
      <c r="J899" s="1">
        <v>42571</v>
      </c>
      <c r="K899">
        <v>2167.6</v>
      </c>
    </row>
    <row r="900" spans="1:11" x14ac:dyDescent="0.25">
      <c r="A900" s="1"/>
      <c r="D900" s="1"/>
      <c r="G900" s="1"/>
      <c r="J900" s="1">
        <v>42570</v>
      </c>
      <c r="K900">
        <v>2158.6999999999998</v>
      </c>
    </row>
    <row r="901" spans="1:11" x14ac:dyDescent="0.25">
      <c r="A901" s="1"/>
      <c r="D901" s="1"/>
      <c r="G901" s="1"/>
      <c r="J901" s="1">
        <v>42569</v>
      </c>
      <c r="K901">
        <v>2159.9</v>
      </c>
    </row>
    <row r="902" spans="1:11" x14ac:dyDescent="0.25">
      <c r="A902" s="1"/>
      <c r="D902" s="1"/>
      <c r="G902" s="1"/>
      <c r="J902" s="1">
        <v>42566</v>
      </c>
      <c r="K902">
        <v>2152.6999999999998</v>
      </c>
    </row>
    <row r="903" spans="1:11" x14ac:dyDescent="0.25">
      <c r="A903" s="1"/>
      <c r="D903" s="1"/>
      <c r="G903" s="1"/>
      <c r="J903" s="1">
        <v>42565</v>
      </c>
      <c r="K903">
        <v>2157.1999999999998</v>
      </c>
    </row>
    <row r="904" spans="1:11" x14ac:dyDescent="0.25">
      <c r="A904" s="1"/>
      <c r="D904" s="1"/>
      <c r="G904" s="1"/>
      <c r="J904" s="1">
        <v>42564</v>
      </c>
      <c r="K904">
        <v>2145.9</v>
      </c>
    </row>
    <row r="905" spans="1:11" x14ac:dyDescent="0.25">
      <c r="A905" s="1"/>
      <c r="D905" s="1"/>
      <c r="G905" s="1"/>
      <c r="J905" s="1">
        <v>42563</v>
      </c>
      <c r="K905">
        <v>2145.8000000000002</v>
      </c>
    </row>
    <row r="906" spans="1:11" x14ac:dyDescent="0.25">
      <c r="A906" s="1"/>
      <c r="D906" s="1"/>
      <c r="G906" s="1"/>
      <c r="J906" s="1">
        <v>42562</v>
      </c>
      <c r="K906">
        <v>2130.3000000000002</v>
      </c>
    </row>
    <row r="907" spans="1:11" x14ac:dyDescent="0.25">
      <c r="A907" s="1"/>
      <c r="D907" s="1"/>
      <c r="G907" s="1"/>
      <c r="J907" s="1">
        <v>42559</v>
      </c>
      <c r="K907">
        <v>2120.5</v>
      </c>
    </row>
    <row r="908" spans="1:11" x14ac:dyDescent="0.25">
      <c r="A908" s="1"/>
      <c r="D908" s="1"/>
      <c r="G908" s="1"/>
      <c r="J908" s="1">
        <v>42558</v>
      </c>
      <c r="K908">
        <v>2092</v>
      </c>
    </row>
    <row r="909" spans="1:11" x14ac:dyDescent="0.25">
      <c r="A909" s="1"/>
      <c r="D909" s="1"/>
      <c r="G909" s="1"/>
      <c r="J909" s="1">
        <v>42557</v>
      </c>
      <c r="K909">
        <v>2094.1</v>
      </c>
    </row>
    <row r="910" spans="1:11" x14ac:dyDescent="0.25">
      <c r="A910" s="1"/>
      <c r="D910" s="1"/>
      <c r="G910" s="1"/>
      <c r="J910" s="1">
        <v>42556</v>
      </c>
      <c r="K910">
        <v>2082.6999999999998</v>
      </c>
    </row>
    <row r="911" spans="1:11" x14ac:dyDescent="0.25">
      <c r="A911" s="1"/>
      <c r="D911" s="1"/>
      <c r="G911" s="1"/>
      <c r="J911" s="1">
        <v>42552</v>
      </c>
      <c r="K911">
        <v>2096.3000000000002</v>
      </c>
    </row>
    <row r="912" spans="1:11" x14ac:dyDescent="0.25">
      <c r="A912" s="1"/>
      <c r="D912" s="1"/>
      <c r="G912" s="1"/>
      <c r="J912" s="1">
        <v>42551</v>
      </c>
      <c r="K912">
        <v>2090.1999999999998</v>
      </c>
    </row>
    <row r="913" spans="1:11" x14ac:dyDescent="0.25">
      <c r="A913" s="1"/>
      <c r="D913" s="1"/>
      <c r="G913" s="1"/>
      <c r="J913" s="1">
        <v>42550</v>
      </c>
      <c r="K913">
        <v>2066.8000000000002</v>
      </c>
    </row>
    <row r="914" spans="1:11" x14ac:dyDescent="0.25">
      <c r="A914" s="1"/>
      <c r="D914" s="1"/>
      <c r="G914" s="1"/>
      <c r="J914" s="1">
        <v>42549</v>
      </c>
      <c r="K914">
        <v>2028.4</v>
      </c>
    </row>
    <row r="915" spans="1:11" x14ac:dyDescent="0.25">
      <c r="A915" s="1"/>
      <c r="D915" s="1"/>
      <c r="G915" s="1"/>
      <c r="J915" s="1">
        <v>42548</v>
      </c>
      <c r="K915">
        <v>1984.9</v>
      </c>
    </row>
    <row r="916" spans="1:11" x14ac:dyDescent="0.25">
      <c r="A916" s="1"/>
      <c r="D916" s="1"/>
      <c r="G916" s="1"/>
      <c r="J916" s="1">
        <v>42545</v>
      </c>
      <c r="K916">
        <v>2018.6</v>
      </c>
    </row>
    <row r="917" spans="1:11" x14ac:dyDescent="0.25">
      <c r="A917" s="1"/>
      <c r="D917" s="1"/>
      <c r="G917" s="1"/>
      <c r="J917" s="1">
        <v>42544</v>
      </c>
      <c r="K917">
        <v>2105.8000000000002</v>
      </c>
    </row>
    <row r="918" spans="1:11" x14ac:dyDescent="0.25">
      <c r="A918" s="1"/>
      <c r="D918" s="1"/>
      <c r="G918" s="1"/>
      <c r="J918" s="1">
        <v>42543</v>
      </c>
      <c r="K918">
        <v>2076.6999999999998</v>
      </c>
    </row>
    <row r="919" spans="1:11" x14ac:dyDescent="0.25">
      <c r="A919" s="1"/>
      <c r="D919" s="1"/>
      <c r="G919" s="1"/>
      <c r="J919" s="1">
        <v>42542</v>
      </c>
      <c r="K919">
        <v>2080.4</v>
      </c>
    </row>
    <row r="920" spans="1:11" x14ac:dyDescent="0.25">
      <c r="A920" s="1"/>
      <c r="D920" s="1"/>
      <c r="G920" s="1"/>
      <c r="J920" s="1">
        <v>42541</v>
      </c>
      <c r="K920">
        <v>2074.1999999999998</v>
      </c>
    </row>
    <row r="921" spans="1:11" x14ac:dyDescent="0.25">
      <c r="A921" s="1"/>
      <c r="D921" s="1"/>
      <c r="G921" s="1"/>
      <c r="J921" s="1">
        <v>42538</v>
      </c>
      <c r="K921">
        <v>2058.9</v>
      </c>
    </row>
    <row r="922" spans="1:11" x14ac:dyDescent="0.25">
      <c r="A922" s="1"/>
      <c r="D922" s="1"/>
      <c r="G922" s="1"/>
      <c r="J922" s="1">
        <v>42537</v>
      </c>
      <c r="K922">
        <v>2079.1999999999998</v>
      </c>
    </row>
    <row r="923" spans="1:11" x14ac:dyDescent="0.25">
      <c r="A923" s="1"/>
      <c r="D923" s="1"/>
      <c r="G923" s="1"/>
      <c r="J923" s="1">
        <v>42536</v>
      </c>
      <c r="K923">
        <v>2071.8000000000002</v>
      </c>
    </row>
    <row r="924" spans="1:11" x14ac:dyDescent="0.25">
      <c r="A924" s="1"/>
      <c r="D924" s="1"/>
      <c r="G924" s="1"/>
      <c r="J924" s="1">
        <v>42535</v>
      </c>
      <c r="K924">
        <v>2074.4</v>
      </c>
    </row>
    <row r="925" spans="1:11" x14ac:dyDescent="0.25">
      <c r="A925" s="1"/>
      <c r="D925" s="1"/>
      <c r="G925" s="1"/>
      <c r="J925" s="1">
        <v>42534</v>
      </c>
      <c r="K925">
        <v>2078.6999999999998</v>
      </c>
    </row>
    <row r="926" spans="1:11" x14ac:dyDescent="0.25">
      <c r="A926" s="1"/>
      <c r="D926" s="1"/>
      <c r="G926" s="1"/>
      <c r="J926" s="1">
        <v>42531</v>
      </c>
      <c r="K926">
        <v>2096.3000000000002</v>
      </c>
    </row>
    <row r="927" spans="1:11" x14ac:dyDescent="0.25">
      <c r="A927" s="1"/>
      <c r="D927" s="1"/>
      <c r="G927" s="1"/>
      <c r="J927" s="1">
        <v>42530</v>
      </c>
      <c r="K927">
        <v>2114.1999999999998</v>
      </c>
    </row>
    <row r="928" spans="1:11" x14ac:dyDescent="0.25">
      <c r="A928" s="1"/>
      <c r="D928" s="1"/>
      <c r="G928" s="1"/>
      <c r="J928" s="1">
        <v>42529</v>
      </c>
      <c r="K928">
        <v>2118.1</v>
      </c>
    </row>
    <row r="929" spans="1:11" x14ac:dyDescent="0.25">
      <c r="A929" s="1"/>
      <c r="D929" s="1"/>
      <c r="G929" s="1"/>
      <c r="J929" s="1">
        <v>42528</v>
      </c>
      <c r="K929">
        <v>2110.3000000000002</v>
      </c>
    </row>
    <row r="930" spans="1:11" x14ac:dyDescent="0.25">
      <c r="A930" s="1"/>
      <c r="D930" s="1"/>
      <c r="G930" s="1"/>
      <c r="J930" s="1">
        <v>42527</v>
      </c>
      <c r="K930">
        <v>2108.3000000000002</v>
      </c>
    </row>
    <row r="931" spans="1:11" x14ac:dyDescent="0.25">
      <c r="A931" s="1"/>
      <c r="D931" s="1"/>
      <c r="G931" s="1"/>
      <c r="J931" s="1">
        <v>42524</v>
      </c>
      <c r="K931">
        <v>2097.8000000000002</v>
      </c>
    </row>
    <row r="932" spans="1:11" x14ac:dyDescent="0.25">
      <c r="A932" s="1"/>
      <c r="D932" s="1"/>
      <c r="G932" s="1"/>
      <c r="J932" s="1">
        <v>42523</v>
      </c>
      <c r="K932">
        <v>2103.8000000000002</v>
      </c>
    </row>
    <row r="933" spans="1:11" x14ac:dyDescent="0.25">
      <c r="A933" s="1"/>
      <c r="D933" s="1"/>
      <c r="G933" s="1"/>
      <c r="J933" s="1">
        <v>42522</v>
      </c>
      <c r="K933">
        <v>2097.9</v>
      </c>
    </row>
    <row r="934" spans="1:11" x14ac:dyDescent="0.25">
      <c r="A934" s="1"/>
      <c r="D934" s="1"/>
      <c r="G934" s="1"/>
      <c r="J934" s="1">
        <v>42521</v>
      </c>
      <c r="K934">
        <v>2094.9</v>
      </c>
    </row>
    <row r="935" spans="1:11" x14ac:dyDescent="0.25">
      <c r="A935" s="1"/>
      <c r="D935" s="1"/>
      <c r="G935" s="1"/>
      <c r="J935" s="1">
        <v>42517</v>
      </c>
      <c r="K935">
        <v>2097.3000000000002</v>
      </c>
    </row>
    <row r="936" spans="1:11" x14ac:dyDescent="0.25">
      <c r="A936" s="1"/>
      <c r="D936" s="1"/>
      <c r="G936" s="1"/>
      <c r="J936" s="1">
        <v>42516</v>
      </c>
      <c r="K936">
        <v>2089.6999999999998</v>
      </c>
    </row>
    <row r="937" spans="1:11" x14ac:dyDescent="0.25">
      <c r="A937" s="1"/>
      <c r="D937" s="1"/>
      <c r="G937" s="1"/>
      <c r="J937" s="1">
        <v>42515</v>
      </c>
      <c r="K937">
        <v>2087.3000000000002</v>
      </c>
    </row>
    <row r="938" spans="1:11" x14ac:dyDescent="0.25">
      <c r="A938" s="1"/>
      <c r="D938" s="1"/>
      <c r="G938" s="1"/>
      <c r="J938" s="1">
        <v>42514</v>
      </c>
      <c r="K938">
        <v>2075</v>
      </c>
    </row>
    <row r="939" spans="1:11" x14ac:dyDescent="0.25">
      <c r="A939" s="1"/>
      <c r="D939" s="1"/>
      <c r="G939" s="1"/>
      <c r="J939" s="1">
        <v>42513</v>
      </c>
      <c r="K939">
        <v>2045.3</v>
      </c>
    </row>
    <row r="940" spans="1:11" x14ac:dyDescent="0.25">
      <c r="A940" s="1"/>
      <c r="D940" s="1"/>
      <c r="G940" s="1"/>
      <c r="J940" s="1">
        <v>42510</v>
      </c>
      <c r="K940">
        <v>2050</v>
      </c>
    </row>
    <row r="941" spans="1:11" x14ac:dyDescent="0.25">
      <c r="A941" s="1"/>
      <c r="D941" s="1"/>
      <c r="G941" s="1"/>
      <c r="J941" s="1">
        <v>42509</v>
      </c>
      <c r="K941">
        <v>2038.7</v>
      </c>
    </row>
    <row r="942" spans="1:11" x14ac:dyDescent="0.25">
      <c r="A942" s="1"/>
      <c r="D942" s="1"/>
      <c r="G942" s="1"/>
      <c r="J942" s="1">
        <v>42508</v>
      </c>
      <c r="K942">
        <v>2041.6</v>
      </c>
    </row>
    <row r="943" spans="1:11" x14ac:dyDescent="0.25">
      <c r="A943" s="1"/>
      <c r="D943" s="1"/>
      <c r="G943" s="1"/>
      <c r="J943" s="1">
        <v>42507</v>
      </c>
      <c r="K943">
        <v>2043.6</v>
      </c>
    </row>
    <row r="944" spans="1:11" x14ac:dyDescent="0.25">
      <c r="A944" s="1"/>
      <c r="D944" s="1"/>
      <c r="G944" s="1"/>
      <c r="J944" s="1">
        <v>42506</v>
      </c>
      <c r="K944">
        <v>2062.6999999999998</v>
      </c>
    </row>
    <row r="945" spans="1:11" x14ac:dyDescent="0.25">
      <c r="A945" s="1"/>
      <c r="D945" s="1"/>
      <c r="G945" s="1"/>
      <c r="J945" s="1">
        <v>42503</v>
      </c>
      <c r="K945">
        <v>2043.6</v>
      </c>
    </row>
    <row r="946" spans="1:11" x14ac:dyDescent="0.25">
      <c r="A946" s="1"/>
      <c r="D946" s="1"/>
      <c r="G946" s="1"/>
      <c r="J946" s="1">
        <v>42502</v>
      </c>
      <c r="K946">
        <v>2058.8000000000002</v>
      </c>
    </row>
    <row r="947" spans="1:11" x14ac:dyDescent="0.25">
      <c r="A947" s="1"/>
      <c r="D947" s="1"/>
      <c r="G947" s="1"/>
      <c r="J947" s="1">
        <v>42501</v>
      </c>
      <c r="K947">
        <v>2058</v>
      </c>
    </row>
    <row r="948" spans="1:11" x14ac:dyDescent="0.25">
      <c r="A948" s="1"/>
      <c r="D948" s="1"/>
      <c r="G948" s="1"/>
      <c r="J948" s="1">
        <v>42500</v>
      </c>
      <c r="K948">
        <v>2077.6</v>
      </c>
    </row>
    <row r="949" spans="1:11" x14ac:dyDescent="0.25">
      <c r="A949" s="1"/>
      <c r="D949" s="1"/>
      <c r="G949" s="1"/>
      <c r="J949" s="1">
        <v>42499</v>
      </c>
      <c r="K949">
        <v>2054.3000000000002</v>
      </c>
    </row>
    <row r="950" spans="1:11" x14ac:dyDescent="0.25">
      <c r="A950" s="1"/>
      <c r="D950" s="1"/>
      <c r="G950" s="1"/>
      <c r="J950" s="1">
        <v>42496</v>
      </c>
      <c r="K950">
        <v>2052.6999999999998</v>
      </c>
    </row>
    <row r="951" spans="1:11" x14ac:dyDescent="0.25">
      <c r="A951" s="1"/>
      <c r="D951" s="1"/>
      <c r="G951" s="1"/>
      <c r="J951" s="1">
        <v>42495</v>
      </c>
      <c r="K951">
        <v>2043.9</v>
      </c>
    </row>
    <row r="952" spans="1:11" x14ac:dyDescent="0.25">
      <c r="A952" s="1"/>
      <c r="D952" s="1"/>
      <c r="G952" s="1"/>
      <c r="J952" s="1">
        <v>42494</v>
      </c>
      <c r="K952">
        <v>2046.9</v>
      </c>
    </row>
    <row r="953" spans="1:11" x14ac:dyDescent="0.25">
      <c r="A953" s="1"/>
      <c r="D953" s="1"/>
      <c r="G953" s="1"/>
      <c r="J953" s="1">
        <v>42493</v>
      </c>
      <c r="K953">
        <v>2056.9</v>
      </c>
    </row>
    <row r="954" spans="1:11" x14ac:dyDescent="0.25">
      <c r="A954" s="1"/>
      <c r="D954" s="1"/>
      <c r="G954" s="1"/>
      <c r="J954" s="1">
        <v>42492</v>
      </c>
      <c r="K954">
        <v>2074.3000000000002</v>
      </c>
    </row>
    <row r="955" spans="1:11" x14ac:dyDescent="0.25">
      <c r="A955" s="1"/>
      <c r="D955" s="1"/>
      <c r="G955" s="1"/>
      <c r="J955" s="1">
        <v>42489</v>
      </c>
      <c r="K955">
        <v>2059.1</v>
      </c>
    </row>
    <row r="956" spans="1:11" x14ac:dyDescent="0.25">
      <c r="A956" s="1"/>
      <c r="D956" s="1"/>
      <c r="G956" s="1"/>
      <c r="J956" s="1">
        <v>42488</v>
      </c>
      <c r="K956">
        <v>2072.4</v>
      </c>
    </row>
    <row r="957" spans="1:11" x14ac:dyDescent="0.25">
      <c r="A957" s="1"/>
      <c r="D957" s="1"/>
      <c r="G957" s="1"/>
      <c r="J957" s="1">
        <v>42487</v>
      </c>
      <c r="K957">
        <v>2090.6999999999998</v>
      </c>
    </row>
    <row r="958" spans="1:11" x14ac:dyDescent="0.25">
      <c r="A958" s="1"/>
      <c r="D958" s="1"/>
      <c r="G958" s="1"/>
      <c r="J958" s="1">
        <v>42486</v>
      </c>
      <c r="K958">
        <v>2088.4</v>
      </c>
    </row>
    <row r="959" spans="1:11" x14ac:dyDescent="0.25">
      <c r="A959" s="1"/>
      <c r="D959" s="1"/>
      <c r="G959" s="1"/>
      <c r="J959" s="1">
        <v>42485</v>
      </c>
      <c r="K959">
        <v>2083.1999999999998</v>
      </c>
    </row>
    <row r="960" spans="1:11" x14ac:dyDescent="0.25">
      <c r="A960" s="1"/>
      <c r="D960" s="1"/>
      <c r="G960" s="1"/>
      <c r="J960" s="1">
        <v>42482</v>
      </c>
      <c r="K960">
        <v>2086</v>
      </c>
    </row>
    <row r="961" spans="1:11" x14ac:dyDescent="0.25">
      <c r="A961" s="1"/>
      <c r="D961" s="1"/>
      <c r="G961" s="1"/>
      <c r="J961" s="1">
        <v>42481</v>
      </c>
      <c r="K961">
        <v>2082.8000000000002</v>
      </c>
    </row>
    <row r="962" spans="1:11" x14ac:dyDescent="0.25">
      <c r="A962" s="1"/>
      <c r="D962" s="1"/>
      <c r="G962" s="1"/>
      <c r="J962" s="1">
        <v>42480</v>
      </c>
      <c r="K962">
        <v>2098</v>
      </c>
    </row>
    <row r="963" spans="1:11" x14ac:dyDescent="0.25">
      <c r="A963" s="1"/>
      <c r="D963" s="1"/>
      <c r="G963" s="1"/>
      <c r="J963" s="1">
        <v>42479</v>
      </c>
      <c r="K963">
        <v>2093.6999999999998</v>
      </c>
    </row>
    <row r="964" spans="1:11" x14ac:dyDescent="0.25">
      <c r="A964" s="1"/>
      <c r="D964" s="1"/>
      <c r="G964" s="1"/>
      <c r="J964" s="1">
        <v>42478</v>
      </c>
      <c r="K964">
        <v>2086.6999999999998</v>
      </c>
    </row>
    <row r="965" spans="1:11" x14ac:dyDescent="0.25">
      <c r="A965" s="1"/>
      <c r="D965" s="1"/>
      <c r="G965" s="1"/>
      <c r="J965" s="1">
        <v>42475</v>
      </c>
      <c r="K965">
        <v>2075</v>
      </c>
    </row>
    <row r="966" spans="1:11" x14ac:dyDescent="0.25">
      <c r="A966" s="1"/>
      <c r="D966" s="1"/>
      <c r="G966" s="1"/>
      <c r="J966" s="1">
        <v>42474</v>
      </c>
      <c r="K966">
        <v>2076.6</v>
      </c>
    </row>
    <row r="967" spans="1:11" x14ac:dyDescent="0.25">
      <c r="A967" s="1"/>
      <c r="D967" s="1"/>
      <c r="G967" s="1"/>
      <c r="J967" s="1">
        <v>42473</v>
      </c>
      <c r="K967">
        <v>2075.9</v>
      </c>
    </row>
    <row r="968" spans="1:11" x14ac:dyDescent="0.25">
      <c r="A968" s="1"/>
      <c r="D968" s="1"/>
      <c r="G968" s="1"/>
      <c r="J968" s="1">
        <v>42472</v>
      </c>
      <c r="K968">
        <v>2055.6999999999998</v>
      </c>
    </row>
    <row r="969" spans="1:11" x14ac:dyDescent="0.25">
      <c r="A969" s="1"/>
      <c r="D969" s="1"/>
      <c r="G969" s="1"/>
      <c r="J969" s="1">
        <v>42471</v>
      </c>
      <c r="K969">
        <v>2034.5</v>
      </c>
    </row>
    <row r="970" spans="1:11" x14ac:dyDescent="0.25">
      <c r="A970" s="1"/>
      <c r="D970" s="1"/>
      <c r="G970" s="1"/>
      <c r="J970" s="1">
        <v>42468</v>
      </c>
      <c r="K970">
        <v>2040.7</v>
      </c>
    </row>
    <row r="971" spans="1:11" x14ac:dyDescent="0.25">
      <c r="A971" s="1"/>
      <c r="D971" s="1"/>
      <c r="G971" s="1"/>
      <c r="J971" s="1">
        <v>42467</v>
      </c>
      <c r="K971">
        <v>2035.1</v>
      </c>
    </row>
    <row r="972" spans="1:11" x14ac:dyDescent="0.25">
      <c r="A972" s="1"/>
      <c r="D972" s="1"/>
      <c r="G972" s="1"/>
      <c r="J972" s="1">
        <v>42466</v>
      </c>
      <c r="K972">
        <v>2060.1999999999998</v>
      </c>
    </row>
    <row r="973" spans="1:11" x14ac:dyDescent="0.25">
      <c r="A973" s="1"/>
      <c r="D973" s="1"/>
      <c r="G973" s="1"/>
      <c r="J973" s="1">
        <v>42465</v>
      </c>
      <c r="K973">
        <v>2038.8</v>
      </c>
    </row>
    <row r="974" spans="1:11" x14ac:dyDescent="0.25">
      <c r="A974" s="1"/>
      <c r="D974" s="1"/>
      <c r="G974" s="1"/>
      <c r="J974" s="1">
        <v>42464</v>
      </c>
      <c r="K974">
        <v>2057.5</v>
      </c>
    </row>
    <row r="975" spans="1:11" x14ac:dyDescent="0.25">
      <c r="A975" s="1"/>
      <c r="D975" s="1"/>
      <c r="G975" s="1"/>
      <c r="J975" s="1">
        <v>42461</v>
      </c>
      <c r="K975">
        <v>2065.1</v>
      </c>
    </row>
    <row r="976" spans="1:11" x14ac:dyDescent="0.25">
      <c r="A976" s="1"/>
      <c r="D976" s="1"/>
      <c r="G976" s="1"/>
      <c r="J976" s="1">
        <v>42460</v>
      </c>
      <c r="K976">
        <v>2051.5</v>
      </c>
    </row>
    <row r="977" spans="1:11" x14ac:dyDescent="0.25">
      <c r="A977" s="1"/>
      <c r="D977" s="1"/>
      <c r="G977" s="1"/>
      <c r="J977" s="1">
        <v>42459</v>
      </c>
      <c r="K977">
        <v>2055.1999999999998</v>
      </c>
    </row>
    <row r="978" spans="1:11" x14ac:dyDescent="0.25">
      <c r="A978" s="1"/>
      <c r="D978" s="1"/>
      <c r="G978" s="1"/>
      <c r="J978" s="1">
        <v>42458</v>
      </c>
      <c r="K978">
        <v>2047.5</v>
      </c>
    </row>
    <row r="979" spans="1:11" x14ac:dyDescent="0.25">
      <c r="A979" s="1"/>
      <c r="D979" s="1"/>
      <c r="G979" s="1"/>
      <c r="J979" s="1">
        <v>42457</v>
      </c>
      <c r="K979">
        <v>2028</v>
      </c>
    </row>
    <row r="980" spans="1:11" x14ac:dyDescent="0.25">
      <c r="A980" s="1"/>
      <c r="D980" s="1"/>
      <c r="G980" s="1"/>
      <c r="J980" s="1">
        <v>42453</v>
      </c>
      <c r="K980">
        <v>2028.6</v>
      </c>
    </row>
    <row r="981" spans="1:11" x14ac:dyDescent="0.25">
      <c r="A981" s="1"/>
      <c r="D981" s="1"/>
      <c r="G981" s="1"/>
      <c r="J981" s="1">
        <v>42452</v>
      </c>
      <c r="K981">
        <v>2028.8</v>
      </c>
    </row>
    <row r="982" spans="1:11" x14ac:dyDescent="0.25">
      <c r="A982" s="1"/>
      <c r="D982" s="1"/>
      <c r="G982" s="1"/>
      <c r="J982" s="1">
        <v>42451</v>
      </c>
      <c r="K982">
        <v>2042.5</v>
      </c>
    </row>
    <row r="983" spans="1:11" x14ac:dyDescent="0.25">
      <c r="A983" s="1"/>
      <c r="D983" s="1"/>
      <c r="G983" s="1"/>
      <c r="J983" s="1">
        <v>42450</v>
      </c>
      <c r="K983">
        <v>2042.7</v>
      </c>
    </row>
    <row r="984" spans="1:11" x14ac:dyDescent="0.25">
      <c r="A984" s="1"/>
      <c r="D984" s="1"/>
      <c r="G984" s="1"/>
      <c r="J984" s="1">
        <v>42447</v>
      </c>
      <c r="K984">
        <v>2037.4</v>
      </c>
    </row>
    <row r="985" spans="1:11" x14ac:dyDescent="0.25">
      <c r="A985" s="1"/>
      <c r="D985" s="1"/>
      <c r="G985" s="1"/>
      <c r="J985" s="1">
        <v>42446</v>
      </c>
      <c r="K985">
        <v>2039.8</v>
      </c>
    </row>
    <row r="986" spans="1:11" x14ac:dyDescent="0.25">
      <c r="A986" s="1"/>
      <c r="D986" s="1"/>
      <c r="G986" s="1"/>
      <c r="J986" s="1">
        <v>42445</v>
      </c>
      <c r="K986">
        <v>2026.9</v>
      </c>
    </row>
    <row r="987" spans="1:11" x14ac:dyDescent="0.25">
      <c r="A987" s="1"/>
      <c r="D987" s="1"/>
      <c r="G987" s="1"/>
      <c r="J987" s="1">
        <v>42444</v>
      </c>
      <c r="K987">
        <v>2015.8</v>
      </c>
    </row>
    <row r="988" spans="1:11" x14ac:dyDescent="0.25">
      <c r="A988" s="1"/>
      <c r="D988" s="1"/>
      <c r="G988" s="1"/>
      <c r="J988" s="1">
        <v>42443</v>
      </c>
      <c r="K988">
        <v>2018.7</v>
      </c>
    </row>
    <row r="989" spans="1:11" x14ac:dyDescent="0.25">
      <c r="A989" s="1"/>
      <c r="D989" s="1"/>
      <c r="G989" s="1"/>
      <c r="J989" s="1">
        <v>42440</v>
      </c>
      <c r="K989">
        <v>2019.9</v>
      </c>
    </row>
    <row r="990" spans="1:11" x14ac:dyDescent="0.25">
      <c r="A990" s="1"/>
      <c r="D990" s="1"/>
      <c r="G990" s="1"/>
      <c r="J990" s="1">
        <v>42439</v>
      </c>
      <c r="K990">
        <v>1988.8</v>
      </c>
    </row>
    <row r="991" spans="1:11" x14ac:dyDescent="0.25">
      <c r="A991" s="1"/>
      <c r="D991" s="1"/>
      <c r="G991" s="1"/>
      <c r="J991" s="1">
        <v>42438</v>
      </c>
      <c r="K991">
        <v>1988.9</v>
      </c>
    </row>
    <row r="992" spans="1:11" x14ac:dyDescent="0.25">
      <c r="A992" s="1"/>
      <c r="D992" s="1"/>
      <c r="G992" s="1"/>
      <c r="J992" s="1">
        <v>42437</v>
      </c>
      <c r="K992">
        <v>1980.9</v>
      </c>
    </row>
    <row r="993" spans="1:11" x14ac:dyDescent="0.25">
      <c r="A993" s="1"/>
      <c r="D993" s="1"/>
      <c r="G993" s="1"/>
      <c r="J993" s="1">
        <v>42436</v>
      </c>
      <c r="K993">
        <v>1999.1</v>
      </c>
    </row>
    <row r="994" spans="1:11" x14ac:dyDescent="0.25">
      <c r="A994" s="1"/>
      <c r="D994" s="1"/>
      <c r="G994" s="1"/>
      <c r="J994" s="1">
        <v>42433</v>
      </c>
      <c r="K994">
        <v>1994.9</v>
      </c>
    </row>
    <row r="995" spans="1:11" x14ac:dyDescent="0.25">
      <c r="A995" s="1"/>
      <c r="D995" s="1"/>
      <c r="G995" s="1"/>
      <c r="J995" s="1">
        <v>42432</v>
      </c>
      <c r="K995">
        <v>1990.5</v>
      </c>
    </row>
    <row r="996" spans="1:11" x14ac:dyDescent="0.25">
      <c r="A996" s="1"/>
      <c r="D996" s="1"/>
      <c r="G996" s="1"/>
      <c r="J996" s="1">
        <v>42431</v>
      </c>
      <c r="K996">
        <v>1983.6</v>
      </c>
    </row>
    <row r="997" spans="1:11" x14ac:dyDescent="0.25">
      <c r="A997" s="1"/>
      <c r="D997" s="1"/>
      <c r="G997" s="1"/>
      <c r="J997" s="1">
        <v>42430</v>
      </c>
      <c r="K997">
        <v>1977.9</v>
      </c>
    </row>
    <row r="998" spans="1:11" x14ac:dyDescent="0.25">
      <c r="A998" s="1"/>
      <c r="D998" s="1"/>
      <c r="G998" s="1"/>
      <c r="J998" s="1">
        <v>42429</v>
      </c>
      <c r="K998">
        <v>1929.5</v>
      </c>
    </row>
    <row r="999" spans="1:11" x14ac:dyDescent="0.25">
      <c r="A999" s="1"/>
      <c r="D999" s="1"/>
      <c r="G999" s="1"/>
      <c r="J999" s="1">
        <v>42426</v>
      </c>
      <c r="K999">
        <v>1942.7</v>
      </c>
    </row>
    <row r="1000" spans="1:11" x14ac:dyDescent="0.25">
      <c r="A1000" s="1"/>
      <c r="D1000" s="1"/>
      <c r="G1000" s="1"/>
      <c r="J1000" s="1">
        <v>42425</v>
      </c>
      <c r="K1000">
        <v>1950.4</v>
      </c>
    </row>
    <row r="1001" spans="1:11" x14ac:dyDescent="0.25">
      <c r="A1001" s="1"/>
      <c r="D1001" s="1"/>
      <c r="G1001" s="1"/>
      <c r="J1001" s="1">
        <v>42424</v>
      </c>
      <c r="K1001">
        <v>1930.2</v>
      </c>
    </row>
    <row r="1002" spans="1:11" x14ac:dyDescent="0.25">
      <c r="A1002" s="1"/>
      <c r="D1002" s="1"/>
      <c r="G1002" s="1"/>
      <c r="J1002" s="1">
        <v>42423</v>
      </c>
      <c r="K1002">
        <v>1916.1</v>
      </c>
    </row>
    <row r="1003" spans="1:11" x14ac:dyDescent="0.25">
      <c r="A1003" s="1"/>
      <c r="D1003" s="1"/>
      <c r="G1003" s="1"/>
      <c r="J1003" s="1">
        <v>42422</v>
      </c>
      <c r="K1003">
        <v>1936.3</v>
      </c>
    </row>
    <row r="1004" spans="1:11" x14ac:dyDescent="0.25">
      <c r="A1004" s="1"/>
      <c r="D1004" s="1"/>
      <c r="G1004" s="1"/>
      <c r="J1004" s="1">
        <v>42419</v>
      </c>
      <c r="K1004">
        <v>1914.5</v>
      </c>
    </row>
    <row r="1005" spans="1:11" x14ac:dyDescent="0.25">
      <c r="A1005" s="1"/>
      <c r="D1005" s="1"/>
      <c r="G1005" s="1"/>
      <c r="J1005" s="1">
        <v>42418</v>
      </c>
      <c r="K1005">
        <v>1916.6</v>
      </c>
    </row>
    <row r="1006" spans="1:11" x14ac:dyDescent="0.25">
      <c r="A1006" s="1"/>
      <c r="D1006" s="1"/>
      <c r="G1006" s="1"/>
      <c r="J1006" s="1">
        <v>42417</v>
      </c>
      <c r="K1006">
        <v>1922.7</v>
      </c>
    </row>
    <row r="1007" spans="1:11" x14ac:dyDescent="0.25">
      <c r="A1007" s="1"/>
      <c r="D1007" s="1"/>
      <c r="G1007" s="1"/>
      <c r="J1007" s="1">
        <v>42416</v>
      </c>
      <c r="K1007">
        <v>1888.8</v>
      </c>
    </row>
    <row r="1008" spans="1:11" x14ac:dyDescent="0.25">
      <c r="A1008" s="1"/>
      <c r="D1008" s="1"/>
      <c r="G1008" s="1"/>
      <c r="J1008" s="1">
        <v>42412</v>
      </c>
      <c r="K1008">
        <v>1858.3</v>
      </c>
    </row>
    <row r="1009" spans="1:11" x14ac:dyDescent="0.25">
      <c r="A1009" s="1"/>
      <c r="D1009" s="1"/>
      <c r="G1009" s="1"/>
      <c r="J1009" s="1">
        <v>42411</v>
      </c>
      <c r="K1009">
        <v>1824.5</v>
      </c>
    </row>
    <row r="1010" spans="1:11" x14ac:dyDescent="0.25">
      <c r="A1010" s="1"/>
      <c r="D1010" s="1"/>
      <c r="G1010" s="1"/>
      <c r="J1010" s="1">
        <v>42410</v>
      </c>
      <c r="K1010">
        <v>1846.7</v>
      </c>
    </row>
    <row r="1011" spans="1:11" x14ac:dyDescent="0.25">
      <c r="A1011" s="1"/>
      <c r="D1011" s="1"/>
      <c r="G1011" s="1"/>
      <c r="J1011" s="1">
        <v>42409</v>
      </c>
      <c r="K1011">
        <v>1848.2</v>
      </c>
    </row>
    <row r="1012" spans="1:11" x14ac:dyDescent="0.25">
      <c r="A1012" s="1"/>
      <c r="D1012" s="1"/>
      <c r="G1012" s="1"/>
      <c r="J1012" s="1">
        <v>42408</v>
      </c>
      <c r="K1012">
        <v>1852</v>
      </c>
    </row>
    <row r="1013" spans="1:11" x14ac:dyDescent="0.25">
      <c r="A1013" s="1"/>
      <c r="D1013" s="1"/>
      <c r="G1013" s="1"/>
      <c r="J1013" s="1">
        <v>42405</v>
      </c>
      <c r="K1013">
        <v>1875.3</v>
      </c>
    </row>
    <row r="1014" spans="1:11" x14ac:dyDescent="0.25">
      <c r="A1014" s="1"/>
      <c r="D1014" s="1"/>
      <c r="G1014" s="1"/>
      <c r="J1014" s="1">
        <v>42404</v>
      </c>
      <c r="K1014">
        <v>1907.8</v>
      </c>
    </row>
    <row r="1015" spans="1:11" x14ac:dyDescent="0.25">
      <c r="A1015" s="1"/>
      <c r="D1015" s="1"/>
      <c r="G1015" s="1"/>
      <c r="J1015" s="1">
        <v>42403</v>
      </c>
      <c r="K1015">
        <v>1908.5</v>
      </c>
    </row>
    <row r="1016" spans="1:11" x14ac:dyDescent="0.25">
      <c r="A1016" s="1"/>
      <c r="D1016" s="1"/>
      <c r="G1016" s="1"/>
      <c r="J1016" s="1">
        <v>42402</v>
      </c>
      <c r="K1016">
        <v>1897.4</v>
      </c>
    </row>
    <row r="1017" spans="1:11" x14ac:dyDescent="0.25">
      <c r="A1017" s="1"/>
      <c r="D1017" s="1"/>
      <c r="G1017" s="1"/>
      <c r="J1017" s="1">
        <v>42401</v>
      </c>
      <c r="K1017">
        <v>1931.3</v>
      </c>
    </row>
    <row r="1018" spans="1:11" x14ac:dyDescent="0.25">
      <c r="A1018" s="1"/>
      <c r="D1018" s="1"/>
      <c r="G1018" s="1"/>
      <c r="J1018" s="1">
        <v>42398</v>
      </c>
      <c r="K1018">
        <v>1930.1</v>
      </c>
    </row>
    <row r="1019" spans="1:11" x14ac:dyDescent="0.25">
      <c r="A1019" s="1"/>
      <c r="D1019" s="1"/>
      <c r="G1019" s="1"/>
      <c r="J1019" s="1">
        <v>42397</v>
      </c>
      <c r="K1019">
        <v>1880.7</v>
      </c>
    </row>
    <row r="1020" spans="1:11" x14ac:dyDescent="0.25">
      <c r="A1020" s="1"/>
      <c r="D1020" s="1"/>
      <c r="G1020" s="1"/>
      <c r="J1020" s="1">
        <v>42396</v>
      </c>
      <c r="K1020">
        <v>1875.1</v>
      </c>
    </row>
    <row r="1021" spans="1:11" x14ac:dyDescent="0.25">
      <c r="A1021" s="1"/>
      <c r="D1021" s="1"/>
      <c r="G1021" s="1"/>
      <c r="J1021" s="1">
        <v>42395</v>
      </c>
      <c r="K1021">
        <v>1895.9</v>
      </c>
    </row>
    <row r="1022" spans="1:11" x14ac:dyDescent="0.25">
      <c r="A1022" s="1"/>
      <c r="D1022" s="1"/>
      <c r="G1022" s="1"/>
      <c r="J1022" s="1">
        <v>42394</v>
      </c>
      <c r="K1022">
        <v>1870.2</v>
      </c>
    </row>
    <row r="1023" spans="1:11" x14ac:dyDescent="0.25">
      <c r="A1023" s="1"/>
      <c r="D1023" s="1"/>
      <c r="G1023" s="1"/>
      <c r="J1023" s="1">
        <v>42391</v>
      </c>
      <c r="K1023">
        <v>1899.2</v>
      </c>
    </row>
    <row r="1024" spans="1:11" x14ac:dyDescent="0.25">
      <c r="A1024" s="1"/>
      <c r="D1024" s="1"/>
      <c r="G1024" s="1"/>
      <c r="J1024" s="1">
        <v>42390</v>
      </c>
      <c r="K1024">
        <v>1861</v>
      </c>
    </row>
    <row r="1025" spans="1:11" x14ac:dyDescent="0.25">
      <c r="A1025" s="1"/>
      <c r="D1025" s="1"/>
      <c r="G1025" s="1"/>
      <c r="J1025" s="1">
        <v>42389</v>
      </c>
      <c r="K1025">
        <v>1854.9</v>
      </c>
    </row>
    <row r="1026" spans="1:11" x14ac:dyDescent="0.25">
      <c r="A1026" s="1"/>
      <c r="D1026" s="1"/>
      <c r="G1026" s="1"/>
      <c r="J1026" s="1">
        <v>42388</v>
      </c>
      <c r="K1026">
        <v>1872.9</v>
      </c>
    </row>
    <row r="1027" spans="1:11" x14ac:dyDescent="0.25">
      <c r="A1027" s="1"/>
      <c r="D1027" s="1"/>
      <c r="G1027" s="1"/>
      <c r="J1027" s="1">
        <v>42384</v>
      </c>
      <c r="K1027">
        <v>1875</v>
      </c>
    </row>
    <row r="1028" spans="1:11" x14ac:dyDescent="0.25">
      <c r="A1028" s="1"/>
      <c r="D1028" s="1"/>
      <c r="G1028" s="1"/>
      <c r="J1028" s="1">
        <v>42383</v>
      </c>
      <c r="K1028">
        <v>1914.6</v>
      </c>
    </row>
    <row r="1029" spans="1:11" x14ac:dyDescent="0.25">
      <c r="A1029" s="1"/>
      <c r="D1029" s="1"/>
      <c r="G1029" s="1"/>
      <c r="J1029" s="1">
        <v>42382</v>
      </c>
      <c r="K1029">
        <v>1881.4</v>
      </c>
    </row>
    <row r="1030" spans="1:11" x14ac:dyDescent="0.25">
      <c r="A1030" s="1"/>
      <c r="D1030" s="1"/>
      <c r="G1030" s="1"/>
      <c r="J1030" s="1">
        <v>42381</v>
      </c>
      <c r="K1030">
        <v>1924.9</v>
      </c>
    </row>
    <row r="1031" spans="1:11" x14ac:dyDescent="0.25">
      <c r="A1031" s="1"/>
      <c r="D1031" s="1"/>
      <c r="G1031" s="1"/>
      <c r="J1031" s="1">
        <v>42380</v>
      </c>
      <c r="K1031">
        <v>1914.2</v>
      </c>
    </row>
    <row r="1032" spans="1:11" x14ac:dyDescent="0.25">
      <c r="A1032" s="1"/>
      <c r="D1032" s="1"/>
      <c r="G1032" s="1"/>
      <c r="J1032" s="1">
        <v>42377</v>
      </c>
      <c r="K1032">
        <v>1911.5</v>
      </c>
    </row>
    <row r="1033" spans="1:11" x14ac:dyDescent="0.25">
      <c r="A1033" s="1"/>
      <c r="D1033" s="1"/>
      <c r="G1033" s="1"/>
      <c r="J1033" s="1">
        <v>42376</v>
      </c>
      <c r="K1033">
        <v>1932.9</v>
      </c>
    </row>
    <row r="1034" spans="1:11" x14ac:dyDescent="0.25">
      <c r="A1034" s="1"/>
      <c r="D1034" s="1"/>
      <c r="G1034" s="1"/>
      <c r="J1034" s="1">
        <v>42375</v>
      </c>
      <c r="K1034">
        <v>1985.9</v>
      </c>
    </row>
    <row r="1035" spans="1:11" x14ac:dyDescent="0.25">
      <c r="A1035" s="1"/>
      <c r="D1035" s="1"/>
      <c r="G1035" s="1"/>
      <c r="J1035" s="1">
        <v>42374</v>
      </c>
      <c r="K1035">
        <v>2011.7</v>
      </c>
    </row>
    <row r="1036" spans="1:11" x14ac:dyDescent="0.25">
      <c r="A1036" s="1"/>
      <c r="D1036" s="1"/>
      <c r="G1036" s="1"/>
      <c r="J1036" s="1">
        <v>42373</v>
      </c>
      <c r="K1036">
        <v>2009.1</v>
      </c>
    </row>
    <row r="1037" spans="1:11" x14ac:dyDescent="0.25">
      <c r="A1037" s="1"/>
      <c r="D1037" s="1"/>
      <c r="G1037" s="1"/>
      <c r="J1037" s="1">
        <v>42369</v>
      </c>
      <c r="K1037">
        <v>2035.4</v>
      </c>
    </row>
    <row r="1038" spans="1:11" x14ac:dyDescent="0.25">
      <c r="A1038" s="1"/>
      <c r="D1038" s="1"/>
      <c r="G1038" s="1"/>
      <c r="J1038" s="1">
        <v>42368</v>
      </c>
      <c r="K1038">
        <v>2054.6</v>
      </c>
    </row>
    <row r="1039" spans="1:11" x14ac:dyDescent="0.25">
      <c r="A1039" s="1"/>
      <c r="D1039" s="1"/>
      <c r="G1039" s="1"/>
      <c r="J1039" s="1">
        <v>42367</v>
      </c>
      <c r="K1039">
        <v>2072.8000000000002</v>
      </c>
    </row>
    <row r="1040" spans="1:11" x14ac:dyDescent="0.25">
      <c r="A1040" s="1"/>
      <c r="D1040" s="1"/>
      <c r="G1040" s="1"/>
      <c r="J1040" s="1">
        <v>42366</v>
      </c>
      <c r="K1040">
        <v>2048.8000000000002</v>
      </c>
    </row>
    <row r="1041" spans="1:11" x14ac:dyDescent="0.25">
      <c r="A1041" s="1"/>
      <c r="D1041" s="1"/>
      <c r="G1041" s="1"/>
      <c r="J1041" s="1">
        <v>42362</v>
      </c>
      <c r="K1041">
        <v>2051.1999999999998</v>
      </c>
    </row>
    <row r="1042" spans="1:11" x14ac:dyDescent="0.25">
      <c r="A1042" s="1"/>
      <c r="D1042" s="1"/>
      <c r="G1042" s="1"/>
      <c r="J1042" s="1">
        <v>42361</v>
      </c>
      <c r="K1042">
        <v>2053</v>
      </c>
    </row>
    <row r="1043" spans="1:11" x14ac:dyDescent="0.25">
      <c r="A1043" s="1"/>
      <c r="D1043" s="1"/>
      <c r="G1043" s="1"/>
      <c r="J1043" s="1">
        <v>42360</v>
      </c>
      <c r="K1043">
        <v>2035.9</v>
      </c>
    </row>
    <row r="1044" spans="1:11" x14ac:dyDescent="0.25">
      <c r="A1044" s="1"/>
      <c r="D1044" s="1"/>
      <c r="G1044" s="1"/>
      <c r="J1044" s="1">
        <v>42359</v>
      </c>
      <c r="K1044">
        <v>2014.9</v>
      </c>
    </row>
    <row r="1045" spans="1:11" x14ac:dyDescent="0.25">
      <c r="A1045" s="1"/>
      <c r="D1045" s="1"/>
      <c r="G1045" s="1"/>
      <c r="J1045" s="1">
        <v>42356</v>
      </c>
      <c r="K1045">
        <v>1991.9</v>
      </c>
    </row>
    <row r="1046" spans="1:11" x14ac:dyDescent="0.25">
      <c r="A1046" s="1"/>
      <c r="D1046" s="1"/>
      <c r="G1046" s="1"/>
      <c r="J1046" s="1">
        <v>42355</v>
      </c>
      <c r="K1046">
        <v>2034.3</v>
      </c>
    </row>
    <row r="1047" spans="1:11" x14ac:dyDescent="0.25">
      <c r="A1047" s="1"/>
      <c r="D1047" s="1"/>
      <c r="G1047" s="1"/>
      <c r="J1047" s="1">
        <v>42354</v>
      </c>
      <c r="K1047">
        <v>2072.1</v>
      </c>
    </row>
    <row r="1048" spans="1:11" x14ac:dyDescent="0.25">
      <c r="A1048" s="1"/>
      <c r="D1048" s="1"/>
      <c r="G1048" s="1"/>
      <c r="J1048" s="1">
        <v>42353</v>
      </c>
      <c r="K1048">
        <v>2045.6</v>
      </c>
    </row>
    <row r="1049" spans="1:11" x14ac:dyDescent="0.25">
      <c r="A1049" s="1"/>
      <c r="D1049" s="1"/>
      <c r="G1049" s="1"/>
      <c r="J1049" s="1">
        <v>42352</v>
      </c>
      <c r="K1049">
        <v>2018.4</v>
      </c>
    </row>
    <row r="1050" spans="1:11" x14ac:dyDescent="0.25">
      <c r="A1050" s="1"/>
      <c r="D1050" s="1"/>
      <c r="G1050" s="1"/>
      <c r="J1050" s="1">
        <v>42349</v>
      </c>
      <c r="K1050">
        <v>2009.8</v>
      </c>
    </row>
    <row r="1051" spans="1:11" x14ac:dyDescent="0.25">
      <c r="A1051" s="1"/>
      <c r="D1051" s="1"/>
      <c r="G1051" s="1"/>
      <c r="J1051" s="1">
        <v>42348</v>
      </c>
      <c r="K1051">
        <v>2049.3000000000002</v>
      </c>
    </row>
    <row r="1052" spans="1:11" x14ac:dyDescent="0.25">
      <c r="A1052" s="1"/>
      <c r="D1052" s="1"/>
      <c r="G1052" s="1"/>
      <c r="J1052" s="1">
        <v>42347</v>
      </c>
      <c r="K1052">
        <v>2042.1</v>
      </c>
    </row>
    <row r="1053" spans="1:11" x14ac:dyDescent="0.25">
      <c r="A1053" s="1"/>
      <c r="D1053" s="1"/>
      <c r="G1053" s="1"/>
      <c r="J1053" s="1">
        <v>42346</v>
      </c>
      <c r="K1053">
        <v>2058.6999999999998</v>
      </c>
    </row>
    <row r="1054" spans="1:11" x14ac:dyDescent="0.25">
      <c r="A1054" s="1"/>
      <c r="D1054" s="1"/>
      <c r="G1054" s="1"/>
      <c r="J1054" s="1">
        <v>42345</v>
      </c>
      <c r="K1054">
        <v>2081</v>
      </c>
    </row>
    <row r="1055" spans="1:11" x14ac:dyDescent="0.25">
      <c r="A1055" s="1"/>
      <c r="D1055" s="1"/>
      <c r="G1055" s="1"/>
      <c r="J1055" s="1">
        <v>42342</v>
      </c>
      <c r="K1055">
        <v>2088.4</v>
      </c>
    </row>
    <row r="1056" spans="1:11" x14ac:dyDescent="0.25">
      <c r="A1056" s="1"/>
      <c r="D1056" s="1"/>
      <c r="G1056" s="1"/>
      <c r="J1056" s="1">
        <v>42341</v>
      </c>
      <c r="K1056">
        <v>2051.1999999999998</v>
      </c>
    </row>
    <row r="1057" spans="1:11" x14ac:dyDescent="0.25">
      <c r="A1057" s="1"/>
      <c r="D1057" s="1"/>
      <c r="G1057" s="1"/>
      <c r="J1057" s="1">
        <v>42340</v>
      </c>
      <c r="K1057">
        <v>2081.6</v>
      </c>
    </row>
    <row r="1058" spans="1:11" x14ac:dyDescent="0.25">
      <c r="A1058" s="1"/>
      <c r="D1058" s="1"/>
      <c r="G1058" s="1"/>
      <c r="J1058" s="1">
        <v>42339</v>
      </c>
      <c r="K1058">
        <v>2099.9</v>
      </c>
    </row>
    <row r="1059" spans="1:11" x14ac:dyDescent="0.25">
      <c r="A1059" s="1"/>
      <c r="D1059" s="1"/>
      <c r="G1059" s="1"/>
      <c r="J1059" s="1">
        <v>42338</v>
      </c>
      <c r="K1059">
        <v>2079.8000000000002</v>
      </c>
    </row>
    <row r="1060" spans="1:11" x14ac:dyDescent="0.25">
      <c r="A1060" s="1"/>
      <c r="D1060" s="1"/>
      <c r="G1060" s="1"/>
      <c r="J1060" s="1">
        <v>42335</v>
      </c>
      <c r="K1060">
        <v>2089.9</v>
      </c>
    </row>
    <row r="1061" spans="1:11" x14ac:dyDescent="0.25">
      <c r="A1061" s="1"/>
      <c r="D1061" s="1"/>
      <c r="G1061" s="1"/>
      <c r="J1061" s="1">
        <v>42333</v>
      </c>
      <c r="K1061">
        <v>2088.1</v>
      </c>
    </row>
    <row r="1062" spans="1:11" x14ac:dyDescent="0.25">
      <c r="A1062" s="1"/>
      <c r="D1062" s="1"/>
      <c r="G1062" s="1"/>
      <c r="J1062" s="1">
        <v>42332</v>
      </c>
      <c r="K1062">
        <v>2084.6999999999998</v>
      </c>
    </row>
    <row r="1063" spans="1:11" x14ac:dyDescent="0.25">
      <c r="A1063" s="1"/>
      <c r="D1063" s="1"/>
      <c r="G1063" s="1"/>
      <c r="J1063" s="1">
        <v>42331</v>
      </c>
      <c r="K1063">
        <v>2084.1999999999998</v>
      </c>
    </row>
    <row r="1064" spans="1:11" x14ac:dyDescent="0.25">
      <c r="A1064" s="1"/>
      <c r="D1064" s="1"/>
      <c r="G1064" s="1"/>
      <c r="J1064" s="1">
        <v>42328</v>
      </c>
      <c r="K1064">
        <v>2088.6999999999998</v>
      </c>
    </row>
    <row r="1065" spans="1:11" x14ac:dyDescent="0.25">
      <c r="A1065" s="1"/>
      <c r="D1065" s="1"/>
      <c r="G1065" s="1"/>
      <c r="J1065" s="1">
        <v>42327</v>
      </c>
      <c r="K1065">
        <v>2079.1999999999998</v>
      </c>
    </row>
    <row r="1066" spans="1:11" x14ac:dyDescent="0.25">
      <c r="A1066" s="1"/>
      <c r="D1066" s="1"/>
      <c r="G1066" s="1"/>
      <c r="J1066" s="1">
        <v>42326</v>
      </c>
      <c r="K1066">
        <v>2079.6999999999998</v>
      </c>
    </row>
    <row r="1067" spans="1:11" x14ac:dyDescent="0.25">
      <c r="A1067" s="1"/>
      <c r="D1067" s="1"/>
      <c r="G1067" s="1"/>
      <c r="J1067" s="1">
        <v>42325</v>
      </c>
      <c r="K1067">
        <v>2049</v>
      </c>
    </row>
    <row r="1068" spans="1:11" x14ac:dyDescent="0.25">
      <c r="A1068" s="1"/>
      <c r="D1068" s="1"/>
      <c r="G1068" s="1"/>
      <c r="J1068" s="1">
        <v>42324</v>
      </c>
      <c r="K1068">
        <v>2048</v>
      </c>
    </row>
    <row r="1069" spans="1:11" x14ac:dyDescent="0.25">
      <c r="A1069" s="1"/>
      <c r="D1069" s="1"/>
      <c r="G1069" s="1"/>
      <c r="J1069" s="1">
        <v>42321</v>
      </c>
      <c r="K1069">
        <v>2018.6</v>
      </c>
    </row>
    <row r="1070" spans="1:11" x14ac:dyDescent="0.25">
      <c r="A1070" s="1"/>
      <c r="D1070" s="1"/>
      <c r="G1070" s="1"/>
      <c r="J1070" s="1">
        <v>42320</v>
      </c>
      <c r="K1070">
        <v>2040.6</v>
      </c>
    </row>
    <row r="1071" spans="1:11" x14ac:dyDescent="0.25">
      <c r="A1071" s="1"/>
      <c r="D1071" s="1"/>
      <c r="G1071" s="1"/>
      <c r="J1071" s="1">
        <v>42319</v>
      </c>
      <c r="K1071">
        <v>2069</v>
      </c>
    </row>
    <row r="1072" spans="1:11" x14ac:dyDescent="0.25">
      <c r="A1072" s="1"/>
      <c r="D1072" s="1"/>
      <c r="G1072" s="1"/>
      <c r="J1072" s="1">
        <v>42318</v>
      </c>
      <c r="K1072">
        <v>2078.1</v>
      </c>
    </row>
    <row r="1073" spans="1:11" x14ac:dyDescent="0.25">
      <c r="A1073" s="1"/>
      <c r="D1073" s="1"/>
      <c r="G1073" s="1"/>
      <c r="J1073" s="1">
        <v>42317</v>
      </c>
      <c r="K1073">
        <v>2072.9</v>
      </c>
    </row>
    <row r="1074" spans="1:11" x14ac:dyDescent="0.25">
      <c r="A1074" s="1"/>
      <c r="D1074" s="1"/>
      <c r="G1074" s="1"/>
      <c r="J1074" s="1">
        <v>42314</v>
      </c>
      <c r="K1074">
        <v>2093.6999999999998</v>
      </c>
    </row>
    <row r="1075" spans="1:11" x14ac:dyDescent="0.25">
      <c r="A1075" s="1"/>
      <c r="D1075" s="1"/>
      <c r="G1075" s="1"/>
      <c r="J1075" s="1">
        <v>42313</v>
      </c>
      <c r="K1075">
        <v>2094</v>
      </c>
    </row>
    <row r="1076" spans="1:11" x14ac:dyDescent="0.25">
      <c r="A1076" s="1"/>
      <c r="D1076" s="1"/>
      <c r="G1076" s="1"/>
      <c r="J1076" s="1">
        <v>42312</v>
      </c>
      <c r="K1076">
        <v>2094.6999999999998</v>
      </c>
    </row>
    <row r="1077" spans="1:11" x14ac:dyDescent="0.25">
      <c r="A1077" s="1"/>
      <c r="D1077" s="1"/>
      <c r="G1077" s="1"/>
      <c r="J1077" s="1">
        <v>42311</v>
      </c>
      <c r="K1077">
        <v>2102.9</v>
      </c>
    </row>
    <row r="1078" spans="1:11" x14ac:dyDescent="0.25">
      <c r="A1078" s="1"/>
      <c r="D1078" s="1"/>
      <c r="G1078" s="1"/>
      <c r="J1078" s="1">
        <v>42310</v>
      </c>
      <c r="K1078">
        <v>2095.4</v>
      </c>
    </row>
    <row r="1079" spans="1:11" x14ac:dyDescent="0.25">
      <c r="A1079" s="1"/>
      <c r="D1079" s="1"/>
      <c r="G1079" s="1"/>
      <c r="J1079" s="1">
        <v>42307</v>
      </c>
      <c r="K1079">
        <v>2073.6999999999998</v>
      </c>
    </row>
    <row r="1080" spans="1:11" x14ac:dyDescent="0.25">
      <c r="A1080" s="1"/>
      <c r="D1080" s="1"/>
      <c r="G1080" s="1"/>
      <c r="J1080" s="1">
        <v>42306</v>
      </c>
      <c r="K1080">
        <v>2083</v>
      </c>
    </row>
    <row r="1081" spans="1:11" x14ac:dyDescent="0.25">
      <c r="A1081" s="1"/>
      <c r="D1081" s="1"/>
      <c r="G1081" s="1"/>
      <c r="J1081" s="1">
        <v>42305</v>
      </c>
      <c r="K1081">
        <v>2084.5</v>
      </c>
    </row>
    <row r="1082" spans="1:11" x14ac:dyDescent="0.25">
      <c r="A1082" s="1"/>
      <c r="D1082" s="1"/>
      <c r="G1082" s="1"/>
      <c r="J1082" s="1">
        <v>42304</v>
      </c>
      <c r="K1082">
        <v>2060.4</v>
      </c>
    </row>
    <row r="1083" spans="1:11" x14ac:dyDescent="0.25">
      <c r="A1083" s="1"/>
      <c r="D1083" s="1"/>
      <c r="G1083" s="1"/>
      <c r="J1083" s="1">
        <v>42303</v>
      </c>
      <c r="K1083">
        <v>2062.3000000000002</v>
      </c>
    </row>
    <row r="1084" spans="1:11" x14ac:dyDescent="0.25">
      <c r="A1084" s="1"/>
      <c r="D1084" s="1"/>
      <c r="G1084" s="1"/>
      <c r="J1084" s="1">
        <v>42300</v>
      </c>
      <c r="K1084">
        <v>2066</v>
      </c>
    </row>
    <row r="1085" spans="1:11" x14ac:dyDescent="0.25">
      <c r="A1085" s="1"/>
      <c r="D1085" s="1"/>
      <c r="G1085" s="1"/>
      <c r="J1085" s="1">
        <v>42299</v>
      </c>
      <c r="K1085">
        <v>2053.1</v>
      </c>
    </row>
    <row r="1086" spans="1:11" x14ac:dyDescent="0.25">
      <c r="A1086" s="1"/>
      <c r="D1086" s="1"/>
      <c r="G1086" s="1"/>
      <c r="J1086" s="1">
        <v>42298</v>
      </c>
      <c r="K1086">
        <v>2008.5</v>
      </c>
    </row>
    <row r="1087" spans="1:11" x14ac:dyDescent="0.25">
      <c r="A1087" s="1"/>
      <c r="D1087" s="1"/>
      <c r="G1087" s="1"/>
      <c r="J1087" s="1">
        <v>42297</v>
      </c>
      <c r="K1087">
        <v>2020.6</v>
      </c>
    </row>
    <row r="1088" spans="1:11" x14ac:dyDescent="0.25">
      <c r="A1088" s="1"/>
      <c r="D1088" s="1"/>
      <c r="G1088" s="1"/>
      <c r="J1088" s="1">
        <v>42296</v>
      </c>
      <c r="K1088">
        <v>2027.4</v>
      </c>
    </row>
    <row r="1089" spans="1:11" x14ac:dyDescent="0.25">
      <c r="A1089" s="1"/>
      <c r="D1089" s="1"/>
      <c r="G1089" s="1"/>
      <c r="J1089" s="1">
        <v>42293</v>
      </c>
      <c r="K1089">
        <v>2025.5</v>
      </c>
    </row>
    <row r="1090" spans="1:11" x14ac:dyDescent="0.25">
      <c r="A1090" s="1"/>
      <c r="D1090" s="1"/>
      <c r="G1090" s="1"/>
      <c r="J1090" s="1">
        <v>42292</v>
      </c>
      <c r="K1090">
        <v>2019</v>
      </c>
    </row>
    <row r="1091" spans="1:11" x14ac:dyDescent="0.25">
      <c r="A1091" s="1"/>
      <c r="D1091" s="1"/>
      <c r="G1091" s="1"/>
      <c r="J1091" s="1">
        <v>42291</v>
      </c>
      <c r="K1091">
        <v>1984</v>
      </c>
    </row>
    <row r="1092" spans="1:11" x14ac:dyDescent="0.25">
      <c r="A1092" s="1"/>
      <c r="D1092" s="1"/>
      <c r="G1092" s="1"/>
      <c r="J1092" s="1">
        <v>42290</v>
      </c>
      <c r="K1092">
        <v>1993.9</v>
      </c>
    </row>
    <row r="1093" spans="1:11" x14ac:dyDescent="0.25">
      <c r="A1093" s="1"/>
      <c r="D1093" s="1"/>
      <c r="G1093" s="1"/>
      <c r="J1093" s="1">
        <v>42289</v>
      </c>
      <c r="K1093">
        <v>2010.9</v>
      </c>
    </row>
    <row r="1094" spans="1:11" x14ac:dyDescent="0.25">
      <c r="A1094" s="1"/>
      <c r="D1094" s="1"/>
      <c r="G1094" s="1"/>
      <c r="J1094" s="1">
        <v>42286</v>
      </c>
      <c r="K1094">
        <v>2007.4</v>
      </c>
    </row>
    <row r="1095" spans="1:11" x14ac:dyDescent="0.25">
      <c r="A1095" s="1"/>
      <c r="D1095" s="1"/>
      <c r="G1095" s="1"/>
      <c r="J1095" s="1">
        <v>42285</v>
      </c>
      <c r="K1095">
        <v>2006.6</v>
      </c>
    </row>
    <row r="1096" spans="1:11" x14ac:dyDescent="0.25">
      <c r="A1096" s="1"/>
      <c r="D1096" s="1"/>
      <c r="G1096" s="1"/>
      <c r="J1096" s="1">
        <v>42284</v>
      </c>
      <c r="K1096">
        <v>1987.2</v>
      </c>
    </row>
    <row r="1097" spans="1:11" x14ac:dyDescent="0.25">
      <c r="A1097" s="1"/>
      <c r="D1097" s="1"/>
      <c r="G1097" s="1"/>
      <c r="J1097" s="1">
        <v>42283</v>
      </c>
      <c r="K1097">
        <v>1968.6</v>
      </c>
    </row>
    <row r="1098" spans="1:11" x14ac:dyDescent="0.25">
      <c r="A1098" s="1"/>
      <c r="D1098" s="1"/>
      <c r="G1098" s="1"/>
      <c r="J1098" s="1">
        <v>42282</v>
      </c>
      <c r="K1098">
        <v>1974.7</v>
      </c>
    </row>
    <row r="1099" spans="1:11" x14ac:dyDescent="0.25">
      <c r="A1099" s="1"/>
      <c r="D1099" s="1"/>
      <c r="G1099" s="1"/>
      <c r="J1099" s="1">
        <v>42279</v>
      </c>
      <c r="K1099">
        <v>1943.1</v>
      </c>
    </row>
    <row r="1100" spans="1:11" x14ac:dyDescent="0.25">
      <c r="A1100" s="1"/>
      <c r="D1100" s="1"/>
      <c r="G1100" s="1"/>
      <c r="J1100" s="1">
        <v>42278</v>
      </c>
      <c r="K1100">
        <v>1916.8</v>
      </c>
    </row>
    <row r="1101" spans="1:11" x14ac:dyDescent="0.25">
      <c r="A1101" s="1"/>
      <c r="D1101" s="1"/>
      <c r="G1101" s="1"/>
      <c r="J1101" s="1">
        <v>42277</v>
      </c>
      <c r="K1101">
        <v>1908.7</v>
      </c>
    </row>
    <row r="1102" spans="1:11" x14ac:dyDescent="0.25">
      <c r="A1102" s="1"/>
      <c r="D1102" s="1"/>
      <c r="G1102" s="1"/>
      <c r="J1102" s="1">
        <v>42276</v>
      </c>
      <c r="K1102">
        <v>1874.5</v>
      </c>
    </row>
    <row r="1103" spans="1:11" x14ac:dyDescent="0.25">
      <c r="A1103" s="1"/>
      <c r="D1103" s="1"/>
      <c r="G1103" s="1"/>
      <c r="J1103" s="1">
        <v>42275</v>
      </c>
      <c r="K1103">
        <v>1872.1</v>
      </c>
    </row>
    <row r="1104" spans="1:11" x14ac:dyDescent="0.25">
      <c r="A1104" s="1"/>
      <c r="D1104" s="1"/>
      <c r="G1104" s="1"/>
      <c r="J1104" s="1">
        <v>42272</v>
      </c>
      <c r="K1104">
        <v>1919.2</v>
      </c>
    </row>
    <row r="1105" spans="1:11" x14ac:dyDescent="0.25">
      <c r="A1105" s="1"/>
      <c r="D1105" s="1"/>
      <c r="G1105" s="1"/>
      <c r="J1105" s="1">
        <v>42271</v>
      </c>
      <c r="K1105">
        <v>1918.8</v>
      </c>
    </row>
    <row r="1106" spans="1:11" x14ac:dyDescent="0.25">
      <c r="A1106" s="1"/>
      <c r="D1106" s="1"/>
      <c r="G1106" s="1"/>
      <c r="J1106" s="1">
        <v>42270</v>
      </c>
      <c r="K1106">
        <v>1928.6</v>
      </c>
    </row>
    <row r="1107" spans="1:11" x14ac:dyDescent="0.25">
      <c r="A1107" s="1"/>
      <c r="D1107" s="1"/>
      <c r="G1107" s="1"/>
      <c r="J1107" s="1">
        <v>42269</v>
      </c>
      <c r="K1107">
        <v>1932.1</v>
      </c>
    </row>
    <row r="1108" spans="1:11" x14ac:dyDescent="0.25">
      <c r="A1108" s="1"/>
      <c r="D1108" s="1"/>
      <c r="G1108" s="1"/>
      <c r="J1108" s="1">
        <v>42268</v>
      </c>
      <c r="K1108">
        <v>1963.1</v>
      </c>
    </row>
    <row r="1109" spans="1:11" x14ac:dyDescent="0.25">
      <c r="A1109" s="1"/>
      <c r="D1109" s="1"/>
      <c r="G1109" s="1"/>
      <c r="J1109" s="1">
        <v>42265</v>
      </c>
      <c r="K1109">
        <v>1950.6</v>
      </c>
    </row>
    <row r="1110" spans="1:11" x14ac:dyDescent="0.25">
      <c r="A1110" s="1"/>
      <c r="D1110" s="1"/>
      <c r="G1110" s="1"/>
      <c r="J1110" s="1">
        <v>42264</v>
      </c>
      <c r="K1110">
        <v>1987.8</v>
      </c>
    </row>
    <row r="1111" spans="1:11" x14ac:dyDescent="0.25">
      <c r="A1111" s="1"/>
      <c r="D1111" s="1"/>
      <c r="G1111" s="1"/>
      <c r="J1111" s="1">
        <v>42263</v>
      </c>
      <c r="K1111">
        <v>1998.2</v>
      </c>
    </row>
    <row r="1112" spans="1:11" x14ac:dyDescent="0.25">
      <c r="A1112" s="1"/>
      <c r="D1112" s="1"/>
      <c r="G1112" s="1"/>
      <c r="J1112" s="1">
        <v>42262</v>
      </c>
      <c r="K1112">
        <v>1979.7</v>
      </c>
    </row>
    <row r="1113" spans="1:11" x14ac:dyDescent="0.25">
      <c r="A1113" s="1"/>
      <c r="D1113" s="1"/>
      <c r="G1113" s="1"/>
      <c r="J1113" s="1">
        <v>42261</v>
      </c>
      <c r="K1113">
        <v>1954</v>
      </c>
    </row>
    <row r="1114" spans="1:11" x14ac:dyDescent="0.25">
      <c r="A1114" s="1"/>
      <c r="D1114" s="1"/>
      <c r="G1114" s="1"/>
      <c r="J1114" s="1">
        <v>42258</v>
      </c>
      <c r="K1114">
        <v>1960.2</v>
      </c>
    </row>
    <row r="1115" spans="1:11" x14ac:dyDescent="0.25">
      <c r="A1115" s="1"/>
      <c r="D1115" s="1"/>
      <c r="G1115" s="1"/>
      <c r="J1115" s="1">
        <v>42257</v>
      </c>
      <c r="K1115">
        <v>1949.6</v>
      </c>
    </row>
    <row r="1116" spans="1:11" x14ac:dyDescent="0.25">
      <c r="A1116" s="1"/>
      <c r="D1116" s="1"/>
      <c r="G1116" s="1"/>
      <c r="J1116" s="1">
        <v>42256</v>
      </c>
      <c r="K1116">
        <v>1942.7</v>
      </c>
    </row>
    <row r="1117" spans="1:11" x14ac:dyDescent="0.25">
      <c r="A1117" s="1"/>
      <c r="D1117" s="1"/>
      <c r="G1117" s="1"/>
      <c r="J1117" s="1">
        <v>42255</v>
      </c>
      <c r="K1117">
        <v>1965.7</v>
      </c>
    </row>
    <row r="1118" spans="1:11" x14ac:dyDescent="0.25">
      <c r="A1118" s="1"/>
      <c r="D1118" s="1"/>
      <c r="G1118" s="1"/>
      <c r="J1118" s="1">
        <v>42251</v>
      </c>
      <c r="K1118">
        <v>1921.7</v>
      </c>
    </row>
    <row r="1119" spans="1:11" x14ac:dyDescent="0.25">
      <c r="A1119" s="1"/>
      <c r="D1119" s="1"/>
      <c r="G1119" s="1"/>
      <c r="J1119" s="1">
        <v>42250</v>
      </c>
      <c r="K1119">
        <v>1946.1</v>
      </c>
    </row>
    <row r="1120" spans="1:11" x14ac:dyDescent="0.25">
      <c r="A1120" s="1"/>
      <c r="D1120" s="1"/>
      <c r="G1120" s="1"/>
      <c r="J1120" s="1">
        <v>42249</v>
      </c>
      <c r="K1120">
        <v>1947.1</v>
      </c>
    </row>
    <row r="1121" spans="1:11" x14ac:dyDescent="0.25">
      <c r="A1121" s="1"/>
      <c r="D1121" s="1"/>
      <c r="G1121" s="1"/>
      <c r="J1121" s="1">
        <v>42248</v>
      </c>
      <c r="K1121">
        <v>1915.9</v>
      </c>
    </row>
    <row r="1122" spans="1:11" x14ac:dyDescent="0.25">
      <c r="A1122" s="1"/>
      <c r="D1122" s="1"/>
      <c r="G1122" s="1"/>
      <c r="J1122" s="1">
        <v>42247</v>
      </c>
      <c r="K1122">
        <v>1969.2</v>
      </c>
    </row>
    <row r="1123" spans="1:11" x14ac:dyDescent="0.25">
      <c r="A1123" s="1"/>
      <c r="D1123" s="1"/>
      <c r="G1123" s="1"/>
      <c r="J1123" s="1">
        <v>42244</v>
      </c>
      <c r="K1123">
        <v>1989.7</v>
      </c>
    </row>
    <row r="1124" spans="1:11" x14ac:dyDescent="0.25">
      <c r="A1124" s="1"/>
      <c r="D1124" s="1"/>
      <c r="G1124" s="1"/>
      <c r="J1124" s="1">
        <v>42243</v>
      </c>
      <c r="K1124">
        <v>1989.3</v>
      </c>
    </row>
    <row r="1125" spans="1:11" x14ac:dyDescent="0.25">
      <c r="A1125" s="1"/>
      <c r="D1125" s="1"/>
      <c r="G1125" s="1"/>
      <c r="J1125" s="1">
        <v>42242</v>
      </c>
      <c r="K1125">
        <v>1938.1</v>
      </c>
    </row>
    <row r="1126" spans="1:11" x14ac:dyDescent="0.25">
      <c r="A1126" s="1"/>
      <c r="D1126" s="1"/>
      <c r="G1126" s="1"/>
      <c r="J1126" s="1">
        <v>42241</v>
      </c>
      <c r="K1126">
        <v>1872.8</v>
      </c>
    </row>
    <row r="1127" spans="1:11" x14ac:dyDescent="0.25">
      <c r="A1127" s="1"/>
      <c r="D1127" s="1"/>
      <c r="G1127" s="1"/>
      <c r="J1127" s="1">
        <v>42240</v>
      </c>
      <c r="K1127">
        <v>1871.2</v>
      </c>
    </row>
    <row r="1128" spans="1:11" x14ac:dyDescent="0.25">
      <c r="A1128" s="1"/>
      <c r="D1128" s="1"/>
      <c r="G1128" s="1"/>
      <c r="J1128" s="1">
        <v>42237</v>
      </c>
      <c r="K1128">
        <v>1971.4</v>
      </c>
    </row>
    <row r="1129" spans="1:11" x14ac:dyDescent="0.25">
      <c r="A1129" s="1"/>
      <c r="D1129" s="1"/>
      <c r="G1129" s="1"/>
      <c r="J1129" s="1">
        <v>42236</v>
      </c>
      <c r="K1129">
        <v>2025.4</v>
      </c>
    </row>
    <row r="1130" spans="1:11" x14ac:dyDescent="0.25">
      <c r="A1130" s="1"/>
      <c r="D1130" s="1"/>
      <c r="G1130" s="1"/>
      <c r="J1130" s="1">
        <v>42235</v>
      </c>
      <c r="K1130">
        <v>2072.6999999999998</v>
      </c>
    </row>
    <row r="1131" spans="1:11" x14ac:dyDescent="0.25">
      <c r="A1131" s="1"/>
      <c r="D1131" s="1"/>
      <c r="G1131" s="1"/>
      <c r="J1131" s="1">
        <v>42234</v>
      </c>
      <c r="K1131">
        <v>2093.9</v>
      </c>
    </row>
    <row r="1132" spans="1:11" x14ac:dyDescent="0.25">
      <c r="A1132" s="1"/>
      <c r="D1132" s="1"/>
      <c r="G1132" s="1"/>
      <c r="J1132" s="1">
        <v>42233</v>
      </c>
      <c r="K1132">
        <v>2099.3000000000002</v>
      </c>
    </row>
    <row r="1133" spans="1:11" x14ac:dyDescent="0.25">
      <c r="A1133" s="1"/>
      <c r="D1133" s="1"/>
      <c r="G1133" s="1"/>
      <c r="J1133" s="1">
        <v>42230</v>
      </c>
      <c r="K1133">
        <v>2089.4</v>
      </c>
    </row>
    <row r="1134" spans="1:11" x14ac:dyDescent="0.25">
      <c r="A1134" s="1"/>
      <c r="D1134" s="1"/>
      <c r="G1134" s="1"/>
      <c r="J1134" s="1">
        <v>42229</v>
      </c>
      <c r="K1134">
        <v>2080.5</v>
      </c>
    </row>
    <row r="1135" spans="1:11" x14ac:dyDescent="0.25">
      <c r="A1135" s="1"/>
      <c r="D1135" s="1"/>
      <c r="G1135" s="1"/>
      <c r="J1135" s="1">
        <v>42228</v>
      </c>
      <c r="K1135">
        <v>2084.1999999999998</v>
      </c>
    </row>
    <row r="1136" spans="1:11" x14ac:dyDescent="0.25">
      <c r="A1136" s="1"/>
      <c r="D1136" s="1"/>
      <c r="G1136" s="1"/>
      <c r="J1136" s="1">
        <v>42227</v>
      </c>
      <c r="K1136">
        <v>2079.6999999999998</v>
      </c>
    </row>
    <row r="1137" spans="1:11" x14ac:dyDescent="0.25">
      <c r="A1137" s="1"/>
      <c r="D1137" s="1"/>
      <c r="G1137" s="1"/>
      <c r="J1137" s="1">
        <v>42226</v>
      </c>
      <c r="K1137">
        <v>2099.8000000000002</v>
      </c>
    </row>
    <row r="1138" spans="1:11" x14ac:dyDescent="0.25">
      <c r="A1138" s="1"/>
      <c r="D1138" s="1"/>
      <c r="G1138" s="1"/>
      <c r="J1138" s="1">
        <v>42223</v>
      </c>
      <c r="K1138">
        <v>2073.6</v>
      </c>
    </row>
    <row r="1139" spans="1:11" x14ac:dyDescent="0.25">
      <c r="A1139" s="1"/>
      <c r="D1139" s="1"/>
      <c r="G1139" s="1"/>
      <c r="J1139" s="1">
        <v>42222</v>
      </c>
      <c r="K1139">
        <v>2079.5</v>
      </c>
    </row>
    <row r="1140" spans="1:11" x14ac:dyDescent="0.25">
      <c r="A1140" s="1"/>
      <c r="D1140" s="1"/>
      <c r="G1140" s="1"/>
      <c r="J1140" s="1">
        <v>42221</v>
      </c>
      <c r="K1140">
        <v>2093.8000000000002</v>
      </c>
    </row>
    <row r="1141" spans="1:11" x14ac:dyDescent="0.25">
      <c r="A1141" s="1"/>
      <c r="D1141" s="1"/>
      <c r="G1141" s="1"/>
      <c r="J1141" s="1">
        <v>42220</v>
      </c>
      <c r="K1141">
        <v>2082.9</v>
      </c>
    </row>
    <row r="1142" spans="1:11" x14ac:dyDescent="0.25">
      <c r="A1142" s="1"/>
      <c r="D1142" s="1"/>
      <c r="G1142" s="1"/>
      <c r="J1142" s="1">
        <v>42219</v>
      </c>
      <c r="K1142">
        <v>2090.9</v>
      </c>
    </row>
    <row r="1143" spans="1:11" x14ac:dyDescent="0.25">
      <c r="A1143" s="1"/>
      <c r="D1143" s="1"/>
      <c r="G1143" s="1"/>
      <c r="J1143" s="1">
        <v>42216</v>
      </c>
      <c r="K1143">
        <v>2098.4</v>
      </c>
    </row>
    <row r="1144" spans="1:11" x14ac:dyDescent="0.25">
      <c r="A1144" s="1"/>
      <c r="D1144" s="1"/>
      <c r="G1144" s="1"/>
      <c r="J1144" s="1">
        <v>42215</v>
      </c>
      <c r="K1144">
        <v>2103.6999999999998</v>
      </c>
    </row>
    <row r="1145" spans="1:11" x14ac:dyDescent="0.25">
      <c r="A1145" s="1"/>
      <c r="D1145" s="1"/>
      <c r="G1145" s="1"/>
      <c r="J1145" s="1">
        <v>42214</v>
      </c>
      <c r="K1145">
        <v>2101.5</v>
      </c>
    </row>
    <row r="1146" spans="1:11" x14ac:dyDescent="0.25">
      <c r="A1146" s="1"/>
      <c r="D1146" s="1"/>
      <c r="G1146" s="1"/>
      <c r="J1146" s="1">
        <v>42213</v>
      </c>
      <c r="K1146">
        <v>2087.1999999999998</v>
      </c>
    </row>
    <row r="1147" spans="1:11" x14ac:dyDescent="0.25">
      <c r="A1147" s="1"/>
      <c r="D1147" s="1"/>
      <c r="G1147" s="1"/>
      <c r="J1147" s="1">
        <v>42212</v>
      </c>
      <c r="K1147">
        <v>2064.4</v>
      </c>
    </row>
    <row r="1148" spans="1:11" x14ac:dyDescent="0.25">
      <c r="A1148" s="1"/>
      <c r="D1148" s="1"/>
      <c r="G1148" s="1"/>
      <c r="J1148" s="1">
        <v>42209</v>
      </c>
      <c r="K1148">
        <v>2077.6</v>
      </c>
    </row>
    <row r="1149" spans="1:11" x14ac:dyDescent="0.25">
      <c r="A1149" s="1"/>
      <c r="D1149" s="1"/>
      <c r="G1149" s="1"/>
      <c r="J1149" s="1">
        <v>42208</v>
      </c>
      <c r="K1149">
        <v>2098.5</v>
      </c>
    </row>
    <row r="1150" spans="1:11" x14ac:dyDescent="0.25">
      <c r="A1150" s="1"/>
      <c r="D1150" s="1"/>
      <c r="G1150" s="1"/>
      <c r="J1150" s="1">
        <v>42207</v>
      </c>
      <c r="K1150">
        <v>2107.9</v>
      </c>
    </row>
    <row r="1151" spans="1:11" x14ac:dyDescent="0.25">
      <c r="A1151" s="1"/>
      <c r="D1151" s="1"/>
      <c r="G1151" s="1"/>
      <c r="J1151" s="1">
        <v>42206</v>
      </c>
      <c r="K1151">
        <v>2114.4</v>
      </c>
    </row>
    <row r="1152" spans="1:11" x14ac:dyDescent="0.25">
      <c r="A1152" s="1"/>
      <c r="D1152" s="1"/>
      <c r="G1152" s="1"/>
      <c r="J1152" s="1">
        <v>42205</v>
      </c>
      <c r="K1152">
        <v>2121.9</v>
      </c>
    </row>
    <row r="1153" spans="1:11" x14ac:dyDescent="0.25">
      <c r="A1153" s="1"/>
      <c r="D1153" s="1"/>
      <c r="G1153" s="1"/>
      <c r="J1153" s="1">
        <v>42202</v>
      </c>
      <c r="K1153">
        <v>2118.8000000000002</v>
      </c>
    </row>
    <row r="1154" spans="1:11" x14ac:dyDescent="0.25">
      <c r="A1154" s="1"/>
      <c r="D1154" s="1"/>
      <c r="G1154" s="1"/>
      <c r="J1154" s="1">
        <v>42201</v>
      </c>
      <c r="K1154">
        <v>2116.9</v>
      </c>
    </row>
    <row r="1155" spans="1:11" x14ac:dyDescent="0.25">
      <c r="A1155" s="1"/>
      <c r="D1155" s="1"/>
      <c r="G1155" s="1"/>
      <c r="J1155" s="1">
        <v>42200</v>
      </c>
      <c r="K1155">
        <v>2104.1999999999998</v>
      </c>
    </row>
    <row r="1156" spans="1:11" x14ac:dyDescent="0.25">
      <c r="A1156" s="1"/>
      <c r="D1156" s="1"/>
      <c r="G1156" s="1"/>
      <c r="J1156" s="1">
        <v>42199</v>
      </c>
      <c r="K1156">
        <v>2102.1</v>
      </c>
    </row>
    <row r="1157" spans="1:11" x14ac:dyDescent="0.25">
      <c r="A1157" s="1"/>
      <c r="D1157" s="1"/>
      <c r="G1157" s="1"/>
      <c r="J1157" s="1">
        <v>42198</v>
      </c>
      <c r="K1157">
        <v>2094.4</v>
      </c>
    </row>
    <row r="1158" spans="1:11" x14ac:dyDescent="0.25">
      <c r="A1158" s="1"/>
      <c r="D1158" s="1"/>
      <c r="G1158" s="1"/>
      <c r="J1158" s="1">
        <v>42195</v>
      </c>
      <c r="K1158">
        <v>2069</v>
      </c>
    </row>
    <row r="1159" spans="1:11" x14ac:dyDescent="0.25">
      <c r="A1159" s="1"/>
      <c r="D1159" s="1"/>
      <c r="G1159" s="1"/>
      <c r="J1159" s="1">
        <v>42194</v>
      </c>
      <c r="K1159">
        <v>2041.2</v>
      </c>
    </row>
    <row r="1160" spans="1:11" x14ac:dyDescent="0.25">
      <c r="A1160" s="1"/>
      <c r="D1160" s="1"/>
      <c r="G1160" s="1"/>
      <c r="J1160" s="1">
        <v>42193</v>
      </c>
      <c r="K1160">
        <v>2039.2</v>
      </c>
    </row>
    <row r="1161" spans="1:11" x14ac:dyDescent="0.25">
      <c r="A1161" s="1"/>
      <c r="D1161" s="1"/>
      <c r="G1161" s="1"/>
      <c r="J1161" s="1">
        <v>42192</v>
      </c>
      <c r="K1161">
        <v>2073.6999999999998</v>
      </c>
    </row>
    <row r="1162" spans="1:11" x14ac:dyDescent="0.25">
      <c r="A1162" s="1"/>
      <c r="D1162" s="1"/>
      <c r="G1162" s="1"/>
      <c r="J1162" s="1">
        <v>42191</v>
      </c>
      <c r="K1162">
        <v>2064.6</v>
      </c>
    </row>
    <row r="1163" spans="1:11" x14ac:dyDescent="0.25">
      <c r="A1163" s="1"/>
      <c r="D1163" s="1"/>
      <c r="G1163" s="1"/>
      <c r="J1163" s="1">
        <v>42187</v>
      </c>
      <c r="K1163">
        <v>2068.8000000000002</v>
      </c>
    </row>
    <row r="1164" spans="1:11" x14ac:dyDescent="0.25">
      <c r="A1164" s="1"/>
      <c r="D1164" s="1"/>
      <c r="G1164" s="1"/>
      <c r="J1164" s="1">
        <v>42186</v>
      </c>
      <c r="K1164">
        <v>2070.9</v>
      </c>
    </row>
    <row r="1165" spans="1:11" x14ac:dyDescent="0.25">
      <c r="A1165" s="1"/>
      <c r="D1165" s="1"/>
      <c r="G1165" s="1"/>
      <c r="J1165" s="1">
        <v>42185</v>
      </c>
      <c r="K1165">
        <v>2054.4</v>
      </c>
    </row>
    <row r="1166" spans="1:11" x14ac:dyDescent="0.25">
      <c r="A1166" s="1"/>
      <c r="D1166" s="1"/>
      <c r="G1166" s="1"/>
      <c r="J1166" s="1">
        <v>42184</v>
      </c>
      <c r="K1166">
        <v>2050.5</v>
      </c>
    </row>
    <row r="1167" spans="1:11" x14ac:dyDescent="0.25">
      <c r="A1167" s="1"/>
      <c r="D1167" s="1"/>
      <c r="G1167" s="1"/>
      <c r="J1167" s="1">
        <v>42181</v>
      </c>
      <c r="K1167">
        <v>2095.6999999999998</v>
      </c>
    </row>
    <row r="1168" spans="1:11" x14ac:dyDescent="0.25">
      <c r="A1168" s="1"/>
      <c r="D1168" s="1"/>
      <c r="G1168" s="1"/>
      <c r="J1168" s="1">
        <v>42180</v>
      </c>
      <c r="K1168">
        <v>2093.9</v>
      </c>
    </row>
    <row r="1169" spans="1:11" x14ac:dyDescent="0.25">
      <c r="A1169" s="1"/>
      <c r="D1169" s="1"/>
      <c r="G1169" s="1"/>
      <c r="J1169" s="1">
        <v>42179</v>
      </c>
      <c r="K1169">
        <v>2099.4</v>
      </c>
    </row>
    <row r="1170" spans="1:11" x14ac:dyDescent="0.25">
      <c r="A1170" s="1"/>
      <c r="D1170" s="1"/>
      <c r="G1170" s="1"/>
      <c r="J1170" s="1">
        <v>42178</v>
      </c>
      <c r="K1170">
        <v>2116.4</v>
      </c>
    </row>
    <row r="1171" spans="1:11" x14ac:dyDescent="0.25">
      <c r="A1171" s="1"/>
      <c r="D1171" s="1"/>
      <c r="G1171" s="1"/>
      <c r="J1171" s="1">
        <v>42177</v>
      </c>
      <c r="K1171">
        <v>2112.8000000000002</v>
      </c>
    </row>
    <row r="1172" spans="1:11" x14ac:dyDescent="0.25">
      <c r="A1172" s="1"/>
      <c r="D1172" s="1"/>
      <c r="G1172" s="1"/>
      <c r="J1172" s="1">
        <v>42174</v>
      </c>
      <c r="K1172">
        <v>2097.6999999999998</v>
      </c>
    </row>
    <row r="1173" spans="1:11" x14ac:dyDescent="0.25">
      <c r="A1173" s="1"/>
      <c r="D1173" s="1"/>
      <c r="G1173" s="1"/>
      <c r="J1173" s="1">
        <v>42173</v>
      </c>
      <c r="K1173">
        <v>2123</v>
      </c>
    </row>
    <row r="1174" spans="1:11" x14ac:dyDescent="0.25">
      <c r="A1174" s="1"/>
      <c r="D1174" s="1"/>
      <c r="G1174" s="1"/>
      <c r="J1174" s="1">
        <v>42172</v>
      </c>
      <c r="K1174">
        <v>2097.5</v>
      </c>
    </row>
    <row r="1175" spans="1:11" x14ac:dyDescent="0.25">
      <c r="A1175" s="1"/>
      <c r="D1175" s="1"/>
      <c r="G1175" s="1"/>
      <c r="J1175" s="1">
        <v>42171</v>
      </c>
      <c r="K1175">
        <v>2097.4</v>
      </c>
    </row>
    <row r="1176" spans="1:11" x14ac:dyDescent="0.25">
      <c r="A1176" s="1"/>
      <c r="D1176" s="1"/>
      <c r="G1176" s="1"/>
      <c r="J1176" s="1">
        <v>42170</v>
      </c>
      <c r="K1176">
        <v>2084</v>
      </c>
    </row>
    <row r="1177" spans="1:11" x14ac:dyDescent="0.25">
      <c r="A1177" s="1"/>
      <c r="D1177" s="1"/>
      <c r="G1177" s="1"/>
      <c r="J1177" s="1">
        <v>42167</v>
      </c>
      <c r="K1177">
        <v>2093.1</v>
      </c>
    </row>
    <row r="1178" spans="1:11" x14ac:dyDescent="0.25">
      <c r="A1178" s="1"/>
      <c r="D1178" s="1"/>
      <c r="G1178" s="1"/>
      <c r="J1178" s="1">
        <v>42166</v>
      </c>
      <c r="K1178">
        <v>2109.1999999999998</v>
      </c>
    </row>
    <row r="1179" spans="1:11" x14ac:dyDescent="0.25">
      <c r="A1179" s="1"/>
      <c r="D1179" s="1"/>
      <c r="G1179" s="1"/>
      <c r="J1179" s="1">
        <v>42165</v>
      </c>
      <c r="K1179">
        <v>2106.9</v>
      </c>
    </row>
    <row r="1180" spans="1:11" x14ac:dyDescent="0.25">
      <c r="A1180" s="1"/>
      <c r="D1180" s="1"/>
      <c r="G1180" s="1"/>
      <c r="J1180" s="1">
        <v>42164</v>
      </c>
      <c r="K1180">
        <v>2080.1</v>
      </c>
    </row>
    <row r="1181" spans="1:11" x14ac:dyDescent="0.25">
      <c r="A1181" s="1"/>
      <c r="D1181" s="1"/>
      <c r="G1181" s="1"/>
      <c r="J1181" s="1">
        <v>42163</v>
      </c>
      <c r="K1181">
        <v>2078.1999999999998</v>
      </c>
    </row>
    <row r="1182" spans="1:11" x14ac:dyDescent="0.25">
      <c r="A1182" s="1"/>
      <c r="D1182" s="1"/>
      <c r="G1182" s="1"/>
      <c r="J1182" s="1">
        <v>42160</v>
      </c>
      <c r="K1182">
        <v>2092.1999999999998</v>
      </c>
    </row>
    <row r="1183" spans="1:11" x14ac:dyDescent="0.25">
      <c r="A1183" s="1"/>
      <c r="D1183" s="1"/>
      <c r="G1183" s="1"/>
      <c r="J1183" s="1">
        <v>42159</v>
      </c>
      <c r="K1183">
        <v>2098.9</v>
      </c>
    </row>
    <row r="1184" spans="1:11" x14ac:dyDescent="0.25">
      <c r="A1184" s="1"/>
      <c r="D1184" s="1"/>
      <c r="G1184" s="1"/>
      <c r="J1184" s="1">
        <v>42158</v>
      </c>
      <c r="K1184">
        <v>2116</v>
      </c>
    </row>
    <row r="1185" spans="1:11" x14ac:dyDescent="0.25">
      <c r="A1185" s="1"/>
      <c r="D1185" s="1"/>
      <c r="G1185" s="1"/>
      <c r="J1185" s="1">
        <v>42157</v>
      </c>
      <c r="K1185">
        <v>2106.6999999999998</v>
      </c>
    </row>
    <row r="1186" spans="1:11" x14ac:dyDescent="0.25">
      <c r="A1186" s="1"/>
      <c r="D1186" s="1"/>
      <c r="G1186" s="1"/>
      <c r="J1186" s="1">
        <v>42156</v>
      </c>
      <c r="K1186">
        <v>2109.1999999999998</v>
      </c>
    </row>
    <row r="1187" spans="1:11" x14ac:dyDescent="0.25">
      <c r="A1187" s="1"/>
      <c r="D1187" s="1"/>
      <c r="G1187" s="1"/>
      <c r="J1187" s="1">
        <v>42153</v>
      </c>
      <c r="K1187">
        <v>2106</v>
      </c>
    </row>
    <row r="1188" spans="1:11" x14ac:dyDescent="0.25">
      <c r="A1188" s="1"/>
      <c r="D1188" s="1"/>
      <c r="G1188" s="1"/>
      <c r="J1188" s="1">
        <v>42152</v>
      </c>
      <c r="K1188">
        <v>2121.6999999999998</v>
      </c>
    </row>
    <row r="1189" spans="1:11" x14ac:dyDescent="0.25">
      <c r="A1189" s="1"/>
      <c r="D1189" s="1"/>
      <c r="G1189" s="1"/>
      <c r="J1189" s="1">
        <v>42151</v>
      </c>
      <c r="K1189">
        <v>2120.9</v>
      </c>
    </row>
    <row r="1190" spans="1:11" x14ac:dyDescent="0.25">
      <c r="A1190" s="1"/>
      <c r="D1190" s="1"/>
      <c r="G1190" s="1"/>
      <c r="J1190" s="1">
        <v>42150</v>
      </c>
      <c r="K1190">
        <v>2104.9</v>
      </c>
    </row>
    <row r="1191" spans="1:11" x14ac:dyDescent="0.25">
      <c r="A1191" s="1"/>
      <c r="D1191" s="1"/>
      <c r="G1191" s="1"/>
      <c r="J1191" s="1">
        <v>42146</v>
      </c>
      <c r="K1191">
        <v>2124.6</v>
      </c>
    </row>
    <row r="1192" spans="1:11" x14ac:dyDescent="0.25">
      <c r="A1192" s="1"/>
      <c r="D1192" s="1"/>
      <c r="G1192" s="1"/>
      <c r="J1192" s="1">
        <v>42145</v>
      </c>
      <c r="K1192">
        <v>2128</v>
      </c>
    </row>
    <row r="1193" spans="1:11" x14ac:dyDescent="0.25">
      <c r="A1193" s="1"/>
      <c r="D1193" s="1"/>
      <c r="G1193" s="1"/>
      <c r="J1193" s="1">
        <v>42144</v>
      </c>
      <c r="K1193">
        <v>2122.5</v>
      </c>
    </row>
    <row r="1194" spans="1:11" x14ac:dyDescent="0.25">
      <c r="A1194" s="1"/>
      <c r="D1194" s="1"/>
      <c r="G1194" s="1"/>
      <c r="J1194" s="1">
        <v>42143</v>
      </c>
      <c r="K1194">
        <v>2124.6</v>
      </c>
    </row>
    <row r="1195" spans="1:11" x14ac:dyDescent="0.25">
      <c r="A1195" s="1"/>
      <c r="D1195" s="1"/>
      <c r="G1195" s="1"/>
      <c r="J1195" s="1">
        <v>42142</v>
      </c>
      <c r="K1195">
        <v>2125.9</v>
      </c>
    </row>
    <row r="1196" spans="1:11" x14ac:dyDescent="0.25">
      <c r="A1196" s="1"/>
      <c r="D1196" s="1"/>
      <c r="G1196" s="1"/>
      <c r="J1196" s="1">
        <v>42139</v>
      </c>
      <c r="K1196">
        <v>2118.9</v>
      </c>
    </row>
    <row r="1197" spans="1:11" x14ac:dyDescent="0.25">
      <c r="A1197" s="1"/>
      <c r="D1197" s="1"/>
      <c r="G1197" s="1"/>
      <c r="J1197" s="1">
        <v>42138</v>
      </c>
      <c r="K1197">
        <v>2117.6</v>
      </c>
    </row>
    <row r="1198" spans="1:11" x14ac:dyDescent="0.25">
      <c r="A1198" s="1"/>
      <c r="D1198" s="1"/>
      <c r="G1198" s="1"/>
      <c r="J1198" s="1">
        <v>42137</v>
      </c>
      <c r="K1198">
        <v>2094.5</v>
      </c>
    </row>
    <row r="1199" spans="1:11" x14ac:dyDescent="0.25">
      <c r="A1199" s="1"/>
      <c r="D1199" s="1"/>
      <c r="G1199" s="1"/>
      <c r="J1199" s="1">
        <v>42136</v>
      </c>
      <c r="K1199">
        <v>2095</v>
      </c>
    </row>
    <row r="1200" spans="1:11" x14ac:dyDescent="0.25">
      <c r="A1200" s="1"/>
      <c r="D1200" s="1"/>
      <c r="G1200" s="1"/>
      <c r="J1200" s="1">
        <v>42135</v>
      </c>
      <c r="K1200">
        <v>2097.8000000000002</v>
      </c>
    </row>
    <row r="1201" spans="1:11" x14ac:dyDescent="0.25">
      <c r="A1201" s="1"/>
      <c r="D1201" s="1"/>
      <c r="G1201" s="1"/>
      <c r="J1201" s="1">
        <v>42132</v>
      </c>
      <c r="K1201">
        <v>2108.4</v>
      </c>
    </row>
    <row r="1202" spans="1:11" x14ac:dyDescent="0.25">
      <c r="A1202" s="1"/>
      <c r="D1202" s="1"/>
      <c r="G1202" s="1"/>
      <c r="J1202" s="1">
        <v>42131</v>
      </c>
      <c r="K1202">
        <v>2084.1999999999998</v>
      </c>
    </row>
    <row r="1203" spans="1:11" x14ac:dyDescent="0.25">
      <c r="A1203" s="1"/>
      <c r="D1203" s="1"/>
      <c r="G1203" s="1"/>
      <c r="J1203" s="1">
        <v>42130</v>
      </c>
      <c r="K1203">
        <v>2074.1999999999998</v>
      </c>
    </row>
    <row r="1204" spans="1:11" x14ac:dyDescent="0.25">
      <c r="A1204" s="1"/>
      <c r="D1204" s="1"/>
      <c r="G1204" s="1"/>
      <c r="J1204" s="1">
        <v>42129</v>
      </c>
      <c r="K1204">
        <v>2084</v>
      </c>
    </row>
    <row r="1205" spans="1:11" x14ac:dyDescent="0.25">
      <c r="A1205" s="1"/>
      <c r="D1205" s="1"/>
      <c r="G1205" s="1"/>
      <c r="J1205" s="1">
        <v>42128</v>
      </c>
      <c r="K1205">
        <v>2109.3000000000002</v>
      </c>
    </row>
    <row r="1206" spans="1:11" x14ac:dyDescent="0.25">
      <c r="A1206" s="1"/>
      <c r="D1206" s="1"/>
      <c r="G1206" s="1"/>
      <c r="J1206" s="1">
        <v>42125</v>
      </c>
      <c r="K1206">
        <v>2101.6</v>
      </c>
    </row>
    <row r="1207" spans="1:11" x14ac:dyDescent="0.25">
      <c r="A1207" s="1"/>
      <c r="D1207" s="1"/>
      <c r="G1207" s="1"/>
      <c r="J1207" s="1">
        <v>42124</v>
      </c>
      <c r="K1207">
        <v>2078.9</v>
      </c>
    </row>
    <row r="1208" spans="1:11" x14ac:dyDescent="0.25">
      <c r="A1208" s="1"/>
      <c r="D1208" s="1"/>
      <c r="G1208" s="1"/>
      <c r="J1208" s="1">
        <v>42123</v>
      </c>
      <c r="K1208">
        <v>2099</v>
      </c>
    </row>
    <row r="1209" spans="1:11" x14ac:dyDescent="0.25">
      <c r="A1209" s="1"/>
      <c r="D1209" s="1"/>
      <c r="G1209" s="1"/>
      <c r="J1209" s="1">
        <v>42122</v>
      </c>
      <c r="K1209">
        <v>2112</v>
      </c>
    </row>
    <row r="1210" spans="1:11" x14ac:dyDescent="0.25">
      <c r="A1210" s="1"/>
      <c r="D1210" s="1"/>
      <c r="G1210" s="1"/>
      <c r="J1210" s="1">
        <v>42121</v>
      </c>
      <c r="K1210">
        <v>2104.6999999999998</v>
      </c>
    </row>
    <row r="1211" spans="1:11" x14ac:dyDescent="0.25">
      <c r="A1211" s="1"/>
      <c r="D1211" s="1"/>
      <c r="G1211" s="1"/>
      <c r="J1211" s="1">
        <v>42118</v>
      </c>
      <c r="K1211">
        <v>2111.6999999999998</v>
      </c>
    </row>
    <row r="1212" spans="1:11" x14ac:dyDescent="0.25">
      <c r="A1212" s="1"/>
      <c r="D1212" s="1"/>
      <c r="G1212" s="1"/>
      <c r="J1212" s="1">
        <v>42117</v>
      </c>
      <c r="K1212">
        <v>2106.9</v>
      </c>
    </row>
    <row r="1213" spans="1:11" x14ac:dyDescent="0.25">
      <c r="A1213" s="1"/>
      <c r="D1213" s="1"/>
      <c r="G1213" s="1"/>
      <c r="J1213" s="1">
        <v>42116</v>
      </c>
      <c r="K1213">
        <v>2100.1999999999998</v>
      </c>
    </row>
    <row r="1214" spans="1:11" x14ac:dyDescent="0.25">
      <c r="A1214" s="1"/>
      <c r="D1214" s="1"/>
      <c r="G1214" s="1"/>
      <c r="J1214" s="1">
        <v>42115</v>
      </c>
      <c r="K1214">
        <v>2091</v>
      </c>
    </row>
    <row r="1215" spans="1:11" x14ac:dyDescent="0.25">
      <c r="A1215" s="1"/>
      <c r="D1215" s="1"/>
      <c r="G1215" s="1"/>
      <c r="J1215" s="1">
        <v>42114</v>
      </c>
      <c r="K1215">
        <v>2091</v>
      </c>
    </row>
    <row r="1216" spans="1:11" x14ac:dyDescent="0.25">
      <c r="A1216" s="1"/>
      <c r="D1216" s="1"/>
      <c r="G1216" s="1"/>
      <c r="J1216" s="1">
        <v>42111</v>
      </c>
      <c r="K1216">
        <v>2075.5</v>
      </c>
    </row>
    <row r="1217" spans="1:11" x14ac:dyDescent="0.25">
      <c r="A1217" s="1"/>
      <c r="D1217" s="1"/>
      <c r="G1217" s="1"/>
      <c r="J1217" s="1">
        <v>42110</v>
      </c>
      <c r="K1217">
        <v>2100.8000000000002</v>
      </c>
    </row>
    <row r="1218" spans="1:11" x14ac:dyDescent="0.25">
      <c r="A1218" s="1"/>
      <c r="D1218" s="1"/>
      <c r="G1218" s="1"/>
      <c r="J1218" s="1">
        <v>42109</v>
      </c>
      <c r="K1218">
        <v>2099.8000000000002</v>
      </c>
    </row>
    <row r="1219" spans="1:11" x14ac:dyDescent="0.25">
      <c r="A1219" s="1"/>
      <c r="D1219" s="1"/>
      <c r="G1219" s="1"/>
      <c r="J1219" s="1">
        <v>42108</v>
      </c>
      <c r="K1219">
        <v>2090.9</v>
      </c>
    </row>
    <row r="1220" spans="1:11" x14ac:dyDescent="0.25">
      <c r="A1220" s="1"/>
      <c r="D1220" s="1"/>
      <c r="G1220" s="1"/>
      <c r="J1220" s="1">
        <v>42107</v>
      </c>
      <c r="K1220">
        <v>2086.5</v>
      </c>
    </row>
    <row r="1221" spans="1:11" x14ac:dyDescent="0.25">
      <c r="A1221" s="1"/>
      <c r="D1221" s="1"/>
      <c r="G1221" s="1"/>
      <c r="J1221" s="1">
        <v>42104</v>
      </c>
      <c r="K1221">
        <v>2095.5</v>
      </c>
    </row>
    <row r="1222" spans="1:11" x14ac:dyDescent="0.25">
      <c r="A1222" s="1"/>
      <c r="D1222" s="1"/>
      <c r="G1222" s="1"/>
      <c r="J1222" s="1">
        <v>42103</v>
      </c>
      <c r="K1222">
        <v>2085.6999999999998</v>
      </c>
    </row>
    <row r="1223" spans="1:11" x14ac:dyDescent="0.25">
      <c r="A1223" s="1"/>
      <c r="D1223" s="1"/>
      <c r="G1223" s="1"/>
      <c r="J1223" s="1">
        <v>42102</v>
      </c>
      <c r="K1223">
        <v>2075.9</v>
      </c>
    </row>
    <row r="1224" spans="1:11" x14ac:dyDescent="0.25">
      <c r="A1224" s="1"/>
      <c r="D1224" s="1"/>
      <c r="G1224" s="1"/>
      <c r="J1224" s="1">
        <v>42101</v>
      </c>
      <c r="K1224">
        <v>2067.8000000000002</v>
      </c>
    </row>
    <row r="1225" spans="1:11" x14ac:dyDescent="0.25">
      <c r="A1225" s="1"/>
      <c r="D1225" s="1"/>
      <c r="G1225" s="1"/>
      <c r="J1225" s="1">
        <v>42100</v>
      </c>
      <c r="K1225">
        <v>2073.1999999999998</v>
      </c>
    </row>
    <row r="1226" spans="1:11" x14ac:dyDescent="0.25">
      <c r="A1226" s="1"/>
      <c r="D1226" s="1"/>
      <c r="G1226" s="1"/>
      <c r="J1226" s="1">
        <v>42097</v>
      </c>
      <c r="K1226">
        <v>2059.5</v>
      </c>
    </row>
    <row r="1227" spans="1:11" x14ac:dyDescent="0.25">
      <c r="A1227" s="1"/>
      <c r="D1227" s="1"/>
      <c r="G1227" s="1"/>
      <c r="J1227" s="1">
        <v>42096</v>
      </c>
      <c r="K1227">
        <v>2059.5</v>
      </c>
    </row>
    <row r="1228" spans="1:11" x14ac:dyDescent="0.25">
      <c r="A1228" s="1"/>
      <c r="D1228" s="1"/>
      <c r="G1228" s="1"/>
      <c r="J1228" s="1">
        <v>42095</v>
      </c>
      <c r="K1228">
        <v>2053.1</v>
      </c>
    </row>
    <row r="1229" spans="1:11" x14ac:dyDescent="0.25">
      <c r="A1229" s="1"/>
      <c r="D1229" s="1"/>
      <c r="G1229" s="1"/>
      <c r="J1229" s="1">
        <v>42094</v>
      </c>
      <c r="K1229">
        <v>2060.8000000000002</v>
      </c>
    </row>
    <row r="1230" spans="1:11" x14ac:dyDescent="0.25">
      <c r="A1230" s="1"/>
      <c r="D1230" s="1"/>
      <c r="G1230" s="1"/>
      <c r="J1230" s="1">
        <v>42093</v>
      </c>
      <c r="K1230">
        <v>2075.6</v>
      </c>
    </row>
    <row r="1231" spans="1:11" x14ac:dyDescent="0.25">
      <c r="A1231" s="1"/>
      <c r="D1231" s="1"/>
      <c r="G1231" s="1"/>
      <c r="J1231" s="1">
        <v>42090</v>
      </c>
      <c r="K1231">
        <v>2052.6</v>
      </c>
    </row>
    <row r="1232" spans="1:11" x14ac:dyDescent="0.25">
      <c r="A1232" s="1"/>
      <c r="D1232" s="1"/>
      <c r="G1232" s="1"/>
      <c r="J1232" s="1">
        <v>42089</v>
      </c>
      <c r="K1232">
        <v>2048.5</v>
      </c>
    </row>
    <row r="1233" spans="1:11" x14ac:dyDescent="0.25">
      <c r="A1233" s="1"/>
      <c r="D1233" s="1"/>
      <c r="G1233" s="1"/>
      <c r="J1233" s="1">
        <v>42088</v>
      </c>
      <c r="K1233">
        <v>2053.8000000000002</v>
      </c>
    </row>
    <row r="1234" spans="1:11" x14ac:dyDescent="0.25">
      <c r="A1234" s="1"/>
      <c r="D1234" s="1"/>
      <c r="G1234" s="1"/>
      <c r="J1234" s="1">
        <v>42087</v>
      </c>
      <c r="K1234">
        <v>2084.9</v>
      </c>
    </row>
    <row r="1235" spans="1:11" x14ac:dyDescent="0.25">
      <c r="A1235" s="1"/>
      <c r="D1235" s="1"/>
      <c r="G1235" s="1"/>
      <c r="J1235" s="1">
        <v>42086</v>
      </c>
      <c r="K1235">
        <v>2094.8000000000002</v>
      </c>
    </row>
    <row r="1236" spans="1:11" x14ac:dyDescent="0.25">
      <c r="A1236" s="1"/>
      <c r="D1236" s="1"/>
      <c r="G1236" s="1"/>
      <c r="J1236" s="1">
        <v>42083</v>
      </c>
      <c r="K1236">
        <v>2099.1999999999998</v>
      </c>
    </row>
    <row r="1237" spans="1:11" x14ac:dyDescent="0.25">
      <c r="A1237" s="1"/>
      <c r="D1237" s="1"/>
      <c r="G1237" s="1"/>
      <c r="J1237" s="1">
        <v>42082</v>
      </c>
      <c r="K1237">
        <v>2090.4</v>
      </c>
    </row>
    <row r="1238" spans="1:11" x14ac:dyDescent="0.25">
      <c r="A1238" s="1"/>
      <c r="D1238" s="1"/>
      <c r="G1238" s="1"/>
      <c r="J1238" s="1">
        <v>42081</v>
      </c>
      <c r="K1238">
        <v>2100.5</v>
      </c>
    </row>
    <row r="1239" spans="1:11" x14ac:dyDescent="0.25">
      <c r="A1239" s="1"/>
      <c r="D1239" s="1"/>
      <c r="G1239" s="1"/>
      <c r="J1239" s="1">
        <v>42080</v>
      </c>
      <c r="K1239">
        <v>2074.4</v>
      </c>
    </row>
    <row r="1240" spans="1:11" x14ac:dyDescent="0.25">
      <c r="A1240" s="1"/>
      <c r="D1240" s="1"/>
      <c r="G1240" s="1"/>
      <c r="J1240" s="1">
        <v>42079</v>
      </c>
      <c r="K1240">
        <v>2076.5</v>
      </c>
    </row>
    <row r="1241" spans="1:11" x14ac:dyDescent="0.25">
      <c r="A1241" s="1"/>
      <c r="D1241" s="1"/>
      <c r="G1241" s="1"/>
      <c r="J1241" s="1">
        <v>42076</v>
      </c>
      <c r="K1241">
        <v>2049.8000000000002</v>
      </c>
    </row>
    <row r="1242" spans="1:11" x14ac:dyDescent="0.25">
      <c r="A1242" s="1"/>
      <c r="D1242" s="1"/>
      <c r="G1242" s="1"/>
      <c r="J1242" s="1">
        <v>42075</v>
      </c>
      <c r="K1242">
        <v>2064</v>
      </c>
    </row>
    <row r="1243" spans="1:11" x14ac:dyDescent="0.25">
      <c r="A1243" s="1"/>
      <c r="D1243" s="1"/>
      <c r="G1243" s="1"/>
      <c r="J1243" s="1">
        <v>42074</v>
      </c>
      <c r="K1243">
        <v>2039.5</v>
      </c>
    </row>
    <row r="1244" spans="1:11" x14ac:dyDescent="0.25">
      <c r="A1244" s="1"/>
      <c r="D1244" s="1"/>
      <c r="G1244" s="1"/>
      <c r="J1244" s="1">
        <v>42073</v>
      </c>
      <c r="K1244">
        <v>2041.9</v>
      </c>
    </row>
    <row r="1245" spans="1:11" x14ac:dyDescent="0.25">
      <c r="A1245" s="1"/>
      <c r="D1245" s="1"/>
      <c r="G1245" s="1"/>
      <c r="J1245" s="1">
        <v>42072</v>
      </c>
      <c r="K1245">
        <v>2077.6999999999998</v>
      </c>
    </row>
    <row r="1246" spans="1:11" x14ac:dyDescent="0.25">
      <c r="A1246" s="1"/>
      <c r="D1246" s="1"/>
      <c r="G1246" s="1"/>
      <c r="J1246" s="1">
        <v>42069</v>
      </c>
      <c r="K1246">
        <v>2070.8000000000002</v>
      </c>
    </row>
    <row r="1247" spans="1:11" x14ac:dyDescent="0.25">
      <c r="A1247" s="1"/>
      <c r="D1247" s="1"/>
      <c r="G1247" s="1"/>
      <c r="J1247" s="1">
        <v>42068</v>
      </c>
      <c r="K1247">
        <v>2099.6999999999998</v>
      </c>
    </row>
    <row r="1248" spans="1:11" x14ac:dyDescent="0.25">
      <c r="A1248" s="1"/>
      <c r="D1248" s="1"/>
      <c r="G1248" s="1"/>
      <c r="J1248" s="1">
        <v>42067</v>
      </c>
      <c r="K1248">
        <v>2096.5</v>
      </c>
    </row>
    <row r="1249" spans="1:11" x14ac:dyDescent="0.25">
      <c r="A1249" s="1"/>
      <c r="D1249" s="1"/>
      <c r="G1249" s="1"/>
      <c r="J1249" s="1">
        <v>42066</v>
      </c>
      <c r="K1249">
        <v>2104.8000000000002</v>
      </c>
    </row>
    <row r="1250" spans="1:11" x14ac:dyDescent="0.25">
      <c r="A1250" s="1"/>
      <c r="D1250" s="1"/>
      <c r="G1250" s="1"/>
      <c r="J1250" s="1">
        <v>42065</v>
      </c>
      <c r="K1250">
        <v>2113.9</v>
      </c>
    </row>
    <row r="1251" spans="1:11" x14ac:dyDescent="0.25">
      <c r="A1251" s="1"/>
      <c r="D1251" s="1"/>
      <c r="G1251" s="1"/>
      <c r="J1251" s="1">
        <v>42062</v>
      </c>
      <c r="K1251">
        <v>2102.8000000000002</v>
      </c>
    </row>
    <row r="1252" spans="1:11" x14ac:dyDescent="0.25">
      <c r="A1252" s="1"/>
      <c r="D1252" s="1"/>
      <c r="G1252" s="1"/>
      <c r="J1252" s="1">
        <v>42061</v>
      </c>
      <c r="K1252">
        <v>2109.9</v>
      </c>
    </row>
    <row r="1253" spans="1:11" x14ac:dyDescent="0.25">
      <c r="A1253" s="1"/>
      <c r="D1253" s="1"/>
      <c r="G1253" s="1"/>
      <c r="J1253" s="1">
        <v>42060</v>
      </c>
      <c r="K1253">
        <v>2110.1999999999998</v>
      </c>
    </row>
    <row r="1254" spans="1:11" x14ac:dyDescent="0.25">
      <c r="A1254" s="1"/>
      <c r="D1254" s="1"/>
      <c r="G1254" s="1"/>
      <c r="J1254" s="1">
        <v>42059</v>
      </c>
      <c r="K1254">
        <v>2113.6999999999998</v>
      </c>
    </row>
    <row r="1255" spans="1:11" x14ac:dyDescent="0.25">
      <c r="A1255" s="1"/>
      <c r="D1255" s="1"/>
      <c r="G1255" s="1"/>
      <c r="J1255" s="1">
        <v>42058</v>
      </c>
      <c r="K1255">
        <v>2106.6999999999998</v>
      </c>
    </row>
    <row r="1256" spans="1:11" x14ac:dyDescent="0.25">
      <c r="A1256" s="1"/>
      <c r="D1256" s="1"/>
      <c r="G1256" s="1"/>
      <c r="J1256" s="1">
        <v>42055</v>
      </c>
      <c r="K1256">
        <v>2107.1</v>
      </c>
    </row>
    <row r="1257" spans="1:11" x14ac:dyDescent="0.25">
      <c r="A1257" s="1"/>
      <c r="D1257" s="1"/>
      <c r="G1257" s="1"/>
      <c r="J1257" s="1">
        <v>42054</v>
      </c>
      <c r="K1257">
        <v>2095.3000000000002</v>
      </c>
    </row>
    <row r="1258" spans="1:11" x14ac:dyDescent="0.25">
      <c r="A1258" s="1"/>
      <c r="D1258" s="1"/>
      <c r="G1258" s="1"/>
      <c r="J1258" s="1">
        <v>42053</v>
      </c>
      <c r="K1258">
        <v>2095.4</v>
      </c>
    </row>
    <row r="1259" spans="1:11" x14ac:dyDescent="0.25">
      <c r="A1259" s="1"/>
      <c r="D1259" s="1"/>
      <c r="G1259" s="1"/>
      <c r="J1259" s="1">
        <v>42052</v>
      </c>
      <c r="K1259">
        <v>2095.9</v>
      </c>
    </row>
    <row r="1260" spans="1:11" x14ac:dyDescent="0.25">
      <c r="A1260" s="1"/>
      <c r="D1260" s="1"/>
      <c r="G1260" s="1"/>
      <c r="J1260" s="1">
        <v>42048</v>
      </c>
      <c r="K1260">
        <v>2093.5</v>
      </c>
    </row>
    <row r="1261" spans="1:11" x14ac:dyDescent="0.25">
      <c r="A1261" s="1"/>
      <c r="D1261" s="1"/>
      <c r="G1261" s="1"/>
      <c r="J1261" s="1">
        <v>42047</v>
      </c>
      <c r="K1261">
        <v>2084.1</v>
      </c>
    </row>
    <row r="1262" spans="1:11" x14ac:dyDescent="0.25">
      <c r="A1262" s="1"/>
      <c r="D1262" s="1"/>
      <c r="G1262" s="1"/>
      <c r="J1262" s="1">
        <v>42046</v>
      </c>
      <c r="K1262">
        <v>2065.6999999999998</v>
      </c>
    </row>
    <row r="1263" spans="1:11" x14ac:dyDescent="0.25">
      <c r="A1263" s="1"/>
      <c r="D1263" s="1"/>
      <c r="G1263" s="1"/>
      <c r="J1263" s="1">
        <v>42045</v>
      </c>
      <c r="K1263">
        <v>2062.1999999999998</v>
      </c>
    </row>
    <row r="1264" spans="1:11" x14ac:dyDescent="0.25">
      <c r="A1264" s="1"/>
      <c r="D1264" s="1"/>
      <c r="G1264" s="1"/>
      <c r="J1264" s="1">
        <v>42044</v>
      </c>
      <c r="K1264">
        <v>2042.4</v>
      </c>
    </row>
    <row r="1265" spans="1:11" x14ac:dyDescent="0.25">
      <c r="A1265" s="1"/>
      <c r="D1265" s="1"/>
      <c r="G1265" s="1"/>
      <c r="J1265" s="1">
        <v>42041</v>
      </c>
      <c r="K1265">
        <v>2053.1</v>
      </c>
    </row>
    <row r="1266" spans="1:11" x14ac:dyDescent="0.25">
      <c r="A1266" s="1"/>
      <c r="D1266" s="1"/>
      <c r="G1266" s="1"/>
      <c r="J1266" s="1">
        <v>42040</v>
      </c>
      <c r="K1266">
        <v>2055.1</v>
      </c>
    </row>
    <row r="1267" spans="1:11" x14ac:dyDescent="0.25">
      <c r="A1267" s="1"/>
      <c r="D1267" s="1"/>
      <c r="G1267" s="1"/>
      <c r="J1267" s="1">
        <v>42039</v>
      </c>
      <c r="K1267">
        <v>2030.1</v>
      </c>
    </row>
    <row r="1268" spans="1:11" x14ac:dyDescent="0.25">
      <c r="A1268" s="1"/>
      <c r="D1268" s="1"/>
      <c r="G1268" s="1"/>
      <c r="J1268" s="1">
        <v>42038</v>
      </c>
      <c r="K1268">
        <v>2042.1</v>
      </c>
    </row>
    <row r="1269" spans="1:11" x14ac:dyDescent="0.25">
      <c r="A1269" s="1"/>
      <c r="D1269" s="1"/>
      <c r="G1269" s="1"/>
      <c r="J1269" s="1">
        <v>42037</v>
      </c>
      <c r="K1269">
        <v>2017.1</v>
      </c>
    </row>
    <row r="1270" spans="1:11" x14ac:dyDescent="0.25">
      <c r="A1270" s="1"/>
      <c r="D1270" s="1"/>
      <c r="G1270" s="1"/>
      <c r="J1270" s="1">
        <v>42034</v>
      </c>
      <c r="K1270">
        <v>1988.4</v>
      </c>
    </row>
    <row r="1271" spans="1:11" x14ac:dyDescent="0.25">
      <c r="A1271" s="1"/>
      <c r="D1271" s="1"/>
      <c r="G1271" s="1"/>
      <c r="J1271" s="1">
        <v>42033</v>
      </c>
      <c r="K1271">
        <v>2018.5</v>
      </c>
    </row>
    <row r="1272" spans="1:11" x14ac:dyDescent="0.25">
      <c r="A1272" s="1"/>
      <c r="D1272" s="1"/>
      <c r="G1272" s="1"/>
      <c r="J1272" s="1">
        <v>42032</v>
      </c>
      <c r="K1272">
        <v>1991.6</v>
      </c>
    </row>
    <row r="1273" spans="1:11" x14ac:dyDescent="0.25">
      <c r="A1273" s="1"/>
      <c r="D1273" s="1"/>
      <c r="G1273" s="1"/>
      <c r="J1273" s="1">
        <v>42031</v>
      </c>
      <c r="K1273">
        <v>2030</v>
      </c>
    </row>
    <row r="1274" spans="1:11" x14ac:dyDescent="0.25">
      <c r="A1274" s="1"/>
      <c r="D1274" s="1"/>
      <c r="G1274" s="1"/>
      <c r="J1274" s="1">
        <v>42030</v>
      </c>
      <c r="K1274">
        <v>2053.6</v>
      </c>
    </row>
    <row r="1275" spans="1:11" x14ac:dyDescent="0.25">
      <c r="A1275" s="1"/>
      <c r="D1275" s="1"/>
      <c r="G1275" s="1"/>
      <c r="J1275" s="1">
        <v>42027</v>
      </c>
      <c r="K1275">
        <v>2043.9</v>
      </c>
    </row>
    <row r="1276" spans="1:11" x14ac:dyDescent="0.25">
      <c r="A1276" s="1"/>
      <c r="D1276" s="1"/>
      <c r="G1276" s="1"/>
      <c r="J1276" s="1">
        <v>42026</v>
      </c>
      <c r="K1276">
        <v>2056.4</v>
      </c>
    </row>
    <row r="1277" spans="1:11" x14ac:dyDescent="0.25">
      <c r="A1277" s="1"/>
      <c r="D1277" s="1"/>
      <c r="G1277" s="1"/>
      <c r="J1277" s="1">
        <v>42025</v>
      </c>
      <c r="K1277">
        <v>2026.6</v>
      </c>
    </row>
    <row r="1278" spans="1:11" x14ac:dyDescent="0.25">
      <c r="A1278" s="1"/>
      <c r="D1278" s="1"/>
      <c r="G1278" s="1"/>
      <c r="J1278" s="1">
        <v>42024</v>
      </c>
      <c r="K1278">
        <v>2016.8</v>
      </c>
    </row>
    <row r="1279" spans="1:11" x14ac:dyDescent="0.25">
      <c r="A1279" s="1"/>
      <c r="D1279" s="1"/>
      <c r="G1279" s="1"/>
      <c r="J1279" s="1">
        <v>42020</v>
      </c>
      <c r="K1279">
        <v>2012.9</v>
      </c>
    </row>
    <row r="1280" spans="1:11" x14ac:dyDescent="0.25">
      <c r="A1280" s="1"/>
      <c r="D1280" s="1"/>
      <c r="G1280" s="1"/>
      <c r="J1280" s="1">
        <v>42019</v>
      </c>
      <c r="K1280">
        <v>1989.1</v>
      </c>
    </row>
    <row r="1281" spans="1:11" x14ac:dyDescent="0.25">
      <c r="A1281" s="1"/>
      <c r="D1281" s="1"/>
      <c r="G1281" s="1"/>
      <c r="J1281" s="1">
        <v>42018</v>
      </c>
      <c r="K1281">
        <v>2007.5</v>
      </c>
    </row>
    <row r="1282" spans="1:11" x14ac:dyDescent="0.25">
      <c r="A1282" s="1"/>
      <c r="D1282" s="1"/>
      <c r="G1282" s="1"/>
      <c r="J1282" s="1">
        <v>42017</v>
      </c>
      <c r="K1282">
        <v>2016.1</v>
      </c>
    </row>
    <row r="1283" spans="1:11" x14ac:dyDescent="0.25">
      <c r="A1283" s="1"/>
      <c r="D1283" s="1"/>
      <c r="G1283" s="1"/>
      <c r="J1283" s="1">
        <v>42016</v>
      </c>
      <c r="K1283">
        <v>2022.4</v>
      </c>
    </row>
    <row r="1284" spans="1:11" x14ac:dyDescent="0.25">
      <c r="A1284" s="1"/>
      <c r="D1284" s="1"/>
      <c r="G1284" s="1"/>
      <c r="J1284" s="1">
        <v>42013</v>
      </c>
      <c r="K1284">
        <v>2035.3</v>
      </c>
    </row>
    <row r="1285" spans="1:11" x14ac:dyDescent="0.25">
      <c r="A1285" s="1"/>
      <c r="D1285" s="1"/>
      <c r="G1285" s="1"/>
      <c r="J1285" s="1">
        <v>42012</v>
      </c>
      <c r="K1285">
        <v>2055</v>
      </c>
    </row>
    <row r="1286" spans="1:11" x14ac:dyDescent="0.25">
      <c r="A1286" s="1"/>
      <c r="D1286" s="1"/>
      <c r="G1286" s="1"/>
      <c r="J1286" s="1">
        <v>42011</v>
      </c>
      <c r="K1286">
        <v>2019.6</v>
      </c>
    </row>
    <row r="1287" spans="1:11" x14ac:dyDescent="0.25">
      <c r="A1287" s="1"/>
      <c r="D1287" s="1"/>
      <c r="G1287" s="1"/>
      <c r="J1287" s="1">
        <v>42010</v>
      </c>
      <c r="K1287">
        <v>1994.4</v>
      </c>
    </row>
    <row r="1288" spans="1:11" x14ac:dyDescent="0.25">
      <c r="A1288" s="1"/>
      <c r="D1288" s="1"/>
      <c r="G1288" s="1"/>
      <c r="J1288" s="1">
        <v>42009</v>
      </c>
      <c r="K1288">
        <v>2015.9</v>
      </c>
    </row>
    <row r="1289" spans="1:11" x14ac:dyDescent="0.25">
      <c r="A1289" s="1"/>
      <c r="D1289" s="1"/>
      <c r="G1289" s="1"/>
      <c r="J1289" s="1">
        <v>42006</v>
      </c>
      <c r="K1289">
        <v>2046.3</v>
      </c>
    </row>
    <row r="1290" spans="1:11" x14ac:dyDescent="0.25">
      <c r="A1290" s="1"/>
      <c r="D1290" s="1"/>
      <c r="G1290" s="1"/>
      <c r="J1290" s="1">
        <v>42004</v>
      </c>
      <c r="K1290">
        <v>2052.4</v>
      </c>
    </row>
    <row r="1291" spans="1:11" x14ac:dyDescent="0.25">
      <c r="A1291" s="1"/>
      <c r="D1291" s="1"/>
      <c r="G1291" s="1"/>
      <c r="J1291" s="1">
        <v>42003</v>
      </c>
      <c r="K1291">
        <v>2076.6999999999998</v>
      </c>
    </row>
    <row r="1292" spans="1:11" x14ac:dyDescent="0.25">
      <c r="A1292" s="1"/>
      <c r="D1292" s="1"/>
      <c r="G1292" s="1"/>
      <c r="J1292" s="1">
        <v>42002</v>
      </c>
      <c r="K1292">
        <v>2085.8000000000002</v>
      </c>
    </row>
    <row r="1293" spans="1:11" x14ac:dyDescent="0.25">
      <c r="A1293" s="1"/>
      <c r="D1293" s="1"/>
      <c r="G1293" s="1"/>
      <c r="J1293" s="1">
        <v>41999</v>
      </c>
      <c r="K1293">
        <v>2084.1999999999998</v>
      </c>
    </row>
    <row r="1294" spans="1:11" x14ac:dyDescent="0.25">
      <c r="A1294" s="1"/>
      <c r="D1294" s="1"/>
      <c r="G1294" s="1"/>
      <c r="J1294" s="1">
        <v>41997</v>
      </c>
      <c r="K1294">
        <v>2078.8000000000002</v>
      </c>
    </row>
    <row r="1295" spans="1:11" x14ac:dyDescent="0.25">
      <c r="A1295" s="1"/>
      <c r="D1295" s="1"/>
      <c r="G1295" s="1"/>
      <c r="J1295" s="1">
        <v>41996</v>
      </c>
      <c r="K1295">
        <v>2078.9</v>
      </c>
    </row>
    <row r="1296" spans="1:11" x14ac:dyDescent="0.25">
      <c r="A1296" s="1"/>
      <c r="D1296" s="1"/>
      <c r="G1296" s="1"/>
      <c r="J1296" s="1">
        <v>41995</v>
      </c>
      <c r="K1296">
        <v>2072.4</v>
      </c>
    </row>
    <row r="1297" spans="1:11" x14ac:dyDescent="0.25">
      <c r="A1297" s="1"/>
      <c r="D1297" s="1"/>
      <c r="G1297" s="1"/>
      <c r="J1297" s="1">
        <v>41992</v>
      </c>
      <c r="K1297">
        <v>2067.1</v>
      </c>
    </row>
    <row r="1298" spans="1:11" x14ac:dyDescent="0.25">
      <c r="A1298" s="1"/>
      <c r="D1298" s="1"/>
      <c r="G1298" s="1"/>
      <c r="J1298" s="1">
        <v>41991</v>
      </c>
      <c r="K1298">
        <v>2065</v>
      </c>
    </row>
    <row r="1299" spans="1:11" x14ac:dyDescent="0.25">
      <c r="A1299" s="1"/>
      <c r="D1299" s="1"/>
      <c r="G1299" s="1"/>
      <c r="J1299" s="1">
        <v>41990</v>
      </c>
      <c r="K1299">
        <v>2014.2</v>
      </c>
    </row>
    <row r="1300" spans="1:11" x14ac:dyDescent="0.25">
      <c r="A1300" s="1"/>
      <c r="D1300" s="1"/>
      <c r="G1300" s="1"/>
      <c r="J1300" s="1">
        <v>41989</v>
      </c>
      <c r="K1300">
        <v>1971.6</v>
      </c>
    </row>
    <row r="1301" spans="1:11" x14ac:dyDescent="0.25">
      <c r="A1301" s="1"/>
      <c r="D1301" s="1"/>
      <c r="G1301" s="1"/>
      <c r="J1301" s="1">
        <v>41988</v>
      </c>
      <c r="K1301">
        <v>1990</v>
      </c>
    </row>
    <row r="1302" spans="1:11" x14ac:dyDescent="0.25">
      <c r="A1302" s="1"/>
      <c r="D1302" s="1"/>
      <c r="G1302" s="1"/>
      <c r="J1302" s="1">
        <v>41985</v>
      </c>
      <c r="K1302">
        <v>1997.2</v>
      </c>
    </row>
    <row r="1303" spans="1:11" x14ac:dyDescent="0.25">
      <c r="A1303" s="1"/>
      <c r="D1303" s="1"/>
      <c r="G1303" s="1"/>
      <c r="J1303" s="1">
        <v>41984</v>
      </c>
      <c r="K1303">
        <v>2030.9</v>
      </c>
    </row>
    <row r="1304" spans="1:11" x14ac:dyDescent="0.25">
      <c r="A1304" s="1"/>
      <c r="D1304" s="1"/>
      <c r="G1304" s="1"/>
      <c r="J1304" s="1">
        <v>41983</v>
      </c>
      <c r="K1304">
        <v>2026.4</v>
      </c>
    </row>
    <row r="1305" spans="1:11" x14ac:dyDescent="0.25">
      <c r="A1305" s="1"/>
      <c r="D1305" s="1"/>
      <c r="G1305" s="1"/>
    </row>
    <row r="1306" spans="1:11" x14ac:dyDescent="0.25">
      <c r="A1306" s="1"/>
      <c r="D1306" s="1"/>
      <c r="G1306" s="1"/>
    </row>
    <row r="1307" spans="1:11" x14ac:dyDescent="0.25">
      <c r="A1307" s="1"/>
      <c r="D1307" s="1"/>
      <c r="G1307" s="1"/>
    </row>
    <row r="1308" spans="1:11" x14ac:dyDescent="0.25">
      <c r="A1308" s="1"/>
      <c r="D1308" s="1"/>
      <c r="G1308" s="1"/>
    </row>
    <row r="1309" spans="1:11" x14ac:dyDescent="0.25">
      <c r="A1309" s="1"/>
      <c r="D1309" s="1"/>
      <c r="G1309" s="1"/>
    </row>
    <row r="1310" spans="1:11" x14ac:dyDescent="0.25">
      <c r="A1310" s="1"/>
      <c r="D1310" s="1"/>
      <c r="G1310" s="1"/>
    </row>
    <row r="1311" spans="1:11" x14ac:dyDescent="0.25">
      <c r="A1311" s="1"/>
      <c r="D1311" s="1"/>
      <c r="G1311" s="1"/>
    </row>
    <row r="1312" spans="1:11" x14ac:dyDescent="0.25">
      <c r="A1312" s="1"/>
      <c r="D1312" s="1"/>
      <c r="G1312" s="1"/>
    </row>
    <row r="1313" spans="1:7" x14ac:dyDescent="0.25">
      <c r="A1313" s="1"/>
      <c r="D1313" s="1"/>
      <c r="G1313" s="1"/>
    </row>
    <row r="1314" spans="1:7" x14ac:dyDescent="0.25">
      <c r="A1314" s="1"/>
      <c r="D1314" s="1"/>
      <c r="G1314" s="1"/>
    </row>
    <row r="1315" spans="1:7" x14ac:dyDescent="0.25">
      <c r="A1315" s="1"/>
      <c r="D1315" s="1"/>
      <c r="G1315" s="1"/>
    </row>
    <row r="1316" spans="1:7" x14ac:dyDescent="0.25">
      <c r="A1316" s="1"/>
      <c r="D1316" s="1"/>
      <c r="G1316" s="1"/>
    </row>
    <row r="1317" spans="1:7" x14ac:dyDescent="0.25">
      <c r="A1317" s="1"/>
      <c r="D1317" s="1"/>
      <c r="G1317" s="1"/>
    </row>
    <row r="1318" spans="1:7" x14ac:dyDescent="0.25">
      <c r="A1318" s="1"/>
      <c r="D1318" s="1"/>
      <c r="G1318" s="1"/>
    </row>
    <row r="1319" spans="1:7" x14ac:dyDescent="0.25">
      <c r="A1319" s="1"/>
      <c r="D1319" s="1"/>
      <c r="G1319" s="1"/>
    </row>
    <row r="1320" spans="1:7" x14ac:dyDescent="0.25">
      <c r="A1320" s="1"/>
      <c r="D1320" s="1"/>
      <c r="G1320" s="1"/>
    </row>
    <row r="1321" spans="1:7" x14ac:dyDescent="0.25">
      <c r="A1321" s="1"/>
      <c r="D1321" s="1"/>
      <c r="G1321" s="1"/>
    </row>
    <row r="1322" spans="1:7" x14ac:dyDescent="0.25">
      <c r="A1322" s="1"/>
      <c r="D1322" s="1"/>
      <c r="G1322" s="1"/>
    </row>
    <row r="1323" spans="1:7" x14ac:dyDescent="0.25">
      <c r="A1323" s="1"/>
      <c r="D1323" s="1"/>
      <c r="G1323" s="1"/>
    </row>
    <row r="1324" spans="1:7" x14ac:dyDescent="0.25">
      <c r="A1324" s="1"/>
      <c r="D1324" s="1"/>
      <c r="G1324" s="1"/>
    </row>
    <row r="1325" spans="1:7" x14ac:dyDescent="0.25">
      <c r="A1325" s="1"/>
      <c r="D1325" s="1"/>
      <c r="G1325" s="1"/>
    </row>
    <row r="1326" spans="1:7" x14ac:dyDescent="0.25">
      <c r="A1326" s="1"/>
      <c r="D1326" s="1"/>
      <c r="G1326" s="1"/>
    </row>
    <row r="1327" spans="1:7" x14ac:dyDescent="0.25">
      <c r="A1327" s="1"/>
      <c r="D1327" s="1"/>
      <c r="G1327" s="1"/>
    </row>
    <row r="1328" spans="1:7" x14ac:dyDescent="0.25">
      <c r="A1328" s="1"/>
      <c r="D1328" s="1"/>
      <c r="G1328" s="1"/>
    </row>
    <row r="1329" spans="1:7" x14ac:dyDescent="0.25">
      <c r="A1329" s="1"/>
      <c r="D1329" s="1"/>
      <c r="G1329" s="1"/>
    </row>
    <row r="1330" spans="1:7" x14ac:dyDescent="0.25">
      <c r="A1330" s="1"/>
      <c r="D1330" s="1"/>
      <c r="G1330" s="1"/>
    </row>
    <row r="1331" spans="1:7" x14ac:dyDescent="0.25">
      <c r="A1331" s="1"/>
      <c r="D1331" s="1"/>
      <c r="G1331" s="1"/>
    </row>
    <row r="1332" spans="1:7" x14ac:dyDescent="0.25">
      <c r="A1332" s="1"/>
      <c r="D1332" s="1"/>
      <c r="G1332" s="1"/>
    </row>
    <row r="1333" spans="1:7" x14ac:dyDescent="0.25">
      <c r="A1333" s="1"/>
      <c r="D1333" s="1"/>
      <c r="G1333" s="1"/>
    </row>
    <row r="1334" spans="1:7" x14ac:dyDescent="0.25">
      <c r="A1334" s="1"/>
      <c r="D1334" s="1"/>
      <c r="G1334" s="1"/>
    </row>
    <row r="1335" spans="1:7" x14ac:dyDescent="0.25">
      <c r="A1335" s="1"/>
      <c r="D1335" s="1"/>
      <c r="G1335" s="1"/>
    </row>
    <row r="1336" spans="1:7" x14ac:dyDescent="0.25">
      <c r="A1336" s="1"/>
      <c r="D1336" s="1"/>
      <c r="G1336" s="1"/>
    </row>
    <row r="1337" spans="1:7" x14ac:dyDescent="0.25">
      <c r="A1337" s="1"/>
      <c r="D1337" s="1"/>
      <c r="G1337" s="1"/>
    </row>
    <row r="1338" spans="1:7" x14ac:dyDescent="0.25">
      <c r="A1338" s="1"/>
      <c r="D1338" s="1"/>
      <c r="G1338" s="1"/>
    </row>
    <row r="1339" spans="1:7" x14ac:dyDescent="0.25">
      <c r="A1339" s="1"/>
      <c r="D1339" s="1"/>
      <c r="G1339" s="1"/>
    </row>
    <row r="1340" spans="1:7" x14ac:dyDescent="0.25">
      <c r="A1340" s="1"/>
      <c r="D1340" s="1"/>
      <c r="G1340" s="1"/>
    </row>
    <row r="1341" spans="1:7" x14ac:dyDescent="0.25">
      <c r="A1341" s="1"/>
      <c r="D1341" s="1"/>
      <c r="G1341" s="1"/>
    </row>
    <row r="1342" spans="1:7" x14ac:dyDescent="0.25">
      <c r="A1342" s="1"/>
      <c r="D1342" s="1"/>
      <c r="G1342" s="1"/>
    </row>
    <row r="1343" spans="1:7" x14ac:dyDescent="0.25">
      <c r="A1343" s="1"/>
      <c r="D1343" s="1"/>
      <c r="G1343" s="1"/>
    </row>
    <row r="1344" spans="1:7" x14ac:dyDescent="0.25">
      <c r="A1344" s="1"/>
      <c r="D1344" s="1"/>
      <c r="G1344" s="1"/>
    </row>
    <row r="1345" spans="1:7" x14ac:dyDescent="0.25">
      <c r="A1345" s="1"/>
      <c r="D1345" s="1"/>
      <c r="G1345" s="1"/>
    </row>
    <row r="1346" spans="1:7" x14ac:dyDescent="0.25">
      <c r="A1346" s="1"/>
      <c r="D1346" s="1"/>
      <c r="G1346" s="1"/>
    </row>
    <row r="1347" spans="1:7" x14ac:dyDescent="0.25">
      <c r="A1347" s="1"/>
      <c r="D1347" s="1"/>
      <c r="G1347" s="1"/>
    </row>
    <row r="1348" spans="1:7" x14ac:dyDescent="0.25">
      <c r="A1348" s="1"/>
      <c r="D1348" s="1"/>
      <c r="G1348" s="1"/>
    </row>
    <row r="1349" spans="1:7" x14ac:dyDescent="0.25">
      <c r="A1349" s="1"/>
      <c r="D1349" s="1"/>
      <c r="G1349" s="1"/>
    </row>
    <row r="1350" spans="1:7" x14ac:dyDescent="0.25">
      <c r="A1350" s="1"/>
      <c r="D1350" s="1"/>
      <c r="G1350" s="1"/>
    </row>
    <row r="1351" spans="1:7" x14ac:dyDescent="0.25">
      <c r="A1351" s="1"/>
      <c r="D1351" s="1"/>
      <c r="G1351" s="1"/>
    </row>
    <row r="1352" spans="1:7" x14ac:dyDescent="0.25">
      <c r="A1352" s="1"/>
      <c r="D1352" s="1"/>
      <c r="G1352" s="1"/>
    </row>
    <row r="1353" spans="1:7" x14ac:dyDescent="0.25">
      <c r="A1353" s="1"/>
      <c r="D1353" s="1"/>
      <c r="G1353" s="1"/>
    </row>
    <row r="1354" spans="1:7" x14ac:dyDescent="0.25">
      <c r="A1354" s="1"/>
      <c r="D1354" s="1"/>
      <c r="G1354" s="1"/>
    </row>
    <row r="1355" spans="1:7" x14ac:dyDescent="0.25">
      <c r="A1355" s="1"/>
      <c r="D1355" s="1"/>
      <c r="G1355" s="1"/>
    </row>
    <row r="1356" spans="1:7" x14ac:dyDescent="0.25">
      <c r="A1356" s="1"/>
      <c r="D1356" s="1"/>
      <c r="G1356" s="1"/>
    </row>
    <row r="1357" spans="1:7" x14ac:dyDescent="0.25">
      <c r="A1357" s="1"/>
      <c r="D1357" s="1"/>
      <c r="G1357" s="1"/>
    </row>
    <row r="1358" spans="1:7" x14ac:dyDescent="0.25">
      <c r="A1358" s="1"/>
      <c r="D1358" s="1"/>
      <c r="G1358" s="1"/>
    </row>
    <row r="1359" spans="1:7" x14ac:dyDescent="0.25">
      <c r="A1359" s="1"/>
      <c r="D1359" s="1"/>
      <c r="G1359" s="1"/>
    </row>
    <row r="1360" spans="1:7" x14ac:dyDescent="0.25">
      <c r="A1360" s="1"/>
      <c r="D1360" s="1"/>
      <c r="G1360" s="1"/>
    </row>
    <row r="1361" spans="1:7" x14ac:dyDescent="0.25">
      <c r="A1361" s="1"/>
      <c r="D1361" s="1"/>
      <c r="G1361" s="1"/>
    </row>
    <row r="1362" spans="1:7" x14ac:dyDescent="0.25">
      <c r="A1362" s="1"/>
      <c r="D1362" s="1"/>
      <c r="G1362" s="1"/>
    </row>
    <row r="1363" spans="1:7" x14ac:dyDescent="0.25">
      <c r="A1363" s="1"/>
      <c r="D1363" s="1"/>
      <c r="G1363" s="1"/>
    </row>
    <row r="1364" spans="1:7" x14ac:dyDescent="0.25">
      <c r="A1364" s="1"/>
      <c r="D1364" s="1"/>
      <c r="G1364" s="1"/>
    </row>
    <row r="1365" spans="1:7" x14ac:dyDescent="0.25">
      <c r="A1365" s="1"/>
      <c r="D1365" s="1"/>
      <c r="G1365" s="1"/>
    </row>
    <row r="1366" spans="1:7" x14ac:dyDescent="0.25">
      <c r="A1366" s="1"/>
      <c r="D1366" s="1"/>
      <c r="G1366" s="1"/>
    </row>
    <row r="1367" spans="1:7" x14ac:dyDescent="0.25">
      <c r="A1367" s="1"/>
      <c r="D1367" s="1"/>
      <c r="G1367" s="1"/>
    </row>
    <row r="1368" spans="1:7" x14ac:dyDescent="0.25">
      <c r="A1368" s="1"/>
      <c r="D1368" s="1"/>
      <c r="G1368" s="1"/>
    </row>
    <row r="1369" spans="1:7" x14ac:dyDescent="0.25">
      <c r="A1369" s="1"/>
      <c r="D1369" s="1"/>
      <c r="G1369" s="1"/>
    </row>
    <row r="1370" spans="1:7" x14ac:dyDescent="0.25">
      <c r="A1370" s="1"/>
      <c r="D1370" s="1"/>
      <c r="G1370" s="1"/>
    </row>
    <row r="1371" spans="1:7" x14ac:dyDescent="0.25">
      <c r="A1371" s="1"/>
      <c r="D1371" s="1"/>
      <c r="G1371" s="1"/>
    </row>
    <row r="1372" spans="1:7" x14ac:dyDescent="0.25">
      <c r="A1372" s="1"/>
      <c r="D1372" s="1"/>
      <c r="G1372" s="1"/>
    </row>
    <row r="1373" spans="1:7" x14ac:dyDescent="0.25">
      <c r="A1373" s="1"/>
      <c r="D1373" s="1"/>
      <c r="G1373" s="1"/>
    </row>
    <row r="1374" spans="1:7" x14ac:dyDescent="0.25">
      <c r="A1374" s="1"/>
      <c r="D1374" s="1"/>
      <c r="G1374" s="1"/>
    </row>
    <row r="1375" spans="1:7" x14ac:dyDescent="0.25">
      <c r="A1375" s="1"/>
      <c r="D1375" s="1"/>
      <c r="G1375" s="1"/>
    </row>
    <row r="1376" spans="1:7" x14ac:dyDescent="0.25">
      <c r="A1376" s="1"/>
      <c r="D1376" s="1"/>
      <c r="G1376" s="1"/>
    </row>
    <row r="1377" spans="1:7" x14ac:dyDescent="0.25">
      <c r="A1377" s="1"/>
      <c r="D1377" s="1"/>
      <c r="G1377" s="1"/>
    </row>
    <row r="1378" spans="1:7" x14ac:dyDescent="0.25">
      <c r="A1378" s="1"/>
      <c r="D1378" s="1"/>
      <c r="G1378" s="1"/>
    </row>
    <row r="1379" spans="1:7" x14ac:dyDescent="0.25">
      <c r="A1379" s="1"/>
      <c r="D1379" s="1"/>
      <c r="G1379" s="1"/>
    </row>
    <row r="1380" spans="1:7" x14ac:dyDescent="0.25">
      <c r="A1380" s="1"/>
      <c r="D1380" s="1"/>
      <c r="G1380" s="1"/>
    </row>
    <row r="1381" spans="1:7" x14ac:dyDescent="0.25">
      <c r="A1381" s="1"/>
      <c r="D1381" s="1"/>
      <c r="G1381" s="1"/>
    </row>
    <row r="1382" spans="1:7" x14ac:dyDescent="0.25">
      <c r="A1382" s="1"/>
      <c r="D1382" s="1"/>
      <c r="G1382" s="1"/>
    </row>
    <row r="1383" spans="1:7" x14ac:dyDescent="0.25">
      <c r="A1383" s="1"/>
      <c r="D1383" s="1"/>
      <c r="G1383" s="1"/>
    </row>
    <row r="1384" spans="1:7" x14ac:dyDescent="0.25">
      <c r="A1384" s="1"/>
      <c r="D1384" s="1"/>
      <c r="G1384" s="1"/>
    </row>
    <row r="1385" spans="1:7" x14ac:dyDescent="0.25">
      <c r="A1385" s="1"/>
      <c r="D1385" s="1"/>
      <c r="G1385" s="1"/>
    </row>
    <row r="1386" spans="1:7" x14ac:dyDescent="0.25">
      <c r="A1386" s="1"/>
      <c r="D1386" s="1"/>
      <c r="G1386" s="1"/>
    </row>
    <row r="1387" spans="1:7" x14ac:dyDescent="0.25">
      <c r="A1387" s="1"/>
      <c r="D1387" s="1"/>
      <c r="G1387" s="1"/>
    </row>
    <row r="1388" spans="1:7" x14ac:dyDescent="0.25">
      <c r="A1388" s="1"/>
      <c r="D1388" s="1"/>
      <c r="G1388" s="1"/>
    </row>
    <row r="1389" spans="1:7" x14ac:dyDescent="0.25">
      <c r="A1389" s="1"/>
      <c r="D1389" s="1"/>
      <c r="G1389" s="1"/>
    </row>
    <row r="1390" spans="1:7" x14ac:dyDescent="0.25">
      <c r="A1390" s="1"/>
      <c r="D1390" s="1"/>
      <c r="G1390" s="1"/>
    </row>
    <row r="1391" spans="1:7" x14ac:dyDescent="0.25">
      <c r="A1391" s="1"/>
      <c r="D1391" s="1"/>
      <c r="G1391" s="1"/>
    </row>
    <row r="1392" spans="1:7" x14ac:dyDescent="0.25">
      <c r="A1392" s="1"/>
      <c r="D1392" s="1"/>
      <c r="G1392" s="1"/>
    </row>
    <row r="1393" spans="1:7" x14ac:dyDescent="0.25">
      <c r="A1393" s="1"/>
      <c r="D1393" s="1"/>
      <c r="G1393" s="1"/>
    </row>
    <row r="1394" spans="1:7" x14ac:dyDescent="0.25">
      <c r="A1394" s="1"/>
      <c r="D1394" s="1"/>
      <c r="G1394" s="1"/>
    </row>
    <row r="1395" spans="1:7" x14ac:dyDescent="0.25">
      <c r="A1395" s="1"/>
      <c r="D1395" s="1"/>
      <c r="G1395" s="1"/>
    </row>
    <row r="1396" spans="1:7" x14ac:dyDescent="0.25">
      <c r="A1396" s="1"/>
      <c r="D1396" s="1"/>
      <c r="G1396" s="1"/>
    </row>
    <row r="1397" spans="1:7" x14ac:dyDescent="0.25">
      <c r="A1397" s="1"/>
      <c r="D1397" s="1"/>
      <c r="G1397" s="1"/>
    </row>
    <row r="1398" spans="1:7" x14ac:dyDescent="0.25">
      <c r="A1398" s="1"/>
      <c r="D1398" s="1"/>
      <c r="G1398" s="1"/>
    </row>
    <row r="1399" spans="1:7" x14ac:dyDescent="0.25">
      <c r="A1399" s="1"/>
      <c r="D1399" s="1"/>
      <c r="G1399" s="1"/>
    </row>
    <row r="1400" spans="1:7" x14ac:dyDescent="0.25">
      <c r="A1400" s="1"/>
      <c r="D1400" s="1"/>
      <c r="G1400" s="1"/>
    </row>
    <row r="1401" spans="1:7" x14ac:dyDescent="0.25">
      <c r="A1401" s="1"/>
      <c r="D1401" s="1"/>
      <c r="G1401" s="1"/>
    </row>
    <row r="1402" spans="1:7" x14ac:dyDescent="0.25">
      <c r="A1402" s="1"/>
      <c r="D1402" s="1"/>
      <c r="G1402" s="1"/>
    </row>
    <row r="1403" spans="1:7" x14ac:dyDescent="0.25">
      <c r="A1403" s="1"/>
      <c r="D1403" s="1"/>
      <c r="G1403" s="1"/>
    </row>
    <row r="1404" spans="1:7" x14ac:dyDescent="0.25">
      <c r="A1404" s="1"/>
      <c r="D1404" s="1"/>
      <c r="G1404" s="1"/>
    </row>
    <row r="1405" spans="1:7" x14ac:dyDescent="0.25">
      <c r="A1405" s="1"/>
      <c r="D1405" s="1"/>
      <c r="G1405" s="1"/>
    </row>
    <row r="1406" spans="1:7" x14ac:dyDescent="0.25">
      <c r="A1406" s="1"/>
      <c r="D1406" s="1"/>
      <c r="G1406" s="1"/>
    </row>
    <row r="1407" spans="1:7" x14ac:dyDescent="0.25">
      <c r="A1407" s="1"/>
      <c r="D1407" s="1"/>
      <c r="G1407" s="1"/>
    </row>
    <row r="1408" spans="1:7" x14ac:dyDescent="0.25">
      <c r="A1408" s="1"/>
      <c r="D1408" s="1"/>
      <c r="G1408" s="1"/>
    </row>
    <row r="1409" spans="1:7" x14ac:dyDescent="0.25">
      <c r="A1409" s="1"/>
      <c r="D1409" s="1"/>
      <c r="G1409" s="1"/>
    </row>
    <row r="1410" spans="1:7" x14ac:dyDescent="0.25">
      <c r="A1410" s="1"/>
      <c r="D1410" s="1"/>
      <c r="G1410" s="1"/>
    </row>
    <row r="1411" spans="1:7" x14ac:dyDescent="0.25">
      <c r="A1411" s="1"/>
      <c r="D1411" s="1"/>
      <c r="G1411" s="1"/>
    </row>
    <row r="1412" spans="1:7" x14ac:dyDescent="0.25">
      <c r="A1412" s="1"/>
      <c r="D1412" s="1"/>
      <c r="G1412" s="1"/>
    </row>
    <row r="1413" spans="1:7" x14ac:dyDescent="0.25">
      <c r="A1413" s="1"/>
      <c r="D1413" s="1"/>
      <c r="G1413" s="1"/>
    </row>
    <row r="1414" spans="1:7" x14ac:dyDescent="0.25">
      <c r="A1414" s="1"/>
      <c r="D1414" s="1"/>
      <c r="G1414" s="1"/>
    </row>
    <row r="1415" spans="1:7" x14ac:dyDescent="0.25">
      <c r="A1415" s="1"/>
      <c r="D1415" s="1"/>
      <c r="G1415" s="1"/>
    </row>
    <row r="1416" spans="1:7" x14ac:dyDescent="0.25">
      <c r="A1416" s="1"/>
      <c r="D1416" s="1"/>
      <c r="G1416" s="1"/>
    </row>
    <row r="1417" spans="1:7" x14ac:dyDescent="0.25">
      <c r="A1417" s="1"/>
      <c r="D1417" s="1"/>
      <c r="G1417" s="1"/>
    </row>
    <row r="1418" spans="1:7" x14ac:dyDescent="0.25">
      <c r="A1418" s="1"/>
      <c r="D1418" s="1"/>
      <c r="G1418" s="1"/>
    </row>
    <row r="1419" spans="1:7" x14ac:dyDescent="0.25">
      <c r="A1419" s="1"/>
      <c r="D1419" s="1"/>
      <c r="G1419" s="1"/>
    </row>
    <row r="1420" spans="1:7" x14ac:dyDescent="0.25">
      <c r="A1420" s="1"/>
      <c r="D1420" s="1"/>
      <c r="G1420" s="1"/>
    </row>
    <row r="1421" spans="1:7" x14ac:dyDescent="0.25">
      <c r="A1421" s="1"/>
      <c r="D1421" s="1"/>
      <c r="G1421" s="1"/>
    </row>
    <row r="1422" spans="1:7" x14ac:dyDescent="0.25">
      <c r="A1422" s="1"/>
      <c r="D1422" s="1"/>
      <c r="G1422" s="1"/>
    </row>
    <row r="1423" spans="1:7" x14ac:dyDescent="0.25">
      <c r="A1423" s="1"/>
      <c r="D1423" s="1"/>
      <c r="G1423" s="1"/>
    </row>
    <row r="1424" spans="1:7" x14ac:dyDescent="0.25">
      <c r="A1424" s="1"/>
      <c r="D1424" s="1"/>
      <c r="G1424" s="1"/>
    </row>
    <row r="1425" spans="1:7" x14ac:dyDescent="0.25">
      <c r="A1425" s="1"/>
      <c r="D1425" s="1"/>
      <c r="G1425" s="1"/>
    </row>
    <row r="1426" spans="1:7" x14ac:dyDescent="0.25">
      <c r="A1426" s="1"/>
      <c r="D1426" s="1"/>
      <c r="G1426" s="1"/>
    </row>
    <row r="1427" spans="1:7" x14ac:dyDescent="0.25">
      <c r="A1427" s="1"/>
      <c r="D1427" s="1"/>
      <c r="G1427" s="1"/>
    </row>
    <row r="1428" spans="1:7" x14ac:dyDescent="0.25">
      <c r="A1428" s="1"/>
      <c r="D1428" s="1"/>
      <c r="G1428" s="1"/>
    </row>
    <row r="1429" spans="1:7" x14ac:dyDescent="0.25">
      <c r="A1429" s="1"/>
      <c r="D1429" s="1"/>
      <c r="G1429" s="1"/>
    </row>
    <row r="1430" spans="1:7" x14ac:dyDescent="0.25">
      <c r="A1430" s="1"/>
      <c r="D1430" s="1"/>
      <c r="G1430" s="1"/>
    </row>
    <row r="1431" spans="1:7" x14ac:dyDescent="0.25">
      <c r="A1431" s="1"/>
      <c r="D1431" s="1"/>
      <c r="G1431" s="1"/>
    </row>
    <row r="1432" spans="1:7" x14ac:dyDescent="0.25">
      <c r="A1432" s="1"/>
      <c r="D1432" s="1"/>
      <c r="G1432" s="1"/>
    </row>
    <row r="1433" spans="1:7" x14ac:dyDescent="0.25">
      <c r="A1433" s="1"/>
      <c r="D1433" s="1"/>
      <c r="G1433" s="1"/>
    </row>
    <row r="1434" spans="1:7" x14ac:dyDescent="0.25">
      <c r="A1434" s="1"/>
      <c r="D1434" s="1"/>
      <c r="G1434" s="1"/>
    </row>
    <row r="1435" spans="1:7" x14ac:dyDescent="0.25">
      <c r="A1435" s="1"/>
      <c r="D1435" s="1"/>
      <c r="G1435" s="1"/>
    </row>
    <row r="1436" spans="1:7" x14ac:dyDescent="0.25">
      <c r="A1436" s="1"/>
      <c r="D1436" s="1"/>
      <c r="G1436" s="1"/>
    </row>
    <row r="1437" spans="1:7" x14ac:dyDescent="0.25">
      <c r="A1437" s="1"/>
      <c r="D1437" s="1"/>
      <c r="G1437" s="1"/>
    </row>
    <row r="1438" spans="1:7" x14ac:dyDescent="0.25">
      <c r="A1438" s="1"/>
      <c r="D1438" s="1"/>
      <c r="G1438" s="1"/>
    </row>
    <row r="1439" spans="1:7" x14ac:dyDescent="0.25">
      <c r="A1439" s="1"/>
      <c r="D1439" s="1"/>
      <c r="G1439" s="1"/>
    </row>
    <row r="1440" spans="1:7" x14ac:dyDescent="0.25">
      <c r="A1440" s="1"/>
      <c r="D1440" s="1"/>
      <c r="G1440" s="1"/>
    </row>
    <row r="1441" spans="1:7" x14ac:dyDescent="0.25">
      <c r="A1441" s="1"/>
      <c r="D1441" s="1"/>
      <c r="G1441" s="1"/>
    </row>
    <row r="1442" spans="1:7" x14ac:dyDescent="0.25">
      <c r="A1442" s="1"/>
      <c r="D1442" s="1"/>
      <c r="G1442" s="1"/>
    </row>
    <row r="1443" spans="1:7" x14ac:dyDescent="0.25">
      <c r="A1443" s="1"/>
      <c r="D1443" s="1"/>
      <c r="G1443" s="1"/>
    </row>
    <row r="1444" spans="1:7" x14ac:dyDescent="0.25">
      <c r="A1444" s="1"/>
      <c r="D1444" s="1"/>
      <c r="G1444" s="1"/>
    </row>
    <row r="1445" spans="1:7" x14ac:dyDescent="0.25">
      <c r="A1445" s="1"/>
      <c r="D1445" s="1"/>
      <c r="G1445" s="1"/>
    </row>
    <row r="1446" spans="1:7" x14ac:dyDescent="0.25">
      <c r="A1446" s="1"/>
      <c r="D1446" s="1"/>
      <c r="G1446" s="1"/>
    </row>
    <row r="1447" spans="1:7" x14ac:dyDescent="0.25">
      <c r="A1447" s="1"/>
      <c r="D1447" s="1"/>
      <c r="G1447" s="1"/>
    </row>
    <row r="1448" spans="1:7" x14ac:dyDescent="0.25">
      <c r="A1448" s="1"/>
      <c r="D1448" s="1"/>
      <c r="G1448" s="1"/>
    </row>
    <row r="1449" spans="1:7" x14ac:dyDescent="0.25">
      <c r="A1449" s="1"/>
      <c r="D1449" s="1"/>
      <c r="G1449" s="1"/>
    </row>
    <row r="1450" spans="1:7" x14ac:dyDescent="0.25">
      <c r="A1450" s="1"/>
      <c r="D1450" s="1"/>
      <c r="G1450" s="1"/>
    </row>
    <row r="1451" spans="1:7" x14ac:dyDescent="0.25">
      <c r="A1451" s="1"/>
      <c r="D1451" s="1"/>
      <c r="G1451" s="1"/>
    </row>
    <row r="1452" spans="1:7" x14ac:dyDescent="0.25">
      <c r="A1452" s="1"/>
      <c r="D1452" s="1"/>
      <c r="G1452" s="1"/>
    </row>
    <row r="1453" spans="1:7" x14ac:dyDescent="0.25">
      <c r="A1453" s="1"/>
      <c r="D1453" s="1"/>
      <c r="G1453" s="1"/>
    </row>
    <row r="1454" spans="1:7" x14ac:dyDescent="0.25">
      <c r="A1454" s="1"/>
      <c r="D1454" s="1"/>
      <c r="G1454" s="1"/>
    </row>
    <row r="1455" spans="1:7" x14ac:dyDescent="0.25">
      <c r="A1455" s="1"/>
      <c r="D1455" s="1"/>
      <c r="G1455" s="1"/>
    </row>
    <row r="1456" spans="1:7" x14ac:dyDescent="0.25">
      <c r="A1456" s="1"/>
      <c r="D1456" s="1"/>
      <c r="G1456" s="1"/>
    </row>
    <row r="1457" spans="1:7" x14ac:dyDescent="0.25">
      <c r="A1457" s="1"/>
      <c r="D1457" s="1"/>
      <c r="G1457" s="1"/>
    </row>
    <row r="1458" spans="1:7" x14ac:dyDescent="0.25">
      <c r="A1458" s="1"/>
      <c r="D1458" s="1"/>
      <c r="G1458" s="1"/>
    </row>
    <row r="1459" spans="1:7" x14ac:dyDescent="0.25">
      <c r="A1459" s="1"/>
      <c r="D1459" s="1"/>
      <c r="G1459" s="1"/>
    </row>
    <row r="1460" spans="1:7" x14ac:dyDescent="0.25">
      <c r="A1460" s="1"/>
      <c r="D1460" s="1"/>
      <c r="G1460" s="1"/>
    </row>
    <row r="1461" spans="1:7" x14ac:dyDescent="0.25">
      <c r="A1461" s="1"/>
      <c r="D1461" s="1"/>
      <c r="G1461" s="1"/>
    </row>
    <row r="1462" spans="1:7" x14ac:dyDescent="0.25">
      <c r="A1462" s="1"/>
      <c r="D1462" s="1"/>
      <c r="G1462" s="1"/>
    </row>
    <row r="1463" spans="1:7" x14ac:dyDescent="0.25">
      <c r="A1463" s="1"/>
      <c r="D1463" s="1"/>
      <c r="G1463" s="1"/>
    </row>
    <row r="1464" spans="1:7" x14ac:dyDescent="0.25">
      <c r="A1464" s="1"/>
      <c r="D1464" s="1"/>
      <c r="G1464" s="1"/>
    </row>
    <row r="1465" spans="1:7" x14ac:dyDescent="0.25">
      <c r="A1465" s="1"/>
      <c r="D1465" s="1"/>
      <c r="G1465" s="1"/>
    </row>
    <row r="1466" spans="1:7" x14ac:dyDescent="0.25">
      <c r="A1466" s="1"/>
      <c r="D1466" s="1"/>
      <c r="G1466" s="1"/>
    </row>
    <row r="1467" spans="1:7" x14ac:dyDescent="0.25">
      <c r="A1467" s="1"/>
      <c r="D1467" s="1"/>
      <c r="G1467" s="1"/>
    </row>
    <row r="1468" spans="1:7" x14ac:dyDescent="0.25">
      <c r="A1468" s="1"/>
      <c r="D1468" s="1"/>
      <c r="G1468" s="1"/>
    </row>
    <row r="1469" spans="1:7" x14ac:dyDescent="0.25">
      <c r="A1469" s="1"/>
      <c r="D1469" s="1"/>
      <c r="G1469" s="1"/>
    </row>
    <row r="1470" spans="1:7" x14ac:dyDescent="0.25">
      <c r="A1470" s="1"/>
      <c r="D1470" s="1"/>
      <c r="G1470" s="1"/>
    </row>
    <row r="1471" spans="1:7" x14ac:dyDescent="0.25">
      <c r="A1471" s="1"/>
      <c r="D1471" s="1"/>
      <c r="G1471" s="1"/>
    </row>
    <row r="1472" spans="1:7" x14ac:dyDescent="0.25">
      <c r="A1472" s="1"/>
      <c r="D1472" s="1"/>
      <c r="G1472" s="1"/>
    </row>
    <row r="1473" spans="1:7" x14ac:dyDescent="0.25">
      <c r="A1473" s="1"/>
      <c r="D1473" s="1"/>
      <c r="G1473" s="1"/>
    </row>
    <row r="1474" spans="1:7" x14ac:dyDescent="0.25">
      <c r="A1474" s="1"/>
      <c r="D1474" s="1"/>
      <c r="G1474" s="1"/>
    </row>
    <row r="1475" spans="1:7" x14ac:dyDescent="0.25">
      <c r="A1475" s="1"/>
      <c r="D1475" s="1"/>
      <c r="G1475" s="1"/>
    </row>
    <row r="1476" spans="1:7" x14ac:dyDescent="0.25">
      <c r="A1476" s="1"/>
      <c r="D1476" s="1"/>
      <c r="G1476" s="1"/>
    </row>
    <row r="1477" spans="1:7" x14ac:dyDescent="0.25">
      <c r="A1477" s="1"/>
      <c r="D1477" s="1"/>
      <c r="G1477" s="1"/>
    </row>
    <row r="1478" spans="1:7" x14ac:dyDescent="0.25">
      <c r="A1478" s="1"/>
      <c r="D1478" s="1"/>
      <c r="G1478" s="1"/>
    </row>
    <row r="1479" spans="1:7" x14ac:dyDescent="0.25">
      <c r="A1479" s="1"/>
      <c r="D1479" s="1"/>
      <c r="G1479" s="1"/>
    </row>
    <row r="1480" spans="1:7" x14ac:dyDescent="0.25">
      <c r="A1480" s="1"/>
      <c r="D1480" s="1"/>
      <c r="G1480" s="1"/>
    </row>
    <row r="1481" spans="1:7" x14ac:dyDescent="0.25">
      <c r="A1481" s="1"/>
      <c r="D1481" s="1"/>
      <c r="G1481" s="1"/>
    </row>
    <row r="1482" spans="1:7" x14ac:dyDescent="0.25">
      <c r="A1482" s="1"/>
      <c r="D1482" s="1"/>
      <c r="G1482" s="1"/>
    </row>
    <row r="1483" spans="1:7" x14ac:dyDescent="0.25">
      <c r="A1483" s="1"/>
      <c r="D1483" s="1"/>
      <c r="G1483" s="1"/>
    </row>
    <row r="1484" spans="1:7" x14ac:dyDescent="0.25">
      <c r="A1484" s="1"/>
      <c r="D1484" s="1"/>
      <c r="G1484" s="1"/>
    </row>
    <row r="1485" spans="1:7" x14ac:dyDescent="0.25">
      <c r="A1485" s="1"/>
      <c r="D1485" s="1"/>
      <c r="G1485" s="1"/>
    </row>
    <row r="1486" spans="1:7" x14ac:dyDescent="0.25">
      <c r="A1486" s="1"/>
      <c r="D1486" s="1"/>
      <c r="G1486" s="1"/>
    </row>
    <row r="1487" spans="1:7" x14ac:dyDescent="0.25">
      <c r="A1487" s="1"/>
      <c r="D1487" s="1"/>
      <c r="G1487" s="1"/>
    </row>
    <row r="1488" spans="1:7" x14ac:dyDescent="0.25">
      <c r="A1488" s="1"/>
      <c r="D1488" s="1"/>
      <c r="G1488" s="1"/>
    </row>
    <row r="1489" spans="1:7" x14ac:dyDescent="0.25">
      <c r="A1489" s="1"/>
      <c r="D1489" s="1"/>
      <c r="G1489" s="1"/>
    </row>
    <row r="1490" spans="1:7" x14ac:dyDescent="0.25">
      <c r="A1490" s="1"/>
      <c r="D1490" s="1"/>
      <c r="G1490" s="1"/>
    </row>
    <row r="1491" spans="1:7" x14ac:dyDescent="0.25">
      <c r="A1491" s="1"/>
      <c r="D1491" s="1"/>
      <c r="G1491" s="1"/>
    </row>
    <row r="1492" spans="1:7" x14ac:dyDescent="0.25">
      <c r="A1492" s="1"/>
      <c r="D1492" s="1"/>
      <c r="G1492" s="1"/>
    </row>
    <row r="1493" spans="1:7" x14ac:dyDescent="0.25">
      <c r="A1493" s="1"/>
      <c r="D1493" s="1"/>
      <c r="G1493" s="1"/>
    </row>
    <row r="1494" spans="1:7" x14ac:dyDescent="0.25">
      <c r="A1494" s="1"/>
      <c r="D1494" s="1"/>
      <c r="G1494" s="1"/>
    </row>
    <row r="1495" spans="1:7" x14ac:dyDescent="0.25">
      <c r="A1495" s="1"/>
      <c r="D1495" s="1"/>
      <c r="G1495" s="1"/>
    </row>
    <row r="1496" spans="1:7" x14ac:dyDescent="0.25">
      <c r="A1496" s="1"/>
      <c r="D1496" s="1"/>
      <c r="G1496" s="1"/>
    </row>
    <row r="1497" spans="1:7" x14ac:dyDescent="0.25">
      <c r="A1497" s="1"/>
      <c r="D1497" s="1"/>
      <c r="G1497" s="1"/>
    </row>
    <row r="1498" spans="1:7" x14ac:dyDescent="0.25">
      <c r="A1498" s="1"/>
      <c r="D1498" s="1"/>
      <c r="G1498" s="1"/>
    </row>
    <row r="1499" spans="1:7" x14ac:dyDescent="0.25">
      <c r="A1499" s="1"/>
      <c r="D1499" s="1"/>
      <c r="G1499" s="1"/>
    </row>
    <row r="1500" spans="1:7" x14ac:dyDescent="0.25">
      <c r="A1500" s="1"/>
      <c r="D1500" s="1"/>
      <c r="G1500" s="1"/>
    </row>
    <row r="1501" spans="1:7" x14ac:dyDescent="0.25">
      <c r="A1501" s="1"/>
      <c r="D1501" s="1"/>
      <c r="G1501" s="1"/>
    </row>
    <row r="1502" spans="1:7" x14ac:dyDescent="0.25">
      <c r="A1502" s="1"/>
      <c r="D1502" s="1"/>
      <c r="G1502" s="1"/>
    </row>
    <row r="1503" spans="1:7" x14ac:dyDescent="0.25">
      <c r="A1503" s="1"/>
      <c r="D1503" s="1"/>
      <c r="G1503" s="1"/>
    </row>
    <row r="1504" spans="1:7" x14ac:dyDescent="0.25">
      <c r="A1504" s="1"/>
      <c r="D1504" s="1"/>
      <c r="G1504" s="1"/>
    </row>
    <row r="1505" spans="1:7" x14ac:dyDescent="0.25">
      <c r="A1505" s="1"/>
      <c r="D1505" s="1"/>
      <c r="G1505" s="1"/>
    </row>
    <row r="1506" spans="1:7" x14ac:dyDescent="0.25">
      <c r="A1506" s="1"/>
      <c r="D1506" s="1"/>
      <c r="G1506" s="1"/>
    </row>
    <row r="1507" spans="1:7" x14ac:dyDescent="0.25">
      <c r="A1507" s="1"/>
      <c r="D1507" s="1"/>
      <c r="G1507" s="1"/>
    </row>
    <row r="1508" spans="1:7" x14ac:dyDescent="0.25">
      <c r="A1508" s="1"/>
      <c r="D1508" s="1"/>
      <c r="G1508" s="1"/>
    </row>
    <row r="1509" spans="1:7" x14ac:dyDescent="0.25">
      <c r="A1509" s="1"/>
      <c r="D1509" s="1"/>
      <c r="G1509" s="1"/>
    </row>
    <row r="1510" spans="1:7" x14ac:dyDescent="0.25">
      <c r="A1510" s="1"/>
      <c r="D1510" s="1"/>
      <c r="G1510" s="1"/>
    </row>
    <row r="1511" spans="1:7" x14ac:dyDescent="0.25">
      <c r="A1511" s="1"/>
      <c r="D1511" s="1"/>
      <c r="G1511" s="1"/>
    </row>
    <row r="1512" spans="1:7" x14ac:dyDescent="0.25">
      <c r="A1512" s="1"/>
      <c r="D1512" s="1"/>
      <c r="G1512" s="1"/>
    </row>
    <row r="1513" spans="1:7" x14ac:dyDescent="0.25">
      <c r="A1513" s="1"/>
      <c r="D1513" s="1"/>
      <c r="G1513" s="1"/>
    </row>
    <row r="1514" spans="1:7" x14ac:dyDescent="0.25">
      <c r="A1514" s="1"/>
      <c r="D1514" s="1"/>
      <c r="G1514" s="1"/>
    </row>
    <row r="1515" spans="1:7" x14ac:dyDescent="0.25">
      <c r="A1515" s="1"/>
      <c r="D1515" s="1"/>
      <c r="G1515" s="1"/>
    </row>
    <row r="1516" spans="1:7" x14ac:dyDescent="0.25">
      <c r="A1516" s="1"/>
      <c r="D1516" s="1"/>
      <c r="G1516" s="1"/>
    </row>
    <row r="1517" spans="1:7" x14ac:dyDescent="0.25">
      <c r="A1517" s="1"/>
      <c r="D1517" s="1"/>
      <c r="G1517" s="1"/>
    </row>
    <row r="1518" spans="1:7" x14ac:dyDescent="0.25">
      <c r="A1518" s="1"/>
      <c r="D1518" s="1"/>
      <c r="G1518" s="1"/>
    </row>
    <row r="1519" spans="1:7" x14ac:dyDescent="0.25">
      <c r="A1519" s="1"/>
      <c r="D1519" s="1"/>
      <c r="G1519" s="1"/>
    </row>
    <row r="1520" spans="1:7" x14ac:dyDescent="0.25">
      <c r="A1520" s="1"/>
      <c r="D1520" s="1"/>
      <c r="G1520" s="1"/>
    </row>
    <row r="1521" spans="1:7" x14ac:dyDescent="0.25">
      <c r="A1521" s="1"/>
      <c r="D1521" s="1"/>
      <c r="G1521" s="1"/>
    </row>
    <row r="1522" spans="1:7" x14ac:dyDescent="0.25">
      <c r="A1522" s="1"/>
      <c r="D1522" s="1"/>
      <c r="G1522" s="1"/>
    </row>
    <row r="1523" spans="1:7" x14ac:dyDescent="0.25">
      <c r="A1523" s="1"/>
      <c r="D1523" s="1"/>
      <c r="G1523" s="1"/>
    </row>
    <row r="1524" spans="1:7" x14ac:dyDescent="0.25">
      <c r="A1524" s="1"/>
      <c r="D1524" s="1"/>
      <c r="G1524" s="1"/>
    </row>
    <row r="1525" spans="1:7" x14ac:dyDescent="0.25">
      <c r="A1525" s="1"/>
      <c r="D1525" s="1"/>
      <c r="G1525" s="1"/>
    </row>
    <row r="1526" spans="1:7" x14ac:dyDescent="0.25">
      <c r="A1526" s="1"/>
      <c r="D1526" s="1"/>
      <c r="G1526" s="1"/>
    </row>
    <row r="1527" spans="1:7" x14ac:dyDescent="0.25">
      <c r="A1527" s="1"/>
      <c r="D1527" s="1"/>
      <c r="G1527" s="1"/>
    </row>
    <row r="1528" spans="1:7" x14ac:dyDescent="0.25">
      <c r="A1528" s="1"/>
      <c r="D1528" s="1"/>
      <c r="G1528" s="1"/>
    </row>
    <row r="1529" spans="1:7" x14ac:dyDescent="0.25">
      <c r="A1529" s="1"/>
      <c r="D1529" s="1"/>
      <c r="G1529" s="1"/>
    </row>
    <row r="1530" spans="1:7" x14ac:dyDescent="0.25">
      <c r="A1530" s="1"/>
      <c r="D1530" s="1"/>
      <c r="G1530" s="1"/>
    </row>
    <row r="1531" spans="1:7" x14ac:dyDescent="0.25">
      <c r="A1531" s="1"/>
      <c r="D1531" s="1"/>
      <c r="G1531" s="1"/>
    </row>
    <row r="1532" spans="1:7" x14ac:dyDescent="0.25">
      <c r="A1532" s="1"/>
      <c r="D1532" s="1"/>
      <c r="G1532" s="1"/>
    </row>
    <row r="1533" spans="1:7" x14ac:dyDescent="0.25">
      <c r="A1533" s="1"/>
      <c r="D1533" s="1"/>
      <c r="G1533" s="1"/>
    </row>
    <row r="1534" spans="1:7" x14ac:dyDescent="0.25">
      <c r="A1534" s="1"/>
      <c r="D1534" s="1"/>
      <c r="G1534" s="1"/>
    </row>
    <row r="1535" spans="1:7" x14ac:dyDescent="0.25">
      <c r="A1535" s="1"/>
      <c r="D1535" s="1"/>
      <c r="G1535" s="1"/>
    </row>
    <row r="1536" spans="1:7" x14ac:dyDescent="0.25">
      <c r="A1536" s="1"/>
      <c r="D1536" s="1"/>
      <c r="G1536" s="1"/>
    </row>
    <row r="1537" spans="1:7" x14ac:dyDescent="0.25">
      <c r="A1537" s="1"/>
      <c r="D1537" s="1"/>
      <c r="G1537" s="1"/>
    </row>
    <row r="1538" spans="1:7" x14ac:dyDescent="0.25">
      <c r="A1538" s="1"/>
      <c r="D1538" s="1"/>
      <c r="G1538" s="1"/>
    </row>
    <row r="1539" spans="1:7" x14ac:dyDescent="0.25">
      <c r="A1539" s="1"/>
      <c r="D1539" s="1"/>
      <c r="G1539" s="1"/>
    </row>
    <row r="1540" spans="1:7" x14ac:dyDescent="0.25">
      <c r="A1540" s="1"/>
      <c r="D1540" s="1"/>
      <c r="G1540" s="1"/>
    </row>
    <row r="1541" spans="1:7" x14ac:dyDescent="0.25">
      <c r="A1541" s="1"/>
      <c r="D1541" s="1"/>
      <c r="G1541" s="1"/>
    </row>
    <row r="1542" spans="1:7" x14ac:dyDescent="0.25">
      <c r="A1542" s="1"/>
      <c r="D1542" s="1"/>
      <c r="G1542" s="1"/>
    </row>
    <row r="1543" spans="1:7" x14ac:dyDescent="0.25">
      <c r="A1543" s="1"/>
      <c r="D1543" s="1"/>
      <c r="G1543" s="1"/>
    </row>
    <row r="1544" spans="1:7" x14ac:dyDescent="0.25">
      <c r="A1544" s="1"/>
      <c r="D1544" s="1"/>
      <c r="G1544" s="1"/>
    </row>
    <row r="1545" spans="1:7" x14ac:dyDescent="0.25">
      <c r="A1545" s="1"/>
      <c r="D1545" s="1"/>
      <c r="G1545" s="1"/>
    </row>
    <row r="1546" spans="1:7" x14ac:dyDescent="0.25">
      <c r="A1546" s="1"/>
      <c r="D1546" s="1"/>
      <c r="G1546" s="1"/>
    </row>
    <row r="1547" spans="1:7" x14ac:dyDescent="0.25">
      <c r="A1547" s="1"/>
      <c r="D1547" s="1"/>
      <c r="G1547" s="1"/>
    </row>
    <row r="1548" spans="1:7" x14ac:dyDescent="0.25">
      <c r="A1548" s="1"/>
      <c r="D1548" s="1"/>
      <c r="G1548" s="1"/>
    </row>
    <row r="1549" spans="1:7" x14ac:dyDescent="0.25">
      <c r="A1549" s="1"/>
      <c r="D1549" s="1"/>
      <c r="G1549" s="1"/>
    </row>
    <row r="1550" spans="1:7" x14ac:dyDescent="0.25">
      <c r="A1550" s="1"/>
      <c r="D1550" s="1"/>
      <c r="G1550" s="1"/>
    </row>
    <row r="1551" spans="1:7" x14ac:dyDescent="0.25">
      <c r="A1551" s="1"/>
      <c r="D1551" s="1"/>
      <c r="G1551" s="1"/>
    </row>
    <row r="1552" spans="1:7" x14ac:dyDescent="0.25">
      <c r="D1552" s="1"/>
      <c r="G1552" s="1"/>
    </row>
    <row r="1553" spans="4:7" x14ac:dyDescent="0.25">
      <c r="D1553" s="1"/>
      <c r="G1553" s="1"/>
    </row>
    <row r="1554" spans="4:7" x14ac:dyDescent="0.25">
      <c r="D1554" s="1"/>
      <c r="G1554" s="1"/>
    </row>
    <row r="1555" spans="4:7" x14ac:dyDescent="0.25">
      <c r="D1555" s="1"/>
      <c r="G1555" s="1"/>
    </row>
    <row r="1556" spans="4:7" x14ac:dyDescent="0.25">
      <c r="D1556" s="1"/>
      <c r="G1556" s="1"/>
    </row>
    <row r="1557" spans="4:7" x14ac:dyDescent="0.25">
      <c r="D1557" s="1"/>
      <c r="G1557" s="1"/>
    </row>
    <row r="1558" spans="4:7" x14ac:dyDescent="0.25">
      <c r="D1558" s="1"/>
      <c r="G1558" s="1"/>
    </row>
    <row r="1559" spans="4:7" x14ac:dyDescent="0.25">
      <c r="D1559" s="1"/>
      <c r="G1559" s="1"/>
    </row>
    <row r="1560" spans="4:7" x14ac:dyDescent="0.25">
      <c r="D1560" s="1"/>
      <c r="G1560" s="1"/>
    </row>
    <row r="1561" spans="4:7" x14ac:dyDescent="0.25">
      <c r="D1561" s="1"/>
      <c r="G1561" s="1"/>
    </row>
    <row r="1562" spans="4:7" x14ac:dyDescent="0.25">
      <c r="D1562" s="1"/>
      <c r="G1562" s="1"/>
    </row>
    <row r="1563" spans="4:7" x14ac:dyDescent="0.25">
      <c r="D1563" s="1"/>
      <c r="G1563" s="1"/>
    </row>
    <row r="1564" spans="4:7" x14ac:dyDescent="0.25">
      <c r="D1564" s="1"/>
      <c r="G1564" s="1"/>
    </row>
    <row r="1565" spans="4:7" x14ac:dyDescent="0.25">
      <c r="D1565" s="1"/>
      <c r="G1565" s="1"/>
    </row>
    <row r="1566" spans="4:7" x14ac:dyDescent="0.25">
      <c r="D1566" s="1"/>
      <c r="G1566" s="1"/>
    </row>
    <row r="1567" spans="4:7" x14ac:dyDescent="0.25">
      <c r="D1567" s="1"/>
      <c r="G1567" s="1"/>
    </row>
    <row r="1568" spans="4:7" x14ac:dyDescent="0.25">
      <c r="D1568" s="1"/>
      <c r="G1568" s="1"/>
    </row>
    <row r="1569" spans="4:7" x14ac:dyDescent="0.25">
      <c r="D1569" s="1"/>
      <c r="G1569" s="1"/>
    </row>
    <row r="1570" spans="4:7" x14ac:dyDescent="0.25">
      <c r="D1570" s="1"/>
      <c r="G1570" s="1"/>
    </row>
    <row r="1571" spans="4:7" x14ac:dyDescent="0.25">
      <c r="D1571" s="1"/>
      <c r="G1571" s="1"/>
    </row>
    <row r="1572" spans="4:7" x14ac:dyDescent="0.25">
      <c r="D1572" s="1"/>
      <c r="G1572" s="1"/>
    </row>
    <row r="1573" spans="4:7" x14ac:dyDescent="0.25">
      <c r="D1573" s="1"/>
      <c r="G1573" s="1"/>
    </row>
    <row r="1574" spans="4:7" x14ac:dyDescent="0.25">
      <c r="D1574" s="1"/>
      <c r="G1574" s="1"/>
    </row>
    <row r="1575" spans="4:7" x14ac:dyDescent="0.25">
      <c r="D1575" s="1"/>
      <c r="G1575" s="1"/>
    </row>
    <row r="1576" spans="4:7" x14ac:dyDescent="0.25">
      <c r="D1576" s="1"/>
      <c r="G1576" s="1"/>
    </row>
    <row r="1577" spans="4:7" x14ac:dyDescent="0.25">
      <c r="D1577" s="1"/>
      <c r="G1577" s="1"/>
    </row>
    <row r="1578" spans="4:7" x14ac:dyDescent="0.25">
      <c r="D1578" s="1"/>
      <c r="G1578" s="1"/>
    </row>
    <row r="1579" spans="4:7" x14ac:dyDescent="0.25">
      <c r="D1579" s="1"/>
      <c r="G1579" s="1"/>
    </row>
    <row r="1580" spans="4:7" x14ac:dyDescent="0.25">
      <c r="D1580" s="1"/>
      <c r="G1580" s="1"/>
    </row>
    <row r="1581" spans="4:7" x14ac:dyDescent="0.25">
      <c r="D1581" s="1"/>
      <c r="G1581" s="1"/>
    </row>
    <row r="1582" spans="4:7" x14ac:dyDescent="0.25">
      <c r="D1582" s="1"/>
      <c r="G1582" s="1"/>
    </row>
    <row r="1583" spans="4:7" x14ac:dyDescent="0.25">
      <c r="D1583" s="1"/>
      <c r="G1583" s="1"/>
    </row>
    <row r="1584" spans="4:7" x14ac:dyDescent="0.25">
      <c r="D1584" s="1"/>
      <c r="G1584" s="1"/>
    </row>
    <row r="1585" spans="4:7" x14ac:dyDescent="0.25">
      <c r="D1585" s="1"/>
      <c r="G1585" s="1"/>
    </row>
    <row r="1586" spans="4:7" x14ac:dyDescent="0.25">
      <c r="D1586" s="1"/>
      <c r="G1586" s="1"/>
    </row>
    <row r="1587" spans="4:7" x14ac:dyDescent="0.25">
      <c r="D1587" s="1"/>
      <c r="G1587" s="1"/>
    </row>
    <row r="1588" spans="4:7" x14ac:dyDescent="0.25">
      <c r="D1588" s="1"/>
      <c r="G1588" s="1"/>
    </row>
    <row r="1589" spans="4:7" x14ac:dyDescent="0.25">
      <c r="D1589" s="1"/>
      <c r="G1589" s="1"/>
    </row>
    <row r="1590" spans="4:7" x14ac:dyDescent="0.25">
      <c r="D1590" s="1"/>
      <c r="G1590" s="1"/>
    </row>
    <row r="1591" spans="4:7" x14ac:dyDescent="0.25">
      <c r="D1591" s="1"/>
      <c r="G1591" s="1"/>
    </row>
    <row r="1592" spans="4:7" x14ac:dyDescent="0.25">
      <c r="D1592" s="1"/>
      <c r="G1592" s="1"/>
    </row>
    <row r="1593" spans="4:7" x14ac:dyDescent="0.25">
      <c r="D1593" s="1"/>
      <c r="G1593" s="1"/>
    </row>
    <row r="1594" spans="4:7" x14ac:dyDescent="0.25">
      <c r="D1594" s="1"/>
      <c r="G1594" s="1"/>
    </row>
    <row r="1595" spans="4:7" x14ac:dyDescent="0.25">
      <c r="D1595" s="1"/>
      <c r="G1595" s="1"/>
    </row>
    <row r="1596" spans="4:7" x14ac:dyDescent="0.25">
      <c r="D1596" s="1"/>
      <c r="G1596" s="1"/>
    </row>
    <row r="1597" spans="4:7" x14ac:dyDescent="0.25">
      <c r="D1597" s="1"/>
      <c r="G1597" s="1"/>
    </row>
    <row r="1598" spans="4:7" x14ac:dyDescent="0.25">
      <c r="D1598" s="1"/>
      <c r="G1598" s="1"/>
    </row>
    <row r="1599" spans="4:7" x14ac:dyDescent="0.25">
      <c r="D1599" s="1"/>
      <c r="G1599" s="1"/>
    </row>
    <row r="1600" spans="4:7" x14ac:dyDescent="0.25">
      <c r="D1600" s="1"/>
      <c r="G1600" s="1"/>
    </row>
    <row r="1601" spans="4:7" x14ac:dyDescent="0.25">
      <c r="D1601" s="1"/>
      <c r="G1601" s="1"/>
    </row>
    <row r="1602" spans="4:7" x14ac:dyDescent="0.25">
      <c r="D1602" s="1"/>
      <c r="G1602" s="1"/>
    </row>
    <row r="1603" spans="4:7" x14ac:dyDescent="0.25">
      <c r="D1603" s="1"/>
      <c r="G1603" s="1"/>
    </row>
    <row r="1604" spans="4:7" x14ac:dyDescent="0.25">
      <c r="D1604" s="1"/>
      <c r="G1604" s="1"/>
    </row>
    <row r="1605" spans="4:7" x14ac:dyDescent="0.25">
      <c r="D1605" s="1"/>
      <c r="G1605" s="1"/>
    </row>
    <row r="1606" spans="4:7" x14ac:dyDescent="0.25">
      <c r="D1606" s="1"/>
      <c r="G1606" s="1"/>
    </row>
    <row r="1607" spans="4:7" x14ac:dyDescent="0.25">
      <c r="D1607" s="1"/>
      <c r="G1607" s="1"/>
    </row>
    <row r="1608" spans="4:7" x14ac:dyDescent="0.25">
      <c r="D1608" s="1"/>
      <c r="G1608" s="1"/>
    </row>
    <row r="1609" spans="4:7" x14ac:dyDescent="0.25">
      <c r="D1609" s="1"/>
      <c r="G1609" s="1"/>
    </row>
    <row r="1610" spans="4:7" x14ac:dyDescent="0.25">
      <c r="D1610" s="1"/>
      <c r="G1610" s="1"/>
    </row>
    <row r="1611" spans="4:7" x14ac:dyDescent="0.25">
      <c r="D1611" s="1"/>
      <c r="G1611" s="1"/>
    </row>
    <row r="1612" spans="4:7" x14ac:dyDescent="0.25">
      <c r="D1612" s="1"/>
      <c r="G1612" s="1"/>
    </row>
    <row r="1613" spans="4:7" x14ac:dyDescent="0.25">
      <c r="D1613" s="1"/>
      <c r="G1613" s="1"/>
    </row>
    <row r="1614" spans="4:7" x14ac:dyDescent="0.25">
      <c r="D1614" s="1"/>
      <c r="G1614" s="1"/>
    </row>
    <row r="1615" spans="4:7" x14ac:dyDescent="0.25">
      <c r="D1615" s="1"/>
      <c r="G1615" s="1"/>
    </row>
    <row r="1616" spans="4:7" x14ac:dyDescent="0.25">
      <c r="D1616" s="1"/>
      <c r="G1616" s="1"/>
    </row>
    <row r="1617" spans="4:7" x14ac:dyDescent="0.25">
      <c r="D1617" s="1"/>
      <c r="G1617" s="1"/>
    </row>
    <row r="1618" spans="4:7" x14ac:dyDescent="0.25">
      <c r="D1618" s="1"/>
      <c r="G1618" s="1"/>
    </row>
    <row r="1619" spans="4:7" x14ac:dyDescent="0.25">
      <c r="D1619" s="1"/>
      <c r="G1619" s="1"/>
    </row>
    <row r="1620" spans="4:7" x14ac:dyDescent="0.25">
      <c r="D1620" s="1"/>
      <c r="G1620" s="1"/>
    </row>
    <row r="1621" spans="4:7" x14ac:dyDescent="0.25">
      <c r="D1621" s="1"/>
      <c r="G1621" s="1"/>
    </row>
    <row r="1622" spans="4:7" x14ac:dyDescent="0.25">
      <c r="D1622" s="1"/>
      <c r="G1622" s="1"/>
    </row>
    <row r="1623" spans="4:7" x14ac:dyDescent="0.25">
      <c r="D1623" s="1"/>
      <c r="G1623" s="1"/>
    </row>
    <row r="1624" spans="4:7" x14ac:dyDescent="0.25">
      <c r="D1624" s="1"/>
      <c r="G1624" s="1"/>
    </row>
    <row r="1625" spans="4:7" x14ac:dyDescent="0.25">
      <c r="D1625" s="1"/>
      <c r="G1625" s="1"/>
    </row>
    <row r="1626" spans="4:7" x14ac:dyDescent="0.25">
      <c r="D1626" s="1"/>
      <c r="G1626" s="1"/>
    </row>
    <row r="1627" spans="4:7" x14ac:dyDescent="0.25">
      <c r="D1627" s="1"/>
      <c r="G1627" s="1"/>
    </row>
    <row r="1628" spans="4:7" x14ac:dyDescent="0.25">
      <c r="D1628" s="1"/>
      <c r="G1628" s="1"/>
    </row>
    <row r="1629" spans="4:7" x14ac:dyDescent="0.25">
      <c r="D1629" s="1"/>
      <c r="G1629" s="1"/>
    </row>
    <row r="1630" spans="4:7" x14ac:dyDescent="0.25">
      <c r="D1630" s="1"/>
      <c r="G1630" s="1"/>
    </row>
    <row r="1631" spans="4:7" x14ac:dyDescent="0.25">
      <c r="D1631" s="1"/>
      <c r="G1631" s="1"/>
    </row>
    <row r="1632" spans="4:7" x14ac:dyDescent="0.25">
      <c r="D1632" s="1"/>
      <c r="G1632" s="1"/>
    </row>
    <row r="1633" spans="4:7" x14ac:dyDescent="0.25">
      <c r="D1633" s="1"/>
      <c r="G1633" s="1"/>
    </row>
    <row r="1634" spans="4:7" x14ac:dyDescent="0.25">
      <c r="D1634" s="1"/>
      <c r="G1634" s="1"/>
    </row>
    <row r="1635" spans="4:7" x14ac:dyDescent="0.25">
      <c r="D1635" s="1"/>
      <c r="G1635" s="1"/>
    </row>
    <row r="1636" spans="4:7" x14ac:dyDescent="0.25">
      <c r="D1636" s="1"/>
      <c r="G1636" s="1"/>
    </row>
    <row r="1637" spans="4:7" x14ac:dyDescent="0.25">
      <c r="D1637" s="1"/>
      <c r="G1637" s="1"/>
    </row>
    <row r="1638" spans="4:7" x14ac:dyDescent="0.25">
      <c r="D1638" s="1"/>
      <c r="G1638" s="1"/>
    </row>
    <row r="1639" spans="4:7" x14ac:dyDescent="0.25">
      <c r="D1639" s="1"/>
      <c r="G1639" s="1"/>
    </row>
    <row r="1640" spans="4:7" x14ac:dyDescent="0.25">
      <c r="D1640" s="1"/>
      <c r="G1640" s="1"/>
    </row>
    <row r="1641" spans="4:7" x14ac:dyDescent="0.25">
      <c r="D1641" s="1"/>
      <c r="G1641" s="1"/>
    </row>
    <row r="1642" spans="4:7" x14ac:dyDescent="0.25">
      <c r="D1642" s="1"/>
      <c r="G1642" s="1"/>
    </row>
    <row r="1643" spans="4:7" x14ac:dyDescent="0.25">
      <c r="D1643" s="1"/>
      <c r="G1643" s="1"/>
    </row>
    <row r="1644" spans="4:7" x14ac:dyDescent="0.25">
      <c r="D1644" s="1"/>
      <c r="G1644" s="1"/>
    </row>
    <row r="1645" spans="4:7" x14ac:dyDescent="0.25">
      <c r="D1645" s="1"/>
      <c r="G1645" s="1"/>
    </row>
    <row r="1646" spans="4:7" x14ac:dyDescent="0.25">
      <c r="D1646" s="1"/>
      <c r="G1646" s="1"/>
    </row>
    <row r="1647" spans="4:7" x14ac:dyDescent="0.25">
      <c r="D1647" s="1"/>
      <c r="G1647" s="1"/>
    </row>
    <row r="1648" spans="4:7" x14ac:dyDescent="0.25">
      <c r="D1648" s="1"/>
      <c r="G1648" s="1"/>
    </row>
    <row r="1649" spans="4:7" x14ac:dyDescent="0.25">
      <c r="D1649" s="1"/>
      <c r="G1649" s="1"/>
    </row>
    <row r="1650" spans="4:7" x14ac:dyDescent="0.25">
      <c r="D1650" s="1"/>
      <c r="G1650" s="1"/>
    </row>
    <row r="1651" spans="4:7" x14ac:dyDescent="0.25">
      <c r="D1651" s="1"/>
      <c r="G1651" s="1"/>
    </row>
    <row r="1652" spans="4:7" x14ac:dyDescent="0.25">
      <c r="D1652" s="1"/>
      <c r="G1652" s="1"/>
    </row>
    <row r="1653" spans="4:7" x14ac:dyDescent="0.25">
      <c r="D1653" s="1"/>
      <c r="G1653" s="1"/>
    </row>
    <row r="1654" spans="4:7" x14ac:dyDescent="0.25">
      <c r="D1654" s="1"/>
      <c r="G1654" s="1"/>
    </row>
    <row r="1655" spans="4:7" x14ac:dyDescent="0.25">
      <c r="D1655" s="1"/>
      <c r="G1655" s="1"/>
    </row>
    <row r="1656" spans="4:7" x14ac:dyDescent="0.25">
      <c r="D1656" s="1"/>
      <c r="G1656" s="1"/>
    </row>
    <row r="1657" spans="4:7" x14ac:dyDescent="0.25">
      <c r="D1657" s="1"/>
      <c r="G1657" s="1"/>
    </row>
    <row r="1658" spans="4:7" x14ac:dyDescent="0.25">
      <c r="D1658" s="1"/>
      <c r="G1658" s="1"/>
    </row>
    <row r="1659" spans="4:7" x14ac:dyDescent="0.25">
      <c r="D1659" s="1"/>
      <c r="G1659" s="1"/>
    </row>
    <row r="1660" spans="4:7" x14ac:dyDescent="0.25">
      <c r="D1660" s="1"/>
      <c r="G1660" s="1"/>
    </row>
    <row r="1661" spans="4:7" x14ac:dyDescent="0.25">
      <c r="D1661" s="1"/>
      <c r="G1661" s="1"/>
    </row>
    <row r="1662" spans="4:7" x14ac:dyDescent="0.25">
      <c r="D1662" s="1"/>
      <c r="G1662" s="1"/>
    </row>
    <row r="1663" spans="4:7" x14ac:dyDescent="0.25">
      <c r="D1663" s="1"/>
      <c r="G1663" s="1"/>
    </row>
    <row r="1664" spans="4:7" x14ac:dyDescent="0.25">
      <c r="D1664" s="1"/>
      <c r="G1664" s="1"/>
    </row>
    <row r="1665" spans="4:7" x14ac:dyDescent="0.25">
      <c r="D1665" s="1"/>
      <c r="G1665" s="1"/>
    </row>
    <row r="1666" spans="4:7" x14ac:dyDescent="0.25">
      <c r="D1666" s="1"/>
      <c r="G1666" s="1"/>
    </row>
    <row r="1667" spans="4:7" x14ac:dyDescent="0.25">
      <c r="D1667" s="1"/>
      <c r="G1667" s="1"/>
    </row>
    <row r="1668" spans="4:7" x14ac:dyDescent="0.25">
      <c r="D1668" s="1"/>
      <c r="G1668" s="1"/>
    </row>
    <row r="1669" spans="4:7" x14ac:dyDescent="0.25">
      <c r="D1669" s="1"/>
      <c r="G1669" s="1"/>
    </row>
    <row r="1670" spans="4:7" x14ac:dyDescent="0.25">
      <c r="D1670" s="1"/>
      <c r="G1670" s="1"/>
    </row>
    <row r="1671" spans="4:7" x14ac:dyDescent="0.25">
      <c r="D1671" s="1"/>
      <c r="G1671" s="1"/>
    </row>
    <row r="1672" spans="4:7" x14ac:dyDescent="0.25">
      <c r="D1672" s="1"/>
      <c r="G1672" s="1"/>
    </row>
    <row r="1673" spans="4:7" x14ac:dyDescent="0.25">
      <c r="D1673" s="1"/>
      <c r="G1673" s="1"/>
    </row>
    <row r="1674" spans="4:7" x14ac:dyDescent="0.25">
      <c r="D1674" s="1"/>
      <c r="G1674" s="1"/>
    </row>
    <row r="1675" spans="4:7" x14ac:dyDescent="0.25">
      <c r="D1675" s="1"/>
      <c r="G1675" s="1"/>
    </row>
    <row r="1676" spans="4:7" x14ac:dyDescent="0.25">
      <c r="D1676" s="1"/>
      <c r="G1676" s="1"/>
    </row>
    <row r="1677" spans="4:7" x14ac:dyDescent="0.25">
      <c r="D1677" s="1"/>
      <c r="G1677" s="1"/>
    </row>
    <row r="1678" spans="4:7" x14ac:dyDescent="0.25">
      <c r="D1678" s="1"/>
      <c r="G1678" s="1"/>
    </row>
    <row r="1679" spans="4:7" x14ac:dyDescent="0.25">
      <c r="D1679" s="1"/>
      <c r="G1679" s="1"/>
    </row>
    <row r="1680" spans="4:7" x14ac:dyDescent="0.25">
      <c r="D1680" s="1"/>
      <c r="G1680" s="1"/>
    </row>
    <row r="1681" spans="4:7" x14ac:dyDescent="0.25">
      <c r="D1681" s="1"/>
      <c r="G1681" s="1"/>
    </row>
    <row r="1682" spans="4:7" x14ac:dyDescent="0.25">
      <c r="D1682" s="1"/>
      <c r="G1682" s="1"/>
    </row>
    <row r="1683" spans="4:7" x14ac:dyDescent="0.25">
      <c r="D1683" s="1"/>
      <c r="G1683" s="1"/>
    </row>
    <row r="1684" spans="4:7" x14ac:dyDescent="0.25">
      <c r="D1684" s="1"/>
      <c r="G1684" s="1"/>
    </row>
    <row r="1685" spans="4:7" x14ac:dyDescent="0.25">
      <c r="D1685" s="1"/>
      <c r="G1685" s="1"/>
    </row>
    <row r="1686" spans="4:7" x14ac:dyDescent="0.25">
      <c r="D1686" s="1"/>
      <c r="G1686" s="1"/>
    </row>
    <row r="1687" spans="4:7" x14ac:dyDescent="0.25">
      <c r="D1687" s="1"/>
      <c r="G1687" s="1"/>
    </row>
    <row r="1688" spans="4:7" x14ac:dyDescent="0.25">
      <c r="D1688" s="1"/>
      <c r="G1688" s="1"/>
    </row>
    <row r="1689" spans="4:7" x14ac:dyDescent="0.25">
      <c r="D1689" s="1"/>
      <c r="G1689" s="1"/>
    </row>
    <row r="1690" spans="4:7" x14ac:dyDescent="0.25">
      <c r="D1690" s="1"/>
      <c r="G1690" s="1"/>
    </row>
    <row r="1691" spans="4:7" x14ac:dyDescent="0.25">
      <c r="D1691" s="1"/>
      <c r="G1691" s="1"/>
    </row>
    <row r="1692" spans="4:7" x14ac:dyDescent="0.25">
      <c r="D1692" s="1"/>
      <c r="G1692" s="1"/>
    </row>
    <row r="1693" spans="4:7" x14ac:dyDescent="0.25">
      <c r="D1693" s="1"/>
      <c r="G1693" s="1"/>
    </row>
    <row r="1694" spans="4:7" x14ac:dyDescent="0.25">
      <c r="D1694" s="1"/>
      <c r="G1694" s="1"/>
    </row>
    <row r="1695" spans="4:7" x14ac:dyDescent="0.25">
      <c r="D1695" s="1"/>
      <c r="G1695" s="1"/>
    </row>
    <row r="1696" spans="4:7" x14ac:dyDescent="0.25">
      <c r="D1696" s="1"/>
      <c r="G1696" s="1"/>
    </row>
    <row r="1697" spans="4:7" x14ac:dyDescent="0.25">
      <c r="D1697" s="1"/>
      <c r="G1697" s="1"/>
    </row>
    <row r="1698" spans="4:7" x14ac:dyDescent="0.25">
      <c r="D1698" s="1"/>
      <c r="G1698" s="1"/>
    </row>
    <row r="1699" spans="4:7" x14ac:dyDescent="0.25">
      <c r="D1699" s="1"/>
      <c r="G1699" s="1"/>
    </row>
    <row r="1700" spans="4:7" x14ac:dyDescent="0.25">
      <c r="D1700" s="1"/>
      <c r="G1700" s="1"/>
    </row>
    <row r="1701" spans="4:7" x14ac:dyDescent="0.25">
      <c r="D1701" s="1"/>
      <c r="G1701" s="1"/>
    </row>
    <row r="1702" spans="4:7" x14ac:dyDescent="0.25">
      <c r="D1702" s="1"/>
      <c r="G1702" s="1"/>
    </row>
    <row r="1703" spans="4:7" x14ac:dyDescent="0.25">
      <c r="D1703" s="1"/>
      <c r="G1703" s="1"/>
    </row>
    <row r="1704" spans="4:7" x14ac:dyDescent="0.25">
      <c r="D1704" s="1"/>
      <c r="G1704" s="1"/>
    </row>
    <row r="1705" spans="4:7" x14ac:dyDescent="0.25">
      <c r="D1705" s="1"/>
      <c r="G1705" s="1"/>
    </row>
    <row r="1706" spans="4:7" x14ac:dyDescent="0.25">
      <c r="D1706" s="1"/>
      <c r="G1706" s="1"/>
    </row>
    <row r="1707" spans="4:7" x14ac:dyDescent="0.25">
      <c r="D1707" s="1"/>
      <c r="G1707" s="1"/>
    </row>
    <row r="1708" spans="4:7" x14ac:dyDescent="0.25">
      <c r="D1708" s="1"/>
      <c r="G1708" s="1"/>
    </row>
    <row r="1709" spans="4:7" x14ac:dyDescent="0.25">
      <c r="D1709" s="1"/>
      <c r="G1709" s="1"/>
    </row>
    <row r="1710" spans="4:7" x14ac:dyDescent="0.25">
      <c r="D1710" s="1"/>
      <c r="G1710" s="1"/>
    </row>
    <row r="1711" spans="4:7" x14ac:dyDescent="0.25">
      <c r="D1711" s="1"/>
      <c r="G1711" s="1"/>
    </row>
    <row r="1712" spans="4:7" x14ac:dyDescent="0.25">
      <c r="D1712" s="1"/>
      <c r="G1712" s="1"/>
    </row>
    <row r="1713" spans="4:7" x14ac:dyDescent="0.25">
      <c r="D1713" s="1"/>
      <c r="G1713" s="1"/>
    </row>
    <row r="1714" spans="4:7" x14ac:dyDescent="0.25">
      <c r="D1714" s="1"/>
      <c r="G1714" s="1"/>
    </row>
    <row r="1715" spans="4:7" x14ac:dyDescent="0.25">
      <c r="D1715" s="1"/>
      <c r="G1715" s="1"/>
    </row>
    <row r="1716" spans="4:7" x14ac:dyDescent="0.25">
      <c r="D1716" s="1"/>
      <c r="G1716" s="1"/>
    </row>
    <row r="1717" spans="4:7" x14ac:dyDescent="0.25">
      <c r="D1717" s="1"/>
      <c r="G1717" s="1"/>
    </row>
    <row r="1718" spans="4:7" x14ac:dyDescent="0.25">
      <c r="D1718" s="1"/>
      <c r="G1718" s="1"/>
    </row>
    <row r="1719" spans="4:7" x14ac:dyDescent="0.25">
      <c r="D1719" s="1"/>
      <c r="G1719" s="1"/>
    </row>
    <row r="1720" spans="4:7" x14ac:dyDescent="0.25">
      <c r="D1720" s="1"/>
      <c r="G1720" s="1"/>
    </row>
    <row r="1721" spans="4:7" x14ac:dyDescent="0.25">
      <c r="D1721" s="1"/>
      <c r="G1721" s="1"/>
    </row>
    <row r="1722" spans="4:7" x14ac:dyDescent="0.25">
      <c r="D1722" s="1"/>
      <c r="G1722" s="1"/>
    </row>
    <row r="1723" spans="4:7" x14ac:dyDescent="0.25">
      <c r="D1723" s="1"/>
      <c r="G1723" s="1"/>
    </row>
    <row r="1724" spans="4:7" x14ac:dyDescent="0.25">
      <c r="D1724" s="1"/>
      <c r="G1724" s="1"/>
    </row>
    <row r="1725" spans="4:7" x14ac:dyDescent="0.25">
      <c r="D1725" s="1"/>
      <c r="G1725" s="1"/>
    </row>
    <row r="1726" spans="4:7" x14ac:dyDescent="0.25">
      <c r="D1726" s="1"/>
      <c r="G1726" s="1"/>
    </row>
    <row r="1727" spans="4:7" x14ac:dyDescent="0.25">
      <c r="D1727" s="1"/>
      <c r="G1727" s="1"/>
    </row>
    <row r="1728" spans="4:7" x14ac:dyDescent="0.25">
      <c r="D1728" s="1"/>
      <c r="G1728" s="1"/>
    </row>
    <row r="1729" spans="4:7" x14ac:dyDescent="0.25">
      <c r="D1729" s="1"/>
      <c r="G1729" s="1"/>
    </row>
    <row r="1730" spans="4:7" x14ac:dyDescent="0.25">
      <c r="D1730" s="1"/>
      <c r="G1730" s="1"/>
    </row>
    <row r="1731" spans="4:7" x14ac:dyDescent="0.25">
      <c r="D1731" s="1"/>
      <c r="G1731" s="1"/>
    </row>
    <row r="1732" spans="4:7" x14ac:dyDescent="0.25">
      <c r="D1732" s="1"/>
      <c r="G1732" s="1"/>
    </row>
    <row r="1733" spans="4:7" x14ac:dyDescent="0.25">
      <c r="D1733" s="1"/>
      <c r="G1733" s="1"/>
    </row>
    <row r="1734" spans="4:7" x14ac:dyDescent="0.25">
      <c r="D1734" s="1"/>
      <c r="G1734" s="1"/>
    </row>
    <row r="1735" spans="4:7" x14ac:dyDescent="0.25">
      <c r="D1735" s="1"/>
      <c r="G1735" s="1"/>
    </row>
    <row r="1736" spans="4:7" x14ac:dyDescent="0.25">
      <c r="D1736" s="1"/>
      <c r="G1736" s="1"/>
    </row>
    <row r="1737" spans="4:7" x14ac:dyDescent="0.25">
      <c r="D1737" s="1"/>
      <c r="G1737" s="1"/>
    </row>
    <row r="1738" spans="4:7" x14ac:dyDescent="0.25">
      <c r="D1738" s="1"/>
      <c r="G1738" s="1"/>
    </row>
    <row r="1739" spans="4:7" x14ac:dyDescent="0.25">
      <c r="D1739" s="1"/>
      <c r="G1739" s="1"/>
    </row>
    <row r="1740" spans="4:7" x14ac:dyDescent="0.25">
      <c r="D1740" s="1"/>
      <c r="G1740" s="1"/>
    </row>
    <row r="1741" spans="4:7" x14ac:dyDescent="0.25">
      <c r="D1741" s="1"/>
      <c r="G1741" s="1"/>
    </row>
    <row r="1742" spans="4:7" x14ac:dyDescent="0.25">
      <c r="D1742" s="1"/>
    </row>
    <row r="1743" spans="4:7" x14ac:dyDescent="0.25">
      <c r="D1743" s="1"/>
    </row>
    <row r="1744" spans="4:7" x14ac:dyDescent="0.25">
      <c r="D1744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3C7A-6823-4119-9EA6-67D473671B03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CD215-CDF2-4875-BE4C-7DD09A9ED2CA}">
  <dimension ref="B1:I3473"/>
  <sheetViews>
    <sheetView workbookViewId="0"/>
  </sheetViews>
  <sheetFormatPr defaultRowHeight="15" x14ac:dyDescent="0.25"/>
  <cols>
    <col min="1" max="1" width="2.85546875" customWidth="1"/>
    <col min="2" max="2" width="11.85546875" bestFit="1" customWidth="1"/>
    <col min="3" max="3" width="11.85546875" customWidth="1"/>
    <col min="4" max="4" width="12.85546875" bestFit="1" customWidth="1"/>
    <col min="5" max="5" width="19.140625" bestFit="1" customWidth="1"/>
    <col min="6" max="6" width="19.140625" customWidth="1"/>
    <col min="7" max="7" width="2.7109375" customWidth="1"/>
    <col min="9" max="9" width="13.85546875" customWidth="1"/>
  </cols>
  <sheetData>
    <row r="1" spans="2:9" x14ac:dyDescent="0.25">
      <c r="B1" t="s">
        <v>41</v>
      </c>
      <c r="D1" t="s">
        <v>38</v>
      </c>
      <c r="E1" t="s">
        <v>42</v>
      </c>
      <c r="F1" t="s">
        <v>43</v>
      </c>
    </row>
    <row r="2" spans="2:9" x14ac:dyDescent="0.25">
      <c r="B2" s="3" t="s">
        <v>41</v>
      </c>
      <c r="C2" s="3" t="s">
        <v>44</v>
      </c>
      <c r="D2" s="3" t="s">
        <v>45</v>
      </c>
      <c r="E2" s="3" t="s">
        <v>46</v>
      </c>
      <c r="F2" s="3" t="s">
        <v>47</v>
      </c>
      <c r="G2" s="4"/>
      <c r="H2" s="3"/>
      <c r="I2" s="3" t="s">
        <v>49</v>
      </c>
    </row>
    <row r="3" spans="2:9" x14ac:dyDescent="0.25">
      <c r="B3" s="1">
        <v>43678</v>
      </c>
      <c r="C3">
        <v>1</v>
      </c>
      <c r="D3">
        <v>47.15</v>
      </c>
      <c r="E3" s="5"/>
      <c r="F3" s="5"/>
      <c r="H3" t="s">
        <v>48</v>
      </c>
      <c r="I3" s="12">
        <f>AVERAGE(F5:F130)</f>
        <v>7.1872551485745238E-4</v>
      </c>
    </row>
    <row r="4" spans="2:9" x14ac:dyDescent="0.25">
      <c r="B4" s="1">
        <v>43679</v>
      </c>
      <c r="C4">
        <v>2</v>
      </c>
      <c r="D4">
        <v>46.9</v>
      </c>
      <c r="E4" s="6">
        <f t="shared" ref="E4:E35" si="0">(D4-D3)/D3</f>
        <v>-5.3022269353128317E-3</v>
      </c>
      <c r="F4" s="5"/>
      <c r="G4" s="6"/>
      <c r="H4" t="s">
        <v>50</v>
      </c>
      <c r="I4" s="6">
        <f>SQRT(I3)</f>
        <v>2.6809056582756736E-2</v>
      </c>
    </row>
    <row r="5" spans="2:9" x14ac:dyDescent="0.25">
      <c r="B5" s="1">
        <v>43682</v>
      </c>
      <c r="C5">
        <v>3</v>
      </c>
      <c r="D5">
        <v>45.45</v>
      </c>
      <c r="E5" s="6">
        <f t="shared" si="0"/>
        <v>-3.0916844349680079E-2</v>
      </c>
      <c r="F5" s="7">
        <f t="shared" ref="F5:F36" si="1">E4^2</f>
        <v>2.8113610473556902E-5</v>
      </c>
      <c r="G5" s="6"/>
    </row>
    <row r="6" spans="2:9" x14ac:dyDescent="0.25">
      <c r="B6" s="1">
        <v>43683</v>
      </c>
      <c r="C6">
        <v>4</v>
      </c>
      <c r="D6">
        <v>45.05</v>
      </c>
      <c r="E6" s="6">
        <f t="shared" si="0"/>
        <v>-8.8008800880089253E-3</v>
      </c>
      <c r="F6" s="7">
        <f t="shared" si="1"/>
        <v>9.5585126454234503E-4</v>
      </c>
      <c r="G6" s="6"/>
    </row>
    <row r="7" spans="2:9" x14ac:dyDescent="0.25">
      <c r="B7" s="1">
        <v>43684</v>
      </c>
      <c r="C7">
        <v>5</v>
      </c>
      <c r="D7">
        <v>43.88</v>
      </c>
      <c r="E7" s="6">
        <f t="shared" si="0"/>
        <v>-2.5971143174250713E-2</v>
      </c>
      <c r="F7" s="7">
        <f t="shared" si="1"/>
        <v>7.7455490323511986E-5</v>
      </c>
      <c r="G7" s="6"/>
    </row>
    <row r="8" spans="2:9" x14ac:dyDescent="0.25">
      <c r="B8" s="1">
        <v>43685</v>
      </c>
      <c r="C8">
        <v>6</v>
      </c>
      <c r="D8">
        <v>43.95</v>
      </c>
      <c r="E8" s="6">
        <f t="shared" si="0"/>
        <v>1.5952597994530601E-3</v>
      </c>
      <c r="F8" s="7">
        <f t="shared" si="1"/>
        <v>6.7450027777742939E-4</v>
      </c>
      <c r="G8" s="6"/>
    </row>
    <row r="9" spans="2:9" x14ac:dyDescent="0.25">
      <c r="B9" s="1">
        <v>43686</v>
      </c>
      <c r="C9">
        <v>7</v>
      </c>
      <c r="D9">
        <v>44.35</v>
      </c>
      <c r="E9" s="6">
        <f t="shared" si="0"/>
        <v>9.1012514220705013E-3</v>
      </c>
      <c r="F9" s="7">
        <f t="shared" si="1"/>
        <v>2.5448538277510174E-6</v>
      </c>
      <c r="G9" s="6"/>
    </row>
    <row r="10" spans="2:9" x14ac:dyDescent="0.25">
      <c r="B10" s="1">
        <v>43689</v>
      </c>
      <c r="C10">
        <v>8</v>
      </c>
      <c r="D10">
        <v>44.35</v>
      </c>
      <c r="E10" s="6">
        <f t="shared" si="0"/>
        <v>0</v>
      </c>
      <c r="F10" s="7">
        <f t="shared" si="1"/>
        <v>8.2832777447740323E-5</v>
      </c>
      <c r="G10" s="6"/>
    </row>
    <row r="11" spans="2:9" x14ac:dyDescent="0.25">
      <c r="B11" s="1">
        <v>43690</v>
      </c>
      <c r="C11">
        <v>9</v>
      </c>
      <c r="D11">
        <v>44.65</v>
      </c>
      <c r="E11" s="6">
        <f t="shared" si="0"/>
        <v>6.7643742953776131E-3</v>
      </c>
      <c r="F11" s="7">
        <f t="shared" si="1"/>
        <v>0</v>
      </c>
      <c r="G11" s="6"/>
    </row>
    <row r="12" spans="2:9" x14ac:dyDescent="0.25">
      <c r="B12" s="1">
        <v>43691</v>
      </c>
      <c r="C12">
        <v>10</v>
      </c>
      <c r="D12">
        <v>43.9</v>
      </c>
      <c r="E12" s="6">
        <f t="shared" si="0"/>
        <v>-1.6797312430011199E-2</v>
      </c>
      <c r="F12" s="7">
        <f t="shared" si="1"/>
        <v>4.5756759607965382E-5</v>
      </c>
      <c r="G12" s="6"/>
    </row>
    <row r="13" spans="2:9" x14ac:dyDescent="0.25">
      <c r="B13" s="1">
        <v>43692</v>
      </c>
      <c r="C13">
        <v>11</v>
      </c>
      <c r="D13">
        <v>43.8</v>
      </c>
      <c r="E13" s="6">
        <f t="shared" si="0"/>
        <v>-2.2779043280182557E-3</v>
      </c>
      <c r="F13" s="7">
        <f t="shared" si="1"/>
        <v>2.8214970487140873E-4</v>
      </c>
      <c r="G13" s="6"/>
    </row>
    <row r="14" spans="2:9" x14ac:dyDescent="0.25">
      <c r="B14" s="1">
        <v>43693</v>
      </c>
      <c r="C14">
        <v>12</v>
      </c>
      <c r="D14">
        <v>44.2</v>
      </c>
      <c r="E14" s="6">
        <f t="shared" si="0"/>
        <v>9.1324200913243305E-3</v>
      </c>
      <c r="F14" s="7">
        <f t="shared" si="1"/>
        <v>5.1888481276043012E-6</v>
      </c>
      <c r="G14" s="6"/>
    </row>
    <row r="15" spans="2:9" x14ac:dyDescent="0.25">
      <c r="B15" s="1">
        <v>43696</v>
      </c>
      <c r="C15">
        <v>13</v>
      </c>
      <c r="D15">
        <v>44.02</v>
      </c>
      <c r="E15" s="6">
        <f t="shared" si="0"/>
        <v>-4.0723981900452422E-3</v>
      </c>
      <c r="F15" s="7">
        <f t="shared" si="1"/>
        <v>8.3401096724424297E-5</v>
      </c>
      <c r="G15" s="6"/>
    </row>
    <row r="16" spans="2:9" x14ac:dyDescent="0.25">
      <c r="B16" s="1">
        <v>43697</v>
      </c>
      <c r="C16">
        <v>14</v>
      </c>
      <c r="D16">
        <v>44.25</v>
      </c>
      <c r="E16" s="6">
        <f t="shared" si="0"/>
        <v>5.2248977737391379E-3</v>
      </c>
      <c r="F16" s="7">
        <f t="shared" si="1"/>
        <v>1.6584427018283766E-5</v>
      </c>
      <c r="G16" s="6"/>
    </row>
    <row r="17" spans="2:7" x14ac:dyDescent="0.25">
      <c r="B17" s="1">
        <v>43698</v>
      </c>
      <c r="C17">
        <v>15</v>
      </c>
      <c r="D17">
        <v>44</v>
      </c>
      <c r="E17" s="6">
        <f t="shared" si="0"/>
        <v>-5.6497175141242938E-3</v>
      </c>
      <c r="F17" s="7">
        <f t="shared" si="1"/>
        <v>2.7299556746024199E-5</v>
      </c>
      <c r="G17" s="6"/>
    </row>
    <row r="18" spans="2:7" x14ac:dyDescent="0.25">
      <c r="B18" s="1">
        <v>43699</v>
      </c>
      <c r="C18">
        <v>16</v>
      </c>
      <c r="D18">
        <v>43.75</v>
      </c>
      <c r="E18" s="6">
        <f t="shared" si="0"/>
        <v>-5.681818181818182E-3</v>
      </c>
      <c r="F18" s="7">
        <f t="shared" si="1"/>
        <v>3.1919307989402791E-5</v>
      </c>
      <c r="G18" s="6"/>
    </row>
    <row r="19" spans="2:7" x14ac:dyDescent="0.25">
      <c r="B19" s="1">
        <v>43700</v>
      </c>
      <c r="C19">
        <v>17</v>
      </c>
      <c r="D19">
        <v>43.4</v>
      </c>
      <c r="E19" s="6">
        <f t="shared" si="0"/>
        <v>-8.0000000000000331E-3</v>
      </c>
      <c r="F19" s="7">
        <f t="shared" si="1"/>
        <v>3.228305785123967E-5</v>
      </c>
      <c r="G19" s="6"/>
    </row>
    <row r="20" spans="2:7" x14ac:dyDescent="0.25">
      <c r="B20" s="1">
        <v>43703</v>
      </c>
      <c r="C20">
        <v>18</v>
      </c>
      <c r="D20">
        <v>43.15</v>
      </c>
      <c r="E20" s="6">
        <f t="shared" si="0"/>
        <v>-5.7603686635944703E-3</v>
      </c>
      <c r="F20" s="7">
        <f t="shared" si="1"/>
        <v>6.4000000000000526E-5</v>
      </c>
      <c r="G20" s="6"/>
    </row>
    <row r="21" spans="2:7" x14ac:dyDescent="0.25">
      <c r="B21" s="1">
        <v>43704</v>
      </c>
      <c r="C21">
        <v>19</v>
      </c>
      <c r="D21">
        <v>42.88</v>
      </c>
      <c r="E21" s="6">
        <f t="shared" si="0"/>
        <v>-6.2572421784471846E-3</v>
      </c>
      <c r="F21" s="7">
        <f t="shared" si="1"/>
        <v>3.3181847140521143E-5</v>
      </c>
      <c r="G21" s="6"/>
    </row>
    <row r="22" spans="2:7" x14ac:dyDescent="0.25">
      <c r="B22" s="1">
        <v>43705</v>
      </c>
      <c r="C22">
        <v>20</v>
      </c>
      <c r="D22">
        <v>42.8</v>
      </c>
      <c r="E22" s="6">
        <f t="shared" si="0"/>
        <v>-1.8656716417911705E-3</v>
      </c>
      <c r="F22" s="7">
        <f t="shared" si="1"/>
        <v>3.9153079679738471E-5</v>
      </c>
      <c r="G22" s="6"/>
    </row>
    <row r="23" spans="2:7" x14ac:dyDescent="0.25">
      <c r="B23" s="1">
        <v>43706</v>
      </c>
      <c r="C23">
        <v>21</v>
      </c>
      <c r="D23">
        <v>42.63</v>
      </c>
      <c r="E23" s="6">
        <f t="shared" si="0"/>
        <v>-3.9719626168223041E-3</v>
      </c>
      <c r="F23" s="7">
        <f t="shared" si="1"/>
        <v>3.4807306749837615E-6</v>
      </c>
      <c r="G23" s="6"/>
    </row>
    <row r="24" spans="2:7" x14ac:dyDescent="0.25">
      <c r="B24" s="1">
        <v>43707</v>
      </c>
      <c r="C24">
        <v>22</v>
      </c>
      <c r="D24">
        <v>44</v>
      </c>
      <c r="E24" s="6">
        <f t="shared" si="0"/>
        <v>3.2136992728125674E-2</v>
      </c>
      <c r="F24" s="7">
        <f t="shared" si="1"/>
        <v>1.5776487029433885E-5</v>
      </c>
      <c r="G24" s="6"/>
    </row>
    <row r="25" spans="2:7" x14ac:dyDescent="0.25">
      <c r="B25" s="1">
        <v>43710</v>
      </c>
      <c r="C25">
        <v>23</v>
      </c>
      <c r="D25">
        <v>42.45</v>
      </c>
      <c r="E25" s="6">
        <f t="shared" si="0"/>
        <v>-3.5227272727272663E-2</v>
      </c>
      <c r="F25" s="7">
        <f t="shared" si="1"/>
        <v>1.0327863016076026E-3</v>
      </c>
      <c r="G25" s="6"/>
    </row>
    <row r="26" spans="2:7" x14ac:dyDescent="0.25">
      <c r="B26" s="1">
        <v>43711</v>
      </c>
      <c r="C26">
        <v>24</v>
      </c>
      <c r="D26">
        <v>42.13</v>
      </c>
      <c r="E26" s="6">
        <f t="shared" si="0"/>
        <v>-7.5382803297997705E-3</v>
      </c>
      <c r="F26" s="7">
        <f t="shared" si="1"/>
        <v>1.2409607438016482E-3</v>
      </c>
      <c r="G26" s="6"/>
    </row>
    <row r="27" spans="2:7" x14ac:dyDescent="0.25">
      <c r="B27" s="1">
        <v>43712</v>
      </c>
      <c r="C27">
        <v>25</v>
      </c>
      <c r="D27">
        <v>42.1</v>
      </c>
      <c r="E27" s="6">
        <f t="shared" si="0"/>
        <v>-7.1208165202945966E-4</v>
      </c>
      <c r="F27" s="7">
        <f t="shared" si="1"/>
        <v>5.6825670330646133E-5</v>
      </c>
      <c r="G27" s="6"/>
    </row>
    <row r="28" spans="2:7" x14ac:dyDescent="0.25">
      <c r="B28" s="1">
        <v>43713</v>
      </c>
      <c r="C28">
        <v>26</v>
      </c>
      <c r="D28">
        <v>41.2</v>
      </c>
      <c r="E28" s="6">
        <f t="shared" si="0"/>
        <v>-2.1377672209026095E-2</v>
      </c>
      <c r="F28" s="7">
        <f t="shared" si="1"/>
        <v>5.0706027915700443E-7</v>
      </c>
      <c r="G28" s="6"/>
    </row>
    <row r="29" spans="2:7" x14ac:dyDescent="0.25">
      <c r="B29" s="1">
        <v>43714</v>
      </c>
      <c r="C29">
        <v>27</v>
      </c>
      <c r="D29">
        <v>41.35</v>
      </c>
      <c r="E29" s="6">
        <f t="shared" si="0"/>
        <v>3.6407766990290916E-3</v>
      </c>
      <c r="F29" s="7">
        <f t="shared" si="1"/>
        <v>4.5700486907656668E-4</v>
      </c>
      <c r="G29" s="6"/>
    </row>
    <row r="30" spans="2:7" x14ac:dyDescent="0.25">
      <c r="B30" s="1">
        <v>43717</v>
      </c>
      <c r="C30">
        <v>28</v>
      </c>
      <c r="D30">
        <v>41.6</v>
      </c>
      <c r="E30" s="6">
        <f t="shared" si="0"/>
        <v>6.0459492140266021E-3</v>
      </c>
      <c r="F30" s="7">
        <f t="shared" si="1"/>
        <v>1.3255254972193169E-5</v>
      </c>
      <c r="G30" s="6"/>
    </row>
    <row r="31" spans="2:7" x14ac:dyDescent="0.25">
      <c r="B31" s="1">
        <v>43718</v>
      </c>
      <c r="C31">
        <v>29</v>
      </c>
      <c r="D31">
        <v>43.1</v>
      </c>
      <c r="E31" s="6">
        <f t="shared" si="0"/>
        <v>3.6057692307692304E-2</v>
      </c>
      <c r="F31" s="7">
        <f t="shared" si="1"/>
        <v>3.6553501898588886E-5</v>
      </c>
      <c r="G31" s="6"/>
    </row>
    <row r="32" spans="2:7" x14ac:dyDescent="0.25">
      <c r="B32" s="1">
        <v>43719</v>
      </c>
      <c r="C32">
        <v>30</v>
      </c>
      <c r="D32">
        <v>44.38</v>
      </c>
      <c r="E32" s="6">
        <f t="shared" si="0"/>
        <v>2.969837587006963E-2</v>
      </c>
      <c r="F32" s="7">
        <f t="shared" si="1"/>
        <v>1.3001571745562127E-3</v>
      </c>
      <c r="G32" s="6"/>
    </row>
    <row r="33" spans="2:7" x14ac:dyDescent="0.25">
      <c r="B33" s="1">
        <v>43720</v>
      </c>
      <c r="C33">
        <v>31</v>
      </c>
      <c r="D33">
        <v>43.98</v>
      </c>
      <c r="E33" s="6">
        <f t="shared" si="0"/>
        <v>-9.0130689499775957E-3</v>
      </c>
      <c r="F33" s="7">
        <f t="shared" si="1"/>
        <v>8.819935293199341E-4</v>
      </c>
      <c r="G33" s="6"/>
    </row>
    <row r="34" spans="2:7" x14ac:dyDescent="0.25">
      <c r="B34" s="1">
        <v>43721</v>
      </c>
      <c r="C34">
        <v>32</v>
      </c>
      <c r="D34">
        <v>44.1</v>
      </c>
      <c r="E34" s="6">
        <f t="shared" si="0"/>
        <v>2.7285129604366657E-3</v>
      </c>
      <c r="F34" s="7">
        <f t="shared" si="1"/>
        <v>8.1235411897050244E-5</v>
      </c>
      <c r="G34" s="6"/>
    </row>
    <row r="35" spans="2:7" x14ac:dyDescent="0.25">
      <c r="B35" s="1">
        <v>43724</v>
      </c>
      <c r="C35">
        <v>33</v>
      </c>
      <c r="D35">
        <v>44.37</v>
      </c>
      <c r="E35" s="6">
        <f t="shared" si="0"/>
        <v>6.1224489795917462E-3</v>
      </c>
      <c r="F35" s="7">
        <f t="shared" si="1"/>
        <v>7.4447829752708575E-6</v>
      </c>
      <c r="G35" s="6"/>
    </row>
    <row r="36" spans="2:7" x14ac:dyDescent="0.25">
      <c r="B36" s="1">
        <v>43725</v>
      </c>
      <c r="C36">
        <v>34</v>
      </c>
      <c r="D36">
        <v>44.6</v>
      </c>
      <c r="E36" s="6">
        <f t="shared" ref="E36:E67" si="2">(D36-D35)/D35</f>
        <v>5.1836826684697763E-3</v>
      </c>
      <c r="F36" s="7">
        <f t="shared" si="1"/>
        <v>3.7484381507704011E-5</v>
      </c>
      <c r="G36" s="6"/>
    </row>
    <row r="37" spans="2:7" x14ac:dyDescent="0.25">
      <c r="B37" s="1">
        <v>43726</v>
      </c>
      <c r="C37">
        <v>35</v>
      </c>
      <c r="D37">
        <v>44.2</v>
      </c>
      <c r="E37" s="6">
        <f t="shared" si="2"/>
        <v>-8.9686098654708207E-3</v>
      </c>
      <c r="F37" s="7">
        <f t="shared" ref="F37:F68" si="3">E36^2</f>
        <v>2.6870566007393941E-5</v>
      </c>
      <c r="G37" s="6"/>
    </row>
    <row r="38" spans="2:7" x14ac:dyDescent="0.25">
      <c r="B38" s="1">
        <v>43727</v>
      </c>
      <c r="C38">
        <v>36</v>
      </c>
      <c r="D38">
        <v>44.85</v>
      </c>
      <c r="E38" s="6">
        <f t="shared" si="2"/>
        <v>1.4705882352941143E-2</v>
      </c>
      <c r="F38" s="7">
        <f t="shared" si="3"/>
        <v>8.0435962919020532E-5</v>
      </c>
      <c r="G38" s="6"/>
    </row>
    <row r="39" spans="2:7" x14ac:dyDescent="0.25">
      <c r="B39" s="1">
        <v>43728</v>
      </c>
      <c r="C39">
        <v>37</v>
      </c>
      <c r="D39">
        <v>45.28</v>
      </c>
      <c r="E39" s="6">
        <f t="shared" si="2"/>
        <v>9.5875139353400161E-3</v>
      </c>
      <c r="F39" s="7">
        <f t="shared" si="3"/>
        <v>2.1626297577854574E-4</v>
      </c>
      <c r="G39" s="6"/>
    </row>
    <row r="40" spans="2:7" x14ac:dyDescent="0.25">
      <c r="B40" s="1">
        <v>43731</v>
      </c>
      <c r="C40">
        <v>38</v>
      </c>
      <c r="D40">
        <v>44.75</v>
      </c>
      <c r="E40" s="6">
        <f t="shared" si="2"/>
        <v>-1.1704946996466455E-2</v>
      </c>
      <c r="F40" s="7">
        <f t="shared" si="3"/>
        <v>9.1920423460339006E-5</v>
      </c>
      <c r="G40" s="6"/>
    </row>
    <row r="41" spans="2:7" x14ac:dyDescent="0.25">
      <c r="B41" s="1">
        <v>43732</v>
      </c>
      <c r="C41">
        <v>39</v>
      </c>
      <c r="D41">
        <v>44.25</v>
      </c>
      <c r="E41" s="6">
        <f t="shared" si="2"/>
        <v>-1.11731843575419E-2</v>
      </c>
      <c r="F41" s="7">
        <f t="shared" si="3"/>
        <v>1.3700578419008911E-4</v>
      </c>
      <c r="G41" s="6"/>
    </row>
    <row r="42" spans="2:7" x14ac:dyDescent="0.25">
      <c r="B42" s="1">
        <v>43733</v>
      </c>
      <c r="C42">
        <v>40</v>
      </c>
      <c r="D42">
        <v>43.05</v>
      </c>
      <c r="E42" s="6">
        <f t="shared" si="2"/>
        <v>-2.7118644067796675E-2</v>
      </c>
      <c r="F42" s="7">
        <f t="shared" si="3"/>
        <v>1.2484004868761899E-4</v>
      </c>
      <c r="G42" s="6"/>
    </row>
    <row r="43" spans="2:7" x14ac:dyDescent="0.25">
      <c r="B43" s="1">
        <v>43734</v>
      </c>
      <c r="C43">
        <v>41</v>
      </c>
      <c r="D43">
        <v>42.83</v>
      </c>
      <c r="E43" s="6">
        <f t="shared" si="2"/>
        <v>-5.1103368176538648E-3</v>
      </c>
      <c r="F43" s="7">
        <f t="shared" si="3"/>
        <v>7.3542085607584376E-4</v>
      </c>
      <c r="G43" s="6"/>
    </row>
    <row r="44" spans="2:7" x14ac:dyDescent="0.25">
      <c r="B44" s="1">
        <v>43735</v>
      </c>
      <c r="C44">
        <v>42</v>
      </c>
      <c r="D44">
        <v>42.8</v>
      </c>
      <c r="E44" s="6">
        <f t="shared" si="2"/>
        <v>-7.0044361428907634E-4</v>
      </c>
      <c r="F44" s="7">
        <f t="shared" si="3"/>
        <v>2.6115542389868631E-5</v>
      </c>
      <c r="G44" s="6"/>
    </row>
    <row r="45" spans="2:7" x14ac:dyDescent="0.25">
      <c r="B45" s="1">
        <v>43738</v>
      </c>
      <c r="C45">
        <v>43</v>
      </c>
      <c r="D45">
        <v>43.9</v>
      </c>
      <c r="E45" s="6">
        <f t="shared" si="2"/>
        <v>2.5700934579439286E-2</v>
      </c>
      <c r="F45" s="7">
        <f t="shared" si="3"/>
        <v>4.9062125679834437E-7</v>
      </c>
      <c r="G45" s="6"/>
    </row>
    <row r="46" spans="2:7" x14ac:dyDescent="0.25">
      <c r="B46" s="1">
        <v>43739</v>
      </c>
      <c r="C46">
        <v>44</v>
      </c>
      <c r="D46">
        <v>44.14</v>
      </c>
      <c r="E46" s="6">
        <f t="shared" si="2"/>
        <v>5.4669703872437811E-3</v>
      </c>
      <c r="F46" s="7">
        <f t="shared" si="3"/>
        <v>6.6053803825661804E-4</v>
      </c>
      <c r="G46" s="6"/>
    </row>
    <row r="47" spans="2:7" x14ac:dyDescent="0.25">
      <c r="B47" s="1">
        <v>43740</v>
      </c>
      <c r="C47">
        <v>45</v>
      </c>
      <c r="D47">
        <v>42.85</v>
      </c>
      <c r="E47" s="6">
        <f t="shared" si="2"/>
        <v>-2.9225192569098304E-2</v>
      </c>
      <c r="F47" s="7">
        <f t="shared" si="3"/>
        <v>2.9887765215000418E-5</v>
      </c>
      <c r="G47" s="6"/>
    </row>
    <row r="48" spans="2:7" x14ac:dyDescent="0.25">
      <c r="B48" s="1">
        <v>43741</v>
      </c>
      <c r="C48">
        <v>46</v>
      </c>
      <c r="D48">
        <v>42.5</v>
      </c>
      <c r="E48" s="6">
        <f t="shared" si="2"/>
        <v>-8.1680280046674773E-3</v>
      </c>
      <c r="F48" s="7">
        <f t="shared" si="3"/>
        <v>8.5411188070087872E-4</v>
      </c>
      <c r="G48" s="6"/>
    </row>
    <row r="49" spans="2:7" x14ac:dyDescent="0.25">
      <c r="B49" s="1">
        <v>43742</v>
      </c>
      <c r="C49">
        <v>47</v>
      </c>
      <c r="D49">
        <v>42.7</v>
      </c>
      <c r="E49" s="6">
        <f t="shared" si="2"/>
        <v>4.7058823529412437E-3</v>
      </c>
      <c r="F49" s="7">
        <f t="shared" si="3"/>
        <v>6.6716681485032173E-5</v>
      </c>
      <c r="G49" s="6"/>
    </row>
    <row r="50" spans="2:7" x14ac:dyDescent="0.25">
      <c r="B50" s="1">
        <v>43745</v>
      </c>
      <c r="C50">
        <v>48</v>
      </c>
      <c r="D50">
        <v>41.7</v>
      </c>
      <c r="E50" s="6">
        <f t="shared" si="2"/>
        <v>-2.3419203747072598E-2</v>
      </c>
      <c r="F50" s="7">
        <f t="shared" si="3"/>
        <v>2.2145328719723817E-5</v>
      </c>
      <c r="G50" s="6"/>
    </row>
    <row r="51" spans="2:7" x14ac:dyDescent="0.25">
      <c r="B51" s="1">
        <v>43746</v>
      </c>
      <c r="C51">
        <v>49</v>
      </c>
      <c r="D51">
        <v>40.700000000000003</v>
      </c>
      <c r="E51" s="6">
        <f t="shared" si="2"/>
        <v>-2.3980815347721823E-2</v>
      </c>
      <c r="F51" s="7">
        <f t="shared" si="3"/>
        <v>5.4845910414689917E-4</v>
      </c>
      <c r="G51" s="6"/>
    </row>
    <row r="52" spans="2:7" x14ac:dyDescent="0.25">
      <c r="B52" s="1">
        <v>43747</v>
      </c>
      <c r="C52">
        <v>50</v>
      </c>
      <c r="D52">
        <v>41.15</v>
      </c>
      <c r="E52" s="6">
        <f t="shared" si="2"/>
        <v>1.105651105651095E-2</v>
      </c>
      <c r="F52" s="7">
        <f t="shared" si="3"/>
        <v>5.7507950474153051E-4</v>
      </c>
      <c r="G52" s="6"/>
    </row>
    <row r="53" spans="2:7" x14ac:dyDescent="0.25">
      <c r="B53" s="1">
        <v>43748</v>
      </c>
      <c r="C53">
        <v>51</v>
      </c>
      <c r="D53">
        <v>41.45</v>
      </c>
      <c r="E53" s="6">
        <f t="shared" si="2"/>
        <v>7.2904009720535668E-3</v>
      </c>
      <c r="F53" s="7">
        <f t="shared" si="3"/>
        <v>1.2224643674274888E-4</v>
      </c>
      <c r="G53" s="6"/>
    </row>
    <row r="54" spans="2:7" x14ac:dyDescent="0.25">
      <c r="B54" s="1">
        <v>43749</v>
      </c>
      <c r="C54">
        <v>52</v>
      </c>
      <c r="D54">
        <v>42.85</v>
      </c>
      <c r="E54" s="6">
        <f t="shared" si="2"/>
        <v>3.3775633293124212E-2</v>
      </c>
      <c r="F54" s="7">
        <f t="shared" si="3"/>
        <v>5.3149946333319591E-5</v>
      </c>
      <c r="G54" s="6"/>
    </row>
    <row r="55" spans="2:7" x14ac:dyDescent="0.25">
      <c r="B55" s="1">
        <v>43752</v>
      </c>
      <c r="C55">
        <v>53</v>
      </c>
      <c r="D55">
        <v>42.45</v>
      </c>
      <c r="E55" s="6">
        <f t="shared" si="2"/>
        <v>-9.3348891481913315E-3</v>
      </c>
      <c r="F55" s="7">
        <f t="shared" si="3"/>
        <v>1.1407934043516008E-3</v>
      </c>
      <c r="G55" s="6"/>
    </row>
    <row r="56" spans="2:7" x14ac:dyDescent="0.25">
      <c r="B56" s="1">
        <v>43753</v>
      </c>
      <c r="C56">
        <v>54</v>
      </c>
      <c r="D56">
        <v>42.95</v>
      </c>
      <c r="E56" s="6">
        <f t="shared" si="2"/>
        <v>1.1778563015312131E-2</v>
      </c>
      <c r="F56" s="7">
        <f t="shared" si="3"/>
        <v>8.7140155409020284E-5</v>
      </c>
      <c r="G56" s="6"/>
    </row>
    <row r="57" spans="2:7" x14ac:dyDescent="0.25">
      <c r="B57" s="1">
        <v>43754</v>
      </c>
      <c r="C57">
        <v>55</v>
      </c>
      <c r="D57">
        <v>43.25</v>
      </c>
      <c r="E57" s="6">
        <f t="shared" si="2"/>
        <v>6.9848661233992346E-3</v>
      </c>
      <c r="F57" s="7">
        <f t="shared" si="3"/>
        <v>1.3873454670567878E-4</v>
      </c>
      <c r="G57" s="6"/>
    </row>
    <row r="58" spans="2:7" x14ac:dyDescent="0.25">
      <c r="B58" s="1">
        <v>43755</v>
      </c>
      <c r="C58">
        <v>56</v>
      </c>
      <c r="D58">
        <v>43.1</v>
      </c>
      <c r="E58" s="6">
        <f t="shared" si="2"/>
        <v>-3.4682080924855162E-3</v>
      </c>
      <c r="F58" s="7">
        <f t="shared" si="3"/>
        <v>4.8788354761810248E-5</v>
      </c>
      <c r="G58" s="6"/>
    </row>
    <row r="59" spans="2:7" x14ac:dyDescent="0.25">
      <c r="B59" s="1">
        <v>43756</v>
      </c>
      <c r="C59">
        <v>57</v>
      </c>
      <c r="D59">
        <v>43.5</v>
      </c>
      <c r="E59" s="6">
        <f t="shared" si="2"/>
        <v>9.2807424593967184E-3</v>
      </c>
      <c r="F59" s="7">
        <f t="shared" si="3"/>
        <v>1.2028467372782022E-5</v>
      </c>
      <c r="G59" s="6"/>
    </row>
    <row r="60" spans="2:7" x14ac:dyDescent="0.25">
      <c r="B60" s="1">
        <v>43759</v>
      </c>
      <c r="C60">
        <v>58</v>
      </c>
      <c r="D60">
        <v>44.25</v>
      </c>
      <c r="E60" s="6">
        <f t="shared" si="2"/>
        <v>1.7241379310344827E-2</v>
      </c>
      <c r="F60" s="7">
        <f t="shared" si="3"/>
        <v>8.6132180597649053E-5</v>
      </c>
      <c r="G60" s="6"/>
    </row>
    <row r="61" spans="2:7" x14ac:dyDescent="0.25">
      <c r="B61" s="1">
        <v>43760</v>
      </c>
      <c r="C61">
        <v>59</v>
      </c>
      <c r="D61">
        <v>43.75</v>
      </c>
      <c r="E61" s="6">
        <f t="shared" si="2"/>
        <v>-1.1299435028248588E-2</v>
      </c>
      <c r="F61" s="7">
        <f t="shared" si="3"/>
        <v>2.9726516052318666E-4</v>
      </c>
      <c r="G61" s="6"/>
    </row>
    <row r="62" spans="2:7" x14ac:dyDescent="0.25">
      <c r="B62" s="1">
        <v>43761</v>
      </c>
      <c r="C62">
        <v>60</v>
      </c>
      <c r="D62">
        <v>43.93</v>
      </c>
      <c r="E62" s="6">
        <f t="shared" si="2"/>
        <v>4.1142857142857075E-3</v>
      </c>
      <c r="F62" s="7">
        <f t="shared" si="3"/>
        <v>1.2767723195761116E-4</v>
      </c>
      <c r="G62" s="6"/>
    </row>
    <row r="63" spans="2:7" x14ac:dyDescent="0.25">
      <c r="B63" s="1">
        <v>43762</v>
      </c>
      <c r="C63">
        <v>61</v>
      </c>
      <c r="D63">
        <v>44.3</v>
      </c>
      <c r="E63" s="6">
        <f t="shared" si="2"/>
        <v>8.4224903255178118E-3</v>
      </c>
      <c r="F63" s="7">
        <f t="shared" si="3"/>
        <v>1.6927346938775454E-5</v>
      </c>
      <c r="G63" s="6"/>
    </row>
    <row r="64" spans="2:7" x14ac:dyDescent="0.25">
      <c r="B64" s="1">
        <v>43763</v>
      </c>
      <c r="C64">
        <v>62</v>
      </c>
      <c r="D64">
        <v>44.05</v>
      </c>
      <c r="E64" s="6">
        <f t="shared" si="2"/>
        <v>-5.6433408577878106E-3</v>
      </c>
      <c r="F64" s="7">
        <f t="shared" si="3"/>
        <v>7.0938343283441133E-5</v>
      </c>
      <c r="G64" s="6"/>
    </row>
    <row r="65" spans="2:7" x14ac:dyDescent="0.25">
      <c r="B65" s="1">
        <v>43766</v>
      </c>
      <c r="C65">
        <v>63</v>
      </c>
      <c r="D65">
        <v>43</v>
      </c>
      <c r="E65" s="6">
        <f t="shared" si="2"/>
        <v>-2.3836549375709358E-2</v>
      </c>
      <c r="F65" s="7">
        <f t="shared" si="3"/>
        <v>3.1847296037177264E-5</v>
      </c>
      <c r="G65" s="6"/>
    </row>
    <row r="66" spans="2:7" x14ac:dyDescent="0.25">
      <c r="B66" s="1">
        <v>43767</v>
      </c>
      <c r="C66">
        <v>64</v>
      </c>
      <c r="D66">
        <v>43.45</v>
      </c>
      <c r="E66" s="6">
        <f t="shared" si="2"/>
        <v>1.0465116279069833E-2</v>
      </c>
      <c r="F66" s="7">
        <f t="shared" si="3"/>
        <v>5.6818108614063018E-4</v>
      </c>
      <c r="G66" s="6"/>
    </row>
    <row r="67" spans="2:7" x14ac:dyDescent="0.25">
      <c r="B67" s="1">
        <v>43768</v>
      </c>
      <c r="C67">
        <v>65</v>
      </c>
      <c r="D67">
        <v>43.95</v>
      </c>
      <c r="E67" s="6">
        <f t="shared" si="2"/>
        <v>1.150747986191024E-2</v>
      </c>
      <c r="F67" s="7">
        <f t="shared" si="3"/>
        <v>1.0951865873445243E-4</v>
      </c>
      <c r="G67" s="6"/>
    </row>
    <row r="68" spans="2:7" x14ac:dyDescent="0.25">
      <c r="B68" s="1">
        <v>43769</v>
      </c>
      <c r="C68">
        <v>66</v>
      </c>
      <c r="D68">
        <v>43.65</v>
      </c>
      <c r="E68" s="6">
        <f t="shared" ref="E68:E99" si="4">(D68-D67)/D67</f>
        <v>-6.8259385665529974E-3</v>
      </c>
      <c r="F68" s="7">
        <f t="shared" si="3"/>
        <v>1.3242209277226973E-4</v>
      </c>
      <c r="G68" s="6"/>
    </row>
    <row r="69" spans="2:7" x14ac:dyDescent="0.25">
      <c r="B69" s="1">
        <v>43770</v>
      </c>
      <c r="C69">
        <v>67</v>
      </c>
      <c r="D69">
        <v>44.15</v>
      </c>
      <c r="E69" s="6">
        <f t="shared" si="4"/>
        <v>1.1454753722794961E-2</v>
      </c>
      <c r="F69" s="7">
        <f t="shared" ref="F69:F100" si="5">E68^2</f>
        <v>4.6593437314355592E-5</v>
      </c>
      <c r="G69" s="6"/>
    </row>
    <row r="70" spans="2:7" x14ac:dyDescent="0.25">
      <c r="B70" s="1">
        <v>43773</v>
      </c>
      <c r="C70">
        <v>68</v>
      </c>
      <c r="D70">
        <v>45.75</v>
      </c>
      <c r="E70" s="6">
        <f t="shared" si="4"/>
        <v>3.6240090600226531E-2</v>
      </c>
      <c r="F70" s="7">
        <f t="shared" si="5"/>
        <v>1.3121138284988502E-4</v>
      </c>
      <c r="G70" s="6"/>
    </row>
    <row r="71" spans="2:7" x14ac:dyDescent="0.25">
      <c r="B71" s="1">
        <v>43774</v>
      </c>
      <c r="C71">
        <v>69</v>
      </c>
      <c r="D71">
        <v>45.85</v>
      </c>
      <c r="E71" s="6">
        <f t="shared" si="4"/>
        <v>2.1857923497268072E-3</v>
      </c>
      <c r="F71" s="7">
        <f t="shared" si="5"/>
        <v>1.3133441667126274E-3</v>
      </c>
      <c r="G71" s="6"/>
    </row>
    <row r="72" spans="2:7" x14ac:dyDescent="0.25">
      <c r="B72" s="1">
        <v>43775</v>
      </c>
      <c r="C72">
        <v>70</v>
      </c>
      <c r="D72">
        <v>45.75</v>
      </c>
      <c r="E72" s="6">
        <f t="shared" si="4"/>
        <v>-2.1810250817884715E-3</v>
      </c>
      <c r="F72" s="7">
        <f t="shared" si="5"/>
        <v>4.7776881961242368E-6</v>
      </c>
      <c r="G72" s="6"/>
    </row>
    <row r="73" spans="2:7" x14ac:dyDescent="0.25">
      <c r="B73" s="1">
        <v>43776</v>
      </c>
      <c r="C73">
        <v>71</v>
      </c>
      <c r="D73">
        <v>45.55</v>
      </c>
      <c r="E73" s="6">
        <f t="shared" si="4"/>
        <v>-4.3715846994536144E-3</v>
      </c>
      <c r="F73" s="7">
        <f t="shared" si="5"/>
        <v>4.7568704073904085E-6</v>
      </c>
      <c r="G73" s="6"/>
    </row>
    <row r="74" spans="2:7" x14ac:dyDescent="0.25">
      <c r="B74" s="1">
        <v>43777</v>
      </c>
      <c r="C74">
        <v>72</v>
      </c>
      <c r="D74">
        <v>45.5</v>
      </c>
      <c r="E74" s="6">
        <f t="shared" si="4"/>
        <v>-1.0976948408341857E-3</v>
      </c>
      <c r="F74" s="7">
        <f t="shared" si="5"/>
        <v>1.9110752784496947E-5</v>
      </c>
      <c r="G74" s="6"/>
    </row>
    <row r="75" spans="2:7" x14ac:dyDescent="0.25">
      <c r="B75" s="1">
        <v>43780</v>
      </c>
      <c r="C75">
        <v>73</v>
      </c>
      <c r="D75">
        <v>45.65</v>
      </c>
      <c r="E75" s="6">
        <f t="shared" si="4"/>
        <v>3.2967032967032655E-3</v>
      </c>
      <c r="F75" s="7">
        <f t="shared" si="5"/>
        <v>1.2049339635939882E-6</v>
      </c>
      <c r="G75" s="6"/>
    </row>
    <row r="76" spans="2:7" x14ac:dyDescent="0.25">
      <c r="B76" s="1">
        <v>43781</v>
      </c>
      <c r="C76">
        <v>74</v>
      </c>
      <c r="D76">
        <v>44.7</v>
      </c>
      <c r="E76" s="6">
        <f t="shared" si="4"/>
        <v>-2.0810514786418308E-2</v>
      </c>
      <c r="F76" s="7">
        <f t="shared" si="5"/>
        <v>1.0868252626494178E-5</v>
      </c>
      <c r="G76" s="6"/>
    </row>
    <row r="77" spans="2:7" x14ac:dyDescent="0.25">
      <c r="B77" s="1">
        <v>43782</v>
      </c>
      <c r="C77">
        <v>75</v>
      </c>
      <c r="D77">
        <v>44.4</v>
      </c>
      <c r="E77" s="6">
        <f t="shared" si="4"/>
        <v>-6.7114093959732496E-3</v>
      </c>
      <c r="F77" s="7">
        <f t="shared" si="5"/>
        <v>4.3307752567573501E-4</v>
      </c>
      <c r="G77" s="6"/>
    </row>
    <row r="78" spans="2:7" x14ac:dyDescent="0.25">
      <c r="B78" s="1">
        <v>43783</v>
      </c>
      <c r="C78">
        <v>76</v>
      </c>
      <c r="D78">
        <v>43.85</v>
      </c>
      <c r="E78" s="6">
        <f t="shared" si="4"/>
        <v>-1.2387387387387323E-2</v>
      </c>
      <c r="F78" s="7">
        <f t="shared" si="5"/>
        <v>4.5043016080358022E-5</v>
      </c>
      <c r="G78" s="6"/>
    </row>
    <row r="79" spans="2:7" x14ac:dyDescent="0.25">
      <c r="B79" s="1">
        <v>43784</v>
      </c>
      <c r="C79">
        <v>77</v>
      </c>
      <c r="D79">
        <v>43.68</v>
      </c>
      <c r="E79" s="6">
        <f t="shared" si="4"/>
        <v>-3.8768529076397195E-3</v>
      </c>
      <c r="F79" s="7">
        <f t="shared" si="5"/>
        <v>1.5344736628520252E-4</v>
      </c>
      <c r="G79" s="6"/>
    </row>
    <row r="80" spans="2:7" x14ac:dyDescent="0.25">
      <c r="B80" s="1">
        <v>43787</v>
      </c>
      <c r="C80">
        <v>78</v>
      </c>
      <c r="D80">
        <v>43.05</v>
      </c>
      <c r="E80" s="6">
        <f t="shared" si="4"/>
        <v>-1.4423076923076981E-2</v>
      </c>
      <c r="F80" s="7">
        <f t="shared" si="5"/>
        <v>1.5029988467474548E-5</v>
      </c>
      <c r="G80" s="6"/>
    </row>
    <row r="81" spans="2:7" x14ac:dyDescent="0.25">
      <c r="B81" s="1">
        <v>43788</v>
      </c>
      <c r="C81">
        <v>79</v>
      </c>
      <c r="D81">
        <v>43.48</v>
      </c>
      <c r="E81" s="6">
        <f t="shared" si="4"/>
        <v>9.9883855981416896E-3</v>
      </c>
      <c r="F81" s="7">
        <f t="shared" si="5"/>
        <v>2.0802514792899577E-4</v>
      </c>
      <c r="G81" s="6"/>
    </row>
    <row r="82" spans="2:7" x14ac:dyDescent="0.25">
      <c r="B82" s="1">
        <v>43789</v>
      </c>
      <c r="C82">
        <v>80</v>
      </c>
      <c r="D82">
        <v>44.33</v>
      </c>
      <c r="E82" s="6">
        <f t="shared" si="4"/>
        <v>1.9549218031278782E-2</v>
      </c>
      <c r="F82" s="7">
        <f t="shared" si="5"/>
        <v>9.9767846857164318E-5</v>
      </c>
      <c r="G82" s="6"/>
    </row>
    <row r="83" spans="2:7" x14ac:dyDescent="0.25">
      <c r="B83" s="1">
        <v>43790</v>
      </c>
      <c r="C83">
        <v>81</v>
      </c>
      <c r="D83">
        <v>44.48</v>
      </c>
      <c r="E83" s="6">
        <f t="shared" si="4"/>
        <v>3.3837130611323839E-3</v>
      </c>
      <c r="F83" s="7">
        <f t="shared" si="5"/>
        <v>3.8217192563447542E-4</v>
      </c>
      <c r="G83" s="6"/>
    </row>
    <row r="84" spans="2:7" x14ac:dyDescent="0.25">
      <c r="B84" s="1">
        <v>43791</v>
      </c>
      <c r="C84">
        <v>82</v>
      </c>
      <c r="D84">
        <v>45</v>
      </c>
      <c r="E84" s="6">
        <f t="shared" si="4"/>
        <v>1.169064748201446E-2</v>
      </c>
      <c r="F84" s="7">
        <f t="shared" si="5"/>
        <v>1.1449514080077888E-5</v>
      </c>
      <c r="G84" s="6"/>
    </row>
    <row r="85" spans="2:7" x14ac:dyDescent="0.25">
      <c r="B85" s="1">
        <v>43794</v>
      </c>
      <c r="C85">
        <v>83</v>
      </c>
      <c r="D85">
        <v>44.45</v>
      </c>
      <c r="E85" s="6">
        <f t="shared" si="4"/>
        <v>-1.2222222222222159E-2</v>
      </c>
      <c r="F85" s="7">
        <f t="shared" si="5"/>
        <v>1.3667123854873103E-4</v>
      </c>
      <c r="G85" s="6"/>
    </row>
    <row r="86" spans="2:7" x14ac:dyDescent="0.25">
      <c r="B86" s="1">
        <v>43795</v>
      </c>
      <c r="C86">
        <v>84</v>
      </c>
      <c r="D86">
        <v>43.85</v>
      </c>
      <c r="E86" s="6">
        <f t="shared" si="4"/>
        <v>-1.3498312710911167E-2</v>
      </c>
      <c r="F86" s="7">
        <f t="shared" si="5"/>
        <v>1.4938271604938115E-4</v>
      </c>
      <c r="G86" s="6"/>
    </row>
    <row r="87" spans="2:7" x14ac:dyDescent="0.25">
      <c r="B87" s="1">
        <v>43796</v>
      </c>
      <c r="C87">
        <v>85</v>
      </c>
      <c r="D87">
        <v>44.7</v>
      </c>
      <c r="E87" s="6">
        <f t="shared" si="4"/>
        <v>1.9384264538198435E-2</v>
      </c>
      <c r="F87" s="7">
        <f t="shared" si="5"/>
        <v>1.8220444604154598E-4</v>
      </c>
      <c r="G87" s="6"/>
    </row>
    <row r="88" spans="2:7" x14ac:dyDescent="0.25">
      <c r="B88" s="1">
        <v>43797</v>
      </c>
      <c r="C88">
        <v>86</v>
      </c>
      <c r="D88">
        <v>44.9</v>
      </c>
      <c r="E88" s="6">
        <f t="shared" si="4"/>
        <v>4.4742729306486741E-3</v>
      </c>
      <c r="F88" s="7">
        <f t="shared" si="5"/>
        <v>3.7574971168685738E-4</v>
      </c>
      <c r="G88" s="6"/>
    </row>
    <row r="89" spans="2:7" x14ac:dyDescent="0.25">
      <c r="B89" s="1">
        <v>43798</v>
      </c>
      <c r="C89">
        <v>87</v>
      </c>
      <c r="D89">
        <v>45</v>
      </c>
      <c r="E89" s="6">
        <f t="shared" si="4"/>
        <v>2.2271714922049313E-3</v>
      </c>
      <c r="F89" s="7">
        <f t="shared" si="5"/>
        <v>2.0019118257935473E-5</v>
      </c>
      <c r="G89" s="6"/>
    </row>
    <row r="90" spans="2:7" x14ac:dyDescent="0.25">
      <c r="B90" s="1">
        <v>43801</v>
      </c>
      <c r="C90">
        <v>88</v>
      </c>
      <c r="D90">
        <v>44.4</v>
      </c>
      <c r="E90" s="6">
        <f t="shared" si="4"/>
        <v>-1.3333333333333365E-2</v>
      </c>
      <c r="F90" s="7">
        <f t="shared" si="5"/>
        <v>4.9602928556903409E-6</v>
      </c>
      <c r="G90" s="6"/>
    </row>
    <row r="91" spans="2:7" x14ac:dyDescent="0.25">
      <c r="B91" s="1">
        <v>43802</v>
      </c>
      <c r="C91">
        <v>89</v>
      </c>
      <c r="D91">
        <v>44.15</v>
      </c>
      <c r="E91" s="6">
        <f t="shared" si="4"/>
        <v>-5.6306306306306312E-3</v>
      </c>
      <c r="F91" s="7">
        <f t="shared" si="5"/>
        <v>1.7777777777777863E-4</v>
      </c>
      <c r="G91" s="6"/>
    </row>
    <row r="92" spans="2:7" x14ac:dyDescent="0.25">
      <c r="B92" s="1">
        <v>43803</v>
      </c>
      <c r="C92">
        <v>90</v>
      </c>
      <c r="D92">
        <v>43.9</v>
      </c>
      <c r="E92" s="6">
        <f t="shared" si="4"/>
        <v>-5.6625141562853913E-3</v>
      </c>
      <c r="F92" s="7">
        <f t="shared" si="5"/>
        <v>3.1704001298595902E-5</v>
      </c>
      <c r="G92" s="6"/>
    </row>
    <row r="93" spans="2:7" x14ac:dyDescent="0.25">
      <c r="B93" s="1">
        <v>43804</v>
      </c>
      <c r="C93">
        <v>91</v>
      </c>
      <c r="D93">
        <v>42.6</v>
      </c>
      <c r="E93" s="6">
        <f t="shared" si="4"/>
        <v>-2.9612756264236838E-2</v>
      </c>
      <c r="F93" s="7">
        <f t="shared" si="5"/>
        <v>3.206406657013246E-5</v>
      </c>
      <c r="G93" s="6"/>
    </row>
    <row r="94" spans="2:7" x14ac:dyDescent="0.25">
      <c r="B94" s="1">
        <v>43805</v>
      </c>
      <c r="C94">
        <v>92</v>
      </c>
      <c r="D94">
        <v>41.95</v>
      </c>
      <c r="E94" s="6">
        <f t="shared" si="4"/>
        <v>-1.5258215962441282E-2</v>
      </c>
      <c r="F94" s="7">
        <f t="shared" si="5"/>
        <v>8.769153335650981E-4</v>
      </c>
      <c r="G94" s="6"/>
    </row>
    <row r="95" spans="2:7" x14ac:dyDescent="0.25">
      <c r="B95" s="1">
        <v>43808</v>
      </c>
      <c r="C95">
        <v>93</v>
      </c>
      <c r="D95">
        <v>41.85</v>
      </c>
      <c r="E95" s="6">
        <f t="shared" si="4"/>
        <v>-2.3837902264601052E-3</v>
      </c>
      <c r="F95" s="7">
        <f t="shared" si="5"/>
        <v>2.3281315435649792E-4</v>
      </c>
      <c r="G95" s="6"/>
    </row>
    <row r="96" spans="2:7" x14ac:dyDescent="0.25">
      <c r="B96" s="1">
        <v>43809</v>
      </c>
      <c r="C96">
        <v>94</v>
      </c>
      <c r="D96">
        <v>42.05</v>
      </c>
      <c r="E96" s="6">
        <f t="shared" si="4"/>
        <v>4.778972520907903E-3</v>
      </c>
      <c r="F96" s="7">
        <f t="shared" si="5"/>
        <v>5.6824558437667201E-6</v>
      </c>
      <c r="G96" s="6"/>
    </row>
    <row r="97" spans="2:7" x14ac:dyDescent="0.25">
      <c r="B97" s="1">
        <v>43810</v>
      </c>
      <c r="C97">
        <v>95</v>
      </c>
      <c r="D97">
        <v>42.01</v>
      </c>
      <c r="E97" s="6">
        <f t="shared" si="4"/>
        <v>-9.5124851367417722E-4</v>
      </c>
      <c r="F97" s="7">
        <f t="shared" si="5"/>
        <v>2.2838578355592839E-5</v>
      </c>
      <c r="G97" s="6"/>
    </row>
    <row r="98" spans="2:7" x14ac:dyDescent="0.25">
      <c r="B98" s="1">
        <v>43811</v>
      </c>
      <c r="C98">
        <v>96</v>
      </c>
      <c r="D98">
        <v>42.35</v>
      </c>
      <c r="E98" s="6">
        <f t="shared" si="4"/>
        <v>8.0933111164009381E-3</v>
      </c>
      <c r="F98" s="7">
        <f t="shared" si="5"/>
        <v>9.048737347673313E-7</v>
      </c>
      <c r="G98" s="6"/>
    </row>
    <row r="99" spans="2:7" x14ac:dyDescent="0.25">
      <c r="B99" s="1">
        <v>43812</v>
      </c>
      <c r="C99">
        <v>97</v>
      </c>
      <c r="D99">
        <v>42.8</v>
      </c>
      <c r="E99" s="6">
        <f t="shared" si="4"/>
        <v>1.0625737898465069E-2</v>
      </c>
      <c r="F99" s="7">
        <f t="shared" si="5"/>
        <v>6.5501684826858994E-5</v>
      </c>
      <c r="G99" s="6"/>
    </row>
    <row r="100" spans="2:7" x14ac:dyDescent="0.25">
      <c r="B100" s="1">
        <v>43815</v>
      </c>
      <c r="C100">
        <v>98</v>
      </c>
      <c r="D100">
        <v>42.9</v>
      </c>
      <c r="E100" s="6">
        <f t="shared" ref="E100:E130" si="6">(D100-D99)/D99</f>
        <v>2.3364485981308743E-3</v>
      </c>
      <c r="F100" s="7">
        <f t="shared" si="5"/>
        <v>1.1290630588687687E-4</v>
      </c>
      <c r="G100" s="6"/>
    </row>
    <row r="101" spans="2:7" x14ac:dyDescent="0.25">
      <c r="B101" s="1">
        <v>43816</v>
      </c>
      <c r="C101">
        <v>99</v>
      </c>
      <c r="D101">
        <v>42.95</v>
      </c>
      <c r="E101" s="6">
        <f t="shared" si="6"/>
        <v>1.1655011655012648E-3</v>
      </c>
      <c r="F101" s="7">
        <f t="shared" ref="F101:F130" si="7">E100^2</f>
        <v>5.458992051707728E-6</v>
      </c>
      <c r="G101" s="6"/>
    </row>
    <row r="102" spans="2:7" x14ac:dyDescent="0.25">
      <c r="B102" s="1">
        <v>43817</v>
      </c>
      <c r="C102">
        <v>100</v>
      </c>
      <c r="D102">
        <v>42.77</v>
      </c>
      <c r="E102" s="6">
        <f t="shared" si="6"/>
        <v>-4.1909196740395737E-3</v>
      </c>
      <c r="F102" s="7">
        <f t="shared" si="7"/>
        <v>1.3583929667848066E-6</v>
      </c>
      <c r="G102" s="6"/>
    </row>
    <row r="103" spans="2:7" x14ac:dyDescent="0.25">
      <c r="B103" s="1">
        <v>43818</v>
      </c>
      <c r="C103">
        <v>101</v>
      </c>
      <c r="D103">
        <v>42.72</v>
      </c>
      <c r="E103" s="6">
        <f t="shared" si="6"/>
        <v>-1.1690437222353111E-3</v>
      </c>
      <c r="F103" s="7">
        <f t="shared" si="7"/>
        <v>1.7563807714251966E-5</v>
      </c>
      <c r="G103" s="6"/>
    </row>
    <row r="104" spans="2:7" x14ac:dyDescent="0.25">
      <c r="B104" s="1">
        <v>43819</v>
      </c>
      <c r="C104">
        <v>102</v>
      </c>
      <c r="D104">
        <v>42.45</v>
      </c>
      <c r="E104" s="6">
        <f t="shared" si="6"/>
        <v>-6.3202247191010306E-3</v>
      </c>
      <c r="F104" s="7">
        <f t="shared" si="7"/>
        <v>1.3666632244977913E-6</v>
      </c>
      <c r="G104" s="6"/>
    </row>
    <row r="105" spans="2:7" x14ac:dyDescent="0.25">
      <c r="B105" s="1">
        <v>43822</v>
      </c>
      <c r="C105">
        <v>103</v>
      </c>
      <c r="D105">
        <v>42.1</v>
      </c>
      <c r="E105" s="6">
        <f t="shared" si="6"/>
        <v>-8.2449941107185249E-3</v>
      </c>
      <c r="F105" s="7">
        <f t="shared" si="7"/>
        <v>3.9945240499935699E-5</v>
      </c>
      <c r="G105" s="6"/>
    </row>
    <row r="106" spans="2:7" x14ac:dyDescent="0.25">
      <c r="B106" s="1">
        <v>43826</v>
      </c>
      <c r="C106">
        <v>104</v>
      </c>
      <c r="D106">
        <v>39.549999999999997</v>
      </c>
      <c r="E106" s="6">
        <f t="shared" si="6"/>
        <v>-6.0570071258907461E-2</v>
      </c>
      <c r="F106" s="7">
        <f t="shared" si="7"/>
        <v>6.7979927885783163E-5</v>
      </c>
      <c r="G106" s="6"/>
    </row>
    <row r="107" spans="2:7" x14ac:dyDescent="0.25">
      <c r="B107" s="1">
        <v>43829</v>
      </c>
      <c r="C107">
        <v>105</v>
      </c>
      <c r="D107">
        <v>36.81</v>
      </c>
      <c r="E107" s="6">
        <f t="shared" si="6"/>
        <v>-6.9279393173198353E-2</v>
      </c>
      <c r="F107" s="7">
        <f t="shared" si="7"/>
        <v>3.6687335323091277E-3</v>
      </c>
      <c r="G107" s="6"/>
    </row>
    <row r="108" spans="2:7" x14ac:dyDescent="0.25">
      <c r="B108" s="1">
        <v>43832</v>
      </c>
      <c r="C108">
        <v>106</v>
      </c>
      <c r="D108">
        <v>34</v>
      </c>
      <c r="E108" s="6">
        <f t="shared" si="6"/>
        <v>-7.6337951643575166E-2</v>
      </c>
      <c r="F108" s="7">
        <f t="shared" si="7"/>
        <v>4.799634318446603E-3</v>
      </c>
      <c r="G108" s="6"/>
    </row>
    <row r="109" spans="2:7" x14ac:dyDescent="0.25">
      <c r="B109" s="1">
        <v>43833</v>
      </c>
      <c r="C109">
        <v>107</v>
      </c>
      <c r="D109">
        <v>34.4</v>
      </c>
      <c r="E109" s="6">
        <f t="shared" si="6"/>
        <v>1.1764705882352899E-2</v>
      </c>
      <c r="F109" s="7">
        <f t="shared" si="7"/>
        <v>5.8274828611368209E-3</v>
      </c>
      <c r="G109" s="6"/>
    </row>
    <row r="110" spans="2:7" x14ac:dyDescent="0.25">
      <c r="B110" s="1">
        <v>43836</v>
      </c>
      <c r="C110">
        <v>108</v>
      </c>
      <c r="D110">
        <v>32.1</v>
      </c>
      <c r="E110" s="6">
        <f t="shared" si="6"/>
        <v>-6.6860465116278994E-2</v>
      </c>
      <c r="F110" s="7">
        <f t="shared" si="7"/>
        <v>1.3840830449826891E-4</v>
      </c>
      <c r="G110" s="6"/>
    </row>
    <row r="111" spans="2:7" x14ac:dyDescent="0.25">
      <c r="B111" s="1">
        <v>43837</v>
      </c>
      <c r="C111">
        <v>109</v>
      </c>
      <c r="D111">
        <v>31.2</v>
      </c>
      <c r="E111" s="6">
        <f t="shared" si="6"/>
        <v>-2.8037383177570159E-2</v>
      </c>
      <c r="F111" s="7">
        <f t="shared" si="7"/>
        <v>4.4703217955651599E-3</v>
      </c>
      <c r="G111" s="6"/>
    </row>
    <row r="112" spans="2:7" x14ac:dyDescent="0.25">
      <c r="B112" s="1">
        <v>43838</v>
      </c>
      <c r="C112">
        <v>110</v>
      </c>
      <c r="D112">
        <v>29.45</v>
      </c>
      <c r="E112" s="6">
        <f t="shared" si="6"/>
        <v>-5.6089743589743592E-2</v>
      </c>
      <c r="F112" s="7">
        <f t="shared" si="7"/>
        <v>7.8609485544589412E-4</v>
      </c>
      <c r="G112" s="6"/>
    </row>
    <row r="113" spans="2:7" x14ac:dyDescent="0.25">
      <c r="B113" s="1">
        <v>43839</v>
      </c>
      <c r="C113">
        <v>111</v>
      </c>
      <c r="D113">
        <v>30.1</v>
      </c>
      <c r="E113" s="6">
        <f t="shared" si="6"/>
        <v>2.2071307300509411E-2</v>
      </c>
      <c r="F113" s="7">
        <f t="shared" si="7"/>
        <v>3.1460593359631823E-3</v>
      </c>
      <c r="G113" s="6"/>
    </row>
    <row r="114" spans="2:7" x14ac:dyDescent="0.25">
      <c r="B114" s="1">
        <v>43840</v>
      </c>
      <c r="C114">
        <v>112</v>
      </c>
      <c r="D114">
        <v>30.3</v>
      </c>
      <c r="E114" s="6">
        <f t="shared" si="6"/>
        <v>6.644518272425225E-3</v>
      </c>
      <c r="F114" s="7">
        <f t="shared" si="7"/>
        <v>4.8714260595352003E-4</v>
      </c>
      <c r="G114" s="6"/>
    </row>
    <row r="115" spans="2:7" x14ac:dyDescent="0.25">
      <c r="B115" s="1">
        <v>43843</v>
      </c>
      <c r="C115">
        <v>113</v>
      </c>
      <c r="D115">
        <v>29.4</v>
      </c>
      <c r="E115" s="6">
        <f t="shared" si="6"/>
        <v>-2.9702970297029771E-2</v>
      </c>
      <c r="F115" s="7">
        <f t="shared" si="7"/>
        <v>4.41496230725927E-5</v>
      </c>
      <c r="G115" s="6"/>
    </row>
    <row r="116" spans="2:7" x14ac:dyDescent="0.25">
      <c r="B116" s="1">
        <v>43844</v>
      </c>
      <c r="C116">
        <v>114</v>
      </c>
      <c r="D116">
        <v>27.85</v>
      </c>
      <c r="E116" s="6">
        <f t="shared" si="6"/>
        <v>-5.2721088435374056E-2</v>
      </c>
      <c r="F116" s="7">
        <f t="shared" si="7"/>
        <v>8.8226644446623285E-4</v>
      </c>
      <c r="G116" s="6"/>
    </row>
    <row r="117" spans="2:7" x14ac:dyDescent="0.25">
      <c r="B117" s="1">
        <v>43845</v>
      </c>
      <c r="C117">
        <v>115</v>
      </c>
      <c r="D117">
        <v>28.65</v>
      </c>
      <c r="E117" s="6">
        <f t="shared" si="6"/>
        <v>2.8725314183123775E-2</v>
      </c>
      <c r="F117" s="7">
        <f t="shared" si="7"/>
        <v>2.7795131658105319E-3</v>
      </c>
      <c r="G117" s="6"/>
    </row>
    <row r="118" spans="2:7" x14ac:dyDescent="0.25">
      <c r="B118" s="1">
        <v>43846</v>
      </c>
      <c r="C118">
        <v>116</v>
      </c>
      <c r="D118">
        <v>29.1</v>
      </c>
      <c r="E118" s="6">
        <f t="shared" si="6"/>
        <v>1.5706806282722613E-2</v>
      </c>
      <c r="F118" s="7">
        <f t="shared" si="7"/>
        <v>8.2514367491917195E-4</v>
      </c>
      <c r="G118" s="6"/>
    </row>
    <row r="119" spans="2:7" x14ac:dyDescent="0.25">
      <c r="B119" s="1">
        <v>43847</v>
      </c>
      <c r="C119">
        <v>117</v>
      </c>
      <c r="D119">
        <v>27.55</v>
      </c>
      <c r="E119" s="6">
        <f t="shared" si="6"/>
        <v>-5.3264604810996583E-2</v>
      </c>
      <c r="F119" s="7">
        <f t="shared" si="7"/>
        <v>2.4670376360297455E-4</v>
      </c>
      <c r="G119" s="6"/>
    </row>
    <row r="120" spans="2:7" x14ac:dyDescent="0.25">
      <c r="B120" s="1">
        <v>43850</v>
      </c>
      <c r="C120">
        <v>118</v>
      </c>
      <c r="D120">
        <v>25.63</v>
      </c>
      <c r="E120" s="6">
        <f t="shared" si="6"/>
        <v>-6.9691470054446522E-2</v>
      </c>
      <c r="F120" s="7">
        <f t="shared" si="7"/>
        <v>2.8371181256716402E-3</v>
      </c>
      <c r="G120" s="6"/>
    </row>
    <row r="121" spans="2:7" x14ac:dyDescent="0.25">
      <c r="B121" s="1">
        <v>43851</v>
      </c>
      <c r="C121">
        <v>119</v>
      </c>
      <c r="D121">
        <v>23.85</v>
      </c>
      <c r="E121" s="6">
        <f t="shared" si="6"/>
        <v>-6.9449863441279652E-2</v>
      </c>
      <c r="F121" s="7">
        <f t="shared" si="7"/>
        <v>4.8569009983498159E-3</v>
      </c>
      <c r="G121" s="6"/>
    </row>
    <row r="122" spans="2:7" x14ac:dyDescent="0.25">
      <c r="B122" s="1">
        <v>43852</v>
      </c>
      <c r="C122">
        <v>120</v>
      </c>
      <c r="D122">
        <v>23.55</v>
      </c>
      <c r="E122" s="6">
        <f t="shared" si="6"/>
        <v>-1.2578616352201286E-2</v>
      </c>
      <c r="F122" s="7">
        <f t="shared" si="7"/>
        <v>4.8232835320123919E-3</v>
      </c>
      <c r="G122" s="6"/>
    </row>
    <row r="123" spans="2:7" x14ac:dyDescent="0.25">
      <c r="B123" s="1">
        <v>43853</v>
      </c>
      <c r="C123">
        <v>121</v>
      </c>
      <c r="D123">
        <v>24.48</v>
      </c>
      <c r="E123" s="6">
        <f t="shared" si="6"/>
        <v>3.9490445859872596E-2</v>
      </c>
      <c r="F123" s="7">
        <f t="shared" si="7"/>
        <v>1.5822158933586559E-4</v>
      </c>
      <c r="G123" s="6"/>
    </row>
    <row r="124" spans="2:7" x14ac:dyDescent="0.25">
      <c r="B124" s="1">
        <v>43854</v>
      </c>
      <c r="C124">
        <v>122</v>
      </c>
      <c r="D124">
        <v>23.65</v>
      </c>
      <c r="E124" s="6">
        <f t="shared" si="6"/>
        <v>-3.3905228758170008E-2</v>
      </c>
      <c r="F124" s="7">
        <f t="shared" si="7"/>
        <v>1.5594953142115287E-3</v>
      </c>
      <c r="G124" s="6"/>
    </row>
    <row r="125" spans="2:7" x14ac:dyDescent="0.25">
      <c r="B125" s="1">
        <v>43857</v>
      </c>
      <c r="C125">
        <v>123</v>
      </c>
      <c r="D125">
        <v>24.8</v>
      </c>
      <c r="E125" s="6">
        <f t="shared" si="6"/>
        <v>4.8625792811839416E-2</v>
      </c>
      <c r="F125" s="7">
        <f t="shared" si="7"/>
        <v>1.1495645371438386E-3</v>
      </c>
      <c r="G125" s="6"/>
    </row>
    <row r="126" spans="2:7" x14ac:dyDescent="0.25">
      <c r="B126" s="1">
        <v>43858</v>
      </c>
      <c r="C126">
        <v>124</v>
      </c>
      <c r="D126">
        <v>23.45</v>
      </c>
      <c r="E126" s="6">
        <f t="shared" si="6"/>
        <v>-5.4435483870967798E-2</v>
      </c>
      <c r="F126" s="7">
        <f t="shared" si="7"/>
        <v>2.3644677265799337E-3</v>
      </c>
      <c r="G126" s="6"/>
    </row>
    <row r="127" spans="2:7" x14ac:dyDescent="0.25">
      <c r="B127" s="1">
        <v>43859</v>
      </c>
      <c r="C127">
        <v>125</v>
      </c>
      <c r="D127">
        <v>21.9</v>
      </c>
      <c r="E127" s="6">
        <f t="shared" si="6"/>
        <v>-6.6098081023454186E-2</v>
      </c>
      <c r="F127" s="7">
        <f t="shared" si="7"/>
        <v>2.9632219042663951E-3</v>
      </c>
      <c r="G127" s="6"/>
    </row>
    <row r="128" spans="2:7" x14ac:dyDescent="0.25">
      <c r="B128" s="1">
        <v>43860</v>
      </c>
      <c r="C128">
        <v>126</v>
      </c>
      <c r="D128">
        <v>19.75</v>
      </c>
      <c r="E128" s="6">
        <f t="shared" si="6"/>
        <v>-9.8173515981735099E-2</v>
      </c>
      <c r="F128" s="7">
        <f t="shared" si="7"/>
        <v>4.3689563149831145E-3</v>
      </c>
      <c r="G128" s="6"/>
    </row>
    <row r="129" spans="2:7" x14ac:dyDescent="0.25">
      <c r="B129" s="1">
        <v>43861</v>
      </c>
      <c r="C129">
        <v>127</v>
      </c>
      <c r="D129">
        <v>18.05</v>
      </c>
      <c r="E129" s="6">
        <f t="shared" si="6"/>
        <v>-8.6075949367088567E-2</v>
      </c>
      <c r="F129" s="7">
        <f t="shared" si="7"/>
        <v>9.6380392402159974E-3</v>
      </c>
      <c r="G129" s="6"/>
    </row>
    <row r="130" spans="2:7" x14ac:dyDescent="0.25">
      <c r="B130" s="1">
        <v>43864</v>
      </c>
      <c r="C130">
        <v>128</v>
      </c>
      <c r="D130">
        <v>17.100000000000001</v>
      </c>
      <c r="E130" s="6">
        <f t="shared" si="6"/>
        <v>-5.2631578947368376E-2</v>
      </c>
      <c r="F130" s="7">
        <f t="shared" si="7"/>
        <v>7.409069059445595E-3</v>
      </c>
      <c r="G130" s="6"/>
    </row>
    <row r="131" spans="2:7" x14ac:dyDescent="0.25">
      <c r="B131" s="1"/>
      <c r="E131" s="9"/>
      <c r="F131" s="10"/>
      <c r="G131" s="6"/>
    </row>
    <row r="132" spans="2:7" x14ac:dyDescent="0.25">
      <c r="B132" s="1"/>
      <c r="E132" s="9"/>
      <c r="F132" s="10"/>
      <c r="G132" s="6"/>
    </row>
    <row r="133" spans="2:7" x14ac:dyDescent="0.25">
      <c r="B133" s="1"/>
      <c r="E133" s="9"/>
      <c r="F133" s="10"/>
      <c r="G133" s="6"/>
    </row>
    <row r="134" spans="2:7" x14ac:dyDescent="0.25">
      <c r="B134" s="1"/>
      <c r="E134" s="9"/>
      <c r="F134" s="10"/>
      <c r="G134" s="6"/>
    </row>
    <row r="135" spans="2:7" x14ac:dyDescent="0.25">
      <c r="B135" s="1"/>
      <c r="E135" s="9"/>
      <c r="F135" s="10"/>
      <c r="G135" s="6"/>
    </row>
    <row r="136" spans="2:7" x14ac:dyDescent="0.25">
      <c r="B136" s="1"/>
      <c r="E136" s="9"/>
      <c r="F136" s="10"/>
      <c r="G136" s="6"/>
    </row>
    <row r="137" spans="2:7" x14ac:dyDescent="0.25">
      <c r="B137" s="1"/>
      <c r="E137" s="9"/>
      <c r="F137" s="10"/>
      <c r="G137" s="6"/>
    </row>
    <row r="138" spans="2:7" x14ac:dyDescent="0.25">
      <c r="B138" s="1"/>
      <c r="E138" s="9"/>
      <c r="F138" s="10"/>
      <c r="G138" s="6"/>
    </row>
    <row r="139" spans="2:7" x14ac:dyDescent="0.25">
      <c r="B139" s="1"/>
      <c r="E139" s="9"/>
      <c r="F139" s="10"/>
      <c r="G139" s="6"/>
    </row>
    <row r="140" spans="2:7" x14ac:dyDescent="0.25">
      <c r="B140" s="1"/>
      <c r="E140" s="9"/>
      <c r="F140" s="10"/>
      <c r="G140" s="6"/>
    </row>
    <row r="141" spans="2:7" x14ac:dyDescent="0.25">
      <c r="B141" s="1"/>
      <c r="E141" s="9"/>
      <c r="F141" s="10"/>
      <c r="G141" s="6"/>
    </row>
    <row r="142" spans="2:7" x14ac:dyDescent="0.25">
      <c r="B142" s="1"/>
      <c r="E142" s="9"/>
      <c r="F142" s="10"/>
      <c r="G142" s="6"/>
    </row>
    <row r="143" spans="2:7" x14ac:dyDescent="0.25">
      <c r="B143" s="1"/>
      <c r="E143" s="9"/>
      <c r="F143" s="10"/>
      <c r="G143" s="6"/>
    </row>
    <row r="144" spans="2:7" x14ac:dyDescent="0.25">
      <c r="B144" s="1"/>
      <c r="E144" s="9"/>
      <c r="F144" s="10"/>
      <c r="G144" s="6"/>
    </row>
    <row r="145" spans="2:7" x14ac:dyDescent="0.25">
      <c r="B145" s="1"/>
      <c r="E145" s="9"/>
      <c r="F145" s="10"/>
      <c r="G145" s="6"/>
    </row>
    <row r="146" spans="2:7" x14ac:dyDescent="0.25">
      <c r="B146" s="1"/>
      <c r="E146" s="9"/>
      <c r="F146" s="10"/>
      <c r="G146" s="6"/>
    </row>
    <row r="147" spans="2:7" x14ac:dyDescent="0.25">
      <c r="B147" s="1"/>
      <c r="E147" s="9"/>
      <c r="F147" s="10"/>
      <c r="G147" s="6"/>
    </row>
    <row r="148" spans="2:7" x14ac:dyDescent="0.25">
      <c r="B148" s="1"/>
      <c r="E148" s="9"/>
      <c r="F148" s="10"/>
      <c r="G148" s="6"/>
    </row>
    <row r="149" spans="2:7" x14ac:dyDescent="0.25">
      <c r="B149" s="1"/>
      <c r="E149" s="9"/>
      <c r="F149" s="10"/>
      <c r="G149" s="6"/>
    </row>
    <row r="150" spans="2:7" x14ac:dyDescent="0.25">
      <c r="B150" s="1"/>
      <c r="E150" s="9"/>
      <c r="F150" s="10"/>
      <c r="G150" s="6"/>
    </row>
    <row r="151" spans="2:7" x14ac:dyDescent="0.25">
      <c r="B151" s="1"/>
      <c r="E151" s="9"/>
      <c r="F151" s="10"/>
      <c r="G151" s="6"/>
    </row>
    <row r="152" spans="2:7" x14ac:dyDescent="0.25">
      <c r="B152" s="1"/>
      <c r="E152" s="9"/>
      <c r="F152" s="10"/>
      <c r="G152" s="6"/>
    </row>
    <row r="153" spans="2:7" x14ac:dyDescent="0.25">
      <c r="B153" s="1"/>
      <c r="E153" s="9"/>
      <c r="F153" s="10"/>
      <c r="G153" s="6"/>
    </row>
    <row r="154" spans="2:7" x14ac:dyDescent="0.25">
      <c r="B154" s="1"/>
      <c r="E154" s="9"/>
      <c r="F154" s="10"/>
      <c r="G154" s="6"/>
    </row>
    <row r="155" spans="2:7" x14ac:dyDescent="0.25">
      <c r="B155" s="1"/>
      <c r="E155" s="9"/>
      <c r="F155" s="10"/>
      <c r="G155" s="6"/>
    </row>
    <row r="156" spans="2:7" x14ac:dyDescent="0.25">
      <c r="B156" s="1"/>
      <c r="E156" s="9"/>
      <c r="F156" s="10"/>
      <c r="G156" s="6"/>
    </row>
    <row r="157" spans="2:7" x14ac:dyDescent="0.25">
      <c r="B157" s="1"/>
      <c r="E157" s="9"/>
      <c r="F157" s="10"/>
      <c r="G157" s="6"/>
    </row>
    <row r="158" spans="2:7" x14ac:dyDescent="0.25">
      <c r="B158" s="1"/>
      <c r="E158" s="9"/>
      <c r="F158" s="10"/>
      <c r="G158" s="6"/>
    </row>
    <row r="159" spans="2:7" x14ac:dyDescent="0.25">
      <c r="B159" s="1"/>
      <c r="E159" s="9"/>
      <c r="F159" s="10"/>
      <c r="G159" s="6"/>
    </row>
    <row r="160" spans="2:7" x14ac:dyDescent="0.25">
      <c r="B160" s="1"/>
      <c r="E160" s="9"/>
      <c r="F160" s="10"/>
      <c r="G160" s="6"/>
    </row>
    <row r="161" spans="2:7" x14ac:dyDescent="0.25">
      <c r="B161" s="1"/>
      <c r="E161" s="9"/>
      <c r="F161" s="10"/>
      <c r="G161" s="6"/>
    </row>
    <row r="162" spans="2:7" x14ac:dyDescent="0.25">
      <c r="B162" s="1"/>
      <c r="E162" s="9"/>
      <c r="F162" s="10"/>
      <c r="G162" s="6"/>
    </row>
    <row r="163" spans="2:7" x14ac:dyDescent="0.25">
      <c r="B163" s="1"/>
      <c r="E163" s="9"/>
      <c r="F163" s="10"/>
      <c r="G163" s="6"/>
    </row>
    <row r="164" spans="2:7" x14ac:dyDescent="0.25">
      <c r="B164" s="1"/>
      <c r="E164" s="9"/>
      <c r="F164" s="10"/>
      <c r="G164" s="6"/>
    </row>
    <row r="165" spans="2:7" x14ac:dyDescent="0.25">
      <c r="B165" s="1"/>
      <c r="E165" s="9"/>
      <c r="F165" s="10"/>
      <c r="G165" s="6"/>
    </row>
    <row r="166" spans="2:7" x14ac:dyDescent="0.25">
      <c r="B166" s="1"/>
      <c r="E166" s="9"/>
      <c r="F166" s="10"/>
      <c r="G166" s="6"/>
    </row>
    <row r="167" spans="2:7" x14ac:dyDescent="0.25">
      <c r="B167" s="1"/>
      <c r="E167" s="9"/>
      <c r="F167" s="10"/>
      <c r="G167" s="6"/>
    </row>
    <row r="168" spans="2:7" x14ac:dyDescent="0.25">
      <c r="B168" s="1"/>
      <c r="E168" s="9"/>
      <c r="F168" s="10"/>
      <c r="G168" s="6"/>
    </row>
    <row r="169" spans="2:7" x14ac:dyDescent="0.25">
      <c r="B169" s="1"/>
      <c r="E169" s="9"/>
      <c r="F169" s="10"/>
      <c r="G169" s="6"/>
    </row>
    <row r="170" spans="2:7" x14ac:dyDescent="0.25">
      <c r="B170" s="1"/>
      <c r="E170" s="9"/>
      <c r="F170" s="10"/>
      <c r="G170" s="6"/>
    </row>
    <row r="171" spans="2:7" x14ac:dyDescent="0.25">
      <c r="B171" s="1"/>
      <c r="E171" s="9"/>
      <c r="F171" s="10"/>
      <c r="G171" s="6"/>
    </row>
    <row r="172" spans="2:7" x14ac:dyDescent="0.25">
      <c r="B172" s="1"/>
      <c r="E172" s="9"/>
      <c r="F172" s="10"/>
      <c r="G172" s="6"/>
    </row>
    <row r="173" spans="2:7" x14ac:dyDescent="0.25">
      <c r="B173" s="1"/>
      <c r="E173" s="9"/>
      <c r="F173" s="10"/>
      <c r="G173" s="6"/>
    </row>
    <row r="174" spans="2:7" x14ac:dyDescent="0.25">
      <c r="B174" s="1"/>
      <c r="E174" s="9"/>
      <c r="F174" s="10"/>
      <c r="G174" s="6"/>
    </row>
    <row r="175" spans="2:7" x14ac:dyDescent="0.25">
      <c r="B175" s="1"/>
      <c r="E175" s="9"/>
      <c r="F175" s="10"/>
      <c r="G175" s="6"/>
    </row>
    <row r="176" spans="2:7" x14ac:dyDescent="0.25">
      <c r="B176" s="1"/>
      <c r="E176" s="9"/>
      <c r="F176" s="10"/>
      <c r="G176" s="6"/>
    </row>
    <row r="177" spans="2:7" x14ac:dyDescent="0.25">
      <c r="B177" s="1"/>
      <c r="E177" s="9"/>
      <c r="F177" s="10"/>
      <c r="G177" s="6"/>
    </row>
    <row r="178" spans="2:7" x14ac:dyDescent="0.25">
      <c r="B178" s="1"/>
      <c r="E178" s="9"/>
      <c r="F178" s="10"/>
      <c r="G178" s="6"/>
    </row>
    <row r="179" spans="2:7" x14ac:dyDescent="0.25">
      <c r="B179" s="1"/>
      <c r="E179" s="9"/>
      <c r="F179" s="10"/>
      <c r="G179" s="6"/>
    </row>
    <row r="180" spans="2:7" x14ac:dyDescent="0.25">
      <c r="B180" s="1"/>
      <c r="E180" s="9"/>
      <c r="F180" s="10"/>
      <c r="G180" s="6"/>
    </row>
    <row r="181" spans="2:7" x14ac:dyDescent="0.25">
      <c r="B181" s="1"/>
      <c r="E181" s="9"/>
      <c r="F181" s="10"/>
      <c r="G181" s="6"/>
    </row>
    <row r="182" spans="2:7" x14ac:dyDescent="0.25">
      <c r="B182" s="1"/>
      <c r="E182" s="9"/>
      <c r="F182" s="10"/>
      <c r="G182" s="6"/>
    </row>
    <row r="183" spans="2:7" x14ac:dyDescent="0.25">
      <c r="B183" s="1"/>
      <c r="E183" s="9"/>
      <c r="F183" s="10"/>
      <c r="G183" s="6"/>
    </row>
    <row r="184" spans="2:7" x14ac:dyDescent="0.25">
      <c r="B184" s="1"/>
      <c r="E184" s="9"/>
      <c r="F184" s="10"/>
      <c r="G184" s="6"/>
    </row>
    <row r="185" spans="2:7" x14ac:dyDescent="0.25">
      <c r="B185" s="1"/>
      <c r="E185" s="9"/>
      <c r="F185" s="10"/>
      <c r="G185" s="6"/>
    </row>
    <row r="186" spans="2:7" x14ac:dyDescent="0.25">
      <c r="B186" s="1"/>
      <c r="E186" s="9"/>
      <c r="F186" s="10"/>
      <c r="G186" s="6"/>
    </row>
    <row r="187" spans="2:7" x14ac:dyDescent="0.25">
      <c r="B187" s="1"/>
      <c r="E187" s="9"/>
      <c r="F187" s="10"/>
      <c r="G187" s="6"/>
    </row>
    <row r="188" spans="2:7" x14ac:dyDescent="0.25">
      <c r="B188" s="1"/>
      <c r="E188" s="9"/>
      <c r="F188" s="10"/>
      <c r="G188" s="6"/>
    </row>
    <row r="189" spans="2:7" x14ac:dyDescent="0.25">
      <c r="B189" s="1"/>
      <c r="E189" s="9"/>
      <c r="F189" s="10"/>
      <c r="G189" s="6"/>
    </row>
    <row r="190" spans="2:7" x14ac:dyDescent="0.25">
      <c r="B190" s="1"/>
      <c r="E190" s="9"/>
      <c r="F190" s="10"/>
      <c r="G190" s="6"/>
    </row>
    <row r="191" spans="2:7" x14ac:dyDescent="0.25">
      <c r="B191" s="1"/>
      <c r="E191" s="9"/>
      <c r="F191" s="10"/>
      <c r="G191" s="6"/>
    </row>
    <row r="192" spans="2:7" x14ac:dyDescent="0.25">
      <c r="B192" s="1"/>
      <c r="E192" s="9"/>
      <c r="F192" s="10"/>
      <c r="G192" s="6"/>
    </row>
    <row r="193" spans="2:7" x14ac:dyDescent="0.25">
      <c r="B193" s="1"/>
      <c r="E193" s="9"/>
      <c r="F193" s="10"/>
      <c r="G193" s="6"/>
    </row>
    <row r="194" spans="2:7" x14ac:dyDescent="0.25">
      <c r="B194" s="1"/>
      <c r="E194" s="9"/>
      <c r="F194" s="10"/>
      <c r="G194" s="6"/>
    </row>
    <row r="195" spans="2:7" x14ac:dyDescent="0.25">
      <c r="B195" s="1"/>
      <c r="E195" s="9"/>
      <c r="F195" s="10"/>
      <c r="G195" s="6"/>
    </row>
    <row r="196" spans="2:7" x14ac:dyDescent="0.25">
      <c r="B196" s="1"/>
      <c r="E196" s="9"/>
      <c r="F196" s="10"/>
      <c r="G196" s="6"/>
    </row>
    <row r="197" spans="2:7" x14ac:dyDescent="0.25">
      <c r="B197" s="1"/>
      <c r="E197" s="9"/>
      <c r="F197" s="10"/>
      <c r="G197" s="6"/>
    </row>
    <row r="198" spans="2:7" x14ac:dyDescent="0.25">
      <c r="B198" s="1"/>
      <c r="E198" s="9"/>
      <c r="F198" s="10"/>
      <c r="G198" s="6"/>
    </row>
    <row r="199" spans="2:7" x14ac:dyDescent="0.25">
      <c r="B199" s="1"/>
      <c r="E199" s="9"/>
      <c r="F199" s="10"/>
      <c r="G199" s="6"/>
    </row>
    <row r="200" spans="2:7" x14ac:dyDescent="0.25">
      <c r="B200" s="1"/>
      <c r="E200" s="9"/>
      <c r="F200" s="10"/>
      <c r="G200" s="6"/>
    </row>
    <row r="201" spans="2:7" x14ac:dyDescent="0.25">
      <c r="B201" s="1"/>
      <c r="E201" s="9"/>
      <c r="F201" s="10"/>
      <c r="G201" s="6"/>
    </row>
    <row r="202" spans="2:7" x14ac:dyDescent="0.25">
      <c r="B202" s="1"/>
      <c r="E202" s="9"/>
      <c r="F202" s="10"/>
      <c r="G202" s="6"/>
    </row>
    <row r="203" spans="2:7" x14ac:dyDescent="0.25">
      <c r="B203" s="1"/>
      <c r="E203" s="9"/>
      <c r="F203" s="10"/>
      <c r="G203" s="6"/>
    </row>
    <row r="204" spans="2:7" x14ac:dyDescent="0.25">
      <c r="B204" s="1"/>
      <c r="E204" s="9"/>
      <c r="F204" s="10"/>
      <c r="G204" s="6"/>
    </row>
    <row r="205" spans="2:7" x14ac:dyDescent="0.25">
      <c r="B205" s="1"/>
      <c r="E205" s="9"/>
      <c r="F205" s="10"/>
      <c r="G205" s="6"/>
    </row>
    <row r="206" spans="2:7" x14ac:dyDescent="0.25">
      <c r="B206" s="1"/>
      <c r="E206" s="9"/>
      <c r="F206" s="10"/>
      <c r="G206" s="6"/>
    </row>
    <row r="207" spans="2:7" x14ac:dyDescent="0.25">
      <c r="B207" s="1"/>
      <c r="E207" s="9"/>
      <c r="F207" s="10"/>
      <c r="G207" s="6"/>
    </row>
    <row r="208" spans="2:7" x14ac:dyDescent="0.25">
      <c r="B208" s="1"/>
      <c r="E208" s="9"/>
      <c r="F208" s="10"/>
      <c r="G208" s="6"/>
    </row>
    <row r="209" spans="2:7" x14ac:dyDescent="0.25">
      <c r="B209" s="1"/>
      <c r="E209" s="9"/>
      <c r="F209" s="10"/>
      <c r="G209" s="6"/>
    </row>
    <row r="210" spans="2:7" x14ac:dyDescent="0.25">
      <c r="B210" s="1"/>
      <c r="E210" s="9"/>
      <c r="F210" s="10"/>
      <c r="G210" s="6"/>
    </row>
    <row r="211" spans="2:7" x14ac:dyDescent="0.25">
      <c r="B211" s="1"/>
      <c r="E211" s="9"/>
      <c r="F211" s="10"/>
      <c r="G211" s="6"/>
    </row>
    <row r="212" spans="2:7" x14ac:dyDescent="0.25">
      <c r="B212" s="1"/>
      <c r="E212" s="9"/>
      <c r="F212" s="10"/>
      <c r="G212" s="6"/>
    </row>
    <row r="213" spans="2:7" x14ac:dyDescent="0.25">
      <c r="B213" s="1"/>
      <c r="E213" s="9"/>
      <c r="F213" s="10"/>
      <c r="G213" s="6"/>
    </row>
    <row r="214" spans="2:7" x14ac:dyDescent="0.25">
      <c r="B214" s="1"/>
      <c r="E214" s="9"/>
      <c r="F214" s="10"/>
      <c r="G214" s="6"/>
    </row>
    <row r="215" spans="2:7" x14ac:dyDescent="0.25">
      <c r="B215" s="1"/>
      <c r="E215" s="9"/>
      <c r="F215" s="10"/>
      <c r="G215" s="6"/>
    </row>
    <row r="216" spans="2:7" x14ac:dyDescent="0.25">
      <c r="B216" s="1"/>
      <c r="E216" s="9"/>
      <c r="F216" s="10"/>
      <c r="G216" s="6"/>
    </row>
    <row r="217" spans="2:7" x14ac:dyDescent="0.25">
      <c r="B217" s="1"/>
      <c r="E217" s="9"/>
      <c r="F217" s="10"/>
      <c r="G217" s="6"/>
    </row>
    <row r="218" spans="2:7" x14ac:dyDescent="0.25">
      <c r="B218" s="1"/>
      <c r="E218" s="9"/>
      <c r="F218" s="10"/>
      <c r="G218" s="6"/>
    </row>
    <row r="219" spans="2:7" x14ac:dyDescent="0.25">
      <c r="B219" s="1"/>
      <c r="E219" s="9"/>
      <c r="F219" s="10"/>
      <c r="G219" s="6"/>
    </row>
    <row r="220" spans="2:7" x14ac:dyDescent="0.25">
      <c r="B220" s="1"/>
      <c r="E220" s="9"/>
      <c r="F220" s="10"/>
      <c r="G220" s="6"/>
    </row>
    <row r="221" spans="2:7" x14ac:dyDescent="0.25">
      <c r="B221" s="1"/>
      <c r="E221" s="9"/>
      <c r="F221" s="10"/>
      <c r="G221" s="6"/>
    </row>
    <row r="222" spans="2:7" x14ac:dyDescent="0.25">
      <c r="B222" s="1"/>
      <c r="E222" s="9"/>
      <c r="F222" s="10"/>
      <c r="G222" s="6"/>
    </row>
    <row r="223" spans="2:7" x14ac:dyDescent="0.25">
      <c r="B223" s="1"/>
      <c r="E223" s="9"/>
      <c r="F223" s="10"/>
      <c r="G223" s="6"/>
    </row>
    <row r="224" spans="2:7" x14ac:dyDescent="0.25">
      <c r="B224" s="1"/>
      <c r="E224" s="9"/>
      <c r="F224" s="10"/>
      <c r="G224" s="6"/>
    </row>
    <row r="225" spans="2:7" x14ac:dyDescent="0.25">
      <c r="B225" s="1"/>
      <c r="E225" s="9"/>
      <c r="F225" s="10"/>
      <c r="G225" s="6"/>
    </row>
    <row r="226" spans="2:7" x14ac:dyDescent="0.25">
      <c r="B226" s="1"/>
      <c r="E226" s="9"/>
      <c r="F226" s="10"/>
      <c r="G226" s="6"/>
    </row>
    <row r="227" spans="2:7" x14ac:dyDescent="0.25">
      <c r="B227" s="1"/>
      <c r="E227" s="9"/>
      <c r="F227" s="10"/>
      <c r="G227" s="6"/>
    </row>
    <row r="228" spans="2:7" x14ac:dyDescent="0.25">
      <c r="B228" s="1"/>
      <c r="E228" s="9"/>
      <c r="F228" s="10"/>
      <c r="G228" s="6"/>
    </row>
    <row r="229" spans="2:7" x14ac:dyDescent="0.25">
      <c r="B229" s="1"/>
      <c r="E229" s="9"/>
      <c r="F229" s="10"/>
      <c r="G229" s="6"/>
    </row>
    <row r="230" spans="2:7" x14ac:dyDescent="0.25">
      <c r="B230" s="1"/>
      <c r="E230" s="9"/>
      <c r="F230" s="10"/>
      <c r="G230" s="6"/>
    </row>
    <row r="231" spans="2:7" x14ac:dyDescent="0.25">
      <c r="B231" s="1"/>
      <c r="E231" s="9"/>
      <c r="F231" s="10"/>
      <c r="G231" s="6"/>
    </row>
    <row r="232" spans="2:7" x14ac:dyDescent="0.25">
      <c r="B232" s="1"/>
      <c r="E232" s="9"/>
      <c r="F232" s="10"/>
      <c r="G232" s="6"/>
    </row>
    <row r="233" spans="2:7" x14ac:dyDescent="0.25">
      <c r="B233" s="1"/>
      <c r="E233" s="9"/>
      <c r="F233" s="10"/>
      <c r="G233" s="6"/>
    </row>
    <row r="234" spans="2:7" x14ac:dyDescent="0.25">
      <c r="B234" s="1"/>
      <c r="E234" s="9"/>
      <c r="F234" s="10"/>
      <c r="G234" s="6"/>
    </row>
    <row r="235" spans="2:7" x14ac:dyDescent="0.25">
      <c r="B235" s="1"/>
      <c r="E235" s="9"/>
      <c r="F235" s="10"/>
      <c r="G235" s="6"/>
    </row>
    <row r="236" spans="2:7" x14ac:dyDescent="0.25">
      <c r="B236" s="1"/>
      <c r="E236" s="9"/>
      <c r="F236" s="10"/>
      <c r="G236" s="6"/>
    </row>
    <row r="237" spans="2:7" x14ac:dyDescent="0.25">
      <c r="B237" s="1"/>
      <c r="E237" s="9"/>
      <c r="F237" s="10"/>
      <c r="G237" s="6"/>
    </row>
    <row r="238" spans="2:7" x14ac:dyDescent="0.25">
      <c r="B238" s="1"/>
      <c r="E238" s="9"/>
      <c r="F238" s="10"/>
      <c r="G238" s="6"/>
    </row>
    <row r="239" spans="2:7" x14ac:dyDescent="0.25">
      <c r="B239" s="1"/>
      <c r="E239" s="9"/>
      <c r="F239" s="10"/>
      <c r="G239" s="6"/>
    </row>
    <row r="240" spans="2:7" x14ac:dyDescent="0.25">
      <c r="B240" s="1"/>
      <c r="E240" s="9"/>
      <c r="F240" s="10"/>
      <c r="G240" s="6"/>
    </row>
    <row r="241" spans="2:7" x14ac:dyDescent="0.25">
      <c r="B241" s="1"/>
      <c r="E241" s="9"/>
      <c r="F241" s="10"/>
      <c r="G241" s="6"/>
    </row>
    <row r="242" spans="2:7" x14ac:dyDescent="0.25">
      <c r="B242" s="1"/>
      <c r="E242" s="9"/>
      <c r="F242" s="10"/>
      <c r="G242" s="6"/>
    </row>
    <row r="243" spans="2:7" x14ac:dyDescent="0.25">
      <c r="B243" s="1"/>
      <c r="E243" s="9"/>
      <c r="F243" s="10"/>
      <c r="G243" s="6"/>
    </row>
    <row r="244" spans="2:7" x14ac:dyDescent="0.25">
      <c r="B244" s="1"/>
      <c r="E244" s="9"/>
      <c r="F244" s="10"/>
      <c r="G244" s="6"/>
    </row>
    <row r="245" spans="2:7" x14ac:dyDescent="0.25">
      <c r="B245" s="1"/>
      <c r="E245" s="9"/>
      <c r="F245" s="10"/>
      <c r="G245" s="6"/>
    </row>
    <row r="246" spans="2:7" x14ac:dyDescent="0.25">
      <c r="B246" s="1"/>
      <c r="E246" s="9"/>
      <c r="F246" s="10"/>
      <c r="G246" s="6"/>
    </row>
    <row r="247" spans="2:7" x14ac:dyDescent="0.25">
      <c r="B247" s="1"/>
      <c r="E247" s="9"/>
      <c r="F247" s="10"/>
      <c r="G247" s="6"/>
    </row>
    <row r="248" spans="2:7" x14ac:dyDescent="0.25">
      <c r="B248" s="1"/>
      <c r="E248" s="9"/>
      <c r="F248" s="10"/>
      <c r="G248" s="6"/>
    </row>
    <row r="249" spans="2:7" x14ac:dyDescent="0.25">
      <c r="B249" s="1"/>
      <c r="E249" s="9"/>
      <c r="F249" s="10"/>
      <c r="G249" s="6"/>
    </row>
    <row r="250" spans="2:7" x14ac:dyDescent="0.25">
      <c r="B250" s="1"/>
      <c r="E250" s="9"/>
      <c r="F250" s="10"/>
      <c r="G250" s="6"/>
    </row>
    <row r="251" spans="2:7" x14ac:dyDescent="0.25">
      <c r="B251" s="1"/>
      <c r="E251" s="9"/>
      <c r="F251" s="10"/>
      <c r="G251" s="6"/>
    </row>
    <row r="252" spans="2:7" x14ac:dyDescent="0.25">
      <c r="B252" s="1"/>
      <c r="E252" s="9"/>
      <c r="F252" s="10"/>
      <c r="G252" s="6"/>
    </row>
    <row r="253" spans="2:7" x14ac:dyDescent="0.25">
      <c r="B253" s="1"/>
      <c r="E253" s="9"/>
      <c r="F253" s="10"/>
      <c r="G253" s="6"/>
    </row>
    <row r="254" spans="2:7" x14ac:dyDescent="0.25">
      <c r="B254" s="1"/>
      <c r="E254" s="9"/>
      <c r="F254" s="10"/>
      <c r="G254" s="6"/>
    </row>
    <row r="255" spans="2:7" x14ac:dyDescent="0.25">
      <c r="B255" s="1"/>
      <c r="E255" s="9"/>
      <c r="F255" s="10"/>
      <c r="G255" s="6"/>
    </row>
    <row r="256" spans="2:7" x14ac:dyDescent="0.25">
      <c r="B256" s="1"/>
      <c r="E256" s="9"/>
      <c r="F256" s="10"/>
      <c r="G256" s="6"/>
    </row>
    <row r="257" spans="2:7" x14ac:dyDescent="0.25">
      <c r="B257" s="1"/>
      <c r="E257" s="9"/>
      <c r="F257" s="10"/>
      <c r="G257" s="6"/>
    </row>
    <row r="258" spans="2:7" x14ac:dyDescent="0.25">
      <c r="B258" s="1"/>
      <c r="E258" s="9"/>
      <c r="F258" s="10"/>
      <c r="G258" s="6"/>
    </row>
    <row r="259" spans="2:7" x14ac:dyDescent="0.25">
      <c r="B259" s="1"/>
      <c r="E259" s="9"/>
      <c r="F259" s="10"/>
      <c r="G259" s="6"/>
    </row>
    <row r="260" spans="2:7" x14ac:dyDescent="0.25">
      <c r="B260" s="1"/>
      <c r="E260" s="9"/>
      <c r="F260" s="10"/>
      <c r="G260" s="6"/>
    </row>
    <row r="261" spans="2:7" x14ac:dyDescent="0.25">
      <c r="B261" s="1"/>
      <c r="E261" s="9"/>
      <c r="F261" s="10"/>
      <c r="G261" s="6"/>
    </row>
    <row r="262" spans="2:7" x14ac:dyDescent="0.25">
      <c r="B262" s="1"/>
      <c r="E262" s="9"/>
      <c r="F262" s="10"/>
      <c r="G262" s="6"/>
    </row>
    <row r="263" spans="2:7" x14ac:dyDescent="0.25">
      <c r="B263" s="1"/>
      <c r="E263" s="9"/>
      <c r="F263" s="10"/>
      <c r="G263" s="6"/>
    </row>
    <row r="264" spans="2:7" x14ac:dyDescent="0.25">
      <c r="B264" s="1"/>
      <c r="E264" s="9"/>
      <c r="F264" s="10"/>
      <c r="G264" s="6"/>
    </row>
    <row r="265" spans="2:7" x14ac:dyDescent="0.25">
      <c r="B265" s="1"/>
      <c r="E265" s="9"/>
      <c r="F265" s="10"/>
      <c r="G265" s="6"/>
    </row>
    <row r="266" spans="2:7" x14ac:dyDescent="0.25">
      <c r="B266" s="1"/>
      <c r="E266" s="9"/>
      <c r="F266" s="10"/>
      <c r="G266" s="6"/>
    </row>
    <row r="267" spans="2:7" x14ac:dyDescent="0.25">
      <c r="B267" s="1"/>
      <c r="E267" s="9"/>
      <c r="F267" s="10"/>
      <c r="G267" s="6"/>
    </row>
    <row r="268" spans="2:7" x14ac:dyDescent="0.25">
      <c r="B268" s="1"/>
      <c r="E268" s="9"/>
      <c r="F268" s="10"/>
      <c r="G268" s="6"/>
    </row>
    <row r="269" spans="2:7" x14ac:dyDescent="0.25">
      <c r="B269" s="1"/>
      <c r="E269" s="9"/>
      <c r="F269" s="10"/>
      <c r="G269" s="6"/>
    </row>
    <row r="270" spans="2:7" x14ac:dyDescent="0.25">
      <c r="B270" s="1"/>
      <c r="E270" s="9"/>
      <c r="F270" s="10"/>
      <c r="G270" s="6"/>
    </row>
    <row r="271" spans="2:7" x14ac:dyDescent="0.25">
      <c r="B271" s="1"/>
      <c r="E271" s="9"/>
      <c r="F271" s="10"/>
      <c r="G271" s="6"/>
    </row>
    <row r="272" spans="2:7" x14ac:dyDescent="0.25">
      <c r="B272" s="1"/>
      <c r="E272" s="9"/>
      <c r="F272" s="10"/>
      <c r="G272" s="6"/>
    </row>
    <row r="273" spans="2:7" x14ac:dyDescent="0.25">
      <c r="B273" s="1"/>
      <c r="E273" s="9"/>
      <c r="F273" s="10"/>
      <c r="G273" s="6"/>
    </row>
    <row r="274" spans="2:7" x14ac:dyDescent="0.25">
      <c r="B274" s="1"/>
      <c r="E274" s="9"/>
      <c r="F274" s="10"/>
      <c r="G274" s="6"/>
    </row>
    <row r="275" spans="2:7" x14ac:dyDescent="0.25">
      <c r="B275" s="1"/>
      <c r="E275" s="9"/>
      <c r="F275" s="10"/>
      <c r="G275" s="6"/>
    </row>
    <row r="276" spans="2:7" x14ac:dyDescent="0.25">
      <c r="B276" s="1"/>
      <c r="E276" s="9"/>
      <c r="F276" s="10"/>
      <c r="G276" s="6"/>
    </row>
    <row r="277" spans="2:7" x14ac:dyDescent="0.25">
      <c r="B277" s="1"/>
      <c r="E277" s="9"/>
      <c r="F277" s="10"/>
      <c r="G277" s="6"/>
    </row>
    <row r="278" spans="2:7" x14ac:dyDescent="0.25">
      <c r="B278" s="1"/>
      <c r="E278" s="9"/>
      <c r="F278" s="10"/>
      <c r="G278" s="6"/>
    </row>
    <row r="279" spans="2:7" x14ac:dyDescent="0.25">
      <c r="B279" s="1"/>
      <c r="E279" s="9"/>
      <c r="F279" s="10"/>
      <c r="G279" s="6"/>
    </row>
    <row r="280" spans="2:7" x14ac:dyDescent="0.25">
      <c r="B280" s="1"/>
      <c r="E280" s="9"/>
      <c r="F280" s="10"/>
      <c r="G280" s="6"/>
    </row>
    <row r="281" spans="2:7" x14ac:dyDescent="0.25">
      <c r="B281" s="1"/>
      <c r="E281" s="9"/>
      <c r="F281" s="10"/>
      <c r="G281" s="6"/>
    </row>
    <row r="282" spans="2:7" x14ac:dyDescent="0.25">
      <c r="B282" s="1"/>
      <c r="E282" s="9"/>
      <c r="F282" s="10"/>
      <c r="G282" s="6"/>
    </row>
    <row r="283" spans="2:7" x14ac:dyDescent="0.25">
      <c r="B283" s="1"/>
      <c r="E283" s="9"/>
      <c r="F283" s="10"/>
      <c r="G283" s="6"/>
    </row>
    <row r="284" spans="2:7" x14ac:dyDescent="0.25">
      <c r="B284" s="1"/>
      <c r="E284" s="9"/>
      <c r="F284" s="10"/>
      <c r="G284" s="6"/>
    </row>
    <row r="285" spans="2:7" x14ac:dyDescent="0.25">
      <c r="B285" s="1"/>
      <c r="E285" s="9"/>
      <c r="F285" s="10"/>
      <c r="G285" s="6"/>
    </row>
    <row r="286" spans="2:7" x14ac:dyDescent="0.25">
      <c r="B286" s="1"/>
      <c r="E286" s="9"/>
      <c r="F286" s="10"/>
      <c r="G286" s="6"/>
    </row>
    <row r="287" spans="2:7" x14ac:dyDescent="0.25">
      <c r="B287" s="1"/>
      <c r="E287" s="9"/>
      <c r="F287" s="10"/>
      <c r="G287" s="6"/>
    </row>
    <row r="288" spans="2:7" x14ac:dyDescent="0.25">
      <c r="B288" s="1"/>
      <c r="E288" s="9"/>
      <c r="F288" s="10"/>
      <c r="G288" s="6"/>
    </row>
    <row r="289" spans="2:7" x14ac:dyDescent="0.25">
      <c r="B289" s="1"/>
      <c r="E289" s="9"/>
      <c r="F289" s="10"/>
      <c r="G289" s="6"/>
    </row>
    <row r="290" spans="2:7" x14ac:dyDescent="0.25">
      <c r="B290" s="1"/>
      <c r="E290" s="9"/>
      <c r="F290" s="10"/>
      <c r="G290" s="6"/>
    </row>
    <row r="291" spans="2:7" x14ac:dyDescent="0.25">
      <c r="B291" s="1"/>
      <c r="E291" s="9"/>
      <c r="F291" s="10"/>
      <c r="G291" s="6"/>
    </row>
    <row r="292" spans="2:7" x14ac:dyDescent="0.25">
      <c r="B292" s="1"/>
      <c r="E292" s="9"/>
      <c r="F292" s="10"/>
      <c r="G292" s="6"/>
    </row>
    <row r="293" spans="2:7" x14ac:dyDescent="0.25">
      <c r="B293" s="1"/>
      <c r="E293" s="9"/>
      <c r="F293" s="10"/>
      <c r="G293" s="6"/>
    </row>
    <row r="294" spans="2:7" x14ac:dyDescent="0.25">
      <c r="B294" s="1"/>
      <c r="E294" s="9"/>
      <c r="F294" s="10"/>
      <c r="G294" s="6"/>
    </row>
    <row r="295" spans="2:7" x14ac:dyDescent="0.25">
      <c r="B295" s="1"/>
      <c r="E295" s="9"/>
      <c r="F295" s="10"/>
      <c r="G295" s="6"/>
    </row>
    <row r="296" spans="2:7" x14ac:dyDescent="0.25">
      <c r="B296" s="1"/>
      <c r="E296" s="9"/>
      <c r="F296" s="10"/>
      <c r="G296" s="6"/>
    </row>
    <row r="297" spans="2:7" x14ac:dyDescent="0.25">
      <c r="B297" s="1"/>
      <c r="E297" s="9"/>
      <c r="F297" s="10"/>
      <c r="G297" s="6"/>
    </row>
    <row r="298" spans="2:7" x14ac:dyDescent="0.25">
      <c r="B298" s="1"/>
      <c r="E298" s="9"/>
      <c r="F298" s="10"/>
      <c r="G298" s="6"/>
    </row>
    <row r="299" spans="2:7" x14ac:dyDescent="0.25">
      <c r="B299" s="1"/>
      <c r="E299" s="9"/>
      <c r="F299" s="10"/>
      <c r="G299" s="6"/>
    </row>
    <row r="300" spans="2:7" x14ac:dyDescent="0.25">
      <c r="B300" s="1"/>
      <c r="E300" s="9"/>
      <c r="F300" s="10"/>
      <c r="G300" s="6"/>
    </row>
    <row r="301" spans="2:7" x14ac:dyDescent="0.25">
      <c r="B301" s="1"/>
      <c r="E301" s="9"/>
      <c r="F301" s="10"/>
      <c r="G301" s="6"/>
    </row>
    <row r="302" spans="2:7" x14ac:dyDescent="0.25">
      <c r="B302" s="1"/>
      <c r="E302" s="9"/>
      <c r="F302" s="10"/>
      <c r="G302" s="6"/>
    </row>
    <row r="303" spans="2:7" x14ac:dyDescent="0.25">
      <c r="B303" s="1"/>
      <c r="E303" s="9"/>
      <c r="F303" s="10"/>
      <c r="G303" s="6"/>
    </row>
    <row r="304" spans="2:7" x14ac:dyDescent="0.25">
      <c r="B304" s="1"/>
      <c r="E304" s="9"/>
      <c r="F304" s="10"/>
      <c r="G304" s="6"/>
    </row>
    <row r="305" spans="2:7" x14ac:dyDescent="0.25">
      <c r="B305" s="1"/>
      <c r="E305" s="9"/>
      <c r="F305" s="10"/>
      <c r="G305" s="6"/>
    </row>
    <row r="306" spans="2:7" x14ac:dyDescent="0.25">
      <c r="B306" s="1"/>
      <c r="E306" s="9"/>
      <c r="F306" s="10"/>
      <c r="G306" s="6"/>
    </row>
    <row r="307" spans="2:7" x14ac:dyDescent="0.25">
      <c r="B307" s="1"/>
      <c r="E307" s="9"/>
      <c r="F307" s="10"/>
      <c r="G307" s="6"/>
    </row>
    <row r="308" spans="2:7" x14ac:dyDescent="0.25">
      <c r="B308" s="1"/>
      <c r="E308" s="9"/>
      <c r="F308" s="10"/>
      <c r="G308" s="6"/>
    </row>
    <row r="309" spans="2:7" x14ac:dyDescent="0.25">
      <c r="B309" s="1"/>
      <c r="E309" s="9"/>
      <c r="F309" s="10"/>
      <c r="G309" s="6"/>
    </row>
    <row r="310" spans="2:7" x14ac:dyDescent="0.25">
      <c r="B310" s="1"/>
      <c r="E310" s="9"/>
      <c r="F310" s="10"/>
      <c r="G310" s="6"/>
    </row>
    <row r="311" spans="2:7" x14ac:dyDescent="0.25">
      <c r="B311" s="1"/>
      <c r="E311" s="9"/>
      <c r="F311" s="10"/>
      <c r="G311" s="6"/>
    </row>
    <row r="312" spans="2:7" x14ac:dyDescent="0.25">
      <c r="B312" s="1"/>
      <c r="E312" s="9"/>
      <c r="F312" s="10"/>
      <c r="G312" s="6"/>
    </row>
    <row r="313" spans="2:7" x14ac:dyDescent="0.25">
      <c r="B313" s="1"/>
      <c r="E313" s="9"/>
      <c r="F313" s="10"/>
      <c r="G313" s="6"/>
    </row>
    <row r="314" spans="2:7" x14ac:dyDescent="0.25">
      <c r="B314" s="1"/>
      <c r="E314" s="9"/>
      <c r="F314" s="10"/>
      <c r="G314" s="6"/>
    </row>
    <row r="315" spans="2:7" x14ac:dyDescent="0.25">
      <c r="B315" s="1"/>
      <c r="E315" s="9"/>
      <c r="F315" s="10"/>
      <c r="G315" s="6"/>
    </row>
    <row r="316" spans="2:7" x14ac:dyDescent="0.25">
      <c r="B316" s="1"/>
      <c r="E316" s="9"/>
      <c r="F316" s="10"/>
      <c r="G316" s="6"/>
    </row>
    <row r="317" spans="2:7" x14ac:dyDescent="0.25">
      <c r="B317" s="1"/>
      <c r="E317" s="9"/>
      <c r="F317" s="10"/>
      <c r="G317" s="6"/>
    </row>
    <row r="318" spans="2:7" x14ac:dyDescent="0.25">
      <c r="B318" s="1"/>
      <c r="E318" s="9"/>
      <c r="F318" s="10"/>
      <c r="G318" s="6"/>
    </row>
    <row r="319" spans="2:7" x14ac:dyDescent="0.25">
      <c r="B319" s="1"/>
      <c r="E319" s="9"/>
      <c r="F319" s="10"/>
      <c r="G319" s="6"/>
    </row>
    <row r="320" spans="2:7" x14ac:dyDescent="0.25">
      <c r="B320" s="1"/>
      <c r="E320" s="9"/>
      <c r="F320" s="10"/>
      <c r="G320" s="6"/>
    </row>
    <row r="321" spans="2:7" x14ac:dyDescent="0.25">
      <c r="B321" s="1"/>
      <c r="E321" s="9"/>
      <c r="F321" s="10"/>
      <c r="G321" s="6"/>
    </row>
    <row r="322" spans="2:7" x14ac:dyDescent="0.25">
      <c r="B322" s="1"/>
      <c r="E322" s="9"/>
      <c r="F322" s="10"/>
      <c r="G322" s="6"/>
    </row>
    <row r="323" spans="2:7" x14ac:dyDescent="0.25">
      <c r="B323" s="1"/>
      <c r="E323" s="9"/>
      <c r="F323" s="10"/>
      <c r="G323" s="6"/>
    </row>
    <row r="324" spans="2:7" x14ac:dyDescent="0.25">
      <c r="B324" s="1"/>
      <c r="E324" s="9"/>
      <c r="F324" s="10"/>
      <c r="G324" s="6"/>
    </row>
    <row r="325" spans="2:7" x14ac:dyDescent="0.25">
      <c r="B325" s="1"/>
      <c r="E325" s="9"/>
      <c r="F325" s="10"/>
      <c r="G325" s="6"/>
    </row>
    <row r="326" spans="2:7" x14ac:dyDescent="0.25">
      <c r="B326" s="1"/>
      <c r="E326" s="9"/>
      <c r="F326" s="10"/>
      <c r="G326" s="6"/>
    </row>
    <row r="327" spans="2:7" x14ac:dyDescent="0.25">
      <c r="B327" s="1"/>
      <c r="E327" s="9"/>
      <c r="F327" s="10"/>
      <c r="G327" s="6"/>
    </row>
    <row r="328" spans="2:7" x14ac:dyDescent="0.25">
      <c r="B328" s="1"/>
      <c r="E328" s="9"/>
      <c r="F328" s="10"/>
      <c r="G328" s="6"/>
    </row>
    <row r="329" spans="2:7" x14ac:dyDescent="0.25">
      <c r="B329" s="1"/>
      <c r="E329" s="9"/>
      <c r="F329" s="10"/>
      <c r="G329" s="6"/>
    </row>
    <row r="330" spans="2:7" x14ac:dyDescent="0.25">
      <c r="B330" s="1"/>
      <c r="E330" s="9"/>
      <c r="F330" s="10"/>
      <c r="G330" s="6"/>
    </row>
    <row r="331" spans="2:7" x14ac:dyDescent="0.25">
      <c r="B331" s="1"/>
      <c r="E331" s="9"/>
      <c r="F331" s="10"/>
      <c r="G331" s="6"/>
    </row>
    <row r="332" spans="2:7" x14ac:dyDescent="0.25">
      <c r="B332" s="1"/>
      <c r="E332" s="9"/>
      <c r="F332" s="10"/>
      <c r="G332" s="6"/>
    </row>
    <row r="333" spans="2:7" x14ac:dyDescent="0.25">
      <c r="B333" s="1"/>
      <c r="E333" s="9"/>
      <c r="F333" s="10"/>
      <c r="G333" s="6"/>
    </row>
    <row r="334" spans="2:7" x14ac:dyDescent="0.25">
      <c r="B334" s="1"/>
      <c r="E334" s="9"/>
      <c r="F334" s="10"/>
      <c r="G334" s="6"/>
    </row>
    <row r="335" spans="2:7" x14ac:dyDescent="0.25">
      <c r="B335" s="1"/>
      <c r="E335" s="9"/>
      <c r="F335" s="10"/>
      <c r="G335" s="6"/>
    </row>
    <row r="336" spans="2:7" x14ac:dyDescent="0.25">
      <c r="B336" s="1"/>
      <c r="E336" s="9"/>
      <c r="F336" s="10"/>
      <c r="G336" s="6"/>
    </row>
    <row r="337" spans="2:7" x14ac:dyDescent="0.25">
      <c r="B337" s="1"/>
      <c r="E337" s="9"/>
      <c r="F337" s="10"/>
      <c r="G337" s="6"/>
    </row>
    <row r="338" spans="2:7" x14ac:dyDescent="0.25">
      <c r="B338" s="1"/>
      <c r="E338" s="9"/>
      <c r="F338" s="10"/>
      <c r="G338" s="6"/>
    </row>
    <row r="339" spans="2:7" x14ac:dyDescent="0.25">
      <c r="B339" s="1"/>
      <c r="E339" s="9"/>
      <c r="F339" s="10"/>
      <c r="G339" s="6"/>
    </row>
    <row r="340" spans="2:7" x14ac:dyDescent="0.25">
      <c r="B340" s="1"/>
      <c r="E340" s="9"/>
      <c r="F340" s="10"/>
      <c r="G340" s="6"/>
    </row>
    <row r="341" spans="2:7" x14ac:dyDescent="0.25">
      <c r="B341" s="1"/>
      <c r="E341" s="9"/>
      <c r="F341" s="10"/>
      <c r="G341" s="6"/>
    </row>
    <row r="342" spans="2:7" x14ac:dyDescent="0.25">
      <c r="B342" s="1"/>
      <c r="E342" s="9"/>
      <c r="F342" s="10"/>
      <c r="G342" s="6"/>
    </row>
    <row r="343" spans="2:7" x14ac:dyDescent="0.25">
      <c r="B343" s="1"/>
      <c r="E343" s="9"/>
      <c r="F343" s="10"/>
      <c r="G343" s="6"/>
    </row>
    <row r="344" spans="2:7" x14ac:dyDescent="0.25">
      <c r="B344" s="1"/>
      <c r="E344" s="9"/>
      <c r="F344" s="10"/>
      <c r="G344" s="6"/>
    </row>
    <row r="345" spans="2:7" x14ac:dyDescent="0.25">
      <c r="B345" s="1"/>
      <c r="E345" s="9"/>
      <c r="F345" s="10"/>
      <c r="G345" s="6"/>
    </row>
    <row r="346" spans="2:7" x14ac:dyDescent="0.25">
      <c r="B346" s="1"/>
      <c r="E346" s="9"/>
      <c r="F346" s="10"/>
      <c r="G346" s="6"/>
    </row>
    <row r="347" spans="2:7" x14ac:dyDescent="0.25">
      <c r="B347" s="1"/>
      <c r="E347" s="9"/>
      <c r="F347" s="10"/>
      <c r="G347" s="6"/>
    </row>
    <row r="348" spans="2:7" x14ac:dyDescent="0.25">
      <c r="B348" s="1"/>
      <c r="E348" s="9"/>
      <c r="F348" s="10"/>
      <c r="G348" s="6"/>
    </row>
    <row r="349" spans="2:7" x14ac:dyDescent="0.25">
      <c r="B349" s="1"/>
      <c r="E349" s="9"/>
      <c r="F349" s="10"/>
      <c r="G349" s="6"/>
    </row>
    <row r="350" spans="2:7" x14ac:dyDescent="0.25">
      <c r="B350" s="1"/>
      <c r="E350" s="9"/>
      <c r="F350" s="10"/>
      <c r="G350" s="6"/>
    </row>
    <row r="351" spans="2:7" x14ac:dyDescent="0.25">
      <c r="B351" s="1"/>
      <c r="E351" s="9"/>
      <c r="F351" s="10"/>
      <c r="G351" s="6"/>
    </row>
    <row r="352" spans="2:7" x14ac:dyDescent="0.25">
      <c r="B352" s="1"/>
      <c r="E352" s="9"/>
      <c r="F352" s="10"/>
      <c r="G352" s="6"/>
    </row>
    <row r="353" spans="2:7" x14ac:dyDescent="0.25">
      <c r="B353" s="1"/>
      <c r="E353" s="9"/>
      <c r="F353" s="10"/>
      <c r="G353" s="6"/>
    </row>
    <row r="354" spans="2:7" x14ac:dyDescent="0.25">
      <c r="B354" s="1"/>
      <c r="E354" s="9"/>
      <c r="F354" s="10"/>
      <c r="G354" s="6"/>
    </row>
    <row r="355" spans="2:7" x14ac:dyDescent="0.25">
      <c r="B355" s="1"/>
      <c r="E355" s="9"/>
      <c r="F355" s="10"/>
      <c r="G355" s="6"/>
    </row>
    <row r="356" spans="2:7" x14ac:dyDescent="0.25">
      <c r="B356" s="1"/>
      <c r="E356" s="9"/>
      <c r="F356" s="10"/>
      <c r="G356" s="6"/>
    </row>
    <row r="357" spans="2:7" x14ac:dyDescent="0.25">
      <c r="B357" s="1"/>
      <c r="E357" s="9"/>
      <c r="F357" s="10"/>
      <c r="G357" s="6"/>
    </row>
    <row r="358" spans="2:7" x14ac:dyDescent="0.25">
      <c r="B358" s="1"/>
      <c r="E358" s="9"/>
      <c r="F358" s="10"/>
      <c r="G358" s="6"/>
    </row>
    <row r="359" spans="2:7" x14ac:dyDescent="0.25">
      <c r="B359" s="1"/>
      <c r="E359" s="9"/>
      <c r="F359" s="10"/>
      <c r="G359" s="6"/>
    </row>
    <row r="360" spans="2:7" x14ac:dyDescent="0.25">
      <c r="B360" s="1"/>
      <c r="E360" s="9"/>
      <c r="F360" s="10"/>
      <c r="G360" s="6"/>
    </row>
    <row r="361" spans="2:7" x14ac:dyDescent="0.25">
      <c r="B361" s="1"/>
      <c r="E361" s="9"/>
      <c r="F361" s="10"/>
      <c r="G361" s="6"/>
    </row>
    <row r="362" spans="2:7" x14ac:dyDescent="0.25">
      <c r="B362" s="1"/>
      <c r="E362" s="9"/>
      <c r="F362" s="10"/>
      <c r="G362" s="6"/>
    </row>
    <row r="363" spans="2:7" x14ac:dyDescent="0.25">
      <c r="B363" s="1"/>
      <c r="E363" s="9"/>
      <c r="F363" s="10"/>
      <c r="G363" s="6"/>
    </row>
    <row r="364" spans="2:7" x14ac:dyDescent="0.25">
      <c r="B364" s="1"/>
      <c r="E364" s="9"/>
      <c r="F364" s="10"/>
      <c r="G364" s="6"/>
    </row>
    <row r="365" spans="2:7" x14ac:dyDescent="0.25">
      <c r="B365" s="1"/>
      <c r="E365" s="9"/>
      <c r="F365" s="10"/>
      <c r="G365" s="6"/>
    </row>
    <row r="366" spans="2:7" x14ac:dyDescent="0.25">
      <c r="B366" s="1"/>
      <c r="E366" s="9"/>
      <c r="F366" s="10"/>
      <c r="G366" s="6"/>
    </row>
    <row r="367" spans="2:7" x14ac:dyDescent="0.25">
      <c r="B367" s="1"/>
      <c r="E367" s="9"/>
      <c r="F367" s="10"/>
      <c r="G367" s="6"/>
    </row>
    <row r="368" spans="2:7" x14ac:dyDescent="0.25">
      <c r="B368" s="1"/>
      <c r="E368" s="9"/>
      <c r="F368" s="10"/>
      <c r="G368" s="6"/>
    </row>
    <row r="369" spans="2:7" x14ac:dyDescent="0.25">
      <c r="B369" s="1"/>
      <c r="E369" s="9"/>
      <c r="F369" s="10"/>
      <c r="G369" s="6"/>
    </row>
    <row r="370" spans="2:7" x14ac:dyDescent="0.25">
      <c r="B370" s="1"/>
      <c r="E370" s="9"/>
      <c r="F370" s="10"/>
      <c r="G370" s="6"/>
    </row>
    <row r="371" spans="2:7" x14ac:dyDescent="0.25">
      <c r="B371" s="1"/>
      <c r="E371" s="9"/>
      <c r="F371" s="10"/>
      <c r="G371" s="6"/>
    </row>
    <row r="372" spans="2:7" x14ac:dyDescent="0.25">
      <c r="B372" s="1"/>
      <c r="E372" s="9"/>
      <c r="F372" s="10"/>
      <c r="G372" s="6"/>
    </row>
    <row r="373" spans="2:7" x14ac:dyDescent="0.25">
      <c r="B373" s="1"/>
      <c r="E373" s="9"/>
      <c r="F373" s="10"/>
      <c r="G373" s="6"/>
    </row>
    <row r="374" spans="2:7" x14ac:dyDescent="0.25">
      <c r="B374" s="1"/>
      <c r="E374" s="9"/>
      <c r="F374" s="10"/>
      <c r="G374" s="6"/>
    </row>
    <row r="375" spans="2:7" x14ac:dyDescent="0.25">
      <c r="B375" s="1"/>
      <c r="E375" s="9"/>
      <c r="F375" s="10"/>
      <c r="G375" s="6"/>
    </row>
    <row r="376" spans="2:7" x14ac:dyDescent="0.25">
      <c r="B376" s="1"/>
      <c r="E376" s="9"/>
      <c r="F376" s="10"/>
      <c r="G376" s="6"/>
    </row>
    <row r="377" spans="2:7" x14ac:dyDescent="0.25">
      <c r="B377" s="1"/>
      <c r="E377" s="9"/>
      <c r="F377" s="10"/>
      <c r="G377" s="6"/>
    </row>
    <row r="378" spans="2:7" x14ac:dyDescent="0.25">
      <c r="B378" s="1"/>
      <c r="E378" s="9"/>
      <c r="F378" s="10"/>
      <c r="G378" s="6"/>
    </row>
    <row r="379" spans="2:7" x14ac:dyDescent="0.25">
      <c r="B379" s="1"/>
      <c r="E379" s="9"/>
      <c r="F379" s="10"/>
      <c r="G379" s="6"/>
    </row>
    <row r="380" spans="2:7" x14ac:dyDescent="0.25">
      <c r="B380" s="1"/>
      <c r="E380" s="9"/>
      <c r="F380" s="10"/>
      <c r="G380" s="6"/>
    </row>
    <row r="381" spans="2:7" x14ac:dyDescent="0.25">
      <c r="B381" s="1"/>
      <c r="E381" s="9"/>
      <c r="F381" s="10"/>
      <c r="G381" s="6"/>
    </row>
    <row r="382" spans="2:7" x14ac:dyDescent="0.25">
      <c r="B382" s="1"/>
      <c r="E382" s="9"/>
      <c r="F382" s="10"/>
      <c r="G382" s="6"/>
    </row>
    <row r="383" spans="2:7" x14ac:dyDescent="0.25">
      <c r="B383" s="1"/>
      <c r="E383" s="9"/>
      <c r="F383" s="10"/>
      <c r="G383" s="6"/>
    </row>
    <row r="384" spans="2:7" x14ac:dyDescent="0.25">
      <c r="B384" s="1"/>
      <c r="E384" s="9"/>
      <c r="F384" s="10"/>
      <c r="G384" s="6"/>
    </row>
    <row r="385" spans="2:7" x14ac:dyDescent="0.25">
      <c r="B385" s="1"/>
      <c r="E385" s="9"/>
      <c r="F385" s="10"/>
      <c r="G385" s="6"/>
    </row>
    <row r="386" spans="2:7" x14ac:dyDescent="0.25">
      <c r="B386" s="1"/>
      <c r="E386" s="9"/>
      <c r="F386" s="10"/>
      <c r="G386" s="6"/>
    </row>
    <row r="387" spans="2:7" x14ac:dyDescent="0.25">
      <c r="B387" s="1"/>
      <c r="E387" s="9"/>
      <c r="F387" s="10"/>
      <c r="G387" s="6"/>
    </row>
    <row r="388" spans="2:7" x14ac:dyDescent="0.25">
      <c r="B388" s="1"/>
      <c r="E388" s="9"/>
      <c r="F388" s="10"/>
      <c r="G388" s="6"/>
    </row>
    <row r="389" spans="2:7" x14ac:dyDescent="0.25">
      <c r="B389" s="1"/>
      <c r="E389" s="9"/>
      <c r="F389" s="10"/>
      <c r="G389" s="6"/>
    </row>
    <row r="390" spans="2:7" x14ac:dyDescent="0.25">
      <c r="B390" s="1"/>
      <c r="E390" s="9"/>
      <c r="F390" s="10"/>
      <c r="G390" s="6"/>
    </row>
    <row r="391" spans="2:7" x14ac:dyDescent="0.25">
      <c r="B391" s="1"/>
      <c r="E391" s="9"/>
      <c r="F391" s="10"/>
      <c r="G391" s="6"/>
    </row>
    <row r="392" spans="2:7" x14ac:dyDescent="0.25">
      <c r="B392" s="1"/>
      <c r="E392" s="9"/>
      <c r="F392" s="10"/>
      <c r="G392" s="6"/>
    </row>
    <row r="393" spans="2:7" x14ac:dyDescent="0.25">
      <c r="B393" s="1"/>
      <c r="E393" s="9"/>
      <c r="F393" s="10"/>
      <c r="G393" s="6"/>
    </row>
    <row r="394" spans="2:7" x14ac:dyDescent="0.25">
      <c r="B394" s="1"/>
      <c r="E394" s="9"/>
      <c r="F394" s="10"/>
      <c r="G394" s="6"/>
    </row>
    <row r="395" spans="2:7" x14ac:dyDescent="0.25">
      <c r="B395" s="1"/>
      <c r="E395" s="9"/>
      <c r="F395" s="10"/>
      <c r="G395" s="6"/>
    </row>
    <row r="396" spans="2:7" x14ac:dyDescent="0.25">
      <c r="B396" s="1"/>
      <c r="E396" s="9"/>
      <c r="F396" s="10"/>
      <c r="G396" s="6"/>
    </row>
    <row r="397" spans="2:7" x14ac:dyDescent="0.25">
      <c r="B397" s="1"/>
      <c r="E397" s="9"/>
      <c r="F397" s="10"/>
      <c r="G397" s="6"/>
    </row>
    <row r="398" spans="2:7" x14ac:dyDescent="0.25">
      <c r="B398" s="1"/>
      <c r="E398" s="9"/>
      <c r="F398" s="10"/>
      <c r="G398" s="6"/>
    </row>
    <row r="399" spans="2:7" x14ac:dyDescent="0.25">
      <c r="B399" s="1"/>
      <c r="E399" s="9"/>
      <c r="F399" s="10"/>
      <c r="G399" s="6"/>
    </row>
    <row r="400" spans="2:7" x14ac:dyDescent="0.25">
      <c r="B400" s="1"/>
      <c r="E400" s="9"/>
      <c r="F400" s="10"/>
      <c r="G400" s="6"/>
    </row>
    <row r="401" spans="2:7" x14ac:dyDescent="0.25">
      <c r="B401" s="1"/>
      <c r="E401" s="9"/>
      <c r="F401" s="10"/>
      <c r="G401" s="6"/>
    </row>
    <row r="402" spans="2:7" x14ac:dyDescent="0.25">
      <c r="B402" s="1"/>
      <c r="E402" s="9"/>
      <c r="F402" s="10"/>
      <c r="G402" s="6"/>
    </row>
    <row r="403" spans="2:7" x14ac:dyDescent="0.25">
      <c r="B403" s="1"/>
      <c r="E403" s="9"/>
      <c r="F403" s="10"/>
      <c r="G403" s="6"/>
    </row>
    <row r="404" spans="2:7" x14ac:dyDescent="0.25">
      <c r="B404" s="1"/>
      <c r="E404" s="9"/>
      <c r="F404" s="10"/>
      <c r="G404" s="6"/>
    </row>
    <row r="405" spans="2:7" x14ac:dyDescent="0.25">
      <c r="B405" s="1"/>
      <c r="E405" s="9"/>
      <c r="F405" s="10"/>
      <c r="G405" s="6"/>
    </row>
    <row r="406" spans="2:7" x14ac:dyDescent="0.25">
      <c r="B406" s="1"/>
      <c r="E406" s="9"/>
      <c r="F406" s="10"/>
      <c r="G406" s="6"/>
    </row>
    <row r="407" spans="2:7" x14ac:dyDescent="0.25">
      <c r="B407" s="1"/>
      <c r="E407" s="9"/>
      <c r="F407" s="10"/>
      <c r="G407" s="6"/>
    </row>
    <row r="408" spans="2:7" x14ac:dyDescent="0.25">
      <c r="B408" s="1"/>
      <c r="E408" s="9"/>
      <c r="F408" s="10"/>
      <c r="G408" s="6"/>
    </row>
    <row r="409" spans="2:7" x14ac:dyDescent="0.25">
      <c r="B409" s="1"/>
      <c r="E409" s="9"/>
      <c r="F409" s="10"/>
      <c r="G409" s="6"/>
    </row>
    <row r="410" spans="2:7" x14ac:dyDescent="0.25">
      <c r="B410" s="1"/>
      <c r="E410" s="9"/>
      <c r="F410" s="10"/>
      <c r="G410" s="6"/>
    </row>
    <row r="411" spans="2:7" x14ac:dyDescent="0.25">
      <c r="B411" s="1"/>
      <c r="E411" s="9"/>
      <c r="F411" s="10"/>
      <c r="G411" s="6"/>
    </row>
    <row r="412" spans="2:7" x14ac:dyDescent="0.25">
      <c r="B412" s="1"/>
      <c r="E412" s="9"/>
      <c r="F412" s="10"/>
      <c r="G412" s="6"/>
    </row>
    <row r="413" spans="2:7" x14ac:dyDescent="0.25">
      <c r="B413" s="1"/>
      <c r="E413" s="9"/>
      <c r="F413" s="10"/>
      <c r="G413" s="6"/>
    </row>
    <row r="414" spans="2:7" x14ac:dyDescent="0.25">
      <c r="B414" s="1"/>
      <c r="E414" s="9"/>
      <c r="F414" s="10"/>
      <c r="G414" s="6"/>
    </row>
    <row r="415" spans="2:7" x14ac:dyDescent="0.25">
      <c r="B415" s="1"/>
      <c r="E415" s="9"/>
      <c r="F415" s="10"/>
      <c r="G415" s="6"/>
    </row>
    <row r="416" spans="2:7" x14ac:dyDescent="0.25">
      <c r="B416" s="1"/>
      <c r="E416" s="9"/>
      <c r="F416" s="10"/>
      <c r="G416" s="6"/>
    </row>
    <row r="417" spans="2:7" x14ac:dyDescent="0.25">
      <c r="B417" s="1"/>
      <c r="E417" s="9"/>
      <c r="F417" s="10"/>
      <c r="G417" s="6"/>
    </row>
    <row r="418" spans="2:7" x14ac:dyDescent="0.25">
      <c r="B418" s="1"/>
      <c r="E418" s="9"/>
      <c r="F418" s="10"/>
      <c r="G418" s="6"/>
    </row>
    <row r="419" spans="2:7" x14ac:dyDescent="0.25">
      <c r="B419" s="1"/>
      <c r="E419" s="9"/>
      <c r="F419" s="10"/>
      <c r="G419" s="6"/>
    </row>
    <row r="420" spans="2:7" x14ac:dyDescent="0.25">
      <c r="B420" s="1"/>
      <c r="E420" s="9"/>
      <c r="F420" s="10"/>
      <c r="G420" s="6"/>
    </row>
    <row r="421" spans="2:7" x14ac:dyDescent="0.25">
      <c r="B421" s="1"/>
      <c r="E421" s="9"/>
      <c r="F421" s="10"/>
      <c r="G421" s="6"/>
    </row>
    <row r="422" spans="2:7" x14ac:dyDescent="0.25">
      <c r="B422" s="1"/>
      <c r="E422" s="9"/>
      <c r="F422" s="10"/>
      <c r="G422" s="6"/>
    </row>
    <row r="423" spans="2:7" x14ac:dyDescent="0.25">
      <c r="B423" s="1"/>
      <c r="E423" s="9"/>
      <c r="F423" s="10"/>
      <c r="G423" s="6"/>
    </row>
    <row r="424" spans="2:7" x14ac:dyDescent="0.25">
      <c r="B424" s="1"/>
      <c r="E424" s="9"/>
      <c r="F424" s="10"/>
      <c r="G424" s="6"/>
    </row>
    <row r="425" spans="2:7" x14ac:dyDescent="0.25">
      <c r="B425" s="1"/>
      <c r="E425" s="9"/>
      <c r="F425" s="10"/>
      <c r="G425" s="6"/>
    </row>
    <row r="426" spans="2:7" x14ac:dyDescent="0.25">
      <c r="B426" s="1"/>
      <c r="E426" s="9"/>
      <c r="F426" s="10"/>
      <c r="G426" s="6"/>
    </row>
    <row r="427" spans="2:7" x14ac:dyDescent="0.25">
      <c r="B427" s="1"/>
      <c r="E427" s="9"/>
      <c r="F427" s="10"/>
      <c r="G427" s="6"/>
    </row>
    <row r="428" spans="2:7" x14ac:dyDescent="0.25">
      <c r="B428" s="1"/>
      <c r="E428" s="9"/>
      <c r="F428" s="10"/>
      <c r="G428" s="6"/>
    </row>
    <row r="429" spans="2:7" x14ac:dyDescent="0.25">
      <c r="B429" s="1"/>
      <c r="E429" s="9"/>
      <c r="F429" s="10"/>
      <c r="G429" s="6"/>
    </row>
    <row r="430" spans="2:7" x14ac:dyDescent="0.25">
      <c r="B430" s="1"/>
      <c r="E430" s="9"/>
      <c r="F430" s="10"/>
      <c r="G430" s="6"/>
    </row>
    <row r="431" spans="2:7" x14ac:dyDescent="0.25">
      <c r="B431" s="1"/>
      <c r="E431" s="9"/>
      <c r="F431" s="10"/>
      <c r="G431" s="6"/>
    </row>
    <row r="432" spans="2:7" x14ac:dyDescent="0.25">
      <c r="B432" s="1"/>
      <c r="E432" s="9"/>
      <c r="F432" s="10"/>
      <c r="G432" s="6"/>
    </row>
    <row r="433" spans="2:7" x14ac:dyDescent="0.25">
      <c r="B433" s="1"/>
      <c r="E433" s="9"/>
      <c r="F433" s="10"/>
      <c r="G433" s="6"/>
    </row>
    <row r="434" spans="2:7" x14ac:dyDescent="0.25">
      <c r="B434" s="1"/>
      <c r="E434" s="9"/>
      <c r="F434" s="10"/>
      <c r="G434" s="6"/>
    </row>
    <row r="435" spans="2:7" x14ac:dyDescent="0.25">
      <c r="B435" s="1"/>
      <c r="E435" s="9"/>
      <c r="F435" s="10"/>
      <c r="G435" s="6"/>
    </row>
    <row r="436" spans="2:7" x14ac:dyDescent="0.25">
      <c r="B436" s="1"/>
      <c r="E436" s="9"/>
      <c r="F436" s="10"/>
      <c r="G436" s="6"/>
    </row>
    <row r="437" spans="2:7" x14ac:dyDescent="0.25">
      <c r="B437" s="1"/>
      <c r="E437" s="9"/>
      <c r="F437" s="10"/>
      <c r="G437" s="6"/>
    </row>
    <row r="438" spans="2:7" x14ac:dyDescent="0.25">
      <c r="B438" s="1"/>
      <c r="E438" s="9"/>
      <c r="F438" s="10"/>
      <c r="G438" s="6"/>
    </row>
    <row r="439" spans="2:7" x14ac:dyDescent="0.25">
      <c r="B439" s="1"/>
      <c r="E439" s="9"/>
      <c r="F439" s="10"/>
      <c r="G439" s="6"/>
    </row>
    <row r="440" spans="2:7" x14ac:dyDescent="0.25">
      <c r="B440" s="1"/>
      <c r="E440" s="9"/>
      <c r="F440" s="10"/>
      <c r="G440" s="6"/>
    </row>
    <row r="441" spans="2:7" x14ac:dyDescent="0.25">
      <c r="B441" s="1"/>
      <c r="E441" s="9"/>
      <c r="F441" s="10"/>
      <c r="G441" s="6"/>
    </row>
    <row r="442" spans="2:7" x14ac:dyDescent="0.25">
      <c r="B442" s="1"/>
      <c r="E442" s="9"/>
      <c r="F442" s="10"/>
      <c r="G442" s="6"/>
    </row>
    <row r="443" spans="2:7" x14ac:dyDescent="0.25">
      <c r="B443" s="1"/>
      <c r="E443" s="9"/>
      <c r="F443" s="10"/>
      <c r="G443" s="6"/>
    </row>
    <row r="444" spans="2:7" x14ac:dyDescent="0.25">
      <c r="B444" s="1"/>
      <c r="E444" s="9"/>
      <c r="F444" s="10"/>
      <c r="G444" s="6"/>
    </row>
    <row r="445" spans="2:7" x14ac:dyDescent="0.25">
      <c r="B445" s="1"/>
      <c r="E445" s="9"/>
      <c r="F445" s="10"/>
      <c r="G445" s="6"/>
    </row>
    <row r="446" spans="2:7" x14ac:dyDescent="0.25">
      <c r="B446" s="1"/>
      <c r="E446" s="9"/>
      <c r="F446" s="10"/>
      <c r="G446" s="6"/>
    </row>
    <row r="447" spans="2:7" x14ac:dyDescent="0.25">
      <c r="B447" s="1"/>
      <c r="E447" s="9"/>
      <c r="F447" s="10"/>
      <c r="G447" s="6"/>
    </row>
    <row r="448" spans="2:7" x14ac:dyDescent="0.25">
      <c r="B448" s="1"/>
      <c r="E448" s="9"/>
      <c r="F448" s="10"/>
      <c r="G448" s="6"/>
    </row>
    <row r="449" spans="2:7" x14ac:dyDescent="0.25">
      <c r="B449" s="1"/>
      <c r="E449" s="9"/>
      <c r="F449" s="10"/>
      <c r="G449" s="6"/>
    </row>
    <row r="450" spans="2:7" x14ac:dyDescent="0.25">
      <c r="B450" s="1"/>
      <c r="E450" s="9"/>
      <c r="F450" s="10"/>
      <c r="G450" s="6"/>
    </row>
    <row r="451" spans="2:7" x14ac:dyDescent="0.25">
      <c r="B451" s="1"/>
      <c r="E451" s="9"/>
      <c r="F451" s="10"/>
      <c r="G451" s="6"/>
    </row>
    <row r="452" spans="2:7" x14ac:dyDescent="0.25">
      <c r="B452" s="1"/>
      <c r="E452" s="9"/>
      <c r="F452" s="10"/>
      <c r="G452" s="6"/>
    </row>
    <row r="453" spans="2:7" x14ac:dyDescent="0.25">
      <c r="B453" s="1"/>
      <c r="E453" s="9"/>
      <c r="F453" s="10"/>
      <c r="G453" s="6"/>
    </row>
    <row r="454" spans="2:7" x14ac:dyDescent="0.25">
      <c r="B454" s="1"/>
      <c r="E454" s="9"/>
      <c r="F454" s="10"/>
      <c r="G454" s="6"/>
    </row>
    <row r="455" spans="2:7" x14ac:dyDescent="0.25">
      <c r="B455" s="1"/>
      <c r="E455" s="9"/>
      <c r="F455" s="10"/>
      <c r="G455" s="6"/>
    </row>
    <row r="456" spans="2:7" x14ac:dyDescent="0.25">
      <c r="B456" s="1"/>
      <c r="E456" s="9"/>
      <c r="F456" s="10"/>
      <c r="G456" s="6"/>
    </row>
    <row r="457" spans="2:7" x14ac:dyDescent="0.25">
      <c r="B457" s="1"/>
      <c r="E457" s="9"/>
      <c r="F457" s="10"/>
      <c r="G457" s="6"/>
    </row>
    <row r="458" spans="2:7" x14ac:dyDescent="0.25">
      <c r="B458" s="1"/>
      <c r="E458" s="9"/>
      <c r="F458" s="10"/>
      <c r="G458" s="6"/>
    </row>
    <row r="459" spans="2:7" x14ac:dyDescent="0.25">
      <c r="B459" s="1"/>
      <c r="E459" s="9"/>
      <c r="F459" s="10"/>
      <c r="G459" s="6"/>
    </row>
    <row r="460" spans="2:7" x14ac:dyDescent="0.25">
      <c r="B460" s="1"/>
      <c r="E460" s="9"/>
      <c r="F460" s="10"/>
      <c r="G460" s="6"/>
    </row>
    <row r="461" spans="2:7" x14ac:dyDescent="0.25">
      <c r="B461" s="1"/>
      <c r="E461" s="9"/>
      <c r="F461" s="10"/>
      <c r="G461" s="6"/>
    </row>
    <row r="462" spans="2:7" x14ac:dyDescent="0.25">
      <c r="B462" s="1"/>
      <c r="E462" s="9"/>
      <c r="F462" s="10"/>
      <c r="G462" s="6"/>
    </row>
    <row r="463" spans="2:7" x14ac:dyDescent="0.25">
      <c r="B463" s="1"/>
      <c r="E463" s="9"/>
      <c r="F463" s="10"/>
      <c r="G463" s="6"/>
    </row>
    <row r="464" spans="2:7" x14ac:dyDescent="0.25">
      <c r="B464" s="1"/>
      <c r="E464" s="9"/>
      <c r="F464" s="10"/>
      <c r="G464" s="6"/>
    </row>
    <row r="465" spans="2:7" x14ac:dyDescent="0.25">
      <c r="B465" s="1"/>
      <c r="E465" s="9"/>
      <c r="F465" s="10"/>
      <c r="G465" s="6"/>
    </row>
    <row r="466" spans="2:7" x14ac:dyDescent="0.25">
      <c r="B466" s="1"/>
      <c r="E466" s="9"/>
      <c r="F466" s="10"/>
      <c r="G466" s="6"/>
    </row>
    <row r="467" spans="2:7" x14ac:dyDescent="0.25">
      <c r="B467" s="1"/>
      <c r="E467" s="9"/>
      <c r="F467" s="10"/>
      <c r="G467" s="6"/>
    </row>
    <row r="468" spans="2:7" x14ac:dyDescent="0.25">
      <c r="B468" s="1"/>
      <c r="E468" s="9"/>
      <c r="F468" s="10"/>
      <c r="G468" s="6"/>
    </row>
    <row r="469" spans="2:7" x14ac:dyDescent="0.25">
      <c r="B469" s="1"/>
      <c r="E469" s="9"/>
      <c r="F469" s="10"/>
      <c r="G469" s="6"/>
    </row>
    <row r="470" spans="2:7" x14ac:dyDescent="0.25">
      <c r="B470" s="1"/>
      <c r="E470" s="9"/>
      <c r="F470" s="10"/>
      <c r="G470" s="6"/>
    </row>
    <row r="471" spans="2:7" x14ac:dyDescent="0.25">
      <c r="B471" s="1"/>
      <c r="E471" s="9"/>
      <c r="F471" s="10"/>
      <c r="G471" s="6"/>
    </row>
    <row r="472" spans="2:7" x14ac:dyDescent="0.25">
      <c r="B472" s="1"/>
      <c r="E472" s="9"/>
      <c r="F472" s="10"/>
      <c r="G472" s="6"/>
    </row>
    <row r="473" spans="2:7" x14ac:dyDescent="0.25">
      <c r="B473" s="1"/>
      <c r="E473" s="9"/>
      <c r="F473" s="10"/>
      <c r="G473" s="6"/>
    </row>
    <row r="474" spans="2:7" x14ac:dyDescent="0.25">
      <c r="B474" s="1"/>
      <c r="E474" s="9"/>
      <c r="F474" s="10"/>
      <c r="G474" s="6"/>
    </row>
    <row r="475" spans="2:7" x14ac:dyDescent="0.25">
      <c r="B475" s="1"/>
      <c r="E475" s="9"/>
      <c r="F475" s="10"/>
      <c r="G475" s="6"/>
    </row>
    <row r="476" spans="2:7" x14ac:dyDescent="0.25">
      <c r="B476" s="1"/>
      <c r="E476" s="9"/>
      <c r="F476" s="10"/>
      <c r="G476" s="6"/>
    </row>
    <row r="477" spans="2:7" x14ac:dyDescent="0.25">
      <c r="B477" s="1"/>
      <c r="E477" s="9"/>
      <c r="F477" s="10"/>
      <c r="G477" s="6"/>
    </row>
    <row r="478" spans="2:7" x14ac:dyDescent="0.25">
      <c r="B478" s="1"/>
      <c r="E478" s="9"/>
      <c r="F478" s="10"/>
      <c r="G478" s="6"/>
    </row>
    <row r="479" spans="2:7" x14ac:dyDescent="0.25">
      <c r="B479" s="1"/>
      <c r="E479" s="9"/>
      <c r="F479" s="10"/>
      <c r="G479" s="6"/>
    </row>
    <row r="480" spans="2:7" x14ac:dyDescent="0.25">
      <c r="B480" s="1"/>
      <c r="E480" s="9"/>
      <c r="F480" s="10"/>
      <c r="G480" s="6"/>
    </row>
    <row r="481" spans="2:7" x14ac:dyDescent="0.25">
      <c r="B481" s="1"/>
      <c r="E481" s="9"/>
      <c r="F481" s="10"/>
      <c r="G481" s="6"/>
    </row>
    <row r="482" spans="2:7" x14ac:dyDescent="0.25">
      <c r="B482" s="1"/>
      <c r="E482" s="9"/>
      <c r="F482" s="10"/>
      <c r="G482" s="6"/>
    </row>
    <row r="483" spans="2:7" x14ac:dyDescent="0.25">
      <c r="B483" s="1"/>
      <c r="E483" s="9"/>
      <c r="F483" s="10"/>
      <c r="G483" s="6"/>
    </row>
    <row r="484" spans="2:7" x14ac:dyDescent="0.25">
      <c r="B484" s="1"/>
      <c r="E484" s="9"/>
      <c r="F484" s="10"/>
      <c r="G484" s="6"/>
    </row>
    <row r="485" spans="2:7" x14ac:dyDescent="0.25">
      <c r="B485" s="1"/>
      <c r="E485" s="9"/>
      <c r="F485" s="10"/>
      <c r="G485" s="6"/>
    </row>
    <row r="486" spans="2:7" x14ac:dyDescent="0.25">
      <c r="B486" s="1"/>
      <c r="E486" s="9"/>
      <c r="F486" s="10"/>
      <c r="G486" s="6"/>
    </row>
    <row r="487" spans="2:7" x14ac:dyDescent="0.25">
      <c r="B487" s="1"/>
      <c r="E487" s="9"/>
      <c r="F487" s="10"/>
      <c r="G487" s="6"/>
    </row>
    <row r="488" spans="2:7" x14ac:dyDescent="0.25">
      <c r="B488" s="1"/>
      <c r="E488" s="9"/>
      <c r="F488" s="10"/>
      <c r="G488" s="6"/>
    </row>
    <row r="489" spans="2:7" x14ac:dyDescent="0.25">
      <c r="B489" s="1"/>
      <c r="E489" s="9"/>
      <c r="F489" s="10"/>
      <c r="G489" s="6"/>
    </row>
    <row r="490" spans="2:7" x14ac:dyDescent="0.25">
      <c r="B490" s="1"/>
      <c r="E490" s="9"/>
      <c r="F490" s="10"/>
      <c r="G490" s="6"/>
    </row>
    <row r="491" spans="2:7" x14ac:dyDescent="0.25">
      <c r="B491" s="1"/>
      <c r="E491" s="9"/>
      <c r="F491" s="10"/>
      <c r="G491" s="6"/>
    </row>
    <row r="492" spans="2:7" x14ac:dyDescent="0.25">
      <c r="B492" s="1"/>
      <c r="E492" s="9"/>
      <c r="F492" s="10"/>
      <c r="G492" s="6"/>
    </row>
    <row r="493" spans="2:7" x14ac:dyDescent="0.25">
      <c r="B493" s="1"/>
      <c r="E493" s="9"/>
      <c r="F493" s="10"/>
      <c r="G493" s="6"/>
    </row>
    <row r="494" spans="2:7" x14ac:dyDescent="0.25">
      <c r="B494" s="1"/>
      <c r="E494" s="9"/>
      <c r="F494" s="10"/>
      <c r="G494" s="6"/>
    </row>
    <row r="495" spans="2:7" x14ac:dyDescent="0.25">
      <c r="B495" s="1"/>
      <c r="E495" s="9"/>
      <c r="F495" s="10"/>
      <c r="G495" s="6"/>
    </row>
    <row r="496" spans="2:7" x14ac:dyDescent="0.25">
      <c r="B496" s="1"/>
      <c r="E496" s="9"/>
      <c r="F496" s="10"/>
      <c r="G496" s="6"/>
    </row>
    <row r="497" spans="2:7" x14ac:dyDescent="0.25">
      <c r="B497" s="1"/>
      <c r="E497" s="9"/>
      <c r="F497" s="10"/>
      <c r="G497" s="6"/>
    </row>
    <row r="498" spans="2:7" x14ac:dyDescent="0.25">
      <c r="B498" s="1"/>
      <c r="E498" s="9"/>
      <c r="F498" s="10"/>
      <c r="G498" s="6"/>
    </row>
    <row r="499" spans="2:7" x14ac:dyDescent="0.25">
      <c r="B499" s="1"/>
      <c r="E499" s="9"/>
      <c r="F499" s="10"/>
      <c r="G499" s="6"/>
    </row>
    <row r="500" spans="2:7" x14ac:dyDescent="0.25">
      <c r="B500" s="1"/>
      <c r="E500" s="9"/>
      <c r="F500" s="10"/>
      <c r="G500" s="6"/>
    </row>
    <row r="501" spans="2:7" x14ac:dyDescent="0.25">
      <c r="B501" s="1"/>
      <c r="E501" s="9"/>
      <c r="F501" s="10"/>
      <c r="G501" s="6"/>
    </row>
    <row r="502" spans="2:7" x14ac:dyDescent="0.25">
      <c r="B502" s="1"/>
      <c r="E502" s="9"/>
      <c r="F502" s="10"/>
      <c r="G502" s="6"/>
    </row>
    <row r="503" spans="2:7" x14ac:dyDescent="0.25">
      <c r="B503" s="1"/>
      <c r="E503" s="9"/>
      <c r="F503" s="10"/>
      <c r="G503" s="6"/>
    </row>
    <row r="504" spans="2:7" x14ac:dyDescent="0.25">
      <c r="B504" s="1"/>
      <c r="E504" s="9"/>
      <c r="F504" s="10"/>
      <c r="G504" s="6"/>
    </row>
    <row r="505" spans="2:7" x14ac:dyDescent="0.25">
      <c r="B505" s="1"/>
      <c r="E505" s="9"/>
      <c r="F505" s="10"/>
      <c r="G505" s="6"/>
    </row>
    <row r="506" spans="2:7" x14ac:dyDescent="0.25">
      <c r="B506" s="1"/>
      <c r="E506" s="9"/>
      <c r="F506" s="10"/>
      <c r="G506" s="6"/>
    </row>
    <row r="507" spans="2:7" x14ac:dyDescent="0.25">
      <c r="B507" s="1"/>
      <c r="E507" s="9"/>
      <c r="F507" s="10"/>
      <c r="G507" s="6"/>
    </row>
    <row r="508" spans="2:7" x14ac:dyDescent="0.25">
      <c r="B508" s="1"/>
      <c r="E508" s="9"/>
      <c r="F508" s="10"/>
      <c r="G508" s="6"/>
    </row>
    <row r="509" spans="2:7" x14ac:dyDescent="0.25">
      <c r="B509" s="1"/>
      <c r="E509" s="9"/>
      <c r="F509" s="10"/>
      <c r="G509" s="6"/>
    </row>
    <row r="510" spans="2:7" x14ac:dyDescent="0.25">
      <c r="B510" s="1"/>
      <c r="E510" s="9"/>
      <c r="F510" s="10"/>
      <c r="G510" s="6"/>
    </row>
    <row r="511" spans="2:7" x14ac:dyDescent="0.25">
      <c r="B511" s="1"/>
      <c r="E511" s="9"/>
      <c r="F511" s="10"/>
      <c r="G511" s="6"/>
    </row>
    <row r="512" spans="2:7" x14ac:dyDescent="0.25">
      <c r="B512" s="1"/>
      <c r="E512" s="9"/>
      <c r="F512" s="10"/>
      <c r="G512" s="6"/>
    </row>
    <row r="513" spans="2:7" x14ac:dyDescent="0.25">
      <c r="B513" s="1"/>
      <c r="E513" s="9"/>
      <c r="F513" s="10"/>
      <c r="G513" s="6"/>
    </row>
    <row r="514" spans="2:7" x14ac:dyDescent="0.25">
      <c r="B514" s="1"/>
      <c r="E514" s="9"/>
      <c r="F514" s="10"/>
      <c r="G514" s="6"/>
    </row>
    <row r="515" spans="2:7" x14ac:dyDescent="0.25">
      <c r="B515" s="1"/>
      <c r="E515" s="9"/>
      <c r="F515" s="10"/>
      <c r="G515" s="6"/>
    </row>
    <row r="516" spans="2:7" x14ac:dyDescent="0.25">
      <c r="B516" s="1"/>
      <c r="E516" s="9"/>
      <c r="F516" s="10"/>
      <c r="G516" s="6"/>
    </row>
    <row r="517" spans="2:7" x14ac:dyDescent="0.25">
      <c r="B517" s="1"/>
      <c r="E517" s="9"/>
      <c r="F517" s="10"/>
      <c r="G517" s="6"/>
    </row>
    <row r="518" spans="2:7" x14ac:dyDescent="0.25">
      <c r="B518" s="1"/>
      <c r="E518" s="9"/>
      <c r="F518" s="10"/>
      <c r="G518" s="6"/>
    </row>
    <row r="519" spans="2:7" x14ac:dyDescent="0.25">
      <c r="B519" s="1"/>
      <c r="E519" s="9"/>
      <c r="F519" s="10"/>
      <c r="G519" s="6"/>
    </row>
    <row r="520" spans="2:7" x14ac:dyDescent="0.25">
      <c r="B520" s="1"/>
      <c r="E520" s="9"/>
      <c r="F520" s="10"/>
      <c r="G520" s="6"/>
    </row>
    <row r="521" spans="2:7" x14ac:dyDescent="0.25">
      <c r="B521" s="1"/>
      <c r="E521" s="9"/>
      <c r="F521" s="10"/>
      <c r="G521" s="6"/>
    </row>
    <row r="522" spans="2:7" x14ac:dyDescent="0.25">
      <c r="B522" s="1"/>
      <c r="E522" s="9"/>
      <c r="F522" s="10"/>
      <c r="G522" s="6"/>
    </row>
    <row r="523" spans="2:7" x14ac:dyDescent="0.25">
      <c r="B523" s="1"/>
      <c r="E523" s="9"/>
      <c r="F523" s="10"/>
      <c r="G523" s="6"/>
    </row>
    <row r="524" spans="2:7" x14ac:dyDescent="0.25">
      <c r="B524" s="1"/>
      <c r="E524" s="9"/>
      <c r="F524" s="10"/>
      <c r="G524" s="6"/>
    </row>
    <row r="525" spans="2:7" x14ac:dyDescent="0.25">
      <c r="B525" s="1"/>
      <c r="E525" s="9"/>
      <c r="F525" s="10"/>
      <c r="G525" s="6"/>
    </row>
    <row r="526" spans="2:7" x14ac:dyDescent="0.25">
      <c r="B526" s="1"/>
      <c r="E526" s="9"/>
      <c r="F526" s="10"/>
      <c r="G526" s="6"/>
    </row>
    <row r="527" spans="2:7" x14ac:dyDescent="0.25">
      <c r="B527" s="1"/>
      <c r="E527" s="9"/>
      <c r="F527" s="10"/>
      <c r="G527" s="6"/>
    </row>
    <row r="528" spans="2:7" x14ac:dyDescent="0.25">
      <c r="B528" s="1"/>
      <c r="E528" s="9"/>
      <c r="F528" s="10"/>
      <c r="G528" s="6"/>
    </row>
    <row r="529" spans="2:7" x14ac:dyDescent="0.25">
      <c r="B529" s="1"/>
      <c r="E529" s="9"/>
      <c r="F529" s="10"/>
      <c r="G529" s="6"/>
    </row>
    <row r="530" spans="2:7" x14ac:dyDescent="0.25">
      <c r="B530" s="1"/>
      <c r="E530" s="9"/>
      <c r="F530" s="10"/>
      <c r="G530" s="6"/>
    </row>
    <row r="531" spans="2:7" x14ac:dyDescent="0.25">
      <c r="B531" s="1"/>
      <c r="E531" s="9"/>
      <c r="F531" s="10"/>
      <c r="G531" s="6"/>
    </row>
    <row r="532" spans="2:7" x14ac:dyDescent="0.25">
      <c r="B532" s="1"/>
      <c r="E532" s="9"/>
      <c r="F532" s="10"/>
      <c r="G532" s="6"/>
    </row>
    <row r="533" spans="2:7" x14ac:dyDescent="0.25">
      <c r="B533" s="1"/>
      <c r="E533" s="9"/>
      <c r="F533" s="10"/>
      <c r="G533" s="6"/>
    </row>
    <row r="534" spans="2:7" x14ac:dyDescent="0.25">
      <c r="B534" s="1"/>
      <c r="E534" s="9"/>
      <c r="F534" s="10"/>
      <c r="G534" s="6"/>
    </row>
    <row r="535" spans="2:7" x14ac:dyDescent="0.25">
      <c r="B535" s="1"/>
      <c r="E535" s="9"/>
      <c r="F535" s="10"/>
      <c r="G535" s="6"/>
    </row>
    <row r="536" spans="2:7" x14ac:dyDescent="0.25">
      <c r="B536" s="1"/>
      <c r="E536" s="9"/>
      <c r="F536" s="10"/>
      <c r="G536" s="6"/>
    </row>
    <row r="537" spans="2:7" x14ac:dyDescent="0.25">
      <c r="B537" s="1"/>
      <c r="E537" s="9"/>
      <c r="F537" s="10"/>
      <c r="G537" s="6"/>
    </row>
    <row r="538" spans="2:7" x14ac:dyDescent="0.25">
      <c r="B538" s="1"/>
      <c r="E538" s="9"/>
      <c r="F538" s="10"/>
      <c r="G538" s="6"/>
    </row>
    <row r="539" spans="2:7" x14ac:dyDescent="0.25">
      <c r="B539" s="1"/>
      <c r="E539" s="9"/>
      <c r="F539" s="10"/>
      <c r="G539" s="6"/>
    </row>
    <row r="540" spans="2:7" x14ac:dyDescent="0.25">
      <c r="B540" s="1"/>
      <c r="E540" s="9"/>
      <c r="F540" s="10"/>
      <c r="G540" s="6"/>
    </row>
    <row r="541" spans="2:7" x14ac:dyDescent="0.25">
      <c r="B541" s="1"/>
      <c r="E541" s="9"/>
      <c r="F541" s="10"/>
      <c r="G541" s="6"/>
    </row>
    <row r="542" spans="2:7" x14ac:dyDescent="0.25">
      <c r="B542" s="1"/>
      <c r="E542" s="9"/>
      <c r="F542" s="10"/>
      <c r="G542" s="6"/>
    </row>
    <row r="543" spans="2:7" x14ac:dyDescent="0.25">
      <c r="B543" s="1"/>
      <c r="E543" s="9"/>
      <c r="F543" s="10"/>
      <c r="G543" s="6"/>
    </row>
    <row r="544" spans="2:7" x14ac:dyDescent="0.25">
      <c r="B544" s="1"/>
      <c r="E544" s="9"/>
      <c r="F544" s="10"/>
      <c r="G544" s="6"/>
    </row>
    <row r="545" spans="2:7" x14ac:dyDescent="0.25">
      <c r="B545" s="1"/>
      <c r="E545" s="9"/>
      <c r="F545" s="10"/>
      <c r="G545" s="6"/>
    </row>
    <row r="546" spans="2:7" x14ac:dyDescent="0.25">
      <c r="B546" s="1"/>
      <c r="E546" s="9"/>
      <c r="F546" s="10"/>
      <c r="G546" s="6"/>
    </row>
    <row r="547" spans="2:7" x14ac:dyDescent="0.25">
      <c r="B547" s="1"/>
      <c r="E547" s="9"/>
      <c r="F547" s="10"/>
      <c r="G547" s="6"/>
    </row>
    <row r="548" spans="2:7" x14ac:dyDescent="0.25">
      <c r="B548" s="1"/>
      <c r="E548" s="9"/>
      <c r="F548" s="10"/>
      <c r="G548" s="6"/>
    </row>
    <row r="549" spans="2:7" x14ac:dyDescent="0.25">
      <c r="B549" s="1"/>
      <c r="E549" s="9"/>
      <c r="F549" s="10"/>
      <c r="G549" s="6"/>
    </row>
    <row r="550" spans="2:7" x14ac:dyDescent="0.25">
      <c r="B550" s="1"/>
      <c r="E550" s="9"/>
      <c r="F550" s="10"/>
      <c r="G550" s="6"/>
    </row>
    <row r="551" spans="2:7" x14ac:dyDescent="0.25">
      <c r="B551" s="1"/>
      <c r="E551" s="9"/>
      <c r="F551" s="10"/>
      <c r="G551" s="6"/>
    </row>
    <row r="552" spans="2:7" x14ac:dyDescent="0.25">
      <c r="B552" s="1"/>
      <c r="E552" s="9"/>
      <c r="F552" s="10"/>
      <c r="G552" s="6"/>
    </row>
    <row r="553" spans="2:7" x14ac:dyDescent="0.25">
      <c r="B553" s="1"/>
      <c r="E553" s="9"/>
      <c r="F553" s="10"/>
      <c r="G553" s="6"/>
    </row>
    <row r="554" spans="2:7" x14ac:dyDescent="0.25">
      <c r="B554" s="1"/>
      <c r="E554" s="9"/>
      <c r="F554" s="10"/>
      <c r="G554" s="6"/>
    </row>
    <row r="555" spans="2:7" x14ac:dyDescent="0.25">
      <c r="B555" s="1"/>
      <c r="E555" s="9"/>
      <c r="F555" s="10"/>
      <c r="G555" s="6"/>
    </row>
    <row r="556" spans="2:7" x14ac:dyDescent="0.25">
      <c r="B556" s="1"/>
      <c r="E556" s="9"/>
      <c r="F556" s="10"/>
      <c r="G556" s="6"/>
    </row>
    <row r="557" spans="2:7" x14ac:dyDescent="0.25">
      <c r="B557" s="1"/>
      <c r="E557" s="9"/>
      <c r="F557" s="10"/>
      <c r="G557" s="6"/>
    </row>
    <row r="558" spans="2:7" x14ac:dyDescent="0.25">
      <c r="B558" s="1"/>
      <c r="E558" s="9"/>
      <c r="F558" s="10"/>
      <c r="G558" s="6"/>
    </row>
    <row r="559" spans="2:7" x14ac:dyDescent="0.25">
      <c r="B559" s="1"/>
      <c r="E559" s="9"/>
      <c r="F559" s="10"/>
      <c r="G559" s="6"/>
    </row>
    <row r="560" spans="2:7" x14ac:dyDescent="0.25">
      <c r="B560" s="1"/>
      <c r="E560" s="9"/>
      <c r="F560" s="10"/>
      <c r="G560" s="6"/>
    </row>
    <row r="561" spans="2:7" x14ac:dyDescent="0.25">
      <c r="B561" s="1"/>
      <c r="E561" s="9"/>
      <c r="F561" s="10"/>
      <c r="G561" s="6"/>
    </row>
    <row r="562" spans="2:7" x14ac:dyDescent="0.25">
      <c r="B562" s="1"/>
      <c r="E562" s="9"/>
      <c r="F562" s="10"/>
      <c r="G562" s="6"/>
    </row>
    <row r="563" spans="2:7" x14ac:dyDescent="0.25">
      <c r="B563" s="1"/>
      <c r="E563" s="9"/>
      <c r="F563" s="10"/>
      <c r="G563" s="6"/>
    </row>
    <row r="564" spans="2:7" x14ac:dyDescent="0.25">
      <c r="B564" s="1"/>
      <c r="E564" s="9"/>
      <c r="F564" s="10"/>
      <c r="G564" s="6"/>
    </row>
    <row r="565" spans="2:7" x14ac:dyDescent="0.25">
      <c r="B565" s="1"/>
      <c r="E565" s="9"/>
      <c r="F565" s="10"/>
      <c r="G565" s="6"/>
    </row>
    <row r="566" spans="2:7" x14ac:dyDescent="0.25">
      <c r="B566" s="1"/>
      <c r="E566" s="9"/>
      <c r="F566" s="10"/>
      <c r="G566" s="6"/>
    </row>
    <row r="567" spans="2:7" x14ac:dyDescent="0.25">
      <c r="B567" s="1"/>
      <c r="E567" s="9"/>
      <c r="F567" s="10"/>
      <c r="G567" s="6"/>
    </row>
    <row r="568" spans="2:7" x14ac:dyDescent="0.25">
      <c r="B568" s="1"/>
      <c r="E568" s="9"/>
      <c r="F568" s="10"/>
      <c r="G568" s="6"/>
    </row>
    <row r="569" spans="2:7" x14ac:dyDescent="0.25">
      <c r="B569" s="1"/>
      <c r="E569" s="9"/>
      <c r="F569" s="10"/>
      <c r="G569" s="6"/>
    </row>
    <row r="570" spans="2:7" x14ac:dyDescent="0.25">
      <c r="B570" s="1"/>
      <c r="E570" s="9"/>
      <c r="F570" s="10"/>
      <c r="G570" s="6"/>
    </row>
    <row r="571" spans="2:7" x14ac:dyDescent="0.25">
      <c r="B571" s="1"/>
      <c r="E571" s="9"/>
      <c r="F571" s="10"/>
      <c r="G571" s="6"/>
    </row>
    <row r="572" spans="2:7" x14ac:dyDescent="0.25">
      <c r="B572" s="1"/>
      <c r="E572" s="9"/>
      <c r="F572" s="10"/>
      <c r="G572" s="6"/>
    </row>
    <row r="573" spans="2:7" x14ac:dyDescent="0.25">
      <c r="B573" s="1"/>
      <c r="E573" s="9"/>
      <c r="F573" s="10"/>
      <c r="G573" s="6"/>
    </row>
    <row r="574" spans="2:7" x14ac:dyDescent="0.25">
      <c r="B574" s="1"/>
      <c r="E574" s="9"/>
      <c r="F574" s="10"/>
      <c r="G574" s="6"/>
    </row>
    <row r="575" spans="2:7" x14ac:dyDescent="0.25">
      <c r="B575" s="1"/>
      <c r="E575" s="9"/>
      <c r="F575" s="10"/>
      <c r="G575" s="6"/>
    </row>
    <row r="576" spans="2:7" x14ac:dyDescent="0.25">
      <c r="B576" s="1"/>
      <c r="E576" s="9"/>
      <c r="F576" s="10"/>
      <c r="G576" s="6"/>
    </row>
    <row r="577" spans="2:7" x14ac:dyDescent="0.25">
      <c r="B577" s="1"/>
      <c r="E577" s="9"/>
      <c r="F577" s="10"/>
      <c r="G577" s="6"/>
    </row>
    <row r="578" spans="2:7" x14ac:dyDescent="0.25">
      <c r="B578" s="1"/>
      <c r="E578" s="9"/>
      <c r="F578" s="10"/>
      <c r="G578" s="6"/>
    </row>
    <row r="579" spans="2:7" x14ac:dyDescent="0.25">
      <c r="B579" s="1"/>
      <c r="E579" s="9"/>
      <c r="F579" s="10"/>
      <c r="G579" s="6"/>
    </row>
    <row r="580" spans="2:7" x14ac:dyDescent="0.25">
      <c r="B580" s="1"/>
      <c r="E580" s="9"/>
      <c r="F580" s="10"/>
      <c r="G580" s="6"/>
    </row>
    <row r="581" spans="2:7" x14ac:dyDescent="0.25">
      <c r="B581" s="1"/>
      <c r="E581" s="9"/>
      <c r="F581" s="10"/>
      <c r="G581" s="6"/>
    </row>
    <row r="582" spans="2:7" x14ac:dyDescent="0.25">
      <c r="B582" s="1"/>
      <c r="E582" s="9"/>
      <c r="F582" s="10"/>
      <c r="G582" s="6"/>
    </row>
    <row r="583" spans="2:7" x14ac:dyDescent="0.25">
      <c r="B583" s="1"/>
      <c r="E583" s="9"/>
      <c r="F583" s="10"/>
      <c r="G583" s="6"/>
    </row>
    <row r="584" spans="2:7" x14ac:dyDescent="0.25">
      <c r="B584" s="1"/>
      <c r="E584" s="9"/>
      <c r="F584" s="10"/>
      <c r="G584" s="6"/>
    </row>
    <row r="585" spans="2:7" x14ac:dyDescent="0.25">
      <c r="B585" s="1"/>
      <c r="E585" s="9"/>
      <c r="F585" s="10"/>
      <c r="G585" s="6"/>
    </row>
    <row r="586" spans="2:7" x14ac:dyDescent="0.25">
      <c r="B586" s="1"/>
      <c r="E586" s="9"/>
      <c r="F586" s="10"/>
      <c r="G586" s="6"/>
    </row>
    <row r="587" spans="2:7" x14ac:dyDescent="0.25">
      <c r="B587" s="1"/>
      <c r="E587" s="9"/>
      <c r="F587" s="10"/>
      <c r="G587" s="6"/>
    </row>
    <row r="588" spans="2:7" x14ac:dyDescent="0.25">
      <c r="B588" s="1"/>
      <c r="E588" s="9"/>
      <c r="F588" s="10"/>
      <c r="G588" s="6"/>
    </row>
    <row r="589" spans="2:7" x14ac:dyDescent="0.25">
      <c r="B589" s="1"/>
      <c r="E589" s="9"/>
      <c r="F589" s="10"/>
      <c r="G589" s="6"/>
    </row>
    <row r="590" spans="2:7" x14ac:dyDescent="0.25">
      <c r="B590" s="1"/>
      <c r="E590" s="9"/>
      <c r="F590" s="10"/>
      <c r="G590" s="6"/>
    </row>
    <row r="591" spans="2:7" x14ac:dyDescent="0.25">
      <c r="B591" s="1"/>
      <c r="E591" s="9"/>
      <c r="F591" s="10"/>
      <c r="G591" s="6"/>
    </row>
    <row r="592" spans="2:7" x14ac:dyDescent="0.25">
      <c r="B592" s="1"/>
      <c r="E592" s="9"/>
      <c r="F592" s="10"/>
      <c r="G592" s="6"/>
    </row>
    <row r="593" spans="2:7" x14ac:dyDescent="0.25">
      <c r="B593" s="1"/>
      <c r="E593" s="9"/>
      <c r="F593" s="10"/>
      <c r="G593" s="6"/>
    </row>
    <row r="594" spans="2:7" x14ac:dyDescent="0.25">
      <c r="B594" s="1"/>
      <c r="E594" s="9"/>
      <c r="F594" s="10"/>
      <c r="G594" s="6"/>
    </row>
    <row r="595" spans="2:7" x14ac:dyDescent="0.25">
      <c r="B595" s="1"/>
      <c r="E595" s="9"/>
      <c r="F595" s="10"/>
      <c r="G595" s="6"/>
    </row>
    <row r="596" spans="2:7" x14ac:dyDescent="0.25">
      <c r="B596" s="1"/>
      <c r="E596" s="9"/>
      <c r="F596" s="10"/>
      <c r="G596" s="6"/>
    </row>
    <row r="597" spans="2:7" x14ac:dyDescent="0.25">
      <c r="B597" s="1"/>
      <c r="E597" s="9"/>
      <c r="F597" s="10"/>
      <c r="G597" s="6"/>
    </row>
    <row r="598" spans="2:7" x14ac:dyDescent="0.25">
      <c r="B598" s="1"/>
      <c r="E598" s="9"/>
      <c r="F598" s="10"/>
      <c r="G598" s="6"/>
    </row>
    <row r="599" spans="2:7" x14ac:dyDescent="0.25">
      <c r="B599" s="1"/>
      <c r="E599" s="9"/>
      <c r="F599" s="10"/>
      <c r="G599" s="6"/>
    </row>
    <row r="600" spans="2:7" x14ac:dyDescent="0.25">
      <c r="B600" s="1"/>
      <c r="E600" s="9"/>
      <c r="F600" s="10"/>
      <c r="G600" s="6"/>
    </row>
    <row r="601" spans="2:7" x14ac:dyDescent="0.25">
      <c r="B601" s="1"/>
      <c r="E601" s="9"/>
      <c r="F601" s="10"/>
      <c r="G601" s="6"/>
    </row>
    <row r="602" spans="2:7" x14ac:dyDescent="0.25">
      <c r="B602" s="1"/>
      <c r="E602" s="9"/>
      <c r="F602" s="10"/>
      <c r="G602" s="6"/>
    </row>
    <row r="603" spans="2:7" x14ac:dyDescent="0.25">
      <c r="B603" s="1"/>
      <c r="E603" s="9"/>
      <c r="F603" s="10"/>
      <c r="G603" s="6"/>
    </row>
    <row r="604" spans="2:7" x14ac:dyDescent="0.25">
      <c r="B604" s="1"/>
      <c r="E604" s="9"/>
      <c r="F604" s="10"/>
      <c r="G604" s="6"/>
    </row>
    <row r="605" spans="2:7" x14ac:dyDescent="0.25">
      <c r="B605" s="1"/>
      <c r="E605" s="9"/>
      <c r="F605" s="10"/>
      <c r="G605" s="6"/>
    </row>
    <row r="606" spans="2:7" x14ac:dyDescent="0.25">
      <c r="B606" s="1"/>
      <c r="E606" s="9"/>
      <c r="F606" s="10"/>
      <c r="G606" s="6"/>
    </row>
    <row r="607" spans="2:7" x14ac:dyDescent="0.25">
      <c r="B607" s="1"/>
      <c r="E607" s="9"/>
      <c r="F607" s="10"/>
      <c r="G607" s="6"/>
    </row>
    <row r="608" spans="2:7" x14ac:dyDescent="0.25">
      <c r="B608" s="1"/>
      <c r="E608" s="9"/>
      <c r="F608" s="10"/>
      <c r="G608" s="6"/>
    </row>
    <row r="609" spans="2:7" x14ac:dyDescent="0.25">
      <c r="B609" s="1"/>
      <c r="E609" s="9"/>
      <c r="F609" s="10"/>
      <c r="G609" s="6"/>
    </row>
    <row r="610" spans="2:7" x14ac:dyDescent="0.25">
      <c r="B610" s="1"/>
      <c r="E610" s="9"/>
      <c r="F610" s="10"/>
      <c r="G610" s="6"/>
    </row>
    <row r="611" spans="2:7" x14ac:dyDescent="0.25">
      <c r="B611" s="1"/>
      <c r="E611" s="9"/>
      <c r="F611" s="10"/>
      <c r="G611" s="6"/>
    </row>
    <row r="612" spans="2:7" x14ac:dyDescent="0.25">
      <c r="B612" s="1"/>
      <c r="E612" s="9"/>
      <c r="F612" s="10"/>
      <c r="G612" s="6"/>
    </row>
    <row r="613" spans="2:7" x14ac:dyDescent="0.25">
      <c r="B613" s="1"/>
      <c r="E613" s="9"/>
      <c r="F613" s="10"/>
      <c r="G613" s="6"/>
    </row>
    <row r="614" spans="2:7" x14ac:dyDescent="0.25">
      <c r="B614" s="1"/>
      <c r="E614" s="9"/>
      <c r="F614" s="10"/>
      <c r="G614" s="6"/>
    </row>
    <row r="615" spans="2:7" x14ac:dyDescent="0.25">
      <c r="B615" s="1"/>
      <c r="E615" s="9"/>
      <c r="F615" s="10"/>
      <c r="G615" s="6"/>
    </row>
    <row r="616" spans="2:7" x14ac:dyDescent="0.25">
      <c r="B616" s="1"/>
      <c r="E616" s="9"/>
      <c r="F616" s="10"/>
      <c r="G616" s="6"/>
    </row>
    <row r="617" spans="2:7" x14ac:dyDescent="0.25">
      <c r="B617" s="1"/>
      <c r="E617" s="9"/>
      <c r="F617" s="10"/>
      <c r="G617" s="6"/>
    </row>
    <row r="618" spans="2:7" x14ac:dyDescent="0.25">
      <c r="B618" s="1"/>
      <c r="E618" s="9"/>
      <c r="F618" s="10"/>
      <c r="G618" s="6"/>
    </row>
    <row r="619" spans="2:7" x14ac:dyDescent="0.25">
      <c r="B619" s="1"/>
      <c r="E619" s="9"/>
      <c r="F619" s="10"/>
      <c r="G619" s="6"/>
    </row>
    <row r="620" spans="2:7" x14ac:dyDescent="0.25">
      <c r="B620" s="1"/>
      <c r="E620" s="9"/>
      <c r="F620" s="10"/>
      <c r="G620" s="6"/>
    </row>
    <row r="621" spans="2:7" x14ac:dyDescent="0.25">
      <c r="B621" s="1"/>
      <c r="E621" s="9"/>
      <c r="F621" s="10"/>
      <c r="G621" s="6"/>
    </row>
    <row r="622" spans="2:7" x14ac:dyDescent="0.25">
      <c r="B622" s="1"/>
      <c r="E622" s="9"/>
      <c r="F622" s="10"/>
      <c r="G622" s="6"/>
    </row>
    <row r="623" spans="2:7" x14ac:dyDescent="0.25">
      <c r="B623" s="1"/>
      <c r="E623" s="9"/>
      <c r="F623" s="10"/>
      <c r="G623" s="6"/>
    </row>
    <row r="624" spans="2:7" x14ac:dyDescent="0.25">
      <c r="B624" s="1"/>
      <c r="E624" s="9"/>
      <c r="F624" s="10"/>
      <c r="G624" s="6"/>
    </row>
    <row r="625" spans="2:7" x14ac:dyDescent="0.25">
      <c r="B625" s="1"/>
      <c r="E625" s="9"/>
      <c r="F625" s="10"/>
      <c r="G625" s="6"/>
    </row>
    <row r="626" spans="2:7" x14ac:dyDescent="0.25">
      <c r="B626" s="1"/>
      <c r="E626" s="9"/>
      <c r="F626" s="10"/>
      <c r="G626" s="6"/>
    </row>
    <row r="627" spans="2:7" x14ac:dyDescent="0.25">
      <c r="B627" s="1"/>
      <c r="E627" s="9"/>
      <c r="F627" s="10"/>
      <c r="G627" s="6"/>
    </row>
    <row r="628" spans="2:7" x14ac:dyDescent="0.25">
      <c r="B628" s="1"/>
      <c r="E628" s="9"/>
      <c r="F628" s="10"/>
      <c r="G628" s="6"/>
    </row>
    <row r="629" spans="2:7" x14ac:dyDescent="0.25">
      <c r="B629" s="1"/>
      <c r="E629" s="9"/>
      <c r="F629" s="10"/>
      <c r="G629" s="6"/>
    </row>
    <row r="630" spans="2:7" x14ac:dyDescent="0.25">
      <c r="B630" s="1"/>
      <c r="E630" s="9"/>
      <c r="F630" s="10"/>
      <c r="G630" s="6"/>
    </row>
    <row r="631" spans="2:7" x14ac:dyDescent="0.25">
      <c r="B631" s="1"/>
      <c r="E631" s="9"/>
      <c r="F631" s="10"/>
      <c r="G631" s="6"/>
    </row>
    <row r="632" spans="2:7" x14ac:dyDescent="0.25">
      <c r="B632" s="1"/>
      <c r="E632" s="9"/>
      <c r="F632" s="10"/>
      <c r="G632" s="6"/>
    </row>
    <row r="633" spans="2:7" x14ac:dyDescent="0.25">
      <c r="B633" s="1"/>
      <c r="E633" s="9"/>
      <c r="F633" s="10"/>
      <c r="G633" s="6"/>
    </row>
    <row r="634" spans="2:7" x14ac:dyDescent="0.25">
      <c r="B634" s="1"/>
      <c r="E634" s="9"/>
      <c r="F634" s="10"/>
      <c r="G634" s="6"/>
    </row>
    <row r="635" spans="2:7" x14ac:dyDescent="0.25">
      <c r="B635" s="1"/>
      <c r="E635" s="9"/>
      <c r="F635" s="10"/>
      <c r="G635" s="6"/>
    </row>
    <row r="636" spans="2:7" x14ac:dyDescent="0.25">
      <c r="B636" s="1"/>
      <c r="E636" s="9"/>
      <c r="F636" s="10"/>
      <c r="G636" s="6"/>
    </row>
    <row r="637" spans="2:7" x14ac:dyDescent="0.25">
      <c r="B637" s="1"/>
      <c r="E637" s="9"/>
      <c r="F637" s="10"/>
      <c r="G637" s="6"/>
    </row>
    <row r="638" spans="2:7" x14ac:dyDescent="0.25">
      <c r="B638" s="1"/>
      <c r="E638" s="9"/>
      <c r="F638" s="10"/>
      <c r="G638" s="6"/>
    </row>
    <row r="639" spans="2:7" x14ac:dyDescent="0.25">
      <c r="B639" s="1"/>
      <c r="E639" s="9"/>
      <c r="F639" s="10"/>
      <c r="G639" s="6"/>
    </row>
    <row r="640" spans="2:7" x14ac:dyDescent="0.25">
      <c r="B640" s="1"/>
      <c r="E640" s="9"/>
      <c r="F640" s="10"/>
      <c r="G640" s="6"/>
    </row>
    <row r="641" spans="2:7" x14ac:dyDescent="0.25">
      <c r="B641" s="1"/>
      <c r="E641" s="9"/>
      <c r="F641" s="10"/>
      <c r="G641" s="6"/>
    </row>
    <row r="642" spans="2:7" x14ac:dyDescent="0.25">
      <c r="B642" s="1"/>
      <c r="E642" s="9"/>
      <c r="F642" s="10"/>
      <c r="G642" s="6"/>
    </row>
    <row r="643" spans="2:7" x14ac:dyDescent="0.25">
      <c r="B643" s="1"/>
      <c r="E643" s="9"/>
      <c r="F643" s="10"/>
      <c r="G643" s="6"/>
    </row>
    <row r="644" spans="2:7" x14ac:dyDescent="0.25">
      <c r="B644" s="1"/>
      <c r="E644" s="9"/>
      <c r="F644" s="10"/>
      <c r="G644" s="6"/>
    </row>
    <row r="645" spans="2:7" x14ac:dyDescent="0.25">
      <c r="B645" s="1"/>
      <c r="E645" s="9"/>
      <c r="F645" s="10"/>
      <c r="G645" s="6"/>
    </row>
    <row r="646" spans="2:7" x14ac:dyDescent="0.25">
      <c r="B646" s="1"/>
      <c r="E646" s="9"/>
      <c r="F646" s="10"/>
      <c r="G646" s="6"/>
    </row>
    <row r="647" spans="2:7" x14ac:dyDescent="0.25">
      <c r="B647" s="1"/>
      <c r="E647" s="9"/>
      <c r="F647" s="10"/>
      <c r="G647" s="6"/>
    </row>
    <row r="648" spans="2:7" x14ac:dyDescent="0.25">
      <c r="B648" s="1"/>
      <c r="E648" s="9"/>
      <c r="F648" s="10"/>
      <c r="G648" s="6"/>
    </row>
    <row r="649" spans="2:7" x14ac:dyDescent="0.25">
      <c r="B649" s="1"/>
      <c r="E649" s="9"/>
      <c r="F649" s="10"/>
      <c r="G649" s="6"/>
    </row>
    <row r="650" spans="2:7" x14ac:dyDescent="0.25">
      <c r="B650" s="1"/>
      <c r="E650" s="9"/>
      <c r="F650" s="10"/>
      <c r="G650" s="6"/>
    </row>
    <row r="651" spans="2:7" x14ac:dyDescent="0.25">
      <c r="B651" s="1"/>
      <c r="E651" s="9"/>
      <c r="F651" s="10"/>
      <c r="G651" s="6"/>
    </row>
    <row r="652" spans="2:7" x14ac:dyDescent="0.25">
      <c r="B652" s="1"/>
      <c r="E652" s="9"/>
      <c r="F652" s="10"/>
      <c r="G652" s="6"/>
    </row>
    <row r="653" spans="2:7" x14ac:dyDescent="0.25">
      <c r="B653" s="1"/>
      <c r="E653" s="9"/>
      <c r="F653" s="10"/>
      <c r="G653" s="6"/>
    </row>
    <row r="654" spans="2:7" x14ac:dyDescent="0.25">
      <c r="B654" s="1"/>
      <c r="E654" s="9"/>
      <c r="F654" s="10"/>
      <c r="G654" s="6"/>
    </row>
    <row r="655" spans="2:7" x14ac:dyDescent="0.25">
      <c r="B655" s="1"/>
      <c r="E655" s="9"/>
      <c r="F655" s="10"/>
      <c r="G655" s="6"/>
    </row>
    <row r="656" spans="2:7" x14ac:dyDescent="0.25">
      <c r="B656" s="1"/>
      <c r="E656" s="9"/>
      <c r="F656" s="10"/>
      <c r="G656" s="6"/>
    </row>
    <row r="657" spans="2:7" x14ac:dyDescent="0.25">
      <c r="B657" s="1"/>
      <c r="E657" s="9"/>
      <c r="F657" s="10"/>
      <c r="G657" s="6"/>
    </row>
    <row r="658" spans="2:7" x14ac:dyDescent="0.25">
      <c r="B658" s="1"/>
      <c r="E658" s="9"/>
      <c r="F658" s="10"/>
      <c r="G658" s="6"/>
    </row>
    <row r="659" spans="2:7" x14ac:dyDescent="0.25">
      <c r="B659" s="1"/>
      <c r="E659" s="9"/>
      <c r="F659" s="10"/>
      <c r="G659" s="6"/>
    </row>
    <row r="660" spans="2:7" x14ac:dyDescent="0.25">
      <c r="B660" s="1"/>
      <c r="E660" s="9"/>
      <c r="F660" s="10"/>
      <c r="G660" s="6"/>
    </row>
    <row r="661" spans="2:7" x14ac:dyDescent="0.25">
      <c r="B661" s="1"/>
      <c r="E661" s="9"/>
      <c r="F661" s="10"/>
      <c r="G661" s="6"/>
    </row>
    <row r="662" spans="2:7" x14ac:dyDescent="0.25">
      <c r="B662" s="1"/>
      <c r="E662" s="9"/>
      <c r="F662" s="10"/>
      <c r="G662" s="6"/>
    </row>
    <row r="663" spans="2:7" x14ac:dyDescent="0.25">
      <c r="B663" s="1"/>
      <c r="E663" s="9"/>
      <c r="F663" s="10"/>
      <c r="G663" s="6"/>
    </row>
    <row r="664" spans="2:7" x14ac:dyDescent="0.25">
      <c r="B664" s="1"/>
      <c r="E664" s="9"/>
      <c r="F664" s="10"/>
      <c r="G664" s="6"/>
    </row>
    <row r="665" spans="2:7" x14ac:dyDescent="0.25">
      <c r="B665" s="1"/>
      <c r="E665" s="9"/>
      <c r="F665" s="10"/>
      <c r="G665" s="6"/>
    </row>
    <row r="666" spans="2:7" x14ac:dyDescent="0.25">
      <c r="B666" s="1"/>
      <c r="E666" s="9"/>
      <c r="F666" s="10"/>
      <c r="G666" s="6"/>
    </row>
    <row r="667" spans="2:7" x14ac:dyDescent="0.25">
      <c r="B667" s="1"/>
      <c r="E667" s="9"/>
      <c r="F667" s="10"/>
      <c r="G667" s="6"/>
    </row>
    <row r="668" spans="2:7" x14ac:dyDescent="0.25">
      <c r="B668" s="1"/>
      <c r="E668" s="9"/>
      <c r="F668" s="10"/>
      <c r="G668" s="6"/>
    </row>
    <row r="669" spans="2:7" x14ac:dyDescent="0.25">
      <c r="B669" s="1"/>
      <c r="E669" s="9"/>
      <c r="F669" s="10"/>
      <c r="G669" s="6"/>
    </row>
    <row r="670" spans="2:7" x14ac:dyDescent="0.25">
      <c r="B670" s="1"/>
      <c r="E670" s="9"/>
      <c r="F670" s="10"/>
      <c r="G670" s="6"/>
    </row>
    <row r="671" spans="2:7" x14ac:dyDescent="0.25">
      <c r="B671" s="1"/>
      <c r="E671" s="9"/>
      <c r="F671" s="10"/>
      <c r="G671" s="6"/>
    </row>
    <row r="672" spans="2:7" x14ac:dyDescent="0.25">
      <c r="B672" s="1"/>
      <c r="E672" s="9"/>
      <c r="F672" s="10"/>
      <c r="G672" s="6"/>
    </row>
    <row r="673" spans="2:7" x14ac:dyDescent="0.25">
      <c r="B673" s="1"/>
      <c r="E673" s="9"/>
      <c r="F673" s="10"/>
      <c r="G673" s="6"/>
    </row>
    <row r="674" spans="2:7" x14ac:dyDescent="0.25">
      <c r="B674" s="1"/>
      <c r="E674" s="9"/>
      <c r="F674" s="10"/>
      <c r="G674" s="6"/>
    </row>
    <row r="675" spans="2:7" x14ac:dyDescent="0.25">
      <c r="B675" s="1"/>
      <c r="E675" s="9"/>
      <c r="F675" s="10"/>
      <c r="G675" s="6"/>
    </row>
    <row r="676" spans="2:7" x14ac:dyDescent="0.25">
      <c r="B676" s="1"/>
      <c r="E676" s="9"/>
      <c r="F676" s="10"/>
      <c r="G676" s="6"/>
    </row>
    <row r="677" spans="2:7" x14ac:dyDescent="0.25">
      <c r="B677" s="1"/>
      <c r="E677" s="9"/>
      <c r="F677" s="10"/>
      <c r="G677" s="6"/>
    </row>
    <row r="678" spans="2:7" x14ac:dyDescent="0.25">
      <c r="B678" s="1"/>
      <c r="E678" s="9"/>
      <c r="F678" s="10"/>
      <c r="G678" s="6"/>
    </row>
    <row r="679" spans="2:7" x14ac:dyDescent="0.25">
      <c r="B679" s="1"/>
      <c r="E679" s="9"/>
      <c r="F679" s="10"/>
      <c r="G679" s="6"/>
    </row>
    <row r="680" spans="2:7" x14ac:dyDescent="0.25">
      <c r="B680" s="1"/>
      <c r="E680" s="9"/>
      <c r="F680" s="10"/>
      <c r="G680" s="6"/>
    </row>
    <row r="681" spans="2:7" x14ac:dyDescent="0.25">
      <c r="B681" s="1"/>
      <c r="E681" s="9"/>
      <c r="F681" s="10"/>
      <c r="G681" s="6"/>
    </row>
    <row r="682" spans="2:7" x14ac:dyDescent="0.25">
      <c r="B682" s="1"/>
      <c r="E682" s="9"/>
      <c r="F682" s="10"/>
      <c r="G682" s="6"/>
    </row>
    <row r="683" spans="2:7" x14ac:dyDescent="0.25">
      <c r="B683" s="1"/>
      <c r="E683" s="9"/>
      <c r="F683" s="10"/>
      <c r="G683" s="6"/>
    </row>
    <row r="684" spans="2:7" x14ac:dyDescent="0.25">
      <c r="B684" s="1"/>
      <c r="E684" s="9"/>
      <c r="F684" s="10"/>
      <c r="G684" s="6"/>
    </row>
    <row r="685" spans="2:7" x14ac:dyDescent="0.25">
      <c r="B685" s="1"/>
      <c r="E685" s="9"/>
      <c r="F685" s="10"/>
      <c r="G685" s="6"/>
    </row>
    <row r="686" spans="2:7" x14ac:dyDescent="0.25">
      <c r="B686" s="1"/>
      <c r="E686" s="9"/>
      <c r="F686" s="10"/>
      <c r="G686" s="6"/>
    </row>
    <row r="687" spans="2:7" x14ac:dyDescent="0.25">
      <c r="B687" s="1"/>
      <c r="E687" s="9"/>
      <c r="F687" s="10"/>
      <c r="G687" s="6"/>
    </row>
    <row r="688" spans="2:7" x14ac:dyDescent="0.25">
      <c r="B688" s="1"/>
      <c r="E688" s="9"/>
      <c r="F688" s="10"/>
      <c r="G688" s="6"/>
    </row>
    <row r="689" spans="2:7" x14ac:dyDescent="0.25">
      <c r="B689" s="1"/>
      <c r="E689" s="9"/>
      <c r="F689" s="10"/>
      <c r="G689" s="6"/>
    </row>
    <row r="690" spans="2:7" x14ac:dyDescent="0.25">
      <c r="B690" s="1"/>
      <c r="E690" s="9"/>
      <c r="F690" s="10"/>
      <c r="G690" s="6"/>
    </row>
    <row r="691" spans="2:7" x14ac:dyDescent="0.25">
      <c r="B691" s="1"/>
      <c r="E691" s="9"/>
      <c r="F691" s="10"/>
      <c r="G691" s="6"/>
    </row>
    <row r="692" spans="2:7" x14ac:dyDescent="0.25">
      <c r="B692" s="1"/>
      <c r="E692" s="9"/>
      <c r="F692" s="10"/>
      <c r="G692" s="6"/>
    </row>
    <row r="693" spans="2:7" x14ac:dyDescent="0.25">
      <c r="B693" s="1"/>
      <c r="E693" s="9"/>
      <c r="F693" s="10"/>
      <c r="G693" s="6"/>
    </row>
    <row r="694" spans="2:7" x14ac:dyDescent="0.25">
      <c r="B694" s="1"/>
      <c r="E694" s="9"/>
      <c r="F694" s="10"/>
      <c r="G694" s="6"/>
    </row>
    <row r="695" spans="2:7" x14ac:dyDescent="0.25">
      <c r="B695" s="1"/>
      <c r="E695" s="9"/>
      <c r="F695" s="10"/>
      <c r="G695" s="6"/>
    </row>
    <row r="696" spans="2:7" x14ac:dyDescent="0.25">
      <c r="B696" s="1"/>
      <c r="E696" s="9"/>
      <c r="F696" s="10"/>
      <c r="G696" s="6"/>
    </row>
    <row r="697" spans="2:7" x14ac:dyDescent="0.25">
      <c r="B697" s="1"/>
      <c r="E697" s="9"/>
      <c r="F697" s="10"/>
      <c r="G697" s="6"/>
    </row>
    <row r="698" spans="2:7" x14ac:dyDescent="0.25">
      <c r="B698" s="1"/>
      <c r="E698" s="9"/>
      <c r="F698" s="10"/>
      <c r="G698" s="6"/>
    </row>
    <row r="699" spans="2:7" x14ac:dyDescent="0.25">
      <c r="B699" s="1"/>
      <c r="E699" s="9"/>
      <c r="F699" s="10"/>
      <c r="G699" s="6"/>
    </row>
    <row r="700" spans="2:7" x14ac:dyDescent="0.25">
      <c r="B700" s="1"/>
      <c r="E700" s="9"/>
      <c r="F700" s="10"/>
      <c r="G700" s="6"/>
    </row>
    <row r="701" spans="2:7" x14ac:dyDescent="0.25">
      <c r="B701" s="1"/>
      <c r="E701" s="9"/>
      <c r="F701" s="10"/>
      <c r="G701" s="6"/>
    </row>
    <row r="702" spans="2:7" x14ac:dyDescent="0.25">
      <c r="B702" s="1"/>
      <c r="E702" s="9"/>
      <c r="F702" s="10"/>
      <c r="G702" s="6"/>
    </row>
    <row r="703" spans="2:7" x14ac:dyDescent="0.25">
      <c r="B703" s="1"/>
      <c r="E703" s="9"/>
      <c r="F703" s="10"/>
      <c r="G703" s="6"/>
    </row>
    <row r="704" spans="2:7" x14ac:dyDescent="0.25">
      <c r="B704" s="1"/>
      <c r="E704" s="9"/>
      <c r="F704" s="10"/>
      <c r="G704" s="6"/>
    </row>
    <row r="705" spans="2:7" x14ac:dyDescent="0.25">
      <c r="B705" s="1"/>
      <c r="E705" s="9"/>
      <c r="F705" s="10"/>
      <c r="G705" s="6"/>
    </row>
    <row r="706" spans="2:7" x14ac:dyDescent="0.25">
      <c r="B706" s="1"/>
      <c r="E706" s="9"/>
      <c r="F706" s="10"/>
      <c r="G706" s="6"/>
    </row>
    <row r="707" spans="2:7" x14ac:dyDescent="0.25">
      <c r="B707" s="1"/>
      <c r="E707" s="9"/>
      <c r="F707" s="10"/>
      <c r="G707" s="6"/>
    </row>
    <row r="708" spans="2:7" x14ac:dyDescent="0.25">
      <c r="B708" s="1"/>
      <c r="E708" s="9"/>
      <c r="F708" s="10"/>
      <c r="G708" s="6"/>
    </row>
    <row r="709" spans="2:7" x14ac:dyDescent="0.25">
      <c r="B709" s="1"/>
      <c r="E709" s="9"/>
      <c r="F709" s="10"/>
      <c r="G709" s="6"/>
    </row>
    <row r="710" spans="2:7" x14ac:dyDescent="0.25">
      <c r="B710" s="1"/>
      <c r="E710" s="9"/>
      <c r="F710" s="10"/>
      <c r="G710" s="6"/>
    </row>
    <row r="711" spans="2:7" x14ac:dyDescent="0.25">
      <c r="B711" s="1"/>
      <c r="E711" s="9"/>
      <c r="F711" s="10"/>
      <c r="G711" s="6"/>
    </row>
    <row r="712" spans="2:7" x14ac:dyDescent="0.25">
      <c r="B712" s="1"/>
      <c r="E712" s="9"/>
      <c r="F712" s="10"/>
      <c r="G712" s="6"/>
    </row>
    <row r="713" spans="2:7" x14ac:dyDescent="0.25">
      <c r="B713" s="1"/>
      <c r="E713" s="9"/>
      <c r="F713" s="10"/>
      <c r="G713" s="6"/>
    </row>
    <row r="714" spans="2:7" x14ac:dyDescent="0.25">
      <c r="B714" s="1"/>
      <c r="E714" s="9"/>
      <c r="F714" s="10"/>
      <c r="G714" s="6"/>
    </row>
    <row r="715" spans="2:7" x14ac:dyDescent="0.25">
      <c r="B715" s="1"/>
      <c r="E715" s="9"/>
      <c r="F715" s="10"/>
      <c r="G715" s="6"/>
    </row>
    <row r="716" spans="2:7" x14ac:dyDescent="0.25">
      <c r="B716" s="1"/>
      <c r="E716" s="9"/>
      <c r="F716" s="10"/>
      <c r="G716" s="6"/>
    </row>
    <row r="717" spans="2:7" x14ac:dyDescent="0.25">
      <c r="B717" s="1"/>
      <c r="E717" s="9"/>
      <c r="F717" s="10"/>
      <c r="G717" s="6"/>
    </row>
    <row r="718" spans="2:7" x14ac:dyDescent="0.25">
      <c r="B718" s="1"/>
      <c r="E718" s="9"/>
      <c r="F718" s="10"/>
      <c r="G718" s="6"/>
    </row>
    <row r="719" spans="2:7" x14ac:dyDescent="0.25">
      <c r="B719" s="1"/>
      <c r="E719" s="9"/>
      <c r="F719" s="10"/>
      <c r="G719" s="6"/>
    </row>
    <row r="720" spans="2:7" x14ac:dyDescent="0.25">
      <c r="B720" s="1"/>
      <c r="E720" s="9"/>
      <c r="F720" s="10"/>
      <c r="G720" s="6"/>
    </row>
    <row r="721" spans="2:7" x14ac:dyDescent="0.25">
      <c r="B721" s="1"/>
      <c r="E721" s="9"/>
      <c r="F721" s="10"/>
      <c r="G721" s="6"/>
    </row>
    <row r="722" spans="2:7" x14ac:dyDescent="0.25">
      <c r="B722" s="1"/>
      <c r="E722" s="9"/>
      <c r="F722" s="10"/>
      <c r="G722" s="6"/>
    </row>
    <row r="723" spans="2:7" x14ac:dyDescent="0.25">
      <c r="B723" s="1"/>
      <c r="E723" s="9"/>
      <c r="F723" s="10"/>
      <c r="G723" s="6"/>
    </row>
    <row r="724" spans="2:7" x14ac:dyDescent="0.25">
      <c r="B724" s="1"/>
      <c r="E724" s="9"/>
      <c r="F724" s="10"/>
      <c r="G724" s="6"/>
    </row>
    <row r="725" spans="2:7" x14ac:dyDescent="0.25">
      <c r="B725" s="1"/>
      <c r="E725" s="9"/>
      <c r="F725" s="10"/>
      <c r="G725" s="6"/>
    </row>
    <row r="726" spans="2:7" x14ac:dyDescent="0.25">
      <c r="B726" s="1"/>
      <c r="E726" s="9"/>
      <c r="F726" s="10"/>
      <c r="G726" s="6"/>
    </row>
    <row r="727" spans="2:7" x14ac:dyDescent="0.25">
      <c r="B727" s="1"/>
      <c r="E727" s="9"/>
      <c r="F727" s="10"/>
      <c r="G727" s="6"/>
    </row>
    <row r="728" spans="2:7" x14ac:dyDescent="0.25">
      <c r="B728" s="1"/>
      <c r="E728" s="9"/>
      <c r="F728" s="10"/>
      <c r="G728" s="6"/>
    </row>
    <row r="729" spans="2:7" x14ac:dyDescent="0.25">
      <c r="B729" s="1"/>
      <c r="E729" s="9"/>
      <c r="F729" s="10"/>
      <c r="G729" s="6"/>
    </row>
    <row r="730" spans="2:7" x14ac:dyDescent="0.25">
      <c r="B730" s="1"/>
      <c r="E730" s="9"/>
      <c r="F730" s="10"/>
      <c r="G730" s="6"/>
    </row>
    <row r="731" spans="2:7" x14ac:dyDescent="0.25">
      <c r="B731" s="1"/>
      <c r="E731" s="9"/>
      <c r="F731" s="10"/>
      <c r="G731" s="6"/>
    </row>
    <row r="732" spans="2:7" x14ac:dyDescent="0.25">
      <c r="B732" s="1"/>
      <c r="E732" s="9"/>
      <c r="F732" s="10"/>
      <c r="G732" s="6"/>
    </row>
    <row r="733" spans="2:7" x14ac:dyDescent="0.25">
      <c r="B733" s="1"/>
      <c r="E733" s="9"/>
      <c r="F733" s="10"/>
      <c r="G733" s="6"/>
    </row>
    <row r="734" spans="2:7" x14ac:dyDescent="0.25">
      <c r="B734" s="1"/>
      <c r="E734" s="9"/>
      <c r="F734" s="10"/>
      <c r="G734" s="6"/>
    </row>
    <row r="735" spans="2:7" x14ac:dyDescent="0.25">
      <c r="B735" s="1"/>
      <c r="E735" s="9"/>
      <c r="F735" s="10"/>
      <c r="G735" s="6"/>
    </row>
    <row r="736" spans="2:7" x14ac:dyDescent="0.25">
      <c r="B736" s="1"/>
      <c r="E736" s="9"/>
      <c r="F736" s="10"/>
      <c r="G736" s="6"/>
    </row>
    <row r="737" spans="2:7" x14ac:dyDescent="0.25">
      <c r="B737" s="1"/>
      <c r="E737" s="9"/>
      <c r="F737" s="10"/>
      <c r="G737" s="6"/>
    </row>
    <row r="738" spans="2:7" x14ac:dyDescent="0.25">
      <c r="B738" s="1"/>
      <c r="E738" s="9"/>
      <c r="F738" s="10"/>
      <c r="G738" s="6"/>
    </row>
    <row r="739" spans="2:7" x14ac:dyDescent="0.25">
      <c r="B739" s="1"/>
      <c r="E739" s="9"/>
      <c r="F739" s="10"/>
      <c r="G739" s="6"/>
    </row>
    <row r="740" spans="2:7" x14ac:dyDescent="0.25">
      <c r="B740" s="1"/>
      <c r="E740" s="9"/>
      <c r="F740" s="10"/>
      <c r="G740" s="6"/>
    </row>
    <row r="741" spans="2:7" x14ac:dyDescent="0.25">
      <c r="B741" s="1"/>
      <c r="E741" s="9"/>
      <c r="F741" s="10"/>
      <c r="G741" s="6"/>
    </row>
    <row r="742" spans="2:7" x14ac:dyDescent="0.25">
      <c r="B742" s="1"/>
      <c r="E742" s="9"/>
      <c r="F742" s="10"/>
      <c r="G742" s="6"/>
    </row>
    <row r="743" spans="2:7" x14ac:dyDescent="0.25">
      <c r="B743" s="1"/>
      <c r="E743" s="9"/>
      <c r="F743" s="10"/>
      <c r="G743" s="6"/>
    </row>
    <row r="744" spans="2:7" x14ac:dyDescent="0.25">
      <c r="B744" s="1"/>
      <c r="E744" s="9"/>
      <c r="F744" s="10"/>
      <c r="G744" s="6"/>
    </row>
    <row r="745" spans="2:7" x14ac:dyDescent="0.25">
      <c r="B745" s="1"/>
      <c r="E745" s="9"/>
      <c r="F745" s="10"/>
      <c r="G745" s="6"/>
    </row>
    <row r="746" spans="2:7" x14ac:dyDescent="0.25">
      <c r="B746" s="1"/>
      <c r="E746" s="9"/>
      <c r="F746" s="10"/>
      <c r="G746" s="6"/>
    </row>
    <row r="747" spans="2:7" x14ac:dyDescent="0.25">
      <c r="B747" s="1"/>
      <c r="E747" s="9"/>
      <c r="F747" s="10"/>
      <c r="G747" s="6"/>
    </row>
    <row r="748" spans="2:7" x14ac:dyDescent="0.25">
      <c r="B748" s="1"/>
      <c r="E748" s="9"/>
      <c r="F748" s="10"/>
      <c r="G748" s="6"/>
    </row>
    <row r="749" spans="2:7" x14ac:dyDescent="0.25">
      <c r="B749" s="1"/>
      <c r="E749" s="9"/>
      <c r="F749" s="10"/>
      <c r="G749" s="6"/>
    </row>
    <row r="750" spans="2:7" x14ac:dyDescent="0.25">
      <c r="B750" s="1"/>
      <c r="E750" s="9"/>
      <c r="F750" s="10"/>
      <c r="G750" s="6"/>
    </row>
    <row r="751" spans="2:7" x14ac:dyDescent="0.25">
      <c r="B751" s="1"/>
      <c r="E751" s="9"/>
      <c r="F751" s="10"/>
      <c r="G751" s="6"/>
    </row>
    <row r="752" spans="2:7" x14ac:dyDescent="0.25">
      <c r="B752" s="1"/>
      <c r="E752" s="9"/>
      <c r="F752" s="10"/>
      <c r="G752" s="6"/>
    </row>
    <row r="753" spans="2:7" x14ac:dyDescent="0.25">
      <c r="B753" s="1"/>
      <c r="E753" s="9"/>
      <c r="F753" s="10"/>
      <c r="G753" s="6"/>
    </row>
    <row r="754" spans="2:7" x14ac:dyDescent="0.25">
      <c r="B754" s="1"/>
      <c r="E754" s="9"/>
      <c r="F754" s="10"/>
      <c r="G754" s="6"/>
    </row>
    <row r="755" spans="2:7" x14ac:dyDescent="0.25">
      <c r="B755" s="1"/>
      <c r="E755" s="9"/>
      <c r="F755" s="10"/>
      <c r="G755" s="6"/>
    </row>
    <row r="756" spans="2:7" x14ac:dyDescent="0.25">
      <c r="B756" s="1"/>
      <c r="E756" s="9"/>
      <c r="F756" s="10"/>
      <c r="G756" s="6"/>
    </row>
    <row r="757" spans="2:7" x14ac:dyDescent="0.25">
      <c r="B757" s="1"/>
      <c r="E757" s="9"/>
      <c r="F757" s="10"/>
      <c r="G757" s="6"/>
    </row>
    <row r="758" spans="2:7" x14ac:dyDescent="0.25">
      <c r="B758" s="1"/>
      <c r="E758" s="9"/>
      <c r="F758" s="10"/>
      <c r="G758" s="6"/>
    </row>
    <row r="759" spans="2:7" x14ac:dyDescent="0.25">
      <c r="B759" s="1"/>
      <c r="E759" s="9"/>
      <c r="F759" s="10"/>
      <c r="G759" s="6"/>
    </row>
    <row r="760" spans="2:7" x14ac:dyDescent="0.25">
      <c r="B760" s="1"/>
      <c r="E760" s="9"/>
      <c r="F760" s="10"/>
      <c r="G760" s="6"/>
    </row>
    <row r="761" spans="2:7" x14ac:dyDescent="0.25">
      <c r="B761" s="1"/>
      <c r="E761" s="9"/>
      <c r="F761" s="10"/>
      <c r="G761" s="6"/>
    </row>
    <row r="762" spans="2:7" x14ac:dyDescent="0.25">
      <c r="B762" s="1"/>
      <c r="E762" s="9"/>
      <c r="F762" s="10"/>
      <c r="G762" s="6"/>
    </row>
    <row r="763" spans="2:7" x14ac:dyDescent="0.25">
      <c r="B763" s="1"/>
      <c r="E763" s="9"/>
      <c r="F763" s="10"/>
      <c r="G763" s="6"/>
    </row>
    <row r="764" spans="2:7" x14ac:dyDescent="0.25">
      <c r="B764" s="1"/>
      <c r="E764" s="9"/>
      <c r="F764" s="10"/>
      <c r="G764" s="6"/>
    </row>
    <row r="765" spans="2:7" x14ac:dyDescent="0.25">
      <c r="B765" s="1"/>
      <c r="E765" s="9"/>
      <c r="F765" s="10"/>
      <c r="G765" s="6"/>
    </row>
    <row r="766" spans="2:7" x14ac:dyDescent="0.25">
      <c r="B766" s="1"/>
      <c r="E766" s="9"/>
      <c r="F766" s="10"/>
      <c r="G766" s="6"/>
    </row>
    <row r="767" spans="2:7" x14ac:dyDescent="0.25">
      <c r="B767" s="1"/>
      <c r="E767" s="9"/>
      <c r="F767" s="10"/>
      <c r="G767" s="6"/>
    </row>
    <row r="768" spans="2:7" x14ac:dyDescent="0.25">
      <c r="B768" s="1"/>
      <c r="E768" s="9"/>
      <c r="F768" s="10"/>
      <c r="G768" s="6"/>
    </row>
    <row r="769" spans="2:7" x14ac:dyDescent="0.25">
      <c r="B769" s="1"/>
      <c r="E769" s="9"/>
      <c r="F769" s="10"/>
      <c r="G769" s="6"/>
    </row>
    <row r="770" spans="2:7" x14ac:dyDescent="0.25">
      <c r="B770" s="1"/>
      <c r="E770" s="9"/>
      <c r="F770" s="10"/>
      <c r="G770" s="6"/>
    </row>
    <row r="771" spans="2:7" x14ac:dyDescent="0.25">
      <c r="B771" s="1"/>
      <c r="E771" s="9"/>
      <c r="F771" s="10"/>
      <c r="G771" s="6"/>
    </row>
    <row r="772" spans="2:7" x14ac:dyDescent="0.25">
      <c r="B772" s="1"/>
      <c r="E772" s="9"/>
      <c r="F772" s="10"/>
      <c r="G772" s="6"/>
    </row>
    <row r="773" spans="2:7" x14ac:dyDescent="0.25">
      <c r="B773" s="1"/>
      <c r="E773" s="9"/>
      <c r="F773" s="10"/>
      <c r="G773" s="6"/>
    </row>
    <row r="774" spans="2:7" x14ac:dyDescent="0.25">
      <c r="B774" s="1"/>
      <c r="E774" s="9"/>
      <c r="F774" s="10"/>
      <c r="G774" s="6"/>
    </row>
    <row r="775" spans="2:7" x14ac:dyDescent="0.25">
      <c r="B775" s="1"/>
      <c r="E775" s="9"/>
      <c r="F775" s="10"/>
      <c r="G775" s="6"/>
    </row>
    <row r="776" spans="2:7" x14ac:dyDescent="0.25">
      <c r="B776" s="1"/>
      <c r="E776" s="9"/>
      <c r="F776" s="10"/>
      <c r="G776" s="6"/>
    </row>
    <row r="777" spans="2:7" x14ac:dyDescent="0.25">
      <c r="B777" s="1"/>
      <c r="E777" s="9"/>
      <c r="F777" s="10"/>
      <c r="G777" s="6"/>
    </row>
    <row r="778" spans="2:7" x14ac:dyDescent="0.25">
      <c r="B778" s="1"/>
      <c r="E778" s="9"/>
      <c r="F778" s="10"/>
      <c r="G778" s="6"/>
    </row>
    <row r="779" spans="2:7" x14ac:dyDescent="0.25">
      <c r="B779" s="1"/>
      <c r="E779" s="9"/>
      <c r="F779" s="10"/>
      <c r="G779" s="6"/>
    </row>
    <row r="780" spans="2:7" x14ac:dyDescent="0.25">
      <c r="B780" s="1"/>
      <c r="E780" s="9"/>
      <c r="F780" s="10"/>
      <c r="G780" s="6"/>
    </row>
    <row r="781" spans="2:7" x14ac:dyDescent="0.25">
      <c r="B781" s="1"/>
      <c r="E781" s="9"/>
      <c r="F781" s="10"/>
      <c r="G781" s="6"/>
    </row>
    <row r="782" spans="2:7" x14ac:dyDescent="0.25">
      <c r="B782" s="1"/>
      <c r="E782" s="9"/>
      <c r="F782" s="10"/>
      <c r="G782" s="6"/>
    </row>
    <row r="783" spans="2:7" x14ac:dyDescent="0.25">
      <c r="B783" s="1"/>
      <c r="E783" s="9"/>
      <c r="F783" s="10"/>
      <c r="G783" s="6"/>
    </row>
    <row r="784" spans="2:7" x14ac:dyDescent="0.25">
      <c r="B784" s="1"/>
      <c r="E784" s="9"/>
      <c r="F784" s="10"/>
      <c r="G784" s="6"/>
    </row>
    <row r="785" spans="2:7" x14ac:dyDescent="0.25">
      <c r="B785" s="1"/>
      <c r="E785" s="9"/>
      <c r="F785" s="10"/>
      <c r="G785" s="6"/>
    </row>
    <row r="786" spans="2:7" x14ac:dyDescent="0.25">
      <c r="B786" s="1"/>
      <c r="E786" s="9"/>
      <c r="F786" s="10"/>
      <c r="G786" s="6"/>
    </row>
    <row r="787" spans="2:7" x14ac:dyDescent="0.25">
      <c r="B787" s="1"/>
      <c r="E787" s="9"/>
      <c r="F787" s="10"/>
      <c r="G787" s="6"/>
    </row>
    <row r="788" spans="2:7" x14ac:dyDescent="0.25">
      <c r="B788" s="1"/>
      <c r="E788" s="9"/>
      <c r="F788" s="10"/>
      <c r="G788" s="6"/>
    </row>
    <row r="789" spans="2:7" x14ac:dyDescent="0.25">
      <c r="B789" s="1"/>
      <c r="E789" s="9"/>
      <c r="F789" s="10"/>
      <c r="G789" s="6"/>
    </row>
    <row r="790" spans="2:7" x14ac:dyDescent="0.25">
      <c r="B790" s="1"/>
      <c r="E790" s="9"/>
      <c r="F790" s="10"/>
      <c r="G790" s="6"/>
    </row>
    <row r="791" spans="2:7" x14ac:dyDescent="0.25">
      <c r="B791" s="1"/>
      <c r="E791" s="9"/>
      <c r="F791" s="10"/>
      <c r="G791" s="6"/>
    </row>
    <row r="792" spans="2:7" x14ac:dyDescent="0.25">
      <c r="B792" s="1"/>
      <c r="E792" s="9"/>
      <c r="F792" s="10"/>
      <c r="G792" s="6"/>
    </row>
    <row r="793" spans="2:7" x14ac:dyDescent="0.25">
      <c r="B793" s="1"/>
      <c r="E793" s="9"/>
      <c r="F793" s="10"/>
      <c r="G793" s="6"/>
    </row>
    <row r="794" spans="2:7" x14ac:dyDescent="0.25">
      <c r="B794" s="1"/>
      <c r="E794" s="9"/>
      <c r="F794" s="10"/>
      <c r="G794" s="6"/>
    </row>
    <row r="795" spans="2:7" x14ac:dyDescent="0.25">
      <c r="B795" s="1"/>
      <c r="E795" s="9"/>
      <c r="F795" s="10"/>
      <c r="G795" s="6"/>
    </row>
    <row r="796" spans="2:7" x14ac:dyDescent="0.25">
      <c r="B796" s="1"/>
      <c r="E796" s="9"/>
      <c r="F796" s="10"/>
      <c r="G796" s="6"/>
    </row>
    <row r="797" spans="2:7" x14ac:dyDescent="0.25">
      <c r="B797" s="1"/>
      <c r="E797" s="9"/>
      <c r="F797" s="10"/>
      <c r="G797" s="6"/>
    </row>
    <row r="798" spans="2:7" x14ac:dyDescent="0.25">
      <c r="B798" s="1"/>
      <c r="E798" s="9"/>
      <c r="F798" s="10"/>
      <c r="G798" s="6"/>
    </row>
    <row r="799" spans="2:7" x14ac:dyDescent="0.25">
      <c r="B799" s="1"/>
      <c r="E799" s="9"/>
      <c r="F799" s="10"/>
      <c r="G799" s="6"/>
    </row>
    <row r="800" spans="2:7" x14ac:dyDescent="0.25">
      <c r="B800" s="1"/>
      <c r="E800" s="9"/>
      <c r="F800" s="10"/>
      <c r="G800" s="6"/>
    </row>
    <row r="801" spans="2:7" x14ac:dyDescent="0.25">
      <c r="B801" s="1"/>
      <c r="E801" s="9"/>
      <c r="F801" s="10"/>
      <c r="G801" s="6"/>
    </row>
    <row r="802" spans="2:7" x14ac:dyDescent="0.25">
      <c r="B802" s="1"/>
      <c r="E802" s="9"/>
      <c r="F802" s="10"/>
      <c r="G802" s="6"/>
    </row>
    <row r="803" spans="2:7" x14ac:dyDescent="0.25">
      <c r="B803" s="1"/>
      <c r="E803" s="9"/>
      <c r="F803" s="10"/>
      <c r="G803" s="6"/>
    </row>
    <row r="804" spans="2:7" x14ac:dyDescent="0.25">
      <c r="B804" s="1"/>
      <c r="E804" s="9"/>
      <c r="F804" s="10"/>
      <c r="G804" s="6"/>
    </row>
    <row r="805" spans="2:7" x14ac:dyDescent="0.25">
      <c r="B805" s="1"/>
      <c r="E805" s="9"/>
      <c r="F805" s="10"/>
      <c r="G805" s="6"/>
    </row>
    <row r="806" spans="2:7" x14ac:dyDescent="0.25">
      <c r="B806" s="1"/>
      <c r="E806" s="9"/>
      <c r="F806" s="10"/>
      <c r="G806" s="6"/>
    </row>
    <row r="807" spans="2:7" x14ac:dyDescent="0.25">
      <c r="B807" s="1"/>
      <c r="E807" s="9"/>
      <c r="F807" s="10"/>
      <c r="G807" s="6"/>
    </row>
    <row r="808" spans="2:7" x14ac:dyDescent="0.25">
      <c r="B808" s="1"/>
      <c r="E808" s="9"/>
      <c r="F808" s="10"/>
      <c r="G808" s="6"/>
    </row>
    <row r="809" spans="2:7" x14ac:dyDescent="0.25">
      <c r="B809" s="1"/>
      <c r="E809" s="9"/>
      <c r="F809" s="10"/>
      <c r="G809" s="6"/>
    </row>
    <row r="810" spans="2:7" x14ac:dyDescent="0.25">
      <c r="B810" s="1"/>
      <c r="E810" s="9"/>
      <c r="F810" s="10"/>
      <c r="G810" s="6"/>
    </row>
    <row r="811" spans="2:7" x14ac:dyDescent="0.25">
      <c r="B811" s="1"/>
      <c r="E811" s="9"/>
      <c r="F811" s="10"/>
      <c r="G811" s="6"/>
    </row>
    <row r="812" spans="2:7" x14ac:dyDescent="0.25">
      <c r="B812" s="1"/>
      <c r="E812" s="9"/>
      <c r="F812" s="10"/>
      <c r="G812" s="6"/>
    </row>
    <row r="813" spans="2:7" x14ac:dyDescent="0.25">
      <c r="B813" s="1"/>
      <c r="E813" s="9"/>
      <c r="F813" s="10"/>
      <c r="G813" s="6"/>
    </row>
    <row r="814" spans="2:7" x14ac:dyDescent="0.25">
      <c r="B814" s="1"/>
      <c r="E814" s="9"/>
      <c r="F814" s="10"/>
      <c r="G814" s="6"/>
    </row>
    <row r="815" spans="2:7" x14ac:dyDescent="0.25">
      <c r="B815" s="1"/>
      <c r="E815" s="9"/>
      <c r="F815" s="10"/>
      <c r="G815" s="6"/>
    </row>
    <row r="816" spans="2:7" x14ac:dyDescent="0.25">
      <c r="B816" s="1"/>
      <c r="E816" s="9"/>
      <c r="F816" s="10"/>
      <c r="G816" s="6"/>
    </row>
    <row r="817" spans="2:7" x14ac:dyDescent="0.25">
      <c r="B817" s="1"/>
      <c r="E817" s="9"/>
      <c r="F817" s="10"/>
      <c r="G817" s="6"/>
    </row>
    <row r="818" spans="2:7" x14ac:dyDescent="0.25">
      <c r="B818" s="1"/>
      <c r="E818" s="9"/>
      <c r="F818" s="10"/>
      <c r="G818" s="6"/>
    </row>
    <row r="819" spans="2:7" x14ac:dyDescent="0.25">
      <c r="B819" s="1"/>
      <c r="E819" s="9"/>
      <c r="F819" s="10"/>
      <c r="G819" s="6"/>
    </row>
    <row r="820" spans="2:7" x14ac:dyDescent="0.25">
      <c r="B820" s="1"/>
      <c r="E820" s="9"/>
      <c r="F820" s="10"/>
      <c r="G820" s="6"/>
    </row>
    <row r="821" spans="2:7" x14ac:dyDescent="0.25">
      <c r="B821" s="1"/>
      <c r="E821" s="9"/>
      <c r="F821" s="10"/>
      <c r="G821" s="6"/>
    </row>
    <row r="822" spans="2:7" x14ac:dyDescent="0.25">
      <c r="B822" s="1"/>
      <c r="E822" s="9"/>
      <c r="F822" s="10"/>
      <c r="G822" s="6"/>
    </row>
    <row r="823" spans="2:7" x14ac:dyDescent="0.25">
      <c r="B823" s="1"/>
      <c r="E823" s="9"/>
      <c r="F823" s="10"/>
      <c r="G823" s="6"/>
    </row>
    <row r="824" spans="2:7" x14ac:dyDescent="0.25">
      <c r="B824" s="1"/>
      <c r="E824" s="9"/>
      <c r="F824" s="10"/>
      <c r="G824" s="6"/>
    </row>
    <row r="825" spans="2:7" x14ac:dyDescent="0.25">
      <c r="B825" s="1"/>
      <c r="E825" s="9"/>
      <c r="F825" s="10"/>
      <c r="G825" s="6"/>
    </row>
    <row r="826" spans="2:7" x14ac:dyDescent="0.25">
      <c r="B826" s="1"/>
      <c r="E826" s="9"/>
      <c r="F826" s="10"/>
      <c r="G826" s="6"/>
    </row>
    <row r="827" spans="2:7" x14ac:dyDescent="0.25">
      <c r="B827" s="1"/>
      <c r="E827" s="9"/>
      <c r="F827" s="10"/>
      <c r="G827" s="6"/>
    </row>
    <row r="828" spans="2:7" x14ac:dyDescent="0.25">
      <c r="B828" s="1"/>
      <c r="E828" s="9"/>
      <c r="F828" s="10"/>
      <c r="G828" s="6"/>
    </row>
    <row r="829" spans="2:7" x14ac:dyDescent="0.25">
      <c r="B829" s="1"/>
      <c r="E829" s="9"/>
      <c r="F829" s="10"/>
      <c r="G829" s="6"/>
    </row>
    <row r="830" spans="2:7" x14ac:dyDescent="0.25">
      <c r="B830" s="1"/>
      <c r="E830" s="9"/>
      <c r="F830" s="10"/>
      <c r="G830" s="6"/>
    </row>
    <row r="831" spans="2:7" x14ac:dyDescent="0.25">
      <c r="B831" s="1"/>
      <c r="E831" s="9"/>
      <c r="F831" s="10"/>
      <c r="G831" s="6"/>
    </row>
    <row r="832" spans="2:7" x14ac:dyDescent="0.25">
      <c r="B832" s="1"/>
      <c r="E832" s="9"/>
      <c r="F832" s="10"/>
      <c r="G832" s="6"/>
    </row>
    <row r="833" spans="2:7" x14ac:dyDescent="0.25">
      <c r="B833" s="1"/>
      <c r="E833" s="9"/>
      <c r="F833" s="10"/>
      <c r="G833" s="6"/>
    </row>
    <row r="834" spans="2:7" x14ac:dyDescent="0.25">
      <c r="B834" s="1"/>
      <c r="E834" s="9"/>
      <c r="F834" s="10"/>
      <c r="G834" s="6"/>
    </row>
    <row r="835" spans="2:7" x14ac:dyDescent="0.25">
      <c r="B835" s="1"/>
      <c r="E835" s="9"/>
      <c r="F835" s="10"/>
      <c r="G835" s="6"/>
    </row>
    <row r="836" spans="2:7" x14ac:dyDescent="0.25">
      <c r="B836" s="1"/>
      <c r="E836" s="9"/>
      <c r="F836" s="10"/>
      <c r="G836" s="6"/>
    </row>
    <row r="837" spans="2:7" x14ac:dyDescent="0.25">
      <c r="B837" s="1"/>
      <c r="E837" s="9"/>
      <c r="F837" s="10"/>
      <c r="G837" s="6"/>
    </row>
    <row r="838" spans="2:7" x14ac:dyDescent="0.25">
      <c r="B838" s="1"/>
      <c r="E838" s="9"/>
      <c r="F838" s="10"/>
      <c r="G838" s="6"/>
    </row>
    <row r="839" spans="2:7" x14ac:dyDescent="0.25">
      <c r="B839" s="1"/>
      <c r="E839" s="9"/>
      <c r="F839" s="10"/>
      <c r="G839" s="6"/>
    </row>
    <row r="840" spans="2:7" x14ac:dyDescent="0.25">
      <c r="B840" s="1"/>
      <c r="E840" s="9"/>
      <c r="F840" s="10"/>
      <c r="G840" s="6"/>
    </row>
    <row r="841" spans="2:7" x14ac:dyDescent="0.25">
      <c r="B841" s="1"/>
      <c r="E841" s="9"/>
      <c r="F841" s="10"/>
      <c r="G841" s="6"/>
    </row>
    <row r="842" spans="2:7" x14ac:dyDescent="0.25">
      <c r="B842" s="1"/>
      <c r="E842" s="9"/>
      <c r="F842" s="10"/>
      <c r="G842" s="6"/>
    </row>
    <row r="843" spans="2:7" x14ac:dyDescent="0.25">
      <c r="B843" s="1"/>
      <c r="E843" s="9"/>
      <c r="F843" s="10"/>
      <c r="G843" s="6"/>
    </row>
    <row r="844" spans="2:7" x14ac:dyDescent="0.25">
      <c r="B844" s="1"/>
      <c r="E844" s="9"/>
      <c r="F844" s="10"/>
      <c r="G844" s="6"/>
    </row>
    <row r="845" spans="2:7" x14ac:dyDescent="0.25">
      <c r="B845" s="1"/>
      <c r="E845" s="9"/>
      <c r="F845" s="10"/>
      <c r="G845" s="6"/>
    </row>
    <row r="846" spans="2:7" x14ac:dyDescent="0.25">
      <c r="B846" s="1"/>
      <c r="E846" s="9"/>
      <c r="F846" s="10"/>
      <c r="G846" s="6"/>
    </row>
    <row r="847" spans="2:7" x14ac:dyDescent="0.25">
      <c r="B847" s="1"/>
      <c r="E847" s="9"/>
      <c r="F847" s="10"/>
      <c r="G847" s="6"/>
    </row>
    <row r="848" spans="2:7" x14ac:dyDescent="0.25">
      <c r="B848" s="1"/>
      <c r="E848" s="9"/>
      <c r="F848" s="10"/>
      <c r="G848" s="6"/>
    </row>
    <row r="849" spans="2:7" x14ac:dyDescent="0.25">
      <c r="B849" s="1"/>
      <c r="E849" s="9"/>
      <c r="F849" s="10"/>
      <c r="G849" s="6"/>
    </row>
    <row r="850" spans="2:7" x14ac:dyDescent="0.25">
      <c r="B850" s="1"/>
      <c r="E850" s="9"/>
      <c r="F850" s="10"/>
      <c r="G850" s="6"/>
    </row>
    <row r="851" spans="2:7" x14ac:dyDescent="0.25">
      <c r="B851" s="1"/>
      <c r="E851" s="9"/>
      <c r="F851" s="10"/>
      <c r="G851" s="6"/>
    </row>
    <row r="852" spans="2:7" x14ac:dyDescent="0.25">
      <c r="B852" s="1"/>
      <c r="E852" s="9"/>
      <c r="F852" s="10"/>
      <c r="G852" s="6"/>
    </row>
    <row r="853" spans="2:7" x14ac:dyDescent="0.25">
      <c r="B853" s="1"/>
      <c r="E853" s="9"/>
      <c r="F853" s="10"/>
      <c r="G853" s="6"/>
    </row>
    <row r="854" spans="2:7" x14ac:dyDescent="0.25">
      <c r="B854" s="1"/>
      <c r="E854" s="9"/>
      <c r="F854" s="10"/>
      <c r="G854" s="6"/>
    </row>
    <row r="855" spans="2:7" x14ac:dyDescent="0.25">
      <c r="B855" s="1"/>
      <c r="E855" s="9"/>
      <c r="F855" s="10"/>
      <c r="G855" s="6"/>
    </row>
    <row r="856" spans="2:7" x14ac:dyDescent="0.25">
      <c r="B856" s="1"/>
      <c r="E856" s="9"/>
      <c r="F856" s="10"/>
      <c r="G856" s="6"/>
    </row>
    <row r="857" spans="2:7" x14ac:dyDescent="0.25">
      <c r="B857" s="1"/>
      <c r="E857" s="9"/>
      <c r="F857" s="10"/>
      <c r="G857" s="6"/>
    </row>
    <row r="858" spans="2:7" x14ac:dyDescent="0.25">
      <c r="B858" s="1"/>
      <c r="E858" s="9"/>
      <c r="F858" s="10"/>
      <c r="G858" s="6"/>
    </row>
    <row r="859" spans="2:7" x14ac:dyDescent="0.25">
      <c r="B859" s="1"/>
      <c r="E859" s="9"/>
      <c r="F859" s="10"/>
      <c r="G859" s="6"/>
    </row>
    <row r="860" spans="2:7" x14ac:dyDescent="0.25">
      <c r="B860" s="1"/>
      <c r="E860" s="9"/>
      <c r="F860" s="10"/>
      <c r="G860" s="6"/>
    </row>
    <row r="861" spans="2:7" x14ac:dyDescent="0.25">
      <c r="B861" s="1"/>
      <c r="E861" s="9"/>
      <c r="F861" s="10"/>
      <c r="G861" s="6"/>
    </row>
    <row r="862" spans="2:7" x14ac:dyDescent="0.25">
      <c r="B862" s="1"/>
      <c r="E862" s="9"/>
      <c r="F862" s="10"/>
      <c r="G862" s="6"/>
    </row>
    <row r="863" spans="2:7" x14ac:dyDescent="0.25">
      <c r="B863" s="1"/>
      <c r="E863" s="9"/>
      <c r="F863" s="10"/>
      <c r="G863" s="6"/>
    </row>
    <row r="864" spans="2:7" x14ac:dyDescent="0.25">
      <c r="B864" s="1"/>
      <c r="E864" s="9"/>
      <c r="F864" s="10"/>
      <c r="G864" s="6"/>
    </row>
    <row r="865" spans="2:7" x14ac:dyDescent="0.25">
      <c r="B865" s="1"/>
      <c r="E865" s="9"/>
      <c r="F865" s="10"/>
      <c r="G865" s="6"/>
    </row>
    <row r="866" spans="2:7" x14ac:dyDescent="0.25">
      <c r="B866" s="1"/>
      <c r="E866" s="9"/>
      <c r="F866" s="10"/>
      <c r="G866" s="6"/>
    </row>
    <row r="867" spans="2:7" x14ac:dyDescent="0.25">
      <c r="B867" s="1"/>
      <c r="E867" s="9"/>
      <c r="F867" s="10"/>
      <c r="G867" s="6"/>
    </row>
    <row r="868" spans="2:7" x14ac:dyDescent="0.25">
      <c r="B868" s="1"/>
      <c r="E868" s="9"/>
      <c r="F868" s="10"/>
      <c r="G868" s="6"/>
    </row>
    <row r="869" spans="2:7" x14ac:dyDescent="0.25">
      <c r="B869" s="1"/>
      <c r="E869" s="9"/>
      <c r="F869" s="10"/>
      <c r="G869" s="6"/>
    </row>
    <row r="870" spans="2:7" x14ac:dyDescent="0.25">
      <c r="B870" s="1"/>
      <c r="E870" s="9"/>
      <c r="F870" s="10"/>
      <c r="G870" s="6"/>
    </row>
    <row r="871" spans="2:7" x14ac:dyDescent="0.25">
      <c r="B871" s="1"/>
      <c r="E871" s="9"/>
      <c r="F871" s="10"/>
      <c r="G871" s="6"/>
    </row>
    <row r="872" spans="2:7" x14ac:dyDescent="0.25">
      <c r="B872" s="1"/>
      <c r="E872" s="9"/>
      <c r="F872" s="10"/>
      <c r="G872" s="6"/>
    </row>
    <row r="873" spans="2:7" x14ac:dyDescent="0.25">
      <c r="B873" s="1"/>
      <c r="E873" s="9"/>
      <c r="F873" s="10"/>
      <c r="G873" s="6"/>
    </row>
    <row r="874" spans="2:7" x14ac:dyDescent="0.25">
      <c r="B874" s="1"/>
      <c r="E874" s="9"/>
      <c r="F874" s="10"/>
      <c r="G874" s="6"/>
    </row>
    <row r="875" spans="2:7" x14ac:dyDescent="0.25">
      <c r="B875" s="1"/>
      <c r="E875" s="9"/>
      <c r="F875" s="10"/>
      <c r="G875" s="6"/>
    </row>
    <row r="876" spans="2:7" x14ac:dyDescent="0.25">
      <c r="B876" s="1"/>
      <c r="E876" s="9"/>
      <c r="F876" s="10"/>
      <c r="G876" s="6"/>
    </row>
    <row r="877" spans="2:7" x14ac:dyDescent="0.25">
      <c r="B877" s="1"/>
      <c r="E877" s="9"/>
      <c r="F877" s="10"/>
      <c r="G877" s="6"/>
    </row>
    <row r="878" spans="2:7" x14ac:dyDescent="0.25">
      <c r="B878" s="1"/>
      <c r="E878" s="9"/>
      <c r="F878" s="10"/>
      <c r="G878" s="6"/>
    </row>
    <row r="879" spans="2:7" x14ac:dyDescent="0.25">
      <c r="B879" s="1"/>
      <c r="E879" s="9"/>
      <c r="F879" s="10"/>
      <c r="G879" s="6"/>
    </row>
    <row r="880" spans="2:7" x14ac:dyDescent="0.25">
      <c r="B880" s="1"/>
      <c r="E880" s="9"/>
      <c r="F880" s="10"/>
      <c r="G880" s="6"/>
    </row>
    <row r="881" spans="2:7" x14ac:dyDescent="0.25">
      <c r="B881" s="1"/>
      <c r="E881" s="9"/>
      <c r="F881" s="10"/>
      <c r="G881" s="6"/>
    </row>
    <row r="882" spans="2:7" x14ac:dyDescent="0.25">
      <c r="B882" s="1"/>
      <c r="E882" s="9"/>
      <c r="F882" s="10"/>
      <c r="G882" s="6"/>
    </row>
    <row r="883" spans="2:7" x14ac:dyDescent="0.25">
      <c r="B883" s="1"/>
      <c r="E883" s="9"/>
      <c r="F883" s="10"/>
      <c r="G883" s="6"/>
    </row>
    <row r="884" spans="2:7" x14ac:dyDescent="0.25">
      <c r="B884" s="1"/>
      <c r="E884" s="9"/>
      <c r="F884" s="10"/>
      <c r="G884" s="6"/>
    </row>
    <row r="885" spans="2:7" x14ac:dyDescent="0.25">
      <c r="B885" s="1"/>
      <c r="E885" s="9"/>
      <c r="F885" s="10"/>
      <c r="G885" s="6"/>
    </row>
    <row r="886" spans="2:7" x14ac:dyDescent="0.25">
      <c r="B886" s="1"/>
      <c r="E886" s="9"/>
      <c r="F886" s="10"/>
      <c r="G886" s="6"/>
    </row>
    <row r="887" spans="2:7" x14ac:dyDescent="0.25">
      <c r="B887" s="1"/>
      <c r="E887" s="9"/>
      <c r="F887" s="10"/>
      <c r="G887" s="6"/>
    </row>
    <row r="888" spans="2:7" x14ac:dyDescent="0.25">
      <c r="B888" s="1"/>
      <c r="E888" s="9"/>
      <c r="F888" s="10"/>
      <c r="G888" s="6"/>
    </row>
    <row r="889" spans="2:7" x14ac:dyDescent="0.25">
      <c r="B889" s="1"/>
      <c r="E889" s="9"/>
      <c r="F889" s="10"/>
      <c r="G889" s="6"/>
    </row>
    <row r="890" spans="2:7" x14ac:dyDescent="0.25">
      <c r="B890" s="1"/>
      <c r="E890" s="9"/>
      <c r="F890" s="10"/>
      <c r="G890" s="6"/>
    </row>
    <row r="891" spans="2:7" x14ac:dyDescent="0.25">
      <c r="B891" s="1"/>
      <c r="E891" s="9"/>
      <c r="F891" s="10"/>
      <c r="G891" s="6"/>
    </row>
    <row r="892" spans="2:7" x14ac:dyDescent="0.25">
      <c r="B892" s="1"/>
      <c r="E892" s="9"/>
      <c r="F892" s="10"/>
      <c r="G892" s="6"/>
    </row>
    <row r="893" spans="2:7" x14ac:dyDescent="0.25">
      <c r="B893" s="1"/>
      <c r="E893" s="9"/>
      <c r="F893" s="10"/>
      <c r="G893" s="6"/>
    </row>
    <row r="894" spans="2:7" x14ac:dyDescent="0.25">
      <c r="B894" s="1"/>
      <c r="E894" s="9"/>
      <c r="F894" s="10"/>
      <c r="G894" s="6"/>
    </row>
    <row r="895" spans="2:7" x14ac:dyDescent="0.25">
      <c r="B895" s="1"/>
      <c r="E895" s="9"/>
      <c r="F895" s="10"/>
      <c r="G895" s="6"/>
    </row>
    <row r="896" spans="2:7" x14ac:dyDescent="0.25">
      <c r="B896" s="1"/>
      <c r="E896" s="9"/>
      <c r="F896" s="10"/>
      <c r="G896" s="6"/>
    </row>
    <row r="897" spans="2:7" x14ac:dyDescent="0.25">
      <c r="B897" s="1"/>
      <c r="E897" s="9"/>
      <c r="F897" s="10"/>
      <c r="G897" s="6"/>
    </row>
    <row r="898" spans="2:7" x14ac:dyDescent="0.25">
      <c r="B898" s="1"/>
      <c r="E898" s="9"/>
      <c r="F898" s="10"/>
      <c r="G898" s="6"/>
    </row>
    <row r="899" spans="2:7" x14ac:dyDescent="0.25">
      <c r="B899" s="1"/>
      <c r="E899" s="9"/>
      <c r="F899" s="10"/>
      <c r="G899" s="6"/>
    </row>
    <row r="900" spans="2:7" x14ac:dyDescent="0.25">
      <c r="B900" s="1"/>
      <c r="E900" s="9"/>
      <c r="F900" s="10"/>
      <c r="G900" s="6"/>
    </row>
    <row r="901" spans="2:7" x14ac:dyDescent="0.25">
      <c r="B901" s="1"/>
      <c r="E901" s="9"/>
      <c r="F901" s="10"/>
      <c r="G901" s="6"/>
    </row>
    <row r="902" spans="2:7" x14ac:dyDescent="0.25">
      <c r="B902" s="1"/>
      <c r="E902" s="9"/>
      <c r="F902" s="10"/>
      <c r="G902" s="6"/>
    </row>
    <row r="903" spans="2:7" x14ac:dyDescent="0.25">
      <c r="B903" s="1"/>
      <c r="E903" s="9"/>
      <c r="F903" s="10"/>
      <c r="G903" s="6"/>
    </row>
    <row r="904" spans="2:7" x14ac:dyDescent="0.25">
      <c r="B904" s="1"/>
      <c r="E904" s="9"/>
      <c r="F904" s="10"/>
      <c r="G904" s="6"/>
    </row>
    <row r="905" spans="2:7" x14ac:dyDescent="0.25">
      <c r="B905" s="1"/>
      <c r="E905" s="9"/>
      <c r="F905" s="10"/>
      <c r="G905" s="6"/>
    </row>
    <row r="906" spans="2:7" x14ac:dyDescent="0.25">
      <c r="B906" s="1"/>
      <c r="E906" s="9"/>
      <c r="F906" s="10"/>
      <c r="G906" s="6"/>
    </row>
    <row r="907" spans="2:7" x14ac:dyDescent="0.25">
      <c r="B907" s="1"/>
      <c r="E907" s="9"/>
      <c r="F907" s="10"/>
      <c r="G907" s="6"/>
    </row>
    <row r="908" spans="2:7" x14ac:dyDescent="0.25">
      <c r="B908" s="1"/>
      <c r="E908" s="9"/>
      <c r="F908" s="10"/>
      <c r="G908" s="6"/>
    </row>
    <row r="909" spans="2:7" x14ac:dyDescent="0.25">
      <c r="B909" s="1"/>
      <c r="E909" s="9"/>
      <c r="F909" s="10"/>
      <c r="G909" s="6"/>
    </row>
    <row r="910" spans="2:7" x14ac:dyDescent="0.25">
      <c r="B910" s="1"/>
      <c r="E910" s="9"/>
      <c r="F910" s="10"/>
      <c r="G910" s="6"/>
    </row>
    <row r="911" spans="2:7" x14ac:dyDescent="0.25">
      <c r="B911" s="1"/>
      <c r="E911" s="9"/>
      <c r="F911" s="10"/>
      <c r="G911" s="6"/>
    </row>
    <row r="912" spans="2:7" x14ac:dyDescent="0.25">
      <c r="B912" s="1"/>
      <c r="E912" s="9"/>
      <c r="F912" s="10"/>
      <c r="G912" s="6"/>
    </row>
    <row r="913" spans="2:7" x14ac:dyDescent="0.25">
      <c r="B913" s="1"/>
      <c r="E913" s="9"/>
      <c r="F913" s="10"/>
      <c r="G913" s="6"/>
    </row>
    <row r="914" spans="2:7" x14ac:dyDescent="0.25">
      <c r="B914" s="1"/>
      <c r="E914" s="9"/>
      <c r="F914" s="10"/>
      <c r="G914" s="6"/>
    </row>
    <row r="915" spans="2:7" x14ac:dyDescent="0.25">
      <c r="B915" s="1"/>
      <c r="E915" s="9"/>
      <c r="F915" s="10"/>
      <c r="G915" s="6"/>
    </row>
    <row r="916" spans="2:7" x14ac:dyDescent="0.25">
      <c r="B916" s="1"/>
      <c r="E916" s="9"/>
      <c r="F916" s="10"/>
      <c r="G916" s="6"/>
    </row>
    <row r="917" spans="2:7" x14ac:dyDescent="0.25">
      <c r="B917" s="1"/>
      <c r="E917" s="9"/>
      <c r="F917" s="10"/>
      <c r="G917" s="6"/>
    </row>
    <row r="918" spans="2:7" x14ac:dyDescent="0.25">
      <c r="B918" s="1"/>
      <c r="E918" s="9"/>
      <c r="F918" s="10"/>
      <c r="G918" s="6"/>
    </row>
    <row r="919" spans="2:7" x14ac:dyDescent="0.25">
      <c r="B919" s="1"/>
      <c r="E919" s="9"/>
      <c r="F919" s="10"/>
      <c r="G919" s="6"/>
    </row>
    <row r="920" spans="2:7" x14ac:dyDescent="0.25">
      <c r="B920" s="1"/>
      <c r="E920" s="9"/>
      <c r="F920" s="10"/>
      <c r="G920" s="6"/>
    </row>
    <row r="921" spans="2:7" x14ac:dyDescent="0.25">
      <c r="B921" s="1"/>
      <c r="E921" s="9"/>
      <c r="F921" s="10"/>
      <c r="G921" s="6"/>
    </row>
    <row r="922" spans="2:7" x14ac:dyDescent="0.25">
      <c r="B922" s="1"/>
      <c r="E922" s="9"/>
      <c r="F922" s="10"/>
      <c r="G922" s="6"/>
    </row>
    <row r="923" spans="2:7" x14ac:dyDescent="0.25">
      <c r="B923" s="1"/>
      <c r="E923" s="9"/>
      <c r="F923" s="10"/>
      <c r="G923" s="6"/>
    </row>
    <row r="924" spans="2:7" x14ac:dyDescent="0.25">
      <c r="B924" s="1"/>
      <c r="E924" s="9"/>
      <c r="F924" s="10"/>
      <c r="G924" s="6"/>
    </row>
    <row r="925" spans="2:7" x14ac:dyDescent="0.25">
      <c r="B925" s="1"/>
      <c r="E925" s="9"/>
      <c r="F925" s="10"/>
      <c r="G925" s="6"/>
    </row>
    <row r="926" spans="2:7" x14ac:dyDescent="0.25">
      <c r="B926" s="1"/>
      <c r="E926" s="9"/>
      <c r="F926" s="10"/>
      <c r="G926" s="6"/>
    </row>
    <row r="927" spans="2:7" x14ac:dyDescent="0.25">
      <c r="B927" s="1"/>
      <c r="E927" s="9"/>
      <c r="F927" s="10"/>
      <c r="G927" s="6"/>
    </row>
    <row r="928" spans="2:7" x14ac:dyDescent="0.25">
      <c r="B928" s="1"/>
      <c r="E928" s="9"/>
      <c r="F928" s="10"/>
      <c r="G928" s="6"/>
    </row>
    <row r="929" spans="2:7" x14ac:dyDescent="0.25">
      <c r="B929" s="1"/>
      <c r="E929" s="9"/>
      <c r="F929" s="10"/>
      <c r="G929" s="6"/>
    </row>
    <row r="930" spans="2:7" x14ac:dyDescent="0.25">
      <c r="B930" s="1"/>
      <c r="E930" s="9"/>
      <c r="F930" s="10"/>
      <c r="G930" s="6"/>
    </row>
    <row r="931" spans="2:7" x14ac:dyDescent="0.25">
      <c r="B931" s="1"/>
      <c r="E931" s="9"/>
      <c r="F931" s="10"/>
      <c r="G931" s="6"/>
    </row>
    <row r="932" spans="2:7" x14ac:dyDescent="0.25">
      <c r="B932" s="1"/>
      <c r="E932" s="9"/>
      <c r="F932" s="10"/>
      <c r="G932" s="6"/>
    </row>
    <row r="933" spans="2:7" x14ac:dyDescent="0.25">
      <c r="B933" s="1"/>
      <c r="E933" s="9"/>
      <c r="F933" s="10"/>
      <c r="G933" s="6"/>
    </row>
    <row r="934" spans="2:7" x14ac:dyDescent="0.25">
      <c r="B934" s="1"/>
      <c r="E934" s="9"/>
      <c r="F934" s="10"/>
      <c r="G934" s="6"/>
    </row>
    <row r="935" spans="2:7" x14ac:dyDescent="0.25">
      <c r="B935" s="1"/>
      <c r="E935" s="9"/>
      <c r="F935" s="10"/>
      <c r="G935" s="6"/>
    </row>
    <row r="936" spans="2:7" x14ac:dyDescent="0.25">
      <c r="B936" s="1"/>
      <c r="E936" s="9"/>
      <c r="F936" s="10"/>
      <c r="G936" s="6"/>
    </row>
    <row r="937" spans="2:7" x14ac:dyDescent="0.25">
      <c r="B937" s="1"/>
      <c r="E937" s="9"/>
      <c r="F937" s="10"/>
      <c r="G937" s="6"/>
    </row>
    <row r="938" spans="2:7" x14ac:dyDescent="0.25">
      <c r="B938" s="1"/>
      <c r="E938" s="9"/>
      <c r="F938" s="10"/>
      <c r="G938" s="6"/>
    </row>
    <row r="939" spans="2:7" x14ac:dyDescent="0.25">
      <c r="B939" s="1"/>
      <c r="E939" s="9"/>
      <c r="F939" s="10"/>
      <c r="G939" s="6"/>
    </row>
    <row r="940" spans="2:7" x14ac:dyDescent="0.25">
      <c r="B940" s="1"/>
      <c r="E940" s="9"/>
      <c r="F940" s="10"/>
      <c r="G940" s="6"/>
    </row>
    <row r="941" spans="2:7" x14ac:dyDescent="0.25">
      <c r="B941" s="1"/>
      <c r="E941" s="9"/>
      <c r="F941" s="10"/>
      <c r="G941" s="6"/>
    </row>
    <row r="942" spans="2:7" x14ac:dyDescent="0.25">
      <c r="B942" s="1"/>
      <c r="E942" s="9"/>
      <c r="F942" s="10"/>
      <c r="G942" s="6"/>
    </row>
    <row r="943" spans="2:7" x14ac:dyDescent="0.25">
      <c r="B943" s="1"/>
      <c r="E943" s="9"/>
      <c r="F943" s="10"/>
      <c r="G943" s="6"/>
    </row>
    <row r="944" spans="2:7" x14ac:dyDescent="0.25">
      <c r="B944" s="1"/>
      <c r="E944" s="9"/>
      <c r="F944" s="10"/>
      <c r="G944" s="6"/>
    </row>
    <row r="945" spans="2:7" x14ac:dyDescent="0.25">
      <c r="B945" s="1"/>
      <c r="E945" s="9"/>
      <c r="F945" s="10"/>
      <c r="G945" s="6"/>
    </row>
    <row r="946" spans="2:7" x14ac:dyDescent="0.25">
      <c r="B946" s="1"/>
      <c r="E946" s="9"/>
      <c r="F946" s="10"/>
      <c r="G946" s="6"/>
    </row>
    <row r="947" spans="2:7" x14ac:dyDescent="0.25">
      <c r="B947" s="1"/>
      <c r="E947" s="9"/>
      <c r="F947" s="10"/>
      <c r="G947" s="6"/>
    </row>
    <row r="948" spans="2:7" x14ac:dyDescent="0.25">
      <c r="B948" s="1"/>
      <c r="E948" s="9"/>
      <c r="F948" s="10"/>
      <c r="G948" s="6"/>
    </row>
    <row r="949" spans="2:7" x14ac:dyDescent="0.25">
      <c r="B949" s="1"/>
      <c r="E949" s="9"/>
      <c r="F949" s="10"/>
      <c r="G949" s="6"/>
    </row>
    <row r="950" spans="2:7" x14ac:dyDescent="0.25">
      <c r="B950" s="1"/>
      <c r="E950" s="9"/>
      <c r="F950" s="10"/>
      <c r="G950" s="6"/>
    </row>
    <row r="951" spans="2:7" x14ac:dyDescent="0.25">
      <c r="B951" s="1"/>
      <c r="E951" s="9"/>
      <c r="F951" s="10"/>
      <c r="G951" s="6"/>
    </row>
    <row r="952" spans="2:7" x14ac:dyDescent="0.25">
      <c r="B952" s="1"/>
      <c r="E952" s="9"/>
      <c r="F952" s="10"/>
      <c r="G952" s="6"/>
    </row>
    <row r="953" spans="2:7" x14ac:dyDescent="0.25">
      <c r="B953" s="1"/>
      <c r="E953" s="9"/>
      <c r="F953" s="10"/>
      <c r="G953" s="6"/>
    </row>
    <row r="954" spans="2:7" x14ac:dyDescent="0.25">
      <c r="B954" s="1"/>
      <c r="E954" s="9"/>
      <c r="F954" s="10"/>
      <c r="G954" s="6"/>
    </row>
    <row r="955" spans="2:7" x14ac:dyDescent="0.25">
      <c r="B955" s="1"/>
      <c r="E955" s="9"/>
      <c r="F955" s="10"/>
      <c r="G955" s="6"/>
    </row>
    <row r="956" spans="2:7" x14ac:dyDescent="0.25">
      <c r="B956" s="1"/>
      <c r="E956" s="9"/>
      <c r="F956" s="10"/>
      <c r="G956" s="6"/>
    </row>
    <row r="957" spans="2:7" x14ac:dyDescent="0.25">
      <c r="B957" s="1"/>
      <c r="E957" s="9"/>
      <c r="F957" s="10"/>
      <c r="G957" s="6"/>
    </row>
    <row r="958" spans="2:7" x14ac:dyDescent="0.25">
      <c r="B958" s="1"/>
      <c r="E958" s="9"/>
      <c r="F958" s="10"/>
      <c r="G958" s="6"/>
    </row>
    <row r="959" spans="2:7" x14ac:dyDescent="0.25">
      <c r="B959" s="1"/>
      <c r="E959" s="9"/>
      <c r="F959" s="10"/>
      <c r="G959" s="6"/>
    </row>
    <row r="960" spans="2:7" x14ac:dyDescent="0.25">
      <c r="B960" s="1"/>
      <c r="E960" s="9"/>
      <c r="F960" s="10"/>
      <c r="G960" s="6"/>
    </row>
    <row r="961" spans="2:7" x14ac:dyDescent="0.25">
      <c r="B961" s="1"/>
      <c r="E961" s="9"/>
      <c r="F961" s="10"/>
      <c r="G961" s="6"/>
    </row>
    <row r="962" spans="2:7" x14ac:dyDescent="0.25">
      <c r="B962" s="1"/>
      <c r="E962" s="9"/>
      <c r="F962" s="10"/>
      <c r="G962" s="6"/>
    </row>
    <row r="963" spans="2:7" x14ac:dyDescent="0.25">
      <c r="B963" s="1"/>
      <c r="E963" s="9"/>
      <c r="F963" s="10"/>
      <c r="G963" s="6"/>
    </row>
    <row r="964" spans="2:7" x14ac:dyDescent="0.25">
      <c r="B964" s="1"/>
      <c r="E964" s="9"/>
      <c r="F964" s="10"/>
      <c r="G964" s="6"/>
    </row>
    <row r="965" spans="2:7" x14ac:dyDescent="0.25">
      <c r="B965" s="1"/>
      <c r="E965" s="9"/>
      <c r="F965" s="10"/>
      <c r="G965" s="6"/>
    </row>
    <row r="966" spans="2:7" x14ac:dyDescent="0.25">
      <c r="B966" s="1"/>
      <c r="E966" s="9"/>
      <c r="F966" s="10"/>
      <c r="G966" s="6"/>
    </row>
    <row r="967" spans="2:7" x14ac:dyDescent="0.25">
      <c r="B967" s="1"/>
      <c r="E967" s="9"/>
      <c r="F967" s="10"/>
      <c r="G967" s="6"/>
    </row>
    <row r="968" spans="2:7" x14ac:dyDescent="0.25">
      <c r="B968" s="1"/>
      <c r="E968" s="9"/>
      <c r="F968" s="10"/>
      <c r="G968" s="6"/>
    </row>
    <row r="969" spans="2:7" x14ac:dyDescent="0.25">
      <c r="B969" s="1"/>
      <c r="E969" s="9"/>
      <c r="F969" s="10"/>
      <c r="G969" s="6"/>
    </row>
    <row r="970" spans="2:7" x14ac:dyDescent="0.25">
      <c r="B970" s="1"/>
      <c r="E970" s="9"/>
      <c r="F970" s="10"/>
      <c r="G970" s="6"/>
    </row>
    <row r="971" spans="2:7" x14ac:dyDescent="0.25">
      <c r="B971" s="1"/>
      <c r="E971" s="9"/>
      <c r="F971" s="10"/>
      <c r="G971" s="6"/>
    </row>
    <row r="972" spans="2:7" x14ac:dyDescent="0.25">
      <c r="B972" s="1"/>
      <c r="E972" s="9"/>
      <c r="F972" s="10"/>
      <c r="G972" s="6"/>
    </row>
    <row r="973" spans="2:7" x14ac:dyDescent="0.25">
      <c r="B973" s="1"/>
      <c r="E973" s="9"/>
      <c r="F973" s="10"/>
      <c r="G973" s="6"/>
    </row>
    <row r="974" spans="2:7" x14ac:dyDescent="0.25">
      <c r="B974" s="1"/>
      <c r="E974" s="9"/>
      <c r="F974" s="10"/>
      <c r="G974" s="6"/>
    </row>
    <row r="975" spans="2:7" x14ac:dyDescent="0.25">
      <c r="B975" s="1"/>
      <c r="E975" s="9"/>
      <c r="F975" s="10"/>
      <c r="G975" s="6"/>
    </row>
    <row r="976" spans="2:7" x14ac:dyDescent="0.25">
      <c r="B976" s="1"/>
      <c r="E976" s="9"/>
      <c r="F976" s="10"/>
      <c r="G976" s="6"/>
    </row>
    <row r="977" spans="2:7" x14ac:dyDescent="0.25">
      <c r="B977" s="1"/>
      <c r="E977" s="9"/>
      <c r="F977" s="10"/>
      <c r="G977" s="6"/>
    </row>
    <row r="978" spans="2:7" x14ac:dyDescent="0.25">
      <c r="B978" s="1"/>
      <c r="E978" s="9"/>
      <c r="F978" s="10"/>
      <c r="G978" s="6"/>
    </row>
    <row r="979" spans="2:7" x14ac:dyDescent="0.25">
      <c r="B979" s="1"/>
      <c r="E979" s="9"/>
      <c r="F979" s="10"/>
      <c r="G979" s="6"/>
    </row>
    <row r="980" spans="2:7" x14ac:dyDescent="0.25">
      <c r="B980" s="1"/>
      <c r="E980" s="9"/>
      <c r="F980" s="10"/>
      <c r="G980" s="6"/>
    </row>
    <row r="981" spans="2:7" x14ac:dyDescent="0.25">
      <c r="B981" s="1"/>
      <c r="E981" s="9"/>
      <c r="F981" s="10"/>
      <c r="G981" s="6"/>
    </row>
    <row r="982" spans="2:7" x14ac:dyDescent="0.25">
      <c r="B982" s="1"/>
      <c r="E982" s="9"/>
      <c r="F982" s="10"/>
      <c r="G982" s="6"/>
    </row>
    <row r="983" spans="2:7" x14ac:dyDescent="0.25">
      <c r="B983" s="1"/>
      <c r="E983" s="9"/>
      <c r="F983" s="10"/>
      <c r="G983" s="6"/>
    </row>
    <row r="984" spans="2:7" x14ac:dyDescent="0.25">
      <c r="B984" s="1"/>
      <c r="E984" s="9"/>
      <c r="F984" s="10"/>
      <c r="G984" s="6"/>
    </row>
    <row r="985" spans="2:7" x14ac:dyDescent="0.25">
      <c r="B985" s="1"/>
      <c r="E985" s="9"/>
      <c r="F985" s="10"/>
      <c r="G985" s="6"/>
    </row>
    <row r="986" spans="2:7" x14ac:dyDescent="0.25">
      <c r="B986" s="1"/>
      <c r="E986" s="9"/>
      <c r="F986" s="10"/>
      <c r="G986" s="6"/>
    </row>
    <row r="987" spans="2:7" x14ac:dyDescent="0.25">
      <c r="B987" s="1"/>
      <c r="E987" s="9"/>
      <c r="F987" s="10"/>
      <c r="G987" s="6"/>
    </row>
    <row r="988" spans="2:7" x14ac:dyDescent="0.25">
      <c r="B988" s="1"/>
      <c r="E988" s="9"/>
      <c r="F988" s="10"/>
      <c r="G988" s="6"/>
    </row>
    <row r="989" spans="2:7" x14ac:dyDescent="0.25">
      <c r="B989" s="1"/>
      <c r="E989" s="9"/>
      <c r="F989" s="10"/>
      <c r="G989" s="6"/>
    </row>
    <row r="990" spans="2:7" x14ac:dyDescent="0.25">
      <c r="B990" s="1"/>
      <c r="E990" s="9"/>
      <c r="F990" s="10"/>
      <c r="G990" s="6"/>
    </row>
    <row r="991" spans="2:7" x14ac:dyDescent="0.25">
      <c r="B991" s="1"/>
      <c r="E991" s="9"/>
      <c r="F991" s="10"/>
      <c r="G991" s="6"/>
    </row>
    <row r="992" spans="2:7" x14ac:dyDescent="0.25">
      <c r="B992" s="1"/>
      <c r="E992" s="9"/>
      <c r="F992" s="10"/>
      <c r="G992" s="6"/>
    </row>
    <row r="993" spans="2:7" x14ac:dyDescent="0.25">
      <c r="B993" s="1"/>
      <c r="E993" s="9"/>
      <c r="F993" s="10"/>
      <c r="G993" s="6"/>
    </row>
    <row r="994" spans="2:7" x14ac:dyDescent="0.25">
      <c r="B994" s="1"/>
      <c r="E994" s="9"/>
      <c r="F994" s="10"/>
      <c r="G994" s="6"/>
    </row>
    <row r="995" spans="2:7" x14ac:dyDescent="0.25">
      <c r="B995" s="1"/>
      <c r="E995" s="9"/>
      <c r="F995" s="10"/>
      <c r="G995" s="6"/>
    </row>
    <row r="996" spans="2:7" x14ac:dyDescent="0.25">
      <c r="B996" s="1"/>
      <c r="E996" s="9"/>
      <c r="F996" s="10"/>
      <c r="G996" s="6"/>
    </row>
    <row r="997" spans="2:7" x14ac:dyDescent="0.25">
      <c r="B997" s="1"/>
      <c r="E997" s="9"/>
      <c r="F997" s="10"/>
      <c r="G997" s="6"/>
    </row>
    <row r="998" spans="2:7" x14ac:dyDescent="0.25">
      <c r="B998" s="1"/>
      <c r="E998" s="9"/>
      <c r="F998" s="10"/>
      <c r="G998" s="6"/>
    </row>
    <row r="999" spans="2:7" x14ac:dyDescent="0.25">
      <c r="B999" s="1"/>
      <c r="E999" s="9"/>
      <c r="F999" s="10"/>
      <c r="G999" s="6"/>
    </row>
    <row r="1000" spans="2:7" x14ac:dyDescent="0.25">
      <c r="B1000" s="1"/>
      <c r="E1000" s="9"/>
      <c r="F1000" s="10"/>
      <c r="G1000" s="6"/>
    </row>
    <row r="1001" spans="2:7" x14ac:dyDescent="0.25">
      <c r="B1001" s="1"/>
      <c r="E1001" s="9"/>
      <c r="F1001" s="10"/>
      <c r="G1001" s="6"/>
    </row>
    <row r="1002" spans="2:7" x14ac:dyDescent="0.25">
      <c r="B1002" s="1"/>
      <c r="E1002" s="9"/>
      <c r="F1002" s="10"/>
      <c r="G1002" s="6"/>
    </row>
    <row r="1003" spans="2:7" x14ac:dyDescent="0.25">
      <c r="B1003" s="1"/>
      <c r="E1003" s="9"/>
      <c r="F1003" s="10"/>
      <c r="G1003" s="6"/>
    </row>
    <row r="1004" spans="2:7" x14ac:dyDescent="0.25">
      <c r="B1004" s="1"/>
      <c r="E1004" s="9"/>
      <c r="F1004" s="10"/>
      <c r="G1004" s="6"/>
    </row>
    <row r="1005" spans="2:7" x14ac:dyDescent="0.25">
      <c r="B1005" s="1"/>
      <c r="E1005" s="9"/>
      <c r="F1005" s="10"/>
      <c r="G1005" s="6"/>
    </row>
    <row r="1006" spans="2:7" x14ac:dyDescent="0.25">
      <c r="B1006" s="1"/>
      <c r="E1006" s="9"/>
      <c r="F1006" s="10"/>
      <c r="G1006" s="6"/>
    </row>
    <row r="1007" spans="2:7" x14ac:dyDescent="0.25">
      <c r="B1007" s="1"/>
      <c r="E1007" s="9"/>
      <c r="F1007" s="10"/>
      <c r="G1007" s="6"/>
    </row>
    <row r="1008" spans="2:7" x14ac:dyDescent="0.25">
      <c r="B1008" s="1"/>
      <c r="E1008" s="9"/>
      <c r="F1008" s="10"/>
      <c r="G1008" s="6"/>
    </row>
    <row r="1009" spans="2:7" x14ac:dyDescent="0.25">
      <c r="B1009" s="1"/>
      <c r="E1009" s="9"/>
      <c r="F1009" s="10"/>
      <c r="G1009" s="6"/>
    </row>
    <row r="1010" spans="2:7" x14ac:dyDescent="0.25">
      <c r="B1010" s="1"/>
      <c r="E1010" s="9"/>
      <c r="F1010" s="10"/>
      <c r="G1010" s="6"/>
    </row>
    <row r="1011" spans="2:7" x14ac:dyDescent="0.25">
      <c r="B1011" s="1"/>
      <c r="E1011" s="9"/>
      <c r="F1011" s="10"/>
      <c r="G1011" s="6"/>
    </row>
    <row r="1012" spans="2:7" x14ac:dyDescent="0.25">
      <c r="B1012" s="1"/>
      <c r="E1012" s="9"/>
      <c r="F1012" s="10"/>
      <c r="G1012" s="6"/>
    </row>
    <row r="1013" spans="2:7" x14ac:dyDescent="0.25">
      <c r="B1013" s="1"/>
      <c r="E1013" s="9"/>
      <c r="F1013" s="10"/>
      <c r="G1013" s="6"/>
    </row>
    <row r="1014" spans="2:7" x14ac:dyDescent="0.25">
      <c r="B1014" s="1"/>
      <c r="E1014" s="9"/>
      <c r="F1014" s="10"/>
      <c r="G1014" s="6"/>
    </row>
    <row r="1015" spans="2:7" x14ac:dyDescent="0.25">
      <c r="B1015" s="1"/>
      <c r="E1015" s="9"/>
      <c r="F1015" s="10"/>
      <c r="G1015" s="6"/>
    </row>
    <row r="1016" spans="2:7" x14ac:dyDescent="0.25">
      <c r="B1016" s="1"/>
      <c r="E1016" s="9"/>
      <c r="F1016" s="10"/>
      <c r="G1016" s="6"/>
    </row>
    <row r="1017" spans="2:7" x14ac:dyDescent="0.25">
      <c r="B1017" s="1"/>
      <c r="E1017" s="9"/>
      <c r="F1017" s="10"/>
      <c r="G1017" s="6"/>
    </row>
    <row r="1018" spans="2:7" x14ac:dyDescent="0.25">
      <c r="B1018" s="1"/>
      <c r="E1018" s="9"/>
      <c r="F1018" s="10"/>
      <c r="G1018" s="6"/>
    </row>
    <row r="1019" spans="2:7" x14ac:dyDescent="0.25">
      <c r="B1019" s="1"/>
      <c r="E1019" s="9"/>
      <c r="F1019" s="10"/>
      <c r="G1019" s="6"/>
    </row>
    <row r="1020" spans="2:7" x14ac:dyDescent="0.25">
      <c r="B1020" s="1"/>
      <c r="E1020" s="9"/>
      <c r="F1020" s="10"/>
      <c r="G1020" s="6"/>
    </row>
    <row r="1021" spans="2:7" x14ac:dyDescent="0.25">
      <c r="B1021" s="1"/>
      <c r="E1021" s="9"/>
      <c r="F1021" s="10"/>
      <c r="G1021" s="6"/>
    </row>
    <row r="1022" spans="2:7" x14ac:dyDescent="0.25">
      <c r="B1022" s="1"/>
      <c r="E1022" s="9"/>
      <c r="F1022" s="10"/>
      <c r="G1022" s="6"/>
    </row>
    <row r="1023" spans="2:7" x14ac:dyDescent="0.25">
      <c r="B1023" s="1"/>
      <c r="E1023" s="9"/>
      <c r="F1023" s="10"/>
      <c r="G1023" s="6"/>
    </row>
    <row r="1024" spans="2:7" x14ac:dyDescent="0.25">
      <c r="B1024" s="1"/>
      <c r="E1024" s="9"/>
      <c r="F1024" s="10"/>
      <c r="G1024" s="6"/>
    </row>
    <row r="1025" spans="2:7" x14ac:dyDescent="0.25">
      <c r="B1025" s="1"/>
      <c r="E1025" s="9"/>
      <c r="F1025" s="10"/>
      <c r="G1025" s="6"/>
    </row>
    <row r="1026" spans="2:7" x14ac:dyDescent="0.25">
      <c r="B1026" s="1"/>
      <c r="E1026" s="9"/>
      <c r="F1026" s="10"/>
      <c r="G1026" s="6"/>
    </row>
    <row r="1027" spans="2:7" x14ac:dyDescent="0.25">
      <c r="B1027" s="1"/>
      <c r="E1027" s="9"/>
      <c r="F1027" s="10"/>
      <c r="G1027" s="6"/>
    </row>
    <row r="1028" spans="2:7" x14ac:dyDescent="0.25">
      <c r="B1028" s="1"/>
      <c r="E1028" s="9"/>
      <c r="F1028" s="10"/>
      <c r="G1028" s="6"/>
    </row>
    <row r="1029" spans="2:7" x14ac:dyDescent="0.25">
      <c r="B1029" s="1"/>
      <c r="E1029" s="9"/>
      <c r="F1029" s="10"/>
      <c r="G1029" s="6"/>
    </row>
    <row r="1030" spans="2:7" x14ac:dyDescent="0.25">
      <c r="B1030" s="1"/>
      <c r="E1030" s="9"/>
      <c r="F1030" s="10"/>
      <c r="G1030" s="6"/>
    </row>
    <row r="1031" spans="2:7" x14ac:dyDescent="0.25">
      <c r="B1031" s="1"/>
      <c r="E1031" s="9"/>
      <c r="F1031" s="10"/>
      <c r="G1031" s="6"/>
    </row>
    <row r="1032" spans="2:7" x14ac:dyDescent="0.25">
      <c r="B1032" s="1"/>
      <c r="E1032" s="9"/>
      <c r="F1032" s="10"/>
      <c r="G1032" s="6"/>
    </row>
    <row r="1033" spans="2:7" x14ac:dyDescent="0.25">
      <c r="B1033" s="1"/>
      <c r="E1033" s="9"/>
      <c r="F1033" s="10"/>
      <c r="G1033" s="6"/>
    </row>
    <row r="1034" spans="2:7" x14ac:dyDescent="0.25">
      <c r="B1034" s="1"/>
      <c r="E1034" s="9"/>
      <c r="F1034" s="10"/>
      <c r="G1034" s="6"/>
    </row>
    <row r="1035" spans="2:7" x14ac:dyDescent="0.25">
      <c r="B1035" s="1"/>
      <c r="E1035" s="9"/>
      <c r="F1035" s="10"/>
      <c r="G1035" s="6"/>
    </row>
    <row r="1036" spans="2:7" x14ac:dyDescent="0.25">
      <c r="B1036" s="1"/>
      <c r="E1036" s="9"/>
      <c r="F1036" s="10"/>
      <c r="G1036" s="6"/>
    </row>
    <row r="1037" spans="2:7" x14ac:dyDescent="0.25">
      <c r="B1037" s="1"/>
      <c r="E1037" s="9"/>
      <c r="F1037" s="10"/>
      <c r="G1037" s="6"/>
    </row>
    <row r="1038" spans="2:7" x14ac:dyDescent="0.25">
      <c r="B1038" s="1"/>
      <c r="E1038" s="9"/>
      <c r="F1038" s="10"/>
      <c r="G1038" s="6"/>
    </row>
    <row r="1039" spans="2:7" x14ac:dyDescent="0.25">
      <c r="B1039" s="1"/>
      <c r="E1039" s="9"/>
      <c r="F1039" s="10"/>
      <c r="G1039" s="6"/>
    </row>
    <row r="1040" spans="2:7" x14ac:dyDescent="0.25">
      <c r="B1040" s="1"/>
      <c r="E1040" s="9"/>
      <c r="F1040" s="10"/>
      <c r="G1040" s="6"/>
    </row>
    <row r="1041" spans="2:7" x14ac:dyDescent="0.25">
      <c r="B1041" s="1"/>
      <c r="E1041" s="9"/>
      <c r="F1041" s="10"/>
      <c r="G1041" s="6"/>
    </row>
    <row r="1042" spans="2:7" x14ac:dyDescent="0.25">
      <c r="B1042" s="1"/>
      <c r="E1042" s="9"/>
      <c r="F1042" s="10"/>
      <c r="G1042" s="6"/>
    </row>
    <row r="1043" spans="2:7" x14ac:dyDescent="0.25">
      <c r="B1043" s="1"/>
      <c r="E1043" s="9"/>
      <c r="F1043" s="10"/>
      <c r="G1043" s="6"/>
    </row>
    <row r="1044" spans="2:7" x14ac:dyDescent="0.25">
      <c r="B1044" s="1"/>
      <c r="E1044" s="9"/>
      <c r="F1044" s="10"/>
      <c r="G1044" s="6"/>
    </row>
    <row r="1045" spans="2:7" x14ac:dyDescent="0.25">
      <c r="B1045" s="1"/>
      <c r="E1045" s="9"/>
      <c r="F1045" s="10"/>
      <c r="G1045" s="6"/>
    </row>
    <row r="1046" spans="2:7" x14ac:dyDescent="0.25">
      <c r="B1046" s="1"/>
      <c r="E1046" s="9"/>
      <c r="F1046" s="10"/>
      <c r="G1046" s="6"/>
    </row>
    <row r="1047" spans="2:7" x14ac:dyDescent="0.25">
      <c r="B1047" s="1"/>
      <c r="E1047" s="9"/>
      <c r="F1047" s="10"/>
      <c r="G1047" s="6"/>
    </row>
    <row r="1048" spans="2:7" x14ac:dyDescent="0.25">
      <c r="B1048" s="1"/>
      <c r="E1048" s="9"/>
      <c r="F1048" s="10"/>
      <c r="G1048" s="6"/>
    </row>
    <row r="1049" spans="2:7" x14ac:dyDescent="0.25">
      <c r="B1049" s="1"/>
      <c r="E1049" s="9"/>
      <c r="F1049" s="10"/>
      <c r="G1049" s="6"/>
    </row>
    <row r="1050" spans="2:7" x14ac:dyDescent="0.25">
      <c r="B1050" s="1"/>
      <c r="E1050" s="9"/>
      <c r="F1050" s="10"/>
      <c r="G1050" s="6"/>
    </row>
    <row r="1051" spans="2:7" x14ac:dyDescent="0.25">
      <c r="B1051" s="1"/>
      <c r="E1051" s="9"/>
      <c r="F1051" s="10"/>
      <c r="G1051" s="6"/>
    </row>
    <row r="1052" spans="2:7" x14ac:dyDescent="0.25">
      <c r="B1052" s="1"/>
      <c r="E1052" s="9"/>
      <c r="F1052" s="10"/>
      <c r="G1052" s="6"/>
    </row>
    <row r="1053" spans="2:7" x14ac:dyDescent="0.25">
      <c r="B1053" s="1"/>
      <c r="E1053" s="9"/>
      <c r="F1053" s="10"/>
      <c r="G1053" s="6"/>
    </row>
    <row r="1054" spans="2:7" x14ac:dyDescent="0.25">
      <c r="B1054" s="1"/>
      <c r="E1054" s="9"/>
      <c r="F1054" s="10"/>
      <c r="G1054" s="6"/>
    </row>
    <row r="1055" spans="2:7" x14ac:dyDescent="0.25">
      <c r="B1055" s="1"/>
      <c r="E1055" s="9"/>
      <c r="F1055" s="10"/>
      <c r="G1055" s="6"/>
    </row>
    <row r="1056" spans="2:7" x14ac:dyDescent="0.25">
      <c r="B1056" s="1"/>
      <c r="E1056" s="9"/>
      <c r="F1056" s="10"/>
      <c r="G1056" s="6"/>
    </row>
    <row r="1057" spans="2:7" x14ac:dyDescent="0.25">
      <c r="B1057" s="1"/>
      <c r="E1057" s="9"/>
      <c r="F1057" s="10"/>
      <c r="G1057" s="6"/>
    </row>
    <row r="1058" spans="2:7" x14ac:dyDescent="0.25">
      <c r="B1058" s="1"/>
      <c r="E1058" s="9"/>
      <c r="F1058" s="10"/>
      <c r="G1058" s="6"/>
    </row>
    <row r="1059" spans="2:7" x14ac:dyDescent="0.25">
      <c r="B1059" s="1"/>
      <c r="E1059" s="9"/>
      <c r="F1059" s="10"/>
      <c r="G1059" s="6"/>
    </row>
    <row r="1060" spans="2:7" x14ac:dyDescent="0.25">
      <c r="B1060" s="1"/>
      <c r="E1060" s="9"/>
      <c r="F1060" s="10"/>
      <c r="G1060" s="6"/>
    </row>
    <row r="1061" spans="2:7" x14ac:dyDescent="0.25">
      <c r="B1061" s="1"/>
      <c r="E1061" s="9"/>
      <c r="F1061" s="10"/>
      <c r="G1061" s="6"/>
    </row>
    <row r="1062" spans="2:7" x14ac:dyDescent="0.25">
      <c r="B1062" s="1"/>
      <c r="E1062" s="9"/>
      <c r="F1062" s="10"/>
      <c r="G1062" s="6"/>
    </row>
    <row r="1063" spans="2:7" x14ac:dyDescent="0.25">
      <c r="B1063" s="1"/>
      <c r="E1063" s="9"/>
      <c r="F1063" s="10"/>
      <c r="G1063" s="6"/>
    </row>
    <row r="1064" spans="2:7" x14ac:dyDescent="0.25">
      <c r="B1064" s="1"/>
      <c r="E1064" s="9"/>
      <c r="F1064" s="10"/>
      <c r="G1064" s="6"/>
    </row>
    <row r="1065" spans="2:7" x14ac:dyDescent="0.25">
      <c r="B1065" s="1"/>
      <c r="E1065" s="9"/>
      <c r="F1065" s="10"/>
      <c r="G1065" s="6"/>
    </row>
    <row r="1066" spans="2:7" x14ac:dyDescent="0.25">
      <c r="B1066" s="1"/>
      <c r="E1066" s="9"/>
      <c r="F1066" s="10"/>
      <c r="G1066" s="6"/>
    </row>
    <row r="1067" spans="2:7" x14ac:dyDescent="0.25">
      <c r="B1067" s="1"/>
      <c r="E1067" s="9"/>
      <c r="F1067" s="10"/>
      <c r="G1067" s="6"/>
    </row>
    <row r="1068" spans="2:7" x14ac:dyDescent="0.25">
      <c r="B1068" s="1"/>
      <c r="E1068" s="9"/>
      <c r="F1068" s="10"/>
      <c r="G1068" s="6"/>
    </row>
    <row r="1069" spans="2:7" x14ac:dyDescent="0.25">
      <c r="B1069" s="1"/>
      <c r="E1069" s="9"/>
      <c r="F1069" s="10"/>
      <c r="G1069" s="6"/>
    </row>
    <row r="1070" spans="2:7" x14ac:dyDescent="0.25">
      <c r="B1070" s="1"/>
      <c r="E1070" s="9"/>
      <c r="F1070" s="10"/>
      <c r="G1070" s="6"/>
    </row>
    <row r="1071" spans="2:7" x14ac:dyDescent="0.25">
      <c r="B1071" s="1"/>
      <c r="E1071" s="9"/>
      <c r="F1071" s="10"/>
      <c r="G1071" s="6"/>
    </row>
    <row r="1072" spans="2:7" x14ac:dyDescent="0.25">
      <c r="B1072" s="1"/>
      <c r="E1072" s="9"/>
      <c r="F1072" s="10"/>
      <c r="G1072" s="6"/>
    </row>
    <row r="1073" spans="2:7" x14ac:dyDescent="0.25">
      <c r="B1073" s="1"/>
      <c r="E1073" s="9"/>
      <c r="F1073" s="10"/>
      <c r="G1073" s="6"/>
    </row>
    <row r="1074" spans="2:7" x14ac:dyDescent="0.25">
      <c r="B1074" s="1"/>
      <c r="E1074" s="9"/>
      <c r="F1074" s="10"/>
      <c r="G1074" s="6"/>
    </row>
    <row r="1075" spans="2:7" x14ac:dyDescent="0.25">
      <c r="B1075" s="1"/>
      <c r="E1075" s="9"/>
      <c r="F1075" s="10"/>
      <c r="G1075" s="6"/>
    </row>
    <row r="1076" spans="2:7" x14ac:dyDescent="0.25">
      <c r="B1076" s="1"/>
      <c r="E1076" s="9"/>
      <c r="F1076" s="10"/>
      <c r="G1076" s="6"/>
    </row>
    <row r="1077" spans="2:7" x14ac:dyDescent="0.25">
      <c r="B1077" s="1"/>
      <c r="E1077" s="9"/>
      <c r="F1077" s="10"/>
      <c r="G1077" s="6"/>
    </row>
    <row r="1078" spans="2:7" x14ac:dyDescent="0.25">
      <c r="B1078" s="1"/>
      <c r="E1078" s="9"/>
      <c r="F1078" s="10"/>
      <c r="G1078" s="6"/>
    </row>
    <row r="1079" spans="2:7" x14ac:dyDescent="0.25">
      <c r="B1079" s="1"/>
      <c r="E1079" s="9"/>
      <c r="F1079" s="10"/>
      <c r="G1079" s="6"/>
    </row>
    <row r="1080" spans="2:7" x14ac:dyDescent="0.25">
      <c r="B1080" s="1"/>
      <c r="E1080" s="9"/>
      <c r="F1080" s="10"/>
      <c r="G1080" s="6"/>
    </row>
    <row r="1081" spans="2:7" x14ac:dyDescent="0.25">
      <c r="B1081" s="1"/>
      <c r="E1081" s="9"/>
      <c r="F1081" s="10"/>
      <c r="G1081" s="6"/>
    </row>
    <row r="1082" spans="2:7" x14ac:dyDescent="0.25">
      <c r="B1082" s="1"/>
      <c r="E1082" s="9"/>
      <c r="F1082" s="10"/>
      <c r="G1082" s="6"/>
    </row>
    <row r="1083" spans="2:7" x14ac:dyDescent="0.25">
      <c r="B1083" s="1"/>
      <c r="E1083" s="9"/>
      <c r="F1083" s="10"/>
      <c r="G1083" s="6"/>
    </row>
    <row r="1084" spans="2:7" x14ac:dyDescent="0.25">
      <c r="B1084" s="1"/>
      <c r="E1084" s="9"/>
      <c r="F1084" s="10"/>
      <c r="G1084" s="6"/>
    </row>
    <row r="1085" spans="2:7" x14ac:dyDescent="0.25">
      <c r="B1085" s="1"/>
      <c r="E1085" s="9"/>
      <c r="F1085" s="10"/>
      <c r="G1085" s="6"/>
    </row>
    <row r="1086" spans="2:7" x14ac:dyDescent="0.25">
      <c r="B1086" s="1"/>
      <c r="E1086" s="9"/>
      <c r="F1086" s="10"/>
      <c r="G1086" s="6"/>
    </row>
    <row r="1087" spans="2:7" x14ac:dyDescent="0.25">
      <c r="B1087" s="1"/>
      <c r="E1087" s="9"/>
      <c r="F1087" s="10"/>
      <c r="G1087" s="6"/>
    </row>
    <row r="1088" spans="2:7" x14ac:dyDescent="0.25">
      <c r="B1088" s="1"/>
      <c r="E1088" s="9"/>
      <c r="F1088" s="10"/>
      <c r="G1088" s="6"/>
    </row>
    <row r="1089" spans="2:7" x14ac:dyDescent="0.25">
      <c r="B1089" s="1"/>
      <c r="E1089" s="9"/>
      <c r="F1089" s="10"/>
      <c r="G1089" s="6"/>
    </row>
    <row r="1090" spans="2:7" x14ac:dyDescent="0.25">
      <c r="B1090" s="1"/>
      <c r="E1090" s="9"/>
      <c r="F1090" s="10"/>
      <c r="G1090" s="6"/>
    </row>
    <row r="1091" spans="2:7" x14ac:dyDescent="0.25">
      <c r="B1091" s="1"/>
      <c r="E1091" s="9"/>
      <c r="F1091" s="10"/>
      <c r="G1091" s="6"/>
    </row>
    <row r="1092" spans="2:7" x14ac:dyDescent="0.25">
      <c r="B1092" s="1"/>
      <c r="E1092" s="9"/>
      <c r="F1092" s="10"/>
      <c r="G1092" s="6"/>
    </row>
    <row r="1093" spans="2:7" x14ac:dyDescent="0.25">
      <c r="B1093" s="1"/>
      <c r="E1093" s="9"/>
      <c r="F1093" s="10"/>
      <c r="G1093" s="6"/>
    </row>
    <row r="1094" spans="2:7" x14ac:dyDescent="0.25">
      <c r="B1094" s="1"/>
      <c r="E1094" s="9"/>
      <c r="F1094" s="10"/>
      <c r="G1094" s="6"/>
    </row>
    <row r="1095" spans="2:7" x14ac:dyDescent="0.25">
      <c r="B1095" s="1"/>
      <c r="E1095" s="9"/>
      <c r="F1095" s="10"/>
      <c r="G1095" s="6"/>
    </row>
    <row r="1096" spans="2:7" x14ac:dyDescent="0.25">
      <c r="B1096" s="1"/>
      <c r="E1096" s="9"/>
      <c r="F1096" s="10"/>
      <c r="G1096" s="6"/>
    </row>
    <row r="1097" spans="2:7" x14ac:dyDescent="0.25">
      <c r="B1097" s="1"/>
      <c r="E1097" s="9"/>
      <c r="F1097" s="10"/>
      <c r="G1097" s="6"/>
    </row>
    <row r="1098" spans="2:7" x14ac:dyDescent="0.25">
      <c r="B1098" s="1"/>
      <c r="E1098" s="9"/>
      <c r="F1098" s="10"/>
      <c r="G1098" s="6"/>
    </row>
    <row r="1099" spans="2:7" x14ac:dyDescent="0.25">
      <c r="B1099" s="1"/>
      <c r="E1099" s="9"/>
      <c r="F1099" s="10"/>
      <c r="G1099" s="6"/>
    </row>
    <row r="1100" spans="2:7" x14ac:dyDescent="0.25">
      <c r="B1100" s="1"/>
      <c r="E1100" s="9"/>
      <c r="F1100" s="10"/>
      <c r="G1100" s="6"/>
    </row>
    <row r="1101" spans="2:7" x14ac:dyDescent="0.25">
      <c r="B1101" s="1"/>
      <c r="E1101" s="9"/>
      <c r="F1101" s="10"/>
      <c r="G1101" s="6"/>
    </row>
    <row r="1102" spans="2:7" x14ac:dyDescent="0.25">
      <c r="B1102" s="1"/>
      <c r="E1102" s="9"/>
      <c r="F1102" s="10"/>
      <c r="G1102" s="6"/>
    </row>
    <row r="1103" spans="2:7" x14ac:dyDescent="0.25">
      <c r="B1103" s="1"/>
      <c r="E1103" s="9"/>
      <c r="F1103" s="10"/>
      <c r="G1103" s="6"/>
    </row>
    <row r="1104" spans="2:7" x14ac:dyDescent="0.25">
      <c r="B1104" s="1"/>
      <c r="E1104" s="9"/>
      <c r="F1104" s="10"/>
      <c r="G1104" s="6"/>
    </row>
    <row r="1105" spans="2:7" x14ac:dyDescent="0.25">
      <c r="B1105" s="1"/>
      <c r="E1105" s="9"/>
      <c r="F1105" s="10"/>
      <c r="G1105" s="6"/>
    </row>
    <row r="1106" spans="2:7" x14ac:dyDescent="0.25">
      <c r="B1106" s="1"/>
      <c r="E1106" s="9"/>
      <c r="F1106" s="10"/>
      <c r="G1106" s="6"/>
    </row>
    <row r="1107" spans="2:7" x14ac:dyDescent="0.25">
      <c r="B1107" s="1"/>
      <c r="E1107" s="9"/>
      <c r="F1107" s="10"/>
      <c r="G1107" s="6"/>
    </row>
    <row r="1108" spans="2:7" x14ac:dyDescent="0.25">
      <c r="B1108" s="1"/>
      <c r="E1108" s="9"/>
      <c r="F1108" s="10"/>
      <c r="G1108" s="6"/>
    </row>
    <row r="1109" spans="2:7" x14ac:dyDescent="0.25">
      <c r="B1109" s="1"/>
      <c r="E1109" s="9"/>
      <c r="F1109" s="10"/>
      <c r="G1109" s="6"/>
    </row>
    <row r="1110" spans="2:7" x14ac:dyDescent="0.25">
      <c r="B1110" s="1"/>
      <c r="E1110" s="9"/>
      <c r="F1110" s="10"/>
      <c r="G1110" s="6"/>
    </row>
    <row r="1111" spans="2:7" x14ac:dyDescent="0.25">
      <c r="B1111" s="1"/>
      <c r="E1111" s="9"/>
      <c r="F1111" s="10"/>
      <c r="G1111" s="6"/>
    </row>
    <row r="1112" spans="2:7" x14ac:dyDescent="0.25">
      <c r="B1112" s="1"/>
      <c r="E1112" s="9"/>
      <c r="F1112" s="10"/>
      <c r="G1112" s="6"/>
    </row>
    <row r="1113" spans="2:7" x14ac:dyDescent="0.25">
      <c r="B1113" s="1"/>
      <c r="E1113" s="9"/>
      <c r="F1113" s="10"/>
      <c r="G1113" s="6"/>
    </row>
    <row r="1114" spans="2:7" x14ac:dyDescent="0.25">
      <c r="B1114" s="1"/>
      <c r="E1114" s="9"/>
      <c r="F1114" s="10"/>
      <c r="G1114" s="6"/>
    </row>
    <row r="1115" spans="2:7" x14ac:dyDescent="0.25">
      <c r="B1115" s="1"/>
      <c r="E1115" s="9"/>
      <c r="F1115" s="10"/>
      <c r="G1115" s="6"/>
    </row>
    <row r="1116" spans="2:7" x14ac:dyDescent="0.25">
      <c r="B1116" s="1"/>
      <c r="E1116" s="9"/>
      <c r="F1116" s="10"/>
      <c r="G1116" s="6"/>
    </row>
    <row r="1117" spans="2:7" x14ac:dyDescent="0.25">
      <c r="B1117" s="1"/>
      <c r="E1117" s="9"/>
      <c r="F1117" s="10"/>
      <c r="G1117" s="6"/>
    </row>
    <row r="1118" spans="2:7" x14ac:dyDescent="0.25">
      <c r="B1118" s="1"/>
      <c r="E1118" s="9"/>
      <c r="F1118" s="10"/>
      <c r="G1118" s="6"/>
    </row>
    <row r="1119" spans="2:7" x14ac:dyDescent="0.25">
      <c r="B1119" s="1"/>
      <c r="E1119" s="9"/>
      <c r="F1119" s="10"/>
      <c r="G1119" s="6"/>
    </row>
    <row r="1120" spans="2:7" x14ac:dyDescent="0.25">
      <c r="B1120" s="1"/>
      <c r="E1120" s="9"/>
      <c r="F1120" s="10"/>
      <c r="G1120" s="6"/>
    </row>
    <row r="1121" spans="2:7" x14ac:dyDescent="0.25">
      <c r="B1121" s="1"/>
      <c r="E1121" s="9"/>
      <c r="F1121" s="10"/>
      <c r="G1121" s="6"/>
    </row>
    <row r="1122" spans="2:7" x14ac:dyDescent="0.25">
      <c r="B1122" s="1"/>
      <c r="E1122" s="9"/>
      <c r="F1122" s="10"/>
      <c r="G1122" s="6"/>
    </row>
    <row r="1123" spans="2:7" x14ac:dyDescent="0.25">
      <c r="B1123" s="1"/>
      <c r="E1123" s="9"/>
      <c r="F1123" s="10"/>
      <c r="G1123" s="6"/>
    </row>
    <row r="1124" spans="2:7" x14ac:dyDescent="0.25">
      <c r="B1124" s="1"/>
      <c r="E1124" s="9"/>
      <c r="F1124" s="10"/>
      <c r="G1124" s="6"/>
    </row>
    <row r="1125" spans="2:7" x14ac:dyDescent="0.25">
      <c r="B1125" s="1"/>
      <c r="E1125" s="9"/>
      <c r="F1125" s="10"/>
      <c r="G1125" s="6"/>
    </row>
    <row r="1126" spans="2:7" x14ac:dyDescent="0.25">
      <c r="B1126" s="1"/>
      <c r="E1126" s="9"/>
      <c r="F1126" s="10"/>
      <c r="G1126" s="6"/>
    </row>
    <row r="1127" spans="2:7" x14ac:dyDescent="0.25">
      <c r="B1127" s="1"/>
      <c r="E1127" s="9"/>
      <c r="F1127" s="10"/>
      <c r="G1127" s="6"/>
    </row>
    <row r="1128" spans="2:7" x14ac:dyDescent="0.25">
      <c r="B1128" s="1"/>
      <c r="E1128" s="9"/>
      <c r="F1128" s="10"/>
      <c r="G1128" s="6"/>
    </row>
    <row r="1129" spans="2:7" x14ac:dyDescent="0.25">
      <c r="B1129" s="1"/>
      <c r="E1129" s="9"/>
      <c r="F1129" s="10"/>
      <c r="G1129" s="6"/>
    </row>
    <row r="1130" spans="2:7" x14ac:dyDescent="0.25">
      <c r="B1130" s="1"/>
      <c r="E1130" s="9"/>
      <c r="F1130" s="10"/>
      <c r="G1130" s="6"/>
    </row>
    <row r="1131" spans="2:7" x14ac:dyDescent="0.25">
      <c r="B1131" s="1"/>
      <c r="E1131" s="9"/>
      <c r="F1131" s="10"/>
      <c r="G1131" s="6"/>
    </row>
    <row r="1132" spans="2:7" x14ac:dyDescent="0.25">
      <c r="B1132" s="1"/>
      <c r="E1132" s="9"/>
      <c r="F1132" s="10"/>
      <c r="G1132" s="6"/>
    </row>
    <row r="1133" spans="2:7" x14ac:dyDescent="0.25">
      <c r="B1133" s="1"/>
      <c r="E1133" s="9"/>
      <c r="F1133" s="10"/>
      <c r="G1133" s="6"/>
    </row>
    <row r="1134" spans="2:7" x14ac:dyDescent="0.25">
      <c r="B1134" s="1"/>
      <c r="E1134" s="9"/>
      <c r="F1134" s="10"/>
      <c r="G1134" s="6"/>
    </row>
    <row r="1135" spans="2:7" x14ac:dyDescent="0.25">
      <c r="B1135" s="1"/>
      <c r="E1135" s="9"/>
      <c r="F1135" s="10"/>
      <c r="G1135" s="6"/>
    </row>
    <row r="1136" spans="2:7" x14ac:dyDescent="0.25">
      <c r="B1136" s="1"/>
      <c r="E1136" s="9"/>
      <c r="F1136" s="10"/>
      <c r="G1136" s="6"/>
    </row>
    <row r="1137" spans="2:7" x14ac:dyDescent="0.25">
      <c r="B1137" s="1"/>
      <c r="E1137" s="9"/>
      <c r="F1137" s="10"/>
      <c r="G1137" s="6"/>
    </row>
    <row r="1138" spans="2:7" x14ac:dyDescent="0.25">
      <c r="B1138" s="1"/>
      <c r="E1138" s="9"/>
      <c r="F1138" s="10"/>
      <c r="G1138" s="6"/>
    </row>
    <row r="1139" spans="2:7" x14ac:dyDescent="0.25">
      <c r="B1139" s="1"/>
      <c r="E1139" s="9"/>
      <c r="F1139" s="10"/>
      <c r="G1139" s="6"/>
    </row>
    <row r="1140" spans="2:7" x14ac:dyDescent="0.25">
      <c r="B1140" s="1"/>
      <c r="E1140" s="9"/>
      <c r="F1140" s="10"/>
      <c r="G1140" s="6"/>
    </row>
    <row r="1141" spans="2:7" x14ac:dyDescent="0.25">
      <c r="B1141" s="1"/>
      <c r="E1141" s="9"/>
      <c r="F1141" s="10"/>
      <c r="G1141" s="6"/>
    </row>
    <row r="1142" spans="2:7" x14ac:dyDescent="0.25">
      <c r="B1142" s="1"/>
      <c r="E1142" s="9"/>
      <c r="F1142" s="10"/>
      <c r="G1142" s="6"/>
    </row>
    <row r="1143" spans="2:7" x14ac:dyDescent="0.25">
      <c r="B1143" s="1"/>
      <c r="E1143" s="9"/>
      <c r="F1143" s="10"/>
      <c r="G1143" s="6"/>
    </row>
    <row r="1144" spans="2:7" x14ac:dyDescent="0.25">
      <c r="B1144" s="1"/>
      <c r="E1144" s="9"/>
      <c r="F1144" s="10"/>
      <c r="G1144" s="6"/>
    </row>
    <row r="1145" spans="2:7" x14ac:dyDescent="0.25">
      <c r="B1145" s="1"/>
      <c r="E1145" s="9"/>
      <c r="F1145" s="10"/>
      <c r="G1145" s="6"/>
    </row>
    <row r="1146" spans="2:7" x14ac:dyDescent="0.25">
      <c r="B1146" s="1"/>
      <c r="E1146" s="9"/>
      <c r="F1146" s="10"/>
      <c r="G1146" s="6"/>
    </row>
    <row r="1147" spans="2:7" x14ac:dyDescent="0.25">
      <c r="B1147" s="1"/>
      <c r="E1147" s="9"/>
      <c r="F1147" s="10"/>
      <c r="G1147" s="6"/>
    </row>
    <row r="1148" spans="2:7" x14ac:dyDescent="0.25">
      <c r="B1148" s="1"/>
      <c r="E1148" s="9"/>
      <c r="F1148" s="10"/>
      <c r="G1148" s="6"/>
    </row>
    <row r="1149" spans="2:7" x14ac:dyDescent="0.25">
      <c r="B1149" s="1"/>
      <c r="E1149" s="9"/>
      <c r="F1149" s="10"/>
      <c r="G1149" s="6"/>
    </row>
    <row r="1150" spans="2:7" x14ac:dyDescent="0.25">
      <c r="B1150" s="1"/>
      <c r="E1150" s="9"/>
      <c r="F1150" s="10"/>
      <c r="G1150" s="6"/>
    </row>
    <row r="1151" spans="2:7" x14ac:dyDescent="0.25">
      <c r="B1151" s="1"/>
      <c r="E1151" s="9"/>
      <c r="F1151" s="10"/>
      <c r="G1151" s="6"/>
    </row>
    <row r="1152" spans="2:7" x14ac:dyDescent="0.25">
      <c r="B1152" s="1"/>
      <c r="E1152" s="9"/>
      <c r="F1152" s="10"/>
      <c r="G1152" s="6"/>
    </row>
    <row r="1153" spans="2:7" x14ac:dyDescent="0.25">
      <c r="B1153" s="1"/>
      <c r="E1153" s="9"/>
      <c r="F1153" s="10"/>
      <c r="G1153" s="6"/>
    </row>
    <row r="1154" spans="2:7" x14ac:dyDescent="0.25">
      <c r="B1154" s="1"/>
      <c r="E1154" s="9"/>
      <c r="F1154" s="10"/>
      <c r="G1154" s="6"/>
    </row>
    <row r="1155" spans="2:7" x14ac:dyDescent="0.25">
      <c r="B1155" s="1"/>
      <c r="E1155" s="9"/>
      <c r="F1155" s="10"/>
      <c r="G1155" s="6"/>
    </row>
    <row r="1156" spans="2:7" x14ac:dyDescent="0.25">
      <c r="B1156" s="1"/>
      <c r="E1156" s="9"/>
      <c r="F1156" s="10"/>
      <c r="G1156" s="6"/>
    </row>
    <row r="1157" spans="2:7" x14ac:dyDescent="0.25">
      <c r="B1157" s="1"/>
      <c r="E1157" s="9"/>
      <c r="F1157" s="10"/>
      <c r="G1157" s="6"/>
    </row>
    <row r="1158" spans="2:7" x14ac:dyDescent="0.25">
      <c r="B1158" s="1"/>
      <c r="E1158" s="9"/>
      <c r="F1158" s="10"/>
      <c r="G1158" s="6"/>
    </row>
    <row r="1159" spans="2:7" x14ac:dyDescent="0.25">
      <c r="B1159" s="1"/>
      <c r="E1159" s="9"/>
      <c r="F1159" s="10"/>
      <c r="G1159" s="6"/>
    </row>
    <row r="1160" spans="2:7" x14ac:dyDescent="0.25">
      <c r="B1160" s="1"/>
      <c r="E1160" s="9"/>
      <c r="F1160" s="10"/>
      <c r="G1160" s="6"/>
    </row>
    <row r="1161" spans="2:7" x14ac:dyDescent="0.25">
      <c r="B1161" s="1"/>
      <c r="E1161" s="9"/>
      <c r="F1161" s="10"/>
      <c r="G1161" s="6"/>
    </row>
    <row r="1162" spans="2:7" x14ac:dyDescent="0.25">
      <c r="B1162" s="1"/>
      <c r="E1162" s="9"/>
      <c r="F1162" s="10"/>
      <c r="G1162" s="6"/>
    </row>
    <row r="1163" spans="2:7" x14ac:dyDescent="0.25">
      <c r="B1163" s="1"/>
      <c r="E1163" s="9"/>
      <c r="F1163" s="10"/>
      <c r="G1163" s="6"/>
    </row>
    <row r="1164" spans="2:7" x14ac:dyDescent="0.25">
      <c r="B1164" s="1"/>
      <c r="E1164" s="9"/>
      <c r="F1164" s="10"/>
      <c r="G1164" s="6"/>
    </row>
    <row r="1165" spans="2:7" x14ac:dyDescent="0.25">
      <c r="B1165" s="1"/>
      <c r="E1165" s="9"/>
      <c r="F1165" s="10"/>
      <c r="G1165" s="6"/>
    </row>
    <row r="1166" spans="2:7" x14ac:dyDescent="0.25">
      <c r="B1166" s="1"/>
      <c r="E1166" s="9"/>
      <c r="F1166" s="10"/>
      <c r="G1166" s="6"/>
    </row>
    <row r="1167" spans="2:7" x14ac:dyDescent="0.25">
      <c r="B1167" s="1"/>
      <c r="E1167" s="9"/>
      <c r="F1167" s="10"/>
      <c r="G1167" s="6"/>
    </row>
    <row r="1168" spans="2:7" x14ac:dyDescent="0.25">
      <c r="B1168" s="1"/>
      <c r="E1168" s="9"/>
      <c r="F1168" s="10"/>
      <c r="G1168" s="6"/>
    </row>
    <row r="1169" spans="2:7" x14ac:dyDescent="0.25">
      <c r="B1169" s="1"/>
      <c r="E1169" s="9"/>
      <c r="F1169" s="10"/>
      <c r="G1169" s="6"/>
    </row>
    <row r="1170" spans="2:7" x14ac:dyDescent="0.25">
      <c r="B1170" s="1"/>
      <c r="E1170" s="9"/>
      <c r="F1170" s="10"/>
      <c r="G1170" s="6"/>
    </row>
    <row r="1171" spans="2:7" x14ac:dyDescent="0.25">
      <c r="B1171" s="1"/>
      <c r="E1171" s="9"/>
      <c r="F1171" s="10"/>
      <c r="G1171" s="6"/>
    </row>
    <row r="1172" spans="2:7" x14ac:dyDescent="0.25">
      <c r="B1172" s="1"/>
      <c r="E1172" s="9"/>
      <c r="F1172" s="10"/>
      <c r="G1172" s="6"/>
    </row>
    <row r="1173" spans="2:7" x14ac:dyDescent="0.25">
      <c r="B1173" s="1"/>
      <c r="E1173" s="9"/>
      <c r="F1173" s="10"/>
      <c r="G1173" s="6"/>
    </row>
    <row r="1174" spans="2:7" x14ac:dyDescent="0.25">
      <c r="B1174" s="1"/>
      <c r="E1174" s="9"/>
      <c r="F1174" s="10"/>
      <c r="G1174" s="6"/>
    </row>
    <row r="1175" spans="2:7" x14ac:dyDescent="0.25">
      <c r="B1175" s="1"/>
      <c r="E1175" s="9"/>
      <c r="F1175" s="10"/>
      <c r="G1175" s="6"/>
    </row>
    <row r="1176" spans="2:7" x14ac:dyDescent="0.25">
      <c r="B1176" s="1"/>
      <c r="E1176" s="9"/>
      <c r="F1176" s="10"/>
      <c r="G1176" s="6"/>
    </row>
    <row r="1177" spans="2:7" x14ac:dyDescent="0.25">
      <c r="B1177" s="1"/>
      <c r="E1177" s="9"/>
      <c r="F1177" s="10"/>
      <c r="G1177" s="6"/>
    </row>
    <row r="1178" spans="2:7" x14ac:dyDescent="0.25">
      <c r="B1178" s="1"/>
      <c r="E1178" s="9"/>
      <c r="F1178" s="10"/>
      <c r="G1178" s="6"/>
    </row>
    <row r="1179" spans="2:7" x14ac:dyDescent="0.25">
      <c r="B1179" s="1"/>
      <c r="E1179" s="9"/>
      <c r="F1179" s="10"/>
      <c r="G1179" s="6"/>
    </row>
    <row r="1180" spans="2:7" x14ac:dyDescent="0.25">
      <c r="B1180" s="1"/>
      <c r="E1180" s="9"/>
      <c r="F1180" s="10"/>
      <c r="G1180" s="6"/>
    </row>
    <row r="1181" spans="2:7" x14ac:dyDescent="0.25">
      <c r="B1181" s="1"/>
      <c r="E1181" s="9"/>
      <c r="F1181" s="10"/>
      <c r="G1181" s="6"/>
    </row>
    <row r="1182" spans="2:7" x14ac:dyDescent="0.25">
      <c r="B1182" s="1"/>
      <c r="E1182" s="9"/>
      <c r="F1182" s="10"/>
      <c r="G1182" s="6"/>
    </row>
    <row r="1183" spans="2:7" x14ac:dyDescent="0.25">
      <c r="B1183" s="1"/>
      <c r="E1183" s="9"/>
      <c r="F1183" s="10"/>
      <c r="G1183" s="6"/>
    </row>
    <row r="1184" spans="2:7" x14ac:dyDescent="0.25">
      <c r="B1184" s="1"/>
      <c r="E1184" s="9"/>
      <c r="F1184" s="10"/>
      <c r="G1184" s="6"/>
    </row>
    <row r="1185" spans="2:7" x14ac:dyDescent="0.25">
      <c r="B1185" s="1"/>
      <c r="E1185" s="9"/>
      <c r="F1185" s="10"/>
      <c r="G1185" s="6"/>
    </row>
    <row r="1186" spans="2:7" x14ac:dyDescent="0.25">
      <c r="B1186" s="1"/>
      <c r="E1186" s="9"/>
      <c r="F1186" s="10"/>
      <c r="G1186" s="6"/>
    </row>
    <row r="1187" spans="2:7" x14ac:dyDescent="0.25">
      <c r="B1187" s="1"/>
      <c r="E1187" s="9"/>
      <c r="F1187" s="10"/>
      <c r="G1187" s="6"/>
    </row>
    <row r="1188" spans="2:7" x14ac:dyDescent="0.25">
      <c r="B1188" s="1"/>
      <c r="E1188" s="9"/>
      <c r="F1188" s="10"/>
      <c r="G1188" s="6"/>
    </row>
    <row r="1189" spans="2:7" x14ac:dyDescent="0.25">
      <c r="B1189" s="1"/>
      <c r="E1189" s="9"/>
      <c r="F1189" s="10"/>
      <c r="G1189" s="6"/>
    </row>
    <row r="1190" spans="2:7" x14ac:dyDescent="0.25">
      <c r="B1190" s="1"/>
      <c r="E1190" s="9"/>
      <c r="F1190" s="10"/>
      <c r="G1190" s="6"/>
    </row>
    <row r="1191" spans="2:7" x14ac:dyDescent="0.25">
      <c r="B1191" s="1"/>
      <c r="E1191" s="9"/>
      <c r="F1191" s="10"/>
      <c r="G1191" s="6"/>
    </row>
    <row r="1192" spans="2:7" x14ac:dyDescent="0.25">
      <c r="B1192" s="1"/>
      <c r="E1192" s="9"/>
      <c r="F1192" s="10"/>
      <c r="G1192" s="6"/>
    </row>
    <row r="1193" spans="2:7" x14ac:dyDescent="0.25">
      <c r="B1193" s="1"/>
      <c r="E1193" s="9"/>
      <c r="F1193" s="10"/>
      <c r="G1193" s="6"/>
    </row>
    <row r="1194" spans="2:7" x14ac:dyDescent="0.25">
      <c r="B1194" s="1"/>
      <c r="E1194" s="9"/>
      <c r="F1194" s="10"/>
      <c r="G1194" s="6"/>
    </row>
    <row r="1195" spans="2:7" x14ac:dyDescent="0.25">
      <c r="B1195" s="1"/>
      <c r="E1195" s="9"/>
      <c r="F1195" s="10"/>
      <c r="G1195" s="6"/>
    </row>
    <row r="1196" spans="2:7" x14ac:dyDescent="0.25">
      <c r="B1196" s="1"/>
      <c r="E1196" s="9"/>
      <c r="F1196" s="10"/>
      <c r="G1196" s="6"/>
    </row>
    <row r="1197" spans="2:7" x14ac:dyDescent="0.25">
      <c r="B1197" s="1"/>
      <c r="E1197" s="9"/>
      <c r="F1197" s="10"/>
      <c r="G1197" s="6"/>
    </row>
    <row r="1198" spans="2:7" x14ac:dyDescent="0.25">
      <c r="B1198" s="1"/>
      <c r="E1198" s="9"/>
      <c r="F1198" s="10"/>
      <c r="G1198" s="6"/>
    </row>
    <row r="1199" spans="2:7" x14ac:dyDescent="0.25">
      <c r="B1199" s="1"/>
      <c r="E1199" s="9"/>
      <c r="F1199" s="10"/>
      <c r="G1199" s="6"/>
    </row>
    <row r="1200" spans="2:7" x14ac:dyDescent="0.25">
      <c r="B1200" s="1"/>
      <c r="E1200" s="9"/>
      <c r="F1200" s="10"/>
      <c r="G1200" s="6"/>
    </row>
    <row r="1201" spans="2:7" x14ac:dyDescent="0.25">
      <c r="B1201" s="1"/>
      <c r="E1201" s="9"/>
      <c r="F1201" s="10"/>
      <c r="G1201" s="6"/>
    </row>
    <row r="1202" spans="2:7" x14ac:dyDescent="0.25">
      <c r="B1202" s="1"/>
      <c r="E1202" s="9"/>
      <c r="F1202" s="10"/>
      <c r="G1202" s="6"/>
    </row>
    <row r="1203" spans="2:7" x14ac:dyDescent="0.25">
      <c r="B1203" s="1"/>
      <c r="E1203" s="9"/>
      <c r="F1203" s="10"/>
      <c r="G1203" s="6"/>
    </row>
    <row r="1204" spans="2:7" x14ac:dyDescent="0.25">
      <c r="B1204" s="1"/>
      <c r="E1204" s="9"/>
      <c r="F1204" s="10"/>
      <c r="G1204" s="6"/>
    </row>
    <row r="1205" spans="2:7" x14ac:dyDescent="0.25">
      <c r="B1205" s="1"/>
      <c r="E1205" s="9"/>
      <c r="F1205" s="10"/>
      <c r="G1205" s="6"/>
    </row>
    <row r="1206" spans="2:7" x14ac:dyDescent="0.25">
      <c r="B1206" s="1"/>
      <c r="E1206" s="9"/>
      <c r="F1206" s="10"/>
      <c r="G1206" s="6"/>
    </row>
    <row r="1207" spans="2:7" x14ac:dyDescent="0.25">
      <c r="B1207" s="1"/>
      <c r="E1207" s="9"/>
      <c r="F1207" s="10"/>
      <c r="G1207" s="6"/>
    </row>
    <row r="1208" spans="2:7" x14ac:dyDescent="0.25">
      <c r="B1208" s="1"/>
      <c r="E1208" s="9"/>
      <c r="F1208" s="10"/>
      <c r="G1208" s="6"/>
    </row>
    <row r="1209" spans="2:7" x14ac:dyDescent="0.25">
      <c r="B1209" s="1"/>
      <c r="E1209" s="9"/>
      <c r="F1209" s="10"/>
      <c r="G1209" s="6"/>
    </row>
    <row r="1210" spans="2:7" x14ac:dyDescent="0.25">
      <c r="B1210" s="1"/>
      <c r="E1210" s="9"/>
      <c r="F1210" s="10"/>
      <c r="G1210" s="6"/>
    </row>
    <row r="1211" spans="2:7" x14ac:dyDescent="0.25">
      <c r="B1211" s="1"/>
      <c r="E1211" s="9"/>
      <c r="F1211" s="10"/>
      <c r="G1211" s="6"/>
    </row>
    <row r="1212" spans="2:7" x14ac:dyDescent="0.25">
      <c r="B1212" s="1"/>
      <c r="E1212" s="9"/>
      <c r="F1212" s="10"/>
      <c r="G1212" s="6"/>
    </row>
    <row r="1213" spans="2:7" x14ac:dyDescent="0.25">
      <c r="B1213" s="1"/>
      <c r="E1213" s="9"/>
      <c r="F1213" s="10"/>
      <c r="G1213" s="6"/>
    </row>
    <row r="1214" spans="2:7" x14ac:dyDescent="0.25">
      <c r="B1214" s="1"/>
      <c r="E1214" s="9"/>
      <c r="F1214" s="10"/>
      <c r="G1214" s="6"/>
    </row>
    <row r="1215" spans="2:7" x14ac:dyDescent="0.25">
      <c r="B1215" s="1"/>
      <c r="E1215" s="9"/>
      <c r="F1215" s="10"/>
      <c r="G1215" s="6"/>
    </row>
    <row r="1216" spans="2:7" x14ac:dyDescent="0.25">
      <c r="B1216" s="1"/>
      <c r="E1216" s="9"/>
      <c r="F1216" s="10"/>
      <c r="G1216" s="6"/>
    </row>
    <row r="1217" spans="2:7" x14ac:dyDescent="0.25">
      <c r="B1217" s="1"/>
      <c r="E1217" s="9"/>
      <c r="F1217" s="10"/>
      <c r="G1217" s="6"/>
    </row>
    <row r="1218" spans="2:7" x14ac:dyDescent="0.25">
      <c r="B1218" s="1"/>
      <c r="E1218" s="9"/>
      <c r="F1218" s="10"/>
      <c r="G1218" s="6"/>
    </row>
    <row r="1219" spans="2:7" x14ac:dyDescent="0.25">
      <c r="B1219" s="1"/>
      <c r="E1219" s="9"/>
      <c r="F1219" s="10"/>
      <c r="G1219" s="6"/>
    </row>
    <row r="1220" spans="2:7" x14ac:dyDescent="0.25">
      <c r="B1220" s="1"/>
      <c r="E1220" s="9"/>
      <c r="F1220" s="10"/>
      <c r="G1220" s="6"/>
    </row>
    <row r="1221" spans="2:7" x14ac:dyDescent="0.25">
      <c r="B1221" s="1"/>
      <c r="E1221" s="9"/>
      <c r="F1221" s="10"/>
      <c r="G1221" s="6"/>
    </row>
    <row r="1222" spans="2:7" x14ac:dyDescent="0.25">
      <c r="B1222" s="1"/>
      <c r="E1222" s="9"/>
      <c r="F1222" s="10"/>
      <c r="G1222" s="6"/>
    </row>
    <row r="1223" spans="2:7" x14ac:dyDescent="0.25">
      <c r="B1223" s="1"/>
      <c r="E1223" s="9"/>
      <c r="F1223" s="10"/>
      <c r="G1223" s="6"/>
    </row>
    <row r="1224" spans="2:7" x14ac:dyDescent="0.25">
      <c r="B1224" s="1"/>
      <c r="E1224" s="9"/>
      <c r="F1224" s="10"/>
      <c r="G1224" s="6"/>
    </row>
    <row r="1225" spans="2:7" x14ac:dyDescent="0.25">
      <c r="B1225" s="1"/>
      <c r="E1225" s="9"/>
      <c r="F1225" s="10"/>
      <c r="G1225" s="6"/>
    </row>
    <row r="1226" spans="2:7" x14ac:dyDescent="0.25">
      <c r="B1226" s="1"/>
      <c r="E1226" s="9"/>
      <c r="F1226" s="10"/>
      <c r="G1226" s="6"/>
    </row>
    <row r="1227" spans="2:7" x14ac:dyDescent="0.25">
      <c r="B1227" s="1"/>
      <c r="E1227" s="9"/>
      <c r="F1227" s="10"/>
      <c r="G1227" s="6"/>
    </row>
    <row r="1228" spans="2:7" x14ac:dyDescent="0.25">
      <c r="B1228" s="1"/>
      <c r="E1228" s="9"/>
      <c r="F1228" s="10"/>
      <c r="G1228" s="6"/>
    </row>
    <row r="1229" spans="2:7" x14ac:dyDescent="0.25">
      <c r="B1229" s="1"/>
      <c r="E1229" s="9"/>
      <c r="F1229" s="10"/>
      <c r="G1229" s="6"/>
    </row>
    <row r="1230" spans="2:7" x14ac:dyDescent="0.25">
      <c r="B1230" s="1"/>
      <c r="E1230" s="9"/>
      <c r="F1230" s="10"/>
      <c r="G1230" s="6"/>
    </row>
    <row r="1231" spans="2:7" x14ac:dyDescent="0.25">
      <c r="B1231" s="1"/>
      <c r="E1231" s="9"/>
      <c r="F1231" s="10"/>
      <c r="G1231" s="6"/>
    </row>
    <row r="1232" spans="2:7" x14ac:dyDescent="0.25">
      <c r="B1232" s="1"/>
      <c r="E1232" s="9"/>
      <c r="F1232" s="10"/>
      <c r="G1232" s="6"/>
    </row>
    <row r="1233" spans="2:7" x14ac:dyDescent="0.25">
      <c r="B1233" s="1"/>
      <c r="E1233" s="9"/>
      <c r="F1233" s="10"/>
      <c r="G1233" s="6"/>
    </row>
    <row r="1234" spans="2:7" x14ac:dyDescent="0.25">
      <c r="B1234" s="1"/>
      <c r="E1234" s="9"/>
      <c r="F1234" s="10"/>
      <c r="G1234" s="6"/>
    </row>
    <row r="1235" spans="2:7" x14ac:dyDescent="0.25">
      <c r="B1235" s="1"/>
      <c r="E1235" s="9"/>
      <c r="F1235" s="10"/>
      <c r="G1235" s="6"/>
    </row>
    <row r="1236" spans="2:7" x14ac:dyDescent="0.25">
      <c r="B1236" s="1"/>
      <c r="E1236" s="9"/>
      <c r="F1236" s="10"/>
      <c r="G1236" s="6"/>
    </row>
    <row r="1237" spans="2:7" x14ac:dyDescent="0.25">
      <c r="B1237" s="1"/>
      <c r="E1237" s="9"/>
      <c r="F1237" s="10"/>
      <c r="G1237" s="6"/>
    </row>
    <row r="1238" spans="2:7" x14ac:dyDescent="0.25">
      <c r="B1238" s="1"/>
      <c r="E1238" s="9"/>
      <c r="F1238" s="10"/>
      <c r="G1238" s="6"/>
    </row>
    <row r="1239" spans="2:7" x14ac:dyDescent="0.25">
      <c r="B1239" s="1"/>
      <c r="E1239" s="9"/>
      <c r="F1239" s="10"/>
      <c r="G1239" s="6"/>
    </row>
    <row r="1240" spans="2:7" x14ac:dyDescent="0.25">
      <c r="B1240" s="1"/>
      <c r="E1240" s="9"/>
      <c r="F1240" s="10"/>
      <c r="G1240" s="6"/>
    </row>
    <row r="1241" spans="2:7" x14ac:dyDescent="0.25">
      <c r="B1241" s="1"/>
      <c r="E1241" s="9"/>
      <c r="F1241" s="10"/>
      <c r="G1241" s="6"/>
    </row>
    <row r="1242" spans="2:7" x14ac:dyDescent="0.25">
      <c r="B1242" s="1"/>
      <c r="E1242" s="9"/>
      <c r="F1242" s="10"/>
      <c r="G1242" s="6"/>
    </row>
    <row r="1243" spans="2:7" x14ac:dyDescent="0.25">
      <c r="B1243" s="1"/>
      <c r="E1243" s="9"/>
      <c r="F1243" s="10"/>
      <c r="G1243" s="6"/>
    </row>
    <row r="1244" spans="2:7" x14ac:dyDescent="0.25">
      <c r="B1244" s="1"/>
      <c r="E1244" s="9"/>
      <c r="F1244" s="10"/>
      <c r="G1244" s="6"/>
    </row>
    <row r="1245" spans="2:7" x14ac:dyDescent="0.25">
      <c r="B1245" s="1"/>
      <c r="E1245" s="9"/>
      <c r="F1245" s="10"/>
      <c r="G1245" s="6"/>
    </row>
    <row r="1246" spans="2:7" x14ac:dyDescent="0.25">
      <c r="B1246" s="1"/>
      <c r="E1246" s="9"/>
      <c r="F1246" s="10"/>
      <c r="G1246" s="6"/>
    </row>
    <row r="1247" spans="2:7" x14ac:dyDescent="0.25">
      <c r="B1247" s="1"/>
      <c r="E1247" s="9"/>
      <c r="F1247" s="10"/>
      <c r="G1247" s="6"/>
    </row>
    <row r="1248" spans="2:7" x14ac:dyDescent="0.25">
      <c r="B1248" s="1"/>
      <c r="E1248" s="9"/>
      <c r="F1248" s="10"/>
      <c r="G1248" s="6"/>
    </row>
    <row r="1249" spans="2:7" x14ac:dyDescent="0.25">
      <c r="B1249" s="1"/>
      <c r="E1249" s="9"/>
      <c r="F1249" s="10"/>
      <c r="G1249" s="6"/>
    </row>
    <row r="1250" spans="2:7" x14ac:dyDescent="0.25">
      <c r="B1250" s="1"/>
      <c r="E1250" s="9"/>
      <c r="F1250" s="10"/>
      <c r="G1250" s="6"/>
    </row>
    <row r="1251" spans="2:7" x14ac:dyDescent="0.25">
      <c r="B1251" s="1"/>
      <c r="E1251" s="9"/>
      <c r="F1251" s="10"/>
      <c r="G1251" s="6"/>
    </row>
    <row r="1252" spans="2:7" x14ac:dyDescent="0.25">
      <c r="B1252" s="1"/>
      <c r="E1252" s="9"/>
      <c r="F1252" s="10"/>
      <c r="G1252" s="6"/>
    </row>
    <row r="1253" spans="2:7" x14ac:dyDescent="0.25">
      <c r="B1253" s="1"/>
      <c r="E1253" s="9"/>
      <c r="F1253" s="10"/>
      <c r="G1253" s="6"/>
    </row>
    <row r="1254" spans="2:7" x14ac:dyDescent="0.25">
      <c r="B1254" s="1"/>
      <c r="E1254" s="9"/>
      <c r="F1254" s="10"/>
      <c r="G1254" s="6"/>
    </row>
    <row r="1255" spans="2:7" x14ac:dyDescent="0.25">
      <c r="B1255" s="1"/>
      <c r="E1255" s="9"/>
      <c r="F1255" s="10"/>
      <c r="G1255" s="6"/>
    </row>
    <row r="1256" spans="2:7" x14ac:dyDescent="0.25">
      <c r="B1256" s="1"/>
      <c r="E1256" s="9"/>
      <c r="F1256" s="10"/>
      <c r="G1256" s="6"/>
    </row>
    <row r="1257" spans="2:7" x14ac:dyDescent="0.25">
      <c r="B1257" s="1"/>
      <c r="E1257" s="9"/>
      <c r="F1257" s="10"/>
      <c r="G1257" s="6"/>
    </row>
    <row r="1258" spans="2:7" x14ac:dyDescent="0.25">
      <c r="B1258" s="1"/>
      <c r="E1258" s="9"/>
      <c r="F1258" s="10"/>
      <c r="G1258" s="6"/>
    </row>
    <row r="1259" spans="2:7" x14ac:dyDescent="0.25">
      <c r="B1259" s="1"/>
      <c r="E1259" s="9"/>
      <c r="F1259" s="10"/>
      <c r="G1259" s="6"/>
    </row>
    <row r="1260" spans="2:7" x14ac:dyDescent="0.25">
      <c r="B1260" s="1"/>
      <c r="E1260" s="9"/>
      <c r="F1260" s="10"/>
      <c r="G1260" s="6"/>
    </row>
    <row r="1261" spans="2:7" x14ac:dyDescent="0.25">
      <c r="B1261" s="1"/>
      <c r="E1261" s="9"/>
      <c r="F1261" s="10"/>
      <c r="G1261" s="6"/>
    </row>
    <row r="1262" spans="2:7" x14ac:dyDescent="0.25">
      <c r="B1262" s="1"/>
      <c r="E1262" s="9"/>
      <c r="F1262" s="10"/>
      <c r="G1262" s="6"/>
    </row>
    <row r="1263" spans="2:7" x14ac:dyDescent="0.25">
      <c r="B1263" s="1"/>
      <c r="E1263" s="9"/>
      <c r="F1263" s="10"/>
      <c r="G1263" s="6"/>
    </row>
    <row r="1264" spans="2:7" x14ac:dyDescent="0.25">
      <c r="B1264" s="1"/>
      <c r="E1264" s="9"/>
      <c r="F1264" s="10"/>
      <c r="G1264" s="6"/>
    </row>
    <row r="1265" spans="2:7" x14ac:dyDescent="0.25">
      <c r="B1265" s="1"/>
      <c r="E1265" s="9"/>
      <c r="F1265" s="10"/>
      <c r="G1265" s="6"/>
    </row>
    <row r="1266" spans="2:7" x14ac:dyDescent="0.25">
      <c r="B1266" s="1"/>
      <c r="E1266" s="9"/>
      <c r="F1266" s="10"/>
      <c r="G1266" s="6"/>
    </row>
    <row r="1267" spans="2:7" x14ac:dyDescent="0.25">
      <c r="B1267" s="1"/>
      <c r="E1267" s="9"/>
      <c r="F1267" s="10"/>
      <c r="G1267" s="6"/>
    </row>
    <row r="1268" spans="2:7" x14ac:dyDescent="0.25">
      <c r="B1268" s="1"/>
      <c r="E1268" s="9"/>
      <c r="F1268" s="10"/>
      <c r="G1268" s="6"/>
    </row>
    <row r="1269" spans="2:7" x14ac:dyDescent="0.25">
      <c r="B1269" s="1"/>
      <c r="E1269" s="9"/>
      <c r="F1269" s="10"/>
      <c r="G1269" s="6"/>
    </row>
    <row r="1270" spans="2:7" x14ac:dyDescent="0.25">
      <c r="B1270" s="1"/>
      <c r="E1270" s="9"/>
      <c r="F1270" s="10"/>
      <c r="G1270" s="6"/>
    </row>
    <row r="1271" spans="2:7" x14ac:dyDescent="0.25">
      <c r="B1271" s="1"/>
      <c r="E1271" s="9"/>
      <c r="F1271" s="10"/>
      <c r="G1271" s="6"/>
    </row>
    <row r="1272" spans="2:7" x14ac:dyDescent="0.25">
      <c r="B1272" s="1"/>
      <c r="E1272" s="9"/>
      <c r="F1272" s="10"/>
      <c r="G1272" s="6"/>
    </row>
    <row r="1273" spans="2:7" x14ac:dyDescent="0.25">
      <c r="B1273" s="1"/>
      <c r="E1273" s="9"/>
      <c r="F1273" s="10"/>
      <c r="G1273" s="6"/>
    </row>
    <row r="1274" spans="2:7" x14ac:dyDescent="0.25">
      <c r="B1274" s="1"/>
      <c r="E1274" s="9"/>
      <c r="F1274" s="10"/>
      <c r="G1274" s="6"/>
    </row>
    <row r="1275" spans="2:7" x14ac:dyDescent="0.25">
      <c r="B1275" s="1"/>
      <c r="E1275" s="9"/>
      <c r="F1275" s="10"/>
      <c r="G1275" s="6"/>
    </row>
    <row r="1276" spans="2:7" x14ac:dyDescent="0.25">
      <c r="B1276" s="1"/>
      <c r="E1276" s="9"/>
      <c r="F1276" s="10"/>
      <c r="G1276" s="6"/>
    </row>
    <row r="1277" spans="2:7" x14ac:dyDescent="0.25">
      <c r="B1277" s="1"/>
      <c r="E1277" s="9"/>
      <c r="F1277" s="10"/>
      <c r="G1277" s="6"/>
    </row>
    <row r="1278" spans="2:7" x14ac:dyDescent="0.25">
      <c r="B1278" s="1"/>
      <c r="E1278" s="9"/>
      <c r="F1278" s="10"/>
      <c r="G1278" s="6"/>
    </row>
    <row r="1279" spans="2:7" x14ac:dyDescent="0.25">
      <c r="B1279" s="1"/>
      <c r="E1279" s="9"/>
      <c r="F1279" s="10"/>
      <c r="G1279" s="6"/>
    </row>
    <row r="1280" spans="2:7" x14ac:dyDescent="0.25">
      <c r="B1280" s="1"/>
      <c r="E1280" s="9"/>
      <c r="F1280" s="10"/>
      <c r="G1280" s="6"/>
    </row>
    <row r="1281" spans="2:7" x14ac:dyDescent="0.25">
      <c r="B1281" s="1"/>
      <c r="E1281" s="9"/>
      <c r="F1281" s="10"/>
      <c r="G1281" s="6"/>
    </row>
    <row r="1282" spans="2:7" x14ac:dyDescent="0.25">
      <c r="B1282" s="1"/>
      <c r="E1282" s="9"/>
      <c r="F1282" s="10"/>
      <c r="G1282" s="6"/>
    </row>
    <row r="1283" spans="2:7" x14ac:dyDescent="0.25">
      <c r="B1283" s="1"/>
      <c r="E1283" s="9"/>
      <c r="F1283" s="10"/>
      <c r="G1283" s="6"/>
    </row>
    <row r="1284" spans="2:7" x14ac:dyDescent="0.25">
      <c r="B1284" s="1"/>
      <c r="E1284" s="9"/>
      <c r="F1284" s="10"/>
      <c r="G1284" s="6"/>
    </row>
    <row r="1285" spans="2:7" x14ac:dyDescent="0.25">
      <c r="B1285" s="1"/>
      <c r="E1285" s="9"/>
      <c r="F1285" s="10"/>
      <c r="G1285" s="6"/>
    </row>
    <row r="1286" spans="2:7" x14ac:dyDescent="0.25">
      <c r="B1286" s="1"/>
      <c r="E1286" s="9"/>
      <c r="F1286" s="10"/>
      <c r="G1286" s="6"/>
    </row>
    <row r="1287" spans="2:7" x14ac:dyDescent="0.25">
      <c r="B1287" s="1"/>
      <c r="E1287" s="9"/>
      <c r="F1287" s="10"/>
      <c r="G1287" s="6"/>
    </row>
    <row r="1288" spans="2:7" x14ac:dyDescent="0.25">
      <c r="B1288" s="1"/>
      <c r="E1288" s="9"/>
      <c r="F1288" s="10"/>
      <c r="G1288" s="6"/>
    </row>
    <row r="1289" spans="2:7" x14ac:dyDescent="0.25">
      <c r="B1289" s="1"/>
      <c r="E1289" s="9"/>
      <c r="F1289" s="10"/>
      <c r="G1289" s="6"/>
    </row>
    <row r="1290" spans="2:7" x14ac:dyDescent="0.25">
      <c r="B1290" s="1"/>
      <c r="E1290" s="9"/>
      <c r="F1290" s="10"/>
      <c r="G1290" s="6"/>
    </row>
    <row r="1291" spans="2:7" x14ac:dyDescent="0.25">
      <c r="B1291" s="1"/>
      <c r="E1291" s="9"/>
      <c r="F1291" s="10"/>
      <c r="G1291" s="6"/>
    </row>
    <row r="1292" spans="2:7" x14ac:dyDescent="0.25">
      <c r="B1292" s="1"/>
      <c r="E1292" s="9"/>
      <c r="F1292" s="10"/>
      <c r="G1292" s="6"/>
    </row>
    <row r="1293" spans="2:7" x14ac:dyDescent="0.25">
      <c r="B1293" s="1"/>
      <c r="E1293" s="9"/>
      <c r="F1293" s="10"/>
      <c r="G1293" s="6"/>
    </row>
    <row r="1294" spans="2:7" x14ac:dyDescent="0.25">
      <c r="B1294" s="1"/>
      <c r="E1294" s="9"/>
      <c r="F1294" s="10"/>
      <c r="G1294" s="6"/>
    </row>
    <row r="1295" spans="2:7" x14ac:dyDescent="0.25">
      <c r="B1295" s="1"/>
      <c r="E1295" s="9"/>
      <c r="F1295" s="10"/>
      <c r="G1295" s="6"/>
    </row>
    <row r="1296" spans="2:7" x14ac:dyDescent="0.25">
      <c r="B1296" s="1"/>
      <c r="E1296" s="9"/>
      <c r="F1296" s="10"/>
      <c r="G1296" s="6"/>
    </row>
    <row r="1297" spans="2:7" x14ac:dyDescent="0.25">
      <c r="B1297" s="1"/>
      <c r="E1297" s="9"/>
      <c r="F1297" s="10"/>
      <c r="G1297" s="6"/>
    </row>
    <row r="1298" spans="2:7" x14ac:dyDescent="0.25">
      <c r="B1298" s="1"/>
      <c r="E1298" s="9"/>
      <c r="F1298" s="10"/>
      <c r="G1298" s="6"/>
    </row>
    <row r="1299" spans="2:7" x14ac:dyDescent="0.25">
      <c r="B1299" s="1"/>
      <c r="E1299" s="9"/>
      <c r="F1299" s="10"/>
      <c r="G1299" s="6"/>
    </row>
    <row r="1300" spans="2:7" x14ac:dyDescent="0.25">
      <c r="B1300" s="1"/>
      <c r="E1300" s="9"/>
      <c r="F1300" s="10"/>
      <c r="G1300" s="6"/>
    </row>
    <row r="1301" spans="2:7" x14ac:dyDescent="0.25">
      <c r="B1301" s="1"/>
      <c r="E1301" s="9"/>
      <c r="F1301" s="10"/>
      <c r="G1301" s="6"/>
    </row>
    <row r="1302" spans="2:7" x14ac:dyDescent="0.25">
      <c r="B1302" s="1"/>
      <c r="E1302" s="9"/>
      <c r="F1302" s="10"/>
      <c r="G1302" s="6"/>
    </row>
    <row r="1303" spans="2:7" x14ac:dyDescent="0.25">
      <c r="B1303" s="1"/>
      <c r="E1303" s="9"/>
      <c r="F1303" s="10"/>
      <c r="G1303" s="6"/>
    </row>
    <row r="1304" spans="2:7" x14ac:dyDescent="0.25">
      <c r="B1304" s="1"/>
      <c r="E1304" s="9"/>
      <c r="F1304" s="10"/>
      <c r="G1304" s="6"/>
    </row>
    <row r="1305" spans="2:7" x14ac:dyDescent="0.25">
      <c r="B1305" s="1"/>
      <c r="E1305" s="9"/>
      <c r="F1305" s="10"/>
      <c r="G1305" s="6"/>
    </row>
    <row r="1306" spans="2:7" x14ac:dyDescent="0.25">
      <c r="B1306" s="1"/>
      <c r="E1306" s="9"/>
      <c r="F1306" s="10"/>
      <c r="G1306" s="6"/>
    </row>
    <row r="1307" spans="2:7" x14ac:dyDescent="0.25">
      <c r="B1307" s="1"/>
      <c r="E1307" s="9"/>
      <c r="F1307" s="10"/>
      <c r="G1307" s="6"/>
    </row>
    <row r="1308" spans="2:7" x14ac:dyDescent="0.25">
      <c r="B1308" s="1"/>
      <c r="E1308" s="9"/>
      <c r="F1308" s="10"/>
      <c r="G1308" s="6"/>
    </row>
    <row r="1309" spans="2:7" x14ac:dyDescent="0.25">
      <c r="B1309" s="1"/>
      <c r="E1309" s="9"/>
      <c r="F1309" s="10"/>
      <c r="G1309" s="6"/>
    </row>
    <row r="1310" spans="2:7" x14ac:dyDescent="0.25">
      <c r="B1310" s="1"/>
      <c r="E1310" s="9"/>
      <c r="F1310" s="10"/>
      <c r="G1310" s="6"/>
    </row>
    <row r="1311" spans="2:7" x14ac:dyDescent="0.25">
      <c r="B1311" s="1"/>
      <c r="E1311" s="9"/>
      <c r="F1311" s="10"/>
      <c r="G1311" s="6"/>
    </row>
    <row r="1312" spans="2:7" x14ac:dyDescent="0.25">
      <c r="B1312" s="1"/>
      <c r="E1312" s="9"/>
      <c r="F1312" s="10"/>
      <c r="G1312" s="6"/>
    </row>
    <row r="1313" spans="2:7" x14ac:dyDescent="0.25">
      <c r="B1313" s="1"/>
      <c r="E1313" s="9"/>
      <c r="F1313" s="10"/>
      <c r="G1313" s="6"/>
    </row>
    <row r="1314" spans="2:7" x14ac:dyDescent="0.25">
      <c r="B1314" s="1"/>
      <c r="E1314" s="9"/>
      <c r="F1314" s="10"/>
      <c r="G1314" s="6"/>
    </row>
    <row r="1315" spans="2:7" x14ac:dyDescent="0.25">
      <c r="B1315" s="1"/>
      <c r="E1315" s="9"/>
      <c r="F1315" s="10"/>
      <c r="G1315" s="6"/>
    </row>
    <row r="1316" spans="2:7" x14ac:dyDescent="0.25">
      <c r="B1316" s="1"/>
      <c r="E1316" s="9"/>
      <c r="F1316" s="10"/>
      <c r="G1316" s="6"/>
    </row>
    <row r="1317" spans="2:7" x14ac:dyDescent="0.25">
      <c r="B1317" s="1"/>
      <c r="E1317" s="9"/>
      <c r="F1317" s="10"/>
      <c r="G1317" s="6"/>
    </row>
    <row r="1318" spans="2:7" x14ac:dyDescent="0.25">
      <c r="B1318" s="1"/>
      <c r="E1318" s="9"/>
      <c r="F1318" s="10"/>
      <c r="G1318" s="6"/>
    </row>
    <row r="1319" spans="2:7" x14ac:dyDescent="0.25">
      <c r="B1319" s="1"/>
      <c r="E1319" s="9"/>
      <c r="F1319" s="10"/>
      <c r="G1319" s="6"/>
    </row>
    <row r="1320" spans="2:7" x14ac:dyDescent="0.25">
      <c r="B1320" s="1"/>
      <c r="E1320" s="9"/>
      <c r="F1320" s="10"/>
      <c r="G1320" s="6"/>
    </row>
    <row r="1321" spans="2:7" x14ac:dyDescent="0.25">
      <c r="B1321" s="1"/>
      <c r="E1321" s="9"/>
      <c r="F1321" s="10"/>
      <c r="G1321" s="6"/>
    </row>
    <row r="1322" spans="2:7" x14ac:dyDescent="0.25">
      <c r="B1322" s="1"/>
      <c r="E1322" s="9"/>
      <c r="F1322" s="10"/>
      <c r="G1322" s="6"/>
    </row>
    <row r="1323" spans="2:7" x14ac:dyDescent="0.25">
      <c r="B1323" s="1"/>
      <c r="E1323" s="9"/>
      <c r="F1323" s="10"/>
      <c r="G1323" s="6"/>
    </row>
    <row r="1324" spans="2:7" x14ac:dyDescent="0.25">
      <c r="B1324" s="1"/>
      <c r="E1324" s="9"/>
      <c r="F1324" s="10"/>
      <c r="G1324" s="6"/>
    </row>
    <row r="1325" spans="2:7" x14ac:dyDescent="0.25">
      <c r="B1325" s="1"/>
      <c r="E1325" s="9"/>
      <c r="F1325" s="10"/>
      <c r="G1325" s="6"/>
    </row>
    <row r="1326" spans="2:7" x14ac:dyDescent="0.25">
      <c r="B1326" s="1"/>
      <c r="E1326" s="9"/>
      <c r="F1326" s="10"/>
      <c r="G1326" s="6"/>
    </row>
    <row r="1327" spans="2:7" x14ac:dyDescent="0.25">
      <c r="B1327" s="1"/>
      <c r="E1327" s="9"/>
      <c r="F1327" s="10"/>
      <c r="G1327" s="6"/>
    </row>
    <row r="1328" spans="2:7" x14ac:dyDescent="0.25">
      <c r="B1328" s="1"/>
      <c r="E1328" s="9"/>
      <c r="F1328" s="10"/>
      <c r="G1328" s="6"/>
    </row>
    <row r="1329" spans="2:7" x14ac:dyDescent="0.25">
      <c r="B1329" s="1"/>
      <c r="E1329" s="9"/>
      <c r="F1329" s="10"/>
      <c r="G1329" s="6"/>
    </row>
    <row r="1330" spans="2:7" x14ac:dyDescent="0.25">
      <c r="B1330" s="1"/>
      <c r="E1330" s="9"/>
      <c r="F1330" s="10"/>
      <c r="G1330" s="6"/>
    </row>
    <row r="1331" spans="2:7" x14ac:dyDescent="0.25">
      <c r="B1331" s="1"/>
      <c r="E1331" s="9"/>
      <c r="F1331" s="10"/>
      <c r="G1331" s="6"/>
    </row>
    <row r="1332" spans="2:7" x14ac:dyDescent="0.25">
      <c r="B1332" s="1"/>
      <c r="E1332" s="9"/>
      <c r="F1332" s="10"/>
      <c r="G1332" s="6"/>
    </row>
    <row r="1333" spans="2:7" x14ac:dyDescent="0.25">
      <c r="B1333" s="1"/>
      <c r="E1333" s="9"/>
      <c r="F1333" s="10"/>
      <c r="G1333" s="6"/>
    </row>
    <row r="1334" spans="2:7" x14ac:dyDescent="0.25">
      <c r="B1334" s="1"/>
      <c r="E1334" s="9"/>
      <c r="F1334" s="10"/>
      <c r="G1334" s="6"/>
    </row>
    <row r="1335" spans="2:7" x14ac:dyDescent="0.25">
      <c r="B1335" s="1"/>
      <c r="E1335" s="9"/>
      <c r="F1335" s="10"/>
      <c r="G1335" s="6"/>
    </row>
    <row r="1336" spans="2:7" x14ac:dyDescent="0.25">
      <c r="B1336" s="1"/>
      <c r="E1336" s="9"/>
      <c r="F1336" s="10"/>
      <c r="G1336" s="6"/>
    </row>
    <row r="1337" spans="2:7" x14ac:dyDescent="0.25">
      <c r="B1337" s="1"/>
      <c r="E1337" s="9"/>
      <c r="F1337" s="10"/>
      <c r="G1337" s="6"/>
    </row>
    <row r="1338" spans="2:7" x14ac:dyDescent="0.25">
      <c r="B1338" s="1"/>
      <c r="E1338" s="9"/>
      <c r="F1338" s="10"/>
      <c r="G1338" s="6"/>
    </row>
    <row r="1339" spans="2:7" x14ac:dyDescent="0.25">
      <c r="B1339" s="1"/>
      <c r="E1339" s="9"/>
      <c r="F1339" s="10"/>
      <c r="G1339" s="6"/>
    </row>
    <row r="1340" spans="2:7" x14ac:dyDescent="0.25">
      <c r="B1340" s="1"/>
      <c r="E1340" s="9"/>
      <c r="F1340" s="10"/>
      <c r="G1340" s="6"/>
    </row>
    <row r="1341" spans="2:7" x14ac:dyDescent="0.25">
      <c r="B1341" s="1"/>
      <c r="E1341" s="9"/>
      <c r="F1341" s="10"/>
      <c r="G1341" s="6"/>
    </row>
    <row r="1342" spans="2:7" x14ac:dyDescent="0.25">
      <c r="B1342" s="1"/>
      <c r="E1342" s="9"/>
      <c r="F1342" s="10"/>
      <c r="G1342" s="6"/>
    </row>
    <row r="1343" spans="2:7" x14ac:dyDescent="0.25">
      <c r="B1343" s="1"/>
      <c r="E1343" s="9"/>
      <c r="F1343" s="10"/>
      <c r="G1343" s="6"/>
    </row>
    <row r="1344" spans="2:7" x14ac:dyDescent="0.25">
      <c r="B1344" s="1"/>
      <c r="E1344" s="9"/>
      <c r="F1344" s="10"/>
      <c r="G1344" s="6"/>
    </row>
    <row r="1345" spans="2:7" x14ac:dyDescent="0.25">
      <c r="B1345" s="1"/>
      <c r="E1345" s="9"/>
      <c r="F1345" s="10"/>
      <c r="G1345" s="6"/>
    </row>
    <row r="1346" spans="2:7" x14ac:dyDescent="0.25">
      <c r="B1346" s="1"/>
      <c r="E1346" s="9"/>
      <c r="F1346" s="10"/>
      <c r="G1346" s="6"/>
    </row>
    <row r="1347" spans="2:7" x14ac:dyDescent="0.25">
      <c r="B1347" s="1"/>
      <c r="E1347" s="9"/>
      <c r="F1347" s="10"/>
      <c r="G1347" s="6"/>
    </row>
    <row r="1348" spans="2:7" x14ac:dyDescent="0.25">
      <c r="B1348" s="1"/>
      <c r="E1348" s="9"/>
      <c r="F1348" s="10"/>
      <c r="G1348" s="6"/>
    </row>
    <row r="1349" spans="2:7" x14ac:dyDescent="0.25">
      <c r="B1349" s="1"/>
      <c r="E1349" s="9"/>
      <c r="F1349" s="10"/>
      <c r="G1349" s="6"/>
    </row>
    <row r="1350" spans="2:7" x14ac:dyDescent="0.25">
      <c r="B1350" s="1"/>
      <c r="E1350" s="9"/>
      <c r="F1350" s="10"/>
      <c r="G1350" s="6"/>
    </row>
    <row r="1351" spans="2:7" x14ac:dyDescent="0.25">
      <c r="B1351" s="1"/>
      <c r="E1351" s="9"/>
      <c r="F1351" s="10"/>
      <c r="G1351" s="6"/>
    </row>
    <row r="1352" spans="2:7" x14ac:dyDescent="0.25">
      <c r="B1352" s="1"/>
      <c r="E1352" s="9"/>
      <c r="F1352" s="10"/>
      <c r="G1352" s="6"/>
    </row>
    <row r="1353" spans="2:7" x14ac:dyDescent="0.25">
      <c r="B1353" s="1"/>
      <c r="E1353" s="9"/>
      <c r="F1353" s="10"/>
      <c r="G1353" s="6"/>
    </row>
    <row r="1354" spans="2:7" x14ac:dyDescent="0.25">
      <c r="B1354" s="1"/>
      <c r="E1354" s="9"/>
      <c r="F1354" s="10"/>
      <c r="G1354" s="6"/>
    </row>
    <row r="1355" spans="2:7" x14ac:dyDescent="0.25">
      <c r="B1355" s="1"/>
      <c r="E1355" s="9"/>
      <c r="F1355" s="10"/>
      <c r="G1355" s="6"/>
    </row>
    <row r="1356" spans="2:7" x14ac:dyDescent="0.25">
      <c r="B1356" s="1"/>
      <c r="E1356" s="9"/>
      <c r="F1356" s="10"/>
      <c r="G1356" s="6"/>
    </row>
    <row r="1357" spans="2:7" x14ac:dyDescent="0.25">
      <c r="B1357" s="1"/>
      <c r="E1357" s="9"/>
      <c r="F1357" s="10"/>
      <c r="G1357" s="6"/>
    </row>
    <row r="1358" spans="2:7" x14ac:dyDescent="0.25">
      <c r="B1358" s="1"/>
      <c r="E1358" s="9"/>
      <c r="F1358" s="10"/>
      <c r="G1358" s="6"/>
    </row>
    <row r="1359" spans="2:7" x14ac:dyDescent="0.25">
      <c r="B1359" s="1"/>
      <c r="E1359" s="9"/>
      <c r="F1359" s="10"/>
      <c r="G1359" s="6"/>
    </row>
    <row r="1360" spans="2:7" x14ac:dyDescent="0.25">
      <c r="B1360" s="1"/>
      <c r="E1360" s="9"/>
      <c r="F1360" s="10"/>
      <c r="G1360" s="6"/>
    </row>
    <row r="1361" spans="2:7" x14ac:dyDescent="0.25">
      <c r="B1361" s="1"/>
      <c r="E1361" s="9"/>
      <c r="F1361" s="10"/>
      <c r="G1361" s="6"/>
    </row>
    <row r="1362" spans="2:7" x14ac:dyDescent="0.25">
      <c r="B1362" s="1"/>
      <c r="E1362" s="9"/>
      <c r="F1362" s="10"/>
      <c r="G1362" s="6"/>
    </row>
    <row r="1363" spans="2:7" x14ac:dyDescent="0.25">
      <c r="B1363" s="1"/>
      <c r="E1363" s="9"/>
      <c r="F1363" s="10"/>
      <c r="G1363" s="6"/>
    </row>
    <row r="1364" spans="2:7" x14ac:dyDescent="0.25">
      <c r="B1364" s="1"/>
      <c r="E1364" s="9"/>
      <c r="F1364" s="10"/>
      <c r="G1364" s="6"/>
    </row>
    <row r="1365" spans="2:7" x14ac:dyDescent="0.25">
      <c r="B1365" s="1"/>
      <c r="E1365" s="9"/>
      <c r="F1365" s="10"/>
      <c r="G1365" s="6"/>
    </row>
    <row r="1366" spans="2:7" x14ac:dyDescent="0.25">
      <c r="B1366" s="1"/>
      <c r="E1366" s="9"/>
      <c r="F1366" s="10"/>
      <c r="G1366" s="6"/>
    </row>
    <row r="1367" spans="2:7" x14ac:dyDescent="0.25">
      <c r="B1367" s="1"/>
      <c r="E1367" s="9"/>
      <c r="F1367" s="10"/>
      <c r="G1367" s="6"/>
    </row>
    <row r="1368" spans="2:7" x14ac:dyDescent="0.25">
      <c r="B1368" s="1"/>
      <c r="E1368" s="9"/>
      <c r="F1368" s="10"/>
      <c r="G1368" s="6"/>
    </row>
    <row r="1369" spans="2:7" x14ac:dyDescent="0.25">
      <c r="B1369" s="1"/>
      <c r="E1369" s="9"/>
      <c r="F1369" s="10"/>
      <c r="G1369" s="6"/>
    </row>
    <row r="1370" spans="2:7" x14ac:dyDescent="0.25">
      <c r="B1370" s="1"/>
      <c r="E1370" s="9"/>
      <c r="F1370" s="10"/>
      <c r="G1370" s="6"/>
    </row>
    <row r="1371" spans="2:7" x14ac:dyDescent="0.25">
      <c r="B1371" s="1"/>
      <c r="E1371" s="9"/>
      <c r="F1371" s="10"/>
      <c r="G1371" s="6"/>
    </row>
    <row r="1372" spans="2:7" x14ac:dyDescent="0.25">
      <c r="B1372" s="1"/>
      <c r="E1372" s="9"/>
      <c r="F1372" s="10"/>
      <c r="G1372" s="6"/>
    </row>
    <row r="1373" spans="2:7" x14ac:dyDescent="0.25">
      <c r="B1373" s="1"/>
      <c r="E1373" s="9"/>
      <c r="F1373" s="10"/>
      <c r="G1373" s="6"/>
    </row>
    <row r="1374" spans="2:7" x14ac:dyDescent="0.25">
      <c r="B1374" s="1"/>
      <c r="E1374" s="9"/>
      <c r="F1374" s="10"/>
      <c r="G1374" s="6"/>
    </row>
    <row r="1375" spans="2:7" x14ac:dyDescent="0.25">
      <c r="B1375" s="1"/>
      <c r="E1375" s="9"/>
      <c r="F1375" s="10"/>
      <c r="G1375" s="6"/>
    </row>
    <row r="1376" spans="2:7" x14ac:dyDescent="0.25">
      <c r="B1376" s="1"/>
      <c r="E1376" s="9"/>
      <c r="F1376" s="10"/>
      <c r="G1376" s="6"/>
    </row>
    <row r="1377" spans="2:7" x14ac:dyDescent="0.25">
      <c r="B1377" s="1"/>
      <c r="E1377" s="9"/>
      <c r="F1377" s="10"/>
      <c r="G1377" s="6"/>
    </row>
    <row r="1378" spans="2:7" x14ac:dyDescent="0.25">
      <c r="B1378" s="1"/>
      <c r="E1378" s="9"/>
      <c r="F1378" s="10"/>
      <c r="G1378" s="6"/>
    </row>
    <row r="1379" spans="2:7" x14ac:dyDescent="0.25">
      <c r="B1379" s="1"/>
      <c r="E1379" s="9"/>
      <c r="F1379" s="10"/>
      <c r="G1379" s="6"/>
    </row>
    <row r="1380" spans="2:7" x14ac:dyDescent="0.25">
      <c r="B1380" s="1"/>
      <c r="E1380" s="9"/>
      <c r="F1380" s="10"/>
      <c r="G1380" s="6"/>
    </row>
    <row r="1381" spans="2:7" x14ac:dyDescent="0.25">
      <c r="B1381" s="1"/>
      <c r="E1381" s="9"/>
      <c r="F1381" s="10"/>
      <c r="G1381" s="6"/>
    </row>
    <row r="1382" spans="2:7" x14ac:dyDescent="0.25">
      <c r="B1382" s="1"/>
      <c r="E1382" s="9"/>
      <c r="F1382" s="10"/>
      <c r="G1382" s="6"/>
    </row>
    <row r="1383" spans="2:7" x14ac:dyDescent="0.25">
      <c r="B1383" s="1"/>
      <c r="E1383" s="9"/>
      <c r="F1383" s="10"/>
      <c r="G1383" s="6"/>
    </row>
    <row r="1384" spans="2:7" x14ac:dyDescent="0.25">
      <c r="B1384" s="1"/>
      <c r="E1384" s="9"/>
      <c r="F1384" s="10"/>
      <c r="G1384" s="6"/>
    </row>
    <row r="1385" spans="2:7" x14ac:dyDescent="0.25">
      <c r="B1385" s="1"/>
      <c r="E1385" s="9"/>
      <c r="F1385" s="10"/>
      <c r="G1385" s="6"/>
    </row>
    <row r="1386" spans="2:7" x14ac:dyDescent="0.25">
      <c r="B1386" s="1"/>
      <c r="E1386" s="9"/>
      <c r="F1386" s="10"/>
      <c r="G1386" s="6"/>
    </row>
    <row r="1387" spans="2:7" x14ac:dyDescent="0.25">
      <c r="B1387" s="1"/>
      <c r="E1387" s="9"/>
      <c r="F1387" s="10"/>
      <c r="G1387" s="6"/>
    </row>
    <row r="1388" spans="2:7" x14ac:dyDescent="0.25">
      <c r="B1388" s="1"/>
      <c r="E1388" s="9"/>
      <c r="F1388" s="10"/>
      <c r="G1388" s="6"/>
    </row>
    <row r="1389" spans="2:7" x14ac:dyDescent="0.25">
      <c r="B1389" s="1"/>
      <c r="E1389" s="9"/>
      <c r="F1389" s="10"/>
      <c r="G1389" s="6"/>
    </row>
    <row r="1390" spans="2:7" x14ac:dyDescent="0.25">
      <c r="B1390" s="1"/>
      <c r="E1390" s="9"/>
      <c r="F1390" s="10"/>
      <c r="G1390" s="6"/>
    </row>
    <row r="1391" spans="2:7" x14ac:dyDescent="0.25">
      <c r="B1391" s="1"/>
      <c r="E1391" s="9"/>
      <c r="F1391" s="10"/>
      <c r="G1391" s="6"/>
    </row>
    <row r="1392" spans="2:7" x14ac:dyDescent="0.25">
      <c r="B1392" s="1"/>
      <c r="E1392" s="9"/>
      <c r="F1392" s="10"/>
      <c r="G1392" s="6"/>
    </row>
    <row r="1393" spans="2:7" x14ac:dyDescent="0.25">
      <c r="B1393" s="1"/>
      <c r="E1393" s="9"/>
      <c r="F1393" s="10"/>
      <c r="G1393" s="6"/>
    </row>
    <row r="1394" spans="2:7" x14ac:dyDescent="0.25">
      <c r="B1394" s="1"/>
      <c r="E1394" s="9"/>
      <c r="F1394" s="10"/>
      <c r="G1394" s="6"/>
    </row>
    <row r="1395" spans="2:7" x14ac:dyDescent="0.25">
      <c r="B1395" s="1"/>
      <c r="E1395" s="9"/>
      <c r="F1395" s="10"/>
      <c r="G1395" s="6"/>
    </row>
    <row r="1396" spans="2:7" x14ac:dyDescent="0.25">
      <c r="B1396" s="1"/>
      <c r="E1396" s="9"/>
      <c r="F1396" s="10"/>
      <c r="G1396" s="6"/>
    </row>
    <row r="1397" spans="2:7" x14ac:dyDescent="0.25">
      <c r="B1397" s="1"/>
      <c r="E1397" s="9"/>
      <c r="F1397" s="10"/>
      <c r="G1397" s="6"/>
    </row>
    <row r="1398" spans="2:7" x14ac:dyDescent="0.25">
      <c r="B1398" s="1"/>
      <c r="E1398" s="9"/>
      <c r="F1398" s="10"/>
      <c r="G1398" s="6"/>
    </row>
    <row r="1399" spans="2:7" x14ac:dyDescent="0.25">
      <c r="B1399" s="1"/>
      <c r="E1399" s="9"/>
      <c r="F1399" s="10"/>
      <c r="G1399" s="6"/>
    </row>
    <row r="1400" spans="2:7" x14ac:dyDescent="0.25">
      <c r="B1400" s="1"/>
      <c r="E1400" s="9"/>
      <c r="F1400" s="10"/>
      <c r="G1400" s="6"/>
    </row>
    <row r="1401" spans="2:7" x14ac:dyDescent="0.25">
      <c r="B1401" s="1"/>
      <c r="E1401" s="9"/>
      <c r="F1401" s="10"/>
      <c r="G1401" s="6"/>
    </row>
    <row r="1402" spans="2:7" x14ac:dyDescent="0.25">
      <c r="B1402" s="1"/>
      <c r="E1402" s="9"/>
      <c r="F1402" s="10"/>
      <c r="G1402" s="6"/>
    </row>
    <row r="1403" spans="2:7" x14ac:dyDescent="0.25">
      <c r="B1403" s="1"/>
      <c r="E1403" s="9"/>
      <c r="F1403" s="10"/>
      <c r="G1403" s="6"/>
    </row>
    <row r="1404" spans="2:7" x14ac:dyDescent="0.25">
      <c r="B1404" s="1"/>
      <c r="E1404" s="9"/>
      <c r="F1404" s="10"/>
      <c r="G1404" s="6"/>
    </row>
    <row r="1405" spans="2:7" x14ac:dyDescent="0.25">
      <c r="B1405" s="1"/>
      <c r="E1405" s="9"/>
      <c r="F1405" s="10"/>
      <c r="G1405" s="6"/>
    </row>
    <row r="1406" spans="2:7" x14ac:dyDescent="0.25">
      <c r="B1406" s="1"/>
      <c r="E1406" s="9"/>
      <c r="F1406" s="10"/>
      <c r="G1406" s="6"/>
    </row>
    <row r="1407" spans="2:7" x14ac:dyDescent="0.25">
      <c r="B1407" s="1"/>
      <c r="E1407" s="9"/>
      <c r="F1407" s="10"/>
      <c r="G1407" s="6"/>
    </row>
    <row r="1408" spans="2:7" x14ac:dyDescent="0.25">
      <c r="B1408" s="1"/>
      <c r="E1408" s="9"/>
      <c r="F1408" s="10"/>
      <c r="G1408" s="6"/>
    </row>
    <row r="1409" spans="2:7" x14ac:dyDescent="0.25">
      <c r="B1409" s="1"/>
      <c r="E1409" s="9"/>
      <c r="F1409" s="10"/>
      <c r="G1409" s="6"/>
    </row>
    <row r="1410" spans="2:7" x14ac:dyDescent="0.25">
      <c r="B1410" s="1"/>
      <c r="E1410" s="9"/>
      <c r="F1410" s="10"/>
      <c r="G1410" s="6"/>
    </row>
    <row r="1411" spans="2:7" x14ac:dyDescent="0.25">
      <c r="B1411" s="1"/>
      <c r="E1411" s="9"/>
      <c r="F1411" s="10"/>
      <c r="G1411" s="6"/>
    </row>
    <row r="1412" spans="2:7" x14ac:dyDescent="0.25">
      <c r="B1412" s="1"/>
      <c r="E1412" s="9"/>
      <c r="F1412" s="10"/>
      <c r="G1412" s="6"/>
    </row>
    <row r="1413" spans="2:7" x14ac:dyDescent="0.25">
      <c r="B1413" s="1"/>
      <c r="E1413" s="9"/>
      <c r="F1413" s="10"/>
      <c r="G1413" s="6"/>
    </row>
    <row r="1414" spans="2:7" x14ac:dyDescent="0.25">
      <c r="B1414" s="1"/>
      <c r="E1414" s="9"/>
      <c r="F1414" s="10"/>
      <c r="G1414" s="6"/>
    </row>
    <row r="1415" spans="2:7" x14ac:dyDescent="0.25">
      <c r="B1415" s="1"/>
      <c r="E1415" s="9"/>
      <c r="F1415" s="10"/>
      <c r="G1415" s="6"/>
    </row>
    <row r="1416" spans="2:7" x14ac:dyDescent="0.25">
      <c r="B1416" s="1"/>
      <c r="E1416" s="9"/>
      <c r="F1416" s="10"/>
      <c r="G1416" s="6"/>
    </row>
    <row r="1417" spans="2:7" x14ac:dyDescent="0.25">
      <c r="B1417" s="1"/>
      <c r="E1417" s="9"/>
      <c r="F1417" s="10"/>
      <c r="G1417" s="6"/>
    </row>
    <row r="1418" spans="2:7" x14ac:dyDescent="0.25">
      <c r="B1418" s="1"/>
      <c r="E1418" s="9"/>
      <c r="F1418" s="10"/>
      <c r="G1418" s="6"/>
    </row>
    <row r="1419" spans="2:7" x14ac:dyDescent="0.25">
      <c r="B1419" s="1"/>
      <c r="E1419" s="9"/>
      <c r="F1419" s="10"/>
      <c r="G1419" s="6"/>
    </row>
    <row r="1420" spans="2:7" x14ac:dyDescent="0.25">
      <c r="B1420" s="1"/>
      <c r="E1420" s="9"/>
      <c r="F1420" s="10"/>
      <c r="G1420" s="6"/>
    </row>
    <row r="1421" spans="2:7" x14ac:dyDescent="0.25">
      <c r="B1421" s="1"/>
      <c r="E1421" s="9"/>
      <c r="F1421" s="10"/>
      <c r="G1421" s="6"/>
    </row>
    <row r="1422" spans="2:7" x14ac:dyDescent="0.25">
      <c r="B1422" s="1"/>
      <c r="E1422" s="9"/>
      <c r="F1422" s="10"/>
      <c r="G1422" s="6"/>
    </row>
    <row r="1423" spans="2:7" x14ac:dyDescent="0.25">
      <c r="B1423" s="1"/>
      <c r="E1423" s="9"/>
      <c r="F1423" s="10"/>
      <c r="G1423" s="6"/>
    </row>
    <row r="1424" spans="2:7" x14ac:dyDescent="0.25">
      <c r="B1424" s="1"/>
      <c r="E1424" s="9"/>
      <c r="F1424" s="10"/>
      <c r="G1424" s="6"/>
    </row>
    <row r="1425" spans="2:7" x14ac:dyDescent="0.25">
      <c r="B1425" s="1"/>
      <c r="E1425" s="9"/>
      <c r="F1425" s="10"/>
      <c r="G1425" s="6"/>
    </row>
    <row r="1426" spans="2:7" x14ac:dyDescent="0.25">
      <c r="B1426" s="1"/>
      <c r="E1426" s="9"/>
      <c r="F1426" s="10"/>
      <c r="G1426" s="6"/>
    </row>
    <row r="1427" spans="2:7" x14ac:dyDescent="0.25">
      <c r="B1427" s="1"/>
      <c r="E1427" s="9"/>
      <c r="F1427" s="10"/>
      <c r="G1427" s="6"/>
    </row>
    <row r="1428" spans="2:7" x14ac:dyDescent="0.25">
      <c r="B1428" s="1"/>
      <c r="E1428" s="9"/>
      <c r="F1428" s="10"/>
      <c r="G1428" s="6"/>
    </row>
    <row r="1429" spans="2:7" x14ac:dyDescent="0.25">
      <c r="B1429" s="1"/>
      <c r="E1429" s="9"/>
      <c r="F1429" s="10"/>
      <c r="G1429" s="6"/>
    </row>
    <row r="1430" spans="2:7" x14ac:dyDescent="0.25">
      <c r="B1430" s="1"/>
      <c r="E1430" s="9"/>
      <c r="F1430" s="10"/>
      <c r="G1430" s="6"/>
    </row>
    <row r="1431" spans="2:7" x14ac:dyDescent="0.25">
      <c r="B1431" s="1"/>
      <c r="E1431" s="9"/>
      <c r="F1431" s="10"/>
      <c r="G1431" s="6"/>
    </row>
    <row r="1432" spans="2:7" x14ac:dyDescent="0.25">
      <c r="B1432" s="1"/>
      <c r="E1432" s="9"/>
      <c r="F1432" s="10"/>
      <c r="G1432" s="6"/>
    </row>
    <row r="1433" spans="2:7" x14ac:dyDescent="0.25">
      <c r="B1433" s="1"/>
      <c r="E1433" s="9"/>
      <c r="F1433" s="10"/>
      <c r="G1433" s="6"/>
    </row>
    <row r="1434" spans="2:7" x14ac:dyDescent="0.25">
      <c r="B1434" s="1"/>
      <c r="E1434" s="9"/>
      <c r="F1434" s="10"/>
      <c r="G1434" s="6"/>
    </row>
    <row r="1435" spans="2:7" x14ac:dyDescent="0.25">
      <c r="B1435" s="1"/>
      <c r="E1435" s="9"/>
      <c r="F1435" s="10"/>
      <c r="G1435" s="6"/>
    </row>
    <row r="1436" spans="2:7" x14ac:dyDescent="0.25">
      <c r="B1436" s="1"/>
      <c r="E1436" s="9"/>
      <c r="F1436" s="10"/>
      <c r="G1436" s="6"/>
    </row>
    <row r="1437" spans="2:7" x14ac:dyDescent="0.25">
      <c r="B1437" s="1"/>
      <c r="E1437" s="9"/>
      <c r="F1437" s="10"/>
      <c r="G1437" s="6"/>
    </row>
    <row r="1438" spans="2:7" x14ac:dyDescent="0.25">
      <c r="B1438" s="1"/>
      <c r="E1438" s="9"/>
      <c r="F1438" s="10"/>
      <c r="G1438" s="6"/>
    </row>
    <row r="1439" spans="2:7" x14ac:dyDescent="0.25">
      <c r="B1439" s="1"/>
      <c r="E1439" s="9"/>
      <c r="F1439" s="10"/>
      <c r="G1439" s="6"/>
    </row>
    <row r="1440" spans="2:7" x14ac:dyDescent="0.25">
      <c r="B1440" s="1"/>
      <c r="E1440" s="9"/>
      <c r="F1440" s="10"/>
      <c r="G1440" s="6"/>
    </row>
    <row r="1441" spans="2:7" x14ac:dyDescent="0.25">
      <c r="B1441" s="1"/>
      <c r="E1441" s="9"/>
      <c r="F1441" s="10"/>
      <c r="G1441" s="6"/>
    </row>
    <row r="1442" spans="2:7" x14ac:dyDescent="0.25">
      <c r="B1442" s="1"/>
      <c r="E1442" s="9"/>
      <c r="F1442" s="10"/>
      <c r="G1442" s="6"/>
    </row>
    <row r="1443" spans="2:7" x14ac:dyDescent="0.25">
      <c r="B1443" s="1"/>
      <c r="E1443" s="9"/>
      <c r="F1443" s="10"/>
      <c r="G1443" s="6"/>
    </row>
    <row r="1444" spans="2:7" x14ac:dyDescent="0.25">
      <c r="B1444" s="1"/>
      <c r="E1444" s="9"/>
      <c r="F1444" s="10"/>
      <c r="G1444" s="6"/>
    </row>
    <row r="1445" spans="2:7" x14ac:dyDescent="0.25">
      <c r="B1445" s="1"/>
      <c r="E1445" s="9"/>
      <c r="F1445" s="10"/>
      <c r="G1445" s="6"/>
    </row>
    <row r="1446" spans="2:7" x14ac:dyDescent="0.25">
      <c r="B1446" s="1"/>
      <c r="E1446" s="9"/>
      <c r="F1446" s="10"/>
      <c r="G1446" s="6"/>
    </row>
    <row r="1447" spans="2:7" x14ac:dyDescent="0.25">
      <c r="B1447" s="1"/>
      <c r="E1447" s="9"/>
      <c r="F1447" s="10"/>
      <c r="G1447" s="6"/>
    </row>
    <row r="1448" spans="2:7" x14ac:dyDescent="0.25">
      <c r="B1448" s="1"/>
      <c r="E1448" s="9"/>
      <c r="F1448" s="10"/>
      <c r="G1448" s="6"/>
    </row>
    <row r="1449" spans="2:7" x14ac:dyDescent="0.25">
      <c r="B1449" s="1"/>
      <c r="E1449" s="9"/>
      <c r="F1449" s="10"/>
      <c r="G1449" s="6"/>
    </row>
    <row r="1450" spans="2:7" x14ac:dyDescent="0.25">
      <c r="B1450" s="1"/>
      <c r="E1450" s="9"/>
      <c r="F1450" s="10"/>
      <c r="G1450" s="6"/>
    </row>
    <row r="1451" spans="2:7" x14ac:dyDescent="0.25">
      <c r="B1451" s="1"/>
      <c r="E1451" s="9"/>
      <c r="F1451" s="10"/>
      <c r="G1451" s="6"/>
    </row>
    <row r="1452" spans="2:7" x14ac:dyDescent="0.25">
      <c r="B1452" s="1"/>
      <c r="E1452" s="9"/>
      <c r="F1452" s="10"/>
      <c r="G1452" s="6"/>
    </row>
    <row r="1453" spans="2:7" x14ac:dyDescent="0.25">
      <c r="B1453" s="1"/>
      <c r="E1453" s="9"/>
      <c r="F1453" s="10"/>
      <c r="G1453" s="6"/>
    </row>
    <row r="1454" spans="2:7" x14ac:dyDescent="0.25">
      <c r="B1454" s="1"/>
      <c r="E1454" s="9"/>
      <c r="F1454" s="10"/>
      <c r="G1454" s="6"/>
    </row>
    <row r="1455" spans="2:7" x14ac:dyDescent="0.25">
      <c r="B1455" s="1"/>
      <c r="E1455" s="9"/>
      <c r="F1455" s="10"/>
      <c r="G1455" s="6"/>
    </row>
    <row r="1456" spans="2:7" x14ac:dyDescent="0.25">
      <c r="B1456" s="1"/>
      <c r="E1456" s="9"/>
      <c r="F1456" s="10"/>
      <c r="G1456" s="6"/>
    </row>
    <row r="1457" spans="2:7" x14ac:dyDescent="0.25">
      <c r="B1457" s="1"/>
      <c r="E1457" s="9"/>
      <c r="F1457" s="10"/>
      <c r="G1457" s="6"/>
    </row>
    <row r="1458" spans="2:7" x14ac:dyDescent="0.25">
      <c r="B1458" s="1"/>
      <c r="E1458" s="9"/>
      <c r="F1458" s="10"/>
      <c r="G1458" s="6"/>
    </row>
    <row r="1459" spans="2:7" x14ac:dyDescent="0.25">
      <c r="B1459" s="1"/>
      <c r="E1459" s="9"/>
      <c r="F1459" s="10"/>
      <c r="G1459" s="6"/>
    </row>
    <row r="1460" spans="2:7" x14ac:dyDescent="0.25">
      <c r="B1460" s="1"/>
      <c r="E1460" s="9"/>
      <c r="F1460" s="10"/>
      <c r="G1460" s="6"/>
    </row>
    <row r="1461" spans="2:7" x14ac:dyDescent="0.25">
      <c r="B1461" s="1"/>
      <c r="E1461" s="9"/>
      <c r="F1461" s="10"/>
      <c r="G1461" s="6"/>
    </row>
    <row r="1462" spans="2:7" x14ac:dyDescent="0.25">
      <c r="B1462" s="1"/>
      <c r="E1462" s="9"/>
      <c r="F1462" s="10"/>
      <c r="G1462" s="6"/>
    </row>
    <row r="1463" spans="2:7" x14ac:dyDescent="0.25">
      <c r="B1463" s="1"/>
      <c r="E1463" s="9"/>
      <c r="F1463" s="10"/>
      <c r="G1463" s="6"/>
    </row>
    <row r="1464" spans="2:7" x14ac:dyDescent="0.25">
      <c r="B1464" s="1"/>
      <c r="E1464" s="9"/>
      <c r="F1464" s="10"/>
      <c r="G1464" s="6"/>
    </row>
    <row r="1465" spans="2:7" x14ac:dyDescent="0.25">
      <c r="B1465" s="1"/>
      <c r="E1465" s="9"/>
      <c r="F1465" s="10"/>
      <c r="G1465" s="6"/>
    </row>
    <row r="1466" spans="2:7" x14ac:dyDescent="0.25">
      <c r="B1466" s="1"/>
      <c r="E1466" s="9"/>
      <c r="F1466" s="10"/>
      <c r="G1466" s="6"/>
    </row>
    <row r="1467" spans="2:7" x14ac:dyDescent="0.25">
      <c r="B1467" s="1"/>
      <c r="E1467" s="9"/>
      <c r="F1467" s="10"/>
      <c r="G1467" s="6"/>
    </row>
    <row r="1468" spans="2:7" x14ac:dyDescent="0.25">
      <c r="B1468" s="1"/>
      <c r="E1468" s="9"/>
      <c r="F1468" s="10"/>
      <c r="G1468" s="6"/>
    </row>
    <row r="1469" spans="2:7" x14ac:dyDescent="0.25">
      <c r="B1469" s="1"/>
      <c r="E1469" s="9"/>
      <c r="F1469" s="10"/>
      <c r="G1469" s="6"/>
    </row>
    <row r="1470" spans="2:7" x14ac:dyDescent="0.25">
      <c r="B1470" s="1"/>
      <c r="E1470" s="9"/>
      <c r="F1470" s="10"/>
      <c r="G1470" s="6"/>
    </row>
    <row r="1471" spans="2:7" x14ac:dyDescent="0.25">
      <c r="B1471" s="1"/>
      <c r="E1471" s="9"/>
      <c r="F1471" s="10"/>
      <c r="G1471" s="6"/>
    </row>
    <row r="1472" spans="2:7" x14ac:dyDescent="0.25">
      <c r="B1472" s="1"/>
      <c r="E1472" s="9"/>
      <c r="F1472" s="10"/>
      <c r="G1472" s="6"/>
    </row>
    <row r="1473" spans="2:7" x14ac:dyDescent="0.25">
      <c r="B1473" s="1"/>
      <c r="E1473" s="9"/>
      <c r="F1473" s="10"/>
      <c r="G1473" s="6"/>
    </row>
    <row r="1474" spans="2:7" x14ac:dyDescent="0.25">
      <c r="B1474" s="1"/>
      <c r="E1474" s="9"/>
      <c r="F1474" s="10"/>
      <c r="G1474" s="6"/>
    </row>
    <row r="1475" spans="2:7" x14ac:dyDescent="0.25">
      <c r="B1475" s="1"/>
      <c r="E1475" s="9"/>
      <c r="F1475" s="10"/>
      <c r="G1475" s="6"/>
    </row>
    <row r="1476" spans="2:7" x14ac:dyDescent="0.25">
      <c r="B1476" s="1"/>
      <c r="E1476" s="9"/>
      <c r="F1476" s="10"/>
      <c r="G1476" s="6"/>
    </row>
    <row r="1477" spans="2:7" x14ac:dyDescent="0.25">
      <c r="B1477" s="1"/>
      <c r="E1477" s="9"/>
      <c r="F1477" s="10"/>
      <c r="G1477" s="6"/>
    </row>
    <row r="1478" spans="2:7" x14ac:dyDescent="0.25">
      <c r="B1478" s="1"/>
      <c r="E1478" s="9"/>
      <c r="F1478" s="10"/>
      <c r="G1478" s="6"/>
    </row>
    <row r="1479" spans="2:7" x14ac:dyDescent="0.25">
      <c r="B1479" s="1"/>
      <c r="E1479" s="9"/>
      <c r="F1479" s="10"/>
      <c r="G1479" s="6"/>
    </row>
    <row r="1480" spans="2:7" x14ac:dyDescent="0.25">
      <c r="B1480" s="1"/>
      <c r="E1480" s="9"/>
      <c r="F1480" s="10"/>
      <c r="G1480" s="6"/>
    </row>
    <row r="1481" spans="2:7" x14ac:dyDescent="0.25">
      <c r="B1481" s="1"/>
      <c r="E1481" s="9"/>
      <c r="F1481" s="10"/>
      <c r="G1481" s="6"/>
    </row>
    <row r="1482" spans="2:7" x14ac:dyDescent="0.25">
      <c r="B1482" s="1"/>
      <c r="E1482" s="9"/>
      <c r="F1482" s="10"/>
      <c r="G1482" s="6"/>
    </row>
    <row r="1483" spans="2:7" x14ac:dyDescent="0.25">
      <c r="B1483" s="1"/>
      <c r="E1483" s="9"/>
      <c r="F1483" s="10"/>
      <c r="G1483" s="6"/>
    </row>
    <row r="1484" spans="2:7" x14ac:dyDescent="0.25">
      <c r="B1484" s="1"/>
      <c r="E1484" s="9"/>
      <c r="F1484" s="10"/>
      <c r="G1484" s="6"/>
    </row>
    <row r="1485" spans="2:7" x14ac:dyDescent="0.25">
      <c r="B1485" s="1"/>
      <c r="E1485" s="9"/>
      <c r="F1485" s="10"/>
      <c r="G1485" s="6"/>
    </row>
    <row r="1486" spans="2:7" x14ac:dyDescent="0.25">
      <c r="B1486" s="1"/>
      <c r="E1486" s="9"/>
      <c r="F1486" s="10"/>
      <c r="G1486" s="6"/>
    </row>
    <row r="1487" spans="2:7" x14ac:dyDescent="0.25">
      <c r="B1487" s="1"/>
      <c r="E1487" s="9"/>
      <c r="F1487" s="10"/>
      <c r="G1487" s="6"/>
    </row>
    <row r="1488" spans="2:7" x14ac:dyDescent="0.25">
      <c r="B1488" s="1"/>
      <c r="E1488" s="9"/>
      <c r="F1488" s="10"/>
      <c r="G1488" s="6"/>
    </row>
    <row r="1489" spans="2:7" x14ac:dyDescent="0.25">
      <c r="B1489" s="1"/>
      <c r="E1489" s="9"/>
      <c r="F1489" s="10"/>
      <c r="G1489" s="6"/>
    </row>
    <row r="1490" spans="2:7" x14ac:dyDescent="0.25">
      <c r="B1490" s="1"/>
      <c r="E1490" s="9"/>
      <c r="F1490" s="10"/>
      <c r="G1490" s="6"/>
    </row>
    <row r="1491" spans="2:7" x14ac:dyDescent="0.25">
      <c r="B1491" s="1"/>
      <c r="E1491" s="9"/>
      <c r="F1491" s="10"/>
      <c r="G1491" s="6"/>
    </row>
    <row r="1492" spans="2:7" x14ac:dyDescent="0.25">
      <c r="B1492" s="1"/>
      <c r="E1492" s="9"/>
      <c r="F1492" s="10"/>
      <c r="G1492" s="6"/>
    </row>
    <row r="1493" spans="2:7" x14ac:dyDescent="0.25">
      <c r="B1493" s="1"/>
      <c r="E1493" s="9"/>
      <c r="F1493" s="10"/>
      <c r="G1493" s="6"/>
    </row>
    <row r="1494" spans="2:7" x14ac:dyDescent="0.25">
      <c r="B1494" s="1"/>
      <c r="E1494" s="9"/>
      <c r="F1494" s="10"/>
      <c r="G1494" s="6"/>
    </row>
    <row r="1495" spans="2:7" x14ac:dyDescent="0.25">
      <c r="B1495" s="1"/>
      <c r="E1495" s="9"/>
      <c r="F1495" s="10"/>
      <c r="G1495" s="6"/>
    </row>
    <row r="1496" spans="2:7" x14ac:dyDescent="0.25">
      <c r="B1496" s="1"/>
      <c r="E1496" s="9"/>
      <c r="F1496" s="10"/>
      <c r="G1496" s="6"/>
    </row>
    <row r="1497" spans="2:7" x14ac:dyDescent="0.25">
      <c r="B1497" s="1"/>
      <c r="E1497" s="9"/>
      <c r="F1497" s="10"/>
      <c r="G1497" s="6"/>
    </row>
    <row r="1498" spans="2:7" x14ac:dyDescent="0.25">
      <c r="B1498" s="1"/>
      <c r="E1498" s="9"/>
      <c r="F1498" s="10"/>
      <c r="G1498" s="6"/>
    </row>
    <row r="1499" spans="2:7" x14ac:dyDescent="0.25">
      <c r="B1499" s="1"/>
      <c r="E1499" s="9"/>
      <c r="F1499" s="10"/>
      <c r="G1499" s="6"/>
    </row>
    <row r="1500" spans="2:7" x14ac:dyDescent="0.25">
      <c r="B1500" s="1"/>
      <c r="E1500" s="9"/>
      <c r="F1500" s="10"/>
      <c r="G1500" s="6"/>
    </row>
    <row r="1501" spans="2:7" x14ac:dyDescent="0.25">
      <c r="B1501" s="1"/>
      <c r="E1501" s="9"/>
      <c r="F1501" s="10"/>
      <c r="G1501" s="6"/>
    </row>
    <row r="1502" spans="2:7" x14ac:dyDescent="0.25">
      <c r="B1502" s="1"/>
      <c r="E1502" s="9"/>
      <c r="F1502" s="10"/>
      <c r="G1502" s="6"/>
    </row>
    <row r="1503" spans="2:7" x14ac:dyDescent="0.25">
      <c r="B1503" s="1"/>
      <c r="E1503" s="9"/>
      <c r="F1503" s="10"/>
      <c r="G1503" s="6"/>
    </row>
    <row r="1504" spans="2:7" x14ac:dyDescent="0.25">
      <c r="B1504" s="1"/>
      <c r="E1504" s="9"/>
      <c r="F1504" s="10"/>
      <c r="G1504" s="6"/>
    </row>
    <row r="1505" spans="2:7" x14ac:dyDescent="0.25">
      <c r="B1505" s="1"/>
      <c r="E1505" s="9"/>
      <c r="F1505" s="10"/>
      <c r="G1505" s="6"/>
    </row>
    <row r="1506" spans="2:7" x14ac:dyDescent="0.25">
      <c r="B1506" s="1"/>
      <c r="E1506" s="9"/>
      <c r="F1506" s="10"/>
      <c r="G1506" s="6"/>
    </row>
    <row r="1507" spans="2:7" x14ac:dyDescent="0.25">
      <c r="B1507" s="1"/>
      <c r="E1507" s="9"/>
      <c r="F1507" s="10"/>
      <c r="G1507" s="6"/>
    </row>
    <row r="1508" spans="2:7" x14ac:dyDescent="0.25">
      <c r="B1508" s="1"/>
      <c r="E1508" s="9"/>
      <c r="F1508" s="10"/>
      <c r="G1508" s="6"/>
    </row>
    <row r="1509" spans="2:7" x14ac:dyDescent="0.25">
      <c r="B1509" s="1"/>
      <c r="E1509" s="9"/>
      <c r="F1509" s="10"/>
      <c r="G1509" s="6"/>
    </row>
    <row r="1510" spans="2:7" x14ac:dyDescent="0.25">
      <c r="B1510" s="1"/>
      <c r="E1510" s="9"/>
      <c r="F1510" s="10"/>
      <c r="G1510" s="6"/>
    </row>
    <row r="1511" spans="2:7" x14ac:dyDescent="0.25">
      <c r="B1511" s="1"/>
      <c r="E1511" s="9"/>
      <c r="F1511" s="10"/>
      <c r="G1511" s="6"/>
    </row>
    <row r="1512" spans="2:7" x14ac:dyDescent="0.25">
      <c r="B1512" s="1"/>
      <c r="E1512" s="9"/>
      <c r="F1512" s="10"/>
      <c r="G1512" s="6"/>
    </row>
    <row r="1513" spans="2:7" x14ac:dyDescent="0.25">
      <c r="B1513" s="1"/>
      <c r="E1513" s="9"/>
      <c r="F1513" s="10"/>
      <c r="G1513" s="6"/>
    </row>
    <row r="1514" spans="2:7" x14ac:dyDescent="0.25">
      <c r="B1514" s="1"/>
      <c r="E1514" s="9"/>
      <c r="F1514" s="10"/>
      <c r="G1514" s="6"/>
    </row>
    <row r="1515" spans="2:7" x14ac:dyDescent="0.25">
      <c r="B1515" s="1"/>
      <c r="E1515" s="9"/>
      <c r="F1515" s="10"/>
      <c r="G1515" s="6"/>
    </row>
    <row r="1516" spans="2:7" x14ac:dyDescent="0.25">
      <c r="B1516" s="1"/>
      <c r="E1516" s="9"/>
      <c r="F1516" s="10"/>
      <c r="G1516" s="6"/>
    </row>
    <row r="1517" spans="2:7" x14ac:dyDescent="0.25">
      <c r="B1517" s="1"/>
      <c r="E1517" s="9"/>
      <c r="F1517" s="10"/>
      <c r="G1517" s="6"/>
    </row>
    <row r="1518" spans="2:7" x14ac:dyDescent="0.25">
      <c r="B1518" s="1"/>
      <c r="E1518" s="9"/>
      <c r="F1518" s="10"/>
      <c r="G1518" s="6"/>
    </row>
    <row r="1519" spans="2:7" x14ac:dyDescent="0.25">
      <c r="B1519" s="1"/>
      <c r="E1519" s="9"/>
      <c r="F1519" s="10"/>
      <c r="G1519" s="6"/>
    </row>
    <row r="1520" spans="2:7" x14ac:dyDescent="0.25">
      <c r="B1520" s="1"/>
      <c r="E1520" s="9"/>
      <c r="F1520" s="10"/>
      <c r="G1520" s="6"/>
    </row>
    <row r="1521" spans="2:7" x14ac:dyDescent="0.25">
      <c r="B1521" s="1"/>
      <c r="E1521" s="9"/>
      <c r="F1521" s="10"/>
      <c r="G1521" s="6"/>
    </row>
    <row r="1522" spans="2:7" x14ac:dyDescent="0.25">
      <c r="B1522" s="1"/>
      <c r="E1522" s="9"/>
      <c r="F1522" s="10"/>
      <c r="G1522" s="6"/>
    </row>
    <row r="1523" spans="2:7" x14ac:dyDescent="0.25">
      <c r="B1523" s="1"/>
      <c r="E1523" s="9"/>
      <c r="F1523" s="10"/>
      <c r="G1523" s="6"/>
    </row>
    <row r="1524" spans="2:7" x14ac:dyDescent="0.25">
      <c r="B1524" s="1"/>
      <c r="E1524" s="9"/>
      <c r="F1524" s="10"/>
      <c r="G1524" s="6"/>
    </row>
    <row r="1525" spans="2:7" x14ac:dyDescent="0.25">
      <c r="B1525" s="1"/>
      <c r="E1525" s="9"/>
      <c r="F1525" s="10"/>
      <c r="G1525" s="6"/>
    </row>
    <row r="1526" spans="2:7" x14ac:dyDescent="0.25">
      <c r="B1526" s="1"/>
      <c r="E1526" s="9"/>
      <c r="F1526" s="10"/>
      <c r="G1526" s="6"/>
    </row>
    <row r="1527" spans="2:7" x14ac:dyDescent="0.25">
      <c r="B1527" s="1"/>
      <c r="E1527" s="9"/>
      <c r="F1527" s="10"/>
      <c r="G1527" s="6"/>
    </row>
    <row r="1528" spans="2:7" x14ac:dyDescent="0.25">
      <c r="B1528" s="1"/>
      <c r="E1528" s="9"/>
      <c r="F1528" s="10"/>
      <c r="G1528" s="6"/>
    </row>
    <row r="1529" spans="2:7" x14ac:dyDescent="0.25">
      <c r="B1529" s="1"/>
      <c r="E1529" s="9"/>
      <c r="F1529" s="10"/>
      <c r="G1529" s="6"/>
    </row>
    <row r="1530" spans="2:7" x14ac:dyDescent="0.25">
      <c r="B1530" s="1"/>
      <c r="E1530" s="9"/>
      <c r="F1530" s="10"/>
      <c r="G1530" s="6"/>
    </row>
    <row r="1531" spans="2:7" x14ac:dyDescent="0.25">
      <c r="B1531" s="1"/>
      <c r="E1531" s="9"/>
      <c r="F1531" s="10"/>
      <c r="G1531" s="6"/>
    </row>
    <row r="1532" spans="2:7" x14ac:dyDescent="0.25">
      <c r="B1532" s="1"/>
      <c r="E1532" s="9"/>
      <c r="F1532" s="10"/>
      <c r="G1532" s="6"/>
    </row>
    <row r="1533" spans="2:7" x14ac:dyDescent="0.25">
      <c r="B1533" s="1"/>
      <c r="E1533" s="9"/>
      <c r="F1533" s="10"/>
      <c r="G1533" s="6"/>
    </row>
    <row r="1534" spans="2:7" x14ac:dyDescent="0.25">
      <c r="B1534" s="1"/>
      <c r="E1534" s="9"/>
      <c r="F1534" s="10"/>
      <c r="G1534" s="6"/>
    </row>
    <row r="1535" spans="2:7" x14ac:dyDescent="0.25">
      <c r="B1535" s="1"/>
      <c r="E1535" s="9"/>
      <c r="F1535" s="10"/>
      <c r="G1535" s="6"/>
    </row>
    <row r="1536" spans="2:7" x14ac:dyDescent="0.25">
      <c r="B1536" s="1"/>
      <c r="E1536" s="9"/>
      <c r="F1536" s="10"/>
      <c r="G1536" s="6"/>
    </row>
    <row r="1537" spans="2:7" x14ac:dyDescent="0.25">
      <c r="B1537" s="1"/>
      <c r="E1537" s="9"/>
      <c r="F1537" s="10"/>
      <c r="G1537" s="6"/>
    </row>
    <row r="1538" spans="2:7" x14ac:dyDescent="0.25">
      <c r="B1538" s="1"/>
      <c r="E1538" s="9"/>
      <c r="F1538" s="10"/>
      <c r="G1538" s="6"/>
    </row>
    <row r="1539" spans="2:7" x14ac:dyDescent="0.25">
      <c r="B1539" s="1"/>
      <c r="E1539" s="9"/>
      <c r="F1539" s="10"/>
      <c r="G1539" s="6"/>
    </row>
    <row r="1540" spans="2:7" x14ac:dyDescent="0.25">
      <c r="B1540" s="1"/>
      <c r="E1540" s="9"/>
      <c r="F1540" s="10"/>
      <c r="G1540" s="6"/>
    </row>
    <row r="1541" spans="2:7" x14ac:dyDescent="0.25">
      <c r="B1541" s="1"/>
      <c r="E1541" s="9"/>
      <c r="F1541" s="10"/>
      <c r="G1541" s="6"/>
    </row>
    <row r="1542" spans="2:7" x14ac:dyDescent="0.25">
      <c r="B1542" s="1"/>
      <c r="E1542" s="9"/>
      <c r="F1542" s="10"/>
      <c r="G1542" s="6"/>
    </row>
    <row r="1543" spans="2:7" x14ac:dyDescent="0.25">
      <c r="B1543" s="1"/>
      <c r="E1543" s="9"/>
      <c r="F1543" s="10"/>
      <c r="G1543" s="6"/>
    </row>
    <row r="1544" spans="2:7" x14ac:dyDescent="0.25">
      <c r="B1544" s="1"/>
      <c r="E1544" s="9"/>
      <c r="F1544" s="10"/>
      <c r="G1544" s="6"/>
    </row>
    <row r="1545" spans="2:7" x14ac:dyDescent="0.25">
      <c r="B1545" s="1"/>
      <c r="E1545" s="9"/>
      <c r="F1545" s="10"/>
      <c r="G1545" s="6"/>
    </row>
    <row r="1546" spans="2:7" x14ac:dyDescent="0.25">
      <c r="B1546" s="1"/>
      <c r="E1546" s="9"/>
      <c r="F1546" s="10"/>
      <c r="G1546" s="6"/>
    </row>
    <row r="1547" spans="2:7" x14ac:dyDescent="0.25">
      <c r="B1547" s="1"/>
      <c r="E1547" s="9"/>
      <c r="F1547" s="10"/>
      <c r="G1547" s="6"/>
    </row>
    <row r="1548" spans="2:7" x14ac:dyDescent="0.25">
      <c r="B1548" s="1"/>
      <c r="E1548" s="9"/>
      <c r="F1548" s="10"/>
      <c r="G1548" s="6"/>
    </row>
    <row r="1549" spans="2:7" x14ac:dyDescent="0.25">
      <c r="B1549" s="1"/>
      <c r="E1549" s="9"/>
      <c r="F1549" s="10"/>
      <c r="G1549" s="6"/>
    </row>
    <row r="1550" spans="2:7" x14ac:dyDescent="0.25">
      <c r="B1550" s="1"/>
      <c r="E1550" s="9"/>
      <c r="F1550" s="10"/>
      <c r="G1550" s="6"/>
    </row>
    <row r="1551" spans="2:7" x14ac:dyDescent="0.25">
      <c r="B1551" s="1"/>
      <c r="E1551" s="9"/>
      <c r="F1551" s="10"/>
      <c r="G1551" s="6"/>
    </row>
    <row r="1552" spans="2:7" x14ac:dyDescent="0.25">
      <c r="B1552" s="1"/>
      <c r="E1552" s="9"/>
      <c r="F1552" s="10"/>
      <c r="G1552" s="6"/>
    </row>
    <row r="1553" spans="2:7" x14ac:dyDescent="0.25">
      <c r="B1553" s="1"/>
      <c r="E1553" s="9"/>
      <c r="F1553" s="10"/>
      <c r="G1553" s="6"/>
    </row>
    <row r="1554" spans="2:7" x14ac:dyDescent="0.25">
      <c r="B1554" s="1"/>
      <c r="E1554" s="9"/>
      <c r="F1554" s="10"/>
      <c r="G1554" s="6"/>
    </row>
    <row r="1555" spans="2:7" x14ac:dyDescent="0.25">
      <c r="B1555" s="1"/>
      <c r="E1555" s="9"/>
      <c r="F1555" s="10"/>
      <c r="G1555" s="6"/>
    </row>
    <row r="1556" spans="2:7" x14ac:dyDescent="0.25">
      <c r="B1556" s="1"/>
      <c r="E1556" s="9"/>
      <c r="F1556" s="10"/>
      <c r="G1556" s="6"/>
    </row>
    <row r="1557" spans="2:7" x14ac:dyDescent="0.25">
      <c r="B1557" s="1"/>
      <c r="E1557" s="9"/>
      <c r="F1557" s="10"/>
      <c r="G1557" s="6"/>
    </row>
    <row r="1558" spans="2:7" x14ac:dyDescent="0.25">
      <c r="B1558" s="1"/>
      <c r="E1558" s="9"/>
      <c r="F1558" s="10"/>
      <c r="G1558" s="6"/>
    </row>
    <row r="1559" spans="2:7" x14ac:dyDescent="0.25">
      <c r="B1559" s="1"/>
      <c r="E1559" s="9"/>
      <c r="F1559" s="10"/>
      <c r="G1559" s="6"/>
    </row>
    <row r="1560" spans="2:7" x14ac:dyDescent="0.25">
      <c r="B1560" s="1"/>
      <c r="E1560" s="9"/>
      <c r="F1560" s="10"/>
      <c r="G1560" s="6"/>
    </row>
    <row r="1561" spans="2:7" x14ac:dyDescent="0.25">
      <c r="B1561" s="1"/>
      <c r="E1561" s="9"/>
      <c r="F1561" s="10"/>
      <c r="G1561" s="6"/>
    </row>
    <row r="1562" spans="2:7" x14ac:dyDescent="0.25">
      <c r="B1562" s="1"/>
      <c r="E1562" s="9"/>
      <c r="F1562" s="10"/>
      <c r="G1562" s="6"/>
    </row>
    <row r="1563" spans="2:7" x14ac:dyDescent="0.25">
      <c r="B1563" s="1"/>
      <c r="E1563" s="9"/>
      <c r="F1563" s="10"/>
      <c r="G1563" s="6"/>
    </row>
    <row r="1564" spans="2:7" x14ac:dyDescent="0.25">
      <c r="B1564" s="1"/>
      <c r="E1564" s="9"/>
      <c r="F1564" s="10"/>
      <c r="G1564" s="6"/>
    </row>
    <row r="1565" spans="2:7" x14ac:dyDescent="0.25">
      <c r="B1565" s="1"/>
      <c r="E1565" s="9"/>
      <c r="F1565" s="10"/>
      <c r="G1565" s="6"/>
    </row>
    <row r="1566" spans="2:7" x14ac:dyDescent="0.25">
      <c r="B1566" s="1"/>
      <c r="E1566" s="9"/>
      <c r="F1566" s="10"/>
      <c r="G1566" s="6"/>
    </row>
    <row r="1567" spans="2:7" x14ac:dyDescent="0.25">
      <c r="B1567" s="1"/>
      <c r="E1567" s="9"/>
      <c r="F1567" s="10"/>
      <c r="G1567" s="6"/>
    </row>
    <row r="1568" spans="2:7" x14ac:dyDescent="0.25">
      <c r="B1568" s="1"/>
      <c r="E1568" s="9"/>
      <c r="F1568" s="10"/>
      <c r="G1568" s="6"/>
    </row>
    <row r="1569" spans="2:7" x14ac:dyDescent="0.25">
      <c r="B1569" s="1"/>
      <c r="E1569" s="9"/>
      <c r="F1569" s="10"/>
      <c r="G1569" s="6"/>
    </row>
    <row r="1570" spans="2:7" x14ac:dyDescent="0.25">
      <c r="B1570" s="1"/>
      <c r="E1570" s="9"/>
      <c r="F1570" s="10"/>
      <c r="G1570" s="6"/>
    </row>
    <row r="1571" spans="2:7" x14ac:dyDescent="0.25">
      <c r="B1571" s="1"/>
      <c r="E1571" s="9"/>
      <c r="F1571" s="10"/>
      <c r="G1571" s="6"/>
    </row>
    <row r="1572" spans="2:7" x14ac:dyDescent="0.25">
      <c r="B1572" s="1"/>
      <c r="E1572" s="9"/>
      <c r="F1572" s="10"/>
      <c r="G1572" s="6"/>
    </row>
    <row r="1573" spans="2:7" x14ac:dyDescent="0.25">
      <c r="B1573" s="1"/>
      <c r="E1573" s="9"/>
      <c r="F1573" s="10"/>
      <c r="G1573" s="6"/>
    </row>
    <row r="1574" spans="2:7" x14ac:dyDescent="0.25">
      <c r="B1574" s="1"/>
      <c r="E1574" s="9"/>
      <c r="F1574" s="10"/>
      <c r="G1574" s="6"/>
    </row>
    <row r="1575" spans="2:7" x14ac:dyDescent="0.25">
      <c r="B1575" s="1"/>
      <c r="E1575" s="9"/>
      <c r="F1575" s="10"/>
      <c r="G1575" s="6"/>
    </row>
    <row r="1576" spans="2:7" x14ac:dyDescent="0.25">
      <c r="B1576" s="1"/>
      <c r="E1576" s="9"/>
      <c r="F1576" s="10"/>
      <c r="G1576" s="6"/>
    </row>
    <row r="1577" spans="2:7" x14ac:dyDescent="0.25">
      <c r="B1577" s="1"/>
      <c r="E1577" s="9"/>
      <c r="F1577" s="10"/>
      <c r="G1577" s="6"/>
    </row>
    <row r="1578" spans="2:7" x14ac:dyDescent="0.25">
      <c r="B1578" s="1"/>
      <c r="E1578" s="9"/>
      <c r="F1578" s="10"/>
      <c r="G1578" s="6"/>
    </row>
    <row r="1579" spans="2:7" x14ac:dyDescent="0.25">
      <c r="B1579" s="1"/>
      <c r="E1579" s="9"/>
      <c r="F1579" s="10"/>
      <c r="G1579" s="6"/>
    </row>
    <row r="1580" spans="2:7" x14ac:dyDescent="0.25">
      <c r="B1580" s="1"/>
      <c r="E1580" s="9"/>
      <c r="F1580" s="10"/>
      <c r="G1580" s="6"/>
    </row>
    <row r="1581" spans="2:7" x14ac:dyDescent="0.25">
      <c r="B1581" s="1"/>
      <c r="E1581" s="9"/>
      <c r="F1581" s="10"/>
      <c r="G1581" s="6"/>
    </row>
    <row r="1582" spans="2:7" x14ac:dyDescent="0.25">
      <c r="B1582" s="1"/>
      <c r="E1582" s="9"/>
      <c r="F1582" s="10"/>
      <c r="G1582" s="6"/>
    </row>
    <row r="1583" spans="2:7" x14ac:dyDescent="0.25">
      <c r="B1583" s="1"/>
      <c r="E1583" s="9"/>
      <c r="F1583" s="10"/>
      <c r="G1583" s="6"/>
    </row>
    <row r="1584" spans="2:7" x14ac:dyDescent="0.25">
      <c r="B1584" s="1"/>
      <c r="E1584" s="9"/>
      <c r="F1584" s="10"/>
      <c r="G1584" s="6"/>
    </row>
    <row r="1585" spans="2:7" x14ac:dyDescent="0.25">
      <c r="B1585" s="1"/>
      <c r="E1585" s="9"/>
      <c r="F1585" s="10"/>
      <c r="G1585" s="6"/>
    </row>
    <row r="1586" spans="2:7" x14ac:dyDescent="0.25">
      <c r="B1586" s="1"/>
      <c r="E1586" s="9"/>
      <c r="F1586" s="10"/>
      <c r="G1586" s="6"/>
    </row>
    <row r="1587" spans="2:7" x14ac:dyDescent="0.25">
      <c r="B1587" s="1"/>
      <c r="E1587" s="9"/>
      <c r="F1587" s="10"/>
      <c r="G1587" s="6"/>
    </row>
    <row r="1588" spans="2:7" x14ac:dyDescent="0.25">
      <c r="B1588" s="1"/>
      <c r="E1588" s="9"/>
      <c r="F1588" s="10"/>
      <c r="G1588" s="6"/>
    </row>
    <row r="1589" spans="2:7" x14ac:dyDescent="0.25">
      <c r="B1589" s="1"/>
      <c r="E1589" s="9"/>
      <c r="F1589" s="10"/>
      <c r="G1589" s="6"/>
    </row>
    <row r="1590" spans="2:7" x14ac:dyDescent="0.25">
      <c r="B1590" s="1"/>
      <c r="E1590" s="9"/>
      <c r="F1590" s="10"/>
      <c r="G1590" s="6"/>
    </row>
    <row r="1591" spans="2:7" x14ac:dyDescent="0.25">
      <c r="B1591" s="1"/>
      <c r="E1591" s="9"/>
      <c r="F1591" s="10"/>
      <c r="G1591" s="6"/>
    </row>
    <row r="1592" spans="2:7" x14ac:dyDescent="0.25">
      <c r="B1592" s="1"/>
      <c r="E1592" s="9"/>
      <c r="F1592" s="10"/>
      <c r="G1592" s="6"/>
    </row>
    <row r="1593" spans="2:7" x14ac:dyDescent="0.25">
      <c r="B1593" s="1"/>
      <c r="E1593" s="9"/>
      <c r="F1593" s="10"/>
      <c r="G1593" s="6"/>
    </row>
    <row r="1594" spans="2:7" x14ac:dyDescent="0.25">
      <c r="B1594" s="1"/>
      <c r="E1594" s="9"/>
      <c r="F1594" s="10"/>
      <c r="G1594" s="6"/>
    </row>
    <row r="1595" spans="2:7" x14ac:dyDescent="0.25">
      <c r="B1595" s="1"/>
      <c r="E1595" s="9"/>
      <c r="F1595" s="10"/>
      <c r="G1595" s="6"/>
    </row>
    <row r="1596" spans="2:7" x14ac:dyDescent="0.25">
      <c r="B1596" s="1"/>
      <c r="E1596" s="9"/>
      <c r="F1596" s="10"/>
      <c r="G1596" s="6"/>
    </row>
    <row r="1597" spans="2:7" x14ac:dyDescent="0.25">
      <c r="B1597" s="1"/>
      <c r="E1597" s="9"/>
      <c r="F1597" s="10"/>
      <c r="G1597" s="6"/>
    </row>
    <row r="1598" spans="2:7" x14ac:dyDescent="0.25">
      <c r="B1598" s="1"/>
      <c r="E1598" s="9"/>
      <c r="F1598" s="10"/>
      <c r="G1598" s="6"/>
    </row>
    <row r="1599" spans="2:7" x14ac:dyDescent="0.25">
      <c r="B1599" s="1"/>
      <c r="E1599" s="9"/>
      <c r="F1599" s="10"/>
      <c r="G1599" s="6"/>
    </row>
    <row r="1600" spans="2:7" x14ac:dyDescent="0.25">
      <c r="B1600" s="1"/>
      <c r="E1600" s="9"/>
      <c r="F1600" s="10"/>
      <c r="G1600" s="6"/>
    </row>
    <row r="1601" spans="2:7" x14ac:dyDescent="0.25">
      <c r="B1601" s="1"/>
      <c r="E1601" s="9"/>
      <c r="F1601" s="10"/>
      <c r="G1601" s="6"/>
    </row>
    <row r="1602" spans="2:7" x14ac:dyDescent="0.25">
      <c r="B1602" s="1"/>
      <c r="E1602" s="9"/>
      <c r="F1602" s="10"/>
      <c r="G1602" s="6"/>
    </row>
    <row r="1603" spans="2:7" x14ac:dyDescent="0.25">
      <c r="B1603" s="1"/>
      <c r="E1603" s="9"/>
      <c r="F1603" s="10"/>
      <c r="G1603" s="6"/>
    </row>
    <row r="1604" spans="2:7" x14ac:dyDescent="0.25">
      <c r="B1604" s="1"/>
      <c r="E1604" s="9"/>
      <c r="F1604" s="10"/>
      <c r="G1604" s="6"/>
    </row>
    <row r="1605" spans="2:7" x14ac:dyDescent="0.25">
      <c r="B1605" s="1"/>
      <c r="E1605" s="9"/>
      <c r="F1605" s="10"/>
      <c r="G1605" s="6"/>
    </row>
    <row r="1606" spans="2:7" x14ac:dyDescent="0.25">
      <c r="B1606" s="1"/>
      <c r="E1606" s="9"/>
      <c r="F1606" s="10"/>
      <c r="G1606" s="6"/>
    </row>
    <row r="1607" spans="2:7" x14ac:dyDescent="0.25">
      <c r="B1607" s="1"/>
      <c r="E1607" s="9"/>
      <c r="F1607" s="10"/>
      <c r="G1607" s="6"/>
    </row>
    <row r="1608" spans="2:7" x14ac:dyDescent="0.25">
      <c r="B1608" s="1"/>
      <c r="E1608" s="9"/>
      <c r="F1608" s="10"/>
      <c r="G1608" s="6"/>
    </row>
    <row r="1609" spans="2:7" x14ac:dyDescent="0.25">
      <c r="B1609" s="1"/>
      <c r="E1609" s="9"/>
      <c r="F1609" s="10"/>
      <c r="G1609" s="6"/>
    </row>
    <row r="1610" spans="2:7" x14ac:dyDescent="0.25">
      <c r="B1610" s="1"/>
      <c r="E1610" s="9"/>
      <c r="F1610" s="10"/>
      <c r="G1610" s="6"/>
    </row>
    <row r="1611" spans="2:7" x14ac:dyDescent="0.25">
      <c r="B1611" s="1"/>
      <c r="E1611" s="9"/>
      <c r="F1611" s="10"/>
      <c r="G1611" s="6"/>
    </row>
    <row r="1612" spans="2:7" x14ac:dyDescent="0.25">
      <c r="B1612" s="1"/>
      <c r="E1612" s="9"/>
      <c r="F1612" s="10"/>
      <c r="G1612" s="6"/>
    </row>
    <row r="1613" spans="2:7" x14ac:dyDescent="0.25">
      <c r="B1613" s="1"/>
      <c r="E1613" s="9"/>
      <c r="F1613" s="10"/>
      <c r="G1613" s="6"/>
    </row>
    <row r="1614" spans="2:7" x14ac:dyDescent="0.25">
      <c r="B1614" s="1"/>
      <c r="E1614" s="9"/>
      <c r="F1614" s="10"/>
      <c r="G1614" s="6"/>
    </row>
    <row r="1615" spans="2:7" x14ac:dyDescent="0.25">
      <c r="B1615" s="1"/>
      <c r="E1615" s="9"/>
      <c r="F1615" s="10"/>
      <c r="G1615" s="6"/>
    </row>
    <row r="1616" spans="2:7" x14ac:dyDescent="0.25">
      <c r="B1616" s="1"/>
      <c r="E1616" s="9"/>
      <c r="F1616" s="10"/>
      <c r="G1616" s="6"/>
    </row>
    <row r="1617" spans="2:7" x14ac:dyDescent="0.25">
      <c r="B1617" s="1"/>
      <c r="E1617" s="9"/>
      <c r="F1617" s="10"/>
      <c r="G1617" s="6"/>
    </row>
    <row r="1618" spans="2:7" x14ac:dyDescent="0.25">
      <c r="B1618" s="1"/>
      <c r="E1618" s="9"/>
      <c r="F1618" s="10"/>
      <c r="G1618" s="6"/>
    </row>
    <row r="1619" spans="2:7" x14ac:dyDescent="0.25">
      <c r="B1619" s="1"/>
      <c r="E1619" s="9"/>
      <c r="F1619" s="10"/>
      <c r="G1619" s="6"/>
    </row>
    <row r="1620" spans="2:7" x14ac:dyDescent="0.25">
      <c r="B1620" s="1"/>
      <c r="E1620" s="9"/>
      <c r="F1620" s="10"/>
      <c r="G1620" s="6"/>
    </row>
    <row r="1621" spans="2:7" x14ac:dyDescent="0.25">
      <c r="B1621" s="1"/>
      <c r="E1621" s="9"/>
      <c r="F1621" s="10"/>
      <c r="G1621" s="6"/>
    </row>
    <row r="1622" spans="2:7" x14ac:dyDescent="0.25">
      <c r="B1622" s="1"/>
      <c r="E1622" s="9"/>
      <c r="F1622" s="10"/>
      <c r="G1622" s="6"/>
    </row>
    <row r="1623" spans="2:7" x14ac:dyDescent="0.25">
      <c r="B1623" s="1"/>
      <c r="E1623" s="9"/>
      <c r="F1623" s="10"/>
      <c r="G1623" s="6"/>
    </row>
    <row r="1624" spans="2:7" x14ac:dyDescent="0.25">
      <c r="B1624" s="1"/>
      <c r="E1624" s="9"/>
      <c r="F1624" s="10"/>
      <c r="G1624" s="6"/>
    </row>
    <row r="1625" spans="2:7" x14ac:dyDescent="0.25">
      <c r="B1625" s="1"/>
      <c r="E1625" s="9"/>
      <c r="F1625" s="10"/>
      <c r="G1625" s="6"/>
    </row>
    <row r="1626" spans="2:7" x14ac:dyDescent="0.25">
      <c r="B1626" s="1"/>
      <c r="E1626" s="9"/>
      <c r="F1626" s="10"/>
      <c r="G1626" s="6"/>
    </row>
    <row r="1627" spans="2:7" x14ac:dyDescent="0.25">
      <c r="B1627" s="1"/>
      <c r="E1627" s="9"/>
      <c r="F1627" s="10"/>
      <c r="G1627" s="6"/>
    </row>
    <row r="1628" spans="2:7" x14ac:dyDescent="0.25">
      <c r="B1628" s="1"/>
      <c r="E1628" s="9"/>
      <c r="F1628" s="10"/>
      <c r="G1628" s="6"/>
    </row>
    <row r="1629" spans="2:7" x14ac:dyDescent="0.25">
      <c r="B1629" s="1"/>
      <c r="E1629" s="9"/>
      <c r="F1629" s="10"/>
      <c r="G1629" s="6"/>
    </row>
    <row r="1630" spans="2:7" x14ac:dyDescent="0.25">
      <c r="B1630" s="1"/>
      <c r="E1630" s="9"/>
      <c r="F1630" s="10"/>
      <c r="G1630" s="6"/>
    </row>
    <row r="1631" spans="2:7" x14ac:dyDescent="0.25">
      <c r="B1631" s="1"/>
      <c r="E1631" s="9"/>
      <c r="F1631" s="10"/>
      <c r="G1631" s="6"/>
    </row>
    <row r="1632" spans="2:7" x14ac:dyDescent="0.25">
      <c r="B1632" s="1"/>
      <c r="E1632" s="9"/>
      <c r="F1632" s="10"/>
      <c r="G1632" s="6"/>
    </row>
    <row r="1633" spans="2:7" x14ac:dyDescent="0.25">
      <c r="B1633" s="1"/>
      <c r="E1633" s="9"/>
      <c r="F1633" s="10"/>
      <c r="G1633" s="6"/>
    </row>
    <row r="1634" spans="2:7" x14ac:dyDescent="0.25">
      <c r="B1634" s="1"/>
      <c r="E1634" s="9"/>
      <c r="F1634" s="10"/>
      <c r="G1634" s="6"/>
    </row>
    <row r="1635" spans="2:7" x14ac:dyDescent="0.25">
      <c r="B1635" s="1"/>
      <c r="E1635" s="9"/>
      <c r="F1635" s="10"/>
      <c r="G1635" s="6"/>
    </row>
    <row r="1636" spans="2:7" x14ac:dyDescent="0.25">
      <c r="B1636" s="1"/>
      <c r="E1636" s="9"/>
      <c r="F1636" s="10"/>
      <c r="G1636" s="6"/>
    </row>
    <row r="1637" spans="2:7" x14ac:dyDescent="0.25">
      <c r="B1637" s="1"/>
      <c r="E1637" s="9"/>
      <c r="F1637" s="10"/>
      <c r="G1637" s="6"/>
    </row>
    <row r="1638" spans="2:7" x14ac:dyDescent="0.25">
      <c r="B1638" s="1"/>
      <c r="E1638" s="9"/>
      <c r="F1638" s="10"/>
      <c r="G1638" s="6"/>
    </row>
    <row r="1639" spans="2:7" x14ac:dyDescent="0.25">
      <c r="B1639" s="1"/>
      <c r="E1639" s="9"/>
      <c r="F1639" s="10"/>
      <c r="G1639" s="6"/>
    </row>
    <row r="1640" spans="2:7" x14ac:dyDescent="0.25">
      <c r="B1640" s="1"/>
      <c r="E1640" s="9"/>
      <c r="F1640" s="10"/>
      <c r="G1640" s="6"/>
    </row>
    <row r="1641" spans="2:7" x14ac:dyDescent="0.25">
      <c r="B1641" s="1"/>
      <c r="E1641" s="9"/>
      <c r="F1641" s="10"/>
      <c r="G1641" s="6"/>
    </row>
    <row r="1642" spans="2:7" x14ac:dyDescent="0.25">
      <c r="B1642" s="1"/>
      <c r="E1642" s="9"/>
      <c r="F1642" s="10"/>
      <c r="G1642" s="6"/>
    </row>
    <row r="1643" spans="2:7" x14ac:dyDescent="0.25">
      <c r="B1643" s="1"/>
      <c r="E1643" s="9"/>
      <c r="F1643" s="10"/>
      <c r="G1643" s="6"/>
    </row>
    <row r="1644" spans="2:7" x14ac:dyDescent="0.25">
      <c r="B1644" s="1"/>
      <c r="E1644" s="9"/>
      <c r="F1644" s="10"/>
      <c r="G1644" s="6"/>
    </row>
    <row r="1645" spans="2:7" x14ac:dyDescent="0.25">
      <c r="B1645" s="1"/>
      <c r="E1645" s="9"/>
      <c r="F1645" s="10"/>
      <c r="G1645" s="6"/>
    </row>
    <row r="1646" spans="2:7" x14ac:dyDescent="0.25">
      <c r="B1646" s="1"/>
      <c r="E1646" s="9"/>
      <c r="F1646" s="10"/>
      <c r="G1646" s="6"/>
    </row>
    <row r="1647" spans="2:7" x14ac:dyDescent="0.25">
      <c r="B1647" s="1"/>
      <c r="E1647" s="9"/>
      <c r="F1647" s="10"/>
      <c r="G1647" s="6"/>
    </row>
    <row r="1648" spans="2:7" x14ac:dyDescent="0.25">
      <c r="B1648" s="1"/>
      <c r="E1648" s="9"/>
      <c r="F1648" s="10"/>
      <c r="G1648" s="6"/>
    </row>
    <row r="1649" spans="2:7" x14ac:dyDescent="0.25">
      <c r="B1649" s="1"/>
      <c r="E1649" s="9"/>
      <c r="F1649" s="10"/>
      <c r="G1649" s="6"/>
    </row>
    <row r="1650" spans="2:7" x14ac:dyDescent="0.25">
      <c r="B1650" s="1"/>
      <c r="E1650" s="9"/>
      <c r="F1650" s="10"/>
      <c r="G1650" s="6"/>
    </row>
    <row r="1651" spans="2:7" x14ac:dyDescent="0.25">
      <c r="B1651" s="1"/>
      <c r="E1651" s="9"/>
      <c r="F1651" s="10"/>
      <c r="G1651" s="6"/>
    </row>
    <row r="1652" spans="2:7" x14ac:dyDescent="0.25">
      <c r="B1652" s="1"/>
      <c r="E1652" s="9"/>
      <c r="F1652" s="10"/>
      <c r="G1652" s="6"/>
    </row>
    <row r="1653" spans="2:7" x14ac:dyDescent="0.25">
      <c r="B1653" s="1"/>
      <c r="E1653" s="9"/>
      <c r="F1653" s="10"/>
      <c r="G1653" s="6"/>
    </row>
    <row r="1654" spans="2:7" x14ac:dyDescent="0.25">
      <c r="B1654" s="1"/>
      <c r="E1654" s="9"/>
      <c r="F1654" s="10"/>
      <c r="G1654" s="6"/>
    </row>
    <row r="1655" spans="2:7" x14ac:dyDescent="0.25">
      <c r="B1655" s="1"/>
      <c r="E1655" s="9"/>
      <c r="F1655" s="10"/>
      <c r="G1655" s="6"/>
    </row>
    <row r="1656" spans="2:7" x14ac:dyDescent="0.25">
      <c r="B1656" s="1"/>
      <c r="E1656" s="9"/>
      <c r="F1656" s="10"/>
      <c r="G1656" s="6"/>
    </row>
    <row r="1657" spans="2:7" x14ac:dyDescent="0.25">
      <c r="B1657" s="1"/>
      <c r="E1657" s="9"/>
      <c r="F1657" s="10"/>
      <c r="G1657" s="6"/>
    </row>
    <row r="1658" spans="2:7" x14ac:dyDescent="0.25">
      <c r="B1658" s="1"/>
      <c r="E1658" s="9"/>
      <c r="F1658" s="10"/>
      <c r="G1658" s="6"/>
    </row>
    <row r="1659" spans="2:7" x14ac:dyDescent="0.25">
      <c r="B1659" s="1"/>
      <c r="E1659" s="9"/>
      <c r="F1659" s="10"/>
      <c r="G1659" s="6"/>
    </row>
    <row r="1660" spans="2:7" x14ac:dyDescent="0.25">
      <c r="B1660" s="1"/>
      <c r="E1660" s="9"/>
      <c r="F1660" s="10"/>
      <c r="G1660" s="6"/>
    </row>
    <row r="1661" spans="2:7" x14ac:dyDescent="0.25">
      <c r="B1661" s="1"/>
      <c r="E1661" s="9"/>
      <c r="F1661" s="10"/>
      <c r="G1661" s="6"/>
    </row>
    <row r="1662" spans="2:7" x14ac:dyDescent="0.25">
      <c r="B1662" s="1"/>
      <c r="E1662" s="9"/>
      <c r="F1662" s="10"/>
      <c r="G1662" s="6"/>
    </row>
    <row r="1663" spans="2:7" x14ac:dyDescent="0.25">
      <c r="B1663" s="1"/>
      <c r="E1663" s="9"/>
      <c r="F1663" s="10"/>
      <c r="G1663" s="6"/>
    </row>
    <row r="1664" spans="2:7" x14ac:dyDescent="0.25">
      <c r="B1664" s="1"/>
      <c r="E1664" s="9"/>
      <c r="F1664" s="10"/>
      <c r="G1664" s="6"/>
    </row>
    <row r="1665" spans="2:7" x14ac:dyDescent="0.25">
      <c r="B1665" s="1"/>
      <c r="E1665" s="9"/>
      <c r="F1665" s="10"/>
      <c r="G1665" s="6"/>
    </row>
    <row r="1666" spans="2:7" x14ac:dyDescent="0.25">
      <c r="B1666" s="1"/>
      <c r="E1666" s="9"/>
      <c r="F1666" s="10"/>
      <c r="G1666" s="6"/>
    </row>
    <row r="1667" spans="2:7" x14ac:dyDescent="0.25">
      <c r="B1667" s="1"/>
      <c r="E1667" s="9"/>
      <c r="F1667" s="10"/>
      <c r="G1667" s="6"/>
    </row>
    <row r="1668" spans="2:7" x14ac:dyDescent="0.25">
      <c r="B1668" s="1"/>
      <c r="E1668" s="9"/>
      <c r="F1668" s="10"/>
      <c r="G1668" s="6"/>
    </row>
    <row r="1669" spans="2:7" x14ac:dyDescent="0.25">
      <c r="B1669" s="1"/>
      <c r="E1669" s="9"/>
      <c r="F1669" s="10"/>
      <c r="G1669" s="6"/>
    </row>
    <row r="1670" spans="2:7" x14ac:dyDescent="0.25">
      <c r="B1670" s="1"/>
      <c r="E1670" s="9"/>
      <c r="F1670" s="10"/>
      <c r="G1670" s="6"/>
    </row>
    <row r="1671" spans="2:7" x14ac:dyDescent="0.25">
      <c r="B1671" s="1"/>
      <c r="E1671" s="9"/>
      <c r="F1671" s="10"/>
      <c r="G1671" s="6"/>
    </row>
    <row r="1672" spans="2:7" x14ac:dyDescent="0.25">
      <c r="B1672" s="1"/>
      <c r="E1672" s="9"/>
      <c r="F1672" s="10"/>
      <c r="G1672" s="6"/>
    </row>
    <row r="1673" spans="2:7" x14ac:dyDescent="0.25">
      <c r="B1673" s="1"/>
      <c r="E1673" s="9"/>
      <c r="F1673" s="10"/>
      <c r="G1673" s="6"/>
    </row>
    <row r="1674" spans="2:7" x14ac:dyDescent="0.25">
      <c r="B1674" s="1"/>
      <c r="E1674" s="9"/>
      <c r="F1674" s="10"/>
      <c r="G1674" s="6"/>
    </row>
    <row r="1675" spans="2:7" x14ac:dyDescent="0.25">
      <c r="B1675" s="1"/>
      <c r="E1675" s="9"/>
      <c r="F1675" s="10"/>
      <c r="G1675" s="6"/>
    </row>
    <row r="1676" spans="2:7" x14ac:dyDescent="0.25">
      <c r="B1676" s="1"/>
      <c r="E1676" s="9"/>
      <c r="F1676" s="10"/>
      <c r="G1676" s="6"/>
    </row>
    <row r="1677" spans="2:7" x14ac:dyDescent="0.25">
      <c r="B1677" s="1"/>
      <c r="E1677" s="9"/>
      <c r="F1677" s="10"/>
      <c r="G1677" s="6"/>
    </row>
    <row r="1678" spans="2:7" x14ac:dyDescent="0.25">
      <c r="B1678" s="1"/>
      <c r="E1678" s="9"/>
      <c r="F1678" s="10"/>
      <c r="G1678" s="6"/>
    </row>
    <row r="1679" spans="2:7" x14ac:dyDescent="0.25">
      <c r="B1679" s="1"/>
      <c r="E1679" s="9"/>
      <c r="F1679" s="10"/>
      <c r="G1679" s="6"/>
    </row>
    <row r="1680" spans="2:7" x14ac:dyDescent="0.25">
      <c r="B1680" s="1"/>
      <c r="E1680" s="9"/>
      <c r="F1680" s="10"/>
      <c r="G1680" s="6"/>
    </row>
    <row r="1681" spans="2:7" x14ac:dyDescent="0.25">
      <c r="B1681" s="1"/>
      <c r="E1681" s="9"/>
      <c r="F1681" s="10"/>
      <c r="G1681" s="6"/>
    </row>
    <row r="1682" spans="2:7" x14ac:dyDescent="0.25">
      <c r="B1682" s="1"/>
      <c r="E1682" s="9"/>
      <c r="F1682" s="10"/>
      <c r="G1682" s="6"/>
    </row>
    <row r="1683" spans="2:7" x14ac:dyDescent="0.25">
      <c r="B1683" s="1"/>
      <c r="E1683" s="9"/>
      <c r="F1683" s="10"/>
      <c r="G1683" s="6"/>
    </row>
    <row r="1684" spans="2:7" x14ac:dyDescent="0.25">
      <c r="B1684" s="1"/>
      <c r="E1684" s="9"/>
      <c r="F1684" s="10"/>
      <c r="G1684" s="6"/>
    </row>
    <row r="1685" spans="2:7" x14ac:dyDescent="0.25">
      <c r="B1685" s="1"/>
      <c r="E1685" s="9"/>
      <c r="F1685" s="10"/>
      <c r="G1685" s="6"/>
    </row>
    <row r="1686" spans="2:7" x14ac:dyDescent="0.25">
      <c r="B1686" s="1"/>
      <c r="E1686" s="9"/>
      <c r="F1686" s="10"/>
      <c r="G1686" s="6"/>
    </row>
    <row r="1687" spans="2:7" x14ac:dyDescent="0.25">
      <c r="B1687" s="1"/>
      <c r="E1687" s="9"/>
      <c r="F1687" s="10"/>
      <c r="G1687" s="6"/>
    </row>
    <row r="1688" spans="2:7" x14ac:dyDescent="0.25">
      <c r="B1688" s="1"/>
      <c r="E1688" s="9"/>
      <c r="F1688" s="10"/>
      <c r="G1688" s="6"/>
    </row>
    <row r="1689" spans="2:7" x14ac:dyDescent="0.25">
      <c r="B1689" s="1"/>
      <c r="E1689" s="9"/>
      <c r="F1689" s="10"/>
      <c r="G1689" s="6"/>
    </row>
    <row r="1690" spans="2:7" x14ac:dyDescent="0.25">
      <c r="B1690" s="1"/>
      <c r="E1690" s="9"/>
      <c r="F1690" s="10"/>
      <c r="G1690" s="6"/>
    </row>
    <row r="1691" spans="2:7" x14ac:dyDescent="0.25">
      <c r="B1691" s="1"/>
      <c r="E1691" s="9"/>
      <c r="F1691" s="10"/>
      <c r="G1691" s="6"/>
    </row>
    <row r="1692" spans="2:7" x14ac:dyDescent="0.25">
      <c r="B1692" s="1"/>
      <c r="E1692" s="9"/>
      <c r="F1692" s="10"/>
      <c r="G1692" s="6"/>
    </row>
    <row r="1693" spans="2:7" x14ac:dyDescent="0.25">
      <c r="B1693" s="1"/>
      <c r="E1693" s="9"/>
      <c r="F1693" s="10"/>
      <c r="G1693" s="6"/>
    </row>
    <row r="1694" spans="2:7" x14ac:dyDescent="0.25">
      <c r="B1694" s="1"/>
      <c r="E1694" s="9"/>
      <c r="F1694" s="10"/>
      <c r="G1694" s="6"/>
    </row>
    <row r="1695" spans="2:7" x14ac:dyDescent="0.25">
      <c r="B1695" s="1"/>
      <c r="E1695" s="9"/>
      <c r="F1695" s="10"/>
      <c r="G1695" s="6"/>
    </row>
    <row r="1696" spans="2:7" x14ac:dyDescent="0.25">
      <c r="B1696" s="1"/>
      <c r="E1696" s="9"/>
      <c r="F1696" s="10"/>
      <c r="G1696" s="6"/>
    </row>
    <row r="1697" spans="2:7" x14ac:dyDescent="0.25">
      <c r="B1697" s="1"/>
      <c r="E1697" s="9"/>
      <c r="F1697" s="10"/>
      <c r="G1697" s="6"/>
    </row>
    <row r="1698" spans="2:7" x14ac:dyDescent="0.25">
      <c r="B1698" s="1"/>
      <c r="E1698" s="9"/>
      <c r="F1698" s="10"/>
      <c r="G1698" s="6"/>
    </row>
    <row r="1699" spans="2:7" x14ac:dyDescent="0.25">
      <c r="B1699" s="1"/>
      <c r="E1699" s="9"/>
      <c r="F1699" s="10"/>
      <c r="G1699" s="6"/>
    </row>
    <row r="1700" spans="2:7" x14ac:dyDescent="0.25">
      <c r="B1700" s="1"/>
      <c r="E1700" s="9"/>
      <c r="F1700" s="10"/>
      <c r="G1700" s="6"/>
    </row>
    <row r="1701" spans="2:7" x14ac:dyDescent="0.25">
      <c r="B1701" s="1"/>
      <c r="E1701" s="9"/>
      <c r="F1701" s="10"/>
      <c r="G1701" s="6"/>
    </row>
    <row r="1702" spans="2:7" x14ac:dyDescent="0.25">
      <c r="B1702" s="1"/>
      <c r="E1702" s="9"/>
      <c r="F1702" s="10"/>
      <c r="G1702" s="6"/>
    </row>
    <row r="1703" spans="2:7" x14ac:dyDescent="0.25">
      <c r="B1703" s="1"/>
      <c r="E1703" s="9"/>
      <c r="F1703" s="10"/>
      <c r="G1703" s="6"/>
    </row>
    <row r="1704" spans="2:7" x14ac:dyDescent="0.25">
      <c r="B1704" s="1"/>
      <c r="E1704" s="9"/>
      <c r="F1704" s="10"/>
      <c r="G1704" s="6"/>
    </row>
    <row r="1705" spans="2:7" x14ac:dyDescent="0.25">
      <c r="B1705" s="1"/>
      <c r="E1705" s="9"/>
      <c r="F1705" s="10"/>
      <c r="G1705" s="6"/>
    </row>
    <row r="1706" spans="2:7" x14ac:dyDescent="0.25">
      <c r="B1706" s="1"/>
      <c r="E1706" s="9"/>
      <c r="F1706" s="10"/>
      <c r="G1706" s="6"/>
    </row>
    <row r="1707" spans="2:7" x14ac:dyDescent="0.25">
      <c r="B1707" s="1"/>
      <c r="E1707" s="9"/>
      <c r="F1707" s="10"/>
      <c r="G1707" s="6"/>
    </row>
    <row r="1708" spans="2:7" x14ac:dyDescent="0.25">
      <c r="B1708" s="1"/>
      <c r="E1708" s="9"/>
      <c r="F1708" s="10"/>
      <c r="G1708" s="6"/>
    </row>
    <row r="1709" spans="2:7" x14ac:dyDescent="0.25">
      <c r="B1709" s="1"/>
      <c r="E1709" s="9"/>
      <c r="F1709" s="10"/>
      <c r="G1709" s="6"/>
    </row>
    <row r="1710" spans="2:7" x14ac:dyDescent="0.25">
      <c r="B1710" s="1"/>
      <c r="E1710" s="9"/>
      <c r="F1710" s="10"/>
      <c r="G1710" s="6"/>
    </row>
    <row r="1711" spans="2:7" x14ac:dyDescent="0.25">
      <c r="B1711" s="1"/>
      <c r="E1711" s="9"/>
      <c r="F1711" s="10"/>
      <c r="G1711" s="6"/>
    </row>
    <row r="1712" spans="2:7" x14ac:dyDescent="0.25">
      <c r="B1712" s="1"/>
      <c r="E1712" s="9"/>
      <c r="F1712" s="10"/>
      <c r="G1712" s="6"/>
    </row>
    <row r="1713" spans="2:7" x14ac:dyDescent="0.25">
      <c r="B1713" s="1"/>
      <c r="E1713" s="9"/>
      <c r="F1713" s="10"/>
      <c r="G1713" s="6"/>
    </row>
    <row r="1714" spans="2:7" x14ac:dyDescent="0.25">
      <c r="B1714" s="1"/>
      <c r="E1714" s="9"/>
      <c r="F1714" s="10"/>
      <c r="G1714" s="6"/>
    </row>
    <row r="1715" spans="2:7" x14ac:dyDescent="0.25">
      <c r="B1715" s="1"/>
      <c r="E1715" s="9"/>
      <c r="F1715" s="10"/>
      <c r="G1715" s="6"/>
    </row>
    <row r="1716" spans="2:7" x14ac:dyDescent="0.25">
      <c r="B1716" s="1"/>
      <c r="E1716" s="9"/>
      <c r="F1716" s="10"/>
      <c r="G1716" s="6"/>
    </row>
    <row r="1717" spans="2:7" x14ac:dyDescent="0.25">
      <c r="B1717" s="1"/>
      <c r="E1717" s="9"/>
      <c r="F1717" s="10"/>
      <c r="G1717" s="6"/>
    </row>
    <row r="1718" spans="2:7" x14ac:dyDescent="0.25">
      <c r="B1718" s="1"/>
      <c r="E1718" s="9"/>
      <c r="F1718" s="10"/>
      <c r="G1718" s="6"/>
    </row>
    <row r="1719" spans="2:7" x14ac:dyDescent="0.25">
      <c r="B1719" s="1"/>
      <c r="E1719" s="9"/>
      <c r="F1719" s="10"/>
      <c r="G1719" s="6"/>
    </row>
    <row r="1720" spans="2:7" x14ac:dyDescent="0.25">
      <c r="B1720" s="1"/>
      <c r="E1720" s="9"/>
      <c r="F1720" s="10"/>
      <c r="G1720" s="6"/>
    </row>
    <row r="1721" spans="2:7" x14ac:dyDescent="0.25">
      <c r="B1721" s="1"/>
      <c r="E1721" s="9"/>
      <c r="F1721" s="10"/>
      <c r="G1721" s="6"/>
    </row>
    <row r="1722" spans="2:7" x14ac:dyDescent="0.25">
      <c r="B1722" s="1"/>
      <c r="E1722" s="9"/>
      <c r="F1722" s="10"/>
      <c r="G1722" s="6"/>
    </row>
    <row r="1723" spans="2:7" x14ac:dyDescent="0.25">
      <c r="B1723" s="1"/>
      <c r="E1723" s="9"/>
      <c r="F1723" s="10"/>
      <c r="G1723" s="6"/>
    </row>
    <row r="1724" spans="2:7" x14ac:dyDescent="0.25">
      <c r="B1724" s="1"/>
      <c r="E1724" s="9"/>
      <c r="F1724" s="10"/>
      <c r="G1724" s="6"/>
    </row>
    <row r="1725" spans="2:7" x14ac:dyDescent="0.25">
      <c r="B1725" s="1"/>
      <c r="E1725" s="9"/>
      <c r="F1725" s="10"/>
      <c r="G1725" s="6"/>
    </row>
    <row r="1726" spans="2:7" x14ac:dyDescent="0.25">
      <c r="B1726" s="1"/>
      <c r="E1726" s="9"/>
      <c r="F1726" s="10"/>
      <c r="G1726" s="6"/>
    </row>
    <row r="1727" spans="2:7" x14ac:dyDescent="0.25">
      <c r="B1727" s="1"/>
      <c r="E1727" s="9"/>
      <c r="F1727" s="10"/>
      <c r="G1727" s="6"/>
    </row>
    <row r="1728" spans="2:7" x14ac:dyDescent="0.25">
      <c r="B1728" s="1"/>
      <c r="E1728" s="9"/>
      <c r="F1728" s="10"/>
      <c r="G1728" s="6"/>
    </row>
    <row r="1729" spans="2:7" x14ac:dyDescent="0.25">
      <c r="B1729" s="1"/>
      <c r="E1729" s="9"/>
      <c r="F1729" s="10"/>
      <c r="G1729" s="6"/>
    </row>
    <row r="1730" spans="2:7" x14ac:dyDescent="0.25">
      <c r="B1730" s="1"/>
      <c r="E1730" s="9"/>
      <c r="F1730" s="10"/>
      <c r="G1730" s="6"/>
    </row>
    <row r="1731" spans="2:7" x14ac:dyDescent="0.25">
      <c r="B1731" s="1"/>
      <c r="E1731" s="9"/>
      <c r="F1731" s="10"/>
      <c r="G1731" s="6"/>
    </row>
    <row r="1732" spans="2:7" x14ac:dyDescent="0.25">
      <c r="B1732" s="1"/>
      <c r="E1732" s="9"/>
      <c r="F1732" s="10"/>
      <c r="G1732" s="6"/>
    </row>
    <row r="1733" spans="2:7" x14ac:dyDescent="0.25">
      <c r="B1733" s="1"/>
      <c r="E1733" s="9"/>
      <c r="F1733" s="10"/>
      <c r="G1733" s="6"/>
    </row>
    <row r="1734" spans="2:7" x14ac:dyDescent="0.25">
      <c r="B1734" s="1"/>
      <c r="E1734" s="9"/>
      <c r="F1734" s="10"/>
      <c r="G1734" s="6"/>
    </row>
    <row r="1735" spans="2:7" x14ac:dyDescent="0.25">
      <c r="B1735" s="1"/>
      <c r="E1735" s="9"/>
      <c r="F1735" s="10"/>
      <c r="G1735" s="6"/>
    </row>
    <row r="1736" spans="2:7" x14ac:dyDescent="0.25">
      <c r="B1736" s="1"/>
      <c r="E1736" s="9"/>
      <c r="F1736" s="10"/>
      <c r="G1736" s="6"/>
    </row>
    <row r="1737" spans="2:7" x14ac:dyDescent="0.25">
      <c r="B1737" s="1"/>
      <c r="E1737" s="9"/>
      <c r="F1737" s="10"/>
      <c r="G1737" s="6"/>
    </row>
    <row r="1738" spans="2:7" x14ac:dyDescent="0.25">
      <c r="B1738" s="1"/>
      <c r="E1738" s="9"/>
      <c r="F1738" s="10"/>
      <c r="G1738" s="6"/>
    </row>
    <row r="1739" spans="2:7" x14ac:dyDescent="0.25">
      <c r="B1739" s="1"/>
      <c r="E1739" s="9"/>
      <c r="F1739" s="10"/>
      <c r="G1739" s="6"/>
    </row>
    <row r="1740" spans="2:7" x14ac:dyDescent="0.25">
      <c r="B1740" s="1"/>
      <c r="E1740" s="9"/>
      <c r="F1740" s="10"/>
      <c r="G1740" s="6"/>
    </row>
    <row r="1741" spans="2:7" x14ac:dyDescent="0.25">
      <c r="B1741" s="1"/>
      <c r="E1741" s="9"/>
      <c r="F1741" s="10"/>
      <c r="G1741" s="6"/>
    </row>
    <row r="1742" spans="2:7" x14ac:dyDescent="0.25">
      <c r="B1742" s="1"/>
      <c r="E1742" s="9"/>
      <c r="F1742" s="10"/>
      <c r="G1742" s="6"/>
    </row>
    <row r="1743" spans="2:7" x14ac:dyDescent="0.25">
      <c r="B1743" s="1"/>
      <c r="D1743" s="5"/>
      <c r="E1743" s="6"/>
      <c r="F1743" s="8"/>
      <c r="G1743" s="6"/>
    </row>
    <row r="1744" spans="2:7" x14ac:dyDescent="0.25">
      <c r="B1744" s="1"/>
      <c r="D1744" s="5"/>
      <c r="E1744" s="6"/>
      <c r="F1744" s="8"/>
      <c r="G1744" s="6"/>
    </row>
    <row r="1745" spans="2:7" x14ac:dyDescent="0.25">
      <c r="B1745" s="1"/>
      <c r="D1745" s="5"/>
      <c r="E1745" s="6"/>
      <c r="F1745" s="8"/>
      <c r="G1745" s="6"/>
    </row>
    <row r="1746" spans="2:7" x14ac:dyDescent="0.25">
      <c r="B1746" s="1"/>
      <c r="D1746" s="5"/>
      <c r="E1746" s="6"/>
      <c r="F1746" s="8"/>
      <c r="G1746" s="6"/>
    </row>
    <row r="1747" spans="2:7" x14ac:dyDescent="0.25">
      <c r="B1747" s="1"/>
      <c r="D1747" s="5"/>
      <c r="E1747" s="6"/>
      <c r="F1747" s="8"/>
      <c r="G1747" s="6"/>
    </row>
    <row r="1748" spans="2:7" x14ac:dyDescent="0.25">
      <c r="B1748" s="1"/>
      <c r="D1748" s="5"/>
      <c r="E1748" s="6"/>
      <c r="F1748" s="8"/>
      <c r="G1748" s="6"/>
    </row>
    <row r="1749" spans="2:7" x14ac:dyDescent="0.25">
      <c r="B1749" s="1"/>
      <c r="D1749" s="5"/>
      <c r="E1749" s="6"/>
      <c r="F1749" s="8"/>
      <c r="G1749" s="6"/>
    </row>
    <row r="1750" spans="2:7" x14ac:dyDescent="0.25">
      <c r="B1750" s="1"/>
      <c r="D1750" s="5"/>
      <c r="E1750" s="6"/>
      <c r="F1750" s="8"/>
      <c r="G1750" s="6"/>
    </row>
    <row r="1751" spans="2:7" x14ac:dyDescent="0.25">
      <c r="B1751" s="1"/>
      <c r="D1751" s="5"/>
      <c r="E1751" s="6"/>
      <c r="F1751" s="8"/>
      <c r="G1751" s="6"/>
    </row>
    <row r="1752" spans="2:7" x14ac:dyDescent="0.25">
      <c r="B1752" s="1"/>
      <c r="D1752" s="5"/>
      <c r="E1752" s="6"/>
      <c r="F1752" s="8"/>
      <c r="G1752" s="6"/>
    </row>
    <row r="1753" spans="2:7" x14ac:dyDescent="0.25">
      <c r="B1753" s="1"/>
      <c r="D1753" s="5"/>
      <c r="E1753" s="6"/>
      <c r="F1753" s="8"/>
      <c r="G1753" s="6"/>
    </row>
    <row r="1754" spans="2:7" x14ac:dyDescent="0.25">
      <c r="B1754" s="1"/>
      <c r="D1754" s="5"/>
      <c r="E1754" s="6"/>
      <c r="F1754" s="8"/>
      <c r="G1754" s="6"/>
    </row>
    <row r="1755" spans="2:7" x14ac:dyDescent="0.25">
      <c r="B1755" s="1"/>
      <c r="D1755" s="5"/>
      <c r="E1755" s="6"/>
      <c r="F1755" s="8"/>
      <c r="G1755" s="6"/>
    </row>
    <row r="1756" spans="2:7" x14ac:dyDescent="0.25">
      <c r="B1756" s="1"/>
      <c r="D1756" s="5"/>
      <c r="E1756" s="6"/>
      <c r="F1756" s="8"/>
      <c r="G1756" s="6"/>
    </row>
    <row r="1757" spans="2:7" x14ac:dyDescent="0.25">
      <c r="B1757" s="1"/>
      <c r="D1757" s="5"/>
      <c r="E1757" s="6"/>
      <c r="F1757" s="8"/>
      <c r="G1757" s="6"/>
    </row>
    <row r="1758" spans="2:7" x14ac:dyDescent="0.25">
      <c r="B1758" s="1"/>
      <c r="D1758" s="5"/>
      <c r="E1758" s="6"/>
      <c r="F1758" s="8"/>
      <c r="G1758" s="6"/>
    </row>
    <row r="1759" spans="2:7" x14ac:dyDescent="0.25">
      <c r="B1759" s="1"/>
      <c r="D1759" s="5"/>
      <c r="E1759" s="6"/>
      <c r="F1759" s="8"/>
      <c r="G1759" s="6"/>
    </row>
    <row r="1760" spans="2:7" x14ac:dyDescent="0.25">
      <c r="B1760" s="1"/>
      <c r="D1760" s="5"/>
      <c r="E1760" s="6"/>
      <c r="F1760" s="8"/>
      <c r="G1760" s="6"/>
    </row>
    <row r="1761" spans="2:7" x14ac:dyDescent="0.25">
      <c r="B1761" s="1"/>
      <c r="D1761" s="5"/>
      <c r="E1761" s="6"/>
      <c r="F1761" s="8"/>
      <c r="G1761" s="6"/>
    </row>
    <row r="1762" spans="2:7" x14ac:dyDescent="0.25">
      <c r="B1762" s="1"/>
      <c r="D1762" s="5"/>
      <c r="E1762" s="6"/>
      <c r="F1762" s="8"/>
      <c r="G1762" s="6"/>
    </row>
    <row r="1763" spans="2:7" x14ac:dyDescent="0.25">
      <c r="B1763" s="1"/>
      <c r="D1763" s="5"/>
      <c r="E1763" s="6"/>
      <c r="F1763" s="8"/>
      <c r="G1763" s="6"/>
    </row>
    <row r="1764" spans="2:7" x14ac:dyDescent="0.25">
      <c r="B1764" s="1"/>
      <c r="D1764" s="5"/>
      <c r="E1764" s="6"/>
      <c r="F1764" s="8"/>
      <c r="G1764" s="6"/>
    </row>
    <row r="1765" spans="2:7" x14ac:dyDescent="0.25">
      <c r="B1765" s="1"/>
      <c r="D1765" s="5"/>
      <c r="E1765" s="6"/>
      <c r="F1765" s="8"/>
      <c r="G1765" s="6"/>
    </row>
    <row r="1766" spans="2:7" x14ac:dyDescent="0.25">
      <c r="B1766" s="1"/>
      <c r="D1766" s="5"/>
      <c r="E1766" s="6"/>
      <c r="F1766" s="8"/>
      <c r="G1766" s="6"/>
    </row>
    <row r="1767" spans="2:7" x14ac:dyDescent="0.25">
      <c r="B1767" s="1"/>
      <c r="D1767" s="5"/>
      <c r="E1767" s="6"/>
      <c r="F1767" s="8"/>
      <c r="G1767" s="6"/>
    </row>
    <row r="1768" spans="2:7" x14ac:dyDescent="0.25">
      <c r="B1768" s="1"/>
      <c r="D1768" s="5"/>
      <c r="E1768" s="6"/>
      <c r="F1768" s="8"/>
      <c r="G1768" s="6"/>
    </row>
    <row r="1769" spans="2:7" x14ac:dyDescent="0.25">
      <c r="B1769" s="1"/>
      <c r="D1769" s="5"/>
      <c r="E1769" s="6"/>
      <c r="F1769" s="8"/>
      <c r="G1769" s="6"/>
    </row>
    <row r="1770" spans="2:7" x14ac:dyDescent="0.25">
      <c r="B1770" s="1"/>
      <c r="D1770" s="5"/>
      <c r="E1770" s="6"/>
      <c r="F1770" s="8"/>
      <c r="G1770" s="6"/>
    </row>
    <row r="1771" spans="2:7" x14ac:dyDescent="0.25">
      <c r="B1771" s="1"/>
      <c r="D1771" s="5"/>
      <c r="E1771" s="6"/>
      <c r="F1771" s="8"/>
      <c r="G1771" s="6"/>
    </row>
    <row r="1772" spans="2:7" x14ac:dyDescent="0.25">
      <c r="B1772" s="1"/>
      <c r="D1772" s="5"/>
      <c r="E1772" s="6"/>
      <c r="F1772" s="8"/>
      <c r="G1772" s="6"/>
    </row>
    <row r="1773" spans="2:7" x14ac:dyDescent="0.25">
      <c r="B1773" s="1"/>
      <c r="D1773" s="5"/>
      <c r="E1773" s="6"/>
      <c r="F1773" s="8"/>
      <c r="G1773" s="6"/>
    </row>
    <row r="1774" spans="2:7" x14ac:dyDescent="0.25">
      <c r="B1774" s="1"/>
      <c r="D1774" s="5"/>
      <c r="E1774" s="6"/>
      <c r="F1774" s="8"/>
      <c r="G1774" s="6"/>
    </row>
    <row r="1775" spans="2:7" x14ac:dyDescent="0.25">
      <c r="B1775" s="1"/>
      <c r="D1775" s="5"/>
      <c r="E1775" s="6"/>
      <c r="F1775" s="8"/>
      <c r="G1775" s="6"/>
    </row>
    <row r="1776" spans="2:7" x14ac:dyDescent="0.25">
      <c r="B1776" s="1"/>
      <c r="D1776" s="5"/>
      <c r="E1776" s="6"/>
      <c r="F1776" s="8"/>
      <c r="G1776" s="6"/>
    </row>
    <row r="1777" spans="2:7" x14ac:dyDescent="0.25">
      <c r="B1777" s="1"/>
      <c r="D1777" s="5"/>
      <c r="E1777" s="6"/>
      <c r="F1777" s="8"/>
      <c r="G1777" s="6"/>
    </row>
    <row r="1778" spans="2:7" x14ac:dyDescent="0.25">
      <c r="B1778" s="1"/>
      <c r="D1778" s="5"/>
      <c r="E1778" s="6"/>
      <c r="F1778" s="8"/>
      <c r="G1778" s="6"/>
    </row>
    <row r="1779" spans="2:7" x14ac:dyDescent="0.25">
      <c r="B1779" s="1"/>
      <c r="D1779" s="5"/>
      <c r="E1779" s="6"/>
      <c r="F1779" s="8"/>
      <c r="G1779" s="6"/>
    </row>
    <row r="1780" spans="2:7" x14ac:dyDescent="0.25">
      <c r="B1780" s="1"/>
      <c r="D1780" s="5"/>
      <c r="E1780" s="6"/>
      <c r="F1780" s="8"/>
      <c r="G1780" s="6"/>
    </row>
    <row r="1781" spans="2:7" x14ac:dyDescent="0.25">
      <c r="B1781" s="1"/>
      <c r="D1781" s="5"/>
      <c r="E1781" s="6"/>
      <c r="F1781" s="8"/>
      <c r="G1781" s="6"/>
    </row>
    <row r="1782" spans="2:7" x14ac:dyDescent="0.25">
      <c r="B1782" s="1"/>
      <c r="D1782" s="5"/>
      <c r="E1782" s="6"/>
      <c r="F1782" s="8"/>
      <c r="G1782" s="6"/>
    </row>
    <row r="1783" spans="2:7" x14ac:dyDescent="0.25">
      <c r="B1783" s="1"/>
      <c r="D1783" s="5"/>
      <c r="E1783" s="6"/>
      <c r="F1783" s="8"/>
      <c r="G1783" s="6"/>
    </row>
    <row r="1784" spans="2:7" x14ac:dyDescent="0.25">
      <c r="B1784" s="1"/>
      <c r="D1784" s="5"/>
      <c r="E1784" s="6"/>
      <c r="F1784" s="8"/>
      <c r="G1784" s="6"/>
    </row>
    <row r="1785" spans="2:7" x14ac:dyDescent="0.25">
      <c r="B1785" s="1"/>
      <c r="D1785" s="5"/>
      <c r="E1785" s="6"/>
      <c r="F1785" s="8"/>
      <c r="G1785" s="6"/>
    </row>
    <row r="1786" spans="2:7" x14ac:dyDescent="0.25">
      <c r="B1786" s="1"/>
      <c r="D1786" s="5"/>
      <c r="E1786" s="6"/>
      <c r="F1786" s="8"/>
      <c r="G1786" s="6"/>
    </row>
    <row r="1787" spans="2:7" x14ac:dyDescent="0.25">
      <c r="B1787" s="1"/>
      <c r="D1787" s="5"/>
      <c r="E1787" s="6"/>
      <c r="F1787" s="8"/>
      <c r="G1787" s="6"/>
    </row>
    <row r="1788" spans="2:7" x14ac:dyDescent="0.25">
      <c r="B1788" s="1"/>
      <c r="D1788" s="5"/>
      <c r="E1788" s="6"/>
      <c r="F1788" s="8"/>
      <c r="G1788" s="6"/>
    </row>
    <row r="1789" spans="2:7" x14ac:dyDescent="0.25">
      <c r="B1789" s="1"/>
      <c r="D1789" s="5"/>
      <c r="E1789" s="6"/>
      <c r="F1789" s="8"/>
      <c r="G1789" s="6"/>
    </row>
    <row r="1790" spans="2:7" x14ac:dyDescent="0.25">
      <c r="B1790" s="1"/>
      <c r="D1790" s="5"/>
      <c r="E1790" s="6"/>
      <c r="F1790" s="8"/>
      <c r="G1790" s="6"/>
    </row>
    <row r="1791" spans="2:7" x14ac:dyDescent="0.25">
      <c r="B1791" s="1"/>
      <c r="D1791" s="5"/>
      <c r="E1791" s="6"/>
      <c r="F1791" s="8"/>
      <c r="G1791" s="6"/>
    </row>
    <row r="1792" spans="2:7" x14ac:dyDescent="0.25">
      <c r="B1792" s="1"/>
      <c r="D1792" s="5"/>
      <c r="E1792" s="6"/>
      <c r="F1792" s="8"/>
      <c r="G1792" s="6"/>
    </row>
    <row r="1793" spans="2:7" x14ac:dyDescent="0.25">
      <c r="B1793" s="1"/>
      <c r="D1793" s="5"/>
      <c r="E1793" s="6"/>
      <c r="F1793" s="8"/>
      <c r="G1793" s="6"/>
    </row>
    <row r="1794" spans="2:7" x14ac:dyDescent="0.25">
      <c r="B1794" s="1"/>
      <c r="D1794" s="5"/>
      <c r="E1794" s="6"/>
      <c r="F1794" s="8"/>
      <c r="G1794" s="6"/>
    </row>
    <row r="1795" spans="2:7" x14ac:dyDescent="0.25">
      <c r="B1795" s="1"/>
      <c r="D1795" s="5"/>
      <c r="E1795" s="6"/>
      <c r="F1795" s="8"/>
      <c r="G1795" s="6"/>
    </row>
    <row r="1796" spans="2:7" x14ac:dyDescent="0.25">
      <c r="B1796" s="1"/>
      <c r="D1796" s="5"/>
      <c r="E1796" s="6"/>
      <c r="F1796" s="8"/>
      <c r="G1796" s="6"/>
    </row>
    <row r="1797" spans="2:7" x14ac:dyDescent="0.25">
      <c r="B1797" s="1"/>
      <c r="D1797" s="5"/>
      <c r="E1797" s="6"/>
      <c r="F1797" s="8"/>
      <c r="G1797" s="6"/>
    </row>
    <row r="1798" spans="2:7" x14ac:dyDescent="0.25">
      <c r="B1798" s="1"/>
      <c r="D1798" s="5"/>
      <c r="E1798" s="6"/>
      <c r="F1798" s="8"/>
      <c r="G1798" s="6"/>
    </row>
    <row r="1799" spans="2:7" x14ac:dyDescent="0.25">
      <c r="B1799" s="1"/>
      <c r="D1799" s="5"/>
      <c r="E1799" s="6"/>
      <c r="F1799" s="8"/>
      <c r="G1799" s="6"/>
    </row>
    <row r="1800" spans="2:7" x14ac:dyDescent="0.25">
      <c r="B1800" s="1"/>
      <c r="D1800" s="5"/>
      <c r="E1800" s="6"/>
      <c r="F1800" s="8"/>
      <c r="G1800" s="6"/>
    </row>
    <row r="1801" spans="2:7" x14ac:dyDescent="0.25">
      <c r="B1801" s="1"/>
      <c r="D1801" s="5"/>
      <c r="E1801" s="6"/>
      <c r="F1801" s="8"/>
      <c r="G1801" s="6"/>
    </row>
    <row r="1802" spans="2:7" x14ac:dyDescent="0.25">
      <c r="B1802" s="1"/>
      <c r="D1802" s="5"/>
      <c r="E1802" s="6"/>
      <c r="F1802" s="8"/>
      <c r="G1802" s="6"/>
    </row>
    <row r="1803" spans="2:7" x14ac:dyDescent="0.25">
      <c r="B1803" s="1"/>
      <c r="D1803" s="5"/>
      <c r="E1803" s="6"/>
      <c r="F1803" s="8"/>
      <c r="G1803" s="6"/>
    </row>
    <row r="1804" spans="2:7" x14ac:dyDescent="0.25">
      <c r="B1804" s="1"/>
      <c r="D1804" s="5"/>
      <c r="E1804" s="6"/>
      <c r="F1804" s="8"/>
      <c r="G1804" s="6"/>
    </row>
    <row r="1805" spans="2:7" x14ac:dyDescent="0.25">
      <c r="B1805" s="1"/>
      <c r="D1805" s="5"/>
      <c r="E1805" s="6"/>
      <c r="F1805" s="8"/>
      <c r="G1805" s="6"/>
    </row>
    <row r="1806" spans="2:7" x14ac:dyDescent="0.25">
      <c r="B1806" s="1"/>
      <c r="D1806" s="5"/>
      <c r="E1806" s="6"/>
      <c r="F1806" s="8"/>
      <c r="G1806" s="6"/>
    </row>
    <row r="1807" spans="2:7" x14ac:dyDescent="0.25">
      <c r="B1807" s="1"/>
      <c r="D1807" s="5"/>
      <c r="E1807" s="6"/>
      <c r="F1807" s="8"/>
      <c r="G1807" s="6"/>
    </row>
    <row r="1808" spans="2:7" x14ac:dyDescent="0.25">
      <c r="B1808" s="1"/>
      <c r="D1808" s="5"/>
      <c r="E1808" s="6"/>
      <c r="F1808" s="8"/>
      <c r="G1808" s="6"/>
    </row>
    <row r="1809" spans="2:7" x14ac:dyDescent="0.25">
      <c r="B1809" s="1"/>
      <c r="D1809" s="5"/>
      <c r="E1809" s="6"/>
      <c r="F1809" s="8"/>
      <c r="G1809" s="6"/>
    </row>
    <row r="1810" spans="2:7" x14ac:dyDescent="0.25">
      <c r="B1810" s="1"/>
      <c r="D1810" s="5"/>
      <c r="E1810" s="6"/>
      <c r="F1810" s="8"/>
      <c r="G1810" s="6"/>
    </row>
    <row r="1811" spans="2:7" x14ac:dyDescent="0.25">
      <c r="B1811" s="1"/>
      <c r="D1811" s="5"/>
      <c r="E1811" s="6"/>
      <c r="F1811" s="8"/>
      <c r="G1811" s="6"/>
    </row>
    <row r="1812" spans="2:7" x14ac:dyDescent="0.25">
      <c r="B1812" s="1"/>
      <c r="D1812" s="5"/>
      <c r="E1812" s="6"/>
      <c r="F1812" s="8"/>
      <c r="G1812" s="6"/>
    </row>
    <row r="1813" spans="2:7" x14ac:dyDescent="0.25">
      <c r="B1813" s="1"/>
      <c r="D1813" s="5"/>
      <c r="E1813" s="6"/>
      <c r="F1813" s="8"/>
      <c r="G1813" s="6"/>
    </row>
    <row r="1814" spans="2:7" x14ac:dyDescent="0.25">
      <c r="B1814" s="1"/>
      <c r="D1814" s="5"/>
      <c r="E1814" s="6"/>
      <c r="F1814" s="8"/>
      <c r="G1814" s="6"/>
    </row>
    <row r="1815" spans="2:7" x14ac:dyDescent="0.25">
      <c r="B1815" s="1"/>
      <c r="D1815" s="5"/>
      <c r="E1815" s="6"/>
      <c r="F1815" s="8"/>
      <c r="G1815" s="6"/>
    </row>
    <row r="1816" spans="2:7" x14ac:dyDescent="0.25">
      <c r="B1816" s="1"/>
      <c r="D1816" s="5"/>
      <c r="E1816" s="6"/>
      <c r="F1816" s="8"/>
      <c r="G1816" s="6"/>
    </row>
    <row r="1817" spans="2:7" x14ac:dyDescent="0.25">
      <c r="B1817" s="1"/>
      <c r="D1817" s="5"/>
      <c r="E1817" s="6"/>
      <c r="F1817" s="8"/>
      <c r="G1817" s="6"/>
    </row>
    <row r="1818" spans="2:7" x14ac:dyDescent="0.25">
      <c r="B1818" s="1"/>
      <c r="D1818" s="5"/>
      <c r="E1818" s="6"/>
      <c r="F1818" s="8"/>
      <c r="G1818" s="6"/>
    </row>
    <row r="1819" spans="2:7" x14ac:dyDescent="0.25">
      <c r="B1819" s="1"/>
      <c r="D1819" s="5"/>
      <c r="E1819" s="6"/>
      <c r="F1819" s="8"/>
      <c r="G1819" s="6"/>
    </row>
    <row r="1820" spans="2:7" x14ac:dyDescent="0.25">
      <c r="B1820" s="1"/>
      <c r="D1820" s="5"/>
      <c r="E1820" s="6"/>
      <c r="F1820" s="8"/>
      <c r="G1820" s="6"/>
    </row>
    <row r="1821" spans="2:7" x14ac:dyDescent="0.25">
      <c r="B1821" s="1"/>
      <c r="D1821" s="5"/>
      <c r="E1821" s="6"/>
      <c r="F1821" s="8"/>
      <c r="G1821" s="6"/>
    </row>
    <row r="1822" spans="2:7" x14ac:dyDescent="0.25">
      <c r="B1822" s="1"/>
      <c r="D1822" s="5"/>
      <c r="E1822" s="6"/>
      <c r="F1822" s="8"/>
      <c r="G1822" s="6"/>
    </row>
    <row r="1823" spans="2:7" x14ac:dyDescent="0.25">
      <c r="B1823" s="1"/>
      <c r="D1823" s="5"/>
      <c r="E1823" s="6"/>
      <c r="F1823" s="8"/>
      <c r="G1823" s="6"/>
    </row>
    <row r="1824" spans="2:7" x14ac:dyDescent="0.25">
      <c r="B1824" s="1"/>
      <c r="D1824" s="5"/>
      <c r="E1824" s="6"/>
      <c r="F1824" s="8"/>
      <c r="G1824" s="6"/>
    </row>
    <row r="1825" spans="2:7" x14ac:dyDescent="0.25">
      <c r="B1825" s="1"/>
      <c r="D1825" s="5"/>
      <c r="E1825" s="6"/>
      <c r="F1825" s="8"/>
      <c r="G1825" s="6"/>
    </row>
    <row r="1826" spans="2:7" x14ac:dyDescent="0.25">
      <c r="B1826" s="1"/>
      <c r="D1826" s="5"/>
      <c r="E1826" s="6"/>
      <c r="F1826" s="8"/>
      <c r="G1826" s="6"/>
    </row>
    <row r="1827" spans="2:7" x14ac:dyDescent="0.25">
      <c r="B1827" s="1"/>
      <c r="D1827" s="5"/>
      <c r="E1827" s="6"/>
      <c r="F1827" s="8"/>
      <c r="G1827" s="6"/>
    </row>
    <row r="1828" spans="2:7" x14ac:dyDescent="0.25">
      <c r="B1828" s="1"/>
      <c r="D1828" s="5"/>
      <c r="E1828" s="6"/>
      <c r="F1828" s="8"/>
      <c r="G1828" s="6"/>
    </row>
    <row r="1829" spans="2:7" x14ac:dyDescent="0.25">
      <c r="B1829" s="1"/>
      <c r="D1829" s="5"/>
      <c r="E1829" s="6"/>
      <c r="F1829" s="8"/>
      <c r="G1829" s="6"/>
    </row>
    <row r="1830" spans="2:7" x14ac:dyDescent="0.25">
      <c r="B1830" s="1"/>
      <c r="D1830" s="5"/>
      <c r="E1830" s="6"/>
      <c r="F1830" s="8"/>
      <c r="G1830" s="6"/>
    </row>
    <row r="1831" spans="2:7" x14ac:dyDescent="0.25">
      <c r="B1831" s="1"/>
      <c r="D1831" s="5"/>
      <c r="E1831" s="6"/>
      <c r="F1831" s="8"/>
      <c r="G1831" s="6"/>
    </row>
    <row r="1832" spans="2:7" x14ac:dyDescent="0.25">
      <c r="B1832" s="1"/>
      <c r="D1832" s="5"/>
      <c r="E1832" s="6"/>
      <c r="F1832" s="8"/>
      <c r="G1832" s="6"/>
    </row>
    <row r="1833" spans="2:7" x14ac:dyDescent="0.25">
      <c r="B1833" s="1"/>
      <c r="D1833" s="5"/>
      <c r="E1833" s="6"/>
      <c r="F1833" s="8"/>
      <c r="G1833" s="6"/>
    </row>
    <row r="1834" spans="2:7" x14ac:dyDescent="0.25">
      <c r="B1834" s="1"/>
      <c r="D1834" s="5"/>
      <c r="E1834" s="6"/>
      <c r="F1834" s="8"/>
      <c r="G1834" s="6"/>
    </row>
    <row r="1835" spans="2:7" x14ac:dyDescent="0.25">
      <c r="B1835" s="1"/>
      <c r="D1835" s="5"/>
      <c r="E1835" s="6"/>
      <c r="F1835" s="8"/>
      <c r="G1835" s="6"/>
    </row>
    <row r="1836" spans="2:7" x14ac:dyDescent="0.25">
      <c r="B1836" s="1"/>
      <c r="D1836" s="5"/>
      <c r="E1836" s="6"/>
      <c r="F1836" s="8"/>
      <c r="G1836" s="6"/>
    </row>
    <row r="1837" spans="2:7" x14ac:dyDescent="0.25">
      <c r="B1837" s="1"/>
      <c r="D1837" s="5"/>
      <c r="E1837" s="6"/>
      <c r="F1837" s="8"/>
      <c r="G1837" s="6"/>
    </row>
    <row r="1838" spans="2:7" x14ac:dyDescent="0.25">
      <c r="B1838" s="1"/>
      <c r="D1838" s="5"/>
      <c r="E1838" s="6"/>
      <c r="F1838" s="8"/>
      <c r="G1838" s="6"/>
    </row>
    <row r="1839" spans="2:7" x14ac:dyDescent="0.25">
      <c r="B1839" s="1"/>
      <c r="D1839" s="5"/>
      <c r="E1839" s="6"/>
      <c r="F1839" s="8"/>
      <c r="G1839" s="6"/>
    </row>
    <row r="1840" spans="2:7" x14ac:dyDescent="0.25">
      <c r="B1840" s="1"/>
      <c r="D1840" s="5"/>
      <c r="E1840" s="6"/>
      <c r="F1840" s="8"/>
      <c r="G1840" s="6"/>
    </row>
    <row r="1841" spans="2:7" x14ac:dyDescent="0.25">
      <c r="B1841" s="1"/>
      <c r="D1841" s="5"/>
      <c r="E1841" s="6"/>
      <c r="F1841" s="8"/>
      <c r="G1841" s="6"/>
    </row>
    <row r="1842" spans="2:7" x14ac:dyDescent="0.25">
      <c r="B1842" s="1"/>
      <c r="D1842" s="5"/>
      <c r="E1842" s="6"/>
      <c r="F1842" s="8"/>
      <c r="G1842" s="6"/>
    </row>
    <row r="1843" spans="2:7" x14ac:dyDescent="0.25">
      <c r="B1843" s="1"/>
      <c r="D1843" s="5"/>
      <c r="E1843" s="6"/>
      <c r="F1843" s="8"/>
      <c r="G1843" s="6"/>
    </row>
    <row r="1844" spans="2:7" x14ac:dyDescent="0.25">
      <c r="B1844" s="1"/>
      <c r="D1844" s="5"/>
      <c r="E1844" s="6"/>
      <c r="F1844" s="8"/>
      <c r="G1844" s="6"/>
    </row>
    <row r="1845" spans="2:7" x14ac:dyDescent="0.25">
      <c r="B1845" s="1"/>
      <c r="D1845" s="5"/>
      <c r="E1845" s="6"/>
      <c r="F1845" s="8"/>
      <c r="G1845" s="6"/>
    </row>
    <row r="1846" spans="2:7" x14ac:dyDescent="0.25">
      <c r="B1846" s="1"/>
      <c r="D1846" s="5"/>
      <c r="E1846" s="6"/>
      <c r="F1846" s="8"/>
      <c r="G1846" s="6"/>
    </row>
    <row r="1847" spans="2:7" x14ac:dyDescent="0.25">
      <c r="B1847" s="1"/>
      <c r="D1847" s="5"/>
      <c r="E1847" s="6"/>
      <c r="F1847" s="8"/>
      <c r="G1847" s="6"/>
    </row>
    <row r="1848" spans="2:7" x14ac:dyDescent="0.25">
      <c r="B1848" s="1"/>
      <c r="D1848" s="5"/>
      <c r="E1848" s="6"/>
      <c r="F1848" s="8"/>
      <c r="G1848" s="6"/>
    </row>
    <row r="1849" spans="2:7" x14ac:dyDescent="0.25">
      <c r="B1849" s="1"/>
      <c r="D1849" s="5"/>
      <c r="E1849" s="6"/>
      <c r="F1849" s="8"/>
      <c r="G1849" s="6"/>
    </row>
    <row r="1850" spans="2:7" x14ac:dyDescent="0.25">
      <c r="B1850" s="1"/>
      <c r="D1850" s="5"/>
      <c r="E1850" s="6"/>
      <c r="F1850" s="8"/>
      <c r="G1850" s="6"/>
    </row>
    <row r="1851" spans="2:7" x14ac:dyDescent="0.25">
      <c r="B1851" s="1"/>
      <c r="D1851" s="5"/>
      <c r="E1851" s="6"/>
      <c r="F1851" s="8"/>
      <c r="G1851" s="6"/>
    </row>
    <row r="1852" spans="2:7" x14ac:dyDescent="0.25">
      <c r="B1852" s="1"/>
      <c r="D1852" s="5"/>
      <c r="E1852" s="6"/>
      <c r="F1852" s="8"/>
      <c r="G1852" s="6"/>
    </row>
    <row r="1853" spans="2:7" x14ac:dyDescent="0.25">
      <c r="B1853" s="1"/>
      <c r="D1853" s="5"/>
      <c r="E1853" s="6"/>
      <c r="F1853" s="8"/>
      <c r="G1853" s="6"/>
    </row>
    <row r="1854" spans="2:7" x14ac:dyDescent="0.25">
      <c r="B1854" s="1"/>
      <c r="D1854" s="5"/>
      <c r="E1854" s="6"/>
      <c r="F1854" s="8"/>
      <c r="G1854" s="6"/>
    </row>
    <row r="1855" spans="2:7" x14ac:dyDescent="0.25">
      <c r="B1855" s="1"/>
      <c r="D1855" s="5"/>
      <c r="E1855" s="6"/>
      <c r="F1855" s="8"/>
      <c r="G1855" s="6"/>
    </row>
    <row r="1856" spans="2:7" x14ac:dyDescent="0.25">
      <c r="B1856" s="1"/>
      <c r="D1856" s="5"/>
      <c r="E1856" s="6"/>
      <c r="F1856" s="8"/>
      <c r="G1856" s="6"/>
    </row>
    <row r="1857" spans="2:7" x14ac:dyDescent="0.25">
      <c r="B1857" s="1"/>
      <c r="D1857" s="5"/>
      <c r="E1857" s="6"/>
      <c r="F1857" s="8"/>
      <c r="G1857" s="6"/>
    </row>
    <row r="1858" spans="2:7" x14ac:dyDescent="0.25">
      <c r="B1858" s="1"/>
      <c r="D1858" s="5"/>
      <c r="E1858" s="6"/>
      <c r="F1858" s="8"/>
      <c r="G1858" s="6"/>
    </row>
    <row r="1859" spans="2:7" x14ac:dyDescent="0.25">
      <c r="B1859" s="1"/>
      <c r="D1859" s="5"/>
      <c r="E1859" s="6"/>
      <c r="F1859" s="8"/>
      <c r="G1859" s="6"/>
    </row>
    <row r="1860" spans="2:7" x14ac:dyDescent="0.25">
      <c r="B1860" s="1"/>
      <c r="D1860" s="5"/>
      <c r="E1860" s="6"/>
      <c r="F1860" s="8"/>
      <c r="G1860" s="6"/>
    </row>
    <row r="1861" spans="2:7" x14ac:dyDescent="0.25">
      <c r="B1861" s="1"/>
      <c r="D1861" s="5"/>
      <c r="E1861" s="6"/>
      <c r="F1861" s="8"/>
      <c r="G1861" s="6"/>
    </row>
    <row r="1862" spans="2:7" x14ac:dyDescent="0.25">
      <c r="B1862" s="1"/>
      <c r="D1862" s="5"/>
      <c r="E1862" s="6"/>
      <c r="F1862" s="8"/>
      <c r="G1862" s="6"/>
    </row>
    <row r="1863" spans="2:7" x14ac:dyDescent="0.25">
      <c r="B1863" s="1"/>
      <c r="D1863" s="5"/>
      <c r="E1863" s="6"/>
      <c r="F1863" s="8"/>
      <c r="G1863" s="6"/>
    </row>
    <row r="1864" spans="2:7" x14ac:dyDescent="0.25">
      <c r="B1864" s="1"/>
      <c r="D1864" s="5"/>
      <c r="E1864" s="6"/>
      <c r="F1864" s="8"/>
      <c r="G1864" s="6"/>
    </row>
    <row r="1865" spans="2:7" x14ac:dyDescent="0.25">
      <c r="B1865" s="1"/>
      <c r="D1865" s="5"/>
      <c r="E1865" s="6"/>
      <c r="F1865" s="8"/>
      <c r="G1865" s="6"/>
    </row>
    <row r="1866" spans="2:7" x14ac:dyDescent="0.25">
      <c r="B1866" s="1"/>
      <c r="D1866" s="5"/>
      <c r="E1866" s="6"/>
      <c r="F1866" s="8"/>
      <c r="G1866" s="6"/>
    </row>
    <row r="1867" spans="2:7" x14ac:dyDescent="0.25">
      <c r="B1867" s="1"/>
      <c r="D1867" s="5"/>
      <c r="E1867" s="6"/>
      <c r="F1867" s="8"/>
      <c r="G1867" s="6"/>
    </row>
    <row r="1868" spans="2:7" x14ac:dyDescent="0.25">
      <c r="B1868" s="1"/>
      <c r="D1868" s="5"/>
      <c r="E1868" s="6"/>
      <c r="F1868" s="8"/>
      <c r="G1868" s="6"/>
    </row>
    <row r="1869" spans="2:7" x14ac:dyDescent="0.25">
      <c r="B1869" s="1"/>
      <c r="D1869" s="5"/>
      <c r="E1869" s="6"/>
      <c r="F1869" s="8"/>
      <c r="G1869" s="6"/>
    </row>
    <row r="1870" spans="2:7" x14ac:dyDescent="0.25">
      <c r="B1870" s="1"/>
      <c r="D1870" s="5"/>
      <c r="E1870" s="6"/>
      <c r="F1870" s="8"/>
      <c r="G1870" s="6"/>
    </row>
    <row r="1871" spans="2:7" x14ac:dyDescent="0.25">
      <c r="B1871" s="1"/>
      <c r="D1871" s="5"/>
      <c r="E1871" s="6"/>
      <c r="F1871" s="8"/>
      <c r="G1871" s="6"/>
    </row>
    <row r="1872" spans="2:7" x14ac:dyDescent="0.25">
      <c r="B1872" s="1"/>
      <c r="D1872" s="5"/>
      <c r="E1872" s="6"/>
      <c r="F1872" s="8"/>
      <c r="G1872" s="6"/>
    </row>
    <row r="1873" spans="2:7" x14ac:dyDescent="0.25">
      <c r="B1873" s="1"/>
      <c r="D1873" s="5"/>
      <c r="E1873" s="6"/>
      <c r="F1873" s="8"/>
      <c r="G1873" s="6"/>
    </row>
    <row r="1874" spans="2:7" x14ac:dyDescent="0.25">
      <c r="B1874" s="1"/>
      <c r="D1874" s="5"/>
      <c r="E1874" s="6"/>
      <c r="F1874" s="8"/>
      <c r="G1874" s="6"/>
    </row>
    <row r="1875" spans="2:7" x14ac:dyDescent="0.25">
      <c r="B1875" s="1"/>
      <c r="D1875" s="5"/>
      <c r="E1875" s="6"/>
      <c r="F1875" s="8"/>
      <c r="G1875" s="6"/>
    </row>
    <row r="1876" spans="2:7" x14ac:dyDescent="0.25">
      <c r="B1876" s="1"/>
      <c r="D1876" s="5"/>
      <c r="E1876" s="6"/>
      <c r="F1876" s="8"/>
      <c r="G1876" s="6"/>
    </row>
    <row r="1877" spans="2:7" x14ac:dyDescent="0.25">
      <c r="B1877" s="1"/>
      <c r="D1877" s="5"/>
      <c r="E1877" s="6"/>
      <c r="F1877" s="8"/>
      <c r="G1877" s="6"/>
    </row>
    <row r="1878" spans="2:7" x14ac:dyDescent="0.25">
      <c r="B1878" s="1"/>
      <c r="D1878" s="5"/>
      <c r="E1878" s="6"/>
      <c r="F1878" s="8"/>
      <c r="G1878" s="6"/>
    </row>
    <row r="1879" spans="2:7" x14ac:dyDescent="0.25">
      <c r="B1879" s="1"/>
      <c r="D1879" s="5"/>
      <c r="E1879" s="6"/>
      <c r="F1879" s="8"/>
      <c r="G1879" s="6"/>
    </row>
    <row r="1880" spans="2:7" x14ac:dyDescent="0.25">
      <c r="B1880" s="1"/>
      <c r="D1880" s="5"/>
      <c r="E1880" s="6"/>
      <c r="F1880" s="8"/>
      <c r="G1880" s="6"/>
    </row>
    <row r="1881" spans="2:7" x14ac:dyDescent="0.25">
      <c r="B1881" s="1"/>
      <c r="D1881" s="5"/>
      <c r="E1881" s="6"/>
      <c r="F1881" s="8"/>
      <c r="G1881" s="6"/>
    </row>
    <row r="1882" spans="2:7" x14ac:dyDescent="0.25">
      <c r="B1882" s="1"/>
      <c r="D1882" s="5"/>
      <c r="E1882" s="6"/>
      <c r="F1882" s="8"/>
      <c r="G1882" s="6"/>
    </row>
    <row r="1883" spans="2:7" x14ac:dyDescent="0.25">
      <c r="B1883" s="1"/>
      <c r="D1883" s="5"/>
      <c r="E1883" s="6"/>
      <c r="F1883" s="8"/>
      <c r="G1883" s="6"/>
    </row>
    <row r="1884" spans="2:7" x14ac:dyDescent="0.25">
      <c r="B1884" s="1"/>
      <c r="D1884" s="5"/>
      <c r="E1884" s="6"/>
      <c r="F1884" s="8"/>
      <c r="G1884" s="6"/>
    </row>
    <row r="1885" spans="2:7" x14ac:dyDescent="0.25">
      <c r="B1885" s="1"/>
      <c r="D1885" s="5"/>
      <c r="E1885" s="6"/>
      <c r="F1885" s="8"/>
      <c r="G1885" s="6"/>
    </row>
    <row r="1886" spans="2:7" x14ac:dyDescent="0.25">
      <c r="B1886" s="1"/>
      <c r="D1886" s="5"/>
      <c r="E1886" s="6"/>
      <c r="F1886" s="8"/>
      <c r="G1886" s="6"/>
    </row>
    <row r="1887" spans="2:7" x14ac:dyDescent="0.25">
      <c r="B1887" s="1"/>
      <c r="D1887" s="5"/>
      <c r="E1887" s="6"/>
      <c r="F1887" s="8"/>
      <c r="G1887" s="6"/>
    </row>
    <row r="1888" spans="2:7" x14ac:dyDescent="0.25">
      <c r="B1888" s="1"/>
      <c r="D1888" s="5"/>
      <c r="E1888" s="6"/>
      <c r="F1888" s="8"/>
      <c r="G1888" s="6"/>
    </row>
    <row r="1889" spans="2:7" x14ac:dyDescent="0.25">
      <c r="B1889" s="1"/>
      <c r="D1889" s="5"/>
      <c r="E1889" s="6"/>
      <c r="F1889" s="8"/>
      <c r="G1889" s="6"/>
    </row>
    <row r="1890" spans="2:7" x14ac:dyDescent="0.25">
      <c r="B1890" s="1"/>
      <c r="D1890" s="5"/>
      <c r="E1890" s="6"/>
      <c r="F1890" s="8"/>
      <c r="G1890" s="6"/>
    </row>
    <row r="1891" spans="2:7" x14ac:dyDescent="0.25">
      <c r="B1891" s="1"/>
      <c r="D1891" s="5"/>
      <c r="E1891" s="6"/>
      <c r="F1891" s="8"/>
      <c r="G1891" s="6"/>
    </row>
    <row r="1892" spans="2:7" x14ac:dyDescent="0.25">
      <c r="B1892" s="1"/>
      <c r="D1892" s="5"/>
      <c r="E1892" s="6"/>
      <c r="F1892" s="8"/>
      <c r="G1892" s="6"/>
    </row>
    <row r="1893" spans="2:7" x14ac:dyDescent="0.25">
      <c r="B1893" s="1"/>
      <c r="D1893" s="5"/>
      <c r="E1893" s="6"/>
      <c r="F1893" s="8"/>
      <c r="G1893" s="6"/>
    </row>
    <row r="1894" spans="2:7" x14ac:dyDescent="0.25">
      <c r="B1894" s="1"/>
      <c r="D1894" s="5"/>
      <c r="E1894" s="6"/>
      <c r="F1894" s="8"/>
      <c r="G1894" s="6"/>
    </row>
    <row r="1895" spans="2:7" x14ac:dyDescent="0.25">
      <c r="B1895" s="1"/>
      <c r="D1895" s="5"/>
      <c r="E1895" s="6"/>
      <c r="F1895" s="8"/>
      <c r="G1895" s="6"/>
    </row>
    <row r="1896" spans="2:7" x14ac:dyDescent="0.25">
      <c r="B1896" s="1"/>
      <c r="D1896" s="5"/>
      <c r="E1896" s="6"/>
      <c r="F1896" s="8"/>
      <c r="G1896" s="6"/>
    </row>
    <row r="1897" spans="2:7" x14ac:dyDescent="0.25">
      <c r="B1897" s="1"/>
      <c r="D1897" s="5"/>
      <c r="E1897" s="6"/>
      <c r="F1897" s="8"/>
      <c r="G1897" s="6"/>
    </row>
    <row r="1898" spans="2:7" x14ac:dyDescent="0.25">
      <c r="B1898" s="1"/>
      <c r="D1898" s="5"/>
      <c r="E1898" s="6"/>
      <c r="F1898" s="8"/>
      <c r="G1898" s="6"/>
    </row>
    <row r="1899" spans="2:7" x14ac:dyDescent="0.25">
      <c r="B1899" s="1"/>
      <c r="D1899" s="5"/>
      <c r="E1899" s="6"/>
      <c r="F1899" s="8"/>
      <c r="G1899" s="6"/>
    </row>
    <row r="1900" spans="2:7" x14ac:dyDescent="0.25">
      <c r="B1900" s="1"/>
      <c r="D1900" s="5"/>
      <c r="E1900" s="6"/>
      <c r="F1900" s="8"/>
      <c r="G1900" s="6"/>
    </row>
    <row r="1901" spans="2:7" x14ac:dyDescent="0.25">
      <c r="B1901" s="1"/>
      <c r="D1901" s="5"/>
      <c r="E1901" s="6"/>
      <c r="F1901" s="8"/>
      <c r="G1901" s="6"/>
    </row>
    <row r="1902" spans="2:7" x14ac:dyDescent="0.25">
      <c r="B1902" s="1"/>
      <c r="D1902" s="5"/>
      <c r="E1902" s="6"/>
      <c r="F1902" s="8"/>
      <c r="G1902" s="6"/>
    </row>
    <row r="1903" spans="2:7" x14ac:dyDescent="0.25">
      <c r="B1903" s="1"/>
      <c r="D1903" s="5"/>
      <c r="E1903" s="6"/>
      <c r="F1903" s="8"/>
      <c r="G1903" s="6"/>
    </row>
    <row r="1904" spans="2:7" x14ac:dyDescent="0.25">
      <c r="B1904" s="1"/>
      <c r="D1904" s="5"/>
      <c r="E1904" s="6"/>
      <c r="F1904" s="8"/>
      <c r="G1904" s="6"/>
    </row>
    <row r="1905" spans="2:7" x14ac:dyDescent="0.25">
      <c r="B1905" s="1"/>
      <c r="D1905" s="5"/>
      <c r="E1905" s="6"/>
      <c r="F1905" s="8"/>
      <c r="G1905" s="6"/>
    </row>
    <row r="1906" spans="2:7" x14ac:dyDescent="0.25">
      <c r="B1906" s="1"/>
      <c r="D1906" s="5"/>
      <c r="E1906" s="6"/>
      <c r="F1906" s="8"/>
      <c r="G1906" s="6"/>
    </row>
    <row r="1907" spans="2:7" x14ac:dyDescent="0.25">
      <c r="B1907" s="1"/>
      <c r="D1907" s="5"/>
      <c r="E1907" s="6"/>
      <c r="F1907" s="8"/>
      <c r="G1907" s="6"/>
    </row>
    <row r="1908" spans="2:7" x14ac:dyDescent="0.25">
      <c r="B1908" s="1"/>
      <c r="D1908" s="5"/>
      <c r="E1908" s="6"/>
      <c r="F1908" s="8"/>
      <c r="G1908" s="6"/>
    </row>
    <row r="1909" spans="2:7" x14ac:dyDescent="0.25">
      <c r="B1909" s="1"/>
      <c r="D1909" s="5"/>
      <c r="E1909" s="6"/>
      <c r="F1909" s="8"/>
      <c r="G1909" s="6"/>
    </row>
    <row r="1910" spans="2:7" x14ac:dyDescent="0.25">
      <c r="B1910" s="1"/>
      <c r="D1910" s="5"/>
      <c r="E1910" s="6"/>
      <c r="F1910" s="8"/>
      <c r="G1910" s="6"/>
    </row>
    <row r="1911" spans="2:7" x14ac:dyDescent="0.25">
      <c r="B1911" s="1"/>
      <c r="D1911" s="5"/>
      <c r="E1911" s="6"/>
      <c r="F1911" s="8"/>
      <c r="G1911" s="6"/>
    </row>
    <row r="1912" spans="2:7" x14ac:dyDescent="0.25">
      <c r="B1912" s="1"/>
      <c r="D1912" s="5"/>
      <c r="E1912" s="6"/>
      <c r="F1912" s="8"/>
      <c r="G1912" s="6"/>
    </row>
    <row r="1913" spans="2:7" x14ac:dyDescent="0.25">
      <c r="B1913" s="1"/>
      <c r="D1913" s="5"/>
      <c r="E1913" s="6"/>
      <c r="F1913" s="8"/>
      <c r="G1913" s="6"/>
    </row>
    <row r="1914" spans="2:7" x14ac:dyDescent="0.25">
      <c r="B1914" s="1"/>
      <c r="D1914" s="5"/>
      <c r="E1914" s="6"/>
      <c r="F1914" s="8"/>
      <c r="G1914" s="6"/>
    </row>
    <row r="1915" spans="2:7" x14ac:dyDescent="0.25">
      <c r="B1915" s="1"/>
      <c r="D1915" s="5"/>
      <c r="E1915" s="6"/>
      <c r="F1915" s="8"/>
      <c r="G1915" s="6"/>
    </row>
    <row r="1916" spans="2:7" x14ac:dyDescent="0.25">
      <c r="B1916" s="1"/>
      <c r="D1916" s="5"/>
      <c r="E1916" s="6"/>
      <c r="F1916" s="8"/>
      <c r="G1916" s="6"/>
    </row>
    <row r="1917" spans="2:7" x14ac:dyDescent="0.25">
      <c r="B1917" s="1"/>
      <c r="D1917" s="5"/>
      <c r="E1917" s="6"/>
      <c r="F1917" s="8"/>
      <c r="G1917" s="6"/>
    </row>
    <row r="1918" spans="2:7" x14ac:dyDescent="0.25">
      <c r="B1918" s="1"/>
      <c r="D1918" s="5"/>
      <c r="E1918" s="6"/>
      <c r="F1918" s="8"/>
      <c r="G1918" s="6"/>
    </row>
    <row r="1919" spans="2:7" x14ac:dyDescent="0.25">
      <c r="B1919" s="1"/>
      <c r="D1919" s="5"/>
      <c r="E1919" s="6"/>
      <c r="F1919" s="8"/>
      <c r="G1919" s="6"/>
    </row>
    <row r="1920" spans="2:7" x14ac:dyDescent="0.25">
      <c r="B1920" s="1"/>
      <c r="D1920" s="5"/>
      <c r="E1920" s="6"/>
      <c r="F1920" s="8"/>
      <c r="G1920" s="6"/>
    </row>
    <row r="1921" spans="2:7" x14ac:dyDescent="0.25">
      <c r="B1921" s="1"/>
      <c r="D1921" s="5"/>
      <c r="E1921" s="6"/>
      <c r="F1921" s="8"/>
      <c r="G1921" s="6"/>
    </row>
    <row r="1922" spans="2:7" x14ac:dyDescent="0.25">
      <c r="B1922" s="1"/>
      <c r="D1922" s="5"/>
      <c r="E1922" s="6"/>
      <c r="F1922" s="8"/>
      <c r="G1922" s="6"/>
    </row>
    <row r="1923" spans="2:7" x14ac:dyDescent="0.25">
      <c r="B1923" s="1"/>
      <c r="D1923" s="5"/>
      <c r="E1923" s="6"/>
      <c r="F1923" s="8"/>
      <c r="G1923" s="6"/>
    </row>
    <row r="1924" spans="2:7" x14ac:dyDescent="0.25">
      <c r="B1924" s="1"/>
      <c r="D1924" s="5"/>
      <c r="E1924" s="6"/>
      <c r="F1924" s="8"/>
      <c r="G1924" s="6"/>
    </row>
    <row r="1925" spans="2:7" x14ac:dyDescent="0.25">
      <c r="B1925" s="1"/>
      <c r="D1925" s="5"/>
      <c r="E1925" s="6"/>
      <c r="F1925" s="8"/>
      <c r="G1925" s="6"/>
    </row>
    <row r="1926" spans="2:7" x14ac:dyDescent="0.25">
      <c r="B1926" s="1"/>
      <c r="D1926" s="5"/>
      <c r="E1926" s="6"/>
      <c r="F1926" s="8"/>
      <c r="G1926" s="6"/>
    </row>
    <row r="1927" spans="2:7" x14ac:dyDescent="0.25">
      <c r="B1927" s="1"/>
      <c r="D1927" s="5"/>
      <c r="E1927" s="6"/>
      <c r="F1927" s="8"/>
      <c r="G1927" s="6"/>
    </row>
    <row r="1928" spans="2:7" x14ac:dyDescent="0.25">
      <c r="B1928" s="1"/>
      <c r="D1928" s="5"/>
      <c r="E1928" s="6"/>
      <c r="F1928" s="8"/>
      <c r="G1928" s="6"/>
    </row>
    <row r="1929" spans="2:7" x14ac:dyDescent="0.25">
      <c r="B1929" s="1"/>
      <c r="D1929" s="5"/>
      <c r="E1929" s="6"/>
      <c r="F1929" s="8"/>
      <c r="G1929" s="6"/>
    </row>
    <row r="1930" spans="2:7" x14ac:dyDescent="0.25">
      <c r="B1930" s="1"/>
      <c r="D1930" s="5"/>
      <c r="E1930" s="6"/>
      <c r="F1930" s="8"/>
      <c r="G1930" s="6"/>
    </row>
    <row r="1931" spans="2:7" x14ac:dyDescent="0.25">
      <c r="B1931" s="1"/>
      <c r="D1931" s="5"/>
      <c r="E1931" s="6"/>
      <c r="F1931" s="8"/>
      <c r="G1931" s="6"/>
    </row>
    <row r="1932" spans="2:7" x14ac:dyDescent="0.25">
      <c r="B1932" s="1"/>
      <c r="D1932" s="5"/>
      <c r="E1932" s="6"/>
      <c r="F1932" s="8"/>
      <c r="G1932" s="6"/>
    </row>
    <row r="1933" spans="2:7" x14ac:dyDescent="0.25">
      <c r="B1933" s="1"/>
      <c r="D1933" s="5"/>
      <c r="E1933" s="6"/>
      <c r="F1933" s="8"/>
      <c r="G1933" s="6"/>
    </row>
    <row r="1934" spans="2:7" x14ac:dyDescent="0.25">
      <c r="B1934" s="1"/>
      <c r="D1934" s="5"/>
      <c r="E1934" s="6"/>
      <c r="F1934" s="8"/>
      <c r="G1934" s="6"/>
    </row>
    <row r="1935" spans="2:7" x14ac:dyDescent="0.25">
      <c r="B1935" s="1"/>
      <c r="D1935" s="5"/>
      <c r="E1935" s="6"/>
      <c r="F1935" s="8"/>
      <c r="G1935" s="6"/>
    </row>
    <row r="1936" spans="2:7" x14ac:dyDescent="0.25">
      <c r="B1936" s="1"/>
      <c r="D1936" s="5"/>
      <c r="E1936" s="6"/>
      <c r="F1936" s="8"/>
      <c r="G1936" s="6"/>
    </row>
    <row r="1937" spans="2:7" x14ac:dyDescent="0.25">
      <c r="B1937" s="1"/>
      <c r="D1937" s="5"/>
      <c r="E1937" s="6"/>
      <c r="F1937" s="8"/>
      <c r="G1937" s="6"/>
    </row>
    <row r="1938" spans="2:7" x14ac:dyDescent="0.25">
      <c r="B1938" s="1"/>
      <c r="D1938" s="5"/>
      <c r="E1938" s="6"/>
      <c r="F1938" s="8"/>
      <c r="G1938" s="6"/>
    </row>
    <row r="1939" spans="2:7" x14ac:dyDescent="0.25">
      <c r="B1939" s="1"/>
      <c r="D1939" s="5"/>
      <c r="E1939" s="6"/>
      <c r="F1939" s="8"/>
      <c r="G1939" s="6"/>
    </row>
    <row r="1940" spans="2:7" x14ac:dyDescent="0.25">
      <c r="B1940" s="1"/>
      <c r="D1940" s="5"/>
      <c r="E1940" s="6"/>
      <c r="F1940" s="8"/>
      <c r="G1940" s="6"/>
    </row>
    <row r="1941" spans="2:7" x14ac:dyDescent="0.25">
      <c r="B1941" s="1"/>
      <c r="D1941" s="5"/>
      <c r="E1941" s="6"/>
      <c r="F1941" s="8"/>
      <c r="G1941" s="6"/>
    </row>
    <row r="1942" spans="2:7" x14ac:dyDescent="0.25">
      <c r="B1942" s="1"/>
      <c r="D1942" s="5"/>
      <c r="E1942" s="6"/>
      <c r="F1942" s="8"/>
      <c r="G1942" s="6"/>
    </row>
    <row r="1943" spans="2:7" x14ac:dyDescent="0.25">
      <c r="B1943" s="1"/>
      <c r="D1943" s="5"/>
      <c r="E1943" s="6"/>
      <c r="F1943" s="8"/>
      <c r="G1943" s="6"/>
    </row>
    <row r="1944" spans="2:7" x14ac:dyDescent="0.25">
      <c r="B1944" s="1"/>
      <c r="D1944" s="5"/>
      <c r="E1944" s="6"/>
      <c r="F1944" s="8"/>
      <c r="G1944" s="6"/>
    </row>
    <row r="1945" spans="2:7" x14ac:dyDescent="0.25">
      <c r="B1945" s="1"/>
      <c r="D1945" s="5"/>
      <c r="E1945" s="6"/>
      <c r="F1945" s="8"/>
      <c r="G1945" s="6"/>
    </row>
    <row r="1946" spans="2:7" x14ac:dyDescent="0.25">
      <c r="B1946" s="1"/>
      <c r="D1946" s="5"/>
      <c r="E1946" s="6"/>
      <c r="F1946" s="8"/>
      <c r="G1946" s="6"/>
    </row>
    <row r="1947" spans="2:7" x14ac:dyDescent="0.25">
      <c r="B1947" s="1"/>
      <c r="D1947" s="5"/>
      <c r="E1947" s="6"/>
      <c r="F1947" s="8"/>
      <c r="G1947" s="6"/>
    </row>
    <row r="1948" spans="2:7" x14ac:dyDescent="0.25">
      <c r="B1948" s="1"/>
      <c r="D1948" s="5"/>
      <c r="E1948" s="6"/>
      <c r="F1948" s="8"/>
      <c r="G1948" s="6"/>
    </row>
    <row r="1949" spans="2:7" x14ac:dyDescent="0.25">
      <c r="B1949" s="1"/>
      <c r="D1949" s="5"/>
      <c r="E1949" s="6"/>
      <c r="F1949" s="8"/>
      <c r="G1949" s="6"/>
    </row>
    <row r="1950" spans="2:7" x14ac:dyDescent="0.25">
      <c r="B1950" s="1"/>
      <c r="D1950" s="5"/>
      <c r="E1950" s="6"/>
      <c r="F1950" s="8"/>
      <c r="G1950" s="6"/>
    </row>
    <row r="1951" spans="2:7" x14ac:dyDescent="0.25">
      <c r="B1951" s="1"/>
      <c r="D1951" s="5"/>
      <c r="E1951" s="6"/>
      <c r="F1951" s="8"/>
      <c r="G1951" s="6"/>
    </row>
    <row r="1952" spans="2:7" x14ac:dyDescent="0.25">
      <c r="B1952" s="1"/>
      <c r="D1952" s="5"/>
      <c r="E1952" s="6"/>
      <c r="F1952" s="8"/>
      <c r="G1952" s="6"/>
    </row>
    <row r="1953" spans="2:7" x14ac:dyDescent="0.25">
      <c r="B1953" s="1"/>
      <c r="D1953" s="5"/>
      <c r="E1953" s="6"/>
      <c r="F1953" s="8"/>
      <c r="G1953" s="6"/>
    </row>
    <row r="1954" spans="2:7" x14ac:dyDescent="0.25">
      <c r="B1954" s="1"/>
      <c r="D1954" s="5"/>
      <c r="E1954" s="6"/>
      <c r="F1954" s="8"/>
      <c r="G1954" s="6"/>
    </row>
    <row r="1955" spans="2:7" x14ac:dyDescent="0.25">
      <c r="B1955" s="1"/>
      <c r="D1955" s="5"/>
      <c r="E1955" s="6"/>
      <c r="F1955" s="8"/>
      <c r="G1955" s="6"/>
    </row>
    <row r="1956" spans="2:7" x14ac:dyDescent="0.25">
      <c r="B1956" s="1"/>
      <c r="D1956" s="5"/>
      <c r="E1956" s="6"/>
      <c r="F1956" s="8"/>
      <c r="G1956" s="6"/>
    </row>
    <row r="1957" spans="2:7" x14ac:dyDescent="0.25">
      <c r="B1957" s="1"/>
      <c r="D1957" s="5"/>
      <c r="E1957" s="6"/>
      <c r="F1957" s="8"/>
      <c r="G1957" s="6"/>
    </row>
    <row r="1958" spans="2:7" x14ac:dyDescent="0.25">
      <c r="B1958" s="1"/>
      <c r="D1958" s="5"/>
      <c r="E1958" s="6"/>
      <c r="F1958" s="8"/>
      <c r="G1958" s="6"/>
    </row>
    <row r="1959" spans="2:7" x14ac:dyDescent="0.25">
      <c r="B1959" s="1"/>
      <c r="D1959" s="5"/>
      <c r="E1959" s="6"/>
      <c r="F1959" s="8"/>
      <c r="G1959" s="6"/>
    </row>
    <row r="1960" spans="2:7" x14ac:dyDescent="0.25">
      <c r="B1960" s="1"/>
      <c r="D1960" s="5"/>
      <c r="E1960" s="6"/>
      <c r="F1960" s="8"/>
      <c r="G1960" s="6"/>
    </row>
    <row r="1961" spans="2:7" x14ac:dyDescent="0.25">
      <c r="B1961" s="1"/>
      <c r="D1961" s="5"/>
      <c r="E1961" s="6"/>
      <c r="F1961" s="8"/>
      <c r="G1961" s="6"/>
    </row>
    <row r="1962" spans="2:7" x14ac:dyDescent="0.25">
      <c r="B1962" s="1"/>
      <c r="D1962" s="5"/>
      <c r="E1962" s="6"/>
      <c r="F1962" s="8"/>
      <c r="G1962" s="6"/>
    </row>
    <row r="1963" spans="2:7" x14ac:dyDescent="0.25">
      <c r="B1963" s="1"/>
      <c r="D1963" s="5"/>
      <c r="E1963" s="6"/>
      <c r="F1963" s="8"/>
      <c r="G1963" s="6"/>
    </row>
    <row r="1964" spans="2:7" x14ac:dyDescent="0.25">
      <c r="B1964" s="1"/>
      <c r="D1964" s="5"/>
      <c r="E1964" s="6"/>
      <c r="F1964" s="8"/>
      <c r="G1964" s="6"/>
    </row>
    <row r="1965" spans="2:7" x14ac:dyDescent="0.25">
      <c r="B1965" s="1"/>
      <c r="D1965" s="5"/>
      <c r="E1965" s="6"/>
      <c r="F1965" s="8"/>
      <c r="G1965" s="6"/>
    </row>
    <row r="1966" spans="2:7" x14ac:dyDescent="0.25">
      <c r="B1966" s="1"/>
      <c r="D1966" s="5"/>
      <c r="E1966" s="6"/>
      <c r="F1966" s="8"/>
      <c r="G1966" s="6"/>
    </row>
    <row r="1967" spans="2:7" x14ac:dyDescent="0.25">
      <c r="B1967" s="1"/>
      <c r="D1967" s="5"/>
      <c r="E1967" s="6"/>
      <c r="F1967" s="8"/>
      <c r="G1967" s="6"/>
    </row>
    <row r="1968" spans="2:7" x14ac:dyDescent="0.25">
      <c r="B1968" s="1"/>
      <c r="D1968" s="5"/>
      <c r="E1968" s="6"/>
      <c r="F1968" s="8"/>
      <c r="G1968" s="6"/>
    </row>
    <row r="1969" spans="2:7" x14ac:dyDescent="0.25">
      <c r="B1969" s="1"/>
      <c r="D1969" s="5"/>
      <c r="E1969" s="6"/>
      <c r="F1969" s="8"/>
      <c r="G1969" s="6"/>
    </row>
    <row r="1970" spans="2:7" x14ac:dyDescent="0.25">
      <c r="B1970" s="1"/>
      <c r="D1970" s="5"/>
      <c r="E1970" s="6"/>
      <c r="F1970" s="8"/>
      <c r="G1970" s="6"/>
    </row>
    <row r="1971" spans="2:7" x14ac:dyDescent="0.25">
      <c r="B1971" s="1"/>
      <c r="D1971" s="5"/>
      <c r="E1971" s="6"/>
      <c r="F1971" s="8"/>
      <c r="G1971" s="6"/>
    </row>
    <row r="1972" spans="2:7" x14ac:dyDescent="0.25">
      <c r="B1972" s="1"/>
      <c r="D1972" s="5"/>
      <c r="E1972" s="6"/>
      <c r="F1972" s="8"/>
      <c r="G1972" s="6"/>
    </row>
    <row r="1973" spans="2:7" x14ac:dyDescent="0.25">
      <c r="B1973" s="1"/>
      <c r="D1973" s="5"/>
      <c r="E1973" s="6"/>
      <c r="F1973" s="8"/>
      <c r="G1973" s="6"/>
    </row>
    <row r="1974" spans="2:7" x14ac:dyDescent="0.25">
      <c r="B1974" s="1"/>
      <c r="D1974" s="5"/>
      <c r="E1974" s="6"/>
      <c r="F1974" s="8"/>
      <c r="G1974" s="6"/>
    </row>
    <row r="1975" spans="2:7" x14ac:dyDescent="0.25">
      <c r="B1975" s="1"/>
      <c r="D1975" s="5"/>
      <c r="E1975" s="6"/>
      <c r="F1975" s="8"/>
      <c r="G1975" s="6"/>
    </row>
    <row r="1976" spans="2:7" x14ac:dyDescent="0.25">
      <c r="B1976" s="1"/>
      <c r="D1976" s="5"/>
      <c r="E1976" s="6"/>
      <c r="F1976" s="8"/>
      <c r="G1976" s="6"/>
    </row>
    <row r="1977" spans="2:7" x14ac:dyDescent="0.25">
      <c r="B1977" s="1"/>
      <c r="D1977" s="5"/>
      <c r="E1977" s="6"/>
      <c r="F1977" s="8"/>
      <c r="G1977" s="6"/>
    </row>
    <row r="1978" spans="2:7" x14ac:dyDescent="0.25">
      <c r="B1978" s="1"/>
      <c r="D1978" s="5"/>
      <c r="E1978" s="6"/>
      <c r="F1978" s="8"/>
      <c r="G1978" s="6"/>
    </row>
    <row r="1979" spans="2:7" x14ac:dyDescent="0.25">
      <c r="B1979" s="1"/>
      <c r="D1979" s="5"/>
      <c r="E1979" s="6"/>
      <c r="F1979" s="8"/>
      <c r="G1979" s="6"/>
    </row>
    <row r="1980" spans="2:7" x14ac:dyDescent="0.25">
      <c r="B1980" s="1"/>
      <c r="D1980" s="5"/>
      <c r="E1980" s="6"/>
      <c r="F1980" s="8"/>
      <c r="G1980" s="6"/>
    </row>
    <row r="1981" spans="2:7" x14ac:dyDescent="0.25">
      <c r="B1981" s="1"/>
      <c r="D1981" s="5"/>
      <c r="E1981" s="6"/>
      <c r="F1981" s="8"/>
      <c r="G1981" s="6"/>
    </row>
    <row r="1982" spans="2:7" x14ac:dyDescent="0.25">
      <c r="B1982" s="1"/>
      <c r="D1982" s="5"/>
      <c r="E1982" s="6"/>
      <c r="F1982" s="8"/>
      <c r="G1982" s="6"/>
    </row>
    <row r="1983" spans="2:7" x14ac:dyDescent="0.25">
      <c r="B1983" s="1"/>
      <c r="D1983" s="5"/>
      <c r="E1983" s="6"/>
      <c r="F1983" s="8"/>
      <c r="G1983" s="6"/>
    </row>
    <row r="1984" spans="2:7" x14ac:dyDescent="0.25">
      <c r="B1984" s="1"/>
      <c r="D1984" s="5"/>
      <c r="E1984" s="6"/>
      <c r="F1984" s="8"/>
      <c r="G1984" s="6"/>
    </row>
    <row r="1985" spans="2:7" x14ac:dyDescent="0.25">
      <c r="B1985" s="1"/>
      <c r="D1985" s="5"/>
      <c r="E1985" s="6"/>
      <c r="F1985" s="8"/>
      <c r="G1985" s="6"/>
    </row>
    <row r="1986" spans="2:7" x14ac:dyDescent="0.25">
      <c r="B1986" s="1"/>
      <c r="D1986" s="5"/>
      <c r="E1986" s="6"/>
      <c r="F1986" s="8"/>
      <c r="G1986" s="6"/>
    </row>
    <row r="1987" spans="2:7" x14ac:dyDescent="0.25">
      <c r="B1987" s="1"/>
      <c r="D1987" s="5"/>
      <c r="E1987" s="6"/>
      <c r="F1987" s="8"/>
      <c r="G1987" s="6"/>
    </row>
    <row r="1988" spans="2:7" x14ac:dyDescent="0.25">
      <c r="B1988" s="1"/>
      <c r="D1988" s="5"/>
      <c r="E1988" s="6"/>
      <c r="F1988" s="8"/>
      <c r="G1988" s="6"/>
    </row>
    <row r="1989" spans="2:7" x14ac:dyDescent="0.25">
      <c r="B1989" s="1"/>
      <c r="D1989" s="5"/>
      <c r="E1989" s="6"/>
      <c r="F1989" s="8"/>
      <c r="G1989" s="6"/>
    </row>
    <row r="1990" spans="2:7" x14ac:dyDescent="0.25">
      <c r="B1990" s="1"/>
      <c r="D1990" s="5"/>
      <c r="E1990" s="6"/>
      <c r="F1990" s="8"/>
      <c r="G1990" s="6"/>
    </row>
    <row r="1991" spans="2:7" x14ac:dyDescent="0.25">
      <c r="B1991" s="1"/>
      <c r="D1991" s="5"/>
      <c r="E1991" s="6"/>
      <c r="F1991" s="8"/>
      <c r="G1991" s="6"/>
    </row>
    <row r="1992" spans="2:7" x14ac:dyDescent="0.25">
      <c r="B1992" s="1"/>
      <c r="D1992" s="5"/>
      <c r="E1992" s="6"/>
      <c r="F1992" s="8"/>
      <c r="G1992" s="6"/>
    </row>
    <row r="1993" spans="2:7" x14ac:dyDescent="0.25">
      <c r="B1993" s="1"/>
      <c r="D1993" s="5"/>
      <c r="E1993" s="6"/>
      <c r="F1993" s="8"/>
      <c r="G1993" s="6"/>
    </row>
    <row r="1994" spans="2:7" x14ac:dyDescent="0.25">
      <c r="B1994" s="1"/>
      <c r="D1994" s="5"/>
      <c r="E1994" s="6"/>
      <c r="F1994" s="8"/>
      <c r="G1994" s="6"/>
    </row>
    <row r="1995" spans="2:7" x14ac:dyDescent="0.25">
      <c r="B1995" s="1"/>
      <c r="D1995" s="5"/>
      <c r="E1995" s="6"/>
      <c r="F1995" s="8"/>
      <c r="G1995" s="6"/>
    </row>
    <row r="1996" spans="2:7" x14ac:dyDescent="0.25">
      <c r="B1996" s="1"/>
      <c r="D1996" s="5"/>
      <c r="E1996" s="6"/>
      <c r="F1996" s="8"/>
      <c r="G1996" s="6"/>
    </row>
    <row r="1997" spans="2:7" x14ac:dyDescent="0.25">
      <c r="B1997" s="1"/>
      <c r="D1997" s="5"/>
      <c r="E1997" s="6"/>
      <c r="F1997" s="8"/>
      <c r="G1997" s="6"/>
    </row>
    <row r="1998" spans="2:7" x14ac:dyDescent="0.25">
      <c r="B1998" s="1"/>
      <c r="D1998" s="5"/>
      <c r="E1998" s="6"/>
      <c r="F1998" s="8"/>
      <c r="G1998" s="6"/>
    </row>
    <row r="1999" spans="2:7" x14ac:dyDescent="0.25">
      <c r="B1999" s="1"/>
      <c r="D1999" s="5"/>
      <c r="E1999" s="6"/>
      <c r="F1999" s="8"/>
      <c r="G1999" s="6"/>
    </row>
    <row r="2000" spans="2:7" x14ac:dyDescent="0.25">
      <c r="B2000" s="1"/>
      <c r="D2000" s="5"/>
      <c r="E2000" s="6"/>
      <c r="F2000" s="8"/>
      <c r="G2000" s="6"/>
    </row>
    <row r="2001" spans="2:7" x14ac:dyDescent="0.25">
      <c r="B2001" s="1"/>
      <c r="D2001" s="5"/>
      <c r="E2001" s="6"/>
      <c r="F2001" s="8"/>
      <c r="G2001" s="6"/>
    </row>
    <row r="2002" spans="2:7" x14ac:dyDescent="0.25">
      <c r="B2002" s="1"/>
      <c r="D2002" s="5"/>
      <c r="E2002" s="6"/>
      <c r="F2002" s="8"/>
      <c r="G2002" s="6"/>
    </row>
    <row r="2003" spans="2:7" x14ac:dyDescent="0.25">
      <c r="B2003" s="1"/>
      <c r="D2003" s="5"/>
      <c r="E2003" s="6"/>
      <c r="F2003" s="8"/>
      <c r="G2003" s="6"/>
    </row>
    <row r="2004" spans="2:7" x14ac:dyDescent="0.25">
      <c r="B2004" s="1"/>
      <c r="D2004" s="5"/>
      <c r="E2004" s="6"/>
      <c r="F2004" s="8"/>
      <c r="G2004" s="6"/>
    </row>
    <row r="2005" spans="2:7" x14ac:dyDescent="0.25">
      <c r="B2005" s="1"/>
      <c r="D2005" s="5"/>
      <c r="E2005" s="6"/>
      <c r="F2005" s="8"/>
      <c r="G2005" s="6"/>
    </row>
    <row r="2006" spans="2:7" x14ac:dyDescent="0.25">
      <c r="B2006" s="1"/>
      <c r="D2006" s="5"/>
      <c r="E2006" s="6"/>
      <c r="F2006" s="8"/>
      <c r="G2006" s="6"/>
    </row>
    <row r="2007" spans="2:7" x14ac:dyDescent="0.25">
      <c r="B2007" s="1"/>
      <c r="D2007" s="5"/>
      <c r="E2007" s="6"/>
      <c r="F2007" s="8"/>
      <c r="G2007" s="6"/>
    </row>
    <row r="2008" spans="2:7" x14ac:dyDescent="0.25">
      <c r="B2008" s="1"/>
      <c r="D2008" s="5"/>
      <c r="E2008" s="6"/>
      <c r="F2008" s="8"/>
      <c r="G2008" s="6"/>
    </row>
    <row r="2009" spans="2:7" x14ac:dyDescent="0.25">
      <c r="B2009" s="1"/>
      <c r="D2009" s="5"/>
      <c r="E2009" s="6"/>
      <c r="F2009" s="8"/>
      <c r="G2009" s="6"/>
    </row>
    <row r="2010" spans="2:7" x14ac:dyDescent="0.25">
      <c r="B2010" s="1"/>
      <c r="D2010" s="5"/>
      <c r="E2010" s="6"/>
      <c r="F2010" s="8"/>
      <c r="G2010" s="6"/>
    </row>
    <row r="2011" spans="2:7" x14ac:dyDescent="0.25">
      <c r="B2011" s="1"/>
      <c r="D2011" s="5"/>
      <c r="E2011" s="6"/>
      <c r="F2011" s="8"/>
      <c r="G2011" s="6"/>
    </row>
    <row r="2012" spans="2:7" x14ac:dyDescent="0.25">
      <c r="B2012" s="1"/>
      <c r="D2012" s="5"/>
      <c r="E2012" s="6"/>
      <c r="F2012" s="8"/>
      <c r="G2012" s="6"/>
    </row>
    <row r="2013" spans="2:7" x14ac:dyDescent="0.25">
      <c r="B2013" s="1"/>
      <c r="D2013" s="5"/>
      <c r="E2013" s="6"/>
      <c r="F2013" s="8"/>
      <c r="G2013" s="6"/>
    </row>
    <row r="2014" spans="2:7" x14ac:dyDescent="0.25">
      <c r="B2014" s="1"/>
      <c r="D2014" s="5"/>
      <c r="E2014" s="6"/>
      <c r="F2014" s="8"/>
      <c r="G2014" s="6"/>
    </row>
    <row r="2015" spans="2:7" x14ac:dyDescent="0.25">
      <c r="B2015" s="1"/>
      <c r="D2015" s="5"/>
      <c r="E2015" s="6"/>
      <c r="F2015" s="8"/>
      <c r="G2015" s="6"/>
    </row>
    <row r="2016" spans="2:7" x14ac:dyDescent="0.25">
      <c r="B2016" s="1"/>
      <c r="D2016" s="5"/>
      <c r="E2016" s="6"/>
      <c r="F2016" s="8"/>
      <c r="G2016" s="6"/>
    </row>
    <row r="2017" spans="2:7" x14ac:dyDescent="0.25">
      <c r="B2017" s="1"/>
      <c r="D2017" s="5"/>
      <c r="E2017" s="6"/>
      <c r="F2017" s="8"/>
      <c r="G2017" s="6"/>
    </row>
    <row r="2018" spans="2:7" x14ac:dyDescent="0.25">
      <c r="B2018" s="1"/>
      <c r="D2018" s="5"/>
      <c r="E2018" s="6"/>
      <c r="F2018" s="8"/>
      <c r="G2018" s="6"/>
    </row>
    <row r="2019" spans="2:7" x14ac:dyDescent="0.25">
      <c r="B2019" s="1"/>
      <c r="D2019" s="5"/>
      <c r="E2019" s="6"/>
      <c r="F2019" s="8"/>
      <c r="G2019" s="6"/>
    </row>
    <row r="2020" spans="2:7" x14ac:dyDescent="0.25">
      <c r="B2020" s="1"/>
      <c r="D2020" s="5"/>
      <c r="E2020" s="6"/>
      <c r="F2020" s="8"/>
      <c r="G2020" s="6"/>
    </row>
    <row r="2021" spans="2:7" x14ac:dyDescent="0.25">
      <c r="B2021" s="1"/>
      <c r="D2021" s="5"/>
      <c r="E2021" s="6"/>
      <c r="F2021" s="8"/>
      <c r="G2021" s="6"/>
    </row>
    <row r="2022" spans="2:7" x14ac:dyDescent="0.25">
      <c r="B2022" s="1"/>
      <c r="D2022" s="5"/>
      <c r="E2022" s="6"/>
      <c r="F2022" s="8"/>
      <c r="G2022" s="6"/>
    </row>
    <row r="2023" spans="2:7" x14ac:dyDescent="0.25">
      <c r="B2023" s="1"/>
      <c r="D2023" s="5"/>
      <c r="E2023" s="6"/>
      <c r="F2023" s="8"/>
      <c r="G2023" s="6"/>
    </row>
    <row r="2024" spans="2:7" x14ac:dyDescent="0.25">
      <c r="B2024" s="1"/>
      <c r="D2024" s="5"/>
      <c r="E2024" s="6"/>
      <c r="F2024" s="8"/>
      <c r="G2024" s="6"/>
    </row>
    <row r="2025" spans="2:7" x14ac:dyDescent="0.25">
      <c r="B2025" s="1"/>
      <c r="D2025" s="5"/>
      <c r="E2025" s="6"/>
      <c r="F2025" s="8"/>
      <c r="G2025" s="6"/>
    </row>
    <row r="2026" spans="2:7" x14ac:dyDescent="0.25">
      <c r="B2026" s="1"/>
      <c r="D2026" s="5"/>
      <c r="E2026" s="6"/>
      <c r="F2026" s="8"/>
      <c r="G2026" s="6"/>
    </row>
    <row r="2027" spans="2:7" x14ac:dyDescent="0.25">
      <c r="B2027" s="1"/>
      <c r="D2027" s="5"/>
      <c r="E2027" s="6"/>
      <c r="F2027" s="8"/>
      <c r="G2027" s="6"/>
    </row>
    <row r="2028" spans="2:7" x14ac:dyDescent="0.25">
      <c r="B2028" s="1"/>
      <c r="D2028" s="5"/>
      <c r="E2028" s="6"/>
      <c r="F2028" s="8"/>
      <c r="G2028" s="6"/>
    </row>
    <row r="2029" spans="2:7" x14ac:dyDescent="0.25">
      <c r="B2029" s="1"/>
      <c r="D2029" s="5"/>
      <c r="E2029" s="6"/>
      <c r="F2029" s="8"/>
      <c r="G2029" s="6"/>
    </row>
    <row r="2030" spans="2:7" x14ac:dyDescent="0.25">
      <c r="B2030" s="1"/>
      <c r="D2030" s="5"/>
      <c r="E2030" s="6"/>
      <c r="F2030" s="8"/>
      <c r="G2030" s="6"/>
    </row>
    <row r="2031" spans="2:7" x14ac:dyDescent="0.25">
      <c r="B2031" s="1"/>
      <c r="D2031" s="5"/>
      <c r="E2031" s="6"/>
      <c r="F2031" s="8"/>
      <c r="G2031" s="6"/>
    </row>
    <row r="2032" spans="2:7" x14ac:dyDescent="0.25">
      <c r="B2032" s="1"/>
      <c r="D2032" s="5"/>
      <c r="E2032" s="6"/>
      <c r="F2032" s="8"/>
      <c r="G2032" s="6"/>
    </row>
    <row r="2033" spans="2:7" x14ac:dyDescent="0.25">
      <c r="B2033" s="1"/>
      <c r="D2033" s="5"/>
      <c r="E2033" s="6"/>
      <c r="F2033" s="8"/>
      <c r="G2033" s="6"/>
    </row>
    <row r="2034" spans="2:7" x14ac:dyDescent="0.25">
      <c r="B2034" s="1"/>
      <c r="D2034" s="5"/>
      <c r="E2034" s="6"/>
      <c r="F2034" s="8"/>
      <c r="G2034" s="6"/>
    </row>
    <row r="2035" spans="2:7" x14ac:dyDescent="0.25">
      <c r="B2035" s="1"/>
      <c r="D2035" s="5"/>
      <c r="E2035" s="6"/>
      <c r="F2035" s="8"/>
      <c r="G2035" s="6"/>
    </row>
    <row r="2036" spans="2:7" x14ac:dyDescent="0.25">
      <c r="B2036" s="1"/>
      <c r="D2036" s="5"/>
      <c r="E2036" s="6"/>
      <c r="F2036" s="8"/>
      <c r="G2036" s="6"/>
    </row>
    <row r="2037" spans="2:7" x14ac:dyDescent="0.25">
      <c r="B2037" s="1"/>
      <c r="D2037" s="5"/>
      <c r="E2037" s="6"/>
      <c r="F2037" s="8"/>
      <c r="G2037" s="6"/>
    </row>
    <row r="2038" spans="2:7" x14ac:dyDescent="0.25">
      <c r="B2038" s="1"/>
      <c r="D2038" s="5"/>
      <c r="E2038" s="6"/>
      <c r="F2038" s="8"/>
      <c r="G2038" s="6"/>
    </row>
    <row r="2039" spans="2:7" x14ac:dyDescent="0.25">
      <c r="B2039" s="1"/>
      <c r="D2039" s="5"/>
      <c r="E2039" s="6"/>
      <c r="F2039" s="8"/>
      <c r="G2039" s="6"/>
    </row>
    <row r="2040" spans="2:7" x14ac:dyDescent="0.25">
      <c r="B2040" s="1"/>
      <c r="D2040" s="5"/>
      <c r="E2040" s="6"/>
      <c r="F2040" s="8"/>
      <c r="G2040" s="6"/>
    </row>
    <row r="2041" spans="2:7" x14ac:dyDescent="0.25">
      <c r="B2041" s="1"/>
      <c r="D2041" s="5"/>
      <c r="E2041" s="6"/>
      <c r="F2041" s="8"/>
      <c r="G2041" s="6"/>
    </row>
    <row r="2042" spans="2:7" x14ac:dyDescent="0.25">
      <c r="B2042" s="1"/>
      <c r="D2042" s="5"/>
      <c r="E2042" s="6"/>
      <c r="F2042" s="8"/>
      <c r="G2042" s="6"/>
    </row>
    <row r="2043" spans="2:7" x14ac:dyDescent="0.25">
      <c r="B2043" s="1"/>
      <c r="D2043" s="5"/>
      <c r="E2043" s="6"/>
      <c r="F2043" s="8"/>
      <c r="G2043" s="6"/>
    </row>
    <row r="2044" spans="2:7" x14ac:dyDescent="0.25">
      <c r="B2044" s="1"/>
      <c r="D2044" s="5"/>
      <c r="E2044" s="6"/>
      <c r="F2044" s="8"/>
      <c r="G2044" s="6"/>
    </row>
    <row r="2045" spans="2:7" x14ac:dyDescent="0.25">
      <c r="B2045" s="1"/>
      <c r="D2045" s="5"/>
      <c r="E2045" s="6"/>
      <c r="F2045" s="8"/>
      <c r="G2045" s="6"/>
    </row>
    <row r="2046" spans="2:7" x14ac:dyDescent="0.25">
      <c r="B2046" s="1"/>
      <c r="D2046" s="5"/>
      <c r="E2046" s="6"/>
      <c r="F2046" s="8"/>
      <c r="G2046" s="6"/>
    </row>
    <row r="2047" spans="2:7" x14ac:dyDescent="0.25">
      <c r="B2047" s="1"/>
      <c r="D2047" s="5"/>
      <c r="E2047" s="6"/>
      <c r="F2047" s="8"/>
      <c r="G2047" s="6"/>
    </row>
    <row r="2048" spans="2:7" x14ac:dyDescent="0.25">
      <c r="B2048" s="1"/>
      <c r="D2048" s="5"/>
      <c r="E2048" s="6"/>
      <c r="F2048" s="8"/>
      <c r="G2048" s="6"/>
    </row>
    <row r="2049" spans="2:7" x14ac:dyDescent="0.25">
      <c r="B2049" s="1"/>
      <c r="D2049" s="5"/>
      <c r="E2049" s="6"/>
      <c r="F2049" s="8"/>
      <c r="G2049" s="6"/>
    </row>
    <row r="2050" spans="2:7" x14ac:dyDescent="0.25">
      <c r="B2050" s="1"/>
      <c r="D2050" s="5"/>
      <c r="E2050" s="6"/>
      <c r="F2050" s="8"/>
      <c r="G2050" s="6"/>
    </row>
    <row r="2051" spans="2:7" x14ac:dyDescent="0.25">
      <c r="B2051" s="1"/>
      <c r="D2051" s="5"/>
      <c r="E2051" s="6"/>
      <c r="F2051" s="8"/>
      <c r="G2051" s="6"/>
    </row>
    <row r="2052" spans="2:7" x14ac:dyDescent="0.25">
      <c r="B2052" s="1"/>
      <c r="D2052" s="5"/>
      <c r="E2052" s="6"/>
      <c r="F2052" s="8"/>
      <c r="G2052" s="6"/>
    </row>
    <row r="2053" spans="2:7" x14ac:dyDescent="0.25">
      <c r="B2053" s="1"/>
      <c r="D2053" s="5"/>
      <c r="E2053" s="6"/>
      <c r="F2053" s="8"/>
      <c r="G2053" s="6"/>
    </row>
    <row r="2054" spans="2:7" x14ac:dyDescent="0.25">
      <c r="B2054" s="1"/>
      <c r="D2054" s="5"/>
      <c r="E2054" s="6"/>
      <c r="F2054" s="8"/>
      <c r="G2054" s="6"/>
    </row>
    <row r="2055" spans="2:7" x14ac:dyDescent="0.25">
      <c r="B2055" s="1"/>
      <c r="D2055" s="5"/>
      <c r="E2055" s="6"/>
      <c r="F2055" s="8"/>
      <c r="G2055" s="6"/>
    </row>
    <row r="2056" spans="2:7" x14ac:dyDescent="0.25">
      <c r="B2056" s="1"/>
      <c r="D2056" s="5"/>
      <c r="E2056" s="6"/>
      <c r="F2056" s="8"/>
      <c r="G2056" s="6"/>
    </row>
    <row r="2057" spans="2:7" x14ac:dyDescent="0.25">
      <c r="B2057" s="1"/>
      <c r="D2057" s="5"/>
      <c r="E2057" s="6"/>
      <c r="F2057" s="8"/>
      <c r="G2057" s="6"/>
    </row>
    <row r="2058" spans="2:7" x14ac:dyDescent="0.25">
      <c r="B2058" s="1"/>
      <c r="D2058" s="5"/>
      <c r="E2058" s="6"/>
      <c r="F2058" s="8"/>
      <c r="G2058" s="6"/>
    </row>
    <row r="2059" spans="2:7" x14ac:dyDescent="0.25">
      <c r="B2059" s="1"/>
      <c r="D2059" s="5"/>
      <c r="E2059" s="6"/>
      <c r="F2059" s="8"/>
      <c r="G2059" s="6"/>
    </row>
    <row r="2060" spans="2:7" x14ac:dyDescent="0.25">
      <c r="B2060" s="1"/>
      <c r="D2060" s="5"/>
      <c r="E2060" s="6"/>
      <c r="F2060" s="8"/>
      <c r="G2060" s="6"/>
    </row>
    <row r="2061" spans="2:7" x14ac:dyDescent="0.25">
      <c r="B2061" s="1"/>
      <c r="D2061" s="5"/>
      <c r="E2061" s="6"/>
      <c r="F2061" s="8"/>
      <c r="G2061" s="6"/>
    </row>
    <row r="2062" spans="2:7" x14ac:dyDescent="0.25">
      <c r="B2062" s="1"/>
      <c r="D2062" s="5"/>
      <c r="E2062" s="6"/>
      <c r="F2062" s="8"/>
      <c r="G2062" s="6"/>
    </row>
    <row r="2063" spans="2:7" x14ac:dyDescent="0.25">
      <c r="B2063" s="1"/>
      <c r="D2063" s="5"/>
      <c r="E2063" s="6"/>
      <c r="F2063" s="8"/>
      <c r="G2063" s="6"/>
    </row>
    <row r="2064" spans="2:7" x14ac:dyDescent="0.25">
      <c r="B2064" s="1"/>
      <c r="D2064" s="5"/>
      <c r="E2064" s="6"/>
      <c r="F2064" s="8"/>
      <c r="G2064" s="6"/>
    </row>
    <row r="2065" spans="2:7" x14ac:dyDescent="0.25">
      <c r="B2065" s="1"/>
      <c r="D2065" s="5"/>
      <c r="E2065" s="6"/>
      <c r="F2065" s="8"/>
      <c r="G2065" s="6"/>
    </row>
    <row r="2066" spans="2:7" x14ac:dyDescent="0.25">
      <c r="B2066" s="1"/>
      <c r="D2066" s="5"/>
      <c r="E2066" s="6"/>
      <c r="F2066" s="8"/>
      <c r="G2066" s="6"/>
    </row>
    <row r="2067" spans="2:7" x14ac:dyDescent="0.25">
      <c r="B2067" s="1"/>
      <c r="D2067" s="5"/>
      <c r="E2067" s="6"/>
      <c r="F2067" s="8"/>
      <c r="G2067" s="6"/>
    </row>
    <row r="2068" spans="2:7" x14ac:dyDescent="0.25">
      <c r="B2068" s="1"/>
      <c r="D2068" s="5"/>
      <c r="E2068" s="6"/>
      <c r="F2068" s="8"/>
      <c r="G2068" s="6"/>
    </row>
    <row r="2069" spans="2:7" x14ac:dyDescent="0.25">
      <c r="B2069" s="1"/>
      <c r="D2069" s="5"/>
      <c r="E2069" s="6"/>
      <c r="F2069" s="8"/>
      <c r="G2069" s="6"/>
    </row>
    <row r="2070" spans="2:7" x14ac:dyDescent="0.25">
      <c r="B2070" s="1"/>
      <c r="D2070" s="5"/>
      <c r="E2070" s="6"/>
      <c r="F2070" s="8"/>
      <c r="G2070" s="6"/>
    </row>
    <row r="2071" spans="2:7" x14ac:dyDescent="0.25">
      <c r="B2071" s="1"/>
      <c r="D2071" s="5"/>
      <c r="E2071" s="6"/>
      <c r="F2071" s="8"/>
      <c r="G2071" s="6"/>
    </row>
    <row r="2072" spans="2:7" x14ac:dyDescent="0.25">
      <c r="B2072" s="1"/>
      <c r="D2072" s="5"/>
      <c r="E2072" s="6"/>
      <c r="F2072" s="8"/>
      <c r="G2072" s="6"/>
    </row>
    <row r="2073" spans="2:7" x14ac:dyDescent="0.25">
      <c r="B2073" s="1"/>
      <c r="D2073" s="5"/>
      <c r="E2073" s="6"/>
      <c r="F2073" s="8"/>
      <c r="G2073" s="6"/>
    </row>
    <row r="2074" spans="2:7" x14ac:dyDescent="0.25">
      <c r="B2074" s="1"/>
      <c r="D2074" s="5"/>
      <c r="E2074" s="6"/>
      <c r="F2074" s="8"/>
      <c r="G2074" s="6"/>
    </row>
    <row r="2075" spans="2:7" x14ac:dyDescent="0.25">
      <c r="B2075" s="1"/>
      <c r="D2075" s="5"/>
      <c r="E2075" s="6"/>
      <c r="F2075" s="8"/>
      <c r="G2075" s="6"/>
    </row>
    <row r="2076" spans="2:7" x14ac:dyDescent="0.25">
      <c r="B2076" s="1"/>
      <c r="D2076" s="5"/>
      <c r="E2076" s="6"/>
      <c r="F2076" s="8"/>
      <c r="G2076" s="6"/>
    </row>
    <row r="2077" spans="2:7" x14ac:dyDescent="0.25">
      <c r="B2077" s="1"/>
      <c r="D2077" s="5"/>
      <c r="E2077" s="6"/>
      <c r="F2077" s="8"/>
      <c r="G2077" s="6"/>
    </row>
    <row r="2078" spans="2:7" x14ac:dyDescent="0.25">
      <c r="B2078" s="1"/>
      <c r="D2078" s="5"/>
      <c r="E2078" s="6"/>
      <c r="F2078" s="8"/>
      <c r="G2078" s="6"/>
    </row>
    <row r="2079" spans="2:7" x14ac:dyDescent="0.25">
      <c r="B2079" s="1"/>
      <c r="D2079" s="5"/>
      <c r="E2079" s="6"/>
      <c r="F2079" s="8"/>
      <c r="G2079" s="6"/>
    </row>
    <row r="2080" spans="2:7" x14ac:dyDescent="0.25">
      <c r="B2080" s="1"/>
      <c r="D2080" s="5"/>
      <c r="E2080" s="6"/>
      <c r="F2080" s="8"/>
      <c r="G2080" s="6"/>
    </row>
    <row r="2081" spans="2:7" x14ac:dyDescent="0.25">
      <c r="B2081" s="1"/>
      <c r="D2081" s="5"/>
      <c r="E2081" s="6"/>
      <c r="F2081" s="8"/>
      <c r="G2081" s="6"/>
    </row>
    <row r="2082" spans="2:7" x14ac:dyDescent="0.25">
      <c r="B2082" s="1"/>
      <c r="D2082" s="5"/>
      <c r="E2082" s="6"/>
      <c r="F2082" s="8"/>
      <c r="G2082" s="6"/>
    </row>
    <row r="2083" spans="2:7" x14ac:dyDescent="0.25">
      <c r="B2083" s="1"/>
      <c r="D2083" s="5"/>
      <c r="E2083" s="6"/>
      <c r="F2083" s="8"/>
      <c r="G2083" s="6"/>
    </row>
    <row r="2084" spans="2:7" x14ac:dyDescent="0.25">
      <c r="B2084" s="1"/>
      <c r="D2084" s="5"/>
      <c r="E2084" s="6"/>
      <c r="F2084" s="8"/>
      <c r="G2084" s="6"/>
    </row>
    <row r="2085" spans="2:7" x14ac:dyDescent="0.25">
      <c r="B2085" s="1"/>
      <c r="D2085" s="5"/>
      <c r="E2085" s="6"/>
      <c r="F2085" s="8"/>
      <c r="G2085" s="6"/>
    </row>
    <row r="2086" spans="2:7" x14ac:dyDescent="0.25">
      <c r="B2086" s="1"/>
      <c r="D2086" s="5"/>
      <c r="E2086" s="6"/>
      <c r="F2086" s="8"/>
      <c r="G2086" s="6"/>
    </row>
    <row r="2087" spans="2:7" x14ac:dyDescent="0.25">
      <c r="B2087" s="1"/>
      <c r="D2087" s="5"/>
      <c r="E2087" s="6"/>
      <c r="F2087" s="8"/>
      <c r="G2087" s="6"/>
    </row>
    <row r="2088" spans="2:7" x14ac:dyDescent="0.25">
      <c r="B2088" s="1"/>
      <c r="D2088" s="5"/>
      <c r="E2088" s="6"/>
      <c r="F2088" s="8"/>
      <c r="G2088" s="6"/>
    </row>
    <row r="2089" spans="2:7" x14ac:dyDescent="0.25">
      <c r="B2089" s="1"/>
      <c r="D2089" s="5"/>
      <c r="E2089" s="6"/>
      <c r="F2089" s="8"/>
      <c r="G2089" s="6"/>
    </row>
    <row r="2090" spans="2:7" x14ac:dyDescent="0.25">
      <c r="B2090" s="1"/>
      <c r="D2090" s="5"/>
      <c r="E2090" s="6"/>
      <c r="F2090" s="8"/>
      <c r="G2090" s="6"/>
    </row>
    <row r="2091" spans="2:7" x14ac:dyDescent="0.25">
      <c r="B2091" s="1"/>
      <c r="D2091" s="5"/>
      <c r="E2091" s="6"/>
      <c r="F2091" s="8"/>
      <c r="G2091" s="6"/>
    </row>
    <row r="2092" spans="2:7" x14ac:dyDescent="0.25">
      <c r="B2092" s="1"/>
      <c r="D2092" s="5"/>
      <c r="E2092" s="6"/>
      <c r="F2092" s="8"/>
      <c r="G2092" s="6"/>
    </row>
    <row r="2093" spans="2:7" x14ac:dyDescent="0.25">
      <c r="B2093" s="1"/>
      <c r="D2093" s="5"/>
      <c r="E2093" s="6"/>
      <c r="F2093" s="8"/>
      <c r="G2093" s="6"/>
    </row>
    <row r="2094" spans="2:7" x14ac:dyDescent="0.25">
      <c r="B2094" s="1"/>
      <c r="D2094" s="5"/>
      <c r="E2094" s="6"/>
      <c r="F2094" s="8"/>
      <c r="G2094" s="6"/>
    </row>
    <row r="2095" spans="2:7" x14ac:dyDescent="0.25">
      <c r="B2095" s="1"/>
      <c r="D2095" s="5"/>
      <c r="E2095" s="6"/>
      <c r="F2095" s="8"/>
      <c r="G2095" s="6"/>
    </row>
    <row r="2096" spans="2:7" x14ac:dyDescent="0.25">
      <c r="B2096" s="1"/>
      <c r="D2096" s="5"/>
      <c r="E2096" s="6"/>
      <c r="F2096" s="8"/>
      <c r="G2096" s="6"/>
    </row>
    <row r="2097" spans="2:7" x14ac:dyDescent="0.25">
      <c r="B2097" s="1"/>
      <c r="D2097" s="5"/>
      <c r="E2097" s="6"/>
      <c r="F2097" s="8"/>
      <c r="G2097" s="6"/>
    </row>
    <row r="2098" spans="2:7" x14ac:dyDescent="0.25">
      <c r="B2098" s="1"/>
      <c r="D2098" s="5"/>
      <c r="E2098" s="6"/>
      <c r="F2098" s="8"/>
      <c r="G2098" s="6"/>
    </row>
    <row r="2099" spans="2:7" x14ac:dyDescent="0.25">
      <c r="B2099" s="1"/>
      <c r="D2099" s="5"/>
      <c r="E2099" s="6"/>
      <c r="F2099" s="8"/>
      <c r="G2099" s="6"/>
    </row>
    <row r="2100" spans="2:7" x14ac:dyDescent="0.25">
      <c r="B2100" s="1"/>
      <c r="D2100" s="5"/>
      <c r="E2100" s="6"/>
      <c r="F2100" s="8"/>
      <c r="G2100" s="6"/>
    </row>
    <row r="2101" spans="2:7" x14ac:dyDescent="0.25">
      <c r="B2101" s="1"/>
      <c r="D2101" s="5"/>
      <c r="E2101" s="6"/>
      <c r="F2101" s="8"/>
      <c r="G2101" s="6"/>
    </row>
    <row r="2102" spans="2:7" x14ac:dyDescent="0.25">
      <c r="B2102" s="1"/>
      <c r="D2102" s="5"/>
      <c r="E2102" s="6"/>
      <c r="F2102" s="8"/>
      <c r="G2102" s="6"/>
    </row>
    <row r="2103" spans="2:7" x14ac:dyDescent="0.25">
      <c r="B2103" s="1"/>
      <c r="D2103" s="5"/>
      <c r="E2103" s="6"/>
      <c r="F2103" s="8"/>
      <c r="G2103" s="6"/>
    </row>
    <row r="2104" spans="2:7" x14ac:dyDescent="0.25">
      <c r="B2104" s="1"/>
      <c r="D2104" s="5"/>
      <c r="E2104" s="6"/>
      <c r="F2104" s="8"/>
      <c r="G2104" s="6"/>
    </row>
    <row r="2105" spans="2:7" x14ac:dyDescent="0.25">
      <c r="B2105" s="1"/>
      <c r="D2105" s="5"/>
      <c r="E2105" s="6"/>
      <c r="F2105" s="8"/>
      <c r="G2105" s="6"/>
    </row>
    <row r="2106" spans="2:7" x14ac:dyDescent="0.25">
      <c r="B2106" s="1"/>
      <c r="D2106" s="5"/>
      <c r="E2106" s="6"/>
      <c r="F2106" s="8"/>
      <c r="G2106" s="6"/>
    </row>
    <row r="2107" spans="2:7" x14ac:dyDescent="0.25">
      <c r="B2107" s="1"/>
      <c r="D2107" s="5"/>
      <c r="E2107" s="6"/>
      <c r="F2107" s="8"/>
      <c r="G2107" s="6"/>
    </row>
    <row r="2108" spans="2:7" x14ac:dyDescent="0.25">
      <c r="B2108" s="1"/>
      <c r="D2108" s="5"/>
      <c r="E2108" s="6"/>
      <c r="F2108" s="8"/>
      <c r="G2108" s="6"/>
    </row>
    <row r="2109" spans="2:7" x14ac:dyDescent="0.25">
      <c r="B2109" s="1"/>
      <c r="D2109" s="5"/>
      <c r="E2109" s="6"/>
      <c r="F2109" s="8"/>
      <c r="G2109" s="6"/>
    </row>
    <row r="2110" spans="2:7" x14ac:dyDescent="0.25">
      <c r="B2110" s="1"/>
      <c r="D2110" s="5"/>
      <c r="E2110" s="6"/>
      <c r="F2110" s="8"/>
      <c r="G2110" s="6"/>
    </row>
    <row r="2111" spans="2:7" x14ac:dyDescent="0.25">
      <c r="B2111" s="1"/>
      <c r="D2111" s="5"/>
      <c r="E2111" s="6"/>
      <c r="F2111" s="8"/>
      <c r="G2111" s="6"/>
    </row>
    <row r="2112" spans="2:7" x14ac:dyDescent="0.25">
      <c r="B2112" s="1"/>
      <c r="D2112" s="5"/>
      <c r="E2112" s="6"/>
      <c r="F2112" s="8"/>
      <c r="G2112" s="6"/>
    </row>
    <row r="2113" spans="2:7" x14ac:dyDescent="0.25">
      <c r="B2113" s="1"/>
      <c r="D2113" s="5"/>
      <c r="E2113" s="6"/>
      <c r="F2113" s="8"/>
      <c r="G2113" s="6"/>
    </row>
    <row r="2114" spans="2:7" x14ac:dyDescent="0.25">
      <c r="B2114" s="1"/>
      <c r="D2114" s="5"/>
      <c r="E2114" s="6"/>
      <c r="F2114" s="8"/>
      <c r="G2114" s="6"/>
    </row>
    <row r="2115" spans="2:7" x14ac:dyDescent="0.25">
      <c r="B2115" s="1"/>
      <c r="D2115" s="5"/>
      <c r="E2115" s="6"/>
      <c r="F2115" s="8"/>
      <c r="G2115" s="6"/>
    </row>
    <row r="2116" spans="2:7" x14ac:dyDescent="0.25">
      <c r="B2116" s="1"/>
      <c r="D2116" s="5"/>
      <c r="E2116" s="6"/>
      <c r="F2116" s="8"/>
      <c r="G2116" s="6"/>
    </row>
    <row r="2117" spans="2:7" x14ac:dyDescent="0.25">
      <c r="B2117" s="1"/>
      <c r="D2117" s="5"/>
      <c r="E2117" s="6"/>
      <c r="F2117" s="8"/>
      <c r="G2117" s="6"/>
    </row>
    <row r="2118" spans="2:7" x14ac:dyDescent="0.25">
      <c r="B2118" s="1"/>
      <c r="D2118" s="5"/>
      <c r="E2118" s="6"/>
      <c r="F2118" s="8"/>
      <c r="G2118" s="6"/>
    </row>
    <row r="2119" spans="2:7" x14ac:dyDescent="0.25">
      <c r="B2119" s="1"/>
      <c r="D2119" s="5"/>
      <c r="E2119" s="6"/>
      <c r="F2119" s="8"/>
      <c r="G2119" s="6"/>
    </row>
    <row r="2120" spans="2:7" x14ac:dyDescent="0.25">
      <c r="B2120" s="1"/>
      <c r="D2120" s="5"/>
      <c r="E2120" s="6"/>
      <c r="F2120" s="8"/>
      <c r="G2120" s="6"/>
    </row>
    <row r="2121" spans="2:7" x14ac:dyDescent="0.25">
      <c r="B2121" s="1"/>
      <c r="D2121" s="5"/>
      <c r="E2121" s="6"/>
      <c r="F2121" s="8"/>
      <c r="G2121" s="6"/>
    </row>
    <row r="2122" spans="2:7" x14ac:dyDescent="0.25">
      <c r="B2122" s="1"/>
      <c r="D2122" s="5"/>
      <c r="E2122" s="6"/>
      <c r="F2122" s="8"/>
      <c r="G2122" s="6"/>
    </row>
    <row r="2123" spans="2:7" x14ac:dyDescent="0.25">
      <c r="B2123" s="1"/>
      <c r="D2123" s="5"/>
      <c r="E2123" s="6"/>
      <c r="F2123" s="8"/>
      <c r="G2123" s="6"/>
    </row>
    <row r="2124" spans="2:7" x14ac:dyDescent="0.25">
      <c r="B2124" s="1"/>
      <c r="D2124" s="5"/>
      <c r="E2124" s="6"/>
      <c r="F2124" s="8"/>
      <c r="G2124" s="6"/>
    </row>
    <row r="2125" spans="2:7" x14ac:dyDescent="0.25">
      <c r="B2125" s="1"/>
      <c r="D2125" s="5"/>
      <c r="E2125" s="6"/>
      <c r="F2125" s="8"/>
      <c r="G2125" s="6"/>
    </row>
    <row r="2126" spans="2:7" x14ac:dyDescent="0.25">
      <c r="B2126" s="1"/>
      <c r="D2126" s="5"/>
      <c r="E2126" s="6"/>
      <c r="F2126" s="8"/>
      <c r="G2126" s="6"/>
    </row>
    <row r="2127" spans="2:7" x14ac:dyDescent="0.25">
      <c r="B2127" s="1"/>
      <c r="D2127" s="5"/>
      <c r="E2127" s="6"/>
      <c r="F2127" s="8"/>
      <c r="G2127" s="6"/>
    </row>
    <row r="2128" spans="2:7" x14ac:dyDescent="0.25">
      <c r="B2128" s="1"/>
      <c r="D2128" s="5"/>
      <c r="E2128" s="6"/>
      <c r="F2128" s="8"/>
      <c r="G2128" s="6"/>
    </row>
    <row r="2129" spans="2:7" x14ac:dyDescent="0.25">
      <c r="B2129" s="1"/>
      <c r="D2129" s="5"/>
      <c r="E2129" s="6"/>
      <c r="F2129" s="8"/>
      <c r="G2129" s="6"/>
    </row>
    <row r="2130" spans="2:7" x14ac:dyDescent="0.25">
      <c r="B2130" s="1"/>
      <c r="D2130" s="5"/>
      <c r="E2130" s="6"/>
      <c r="F2130" s="8"/>
      <c r="G2130" s="6"/>
    </row>
    <row r="2131" spans="2:7" x14ac:dyDescent="0.25">
      <c r="B2131" s="1"/>
      <c r="D2131" s="5"/>
      <c r="E2131" s="6"/>
      <c r="F2131" s="8"/>
      <c r="G2131" s="6"/>
    </row>
    <row r="2132" spans="2:7" x14ac:dyDescent="0.25">
      <c r="B2132" s="1"/>
      <c r="D2132" s="5"/>
      <c r="E2132" s="6"/>
      <c r="F2132" s="8"/>
      <c r="G2132" s="6"/>
    </row>
    <row r="2133" spans="2:7" x14ac:dyDescent="0.25">
      <c r="B2133" s="1"/>
      <c r="D2133" s="5"/>
      <c r="E2133" s="6"/>
      <c r="F2133" s="8"/>
      <c r="G2133" s="6"/>
    </row>
    <row r="2134" spans="2:7" x14ac:dyDescent="0.25">
      <c r="B2134" s="1"/>
      <c r="D2134" s="5"/>
      <c r="E2134" s="6"/>
      <c r="F2134" s="8"/>
      <c r="G2134" s="6"/>
    </row>
    <row r="2135" spans="2:7" x14ac:dyDescent="0.25">
      <c r="B2135" s="1"/>
      <c r="D2135" s="5"/>
      <c r="E2135" s="6"/>
      <c r="F2135" s="8"/>
      <c r="G2135" s="6"/>
    </row>
    <row r="2136" spans="2:7" x14ac:dyDescent="0.25">
      <c r="B2136" s="1"/>
      <c r="D2136" s="5"/>
      <c r="E2136" s="6"/>
      <c r="F2136" s="8"/>
      <c r="G2136" s="6"/>
    </row>
    <row r="2137" spans="2:7" x14ac:dyDescent="0.25">
      <c r="B2137" s="1"/>
      <c r="D2137" s="5"/>
      <c r="E2137" s="6"/>
      <c r="F2137" s="8"/>
      <c r="G2137" s="6"/>
    </row>
    <row r="2138" spans="2:7" x14ac:dyDescent="0.25">
      <c r="B2138" s="1"/>
      <c r="D2138" s="5"/>
      <c r="E2138" s="6"/>
      <c r="F2138" s="8"/>
      <c r="G2138" s="6"/>
    </row>
    <row r="2139" spans="2:7" x14ac:dyDescent="0.25">
      <c r="B2139" s="1"/>
      <c r="D2139" s="5"/>
      <c r="E2139" s="6"/>
      <c r="F2139" s="8"/>
      <c r="G2139" s="6"/>
    </row>
    <row r="2140" spans="2:7" x14ac:dyDescent="0.25">
      <c r="B2140" s="1"/>
      <c r="D2140" s="5"/>
      <c r="E2140" s="6"/>
      <c r="F2140" s="8"/>
      <c r="G2140" s="6"/>
    </row>
    <row r="2141" spans="2:7" x14ac:dyDescent="0.25">
      <c r="B2141" s="1"/>
      <c r="D2141" s="5"/>
      <c r="E2141" s="6"/>
      <c r="F2141" s="8"/>
      <c r="G2141" s="6"/>
    </row>
    <row r="2142" spans="2:7" x14ac:dyDescent="0.25">
      <c r="B2142" s="1"/>
      <c r="D2142" s="5"/>
      <c r="E2142" s="6"/>
      <c r="F2142" s="8"/>
      <c r="G2142" s="6"/>
    </row>
    <row r="2143" spans="2:7" x14ac:dyDescent="0.25">
      <c r="B2143" s="1"/>
      <c r="D2143" s="5"/>
      <c r="E2143" s="6"/>
      <c r="F2143" s="8"/>
      <c r="G2143" s="6"/>
    </row>
    <row r="2144" spans="2:7" x14ac:dyDescent="0.25">
      <c r="B2144" s="1"/>
      <c r="D2144" s="5"/>
      <c r="E2144" s="6"/>
      <c r="F2144" s="8"/>
      <c r="G2144" s="6"/>
    </row>
    <row r="2145" spans="2:7" x14ac:dyDescent="0.25">
      <c r="B2145" s="1"/>
      <c r="D2145" s="5"/>
      <c r="E2145" s="6"/>
      <c r="F2145" s="8"/>
      <c r="G2145" s="6"/>
    </row>
    <row r="2146" spans="2:7" x14ac:dyDescent="0.25">
      <c r="B2146" s="1"/>
      <c r="D2146" s="5"/>
      <c r="E2146" s="6"/>
      <c r="F2146" s="8"/>
      <c r="G2146" s="6"/>
    </row>
    <row r="2147" spans="2:7" x14ac:dyDescent="0.25">
      <c r="B2147" s="1"/>
      <c r="D2147" s="5"/>
      <c r="E2147" s="6"/>
      <c r="F2147" s="8"/>
      <c r="G2147" s="6"/>
    </row>
    <row r="2148" spans="2:7" x14ac:dyDescent="0.25">
      <c r="B2148" s="1"/>
      <c r="D2148" s="5"/>
      <c r="E2148" s="6"/>
      <c r="F2148" s="8"/>
      <c r="G2148" s="6"/>
    </row>
    <row r="2149" spans="2:7" x14ac:dyDescent="0.25">
      <c r="B2149" s="1"/>
      <c r="D2149" s="5"/>
      <c r="E2149" s="6"/>
      <c r="F2149" s="8"/>
      <c r="G2149" s="6"/>
    </row>
    <row r="2150" spans="2:7" x14ac:dyDescent="0.25">
      <c r="B2150" s="1"/>
      <c r="D2150" s="5"/>
      <c r="E2150" s="6"/>
      <c r="F2150" s="8"/>
      <c r="G2150" s="6"/>
    </row>
    <row r="2151" spans="2:7" x14ac:dyDescent="0.25">
      <c r="B2151" s="1"/>
      <c r="D2151" s="5"/>
      <c r="E2151" s="6"/>
      <c r="F2151" s="8"/>
      <c r="G2151" s="6"/>
    </row>
    <row r="2152" spans="2:7" x14ac:dyDescent="0.25">
      <c r="B2152" s="1"/>
      <c r="D2152" s="5"/>
      <c r="E2152" s="6"/>
      <c r="F2152" s="8"/>
      <c r="G2152" s="6"/>
    </row>
    <row r="2153" spans="2:7" x14ac:dyDescent="0.25">
      <c r="B2153" s="1"/>
      <c r="D2153" s="5"/>
      <c r="E2153" s="6"/>
      <c r="F2153" s="8"/>
      <c r="G2153" s="6"/>
    </row>
    <row r="2154" spans="2:7" x14ac:dyDescent="0.25">
      <c r="B2154" s="1"/>
      <c r="D2154" s="5"/>
      <c r="E2154" s="6"/>
      <c r="F2154" s="8"/>
      <c r="G2154" s="6"/>
    </row>
    <row r="2155" spans="2:7" x14ac:dyDescent="0.25">
      <c r="B2155" s="1"/>
      <c r="D2155" s="5"/>
      <c r="E2155" s="6"/>
      <c r="F2155" s="8"/>
      <c r="G2155" s="6"/>
    </row>
    <row r="2156" spans="2:7" x14ac:dyDescent="0.25">
      <c r="B2156" s="1"/>
      <c r="D2156" s="5"/>
      <c r="E2156" s="6"/>
      <c r="F2156" s="8"/>
      <c r="G2156" s="6"/>
    </row>
    <row r="2157" spans="2:7" x14ac:dyDescent="0.25">
      <c r="B2157" s="1"/>
      <c r="D2157" s="5"/>
      <c r="E2157" s="6"/>
      <c r="F2157" s="8"/>
      <c r="G2157" s="6"/>
    </row>
    <row r="2158" spans="2:7" x14ac:dyDescent="0.25">
      <c r="B2158" s="1"/>
      <c r="D2158" s="5"/>
      <c r="E2158" s="6"/>
      <c r="F2158" s="8"/>
      <c r="G2158" s="6"/>
    </row>
    <row r="2159" spans="2:7" x14ac:dyDescent="0.25">
      <c r="B2159" s="1"/>
      <c r="D2159" s="5"/>
      <c r="E2159" s="6"/>
      <c r="F2159" s="8"/>
      <c r="G2159" s="6"/>
    </row>
    <row r="2160" spans="2:7" x14ac:dyDescent="0.25">
      <c r="B2160" s="1"/>
      <c r="D2160" s="5"/>
      <c r="E2160" s="6"/>
      <c r="F2160" s="8"/>
      <c r="G2160" s="6"/>
    </row>
    <row r="2161" spans="2:7" x14ac:dyDescent="0.25">
      <c r="B2161" s="1"/>
      <c r="D2161" s="5"/>
      <c r="E2161" s="6"/>
      <c r="F2161" s="8"/>
      <c r="G2161" s="6"/>
    </row>
    <row r="2162" spans="2:7" x14ac:dyDescent="0.25">
      <c r="B2162" s="1"/>
      <c r="D2162" s="5"/>
      <c r="E2162" s="6"/>
      <c r="F2162" s="8"/>
      <c r="G2162" s="6"/>
    </row>
    <row r="2163" spans="2:7" x14ac:dyDescent="0.25">
      <c r="B2163" s="1"/>
      <c r="D2163" s="5"/>
      <c r="E2163" s="6"/>
      <c r="F2163" s="8"/>
      <c r="G2163" s="6"/>
    </row>
    <row r="2164" spans="2:7" x14ac:dyDescent="0.25">
      <c r="B2164" s="1"/>
      <c r="D2164" s="5"/>
      <c r="E2164" s="6"/>
      <c r="F2164" s="8"/>
      <c r="G2164" s="6"/>
    </row>
    <row r="2165" spans="2:7" x14ac:dyDescent="0.25">
      <c r="B2165" s="1"/>
      <c r="D2165" s="5"/>
      <c r="E2165" s="6"/>
      <c r="F2165" s="8"/>
      <c r="G2165" s="6"/>
    </row>
    <row r="2166" spans="2:7" x14ac:dyDescent="0.25">
      <c r="B2166" s="1"/>
      <c r="D2166" s="5"/>
      <c r="E2166" s="6"/>
      <c r="F2166" s="8"/>
      <c r="G2166" s="6"/>
    </row>
    <row r="2167" spans="2:7" x14ac:dyDescent="0.25">
      <c r="B2167" s="1"/>
      <c r="D2167" s="5"/>
      <c r="E2167" s="6"/>
      <c r="F2167" s="8"/>
      <c r="G2167" s="6"/>
    </row>
    <row r="2168" spans="2:7" x14ac:dyDescent="0.25">
      <c r="B2168" s="1"/>
      <c r="D2168" s="5"/>
      <c r="E2168" s="6"/>
      <c r="F2168" s="8"/>
      <c r="G2168" s="6"/>
    </row>
    <row r="2169" spans="2:7" x14ac:dyDescent="0.25">
      <c r="B2169" s="1"/>
      <c r="D2169" s="5"/>
      <c r="E2169" s="6"/>
      <c r="F2169" s="8"/>
      <c r="G2169" s="6"/>
    </row>
    <row r="2170" spans="2:7" x14ac:dyDescent="0.25">
      <c r="B2170" s="1"/>
      <c r="D2170" s="5"/>
      <c r="E2170" s="6"/>
      <c r="F2170" s="8"/>
      <c r="G2170" s="6"/>
    </row>
    <row r="2171" spans="2:7" x14ac:dyDescent="0.25">
      <c r="B2171" s="1"/>
      <c r="D2171" s="5"/>
      <c r="E2171" s="6"/>
      <c r="F2171" s="8"/>
      <c r="G2171" s="6"/>
    </row>
    <row r="2172" spans="2:7" x14ac:dyDescent="0.25">
      <c r="B2172" s="1"/>
      <c r="D2172" s="5"/>
      <c r="E2172" s="6"/>
      <c r="F2172" s="8"/>
      <c r="G2172" s="6"/>
    </row>
    <row r="2173" spans="2:7" x14ac:dyDescent="0.25">
      <c r="B2173" s="1"/>
      <c r="D2173" s="5"/>
      <c r="E2173" s="6"/>
      <c r="F2173" s="8"/>
      <c r="G2173" s="6"/>
    </row>
    <row r="2174" spans="2:7" x14ac:dyDescent="0.25">
      <c r="B2174" s="1"/>
      <c r="D2174" s="5"/>
      <c r="E2174" s="6"/>
      <c r="F2174" s="8"/>
      <c r="G2174" s="6"/>
    </row>
    <row r="2175" spans="2:7" x14ac:dyDescent="0.25">
      <c r="B2175" s="1"/>
      <c r="D2175" s="5"/>
      <c r="E2175" s="6"/>
      <c r="F2175" s="8"/>
      <c r="G2175" s="6"/>
    </row>
    <row r="2176" spans="2:7" x14ac:dyDescent="0.25">
      <c r="B2176" s="1"/>
      <c r="D2176" s="5"/>
      <c r="E2176" s="6"/>
      <c r="F2176" s="8"/>
      <c r="G2176" s="6"/>
    </row>
    <row r="2177" spans="2:7" x14ac:dyDescent="0.25">
      <c r="B2177" s="1"/>
      <c r="D2177" s="5"/>
      <c r="E2177" s="6"/>
      <c r="F2177" s="8"/>
      <c r="G2177" s="6"/>
    </row>
    <row r="2178" spans="2:7" x14ac:dyDescent="0.25">
      <c r="B2178" s="1"/>
      <c r="D2178" s="5"/>
      <c r="E2178" s="6"/>
      <c r="F2178" s="8"/>
      <c r="G2178" s="6"/>
    </row>
    <row r="2179" spans="2:7" x14ac:dyDescent="0.25">
      <c r="B2179" s="1"/>
      <c r="D2179" s="5"/>
      <c r="E2179" s="6"/>
      <c r="F2179" s="8"/>
      <c r="G2179" s="6"/>
    </row>
    <row r="2180" spans="2:7" x14ac:dyDescent="0.25">
      <c r="B2180" s="1"/>
      <c r="D2180" s="5"/>
      <c r="E2180" s="6"/>
      <c r="F2180" s="8"/>
      <c r="G2180" s="6"/>
    </row>
    <row r="2181" spans="2:7" x14ac:dyDescent="0.25">
      <c r="B2181" s="1"/>
      <c r="D2181" s="5"/>
      <c r="E2181" s="6"/>
      <c r="F2181" s="8"/>
      <c r="G2181" s="6"/>
    </row>
    <row r="2182" spans="2:7" x14ac:dyDescent="0.25">
      <c r="B2182" s="1"/>
      <c r="D2182" s="5"/>
      <c r="E2182" s="6"/>
      <c r="F2182" s="8"/>
      <c r="G2182" s="6"/>
    </row>
    <row r="2183" spans="2:7" x14ac:dyDescent="0.25">
      <c r="B2183" s="1"/>
      <c r="D2183" s="5"/>
      <c r="E2183" s="6"/>
      <c r="F2183" s="8"/>
      <c r="G2183" s="6"/>
    </row>
    <row r="2184" spans="2:7" x14ac:dyDescent="0.25">
      <c r="B2184" s="1"/>
      <c r="D2184" s="5"/>
      <c r="E2184" s="6"/>
      <c r="F2184" s="8"/>
      <c r="G2184" s="6"/>
    </row>
    <row r="2185" spans="2:7" x14ac:dyDescent="0.25">
      <c r="B2185" s="1"/>
      <c r="D2185" s="5"/>
      <c r="E2185" s="6"/>
      <c r="F2185" s="8"/>
      <c r="G2185" s="6"/>
    </row>
    <row r="2186" spans="2:7" x14ac:dyDescent="0.25">
      <c r="B2186" s="1"/>
      <c r="D2186" s="5"/>
      <c r="E2186" s="6"/>
      <c r="F2186" s="8"/>
      <c r="G2186" s="6"/>
    </row>
    <row r="2187" spans="2:7" x14ac:dyDescent="0.25">
      <c r="B2187" s="1"/>
      <c r="D2187" s="5"/>
      <c r="E2187" s="6"/>
      <c r="F2187" s="8"/>
      <c r="G2187" s="6"/>
    </row>
    <row r="2188" spans="2:7" x14ac:dyDescent="0.25">
      <c r="B2188" s="1"/>
      <c r="D2188" s="5"/>
      <c r="E2188" s="6"/>
      <c r="F2188" s="8"/>
      <c r="G2188" s="6"/>
    </row>
    <row r="2189" spans="2:7" x14ac:dyDescent="0.25">
      <c r="B2189" s="1"/>
      <c r="D2189" s="5"/>
      <c r="E2189" s="6"/>
      <c r="F2189" s="8"/>
      <c r="G2189" s="6"/>
    </row>
    <row r="2190" spans="2:7" x14ac:dyDescent="0.25">
      <c r="B2190" s="1"/>
      <c r="D2190" s="5"/>
      <c r="E2190" s="6"/>
      <c r="F2190" s="8"/>
      <c r="G2190" s="6"/>
    </row>
    <row r="2191" spans="2:7" x14ac:dyDescent="0.25">
      <c r="B2191" s="1"/>
      <c r="D2191" s="5"/>
      <c r="E2191" s="6"/>
      <c r="F2191" s="8"/>
      <c r="G2191" s="6"/>
    </row>
    <row r="2192" spans="2:7" x14ac:dyDescent="0.25">
      <c r="B2192" s="1"/>
      <c r="D2192" s="5"/>
      <c r="E2192" s="6"/>
      <c r="F2192" s="8"/>
      <c r="G2192" s="6"/>
    </row>
    <row r="2193" spans="2:7" x14ac:dyDescent="0.25">
      <c r="B2193" s="1"/>
      <c r="D2193" s="5"/>
      <c r="E2193" s="6"/>
      <c r="F2193" s="8"/>
      <c r="G2193" s="6"/>
    </row>
    <row r="2194" spans="2:7" x14ac:dyDescent="0.25">
      <c r="B2194" s="1"/>
      <c r="D2194" s="5"/>
      <c r="E2194" s="6"/>
      <c r="F2194" s="8"/>
      <c r="G2194" s="6"/>
    </row>
    <row r="2195" spans="2:7" x14ac:dyDescent="0.25">
      <c r="B2195" s="1"/>
      <c r="D2195" s="5"/>
      <c r="E2195" s="6"/>
      <c r="F2195" s="8"/>
      <c r="G2195" s="6"/>
    </row>
    <row r="2196" spans="2:7" x14ac:dyDescent="0.25">
      <c r="B2196" s="1"/>
      <c r="D2196" s="5"/>
      <c r="E2196" s="6"/>
      <c r="F2196" s="8"/>
      <c r="G2196" s="6"/>
    </row>
    <row r="2197" spans="2:7" x14ac:dyDescent="0.25">
      <c r="B2197" s="1"/>
      <c r="D2197" s="5"/>
      <c r="E2197" s="6"/>
      <c r="F2197" s="8"/>
      <c r="G2197" s="6"/>
    </row>
    <row r="2198" spans="2:7" x14ac:dyDescent="0.25">
      <c r="B2198" s="1"/>
      <c r="D2198" s="5"/>
      <c r="E2198" s="6"/>
      <c r="F2198" s="8"/>
      <c r="G2198" s="6"/>
    </row>
    <row r="2199" spans="2:7" x14ac:dyDescent="0.25">
      <c r="B2199" s="1"/>
      <c r="D2199" s="5"/>
      <c r="E2199" s="6"/>
      <c r="F2199" s="8"/>
      <c r="G2199" s="6"/>
    </row>
    <row r="2200" spans="2:7" x14ac:dyDescent="0.25">
      <c r="B2200" s="1"/>
      <c r="D2200" s="5"/>
      <c r="E2200" s="6"/>
      <c r="F2200" s="8"/>
      <c r="G2200" s="6"/>
    </row>
    <row r="2201" spans="2:7" x14ac:dyDescent="0.25">
      <c r="B2201" s="1"/>
      <c r="D2201" s="5"/>
      <c r="E2201" s="6"/>
      <c r="F2201" s="8"/>
      <c r="G2201" s="6"/>
    </row>
    <row r="2202" spans="2:7" x14ac:dyDescent="0.25">
      <c r="B2202" s="1"/>
      <c r="D2202" s="5"/>
      <c r="E2202" s="6"/>
      <c r="F2202" s="8"/>
      <c r="G2202" s="6"/>
    </row>
    <row r="2203" spans="2:7" x14ac:dyDescent="0.25">
      <c r="B2203" s="1"/>
      <c r="D2203" s="5"/>
      <c r="E2203" s="6"/>
      <c r="F2203" s="8"/>
      <c r="G2203" s="6"/>
    </row>
    <row r="2204" spans="2:7" x14ac:dyDescent="0.25">
      <c r="B2204" s="1"/>
      <c r="D2204" s="5"/>
      <c r="E2204" s="6"/>
      <c r="F2204" s="8"/>
      <c r="G2204" s="6"/>
    </row>
    <row r="2205" spans="2:7" x14ac:dyDescent="0.25">
      <c r="B2205" s="1"/>
      <c r="D2205" s="5"/>
      <c r="E2205" s="6"/>
      <c r="F2205" s="8"/>
      <c r="G2205" s="6"/>
    </row>
    <row r="2206" spans="2:7" x14ac:dyDescent="0.25">
      <c r="B2206" s="1"/>
      <c r="D2206" s="5"/>
      <c r="E2206" s="6"/>
      <c r="F2206" s="8"/>
      <c r="G2206" s="6"/>
    </row>
    <row r="2207" spans="2:7" x14ac:dyDescent="0.25">
      <c r="B2207" s="1"/>
      <c r="D2207" s="5"/>
      <c r="E2207" s="6"/>
      <c r="F2207" s="8"/>
      <c r="G2207" s="6"/>
    </row>
    <row r="2208" spans="2:7" x14ac:dyDescent="0.25">
      <c r="B2208" s="1"/>
      <c r="D2208" s="5"/>
      <c r="E2208" s="6"/>
      <c r="F2208" s="8"/>
      <c r="G2208" s="6"/>
    </row>
    <row r="2209" spans="2:7" x14ac:dyDescent="0.25">
      <c r="B2209" s="1"/>
      <c r="D2209" s="5"/>
      <c r="E2209" s="6"/>
      <c r="F2209" s="8"/>
      <c r="G2209" s="6"/>
    </row>
    <row r="2210" spans="2:7" x14ac:dyDescent="0.25">
      <c r="B2210" s="1"/>
      <c r="D2210" s="5"/>
      <c r="E2210" s="6"/>
      <c r="F2210" s="8"/>
      <c r="G2210" s="6"/>
    </row>
    <row r="2211" spans="2:7" x14ac:dyDescent="0.25">
      <c r="B2211" s="1"/>
      <c r="D2211" s="5"/>
      <c r="E2211" s="6"/>
      <c r="F2211" s="8"/>
      <c r="G2211" s="6"/>
    </row>
    <row r="2212" spans="2:7" x14ac:dyDescent="0.25">
      <c r="B2212" s="1"/>
      <c r="D2212" s="5"/>
      <c r="E2212" s="6"/>
      <c r="F2212" s="8"/>
      <c r="G2212" s="6"/>
    </row>
    <row r="2213" spans="2:7" x14ac:dyDescent="0.25">
      <c r="B2213" s="1"/>
      <c r="D2213" s="5"/>
      <c r="E2213" s="6"/>
      <c r="F2213" s="8"/>
      <c r="G2213" s="6"/>
    </row>
    <row r="2214" spans="2:7" x14ac:dyDescent="0.25">
      <c r="B2214" s="1"/>
      <c r="D2214" s="5"/>
      <c r="E2214" s="6"/>
      <c r="F2214" s="8"/>
      <c r="G2214" s="6"/>
    </row>
    <row r="2215" spans="2:7" x14ac:dyDescent="0.25">
      <c r="B2215" s="1"/>
      <c r="D2215" s="5"/>
      <c r="E2215" s="6"/>
      <c r="F2215" s="8"/>
      <c r="G2215" s="6"/>
    </row>
    <row r="2216" spans="2:7" x14ac:dyDescent="0.25">
      <c r="B2216" s="1"/>
      <c r="D2216" s="5"/>
      <c r="E2216" s="6"/>
      <c r="F2216" s="8"/>
      <c r="G2216" s="6"/>
    </row>
    <row r="2217" spans="2:7" x14ac:dyDescent="0.25">
      <c r="B2217" s="1"/>
      <c r="D2217" s="5"/>
      <c r="E2217" s="6"/>
      <c r="F2217" s="8"/>
      <c r="G2217" s="6"/>
    </row>
    <row r="2218" spans="2:7" x14ac:dyDescent="0.25">
      <c r="B2218" s="1"/>
      <c r="D2218" s="5"/>
      <c r="E2218" s="6"/>
      <c r="F2218" s="8"/>
      <c r="G2218" s="6"/>
    </row>
    <row r="2219" spans="2:7" x14ac:dyDescent="0.25">
      <c r="B2219" s="1"/>
      <c r="D2219" s="5"/>
      <c r="E2219" s="6"/>
      <c r="F2219" s="8"/>
      <c r="G2219" s="6"/>
    </row>
    <row r="2220" spans="2:7" x14ac:dyDescent="0.25">
      <c r="B2220" s="1"/>
      <c r="D2220" s="5"/>
      <c r="E2220" s="6"/>
      <c r="F2220" s="8"/>
      <c r="G2220" s="6"/>
    </row>
    <row r="2221" spans="2:7" x14ac:dyDescent="0.25">
      <c r="B2221" s="1"/>
      <c r="D2221" s="5"/>
      <c r="E2221" s="6"/>
      <c r="F2221" s="8"/>
      <c r="G2221" s="6"/>
    </row>
    <row r="2222" spans="2:7" x14ac:dyDescent="0.25">
      <c r="B2222" s="1"/>
      <c r="D2222" s="5"/>
      <c r="E2222" s="6"/>
      <c r="F2222" s="8"/>
      <c r="G2222" s="6"/>
    </row>
    <row r="2223" spans="2:7" x14ac:dyDescent="0.25">
      <c r="B2223" s="1"/>
      <c r="D2223" s="5"/>
      <c r="E2223" s="6"/>
      <c r="F2223" s="8"/>
      <c r="G2223" s="6"/>
    </row>
    <row r="2224" spans="2:7" x14ac:dyDescent="0.25">
      <c r="B2224" s="1"/>
      <c r="D2224" s="5"/>
      <c r="E2224" s="6"/>
      <c r="F2224" s="8"/>
      <c r="G2224" s="6"/>
    </row>
    <row r="2225" spans="2:7" x14ac:dyDescent="0.25">
      <c r="B2225" s="1"/>
      <c r="D2225" s="5"/>
      <c r="E2225" s="6"/>
      <c r="F2225" s="8"/>
      <c r="G2225" s="6"/>
    </row>
    <row r="2226" spans="2:7" x14ac:dyDescent="0.25">
      <c r="B2226" s="1"/>
      <c r="D2226" s="5"/>
      <c r="E2226" s="6"/>
      <c r="F2226" s="8"/>
      <c r="G2226" s="6"/>
    </row>
    <row r="2227" spans="2:7" x14ac:dyDescent="0.25">
      <c r="B2227" s="1"/>
      <c r="D2227" s="5"/>
      <c r="E2227" s="6"/>
      <c r="F2227" s="8"/>
      <c r="G2227" s="6"/>
    </row>
    <row r="2228" spans="2:7" x14ac:dyDescent="0.25">
      <c r="B2228" s="1"/>
      <c r="D2228" s="5"/>
      <c r="E2228" s="6"/>
      <c r="F2228" s="8"/>
      <c r="G2228" s="6"/>
    </row>
    <row r="2229" spans="2:7" x14ac:dyDescent="0.25">
      <c r="B2229" s="1"/>
      <c r="D2229" s="5"/>
      <c r="E2229" s="6"/>
      <c r="F2229" s="8"/>
      <c r="G2229" s="6"/>
    </row>
    <row r="2230" spans="2:7" x14ac:dyDescent="0.25">
      <c r="B2230" s="1"/>
      <c r="D2230" s="5"/>
      <c r="E2230" s="6"/>
      <c r="F2230" s="8"/>
      <c r="G2230" s="6"/>
    </row>
    <row r="2231" spans="2:7" x14ac:dyDescent="0.25">
      <c r="B2231" s="1"/>
      <c r="D2231" s="5"/>
      <c r="E2231" s="6"/>
      <c r="F2231" s="8"/>
      <c r="G2231" s="6"/>
    </row>
    <row r="2232" spans="2:7" x14ac:dyDescent="0.25">
      <c r="B2232" s="1"/>
      <c r="D2232" s="5"/>
      <c r="E2232" s="6"/>
      <c r="F2232" s="8"/>
      <c r="G2232" s="6"/>
    </row>
    <row r="2233" spans="2:7" x14ac:dyDescent="0.25">
      <c r="B2233" s="1"/>
      <c r="D2233" s="5"/>
      <c r="E2233" s="6"/>
      <c r="F2233" s="8"/>
      <c r="G2233" s="6"/>
    </row>
    <row r="2234" spans="2:7" x14ac:dyDescent="0.25">
      <c r="B2234" s="1"/>
      <c r="D2234" s="5"/>
      <c r="E2234" s="6"/>
      <c r="F2234" s="8"/>
      <c r="G2234" s="6"/>
    </row>
    <row r="2235" spans="2:7" x14ac:dyDescent="0.25">
      <c r="B2235" s="1"/>
      <c r="D2235" s="5"/>
      <c r="E2235" s="6"/>
      <c r="F2235" s="8"/>
      <c r="G2235" s="6"/>
    </row>
    <row r="2236" spans="2:7" x14ac:dyDescent="0.25">
      <c r="B2236" s="1"/>
      <c r="D2236" s="5"/>
      <c r="E2236" s="6"/>
      <c r="F2236" s="8"/>
      <c r="G2236" s="6"/>
    </row>
    <row r="2237" spans="2:7" x14ac:dyDescent="0.25">
      <c r="B2237" s="1"/>
      <c r="D2237" s="5"/>
      <c r="E2237" s="6"/>
      <c r="F2237" s="8"/>
      <c r="G2237" s="6"/>
    </row>
    <row r="2238" spans="2:7" x14ac:dyDescent="0.25">
      <c r="B2238" s="1"/>
      <c r="D2238" s="5"/>
      <c r="E2238" s="6"/>
      <c r="F2238" s="8"/>
      <c r="G2238" s="6"/>
    </row>
    <row r="2239" spans="2:7" x14ac:dyDescent="0.25">
      <c r="B2239" s="1"/>
      <c r="D2239" s="5"/>
      <c r="E2239" s="6"/>
      <c r="F2239" s="8"/>
      <c r="G2239" s="6"/>
    </row>
    <row r="2240" spans="2:7" x14ac:dyDescent="0.25">
      <c r="B2240" s="1"/>
      <c r="D2240" s="5"/>
      <c r="E2240" s="6"/>
      <c r="F2240" s="8"/>
      <c r="G2240" s="6"/>
    </row>
    <row r="2241" spans="2:7" x14ac:dyDescent="0.25">
      <c r="B2241" s="1"/>
      <c r="D2241" s="5"/>
      <c r="E2241" s="6"/>
      <c r="F2241" s="8"/>
      <c r="G2241" s="6"/>
    </row>
    <row r="2242" spans="2:7" x14ac:dyDescent="0.25">
      <c r="B2242" s="1"/>
      <c r="D2242" s="5"/>
      <c r="E2242" s="6"/>
      <c r="F2242" s="8"/>
      <c r="G2242" s="6"/>
    </row>
    <row r="2243" spans="2:7" x14ac:dyDescent="0.25">
      <c r="B2243" s="1"/>
      <c r="D2243" s="5"/>
      <c r="E2243" s="6"/>
      <c r="F2243" s="8"/>
      <c r="G2243" s="6"/>
    </row>
    <row r="2244" spans="2:7" x14ac:dyDescent="0.25">
      <c r="B2244" s="1"/>
      <c r="D2244" s="5"/>
      <c r="E2244" s="6"/>
      <c r="F2244" s="8"/>
      <c r="G2244" s="6"/>
    </row>
    <row r="2245" spans="2:7" x14ac:dyDescent="0.25">
      <c r="B2245" s="1"/>
      <c r="D2245" s="5"/>
      <c r="E2245" s="6"/>
      <c r="F2245" s="8"/>
      <c r="G2245" s="6"/>
    </row>
    <row r="2246" spans="2:7" x14ac:dyDescent="0.25">
      <c r="B2246" s="1"/>
      <c r="D2246" s="5"/>
      <c r="E2246" s="6"/>
      <c r="F2246" s="8"/>
      <c r="G2246" s="6"/>
    </row>
    <row r="2247" spans="2:7" x14ac:dyDescent="0.25">
      <c r="B2247" s="1"/>
      <c r="D2247" s="5"/>
      <c r="E2247" s="6"/>
      <c r="F2247" s="8"/>
      <c r="G2247" s="6"/>
    </row>
    <row r="2248" spans="2:7" x14ac:dyDescent="0.25">
      <c r="B2248" s="1"/>
      <c r="D2248" s="5"/>
      <c r="E2248" s="6"/>
      <c r="F2248" s="8"/>
      <c r="G2248" s="6"/>
    </row>
    <row r="2249" spans="2:7" x14ac:dyDescent="0.25">
      <c r="B2249" s="1"/>
      <c r="D2249" s="5"/>
      <c r="E2249" s="6"/>
      <c r="F2249" s="8"/>
      <c r="G2249" s="6"/>
    </row>
    <row r="2250" spans="2:7" x14ac:dyDescent="0.25">
      <c r="B2250" s="1"/>
      <c r="D2250" s="5"/>
      <c r="E2250" s="6"/>
      <c r="F2250" s="8"/>
      <c r="G2250" s="6"/>
    </row>
    <row r="2251" spans="2:7" x14ac:dyDescent="0.25">
      <c r="B2251" s="1"/>
      <c r="D2251" s="5"/>
      <c r="E2251" s="6"/>
      <c r="F2251" s="8"/>
      <c r="G2251" s="6"/>
    </row>
    <row r="2252" spans="2:7" x14ac:dyDescent="0.25">
      <c r="B2252" s="1"/>
      <c r="D2252" s="5"/>
      <c r="E2252" s="6"/>
      <c r="F2252" s="8"/>
      <c r="G2252" s="6"/>
    </row>
    <row r="2253" spans="2:7" x14ac:dyDescent="0.25">
      <c r="B2253" s="1"/>
      <c r="D2253" s="5"/>
      <c r="E2253" s="6"/>
      <c r="F2253" s="8"/>
      <c r="G2253" s="6"/>
    </row>
    <row r="2254" spans="2:7" x14ac:dyDescent="0.25">
      <c r="B2254" s="1"/>
      <c r="D2254" s="5"/>
      <c r="E2254" s="6"/>
      <c r="F2254" s="8"/>
      <c r="G2254" s="6"/>
    </row>
    <row r="2255" spans="2:7" x14ac:dyDescent="0.25">
      <c r="B2255" s="1"/>
      <c r="D2255" s="5"/>
      <c r="E2255" s="6"/>
      <c r="F2255" s="8"/>
      <c r="G2255" s="6"/>
    </row>
    <row r="2256" spans="2:7" x14ac:dyDescent="0.25">
      <c r="B2256" s="1"/>
      <c r="D2256" s="5"/>
      <c r="E2256" s="6"/>
      <c r="F2256" s="8"/>
      <c r="G2256" s="6"/>
    </row>
    <row r="2257" spans="2:7" x14ac:dyDescent="0.25">
      <c r="B2257" s="1"/>
      <c r="D2257" s="5"/>
      <c r="E2257" s="6"/>
      <c r="F2257" s="8"/>
      <c r="G2257" s="6"/>
    </row>
    <row r="2258" spans="2:7" x14ac:dyDescent="0.25">
      <c r="B2258" s="1"/>
      <c r="D2258" s="5"/>
      <c r="E2258" s="6"/>
      <c r="F2258" s="8"/>
      <c r="G2258" s="6"/>
    </row>
    <row r="2259" spans="2:7" x14ac:dyDescent="0.25">
      <c r="B2259" s="1"/>
      <c r="D2259" s="5"/>
      <c r="E2259" s="6"/>
      <c r="F2259" s="8"/>
      <c r="G2259" s="6"/>
    </row>
    <row r="2260" spans="2:7" x14ac:dyDescent="0.25">
      <c r="B2260" s="1"/>
      <c r="D2260" s="5"/>
      <c r="E2260" s="6"/>
      <c r="F2260" s="8"/>
      <c r="G2260" s="6"/>
    </row>
    <row r="2261" spans="2:7" x14ac:dyDescent="0.25">
      <c r="B2261" s="1"/>
      <c r="D2261" s="5"/>
      <c r="E2261" s="6"/>
      <c r="F2261" s="8"/>
      <c r="G2261" s="6"/>
    </row>
    <row r="2262" spans="2:7" x14ac:dyDescent="0.25">
      <c r="B2262" s="1"/>
      <c r="D2262" s="5"/>
      <c r="E2262" s="6"/>
      <c r="F2262" s="8"/>
      <c r="G2262" s="6"/>
    </row>
    <row r="2263" spans="2:7" x14ac:dyDescent="0.25">
      <c r="B2263" s="1"/>
      <c r="D2263" s="5"/>
      <c r="E2263" s="6"/>
      <c r="F2263" s="8"/>
      <c r="G2263" s="6"/>
    </row>
    <row r="2264" spans="2:7" x14ac:dyDescent="0.25">
      <c r="B2264" s="1"/>
      <c r="D2264" s="5"/>
      <c r="E2264" s="6"/>
      <c r="F2264" s="8"/>
      <c r="G2264" s="6"/>
    </row>
    <row r="2265" spans="2:7" x14ac:dyDescent="0.25">
      <c r="B2265" s="1"/>
      <c r="D2265" s="5"/>
      <c r="E2265" s="6"/>
      <c r="F2265" s="8"/>
      <c r="G2265" s="6"/>
    </row>
    <row r="2266" spans="2:7" x14ac:dyDescent="0.25">
      <c r="B2266" s="1"/>
      <c r="D2266" s="5"/>
      <c r="E2266" s="6"/>
      <c r="F2266" s="8"/>
      <c r="G2266" s="6"/>
    </row>
    <row r="2267" spans="2:7" x14ac:dyDescent="0.25">
      <c r="B2267" s="1"/>
      <c r="D2267" s="5"/>
      <c r="E2267" s="6"/>
      <c r="F2267" s="8"/>
      <c r="G2267" s="6"/>
    </row>
    <row r="2268" spans="2:7" x14ac:dyDescent="0.25">
      <c r="B2268" s="1"/>
      <c r="D2268" s="5"/>
      <c r="E2268" s="6"/>
      <c r="F2268" s="8"/>
      <c r="G2268" s="6"/>
    </row>
    <row r="2269" spans="2:7" x14ac:dyDescent="0.25">
      <c r="B2269" s="1"/>
      <c r="D2269" s="5"/>
      <c r="E2269" s="6"/>
      <c r="F2269" s="8"/>
      <c r="G2269" s="6"/>
    </row>
    <row r="2270" spans="2:7" x14ac:dyDescent="0.25">
      <c r="B2270" s="1"/>
      <c r="D2270" s="5"/>
      <c r="E2270" s="6"/>
      <c r="F2270" s="8"/>
      <c r="G2270" s="6"/>
    </row>
    <row r="2271" spans="2:7" x14ac:dyDescent="0.25">
      <c r="B2271" s="1"/>
      <c r="D2271" s="5"/>
      <c r="E2271" s="6"/>
      <c r="F2271" s="8"/>
      <c r="G2271" s="6"/>
    </row>
    <row r="2272" spans="2:7" x14ac:dyDescent="0.25">
      <c r="B2272" s="1"/>
      <c r="D2272" s="5"/>
      <c r="E2272" s="6"/>
      <c r="F2272" s="8"/>
      <c r="G2272" s="6"/>
    </row>
    <row r="2273" spans="2:7" x14ac:dyDescent="0.25">
      <c r="B2273" s="1"/>
      <c r="D2273" s="5"/>
      <c r="E2273" s="6"/>
      <c r="F2273" s="8"/>
      <c r="G2273" s="6"/>
    </row>
    <row r="2274" spans="2:7" x14ac:dyDescent="0.25">
      <c r="B2274" s="1"/>
      <c r="D2274" s="5"/>
      <c r="E2274" s="6"/>
      <c r="F2274" s="8"/>
      <c r="G2274" s="6"/>
    </row>
    <row r="2275" spans="2:7" x14ac:dyDescent="0.25">
      <c r="B2275" s="1"/>
      <c r="D2275" s="5"/>
      <c r="E2275" s="6"/>
      <c r="F2275" s="8"/>
      <c r="G2275" s="6"/>
    </row>
    <row r="2276" spans="2:7" x14ac:dyDescent="0.25">
      <c r="B2276" s="1"/>
      <c r="D2276" s="5"/>
      <c r="E2276" s="6"/>
      <c r="F2276" s="8"/>
      <c r="G2276" s="6"/>
    </row>
    <row r="2277" spans="2:7" x14ac:dyDescent="0.25">
      <c r="B2277" s="1"/>
      <c r="D2277" s="5"/>
      <c r="E2277" s="6"/>
      <c r="F2277" s="8"/>
      <c r="G2277" s="6"/>
    </row>
    <row r="2278" spans="2:7" x14ac:dyDescent="0.25">
      <c r="B2278" s="1"/>
      <c r="D2278" s="5"/>
      <c r="E2278" s="6"/>
      <c r="F2278" s="8"/>
      <c r="G2278" s="6"/>
    </row>
    <row r="2279" spans="2:7" x14ac:dyDescent="0.25">
      <c r="B2279" s="1"/>
      <c r="D2279" s="5"/>
      <c r="E2279" s="6"/>
      <c r="F2279" s="8"/>
      <c r="G2279" s="6"/>
    </row>
    <row r="2280" spans="2:7" x14ac:dyDescent="0.25">
      <c r="B2280" s="1"/>
      <c r="D2280" s="5"/>
      <c r="E2280" s="6"/>
      <c r="F2280" s="8"/>
      <c r="G2280" s="6"/>
    </row>
    <row r="2281" spans="2:7" x14ac:dyDescent="0.25">
      <c r="B2281" s="1"/>
      <c r="D2281" s="5"/>
      <c r="E2281" s="6"/>
      <c r="F2281" s="8"/>
      <c r="G2281" s="6"/>
    </row>
    <row r="2282" spans="2:7" x14ac:dyDescent="0.25">
      <c r="B2282" s="1"/>
      <c r="D2282" s="5"/>
      <c r="E2282" s="6"/>
      <c r="F2282" s="8"/>
      <c r="G2282" s="6"/>
    </row>
    <row r="2283" spans="2:7" x14ac:dyDescent="0.25">
      <c r="B2283" s="1"/>
      <c r="D2283" s="5"/>
      <c r="E2283" s="6"/>
      <c r="F2283" s="8"/>
      <c r="G2283" s="6"/>
    </row>
    <row r="2284" spans="2:7" x14ac:dyDescent="0.25">
      <c r="B2284" s="1"/>
      <c r="D2284" s="5"/>
      <c r="E2284" s="6"/>
      <c r="F2284" s="8"/>
      <c r="G2284" s="6"/>
    </row>
    <row r="2285" spans="2:7" x14ac:dyDescent="0.25">
      <c r="B2285" s="1"/>
      <c r="D2285" s="5"/>
      <c r="E2285" s="6"/>
      <c r="F2285" s="8"/>
      <c r="G2285" s="6"/>
    </row>
    <row r="2286" spans="2:7" x14ac:dyDescent="0.25">
      <c r="B2286" s="1"/>
      <c r="D2286" s="5"/>
      <c r="E2286" s="6"/>
      <c r="F2286" s="8"/>
      <c r="G2286" s="6"/>
    </row>
    <row r="2287" spans="2:7" x14ac:dyDescent="0.25">
      <c r="B2287" s="1"/>
      <c r="D2287" s="5"/>
      <c r="E2287" s="6"/>
      <c r="F2287" s="8"/>
      <c r="G2287" s="6"/>
    </row>
    <row r="2288" spans="2:7" x14ac:dyDescent="0.25">
      <c r="B2288" s="1"/>
      <c r="D2288" s="5"/>
      <c r="E2288" s="6"/>
      <c r="F2288" s="8"/>
      <c r="G2288" s="6"/>
    </row>
    <row r="2289" spans="2:7" x14ac:dyDescent="0.25">
      <c r="B2289" s="1"/>
      <c r="D2289" s="5"/>
      <c r="E2289" s="6"/>
      <c r="F2289" s="8"/>
      <c r="G2289" s="6"/>
    </row>
    <row r="2290" spans="2:7" x14ac:dyDescent="0.25">
      <c r="B2290" s="1"/>
      <c r="D2290" s="5"/>
      <c r="E2290" s="6"/>
      <c r="F2290" s="8"/>
      <c r="G2290" s="6"/>
    </row>
    <row r="2291" spans="2:7" x14ac:dyDescent="0.25">
      <c r="B2291" s="1"/>
      <c r="D2291" s="5"/>
      <c r="E2291" s="6"/>
      <c r="F2291" s="8"/>
      <c r="G2291" s="6"/>
    </row>
    <row r="2292" spans="2:7" x14ac:dyDescent="0.25">
      <c r="B2292" s="1"/>
      <c r="D2292" s="5"/>
      <c r="E2292" s="6"/>
      <c r="F2292" s="8"/>
      <c r="G2292" s="6"/>
    </row>
    <row r="2293" spans="2:7" x14ac:dyDescent="0.25">
      <c r="B2293" s="1"/>
      <c r="D2293" s="5"/>
      <c r="E2293" s="6"/>
      <c r="F2293" s="8"/>
      <c r="G2293" s="6"/>
    </row>
    <row r="2294" spans="2:7" x14ac:dyDescent="0.25">
      <c r="B2294" s="1"/>
      <c r="D2294" s="5"/>
      <c r="E2294" s="6"/>
      <c r="F2294" s="8"/>
      <c r="G2294" s="6"/>
    </row>
    <row r="2295" spans="2:7" x14ac:dyDescent="0.25">
      <c r="B2295" s="1"/>
      <c r="D2295" s="5"/>
      <c r="E2295" s="6"/>
      <c r="F2295" s="8"/>
      <c r="G2295" s="6"/>
    </row>
    <row r="2296" spans="2:7" x14ac:dyDescent="0.25">
      <c r="B2296" s="1"/>
      <c r="D2296" s="5"/>
      <c r="E2296" s="6"/>
      <c r="F2296" s="8"/>
      <c r="G2296" s="6"/>
    </row>
    <row r="2297" spans="2:7" x14ac:dyDescent="0.25">
      <c r="B2297" s="1"/>
      <c r="D2297" s="5"/>
      <c r="E2297" s="6"/>
      <c r="F2297" s="8"/>
      <c r="G2297" s="6"/>
    </row>
    <row r="2298" spans="2:7" x14ac:dyDescent="0.25">
      <c r="B2298" s="1"/>
      <c r="D2298" s="5"/>
      <c r="E2298" s="6"/>
      <c r="F2298" s="8"/>
      <c r="G2298" s="6"/>
    </row>
    <row r="2299" spans="2:7" x14ac:dyDescent="0.25">
      <c r="B2299" s="1"/>
      <c r="D2299" s="5"/>
      <c r="E2299" s="6"/>
      <c r="F2299" s="8"/>
      <c r="G2299" s="6"/>
    </row>
    <row r="2300" spans="2:7" x14ac:dyDescent="0.25">
      <c r="B2300" s="1"/>
      <c r="D2300" s="5"/>
      <c r="E2300" s="6"/>
      <c r="F2300" s="8"/>
      <c r="G2300" s="6"/>
    </row>
    <row r="2301" spans="2:7" x14ac:dyDescent="0.25">
      <c r="B2301" s="1"/>
      <c r="D2301" s="5"/>
      <c r="E2301" s="6"/>
      <c r="F2301" s="8"/>
      <c r="G2301" s="6"/>
    </row>
    <row r="2302" spans="2:7" x14ac:dyDescent="0.25">
      <c r="B2302" s="1"/>
      <c r="D2302" s="5"/>
      <c r="E2302" s="6"/>
      <c r="F2302" s="8"/>
      <c r="G2302" s="6"/>
    </row>
    <row r="2303" spans="2:7" x14ac:dyDescent="0.25">
      <c r="B2303" s="1"/>
      <c r="D2303" s="5"/>
      <c r="E2303" s="6"/>
      <c r="F2303" s="8"/>
      <c r="G2303" s="6"/>
    </row>
    <row r="2304" spans="2:7" x14ac:dyDescent="0.25">
      <c r="B2304" s="1"/>
      <c r="D2304" s="5"/>
      <c r="E2304" s="6"/>
      <c r="F2304" s="8"/>
      <c r="G2304" s="6"/>
    </row>
    <row r="2305" spans="2:7" x14ac:dyDescent="0.25">
      <c r="B2305" s="1"/>
      <c r="D2305" s="5"/>
      <c r="E2305" s="6"/>
      <c r="F2305" s="8"/>
      <c r="G2305" s="6"/>
    </row>
    <row r="2306" spans="2:7" x14ac:dyDescent="0.25">
      <c r="B2306" s="1"/>
      <c r="D2306" s="5"/>
      <c r="E2306" s="6"/>
      <c r="F2306" s="8"/>
      <c r="G2306" s="6"/>
    </row>
    <row r="2307" spans="2:7" x14ac:dyDescent="0.25">
      <c r="B2307" s="1"/>
      <c r="D2307" s="5"/>
      <c r="E2307" s="6"/>
      <c r="F2307" s="8"/>
      <c r="G2307" s="6"/>
    </row>
    <row r="2308" spans="2:7" x14ac:dyDescent="0.25">
      <c r="B2308" s="1"/>
      <c r="D2308" s="5"/>
      <c r="E2308" s="6"/>
      <c r="F2308" s="8"/>
      <c r="G2308" s="6"/>
    </row>
    <row r="2309" spans="2:7" x14ac:dyDescent="0.25">
      <c r="B2309" s="1"/>
      <c r="D2309" s="5"/>
      <c r="E2309" s="6"/>
      <c r="F2309" s="8"/>
      <c r="G2309" s="6"/>
    </row>
    <row r="2310" spans="2:7" x14ac:dyDescent="0.25">
      <c r="B2310" s="1"/>
      <c r="D2310" s="5"/>
      <c r="E2310" s="6"/>
      <c r="F2310" s="8"/>
      <c r="G2310" s="6"/>
    </row>
    <row r="2311" spans="2:7" x14ac:dyDescent="0.25">
      <c r="B2311" s="1"/>
      <c r="D2311" s="5"/>
      <c r="E2311" s="6"/>
      <c r="F2311" s="8"/>
      <c r="G2311" s="6"/>
    </row>
    <row r="2312" spans="2:7" x14ac:dyDescent="0.25">
      <c r="B2312" s="1"/>
      <c r="D2312" s="5"/>
      <c r="E2312" s="6"/>
      <c r="F2312" s="8"/>
      <c r="G2312" s="6"/>
    </row>
    <row r="2313" spans="2:7" x14ac:dyDescent="0.25">
      <c r="B2313" s="1"/>
      <c r="D2313" s="5"/>
      <c r="E2313" s="6"/>
      <c r="F2313" s="8"/>
      <c r="G2313" s="6"/>
    </row>
    <row r="2314" spans="2:7" x14ac:dyDescent="0.25">
      <c r="B2314" s="1"/>
      <c r="D2314" s="5"/>
      <c r="E2314" s="6"/>
      <c r="F2314" s="8"/>
      <c r="G2314" s="6"/>
    </row>
    <row r="2315" spans="2:7" x14ac:dyDescent="0.25">
      <c r="B2315" s="1"/>
      <c r="D2315" s="5"/>
      <c r="E2315" s="6"/>
      <c r="F2315" s="8"/>
      <c r="G2315" s="6"/>
    </row>
    <row r="2316" spans="2:7" x14ac:dyDescent="0.25">
      <c r="B2316" s="1"/>
      <c r="D2316" s="5"/>
      <c r="E2316" s="6"/>
      <c r="F2316" s="8"/>
      <c r="G2316" s="6"/>
    </row>
    <row r="2317" spans="2:7" x14ac:dyDescent="0.25">
      <c r="B2317" s="1"/>
      <c r="D2317" s="5"/>
      <c r="E2317" s="6"/>
      <c r="F2317" s="8"/>
      <c r="G2317" s="6"/>
    </row>
    <row r="2318" spans="2:7" x14ac:dyDescent="0.25">
      <c r="B2318" s="1"/>
      <c r="D2318" s="5"/>
      <c r="E2318" s="6"/>
      <c r="F2318" s="8"/>
      <c r="G2318" s="6"/>
    </row>
    <row r="2319" spans="2:7" x14ac:dyDescent="0.25">
      <c r="B2319" s="1"/>
      <c r="D2319" s="5"/>
      <c r="E2319" s="6"/>
      <c r="F2319" s="8"/>
      <c r="G2319" s="6"/>
    </row>
    <row r="2320" spans="2:7" x14ac:dyDescent="0.25">
      <c r="B2320" s="1"/>
      <c r="D2320" s="5"/>
      <c r="E2320" s="6"/>
      <c r="F2320" s="8"/>
      <c r="G2320" s="6"/>
    </row>
    <row r="2321" spans="2:7" x14ac:dyDescent="0.25">
      <c r="B2321" s="1"/>
      <c r="D2321" s="5"/>
      <c r="E2321" s="6"/>
      <c r="F2321" s="8"/>
      <c r="G2321" s="6"/>
    </row>
    <row r="2322" spans="2:7" x14ac:dyDescent="0.25">
      <c r="B2322" s="1"/>
      <c r="D2322" s="5"/>
      <c r="E2322" s="6"/>
      <c r="F2322" s="8"/>
      <c r="G2322" s="6"/>
    </row>
    <row r="2323" spans="2:7" x14ac:dyDescent="0.25">
      <c r="B2323" s="1"/>
      <c r="D2323" s="5"/>
      <c r="E2323" s="6"/>
      <c r="F2323" s="8"/>
      <c r="G2323" s="6"/>
    </row>
    <row r="2324" spans="2:7" x14ac:dyDescent="0.25">
      <c r="B2324" s="1"/>
      <c r="D2324" s="5"/>
      <c r="E2324" s="6"/>
      <c r="F2324" s="8"/>
      <c r="G2324" s="6"/>
    </row>
    <row r="2325" spans="2:7" x14ac:dyDescent="0.25">
      <c r="B2325" s="1"/>
      <c r="D2325" s="5"/>
      <c r="E2325" s="6"/>
      <c r="F2325" s="8"/>
      <c r="G2325" s="6"/>
    </row>
    <row r="2326" spans="2:7" x14ac:dyDescent="0.25">
      <c r="B2326" s="1"/>
      <c r="D2326" s="5"/>
      <c r="E2326" s="6"/>
      <c r="F2326" s="8"/>
      <c r="G2326" s="6"/>
    </row>
    <row r="2327" spans="2:7" x14ac:dyDescent="0.25">
      <c r="B2327" s="1"/>
      <c r="D2327" s="5"/>
      <c r="E2327" s="6"/>
      <c r="F2327" s="8"/>
      <c r="G2327" s="6"/>
    </row>
    <row r="2328" spans="2:7" x14ac:dyDescent="0.25">
      <c r="B2328" s="1"/>
      <c r="D2328" s="5"/>
      <c r="E2328" s="6"/>
      <c r="F2328" s="8"/>
      <c r="G2328" s="6"/>
    </row>
    <row r="2329" spans="2:7" x14ac:dyDescent="0.25">
      <c r="B2329" s="1"/>
      <c r="D2329" s="5"/>
      <c r="E2329" s="6"/>
      <c r="F2329" s="8"/>
      <c r="G2329" s="6"/>
    </row>
    <row r="2330" spans="2:7" x14ac:dyDescent="0.25">
      <c r="B2330" s="1"/>
      <c r="D2330" s="5"/>
      <c r="E2330" s="6"/>
      <c r="F2330" s="8"/>
      <c r="G2330" s="6"/>
    </row>
    <row r="2331" spans="2:7" x14ac:dyDescent="0.25">
      <c r="B2331" s="1"/>
      <c r="D2331" s="5"/>
      <c r="E2331" s="6"/>
      <c r="F2331" s="8"/>
      <c r="G2331" s="6"/>
    </row>
    <row r="2332" spans="2:7" x14ac:dyDescent="0.25">
      <c r="B2332" s="1"/>
      <c r="D2332" s="5"/>
      <c r="E2332" s="6"/>
      <c r="F2332" s="8"/>
      <c r="G2332" s="6"/>
    </row>
    <row r="2333" spans="2:7" x14ac:dyDescent="0.25">
      <c r="B2333" s="1"/>
      <c r="D2333" s="5"/>
      <c r="E2333" s="6"/>
      <c r="F2333" s="8"/>
      <c r="G2333" s="6"/>
    </row>
    <row r="2334" spans="2:7" x14ac:dyDescent="0.25">
      <c r="B2334" s="1"/>
      <c r="D2334" s="5"/>
      <c r="E2334" s="6"/>
      <c r="F2334" s="8"/>
      <c r="G2334" s="6"/>
    </row>
    <row r="2335" spans="2:7" x14ac:dyDescent="0.25">
      <c r="B2335" s="1"/>
      <c r="D2335" s="5"/>
      <c r="E2335" s="6"/>
      <c r="F2335" s="8"/>
      <c r="G2335" s="6"/>
    </row>
    <row r="2336" spans="2:7" x14ac:dyDescent="0.25">
      <c r="B2336" s="1"/>
      <c r="D2336" s="5"/>
      <c r="E2336" s="6"/>
      <c r="F2336" s="8"/>
      <c r="G2336" s="6"/>
    </row>
    <row r="2337" spans="2:7" x14ac:dyDescent="0.25">
      <c r="B2337" s="1"/>
      <c r="D2337" s="5"/>
      <c r="E2337" s="6"/>
      <c r="F2337" s="8"/>
      <c r="G2337" s="6"/>
    </row>
    <row r="2338" spans="2:7" x14ac:dyDescent="0.25">
      <c r="B2338" s="1"/>
      <c r="D2338" s="5"/>
      <c r="E2338" s="6"/>
      <c r="F2338" s="8"/>
      <c r="G2338" s="6"/>
    </row>
    <row r="2339" spans="2:7" x14ac:dyDescent="0.25">
      <c r="B2339" s="1"/>
      <c r="D2339" s="5"/>
      <c r="E2339" s="6"/>
      <c r="F2339" s="8"/>
      <c r="G2339" s="6"/>
    </row>
    <row r="2340" spans="2:7" x14ac:dyDescent="0.25">
      <c r="B2340" s="1"/>
      <c r="D2340" s="5"/>
      <c r="E2340" s="6"/>
      <c r="F2340" s="8"/>
      <c r="G2340" s="6"/>
    </row>
    <row r="2341" spans="2:7" x14ac:dyDescent="0.25">
      <c r="B2341" s="1"/>
      <c r="D2341" s="5"/>
      <c r="E2341" s="6"/>
      <c r="F2341" s="8"/>
      <c r="G2341" s="6"/>
    </row>
    <row r="2342" spans="2:7" x14ac:dyDescent="0.25">
      <c r="B2342" s="1"/>
      <c r="D2342" s="5"/>
      <c r="E2342" s="6"/>
      <c r="F2342" s="8"/>
      <c r="G2342" s="6"/>
    </row>
    <row r="2343" spans="2:7" x14ac:dyDescent="0.25">
      <c r="B2343" s="1"/>
      <c r="D2343" s="5"/>
      <c r="E2343" s="6"/>
      <c r="F2343" s="8"/>
      <c r="G2343" s="6"/>
    </row>
    <row r="2344" spans="2:7" x14ac:dyDescent="0.25">
      <c r="B2344" s="1"/>
      <c r="D2344" s="5"/>
      <c r="E2344" s="6"/>
      <c r="F2344" s="8"/>
      <c r="G2344" s="6"/>
    </row>
    <row r="2345" spans="2:7" x14ac:dyDescent="0.25">
      <c r="B2345" s="1"/>
      <c r="D2345" s="5"/>
      <c r="E2345" s="6"/>
      <c r="F2345" s="8"/>
      <c r="G2345" s="6"/>
    </row>
    <row r="2346" spans="2:7" x14ac:dyDescent="0.25">
      <c r="B2346" s="1"/>
      <c r="D2346" s="5"/>
      <c r="E2346" s="6"/>
      <c r="F2346" s="8"/>
      <c r="G2346" s="6"/>
    </row>
    <row r="2347" spans="2:7" x14ac:dyDescent="0.25">
      <c r="B2347" s="1"/>
      <c r="D2347" s="5"/>
      <c r="E2347" s="6"/>
      <c r="F2347" s="8"/>
      <c r="G2347" s="6"/>
    </row>
    <row r="2348" spans="2:7" x14ac:dyDescent="0.25">
      <c r="B2348" s="1"/>
      <c r="D2348" s="5"/>
      <c r="E2348" s="6"/>
      <c r="F2348" s="8"/>
      <c r="G2348" s="6"/>
    </row>
    <row r="2349" spans="2:7" x14ac:dyDescent="0.25">
      <c r="B2349" s="1"/>
      <c r="D2349" s="5"/>
      <c r="E2349" s="6"/>
      <c r="F2349" s="8"/>
      <c r="G2349" s="6"/>
    </row>
    <row r="2350" spans="2:7" x14ac:dyDescent="0.25">
      <c r="B2350" s="1"/>
      <c r="D2350" s="5"/>
      <c r="E2350" s="6"/>
      <c r="F2350" s="8"/>
      <c r="G2350" s="6"/>
    </row>
    <row r="2351" spans="2:7" x14ac:dyDescent="0.25">
      <c r="B2351" s="1"/>
      <c r="D2351" s="5"/>
      <c r="E2351" s="6"/>
      <c r="F2351" s="8"/>
      <c r="G2351" s="6"/>
    </row>
    <row r="2352" spans="2:7" x14ac:dyDescent="0.25">
      <c r="B2352" s="1"/>
      <c r="D2352" s="5"/>
      <c r="E2352" s="6"/>
      <c r="F2352" s="8"/>
      <c r="G2352" s="6"/>
    </row>
    <row r="2353" spans="2:7" x14ac:dyDescent="0.25">
      <c r="B2353" s="1"/>
      <c r="D2353" s="5"/>
      <c r="E2353" s="6"/>
      <c r="F2353" s="8"/>
      <c r="G2353" s="6"/>
    </row>
    <row r="2354" spans="2:7" x14ac:dyDescent="0.25">
      <c r="B2354" s="1"/>
      <c r="D2354" s="5"/>
      <c r="E2354" s="6"/>
      <c r="F2354" s="8"/>
      <c r="G2354" s="6"/>
    </row>
    <row r="2355" spans="2:7" x14ac:dyDescent="0.25">
      <c r="B2355" s="1"/>
      <c r="D2355" s="5"/>
      <c r="E2355" s="6"/>
      <c r="F2355" s="8"/>
      <c r="G2355" s="6"/>
    </row>
    <row r="2356" spans="2:7" x14ac:dyDescent="0.25">
      <c r="B2356" s="1"/>
      <c r="D2356" s="5"/>
      <c r="E2356" s="6"/>
      <c r="F2356" s="8"/>
      <c r="G2356" s="6"/>
    </row>
    <row r="2357" spans="2:7" x14ac:dyDescent="0.25">
      <c r="B2357" s="1"/>
      <c r="D2357" s="5"/>
      <c r="E2357" s="6"/>
      <c r="F2357" s="8"/>
      <c r="G2357" s="6"/>
    </row>
    <row r="2358" spans="2:7" x14ac:dyDescent="0.25">
      <c r="B2358" s="1"/>
      <c r="D2358" s="5"/>
      <c r="E2358" s="6"/>
      <c r="F2358" s="8"/>
      <c r="G2358" s="6"/>
    </row>
    <row r="2359" spans="2:7" x14ac:dyDescent="0.25">
      <c r="B2359" s="1"/>
      <c r="D2359" s="5"/>
      <c r="E2359" s="6"/>
      <c r="F2359" s="8"/>
      <c r="G2359" s="6"/>
    </row>
    <row r="2360" spans="2:7" x14ac:dyDescent="0.25">
      <c r="B2360" s="1"/>
      <c r="D2360" s="5"/>
      <c r="E2360" s="6"/>
      <c r="F2360" s="8"/>
      <c r="G2360" s="6"/>
    </row>
    <row r="2361" spans="2:7" x14ac:dyDescent="0.25">
      <c r="B2361" s="1"/>
      <c r="D2361" s="5"/>
      <c r="E2361" s="6"/>
      <c r="F2361" s="8"/>
      <c r="G2361" s="6"/>
    </row>
    <row r="2362" spans="2:7" x14ac:dyDescent="0.25">
      <c r="B2362" s="1"/>
      <c r="D2362" s="5"/>
      <c r="E2362" s="6"/>
      <c r="F2362" s="8"/>
      <c r="G2362" s="6"/>
    </row>
    <row r="2363" spans="2:7" x14ac:dyDescent="0.25">
      <c r="B2363" s="1"/>
      <c r="D2363" s="5"/>
      <c r="E2363" s="6"/>
      <c r="F2363" s="8"/>
      <c r="G2363" s="6"/>
    </row>
    <row r="2364" spans="2:7" x14ac:dyDescent="0.25">
      <c r="B2364" s="1"/>
      <c r="D2364" s="5"/>
      <c r="E2364" s="6"/>
      <c r="F2364" s="8"/>
      <c r="G2364" s="6"/>
    </row>
    <row r="2365" spans="2:7" x14ac:dyDescent="0.25">
      <c r="B2365" s="1"/>
      <c r="D2365" s="5"/>
      <c r="E2365" s="6"/>
      <c r="F2365" s="8"/>
      <c r="G2365" s="6"/>
    </row>
    <row r="2366" spans="2:7" x14ac:dyDescent="0.25">
      <c r="B2366" s="1"/>
      <c r="D2366" s="5"/>
      <c r="E2366" s="6"/>
      <c r="F2366" s="8"/>
      <c r="G2366" s="6"/>
    </row>
    <row r="2367" spans="2:7" x14ac:dyDescent="0.25">
      <c r="B2367" s="1"/>
      <c r="D2367" s="5"/>
      <c r="E2367" s="6"/>
      <c r="F2367" s="8"/>
      <c r="G2367" s="6"/>
    </row>
    <row r="2368" spans="2:7" x14ac:dyDescent="0.25">
      <c r="B2368" s="1"/>
      <c r="D2368" s="5"/>
      <c r="E2368" s="6"/>
      <c r="F2368" s="8"/>
      <c r="G2368" s="6"/>
    </row>
    <row r="2369" spans="2:7" x14ac:dyDescent="0.25">
      <c r="B2369" s="1"/>
      <c r="D2369" s="5"/>
      <c r="E2369" s="6"/>
      <c r="F2369" s="8"/>
      <c r="G2369" s="6"/>
    </row>
    <row r="2370" spans="2:7" x14ac:dyDescent="0.25">
      <c r="B2370" s="1"/>
      <c r="D2370" s="5"/>
      <c r="E2370" s="6"/>
      <c r="F2370" s="8"/>
      <c r="G2370" s="6"/>
    </row>
    <row r="2371" spans="2:7" x14ac:dyDescent="0.25">
      <c r="B2371" s="1"/>
      <c r="D2371" s="5"/>
      <c r="E2371" s="6"/>
      <c r="F2371" s="8"/>
      <c r="G2371" s="6"/>
    </row>
    <row r="2372" spans="2:7" x14ac:dyDescent="0.25">
      <c r="B2372" s="1"/>
      <c r="D2372" s="5"/>
      <c r="E2372" s="6"/>
      <c r="F2372" s="8"/>
      <c r="G2372" s="6"/>
    </row>
    <row r="2373" spans="2:7" x14ac:dyDescent="0.25">
      <c r="B2373" s="1"/>
      <c r="D2373" s="5"/>
      <c r="E2373" s="6"/>
      <c r="F2373" s="8"/>
      <c r="G2373" s="6"/>
    </row>
    <row r="2374" spans="2:7" x14ac:dyDescent="0.25">
      <c r="B2374" s="1"/>
      <c r="D2374" s="5"/>
      <c r="E2374" s="6"/>
      <c r="F2374" s="8"/>
      <c r="G2374" s="6"/>
    </row>
    <row r="2375" spans="2:7" x14ac:dyDescent="0.25">
      <c r="B2375" s="1"/>
      <c r="D2375" s="5"/>
      <c r="E2375" s="6"/>
      <c r="F2375" s="8"/>
      <c r="G2375" s="6"/>
    </row>
    <row r="2376" spans="2:7" x14ac:dyDescent="0.25">
      <c r="B2376" s="1"/>
      <c r="D2376" s="5"/>
      <c r="E2376" s="6"/>
      <c r="F2376" s="8"/>
      <c r="G2376" s="6"/>
    </row>
    <row r="2377" spans="2:7" x14ac:dyDescent="0.25">
      <c r="B2377" s="1"/>
      <c r="D2377" s="5"/>
      <c r="E2377" s="6"/>
      <c r="F2377" s="8"/>
      <c r="G2377" s="6"/>
    </row>
    <row r="2378" spans="2:7" x14ac:dyDescent="0.25">
      <c r="B2378" s="1"/>
      <c r="D2378" s="5"/>
      <c r="E2378" s="6"/>
      <c r="F2378" s="8"/>
      <c r="G2378" s="6"/>
    </row>
    <row r="2379" spans="2:7" x14ac:dyDescent="0.25">
      <c r="B2379" s="1"/>
      <c r="D2379" s="5"/>
      <c r="E2379" s="6"/>
      <c r="F2379" s="8"/>
      <c r="G2379" s="6"/>
    </row>
    <row r="2380" spans="2:7" x14ac:dyDescent="0.25">
      <c r="B2380" s="1"/>
      <c r="D2380" s="5"/>
      <c r="E2380" s="6"/>
      <c r="F2380" s="8"/>
      <c r="G2380" s="6"/>
    </row>
    <row r="2381" spans="2:7" x14ac:dyDescent="0.25">
      <c r="B2381" s="1"/>
      <c r="D2381" s="5"/>
      <c r="E2381" s="6"/>
      <c r="F2381" s="8"/>
      <c r="G2381" s="6"/>
    </row>
    <row r="2382" spans="2:7" x14ac:dyDescent="0.25">
      <c r="B2382" s="1"/>
      <c r="D2382" s="5"/>
      <c r="E2382" s="6"/>
      <c r="F2382" s="8"/>
      <c r="G2382" s="6"/>
    </row>
    <row r="2383" spans="2:7" x14ac:dyDescent="0.25">
      <c r="B2383" s="1"/>
      <c r="D2383" s="5"/>
      <c r="E2383" s="6"/>
      <c r="F2383" s="8"/>
      <c r="G2383" s="6"/>
    </row>
    <row r="2384" spans="2:7" x14ac:dyDescent="0.25">
      <c r="B2384" s="1"/>
      <c r="D2384" s="5"/>
      <c r="E2384" s="6"/>
      <c r="F2384" s="8"/>
      <c r="G2384" s="6"/>
    </row>
    <row r="2385" spans="2:7" x14ac:dyDescent="0.25">
      <c r="B2385" s="1"/>
      <c r="D2385" s="5"/>
      <c r="E2385" s="6"/>
      <c r="F2385" s="8"/>
      <c r="G2385" s="6"/>
    </row>
    <row r="2386" spans="2:7" x14ac:dyDescent="0.25">
      <c r="B2386" s="1"/>
      <c r="D2386" s="5"/>
      <c r="E2386" s="6"/>
      <c r="F2386" s="8"/>
      <c r="G2386" s="6"/>
    </row>
    <row r="2387" spans="2:7" x14ac:dyDescent="0.25">
      <c r="B2387" s="1"/>
      <c r="D2387" s="5"/>
      <c r="E2387" s="6"/>
      <c r="F2387" s="8"/>
      <c r="G2387" s="6"/>
    </row>
    <row r="2388" spans="2:7" x14ac:dyDescent="0.25">
      <c r="B2388" s="1"/>
      <c r="D2388" s="5"/>
      <c r="E2388" s="6"/>
      <c r="F2388" s="8"/>
      <c r="G2388" s="6"/>
    </row>
    <row r="2389" spans="2:7" x14ac:dyDescent="0.25">
      <c r="B2389" s="1"/>
      <c r="D2389" s="5"/>
      <c r="E2389" s="6"/>
      <c r="F2389" s="8"/>
      <c r="G2389" s="6"/>
    </row>
    <row r="2390" spans="2:7" x14ac:dyDescent="0.25">
      <c r="B2390" s="1"/>
      <c r="D2390" s="5"/>
      <c r="E2390" s="6"/>
      <c r="F2390" s="8"/>
      <c r="G2390" s="6"/>
    </row>
    <row r="2391" spans="2:7" x14ac:dyDescent="0.25">
      <c r="B2391" s="1"/>
      <c r="D2391" s="5"/>
      <c r="E2391" s="6"/>
      <c r="F2391" s="8"/>
      <c r="G2391" s="6"/>
    </row>
    <row r="2392" spans="2:7" x14ac:dyDescent="0.25">
      <c r="B2392" s="1"/>
      <c r="D2392" s="5"/>
      <c r="E2392" s="6"/>
      <c r="F2392" s="8"/>
      <c r="G2392" s="6"/>
    </row>
    <row r="2393" spans="2:7" x14ac:dyDescent="0.25">
      <c r="B2393" s="1"/>
      <c r="D2393" s="5"/>
      <c r="E2393" s="6"/>
      <c r="F2393" s="8"/>
      <c r="G2393" s="6"/>
    </row>
    <row r="2394" spans="2:7" x14ac:dyDescent="0.25">
      <c r="B2394" s="1"/>
      <c r="D2394" s="5"/>
      <c r="E2394" s="6"/>
      <c r="F2394" s="8"/>
      <c r="G2394" s="6"/>
    </row>
    <row r="2395" spans="2:7" x14ac:dyDescent="0.25">
      <c r="B2395" s="1"/>
      <c r="D2395" s="5"/>
      <c r="E2395" s="6"/>
      <c r="F2395" s="8"/>
      <c r="G2395" s="6"/>
    </row>
    <row r="2396" spans="2:7" x14ac:dyDescent="0.25">
      <c r="B2396" s="1"/>
      <c r="D2396" s="5"/>
      <c r="E2396" s="6"/>
      <c r="F2396" s="8"/>
      <c r="G2396" s="6"/>
    </row>
    <row r="2397" spans="2:7" x14ac:dyDescent="0.25">
      <c r="B2397" s="1"/>
      <c r="D2397" s="5"/>
      <c r="E2397" s="6"/>
      <c r="F2397" s="8"/>
      <c r="G2397" s="6"/>
    </row>
    <row r="2398" spans="2:7" x14ac:dyDescent="0.25">
      <c r="B2398" s="1"/>
      <c r="D2398" s="5"/>
      <c r="E2398" s="6"/>
      <c r="F2398" s="8"/>
      <c r="G2398" s="6"/>
    </row>
    <row r="2399" spans="2:7" x14ac:dyDescent="0.25">
      <c r="B2399" s="1"/>
      <c r="D2399" s="5"/>
      <c r="E2399" s="6"/>
      <c r="F2399" s="8"/>
      <c r="G2399" s="6"/>
    </row>
    <row r="2400" spans="2:7" x14ac:dyDescent="0.25">
      <c r="B2400" s="1"/>
      <c r="D2400" s="5"/>
      <c r="E2400" s="6"/>
      <c r="F2400" s="8"/>
      <c r="G2400" s="6"/>
    </row>
    <row r="2401" spans="2:7" x14ac:dyDescent="0.25">
      <c r="B2401" s="1"/>
      <c r="D2401" s="5"/>
      <c r="E2401" s="6"/>
      <c r="F2401" s="8"/>
      <c r="G2401" s="6"/>
    </row>
    <row r="2402" spans="2:7" x14ac:dyDescent="0.25">
      <c r="B2402" s="1"/>
      <c r="D2402" s="5"/>
      <c r="E2402" s="6"/>
      <c r="F2402" s="8"/>
      <c r="G2402" s="6"/>
    </row>
    <row r="2403" spans="2:7" x14ac:dyDescent="0.25">
      <c r="B2403" s="1"/>
      <c r="D2403" s="5"/>
      <c r="E2403" s="6"/>
      <c r="F2403" s="8"/>
      <c r="G2403" s="6"/>
    </row>
    <row r="2404" spans="2:7" x14ac:dyDescent="0.25">
      <c r="B2404" s="1"/>
      <c r="D2404" s="5"/>
      <c r="E2404" s="6"/>
      <c r="F2404" s="8"/>
      <c r="G2404" s="6"/>
    </row>
    <row r="2405" spans="2:7" x14ac:dyDescent="0.25">
      <c r="B2405" s="1"/>
      <c r="D2405" s="5"/>
      <c r="E2405" s="6"/>
      <c r="F2405" s="8"/>
      <c r="G2405" s="6"/>
    </row>
    <row r="2406" spans="2:7" x14ac:dyDescent="0.25">
      <c r="B2406" s="1"/>
      <c r="D2406" s="5"/>
      <c r="E2406" s="6"/>
      <c r="F2406" s="8"/>
      <c r="G2406" s="6"/>
    </row>
    <row r="2407" spans="2:7" x14ac:dyDescent="0.25">
      <c r="B2407" s="1"/>
      <c r="D2407" s="5"/>
      <c r="E2407" s="6"/>
      <c r="F2407" s="8"/>
      <c r="G2407" s="6"/>
    </row>
    <row r="2408" spans="2:7" x14ac:dyDescent="0.25">
      <c r="B2408" s="1"/>
      <c r="D2408" s="5"/>
      <c r="E2408" s="6"/>
      <c r="F2408" s="8"/>
      <c r="G2408" s="6"/>
    </row>
    <row r="2409" spans="2:7" x14ac:dyDescent="0.25">
      <c r="B2409" s="1"/>
      <c r="D2409" s="5"/>
      <c r="E2409" s="6"/>
      <c r="F2409" s="8"/>
      <c r="G2409" s="6"/>
    </row>
    <row r="2410" spans="2:7" x14ac:dyDescent="0.25">
      <c r="B2410" s="1"/>
      <c r="D2410" s="5"/>
      <c r="E2410" s="6"/>
      <c r="F2410" s="8"/>
      <c r="G2410" s="6"/>
    </row>
    <row r="2411" spans="2:7" x14ac:dyDescent="0.25">
      <c r="B2411" s="1"/>
      <c r="D2411" s="5"/>
      <c r="E2411" s="6"/>
      <c r="F2411" s="8"/>
      <c r="G2411" s="6"/>
    </row>
    <row r="2412" spans="2:7" x14ac:dyDescent="0.25">
      <c r="B2412" s="1"/>
      <c r="D2412" s="5"/>
      <c r="E2412" s="6"/>
      <c r="F2412" s="8"/>
      <c r="G2412" s="6"/>
    </row>
    <row r="2413" spans="2:7" x14ac:dyDescent="0.25">
      <c r="B2413" s="1"/>
      <c r="D2413" s="5"/>
      <c r="E2413" s="6"/>
      <c r="F2413" s="8"/>
      <c r="G2413" s="6"/>
    </row>
    <row r="2414" spans="2:7" x14ac:dyDescent="0.25">
      <c r="B2414" s="1"/>
      <c r="D2414" s="5"/>
      <c r="E2414" s="6"/>
      <c r="F2414" s="8"/>
      <c r="G2414" s="6"/>
    </row>
    <row r="2415" spans="2:7" x14ac:dyDescent="0.25">
      <c r="B2415" s="1"/>
      <c r="D2415" s="5"/>
      <c r="E2415" s="6"/>
      <c r="F2415" s="8"/>
      <c r="G2415" s="6"/>
    </row>
    <row r="2416" spans="2:7" x14ac:dyDescent="0.25">
      <c r="B2416" s="1"/>
      <c r="D2416" s="5"/>
      <c r="E2416" s="6"/>
      <c r="F2416" s="8"/>
      <c r="G2416" s="6"/>
    </row>
    <row r="2417" spans="2:7" x14ac:dyDescent="0.25">
      <c r="B2417" s="1"/>
      <c r="D2417" s="5"/>
      <c r="E2417" s="6"/>
      <c r="F2417" s="8"/>
      <c r="G2417" s="6"/>
    </row>
    <row r="2418" spans="2:7" x14ac:dyDescent="0.25">
      <c r="B2418" s="1"/>
      <c r="D2418" s="5"/>
      <c r="E2418" s="6"/>
      <c r="F2418" s="8"/>
      <c r="G2418" s="6"/>
    </row>
    <row r="2419" spans="2:7" x14ac:dyDescent="0.25">
      <c r="B2419" s="1"/>
      <c r="D2419" s="5"/>
      <c r="E2419" s="6"/>
      <c r="F2419" s="8"/>
      <c r="G2419" s="6"/>
    </row>
    <row r="2420" spans="2:7" x14ac:dyDescent="0.25">
      <c r="B2420" s="1"/>
      <c r="D2420" s="5"/>
      <c r="E2420" s="6"/>
      <c r="F2420" s="8"/>
      <c r="G2420" s="6"/>
    </row>
    <row r="2421" spans="2:7" x14ac:dyDescent="0.25">
      <c r="B2421" s="1"/>
      <c r="D2421" s="5"/>
      <c r="E2421" s="6"/>
      <c r="F2421" s="8"/>
      <c r="G2421" s="6"/>
    </row>
    <row r="2422" spans="2:7" x14ac:dyDescent="0.25">
      <c r="B2422" s="1"/>
      <c r="D2422" s="5"/>
      <c r="E2422" s="6"/>
      <c r="F2422" s="8"/>
      <c r="G2422" s="6"/>
    </row>
    <row r="2423" spans="2:7" x14ac:dyDescent="0.25">
      <c r="B2423" s="1"/>
      <c r="D2423" s="5"/>
      <c r="E2423" s="6"/>
      <c r="F2423" s="8"/>
      <c r="G2423" s="6"/>
    </row>
    <row r="2424" spans="2:7" x14ac:dyDescent="0.25">
      <c r="B2424" s="1"/>
      <c r="D2424" s="5"/>
      <c r="E2424" s="6"/>
      <c r="F2424" s="8"/>
      <c r="G2424" s="6"/>
    </row>
    <row r="2425" spans="2:7" x14ac:dyDescent="0.25">
      <c r="B2425" s="1"/>
      <c r="D2425" s="5"/>
      <c r="E2425" s="6"/>
      <c r="F2425" s="8"/>
      <c r="G2425" s="6"/>
    </row>
    <row r="2426" spans="2:7" x14ac:dyDescent="0.25">
      <c r="B2426" s="1"/>
      <c r="D2426" s="5"/>
      <c r="E2426" s="6"/>
      <c r="F2426" s="8"/>
      <c r="G2426" s="6"/>
    </row>
    <row r="2427" spans="2:7" x14ac:dyDescent="0.25">
      <c r="B2427" s="1"/>
      <c r="D2427" s="5"/>
      <c r="E2427" s="6"/>
      <c r="F2427" s="8"/>
      <c r="G2427" s="6"/>
    </row>
    <row r="2428" spans="2:7" x14ac:dyDescent="0.25">
      <c r="B2428" s="1"/>
      <c r="D2428" s="5"/>
      <c r="E2428" s="6"/>
      <c r="F2428" s="8"/>
      <c r="G2428" s="6"/>
    </row>
    <row r="2429" spans="2:7" x14ac:dyDescent="0.25">
      <c r="B2429" s="1"/>
      <c r="D2429" s="5"/>
      <c r="E2429" s="6"/>
      <c r="F2429" s="8"/>
      <c r="G2429" s="6"/>
    </row>
    <row r="2430" spans="2:7" x14ac:dyDescent="0.25">
      <c r="B2430" s="1"/>
      <c r="D2430" s="5"/>
      <c r="E2430" s="6"/>
      <c r="F2430" s="8"/>
      <c r="G2430" s="6"/>
    </row>
    <row r="2431" spans="2:7" x14ac:dyDescent="0.25">
      <c r="B2431" s="1"/>
      <c r="D2431" s="5"/>
      <c r="E2431" s="6"/>
      <c r="F2431" s="8"/>
      <c r="G2431" s="6"/>
    </row>
    <row r="2432" spans="2:7" x14ac:dyDescent="0.25">
      <c r="B2432" s="1"/>
      <c r="D2432" s="5"/>
      <c r="E2432" s="6"/>
      <c r="F2432" s="8"/>
      <c r="G2432" s="6"/>
    </row>
    <row r="2433" spans="2:7" x14ac:dyDescent="0.25">
      <c r="B2433" s="1"/>
      <c r="D2433" s="5"/>
      <c r="E2433" s="6"/>
      <c r="F2433" s="8"/>
      <c r="G2433" s="6"/>
    </row>
    <row r="2434" spans="2:7" x14ac:dyDescent="0.25">
      <c r="B2434" s="1"/>
      <c r="D2434" s="5"/>
      <c r="E2434" s="6"/>
      <c r="F2434" s="8"/>
      <c r="G2434" s="6"/>
    </row>
    <row r="2435" spans="2:7" x14ac:dyDescent="0.25">
      <c r="B2435" s="1"/>
      <c r="D2435" s="5"/>
      <c r="E2435" s="6"/>
      <c r="F2435" s="8"/>
      <c r="G2435" s="6"/>
    </row>
    <row r="2436" spans="2:7" x14ac:dyDescent="0.25">
      <c r="B2436" s="1"/>
      <c r="D2436" s="5"/>
      <c r="E2436" s="6"/>
      <c r="F2436" s="8"/>
      <c r="G2436" s="6"/>
    </row>
    <row r="2437" spans="2:7" x14ac:dyDescent="0.25">
      <c r="B2437" s="1"/>
      <c r="D2437" s="5"/>
      <c r="E2437" s="6"/>
      <c r="F2437" s="8"/>
      <c r="G2437" s="6"/>
    </row>
    <row r="2438" spans="2:7" x14ac:dyDescent="0.25">
      <c r="B2438" s="1"/>
      <c r="D2438" s="5"/>
      <c r="E2438" s="6"/>
      <c r="F2438" s="8"/>
      <c r="G2438" s="6"/>
    </row>
    <row r="2439" spans="2:7" x14ac:dyDescent="0.25">
      <c r="B2439" s="1"/>
      <c r="D2439" s="5"/>
      <c r="E2439" s="6"/>
      <c r="F2439" s="8"/>
      <c r="G2439" s="6"/>
    </row>
    <row r="2440" spans="2:7" x14ac:dyDescent="0.25">
      <c r="B2440" s="1"/>
      <c r="D2440" s="5"/>
      <c r="E2440" s="6"/>
      <c r="F2440" s="8"/>
      <c r="G2440" s="6"/>
    </row>
    <row r="2441" spans="2:7" x14ac:dyDescent="0.25">
      <c r="B2441" s="1"/>
      <c r="D2441" s="5"/>
      <c r="E2441" s="6"/>
      <c r="F2441" s="8"/>
      <c r="G2441" s="6"/>
    </row>
    <row r="2442" spans="2:7" x14ac:dyDescent="0.25">
      <c r="B2442" s="1"/>
      <c r="D2442" s="5"/>
      <c r="E2442" s="6"/>
      <c r="F2442" s="8"/>
      <c r="G2442" s="6"/>
    </row>
    <row r="2443" spans="2:7" x14ac:dyDescent="0.25">
      <c r="B2443" s="1"/>
      <c r="D2443" s="5"/>
      <c r="E2443" s="6"/>
      <c r="F2443" s="8"/>
      <c r="G2443" s="6"/>
    </row>
    <row r="2444" spans="2:7" x14ac:dyDescent="0.25">
      <c r="B2444" s="1"/>
      <c r="D2444" s="5"/>
      <c r="E2444" s="6"/>
      <c r="F2444" s="8"/>
      <c r="G2444" s="6"/>
    </row>
    <row r="2445" spans="2:7" x14ac:dyDescent="0.25">
      <c r="B2445" s="1"/>
      <c r="D2445" s="5"/>
      <c r="E2445" s="6"/>
      <c r="F2445" s="8"/>
      <c r="G2445" s="6"/>
    </row>
    <row r="2446" spans="2:7" x14ac:dyDescent="0.25">
      <c r="B2446" s="1"/>
      <c r="D2446" s="5"/>
      <c r="E2446" s="6"/>
      <c r="F2446" s="8"/>
      <c r="G2446" s="6"/>
    </row>
    <row r="2447" spans="2:7" x14ac:dyDescent="0.25">
      <c r="B2447" s="1"/>
      <c r="D2447" s="5"/>
      <c r="E2447" s="6"/>
      <c r="F2447" s="8"/>
      <c r="G2447" s="6"/>
    </row>
    <row r="2448" spans="2:7" x14ac:dyDescent="0.25">
      <c r="B2448" s="1"/>
      <c r="D2448" s="5"/>
      <c r="E2448" s="6"/>
      <c r="F2448" s="8"/>
      <c r="G2448" s="6"/>
    </row>
    <row r="2449" spans="2:7" x14ac:dyDescent="0.25">
      <c r="B2449" s="1"/>
      <c r="D2449" s="5"/>
      <c r="E2449" s="6"/>
      <c r="F2449" s="8"/>
      <c r="G2449" s="6"/>
    </row>
    <row r="2450" spans="2:7" x14ac:dyDescent="0.25">
      <c r="B2450" s="1"/>
      <c r="D2450" s="5"/>
      <c r="E2450" s="6"/>
      <c r="F2450" s="8"/>
      <c r="G2450" s="6"/>
    </row>
    <row r="2451" spans="2:7" x14ac:dyDescent="0.25">
      <c r="B2451" s="1"/>
      <c r="D2451" s="5"/>
      <c r="E2451" s="6"/>
      <c r="F2451" s="8"/>
      <c r="G2451" s="6"/>
    </row>
    <row r="2452" spans="2:7" x14ac:dyDescent="0.25">
      <c r="B2452" s="1"/>
      <c r="D2452" s="5"/>
      <c r="E2452" s="6"/>
      <c r="F2452" s="8"/>
      <c r="G2452" s="6"/>
    </row>
    <row r="2453" spans="2:7" x14ac:dyDescent="0.25">
      <c r="B2453" s="1"/>
      <c r="D2453" s="5"/>
      <c r="E2453" s="6"/>
      <c r="F2453" s="8"/>
      <c r="G2453" s="6"/>
    </row>
    <row r="2454" spans="2:7" x14ac:dyDescent="0.25">
      <c r="B2454" s="1"/>
      <c r="D2454" s="5"/>
      <c r="E2454" s="6"/>
      <c r="F2454" s="8"/>
      <c r="G2454" s="6"/>
    </row>
    <row r="2455" spans="2:7" x14ac:dyDescent="0.25">
      <c r="B2455" s="1"/>
      <c r="D2455" s="5"/>
      <c r="E2455" s="6"/>
      <c r="F2455" s="8"/>
      <c r="G2455" s="6"/>
    </row>
    <row r="2456" spans="2:7" x14ac:dyDescent="0.25">
      <c r="B2456" s="1"/>
      <c r="D2456" s="5"/>
      <c r="E2456" s="6"/>
      <c r="F2456" s="8"/>
      <c r="G2456" s="6"/>
    </row>
    <row r="2457" spans="2:7" x14ac:dyDescent="0.25">
      <c r="B2457" s="1"/>
      <c r="D2457" s="5"/>
      <c r="E2457" s="6"/>
      <c r="F2457" s="8"/>
      <c r="G2457" s="6"/>
    </row>
    <row r="2458" spans="2:7" x14ac:dyDescent="0.25">
      <c r="B2458" s="1"/>
      <c r="D2458" s="5"/>
      <c r="E2458" s="6"/>
      <c r="F2458" s="8"/>
      <c r="G2458" s="6"/>
    </row>
    <row r="2459" spans="2:7" x14ac:dyDescent="0.25">
      <c r="B2459" s="1"/>
      <c r="D2459" s="5"/>
      <c r="E2459" s="6"/>
      <c r="F2459" s="8"/>
      <c r="G2459" s="6"/>
    </row>
    <row r="2460" spans="2:7" x14ac:dyDescent="0.25">
      <c r="B2460" s="1"/>
      <c r="D2460" s="5"/>
      <c r="E2460" s="6"/>
      <c r="F2460" s="8"/>
      <c r="G2460" s="6"/>
    </row>
    <row r="2461" spans="2:7" x14ac:dyDescent="0.25">
      <c r="B2461" s="1"/>
      <c r="D2461" s="5"/>
      <c r="E2461" s="6"/>
      <c r="F2461" s="8"/>
      <c r="G2461" s="6"/>
    </row>
    <row r="2462" spans="2:7" x14ac:dyDescent="0.25">
      <c r="B2462" s="1"/>
      <c r="D2462" s="5"/>
      <c r="E2462" s="6"/>
      <c r="F2462" s="8"/>
      <c r="G2462" s="6"/>
    </row>
    <row r="2463" spans="2:7" x14ac:dyDescent="0.25">
      <c r="B2463" s="1"/>
      <c r="D2463" s="5"/>
      <c r="E2463" s="6"/>
      <c r="F2463" s="8"/>
      <c r="G2463" s="6"/>
    </row>
    <row r="2464" spans="2:7" x14ac:dyDescent="0.25">
      <c r="B2464" s="1"/>
      <c r="D2464" s="5"/>
      <c r="E2464" s="6"/>
      <c r="F2464" s="8"/>
      <c r="G2464" s="6"/>
    </row>
    <row r="2465" spans="2:7" x14ac:dyDescent="0.25">
      <c r="B2465" s="1"/>
      <c r="D2465" s="5"/>
      <c r="E2465" s="6"/>
      <c r="F2465" s="8"/>
      <c r="G2465" s="6"/>
    </row>
    <row r="2466" spans="2:7" x14ac:dyDescent="0.25">
      <c r="B2466" s="1"/>
      <c r="D2466" s="5"/>
      <c r="E2466" s="6"/>
      <c r="F2466" s="8"/>
      <c r="G2466" s="6"/>
    </row>
    <row r="2467" spans="2:7" x14ac:dyDescent="0.25">
      <c r="B2467" s="1"/>
      <c r="D2467" s="5"/>
      <c r="E2467" s="6"/>
      <c r="F2467" s="8"/>
      <c r="G2467" s="6"/>
    </row>
    <row r="2468" spans="2:7" x14ac:dyDescent="0.25">
      <c r="B2468" s="1"/>
      <c r="D2468" s="5"/>
      <c r="E2468" s="6"/>
      <c r="F2468" s="8"/>
      <c r="G2468" s="6"/>
    </row>
    <row r="2469" spans="2:7" x14ac:dyDescent="0.25">
      <c r="B2469" s="1"/>
      <c r="D2469" s="5"/>
      <c r="E2469" s="6"/>
      <c r="F2469" s="8"/>
      <c r="G2469" s="6"/>
    </row>
    <row r="2470" spans="2:7" x14ac:dyDescent="0.25">
      <c r="B2470" s="1"/>
      <c r="D2470" s="5"/>
      <c r="E2470" s="6"/>
      <c r="F2470" s="8"/>
      <c r="G2470" s="6"/>
    </row>
    <row r="2471" spans="2:7" x14ac:dyDescent="0.25">
      <c r="B2471" s="1"/>
      <c r="D2471" s="5"/>
      <c r="E2471" s="6"/>
      <c r="F2471" s="8"/>
      <c r="G2471" s="6"/>
    </row>
    <row r="2472" spans="2:7" x14ac:dyDescent="0.25">
      <c r="B2472" s="1"/>
      <c r="D2472" s="5"/>
      <c r="E2472" s="6"/>
      <c r="F2472" s="8"/>
      <c r="G2472" s="6"/>
    </row>
    <row r="2473" spans="2:7" x14ac:dyDescent="0.25">
      <c r="B2473" s="1"/>
      <c r="D2473" s="5"/>
      <c r="E2473" s="6"/>
      <c r="F2473" s="8"/>
      <c r="G2473" s="6"/>
    </row>
    <row r="2474" spans="2:7" x14ac:dyDescent="0.25">
      <c r="B2474" s="1"/>
      <c r="D2474" s="5"/>
      <c r="E2474" s="6"/>
      <c r="F2474" s="8"/>
      <c r="G2474" s="6"/>
    </row>
    <row r="2475" spans="2:7" x14ac:dyDescent="0.25">
      <c r="B2475" s="1"/>
      <c r="D2475" s="5"/>
      <c r="E2475" s="6"/>
      <c r="F2475" s="8"/>
      <c r="G2475" s="6"/>
    </row>
    <row r="2476" spans="2:7" x14ac:dyDescent="0.25">
      <c r="B2476" s="1"/>
      <c r="D2476" s="5"/>
      <c r="E2476" s="6"/>
      <c r="F2476" s="8"/>
      <c r="G2476" s="6"/>
    </row>
    <row r="2477" spans="2:7" x14ac:dyDescent="0.25">
      <c r="B2477" s="1"/>
      <c r="D2477" s="5"/>
      <c r="E2477" s="6"/>
      <c r="F2477" s="8"/>
      <c r="G2477" s="6"/>
    </row>
    <row r="2478" spans="2:7" x14ac:dyDescent="0.25">
      <c r="B2478" s="1"/>
      <c r="D2478" s="5"/>
      <c r="E2478" s="6"/>
      <c r="F2478" s="8"/>
      <c r="G2478" s="6"/>
    </row>
    <row r="2479" spans="2:7" x14ac:dyDescent="0.25">
      <c r="B2479" s="1"/>
      <c r="D2479" s="5"/>
      <c r="E2479" s="6"/>
      <c r="F2479" s="8"/>
      <c r="G2479" s="6"/>
    </row>
    <row r="2480" spans="2:7" x14ac:dyDescent="0.25">
      <c r="B2480" s="1"/>
      <c r="D2480" s="5"/>
      <c r="E2480" s="6"/>
      <c r="F2480" s="8"/>
      <c r="G2480" s="6"/>
    </row>
    <row r="2481" spans="2:7" x14ac:dyDescent="0.25">
      <c r="B2481" s="1"/>
      <c r="D2481" s="5"/>
      <c r="E2481" s="6"/>
      <c r="F2481" s="8"/>
      <c r="G2481" s="6"/>
    </row>
    <row r="2482" spans="2:7" x14ac:dyDescent="0.25">
      <c r="B2482" s="1"/>
      <c r="D2482" s="5"/>
      <c r="E2482" s="6"/>
      <c r="F2482" s="8"/>
      <c r="G2482" s="6"/>
    </row>
    <row r="2483" spans="2:7" x14ac:dyDescent="0.25">
      <c r="B2483" s="1"/>
      <c r="D2483" s="5"/>
      <c r="E2483" s="6"/>
      <c r="F2483" s="8"/>
      <c r="G2483" s="6"/>
    </row>
    <row r="2484" spans="2:7" x14ac:dyDescent="0.25">
      <c r="B2484" s="1"/>
      <c r="D2484" s="5"/>
      <c r="E2484" s="6"/>
      <c r="F2484" s="8"/>
      <c r="G2484" s="6"/>
    </row>
    <row r="2485" spans="2:7" x14ac:dyDescent="0.25">
      <c r="B2485" s="1"/>
      <c r="D2485" s="5"/>
      <c r="E2485" s="6"/>
      <c r="F2485" s="8"/>
      <c r="G2485" s="6"/>
    </row>
    <row r="2486" spans="2:7" x14ac:dyDescent="0.25">
      <c r="B2486" s="1"/>
      <c r="D2486" s="5"/>
      <c r="E2486" s="6"/>
      <c r="F2486" s="8"/>
      <c r="G2486" s="6"/>
    </row>
    <row r="2487" spans="2:7" x14ac:dyDescent="0.25">
      <c r="B2487" s="1"/>
      <c r="D2487" s="5"/>
      <c r="E2487" s="6"/>
      <c r="F2487" s="8"/>
      <c r="G2487" s="6"/>
    </row>
    <row r="2488" spans="2:7" x14ac:dyDescent="0.25">
      <c r="B2488" s="1"/>
      <c r="D2488" s="5"/>
      <c r="E2488" s="6"/>
      <c r="F2488" s="8"/>
      <c r="G2488" s="6"/>
    </row>
    <row r="2489" spans="2:7" x14ac:dyDescent="0.25">
      <c r="B2489" s="1"/>
      <c r="D2489" s="5"/>
      <c r="E2489" s="6"/>
      <c r="F2489" s="8"/>
      <c r="G2489" s="6"/>
    </row>
    <row r="2490" spans="2:7" x14ac:dyDescent="0.25">
      <c r="B2490" s="1"/>
      <c r="D2490" s="5"/>
      <c r="E2490" s="6"/>
      <c r="F2490" s="8"/>
      <c r="G2490" s="6"/>
    </row>
    <row r="2491" spans="2:7" x14ac:dyDescent="0.25">
      <c r="B2491" s="1"/>
      <c r="D2491" s="5"/>
      <c r="E2491" s="6"/>
      <c r="F2491" s="8"/>
      <c r="G2491" s="6"/>
    </row>
    <row r="2492" spans="2:7" x14ac:dyDescent="0.25">
      <c r="B2492" s="1"/>
      <c r="D2492" s="5"/>
      <c r="E2492" s="6"/>
      <c r="F2492" s="8"/>
      <c r="G2492" s="6"/>
    </row>
    <row r="2493" spans="2:7" x14ac:dyDescent="0.25">
      <c r="B2493" s="1"/>
      <c r="D2493" s="5"/>
      <c r="E2493" s="6"/>
      <c r="F2493" s="8"/>
      <c r="G2493" s="6"/>
    </row>
    <row r="2494" spans="2:7" x14ac:dyDescent="0.25">
      <c r="B2494" s="1"/>
      <c r="D2494" s="5"/>
      <c r="E2494" s="6"/>
      <c r="F2494" s="8"/>
      <c r="G2494" s="6"/>
    </row>
    <row r="2495" spans="2:7" x14ac:dyDescent="0.25">
      <c r="B2495" s="1"/>
      <c r="D2495" s="5"/>
      <c r="E2495" s="6"/>
      <c r="F2495" s="8"/>
      <c r="G2495" s="6"/>
    </row>
    <row r="2496" spans="2:7" x14ac:dyDescent="0.25">
      <c r="B2496" s="1"/>
      <c r="D2496" s="5"/>
      <c r="E2496" s="6"/>
      <c r="F2496" s="8"/>
      <c r="G2496" s="6"/>
    </row>
    <row r="2497" spans="2:7" x14ac:dyDescent="0.25">
      <c r="B2497" s="1"/>
      <c r="D2497" s="5"/>
      <c r="E2497" s="6"/>
      <c r="F2497" s="8"/>
      <c r="G2497" s="6"/>
    </row>
    <row r="2498" spans="2:7" x14ac:dyDescent="0.25">
      <c r="B2498" s="1"/>
      <c r="D2498" s="5"/>
      <c r="E2498" s="6"/>
      <c r="F2498" s="8"/>
      <c r="G2498" s="6"/>
    </row>
    <row r="2499" spans="2:7" x14ac:dyDescent="0.25">
      <c r="B2499" s="1"/>
      <c r="D2499" s="5"/>
      <c r="E2499" s="6"/>
      <c r="F2499" s="8"/>
      <c r="G2499" s="6"/>
    </row>
    <row r="2500" spans="2:7" x14ac:dyDescent="0.25">
      <c r="B2500" s="1"/>
      <c r="D2500" s="5"/>
      <c r="E2500" s="6"/>
      <c r="F2500" s="8"/>
      <c r="G2500" s="6"/>
    </row>
    <row r="2501" spans="2:7" x14ac:dyDescent="0.25">
      <c r="B2501" s="1"/>
      <c r="D2501" s="5"/>
      <c r="E2501" s="6"/>
      <c r="F2501" s="8"/>
      <c r="G2501" s="6"/>
    </row>
    <row r="2502" spans="2:7" x14ac:dyDescent="0.25">
      <c r="B2502" s="1"/>
      <c r="D2502" s="5"/>
      <c r="E2502" s="6"/>
      <c r="F2502" s="8"/>
      <c r="G2502" s="6"/>
    </row>
    <row r="2503" spans="2:7" x14ac:dyDescent="0.25">
      <c r="B2503" s="1"/>
      <c r="D2503" s="5"/>
      <c r="E2503" s="6"/>
      <c r="F2503" s="8"/>
      <c r="G2503" s="6"/>
    </row>
    <row r="2504" spans="2:7" x14ac:dyDescent="0.25">
      <c r="B2504" s="1"/>
      <c r="D2504" s="5"/>
      <c r="E2504" s="6"/>
      <c r="F2504" s="8"/>
      <c r="G2504" s="6"/>
    </row>
    <row r="2505" spans="2:7" x14ac:dyDescent="0.25">
      <c r="B2505" s="1"/>
      <c r="D2505" s="5"/>
      <c r="E2505" s="6"/>
      <c r="F2505" s="8"/>
      <c r="G2505" s="6"/>
    </row>
    <row r="2506" spans="2:7" x14ac:dyDescent="0.25">
      <c r="B2506" s="1"/>
      <c r="D2506" s="5"/>
      <c r="E2506" s="6"/>
      <c r="F2506" s="8"/>
      <c r="G2506" s="6"/>
    </row>
    <row r="2507" spans="2:7" x14ac:dyDescent="0.25">
      <c r="B2507" s="1"/>
      <c r="D2507" s="5"/>
      <c r="E2507" s="6"/>
      <c r="F2507" s="8"/>
      <c r="G2507" s="6"/>
    </row>
    <row r="2508" spans="2:7" x14ac:dyDescent="0.25">
      <c r="B2508" s="1"/>
      <c r="D2508" s="5"/>
      <c r="E2508" s="6"/>
      <c r="F2508" s="8"/>
      <c r="G2508" s="6"/>
    </row>
    <row r="2509" spans="2:7" x14ac:dyDescent="0.25">
      <c r="B2509" s="1"/>
      <c r="D2509" s="5"/>
      <c r="E2509" s="6"/>
      <c r="F2509" s="8"/>
      <c r="G2509" s="6"/>
    </row>
    <row r="2510" spans="2:7" x14ac:dyDescent="0.25">
      <c r="B2510" s="1"/>
      <c r="D2510" s="5"/>
      <c r="E2510" s="6"/>
      <c r="F2510" s="8"/>
      <c r="G2510" s="6"/>
    </row>
    <row r="2511" spans="2:7" x14ac:dyDescent="0.25">
      <c r="B2511" s="1"/>
      <c r="D2511" s="5"/>
      <c r="E2511" s="6"/>
      <c r="F2511" s="8"/>
      <c r="G2511" s="6"/>
    </row>
    <row r="2512" spans="2:7" x14ac:dyDescent="0.25">
      <c r="B2512" s="1"/>
      <c r="D2512" s="5"/>
      <c r="E2512" s="6"/>
      <c r="F2512" s="8"/>
      <c r="G2512" s="6"/>
    </row>
    <row r="2513" spans="2:7" x14ac:dyDescent="0.25">
      <c r="B2513" s="1"/>
      <c r="D2513" s="5"/>
      <c r="E2513" s="6"/>
      <c r="F2513" s="8"/>
      <c r="G2513" s="6"/>
    </row>
    <row r="2514" spans="2:7" x14ac:dyDescent="0.25">
      <c r="B2514" s="1"/>
      <c r="D2514" s="5"/>
      <c r="E2514" s="6"/>
      <c r="F2514" s="8"/>
      <c r="G2514" s="6"/>
    </row>
    <row r="2515" spans="2:7" x14ac:dyDescent="0.25">
      <c r="B2515" s="1"/>
      <c r="D2515" s="5"/>
      <c r="E2515" s="6"/>
      <c r="F2515" s="8"/>
      <c r="G2515" s="6"/>
    </row>
    <row r="2516" spans="2:7" x14ac:dyDescent="0.25">
      <c r="B2516" s="1"/>
      <c r="D2516" s="5"/>
      <c r="E2516" s="6"/>
      <c r="F2516" s="8"/>
      <c r="G2516" s="6"/>
    </row>
    <row r="2517" spans="2:7" x14ac:dyDescent="0.25">
      <c r="B2517" s="1"/>
      <c r="D2517" s="5"/>
      <c r="E2517" s="6"/>
      <c r="F2517" s="8"/>
      <c r="G2517" s="6"/>
    </row>
    <row r="2518" spans="2:7" x14ac:dyDescent="0.25">
      <c r="B2518" s="1"/>
      <c r="D2518" s="5"/>
      <c r="E2518" s="6"/>
      <c r="F2518" s="8"/>
      <c r="G2518" s="6"/>
    </row>
    <row r="2519" spans="2:7" x14ac:dyDescent="0.25">
      <c r="B2519" s="1"/>
      <c r="D2519" s="5"/>
      <c r="E2519" s="6"/>
      <c r="F2519" s="8"/>
      <c r="G2519" s="6"/>
    </row>
    <row r="2520" spans="2:7" x14ac:dyDescent="0.25">
      <c r="B2520" s="1"/>
      <c r="D2520" s="5"/>
      <c r="E2520" s="6"/>
      <c r="F2520" s="8"/>
      <c r="G2520" s="6"/>
    </row>
    <row r="2521" spans="2:7" x14ac:dyDescent="0.25">
      <c r="B2521" s="1"/>
      <c r="D2521" s="5"/>
      <c r="E2521" s="6"/>
      <c r="F2521" s="8"/>
      <c r="G2521" s="6"/>
    </row>
    <row r="2522" spans="2:7" x14ac:dyDescent="0.25">
      <c r="B2522" s="1"/>
      <c r="D2522" s="5"/>
      <c r="E2522" s="6"/>
      <c r="F2522" s="8"/>
      <c r="G2522" s="6"/>
    </row>
    <row r="2523" spans="2:7" x14ac:dyDescent="0.25">
      <c r="B2523" s="1"/>
      <c r="D2523" s="5"/>
      <c r="E2523" s="6"/>
      <c r="F2523" s="8"/>
      <c r="G2523" s="6"/>
    </row>
    <row r="2524" spans="2:7" x14ac:dyDescent="0.25">
      <c r="B2524" s="1"/>
      <c r="D2524" s="5"/>
      <c r="E2524" s="6"/>
      <c r="F2524" s="8"/>
      <c r="G2524" s="6"/>
    </row>
    <row r="2525" spans="2:7" x14ac:dyDescent="0.25">
      <c r="B2525" s="1"/>
      <c r="D2525" s="5"/>
      <c r="E2525" s="6"/>
      <c r="F2525" s="8"/>
      <c r="G2525" s="6"/>
    </row>
    <row r="2526" spans="2:7" x14ac:dyDescent="0.25">
      <c r="B2526" s="1"/>
      <c r="D2526" s="5"/>
      <c r="E2526" s="6"/>
      <c r="F2526" s="8"/>
      <c r="G2526" s="6"/>
    </row>
    <row r="2527" spans="2:7" x14ac:dyDescent="0.25">
      <c r="B2527" s="1"/>
      <c r="D2527" s="5"/>
      <c r="E2527" s="6"/>
      <c r="F2527" s="8"/>
      <c r="G2527" s="6"/>
    </row>
    <row r="2528" spans="2:7" x14ac:dyDescent="0.25">
      <c r="B2528" s="1"/>
      <c r="D2528" s="5"/>
      <c r="E2528" s="6"/>
      <c r="F2528" s="8"/>
      <c r="G2528" s="6"/>
    </row>
    <row r="2529" spans="2:7" x14ac:dyDescent="0.25">
      <c r="B2529" s="1"/>
      <c r="D2529" s="5"/>
      <c r="E2529" s="6"/>
      <c r="F2529" s="8"/>
      <c r="G2529" s="6"/>
    </row>
    <row r="2530" spans="2:7" x14ac:dyDescent="0.25">
      <c r="B2530" s="1"/>
      <c r="D2530" s="5"/>
      <c r="E2530" s="6"/>
      <c r="F2530" s="8"/>
      <c r="G2530" s="6"/>
    </row>
    <row r="2531" spans="2:7" x14ac:dyDescent="0.25">
      <c r="B2531" s="1"/>
      <c r="D2531" s="5"/>
      <c r="E2531" s="6"/>
      <c r="F2531" s="8"/>
      <c r="G2531" s="6"/>
    </row>
    <row r="2532" spans="2:7" x14ac:dyDescent="0.25">
      <c r="B2532" s="1"/>
      <c r="D2532" s="5"/>
      <c r="E2532" s="6"/>
      <c r="F2532" s="8"/>
      <c r="G2532" s="6"/>
    </row>
    <row r="2533" spans="2:7" x14ac:dyDescent="0.25">
      <c r="B2533" s="1"/>
      <c r="D2533" s="5"/>
      <c r="E2533" s="6"/>
      <c r="F2533" s="8"/>
      <c r="G2533" s="6"/>
    </row>
    <row r="2534" spans="2:7" x14ac:dyDescent="0.25">
      <c r="B2534" s="1"/>
      <c r="D2534" s="5"/>
      <c r="E2534" s="6"/>
      <c r="F2534" s="8"/>
      <c r="G2534" s="6"/>
    </row>
    <row r="2535" spans="2:7" x14ac:dyDescent="0.25">
      <c r="B2535" s="1"/>
      <c r="D2535" s="5"/>
      <c r="E2535" s="6"/>
      <c r="F2535" s="8"/>
      <c r="G2535" s="6"/>
    </row>
    <row r="2536" spans="2:7" x14ac:dyDescent="0.25">
      <c r="B2536" s="1"/>
      <c r="D2536" s="5"/>
      <c r="E2536" s="6"/>
      <c r="F2536" s="8"/>
      <c r="G2536" s="6"/>
    </row>
    <row r="2537" spans="2:7" x14ac:dyDescent="0.25">
      <c r="B2537" s="1"/>
      <c r="D2537" s="5"/>
      <c r="E2537" s="6"/>
      <c r="F2537" s="8"/>
      <c r="G2537" s="6"/>
    </row>
    <row r="2538" spans="2:7" x14ac:dyDescent="0.25">
      <c r="B2538" s="1"/>
      <c r="D2538" s="5"/>
      <c r="E2538" s="6"/>
      <c r="F2538" s="8"/>
      <c r="G2538" s="6"/>
    </row>
    <row r="2539" spans="2:7" x14ac:dyDescent="0.25">
      <c r="B2539" s="1"/>
      <c r="D2539" s="5"/>
      <c r="E2539" s="6"/>
      <c r="F2539" s="8"/>
      <c r="G2539" s="6"/>
    </row>
    <row r="2540" spans="2:7" x14ac:dyDescent="0.25">
      <c r="B2540" s="1"/>
      <c r="D2540" s="5"/>
      <c r="E2540" s="6"/>
      <c r="F2540" s="8"/>
      <c r="G2540" s="6"/>
    </row>
    <row r="2541" spans="2:7" x14ac:dyDescent="0.25">
      <c r="B2541" s="1"/>
      <c r="D2541" s="5"/>
      <c r="E2541" s="6"/>
      <c r="F2541" s="8"/>
      <c r="G2541" s="6"/>
    </row>
    <row r="2542" spans="2:7" x14ac:dyDescent="0.25">
      <c r="B2542" s="1"/>
      <c r="D2542" s="5"/>
      <c r="E2542" s="6"/>
      <c r="F2542" s="8"/>
      <c r="G2542" s="6"/>
    </row>
    <row r="2543" spans="2:7" x14ac:dyDescent="0.25">
      <c r="B2543" s="1"/>
      <c r="D2543" s="5"/>
      <c r="E2543" s="6"/>
      <c r="F2543" s="8"/>
      <c r="G2543" s="6"/>
    </row>
    <row r="2544" spans="2:7" x14ac:dyDescent="0.25">
      <c r="B2544" s="1"/>
      <c r="D2544" s="5"/>
      <c r="E2544" s="6"/>
      <c r="F2544" s="8"/>
      <c r="G2544" s="6"/>
    </row>
    <row r="2545" spans="2:7" x14ac:dyDescent="0.25">
      <c r="B2545" s="1"/>
      <c r="D2545" s="5"/>
      <c r="E2545" s="6"/>
      <c r="F2545" s="8"/>
      <c r="G2545" s="6"/>
    </row>
    <row r="2546" spans="2:7" x14ac:dyDescent="0.25">
      <c r="B2546" s="1"/>
      <c r="D2546" s="5"/>
      <c r="E2546" s="6"/>
      <c r="F2546" s="8"/>
      <c r="G2546" s="6"/>
    </row>
    <row r="2547" spans="2:7" x14ac:dyDescent="0.25">
      <c r="B2547" s="1"/>
      <c r="D2547" s="5"/>
      <c r="E2547" s="6"/>
      <c r="F2547" s="8"/>
      <c r="G2547" s="6"/>
    </row>
    <row r="2548" spans="2:7" x14ac:dyDescent="0.25">
      <c r="B2548" s="1"/>
      <c r="D2548" s="5"/>
      <c r="E2548" s="6"/>
      <c r="F2548" s="8"/>
      <c r="G2548" s="6"/>
    </row>
    <row r="2549" spans="2:7" x14ac:dyDescent="0.25">
      <c r="B2549" s="1"/>
      <c r="D2549" s="5"/>
      <c r="E2549" s="6"/>
      <c r="F2549" s="8"/>
      <c r="G2549" s="6"/>
    </row>
    <row r="2550" spans="2:7" x14ac:dyDescent="0.25">
      <c r="B2550" s="1"/>
      <c r="D2550" s="5"/>
      <c r="E2550" s="6"/>
      <c r="F2550" s="8"/>
      <c r="G2550" s="6"/>
    </row>
    <row r="2551" spans="2:7" x14ac:dyDescent="0.25">
      <c r="B2551" s="1"/>
      <c r="D2551" s="5"/>
      <c r="E2551" s="6"/>
      <c r="F2551" s="8"/>
      <c r="G2551" s="6"/>
    </row>
    <row r="2552" spans="2:7" x14ac:dyDescent="0.25">
      <c r="B2552" s="1"/>
      <c r="D2552" s="5"/>
      <c r="E2552" s="6"/>
      <c r="F2552" s="8"/>
      <c r="G2552" s="6"/>
    </row>
    <row r="2553" spans="2:7" x14ac:dyDescent="0.25">
      <c r="B2553" s="1"/>
      <c r="D2553" s="5"/>
      <c r="E2553" s="6"/>
      <c r="F2553" s="8"/>
      <c r="G2553" s="6"/>
    </row>
    <row r="2554" spans="2:7" x14ac:dyDescent="0.25">
      <c r="B2554" s="1"/>
      <c r="D2554" s="5"/>
      <c r="E2554" s="6"/>
      <c r="F2554" s="8"/>
      <c r="G2554" s="6"/>
    </row>
    <row r="2555" spans="2:7" x14ac:dyDescent="0.25">
      <c r="B2555" s="1"/>
      <c r="D2555" s="5"/>
      <c r="E2555" s="6"/>
      <c r="F2555" s="8"/>
      <c r="G2555" s="6"/>
    </row>
    <row r="2556" spans="2:7" x14ac:dyDescent="0.25">
      <c r="B2556" s="1"/>
      <c r="D2556" s="5"/>
      <c r="E2556" s="6"/>
      <c r="F2556" s="8"/>
      <c r="G2556" s="6"/>
    </row>
    <row r="2557" spans="2:7" x14ac:dyDescent="0.25">
      <c r="B2557" s="1"/>
      <c r="D2557" s="5"/>
      <c r="E2557" s="6"/>
      <c r="F2557" s="8"/>
      <c r="G2557" s="6"/>
    </row>
    <row r="2558" spans="2:7" x14ac:dyDescent="0.25">
      <c r="B2558" s="1"/>
      <c r="D2558" s="5"/>
      <c r="E2558" s="6"/>
      <c r="F2558" s="8"/>
      <c r="G2558" s="6"/>
    </row>
    <row r="2559" spans="2:7" x14ac:dyDescent="0.25">
      <c r="B2559" s="1"/>
      <c r="D2559" s="5"/>
      <c r="E2559" s="6"/>
      <c r="F2559" s="8"/>
      <c r="G2559" s="6"/>
    </row>
    <row r="2560" spans="2:7" x14ac:dyDescent="0.25">
      <c r="B2560" s="1"/>
      <c r="D2560" s="5"/>
      <c r="E2560" s="6"/>
      <c r="F2560" s="8"/>
      <c r="G2560" s="6"/>
    </row>
    <row r="2561" spans="2:7" x14ac:dyDescent="0.25">
      <c r="B2561" s="1"/>
      <c r="D2561" s="5"/>
      <c r="E2561" s="6"/>
      <c r="F2561" s="8"/>
      <c r="G2561" s="6"/>
    </row>
    <row r="2562" spans="2:7" x14ac:dyDescent="0.25">
      <c r="B2562" s="1"/>
      <c r="D2562" s="5"/>
      <c r="E2562" s="6"/>
      <c r="F2562" s="8"/>
      <c r="G2562" s="6"/>
    </row>
    <row r="2563" spans="2:7" x14ac:dyDescent="0.25">
      <c r="B2563" s="1"/>
      <c r="D2563" s="5"/>
      <c r="E2563" s="6"/>
      <c r="F2563" s="8"/>
      <c r="G2563" s="6"/>
    </row>
    <row r="2564" spans="2:7" x14ac:dyDescent="0.25">
      <c r="B2564" s="1"/>
      <c r="D2564" s="5"/>
      <c r="E2564" s="6"/>
      <c r="F2564" s="8"/>
      <c r="G2564" s="6"/>
    </row>
    <row r="2565" spans="2:7" x14ac:dyDescent="0.25">
      <c r="B2565" s="1"/>
      <c r="D2565" s="5"/>
      <c r="E2565" s="6"/>
      <c r="F2565" s="8"/>
      <c r="G2565" s="6"/>
    </row>
    <row r="2566" spans="2:7" x14ac:dyDescent="0.25">
      <c r="B2566" s="1"/>
      <c r="D2566" s="5"/>
      <c r="E2566" s="6"/>
      <c r="F2566" s="8"/>
      <c r="G2566" s="6"/>
    </row>
    <row r="2567" spans="2:7" x14ac:dyDescent="0.25">
      <c r="B2567" s="1"/>
      <c r="D2567" s="5"/>
      <c r="E2567" s="6"/>
      <c r="F2567" s="8"/>
      <c r="G2567" s="6"/>
    </row>
    <row r="2568" spans="2:7" x14ac:dyDescent="0.25">
      <c r="B2568" s="1"/>
      <c r="D2568" s="5"/>
      <c r="E2568" s="6"/>
      <c r="F2568" s="8"/>
      <c r="G2568" s="6"/>
    </row>
    <row r="2569" spans="2:7" x14ac:dyDescent="0.25">
      <c r="B2569" s="1"/>
      <c r="D2569" s="5"/>
      <c r="E2569" s="6"/>
      <c r="F2569" s="8"/>
      <c r="G2569" s="6"/>
    </row>
    <row r="2570" spans="2:7" x14ac:dyDescent="0.25">
      <c r="B2570" s="1"/>
      <c r="D2570" s="5"/>
      <c r="E2570" s="6"/>
      <c r="F2570" s="8"/>
      <c r="G2570" s="6"/>
    </row>
    <row r="2571" spans="2:7" x14ac:dyDescent="0.25">
      <c r="B2571" s="1"/>
      <c r="D2571" s="5"/>
      <c r="E2571" s="6"/>
      <c r="F2571" s="8"/>
      <c r="G2571" s="6"/>
    </row>
    <row r="2572" spans="2:7" x14ac:dyDescent="0.25">
      <c r="B2572" s="1"/>
      <c r="D2572" s="5"/>
      <c r="E2572" s="6"/>
      <c r="F2572" s="8"/>
      <c r="G2572" s="6"/>
    </row>
    <row r="2573" spans="2:7" x14ac:dyDescent="0.25">
      <c r="B2573" s="1"/>
      <c r="D2573" s="5"/>
      <c r="E2573" s="6"/>
      <c r="F2573" s="8"/>
      <c r="G2573" s="6"/>
    </row>
    <row r="2574" spans="2:7" x14ac:dyDescent="0.25">
      <c r="B2574" s="1"/>
      <c r="D2574" s="5"/>
      <c r="E2574" s="6"/>
      <c r="F2574" s="8"/>
      <c r="G2574" s="6"/>
    </row>
    <row r="2575" spans="2:7" x14ac:dyDescent="0.25">
      <c r="B2575" s="1"/>
      <c r="D2575" s="5"/>
      <c r="E2575" s="6"/>
      <c r="F2575" s="8"/>
      <c r="G2575" s="6"/>
    </row>
    <row r="2576" spans="2:7" x14ac:dyDescent="0.25">
      <c r="B2576" s="1"/>
      <c r="D2576" s="5"/>
      <c r="E2576" s="6"/>
      <c r="F2576" s="8"/>
      <c r="G2576" s="6"/>
    </row>
    <row r="2577" spans="2:7" x14ac:dyDescent="0.25">
      <c r="B2577" s="1"/>
      <c r="D2577" s="5"/>
      <c r="E2577" s="6"/>
      <c r="F2577" s="8"/>
      <c r="G2577" s="6"/>
    </row>
    <row r="2578" spans="2:7" x14ac:dyDescent="0.25">
      <c r="B2578" s="1"/>
      <c r="D2578" s="5"/>
      <c r="E2578" s="6"/>
      <c r="F2578" s="8"/>
      <c r="G2578" s="6"/>
    </row>
    <row r="2579" spans="2:7" x14ac:dyDescent="0.25">
      <c r="B2579" s="1"/>
      <c r="D2579" s="5"/>
      <c r="E2579" s="6"/>
      <c r="F2579" s="8"/>
      <c r="G2579" s="6"/>
    </row>
    <row r="2580" spans="2:7" x14ac:dyDescent="0.25">
      <c r="B2580" s="1"/>
      <c r="D2580" s="5"/>
      <c r="E2580" s="6"/>
      <c r="F2580" s="8"/>
      <c r="G2580" s="6"/>
    </row>
    <row r="2581" spans="2:7" x14ac:dyDescent="0.25">
      <c r="B2581" s="1"/>
      <c r="D2581" s="5"/>
      <c r="E2581" s="6"/>
      <c r="F2581" s="8"/>
      <c r="G2581" s="6"/>
    </row>
    <row r="2582" spans="2:7" x14ac:dyDescent="0.25">
      <c r="B2582" s="1"/>
      <c r="D2582" s="5"/>
      <c r="E2582" s="6"/>
      <c r="F2582" s="8"/>
      <c r="G2582" s="6"/>
    </row>
    <row r="2583" spans="2:7" x14ac:dyDescent="0.25">
      <c r="B2583" s="1"/>
      <c r="D2583" s="5"/>
      <c r="E2583" s="6"/>
      <c r="F2583" s="8"/>
      <c r="G2583" s="6"/>
    </row>
    <row r="2584" spans="2:7" x14ac:dyDescent="0.25">
      <c r="B2584" s="1"/>
      <c r="D2584" s="5"/>
      <c r="E2584" s="6"/>
      <c r="F2584" s="8"/>
      <c r="G2584" s="6"/>
    </row>
    <row r="2585" spans="2:7" x14ac:dyDescent="0.25">
      <c r="B2585" s="1"/>
      <c r="D2585" s="5"/>
      <c r="E2585" s="6"/>
      <c r="F2585" s="8"/>
      <c r="G2585" s="6"/>
    </row>
    <row r="2586" spans="2:7" x14ac:dyDescent="0.25">
      <c r="B2586" s="1"/>
      <c r="D2586" s="5"/>
      <c r="E2586" s="6"/>
      <c r="F2586" s="8"/>
      <c r="G2586" s="6"/>
    </row>
    <row r="2587" spans="2:7" x14ac:dyDescent="0.25">
      <c r="B2587" s="1"/>
      <c r="D2587" s="5"/>
      <c r="E2587" s="6"/>
      <c r="F2587" s="8"/>
      <c r="G2587" s="6"/>
    </row>
    <row r="2588" spans="2:7" x14ac:dyDescent="0.25">
      <c r="B2588" s="1"/>
      <c r="D2588" s="5"/>
      <c r="E2588" s="6"/>
      <c r="F2588" s="8"/>
      <c r="G2588" s="6"/>
    </row>
    <row r="2589" spans="2:7" x14ac:dyDescent="0.25">
      <c r="B2589" s="1"/>
      <c r="D2589" s="5"/>
      <c r="E2589" s="6"/>
      <c r="F2589" s="8"/>
      <c r="G2589" s="6"/>
    </row>
    <row r="2590" spans="2:7" x14ac:dyDescent="0.25">
      <c r="B2590" s="1"/>
      <c r="D2590" s="5"/>
      <c r="E2590" s="6"/>
      <c r="F2590" s="8"/>
      <c r="G2590" s="6"/>
    </row>
    <row r="2591" spans="2:7" x14ac:dyDescent="0.25">
      <c r="B2591" s="1"/>
      <c r="D2591" s="5"/>
      <c r="E2591" s="6"/>
      <c r="F2591" s="8"/>
      <c r="G2591" s="6"/>
    </row>
    <row r="2592" spans="2:7" x14ac:dyDescent="0.25">
      <c r="B2592" s="1"/>
      <c r="D2592" s="5"/>
      <c r="E2592" s="6"/>
      <c r="F2592" s="8"/>
      <c r="G2592" s="6"/>
    </row>
    <row r="2593" spans="2:7" x14ac:dyDescent="0.25">
      <c r="B2593" s="1"/>
      <c r="D2593" s="5"/>
      <c r="E2593" s="6"/>
      <c r="F2593" s="8"/>
      <c r="G2593" s="6"/>
    </row>
    <row r="2594" spans="2:7" x14ac:dyDescent="0.25">
      <c r="B2594" s="1"/>
      <c r="D2594" s="5"/>
      <c r="E2594" s="6"/>
      <c r="F2594" s="8"/>
      <c r="G2594" s="6"/>
    </row>
    <row r="2595" spans="2:7" x14ac:dyDescent="0.25">
      <c r="B2595" s="1"/>
      <c r="D2595" s="5"/>
      <c r="E2595" s="6"/>
      <c r="F2595" s="8"/>
      <c r="G2595" s="6"/>
    </row>
    <row r="2596" spans="2:7" x14ac:dyDescent="0.25">
      <c r="B2596" s="1"/>
      <c r="D2596" s="5"/>
      <c r="E2596" s="6"/>
      <c r="F2596" s="8"/>
      <c r="G2596" s="6"/>
    </row>
    <row r="2597" spans="2:7" x14ac:dyDescent="0.25">
      <c r="B2597" s="1"/>
      <c r="D2597" s="5"/>
      <c r="E2597" s="6"/>
      <c r="F2597" s="8"/>
      <c r="G2597" s="6"/>
    </row>
    <row r="2598" spans="2:7" x14ac:dyDescent="0.25">
      <c r="B2598" s="1"/>
      <c r="D2598" s="5"/>
      <c r="E2598" s="6"/>
      <c r="F2598" s="8"/>
      <c r="G2598" s="6"/>
    </row>
    <row r="2599" spans="2:7" x14ac:dyDescent="0.25">
      <c r="B2599" s="1"/>
      <c r="D2599" s="5"/>
      <c r="E2599" s="6"/>
      <c r="F2599" s="8"/>
      <c r="G2599" s="6"/>
    </row>
    <row r="2600" spans="2:7" x14ac:dyDescent="0.25">
      <c r="B2600" s="1"/>
      <c r="D2600" s="5"/>
      <c r="E2600" s="6"/>
      <c r="F2600" s="8"/>
      <c r="G2600" s="6"/>
    </row>
    <row r="2601" spans="2:7" x14ac:dyDescent="0.25">
      <c r="B2601" s="1"/>
      <c r="D2601" s="5"/>
      <c r="E2601" s="6"/>
      <c r="F2601" s="8"/>
      <c r="G2601" s="6"/>
    </row>
    <row r="2602" spans="2:7" x14ac:dyDescent="0.25">
      <c r="B2602" s="1"/>
      <c r="D2602" s="5"/>
      <c r="E2602" s="6"/>
      <c r="F2602" s="8"/>
      <c r="G2602" s="6"/>
    </row>
    <row r="2603" spans="2:7" x14ac:dyDescent="0.25">
      <c r="B2603" s="1"/>
      <c r="D2603" s="5"/>
      <c r="E2603" s="6"/>
      <c r="F2603" s="8"/>
      <c r="G2603" s="6"/>
    </row>
    <row r="2604" spans="2:7" x14ac:dyDescent="0.25">
      <c r="B2604" s="1"/>
      <c r="D2604" s="5"/>
      <c r="E2604" s="6"/>
      <c r="F2604" s="8"/>
      <c r="G2604" s="6"/>
    </row>
    <row r="2605" spans="2:7" x14ac:dyDescent="0.25">
      <c r="B2605" s="1"/>
      <c r="D2605" s="5"/>
      <c r="E2605" s="6"/>
      <c r="F2605" s="8"/>
      <c r="G2605" s="6"/>
    </row>
    <row r="2606" spans="2:7" x14ac:dyDescent="0.25">
      <c r="B2606" s="1"/>
      <c r="D2606" s="5"/>
      <c r="E2606" s="6"/>
      <c r="F2606" s="8"/>
      <c r="G2606" s="6"/>
    </row>
    <row r="2607" spans="2:7" x14ac:dyDescent="0.25">
      <c r="B2607" s="1"/>
      <c r="D2607" s="5"/>
      <c r="E2607" s="6"/>
      <c r="F2607" s="8"/>
      <c r="G2607" s="6"/>
    </row>
    <row r="2608" spans="2:7" x14ac:dyDescent="0.25">
      <c r="B2608" s="1"/>
      <c r="D2608" s="5"/>
      <c r="E2608" s="6"/>
      <c r="F2608" s="8"/>
      <c r="G2608" s="6"/>
    </row>
    <row r="2609" spans="2:7" x14ac:dyDescent="0.25">
      <c r="B2609" s="1"/>
      <c r="D2609" s="5"/>
      <c r="E2609" s="6"/>
      <c r="F2609" s="8"/>
      <c r="G2609" s="6"/>
    </row>
    <row r="2610" spans="2:7" x14ac:dyDescent="0.25">
      <c r="B2610" s="1"/>
      <c r="D2610" s="5"/>
      <c r="E2610" s="6"/>
      <c r="F2610" s="8"/>
      <c r="G2610" s="6"/>
    </row>
    <row r="2611" spans="2:7" x14ac:dyDescent="0.25">
      <c r="B2611" s="1"/>
      <c r="D2611" s="5"/>
      <c r="E2611" s="6"/>
      <c r="F2611" s="8"/>
      <c r="G2611" s="6"/>
    </row>
    <row r="2612" spans="2:7" x14ac:dyDescent="0.25">
      <c r="B2612" s="1"/>
      <c r="D2612" s="5"/>
      <c r="E2612" s="6"/>
      <c r="F2612" s="8"/>
      <c r="G2612" s="6"/>
    </row>
    <row r="2613" spans="2:7" x14ac:dyDescent="0.25">
      <c r="B2613" s="1"/>
      <c r="D2613" s="5"/>
      <c r="E2613" s="6"/>
      <c r="F2613" s="8"/>
      <c r="G2613" s="6"/>
    </row>
    <row r="2614" spans="2:7" x14ac:dyDescent="0.25">
      <c r="B2614" s="1"/>
      <c r="D2614" s="5"/>
      <c r="E2614" s="6"/>
      <c r="F2614" s="8"/>
      <c r="G2614" s="6"/>
    </row>
    <row r="2615" spans="2:7" x14ac:dyDescent="0.25">
      <c r="B2615" s="1"/>
      <c r="D2615" s="5"/>
      <c r="E2615" s="6"/>
      <c r="F2615" s="8"/>
      <c r="G2615" s="6"/>
    </row>
    <row r="2616" spans="2:7" x14ac:dyDescent="0.25">
      <c r="B2616" s="1"/>
      <c r="D2616" s="5"/>
      <c r="E2616" s="6"/>
      <c r="F2616" s="8"/>
      <c r="G2616" s="6"/>
    </row>
    <row r="2617" spans="2:7" x14ac:dyDescent="0.25">
      <c r="B2617" s="1"/>
      <c r="D2617" s="5"/>
      <c r="E2617" s="6"/>
      <c r="F2617" s="8"/>
      <c r="G2617" s="6"/>
    </row>
    <row r="2618" spans="2:7" x14ac:dyDescent="0.25">
      <c r="B2618" s="1"/>
      <c r="D2618" s="5"/>
      <c r="E2618" s="6"/>
      <c r="F2618" s="8"/>
      <c r="G2618" s="6"/>
    </row>
    <row r="2619" spans="2:7" x14ac:dyDescent="0.25">
      <c r="B2619" s="1"/>
      <c r="D2619" s="5"/>
      <c r="E2619" s="6"/>
      <c r="F2619" s="8"/>
      <c r="G2619" s="6"/>
    </row>
    <row r="2620" spans="2:7" x14ac:dyDescent="0.25">
      <c r="B2620" s="1"/>
      <c r="D2620" s="5"/>
      <c r="E2620" s="6"/>
      <c r="F2620" s="8"/>
      <c r="G2620" s="6"/>
    </row>
    <row r="2621" spans="2:7" x14ac:dyDescent="0.25">
      <c r="B2621" s="1"/>
      <c r="D2621" s="5"/>
      <c r="E2621" s="6"/>
      <c r="F2621" s="8"/>
      <c r="G2621" s="6"/>
    </row>
    <row r="2622" spans="2:7" x14ac:dyDescent="0.25">
      <c r="B2622" s="1"/>
      <c r="D2622" s="5"/>
      <c r="E2622" s="6"/>
      <c r="F2622" s="8"/>
      <c r="G2622" s="6"/>
    </row>
    <row r="2623" spans="2:7" x14ac:dyDescent="0.25">
      <c r="B2623" s="1"/>
      <c r="D2623" s="5"/>
      <c r="E2623" s="6"/>
      <c r="F2623" s="8"/>
      <c r="G2623" s="6"/>
    </row>
    <row r="2624" spans="2:7" x14ac:dyDescent="0.25">
      <c r="B2624" s="1"/>
      <c r="D2624" s="5"/>
      <c r="E2624" s="6"/>
      <c r="F2624" s="8"/>
      <c r="G2624" s="6"/>
    </row>
    <row r="2625" spans="2:7" x14ac:dyDescent="0.25">
      <c r="B2625" s="1"/>
      <c r="D2625" s="5"/>
      <c r="E2625" s="6"/>
      <c r="F2625" s="8"/>
      <c r="G2625" s="6"/>
    </row>
    <row r="2626" spans="2:7" x14ac:dyDescent="0.25">
      <c r="B2626" s="1"/>
      <c r="D2626" s="5"/>
      <c r="E2626" s="6"/>
      <c r="F2626" s="8"/>
      <c r="G2626" s="6"/>
    </row>
    <row r="2627" spans="2:7" x14ac:dyDescent="0.25">
      <c r="B2627" s="1"/>
      <c r="D2627" s="5"/>
      <c r="E2627" s="6"/>
      <c r="F2627" s="8"/>
      <c r="G2627" s="6"/>
    </row>
    <row r="2628" spans="2:7" x14ac:dyDescent="0.25">
      <c r="B2628" s="1"/>
      <c r="D2628" s="5"/>
      <c r="E2628" s="6"/>
      <c r="F2628" s="8"/>
      <c r="G2628" s="6"/>
    </row>
    <row r="2629" spans="2:7" x14ac:dyDescent="0.25">
      <c r="B2629" s="1"/>
      <c r="D2629" s="5"/>
      <c r="E2629" s="6"/>
      <c r="F2629" s="8"/>
      <c r="G2629" s="6"/>
    </row>
    <row r="2630" spans="2:7" x14ac:dyDescent="0.25">
      <c r="B2630" s="1"/>
      <c r="D2630" s="5"/>
      <c r="E2630" s="6"/>
      <c r="F2630" s="8"/>
      <c r="G2630" s="6"/>
    </row>
    <row r="2631" spans="2:7" x14ac:dyDescent="0.25">
      <c r="B2631" s="1"/>
      <c r="D2631" s="5"/>
      <c r="E2631" s="6"/>
      <c r="F2631" s="8"/>
      <c r="G2631" s="6"/>
    </row>
    <row r="2632" spans="2:7" x14ac:dyDescent="0.25">
      <c r="B2632" s="1"/>
      <c r="D2632" s="5"/>
      <c r="E2632" s="6"/>
      <c r="F2632" s="8"/>
      <c r="G2632" s="6"/>
    </row>
    <row r="2633" spans="2:7" x14ac:dyDescent="0.25">
      <c r="B2633" s="1"/>
      <c r="D2633" s="5"/>
      <c r="E2633" s="6"/>
      <c r="F2633" s="8"/>
      <c r="G2633" s="6"/>
    </row>
    <row r="2634" spans="2:7" x14ac:dyDescent="0.25">
      <c r="B2634" s="1"/>
      <c r="D2634" s="5"/>
      <c r="E2634" s="6"/>
      <c r="F2634" s="8"/>
      <c r="G2634" s="6"/>
    </row>
    <row r="2635" spans="2:7" x14ac:dyDescent="0.25">
      <c r="B2635" s="1"/>
      <c r="D2635" s="5"/>
      <c r="E2635" s="6"/>
      <c r="F2635" s="8"/>
      <c r="G2635" s="6"/>
    </row>
    <row r="2636" spans="2:7" x14ac:dyDescent="0.25">
      <c r="B2636" s="1"/>
      <c r="D2636" s="5"/>
      <c r="E2636" s="6"/>
      <c r="F2636" s="8"/>
      <c r="G2636" s="6"/>
    </row>
    <row r="2637" spans="2:7" x14ac:dyDescent="0.25">
      <c r="B2637" s="1"/>
      <c r="D2637" s="5"/>
      <c r="E2637" s="6"/>
      <c r="F2637" s="8"/>
      <c r="G2637" s="6"/>
    </row>
    <row r="2638" spans="2:7" x14ac:dyDescent="0.25">
      <c r="B2638" s="1"/>
      <c r="D2638" s="5"/>
      <c r="E2638" s="6"/>
      <c r="F2638" s="8"/>
      <c r="G2638" s="6"/>
    </row>
    <row r="2639" spans="2:7" x14ac:dyDescent="0.25">
      <c r="B2639" s="1"/>
      <c r="D2639" s="5"/>
      <c r="E2639" s="6"/>
      <c r="F2639" s="8"/>
      <c r="G2639" s="6"/>
    </row>
    <row r="2640" spans="2:7" x14ac:dyDescent="0.25">
      <c r="B2640" s="1"/>
      <c r="D2640" s="5"/>
      <c r="E2640" s="6"/>
      <c r="F2640" s="8"/>
      <c r="G2640" s="6"/>
    </row>
    <row r="2641" spans="2:7" x14ac:dyDescent="0.25">
      <c r="B2641" s="1"/>
      <c r="D2641" s="5"/>
      <c r="E2641" s="6"/>
      <c r="F2641" s="8"/>
      <c r="G2641" s="6"/>
    </row>
    <row r="2642" spans="2:7" x14ac:dyDescent="0.25">
      <c r="B2642" s="1"/>
      <c r="D2642" s="5"/>
      <c r="E2642" s="6"/>
      <c r="F2642" s="8"/>
      <c r="G2642" s="6"/>
    </row>
    <row r="2643" spans="2:7" x14ac:dyDescent="0.25">
      <c r="B2643" s="1"/>
      <c r="D2643" s="5"/>
      <c r="E2643" s="6"/>
      <c r="F2643" s="8"/>
      <c r="G2643" s="6"/>
    </row>
    <row r="2644" spans="2:7" x14ac:dyDescent="0.25">
      <c r="B2644" s="1"/>
      <c r="D2644" s="5"/>
      <c r="E2644" s="6"/>
      <c r="F2644" s="8"/>
      <c r="G2644" s="6"/>
    </row>
    <row r="2645" spans="2:7" x14ac:dyDescent="0.25">
      <c r="B2645" s="1"/>
      <c r="D2645" s="5"/>
      <c r="E2645" s="6"/>
      <c r="F2645" s="8"/>
      <c r="G2645" s="6"/>
    </row>
    <row r="2646" spans="2:7" x14ac:dyDescent="0.25">
      <c r="B2646" s="1"/>
      <c r="D2646" s="5"/>
      <c r="E2646" s="6"/>
      <c r="F2646" s="8"/>
      <c r="G2646" s="6"/>
    </row>
    <row r="2647" spans="2:7" x14ac:dyDescent="0.25">
      <c r="B2647" s="1"/>
      <c r="D2647" s="5"/>
      <c r="E2647" s="6"/>
      <c r="F2647" s="8"/>
      <c r="G2647" s="6"/>
    </row>
    <row r="2648" spans="2:7" x14ac:dyDescent="0.25">
      <c r="B2648" s="1"/>
      <c r="D2648" s="5"/>
      <c r="E2648" s="6"/>
      <c r="F2648" s="8"/>
      <c r="G2648" s="6"/>
    </row>
    <row r="2649" spans="2:7" x14ac:dyDescent="0.25">
      <c r="B2649" s="1"/>
      <c r="D2649" s="5"/>
      <c r="E2649" s="6"/>
      <c r="F2649" s="8"/>
      <c r="G2649" s="6"/>
    </row>
    <row r="2650" spans="2:7" x14ac:dyDescent="0.25">
      <c r="B2650" s="1"/>
      <c r="D2650" s="5"/>
      <c r="E2650" s="6"/>
      <c r="F2650" s="8"/>
      <c r="G2650" s="6"/>
    </row>
    <row r="2651" spans="2:7" x14ac:dyDescent="0.25">
      <c r="B2651" s="1"/>
      <c r="D2651" s="5"/>
      <c r="E2651" s="6"/>
      <c r="F2651" s="8"/>
      <c r="G2651" s="6"/>
    </row>
    <row r="2652" spans="2:7" x14ac:dyDescent="0.25">
      <c r="B2652" s="1"/>
      <c r="D2652" s="5"/>
      <c r="E2652" s="6"/>
      <c r="F2652" s="8"/>
      <c r="G2652" s="6"/>
    </row>
    <row r="2653" spans="2:7" x14ac:dyDescent="0.25">
      <c r="B2653" s="1"/>
      <c r="D2653" s="5"/>
      <c r="E2653" s="6"/>
      <c r="F2653" s="8"/>
      <c r="G2653" s="6"/>
    </row>
    <row r="2654" spans="2:7" x14ac:dyDescent="0.25">
      <c r="B2654" s="1"/>
      <c r="D2654" s="5"/>
      <c r="E2654" s="6"/>
      <c r="F2654" s="8"/>
      <c r="G2654" s="6"/>
    </row>
    <row r="2655" spans="2:7" x14ac:dyDescent="0.25">
      <c r="B2655" s="1"/>
      <c r="D2655" s="5"/>
      <c r="E2655" s="6"/>
      <c r="F2655" s="8"/>
      <c r="G2655" s="6"/>
    </row>
    <row r="2656" spans="2:7" x14ac:dyDescent="0.25">
      <c r="B2656" s="1"/>
      <c r="D2656" s="5"/>
      <c r="E2656" s="6"/>
      <c r="F2656" s="8"/>
      <c r="G2656" s="6"/>
    </row>
    <row r="2657" spans="2:7" x14ac:dyDescent="0.25">
      <c r="B2657" s="1"/>
      <c r="D2657" s="5"/>
      <c r="E2657" s="6"/>
      <c r="F2657" s="8"/>
      <c r="G2657" s="6"/>
    </row>
    <row r="2658" spans="2:7" x14ac:dyDescent="0.25">
      <c r="B2658" s="1"/>
      <c r="D2658" s="5"/>
      <c r="E2658" s="6"/>
      <c r="F2658" s="8"/>
      <c r="G2658" s="6"/>
    </row>
    <row r="2659" spans="2:7" x14ac:dyDescent="0.25">
      <c r="B2659" s="1"/>
      <c r="D2659" s="5"/>
      <c r="E2659" s="6"/>
      <c r="F2659" s="8"/>
      <c r="G2659" s="6"/>
    </row>
    <row r="2660" spans="2:7" x14ac:dyDescent="0.25">
      <c r="B2660" s="1"/>
      <c r="D2660" s="5"/>
      <c r="E2660" s="6"/>
      <c r="F2660" s="8"/>
      <c r="G2660" s="6"/>
    </row>
    <row r="2661" spans="2:7" x14ac:dyDescent="0.25">
      <c r="B2661" s="1"/>
      <c r="D2661" s="5"/>
      <c r="E2661" s="6"/>
      <c r="F2661" s="8"/>
      <c r="G2661" s="6"/>
    </row>
    <row r="2662" spans="2:7" x14ac:dyDescent="0.25">
      <c r="B2662" s="1"/>
      <c r="D2662" s="5"/>
      <c r="E2662" s="6"/>
      <c r="F2662" s="8"/>
      <c r="G2662" s="6"/>
    </row>
    <row r="2663" spans="2:7" x14ac:dyDescent="0.25">
      <c r="B2663" s="1"/>
      <c r="D2663" s="5"/>
      <c r="E2663" s="6"/>
      <c r="F2663" s="8"/>
      <c r="G2663" s="6"/>
    </row>
    <row r="2664" spans="2:7" x14ac:dyDescent="0.25">
      <c r="B2664" s="1"/>
      <c r="D2664" s="5"/>
      <c r="E2664" s="6"/>
      <c r="F2664" s="8"/>
      <c r="G2664" s="6"/>
    </row>
    <row r="2665" spans="2:7" x14ac:dyDescent="0.25">
      <c r="B2665" s="1"/>
      <c r="D2665" s="5"/>
      <c r="E2665" s="6"/>
      <c r="F2665" s="8"/>
      <c r="G2665" s="6"/>
    </row>
    <row r="2666" spans="2:7" x14ac:dyDescent="0.25">
      <c r="B2666" s="1"/>
      <c r="D2666" s="5"/>
      <c r="E2666" s="6"/>
      <c r="F2666" s="8"/>
      <c r="G2666" s="6"/>
    </row>
    <row r="2667" spans="2:7" x14ac:dyDescent="0.25">
      <c r="B2667" s="1"/>
      <c r="D2667" s="5"/>
      <c r="E2667" s="6"/>
      <c r="F2667" s="8"/>
      <c r="G2667" s="6"/>
    </row>
    <row r="2668" spans="2:7" x14ac:dyDescent="0.25">
      <c r="B2668" s="1"/>
      <c r="D2668" s="5"/>
      <c r="E2668" s="6"/>
      <c r="F2668" s="8"/>
      <c r="G2668" s="6"/>
    </row>
    <row r="2669" spans="2:7" x14ac:dyDescent="0.25">
      <c r="B2669" s="1"/>
      <c r="D2669" s="5"/>
      <c r="E2669" s="6"/>
      <c r="F2669" s="8"/>
      <c r="G2669" s="6"/>
    </row>
    <row r="2670" spans="2:7" x14ac:dyDescent="0.25">
      <c r="B2670" s="1"/>
      <c r="D2670" s="5"/>
      <c r="E2670" s="6"/>
      <c r="F2670" s="8"/>
      <c r="G2670" s="6"/>
    </row>
    <row r="2671" spans="2:7" x14ac:dyDescent="0.25">
      <c r="B2671" s="1"/>
      <c r="D2671" s="5"/>
      <c r="E2671" s="6"/>
      <c r="F2671" s="8"/>
      <c r="G2671" s="6"/>
    </row>
    <row r="2672" spans="2:7" x14ac:dyDescent="0.25">
      <c r="B2672" s="1"/>
      <c r="D2672" s="5"/>
      <c r="E2672" s="6"/>
      <c r="F2672" s="8"/>
      <c r="G2672" s="6"/>
    </row>
    <row r="2673" spans="2:7" x14ac:dyDescent="0.25">
      <c r="B2673" s="1"/>
      <c r="D2673" s="5"/>
      <c r="E2673" s="6"/>
      <c r="F2673" s="8"/>
      <c r="G2673" s="6"/>
    </row>
    <row r="2674" spans="2:7" x14ac:dyDescent="0.25">
      <c r="B2674" s="1"/>
      <c r="D2674" s="5"/>
      <c r="E2674" s="6"/>
      <c r="F2674" s="8"/>
      <c r="G2674" s="6"/>
    </row>
    <row r="2675" spans="2:7" x14ac:dyDescent="0.25">
      <c r="B2675" s="1"/>
      <c r="D2675" s="5"/>
      <c r="E2675" s="6"/>
      <c r="F2675" s="8"/>
      <c r="G2675" s="6"/>
    </row>
    <row r="2676" spans="2:7" x14ac:dyDescent="0.25">
      <c r="B2676" s="1"/>
      <c r="D2676" s="5"/>
      <c r="E2676" s="6"/>
      <c r="F2676" s="8"/>
      <c r="G2676" s="6"/>
    </row>
    <row r="2677" spans="2:7" x14ac:dyDescent="0.25">
      <c r="B2677" s="1"/>
      <c r="D2677" s="5"/>
      <c r="E2677" s="6"/>
      <c r="F2677" s="8"/>
      <c r="G2677" s="6"/>
    </row>
    <row r="2678" spans="2:7" x14ac:dyDescent="0.25">
      <c r="B2678" s="1"/>
      <c r="D2678" s="5"/>
      <c r="E2678" s="6"/>
      <c r="F2678" s="8"/>
      <c r="G2678" s="6"/>
    </row>
    <row r="2679" spans="2:7" x14ac:dyDescent="0.25">
      <c r="B2679" s="1"/>
      <c r="D2679" s="5"/>
      <c r="E2679" s="6"/>
      <c r="F2679" s="8"/>
      <c r="G2679" s="6"/>
    </row>
    <row r="2680" spans="2:7" x14ac:dyDescent="0.25">
      <c r="B2680" s="1"/>
      <c r="D2680" s="5"/>
      <c r="E2680" s="6"/>
      <c r="F2680" s="8"/>
      <c r="G2680" s="6"/>
    </row>
    <row r="2681" spans="2:7" x14ac:dyDescent="0.25">
      <c r="B2681" s="1"/>
      <c r="D2681" s="5"/>
      <c r="E2681" s="6"/>
      <c r="F2681" s="8"/>
      <c r="G2681" s="6"/>
    </row>
    <row r="2682" spans="2:7" x14ac:dyDescent="0.25">
      <c r="B2682" s="1"/>
      <c r="D2682" s="5"/>
      <c r="E2682" s="6"/>
      <c r="F2682" s="8"/>
      <c r="G2682" s="6"/>
    </row>
    <row r="2683" spans="2:7" x14ac:dyDescent="0.25">
      <c r="B2683" s="1"/>
      <c r="D2683" s="5"/>
      <c r="E2683" s="6"/>
      <c r="F2683" s="8"/>
      <c r="G2683" s="6"/>
    </row>
    <row r="2684" spans="2:7" x14ac:dyDescent="0.25">
      <c r="B2684" s="1"/>
      <c r="D2684" s="5"/>
      <c r="E2684" s="6"/>
      <c r="F2684" s="8"/>
      <c r="G2684" s="6"/>
    </row>
    <row r="2685" spans="2:7" x14ac:dyDescent="0.25">
      <c r="B2685" s="1"/>
      <c r="D2685" s="5"/>
      <c r="E2685" s="6"/>
      <c r="F2685" s="8"/>
      <c r="G2685" s="6"/>
    </row>
    <row r="2686" spans="2:7" x14ac:dyDescent="0.25">
      <c r="B2686" s="1"/>
      <c r="D2686" s="5"/>
      <c r="E2686" s="6"/>
      <c r="F2686" s="8"/>
      <c r="G2686" s="6"/>
    </row>
    <row r="2687" spans="2:7" x14ac:dyDescent="0.25">
      <c r="B2687" s="1"/>
      <c r="D2687" s="5"/>
      <c r="E2687" s="6"/>
      <c r="F2687" s="8"/>
      <c r="G2687" s="6"/>
    </row>
    <row r="2688" spans="2:7" x14ac:dyDescent="0.25">
      <c r="B2688" s="1"/>
      <c r="D2688" s="5"/>
      <c r="E2688" s="6"/>
      <c r="F2688" s="8"/>
      <c r="G2688" s="6"/>
    </row>
    <row r="2689" spans="2:7" x14ac:dyDescent="0.25">
      <c r="B2689" s="1"/>
      <c r="D2689" s="5"/>
      <c r="E2689" s="6"/>
      <c r="F2689" s="8"/>
      <c r="G2689" s="6"/>
    </row>
    <row r="2690" spans="2:7" x14ac:dyDescent="0.25">
      <c r="B2690" s="1"/>
      <c r="D2690" s="5"/>
      <c r="E2690" s="6"/>
      <c r="F2690" s="8"/>
      <c r="G2690" s="6"/>
    </row>
    <row r="2691" spans="2:7" x14ac:dyDescent="0.25">
      <c r="B2691" s="1"/>
      <c r="D2691" s="5"/>
      <c r="E2691" s="6"/>
      <c r="F2691" s="8"/>
      <c r="G2691" s="6"/>
    </row>
    <row r="2692" spans="2:7" x14ac:dyDescent="0.25">
      <c r="B2692" s="1"/>
      <c r="D2692" s="5"/>
      <c r="E2692" s="6"/>
      <c r="F2692" s="8"/>
      <c r="G2692" s="6"/>
    </row>
    <row r="2693" spans="2:7" x14ac:dyDescent="0.25">
      <c r="B2693" s="1"/>
      <c r="D2693" s="5"/>
      <c r="E2693" s="6"/>
      <c r="F2693" s="8"/>
      <c r="G2693" s="6"/>
    </row>
    <row r="2694" spans="2:7" x14ac:dyDescent="0.25">
      <c r="B2694" s="1"/>
      <c r="D2694" s="5"/>
      <c r="E2694" s="6"/>
      <c r="F2694" s="8"/>
      <c r="G2694" s="6"/>
    </row>
    <row r="2695" spans="2:7" x14ac:dyDescent="0.25">
      <c r="B2695" s="1"/>
      <c r="D2695" s="5"/>
      <c r="E2695" s="6"/>
      <c r="F2695" s="8"/>
      <c r="G2695" s="6"/>
    </row>
    <row r="2696" spans="2:7" x14ac:dyDescent="0.25">
      <c r="B2696" s="1"/>
      <c r="D2696" s="5"/>
      <c r="E2696" s="6"/>
      <c r="F2696" s="8"/>
      <c r="G2696" s="6"/>
    </row>
    <row r="2697" spans="2:7" x14ac:dyDescent="0.25">
      <c r="B2697" s="1"/>
      <c r="D2697" s="5"/>
      <c r="E2697" s="6"/>
      <c r="F2697" s="8"/>
      <c r="G2697" s="6"/>
    </row>
    <row r="2698" spans="2:7" x14ac:dyDescent="0.25">
      <c r="B2698" s="1"/>
      <c r="D2698" s="5"/>
      <c r="E2698" s="6"/>
      <c r="F2698" s="8"/>
      <c r="G2698" s="6"/>
    </row>
    <row r="2699" spans="2:7" x14ac:dyDescent="0.25">
      <c r="B2699" s="1"/>
      <c r="D2699" s="5"/>
      <c r="E2699" s="6"/>
      <c r="F2699" s="8"/>
      <c r="G2699" s="6"/>
    </row>
    <row r="2700" spans="2:7" x14ac:dyDescent="0.25">
      <c r="B2700" s="1"/>
      <c r="D2700" s="5"/>
      <c r="E2700" s="6"/>
      <c r="F2700" s="8"/>
      <c r="G2700" s="6"/>
    </row>
    <row r="2701" spans="2:7" x14ac:dyDescent="0.25">
      <c r="B2701" s="1"/>
      <c r="D2701" s="5"/>
      <c r="E2701" s="6"/>
      <c r="F2701" s="8"/>
      <c r="G2701" s="6"/>
    </row>
    <row r="2702" spans="2:7" x14ac:dyDescent="0.25">
      <c r="B2702" s="1"/>
      <c r="D2702" s="5"/>
      <c r="E2702" s="6"/>
      <c r="F2702" s="8"/>
      <c r="G2702" s="6"/>
    </row>
    <row r="2703" spans="2:7" x14ac:dyDescent="0.25">
      <c r="B2703" s="1"/>
      <c r="D2703" s="5"/>
      <c r="E2703" s="6"/>
      <c r="F2703" s="8"/>
      <c r="G2703" s="6"/>
    </row>
    <row r="2704" spans="2:7" x14ac:dyDescent="0.25">
      <c r="B2704" s="1"/>
      <c r="D2704" s="5"/>
      <c r="E2704" s="6"/>
      <c r="F2704" s="8"/>
      <c r="G2704" s="6"/>
    </row>
    <row r="2705" spans="2:7" x14ac:dyDescent="0.25">
      <c r="B2705" s="1"/>
      <c r="D2705" s="5"/>
      <c r="E2705" s="6"/>
      <c r="F2705" s="8"/>
      <c r="G2705" s="6"/>
    </row>
    <row r="2706" spans="2:7" x14ac:dyDescent="0.25">
      <c r="B2706" s="1"/>
      <c r="D2706" s="5"/>
      <c r="E2706" s="6"/>
      <c r="F2706" s="8"/>
      <c r="G2706" s="6"/>
    </row>
    <row r="2707" spans="2:7" x14ac:dyDescent="0.25">
      <c r="B2707" s="1"/>
      <c r="D2707" s="5"/>
      <c r="E2707" s="6"/>
      <c r="F2707" s="8"/>
      <c r="G2707" s="6"/>
    </row>
    <row r="2708" spans="2:7" x14ac:dyDescent="0.25">
      <c r="B2708" s="1"/>
      <c r="D2708" s="5"/>
      <c r="E2708" s="6"/>
      <c r="F2708" s="8"/>
      <c r="G2708" s="6"/>
    </row>
    <row r="2709" spans="2:7" x14ac:dyDescent="0.25">
      <c r="B2709" s="1"/>
      <c r="D2709" s="5"/>
      <c r="E2709" s="6"/>
      <c r="F2709" s="8"/>
      <c r="G2709" s="6"/>
    </row>
    <row r="2710" spans="2:7" x14ac:dyDescent="0.25">
      <c r="B2710" s="1"/>
      <c r="D2710" s="5"/>
      <c r="E2710" s="6"/>
      <c r="F2710" s="8"/>
      <c r="G2710" s="6"/>
    </row>
    <row r="2711" spans="2:7" x14ac:dyDescent="0.25">
      <c r="B2711" s="1"/>
      <c r="D2711" s="5"/>
      <c r="E2711" s="6"/>
      <c r="F2711" s="8"/>
      <c r="G2711" s="6"/>
    </row>
    <row r="2712" spans="2:7" x14ac:dyDescent="0.25">
      <c r="B2712" s="1"/>
      <c r="D2712" s="5"/>
      <c r="E2712" s="6"/>
      <c r="F2712" s="8"/>
      <c r="G2712" s="6"/>
    </row>
    <row r="2713" spans="2:7" x14ac:dyDescent="0.25">
      <c r="B2713" s="1"/>
      <c r="D2713" s="5"/>
      <c r="E2713" s="6"/>
      <c r="F2713" s="8"/>
      <c r="G2713" s="6"/>
    </row>
    <row r="2714" spans="2:7" x14ac:dyDescent="0.25">
      <c r="B2714" s="1"/>
      <c r="D2714" s="5"/>
      <c r="E2714" s="6"/>
      <c r="F2714" s="8"/>
      <c r="G2714" s="6"/>
    </row>
    <row r="2715" spans="2:7" x14ac:dyDescent="0.25">
      <c r="B2715" s="1"/>
      <c r="D2715" s="5"/>
      <c r="E2715" s="6"/>
      <c r="F2715" s="8"/>
      <c r="G2715" s="6"/>
    </row>
    <row r="2716" spans="2:7" x14ac:dyDescent="0.25">
      <c r="B2716" s="1"/>
      <c r="D2716" s="5"/>
      <c r="E2716" s="6"/>
      <c r="F2716" s="8"/>
      <c r="G2716" s="6"/>
    </row>
    <row r="2717" spans="2:7" x14ac:dyDescent="0.25">
      <c r="B2717" s="1"/>
      <c r="D2717" s="5"/>
      <c r="E2717" s="6"/>
      <c r="F2717" s="8"/>
      <c r="G2717" s="6"/>
    </row>
    <row r="2718" spans="2:7" x14ac:dyDescent="0.25">
      <c r="B2718" s="1"/>
      <c r="D2718" s="5"/>
      <c r="E2718" s="6"/>
      <c r="F2718" s="8"/>
      <c r="G2718" s="6"/>
    </row>
    <row r="2719" spans="2:7" x14ac:dyDescent="0.25">
      <c r="B2719" s="1"/>
      <c r="D2719" s="5"/>
      <c r="E2719" s="6"/>
      <c r="F2719" s="8"/>
      <c r="G2719" s="6"/>
    </row>
    <row r="2720" spans="2:7" x14ac:dyDescent="0.25">
      <c r="B2720" s="1"/>
      <c r="D2720" s="5"/>
      <c r="E2720" s="6"/>
      <c r="F2720" s="8"/>
      <c r="G2720" s="6"/>
    </row>
    <row r="2721" spans="2:7" x14ac:dyDescent="0.25">
      <c r="B2721" s="1"/>
      <c r="D2721" s="5"/>
      <c r="E2721" s="6"/>
      <c r="F2721" s="8"/>
      <c r="G2721" s="6"/>
    </row>
    <row r="2722" spans="2:7" x14ac:dyDescent="0.25">
      <c r="B2722" s="1"/>
      <c r="D2722" s="5"/>
      <c r="E2722" s="6"/>
      <c r="F2722" s="8"/>
      <c r="G2722" s="6"/>
    </row>
    <row r="2723" spans="2:7" x14ac:dyDescent="0.25">
      <c r="B2723" s="1"/>
      <c r="D2723" s="5"/>
      <c r="E2723" s="6"/>
      <c r="F2723" s="8"/>
      <c r="G2723" s="6"/>
    </row>
    <row r="2724" spans="2:7" x14ac:dyDescent="0.25">
      <c r="B2724" s="1"/>
      <c r="D2724" s="5"/>
      <c r="E2724" s="6"/>
      <c r="F2724" s="8"/>
      <c r="G2724" s="6"/>
    </row>
    <row r="2725" spans="2:7" x14ac:dyDescent="0.25">
      <c r="B2725" s="1"/>
      <c r="D2725" s="5"/>
      <c r="E2725" s="6"/>
      <c r="F2725" s="8"/>
      <c r="G2725" s="6"/>
    </row>
    <row r="2726" spans="2:7" x14ac:dyDescent="0.25">
      <c r="B2726" s="1"/>
      <c r="D2726" s="5"/>
      <c r="E2726" s="6"/>
      <c r="F2726" s="8"/>
      <c r="G2726" s="6"/>
    </row>
    <row r="2727" spans="2:7" x14ac:dyDescent="0.25">
      <c r="B2727" s="1"/>
      <c r="D2727" s="5"/>
      <c r="E2727" s="6"/>
      <c r="F2727" s="8"/>
      <c r="G2727" s="6"/>
    </row>
    <row r="2728" spans="2:7" x14ac:dyDescent="0.25">
      <c r="B2728" s="1"/>
      <c r="D2728" s="5"/>
      <c r="E2728" s="6"/>
      <c r="F2728" s="8"/>
      <c r="G2728" s="6"/>
    </row>
    <row r="2729" spans="2:7" x14ac:dyDescent="0.25">
      <c r="B2729" s="1"/>
      <c r="D2729" s="5"/>
      <c r="E2729" s="6"/>
      <c r="F2729" s="8"/>
      <c r="G2729" s="6"/>
    </row>
    <row r="2730" spans="2:7" x14ac:dyDescent="0.25">
      <c r="B2730" s="1"/>
      <c r="D2730" s="5"/>
      <c r="E2730" s="6"/>
      <c r="F2730" s="8"/>
      <c r="G2730" s="6"/>
    </row>
    <row r="2731" spans="2:7" x14ac:dyDescent="0.25">
      <c r="B2731" s="1"/>
      <c r="D2731" s="5"/>
      <c r="E2731" s="6"/>
      <c r="F2731" s="8"/>
      <c r="G2731" s="6"/>
    </row>
    <row r="2732" spans="2:7" x14ac:dyDescent="0.25">
      <c r="B2732" s="1"/>
      <c r="D2732" s="5"/>
      <c r="E2732" s="6"/>
      <c r="F2732" s="8"/>
      <c r="G2732" s="6"/>
    </row>
    <row r="2733" spans="2:7" x14ac:dyDescent="0.25">
      <c r="B2733" s="1"/>
      <c r="D2733" s="5"/>
      <c r="E2733" s="6"/>
      <c r="F2733" s="8"/>
      <c r="G2733" s="6"/>
    </row>
    <row r="2734" spans="2:7" x14ac:dyDescent="0.25">
      <c r="B2734" s="1"/>
      <c r="D2734" s="5"/>
      <c r="E2734" s="6"/>
      <c r="F2734" s="8"/>
      <c r="G2734" s="6"/>
    </row>
    <row r="2735" spans="2:7" x14ac:dyDescent="0.25">
      <c r="B2735" s="1"/>
      <c r="D2735" s="5"/>
      <c r="E2735" s="6"/>
      <c r="F2735" s="8"/>
      <c r="G2735" s="6"/>
    </row>
    <row r="2736" spans="2:7" x14ac:dyDescent="0.25">
      <c r="B2736" s="1"/>
      <c r="D2736" s="5"/>
      <c r="E2736" s="6"/>
      <c r="F2736" s="8"/>
      <c r="G2736" s="6"/>
    </row>
    <row r="2737" spans="2:7" x14ac:dyDescent="0.25">
      <c r="B2737" s="1"/>
      <c r="D2737" s="5"/>
      <c r="E2737" s="6"/>
      <c r="F2737" s="8"/>
      <c r="G2737" s="6"/>
    </row>
    <row r="2738" spans="2:7" x14ac:dyDescent="0.25">
      <c r="B2738" s="1"/>
      <c r="D2738" s="5"/>
      <c r="E2738" s="6"/>
      <c r="F2738" s="8"/>
      <c r="G2738" s="6"/>
    </row>
    <row r="2739" spans="2:7" x14ac:dyDescent="0.25">
      <c r="B2739" s="1"/>
      <c r="D2739" s="5"/>
      <c r="E2739" s="6"/>
      <c r="F2739" s="8"/>
      <c r="G2739" s="6"/>
    </row>
    <row r="2740" spans="2:7" x14ac:dyDescent="0.25">
      <c r="B2740" s="1"/>
      <c r="D2740" s="5"/>
      <c r="E2740" s="6"/>
      <c r="F2740" s="8"/>
      <c r="G2740" s="6"/>
    </row>
    <row r="2741" spans="2:7" x14ac:dyDescent="0.25">
      <c r="B2741" s="1"/>
      <c r="D2741" s="5"/>
      <c r="E2741" s="6"/>
      <c r="F2741" s="8"/>
      <c r="G2741" s="6"/>
    </row>
    <row r="2742" spans="2:7" x14ac:dyDescent="0.25">
      <c r="B2742" s="1"/>
      <c r="D2742" s="5"/>
      <c r="E2742" s="6"/>
      <c r="F2742" s="8"/>
      <c r="G2742" s="6"/>
    </row>
    <row r="2743" spans="2:7" x14ac:dyDescent="0.25">
      <c r="B2743" s="1"/>
      <c r="D2743" s="5"/>
      <c r="E2743" s="6"/>
      <c r="F2743" s="8"/>
      <c r="G2743" s="6"/>
    </row>
    <row r="2744" spans="2:7" x14ac:dyDescent="0.25">
      <c r="B2744" s="1"/>
      <c r="D2744" s="5"/>
      <c r="E2744" s="6"/>
      <c r="F2744" s="8"/>
      <c r="G2744" s="6"/>
    </row>
    <row r="2745" spans="2:7" x14ac:dyDescent="0.25">
      <c r="B2745" s="1"/>
      <c r="D2745" s="5"/>
      <c r="E2745" s="6"/>
      <c r="F2745" s="8"/>
      <c r="G2745" s="6"/>
    </row>
    <row r="2746" spans="2:7" x14ac:dyDescent="0.25">
      <c r="B2746" s="1"/>
      <c r="D2746" s="5"/>
      <c r="E2746" s="6"/>
      <c r="F2746" s="8"/>
      <c r="G2746" s="6"/>
    </row>
    <row r="2747" spans="2:7" x14ac:dyDescent="0.25">
      <c r="B2747" s="1"/>
      <c r="D2747" s="5"/>
      <c r="E2747" s="6"/>
      <c r="F2747" s="8"/>
      <c r="G2747" s="6"/>
    </row>
    <row r="2748" spans="2:7" x14ac:dyDescent="0.25">
      <c r="B2748" s="1"/>
      <c r="D2748" s="5"/>
      <c r="E2748" s="6"/>
      <c r="F2748" s="8"/>
      <c r="G2748" s="6"/>
    </row>
    <row r="2749" spans="2:7" x14ac:dyDescent="0.25">
      <c r="B2749" s="1"/>
      <c r="D2749" s="5"/>
      <c r="E2749" s="6"/>
      <c r="F2749" s="8"/>
      <c r="G2749" s="6"/>
    </row>
    <row r="2750" spans="2:7" x14ac:dyDescent="0.25">
      <c r="B2750" s="1"/>
      <c r="D2750" s="5"/>
      <c r="E2750" s="6"/>
      <c r="F2750" s="8"/>
      <c r="G2750" s="6"/>
    </row>
    <row r="2751" spans="2:7" x14ac:dyDescent="0.25">
      <c r="B2751" s="1"/>
      <c r="D2751" s="5"/>
      <c r="E2751" s="6"/>
      <c r="F2751" s="8"/>
      <c r="G2751" s="6"/>
    </row>
    <row r="2752" spans="2:7" x14ac:dyDescent="0.25">
      <c r="B2752" s="1"/>
      <c r="D2752" s="5"/>
      <c r="E2752" s="6"/>
      <c r="F2752" s="8"/>
      <c r="G2752" s="6"/>
    </row>
    <row r="2753" spans="2:7" x14ac:dyDescent="0.25">
      <c r="B2753" s="1"/>
      <c r="D2753" s="5"/>
      <c r="E2753" s="6"/>
      <c r="F2753" s="8"/>
      <c r="G2753" s="6"/>
    </row>
    <row r="2754" spans="2:7" x14ac:dyDescent="0.25">
      <c r="B2754" s="1"/>
      <c r="D2754" s="5"/>
      <c r="E2754" s="6"/>
      <c r="F2754" s="8"/>
      <c r="G2754" s="6"/>
    </row>
    <row r="2755" spans="2:7" x14ac:dyDescent="0.25">
      <c r="B2755" s="1"/>
      <c r="D2755" s="5"/>
      <c r="E2755" s="6"/>
      <c r="F2755" s="8"/>
      <c r="G2755" s="6"/>
    </row>
    <row r="2756" spans="2:7" x14ac:dyDescent="0.25">
      <c r="B2756" s="1"/>
      <c r="D2756" s="5"/>
      <c r="E2756" s="6"/>
      <c r="F2756" s="8"/>
      <c r="G2756" s="6"/>
    </row>
    <row r="2757" spans="2:7" x14ac:dyDescent="0.25">
      <c r="B2757" s="1"/>
      <c r="D2757" s="5"/>
      <c r="E2757" s="6"/>
      <c r="F2757" s="8"/>
      <c r="G2757" s="6"/>
    </row>
    <row r="2758" spans="2:7" x14ac:dyDescent="0.25">
      <c r="B2758" s="1"/>
      <c r="D2758" s="5"/>
      <c r="E2758" s="6"/>
      <c r="F2758" s="8"/>
      <c r="G2758" s="6"/>
    </row>
    <row r="2759" spans="2:7" x14ac:dyDescent="0.25">
      <c r="B2759" s="1"/>
      <c r="D2759" s="5"/>
      <c r="E2759" s="6"/>
      <c r="F2759" s="8"/>
      <c r="G2759" s="6"/>
    </row>
    <row r="2760" spans="2:7" x14ac:dyDescent="0.25">
      <c r="B2760" s="1"/>
      <c r="D2760" s="5"/>
      <c r="E2760" s="6"/>
      <c r="F2760" s="8"/>
      <c r="G2760" s="6"/>
    </row>
    <row r="2761" spans="2:7" x14ac:dyDescent="0.25">
      <c r="B2761" s="1"/>
      <c r="D2761" s="5"/>
      <c r="E2761" s="6"/>
      <c r="F2761" s="8"/>
      <c r="G2761" s="6"/>
    </row>
    <row r="2762" spans="2:7" x14ac:dyDescent="0.25">
      <c r="B2762" s="1"/>
      <c r="D2762" s="5"/>
      <c r="E2762" s="6"/>
      <c r="F2762" s="8"/>
      <c r="G2762" s="6"/>
    </row>
    <row r="2763" spans="2:7" x14ac:dyDescent="0.25">
      <c r="B2763" s="1"/>
      <c r="D2763" s="5"/>
      <c r="E2763" s="6"/>
      <c r="F2763" s="8"/>
      <c r="G2763" s="6"/>
    </row>
    <row r="2764" spans="2:7" x14ac:dyDescent="0.25">
      <c r="B2764" s="1"/>
      <c r="D2764" s="5"/>
      <c r="E2764" s="6"/>
      <c r="F2764" s="8"/>
      <c r="G2764" s="6"/>
    </row>
    <row r="2765" spans="2:7" x14ac:dyDescent="0.25">
      <c r="B2765" s="1"/>
      <c r="D2765" s="5"/>
      <c r="E2765" s="6"/>
      <c r="F2765" s="8"/>
      <c r="G2765" s="6"/>
    </row>
    <row r="2766" spans="2:7" x14ac:dyDescent="0.25">
      <c r="B2766" s="1"/>
      <c r="D2766" s="5"/>
      <c r="E2766" s="6"/>
      <c r="F2766" s="8"/>
      <c r="G2766" s="6"/>
    </row>
    <row r="2767" spans="2:7" x14ac:dyDescent="0.25">
      <c r="B2767" s="1"/>
      <c r="D2767" s="5"/>
      <c r="E2767" s="6"/>
      <c r="F2767" s="8"/>
      <c r="G2767" s="6"/>
    </row>
    <row r="2768" spans="2:7" x14ac:dyDescent="0.25">
      <c r="B2768" s="1"/>
      <c r="D2768" s="5"/>
      <c r="E2768" s="6"/>
      <c r="F2768" s="8"/>
      <c r="G2768" s="6"/>
    </row>
    <row r="2769" spans="2:7" x14ac:dyDescent="0.25">
      <c r="B2769" s="1"/>
      <c r="D2769" s="5"/>
      <c r="E2769" s="6"/>
      <c r="F2769" s="8"/>
      <c r="G2769" s="6"/>
    </row>
    <row r="2770" spans="2:7" x14ac:dyDescent="0.25">
      <c r="B2770" s="1"/>
      <c r="D2770" s="5"/>
      <c r="E2770" s="6"/>
      <c r="F2770" s="8"/>
      <c r="G2770" s="6"/>
    </row>
    <row r="2771" spans="2:7" x14ac:dyDescent="0.25">
      <c r="B2771" s="1"/>
      <c r="D2771" s="5"/>
      <c r="E2771" s="6"/>
      <c r="F2771" s="8"/>
      <c r="G2771" s="6"/>
    </row>
    <row r="2772" spans="2:7" x14ac:dyDescent="0.25">
      <c r="B2772" s="1"/>
      <c r="D2772" s="5"/>
      <c r="E2772" s="6"/>
      <c r="F2772" s="8"/>
      <c r="G2772" s="6"/>
    </row>
    <row r="2773" spans="2:7" x14ac:dyDescent="0.25">
      <c r="B2773" s="1"/>
      <c r="D2773" s="5"/>
      <c r="E2773" s="6"/>
      <c r="F2773" s="8"/>
      <c r="G2773" s="6"/>
    </row>
    <row r="2774" spans="2:7" x14ac:dyDescent="0.25">
      <c r="B2774" s="1"/>
      <c r="D2774" s="5"/>
      <c r="E2774" s="6"/>
      <c r="F2774" s="8"/>
      <c r="G2774" s="6"/>
    </row>
    <row r="2775" spans="2:7" x14ac:dyDescent="0.25">
      <c r="B2775" s="1"/>
      <c r="D2775" s="5"/>
      <c r="E2775" s="6"/>
      <c r="F2775" s="8"/>
      <c r="G2775" s="6"/>
    </row>
    <row r="2776" spans="2:7" x14ac:dyDescent="0.25">
      <c r="B2776" s="1"/>
      <c r="D2776" s="5"/>
      <c r="E2776" s="6"/>
      <c r="F2776" s="8"/>
      <c r="G2776" s="6"/>
    </row>
    <row r="2777" spans="2:7" x14ac:dyDescent="0.25">
      <c r="B2777" s="1"/>
      <c r="D2777" s="5"/>
      <c r="E2777" s="6"/>
      <c r="F2777" s="8"/>
      <c r="G2777" s="6"/>
    </row>
    <row r="2778" spans="2:7" x14ac:dyDescent="0.25">
      <c r="B2778" s="1"/>
      <c r="D2778" s="5"/>
      <c r="E2778" s="6"/>
      <c r="F2778" s="8"/>
      <c r="G2778" s="6"/>
    </row>
    <row r="2779" spans="2:7" x14ac:dyDescent="0.25">
      <c r="B2779" s="1"/>
      <c r="D2779" s="5"/>
      <c r="E2779" s="6"/>
      <c r="F2779" s="8"/>
      <c r="G2779" s="6"/>
    </row>
    <row r="2780" spans="2:7" x14ac:dyDescent="0.25">
      <c r="B2780" s="1"/>
      <c r="D2780" s="5"/>
      <c r="E2780" s="6"/>
      <c r="F2780" s="8"/>
      <c r="G2780" s="6"/>
    </row>
    <row r="2781" spans="2:7" x14ac:dyDescent="0.25">
      <c r="B2781" s="1"/>
      <c r="D2781" s="5"/>
      <c r="E2781" s="6"/>
      <c r="F2781" s="8"/>
      <c r="G2781" s="6"/>
    </row>
    <row r="2782" spans="2:7" x14ac:dyDescent="0.25">
      <c r="B2782" s="1"/>
      <c r="D2782" s="5"/>
      <c r="E2782" s="6"/>
      <c r="F2782" s="8"/>
      <c r="G2782" s="6"/>
    </row>
    <row r="2783" spans="2:7" x14ac:dyDescent="0.25">
      <c r="B2783" s="1"/>
      <c r="D2783" s="5"/>
      <c r="E2783" s="6"/>
      <c r="F2783" s="8"/>
      <c r="G2783" s="6"/>
    </row>
    <row r="2784" spans="2:7" x14ac:dyDescent="0.25">
      <c r="B2784" s="1"/>
      <c r="D2784" s="5"/>
      <c r="E2784" s="6"/>
      <c r="F2784" s="8"/>
      <c r="G2784" s="6"/>
    </row>
    <row r="2785" spans="2:7" x14ac:dyDescent="0.25">
      <c r="B2785" s="1"/>
      <c r="D2785" s="5"/>
      <c r="E2785" s="6"/>
      <c r="F2785" s="8"/>
      <c r="G2785" s="6"/>
    </row>
    <row r="2786" spans="2:7" x14ac:dyDescent="0.25">
      <c r="B2786" s="1"/>
      <c r="D2786" s="5"/>
      <c r="E2786" s="6"/>
      <c r="F2786" s="8"/>
      <c r="G2786" s="6"/>
    </row>
    <row r="2787" spans="2:7" x14ac:dyDescent="0.25">
      <c r="B2787" s="1"/>
      <c r="D2787" s="5"/>
      <c r="E2787" s="6"/>
      <c r="F2787" s="8"/>
      <c r="G2787" s="6"/>
    </row>
    <row r="2788" spans="2:7" x14ac:dyDescent="0.25">
      <c r="B2788" s="1"/>
      <c r="D2788" s="5"/>
      <c r="E2788" s="6"/>
      <c r="F2788" s="8"/>
      <c r="G2788" s="6"/>
    </row>
    <row r="2789" spans="2:7" x14ac:dyDescent="0.25">
      <c r="B2789" s="1"/>
      <c r="D2789" s="5"/>
      <c r="E2789" s="6"/>
      <c r="F2789" s="8"/>
      <c r="G2789" s="6"/>
    </row>
    <row r="2790" spans="2:7" x14ac:dyDescent="0.25">
      <c r="B2790" s="1"/>
      <c r="D2790" s="5"/>
      <c r="E2790" s="6"/>
      <c r="F2790" s="8"/>
      <c r="G2790" s="6"/>
    </row>
    <row r="2791" spans="2:7" x14ac:dyDescent="0.25">
      <c r="B2791" s="1"/>
      <c r="D2791" s="5"/>
      <c r="E2791" s="6"/>
      <c r="F2791" s="8"/>
      <c r="G2791" s="6"/>
    </row>
    <row r="2792" spans="2:7" x14ac:dyDescent="0.25">
      <c r="B2792" s="1"/>
      <c r="D2792" s="5"/>
      <c r="E2792" s="6"/>
      <c r="F2792" s="8"/>
      <c r="G2792" s="6"/>
    </row>
    <row r="2793" spans="2:7" x14ac:dyDescent="0.25">
      <c r="B2793" s="1"/>
      <c r="D2793" s="5"/>
      <c r="E2793" s="6"/>
      <c r="F2793" s="8"/>
      <c r="G2793" s="6"/>
    </row>
    <row r="2794" spans="2:7" x14ac:dyDescent="0.25">
      <c r="B2794" s="1"/>
      <c r="D2794" s="5"/>
      <c r="E2794" s="6"/>
      <c r="F2794" s="8"/>
      <c r="G2794" s="6"/>
    </row>
    <row r="2795" spans="2:7" x14ac:dyDescent="0.25">
      <c r="B2795" s="1"/>
      <c r="D2795" s="5"/>
      <c r="E2795" s="6"/>
      <c r="F2795" s="8"/>
      <c r="G2795" s="6"/>
    </row>
    <row r="2796" spans="2:7" x14ac:dyDescent="0.25">
      <c r="B2796" s="1"/>
      <c r="D2796" s="5"/>
      <c r="E2796" s="6"/>
      <c r="F2796" s="8"/>
      <c r="G2796" s="6"/>
    </row>
    <row r="2797" spans="2:7" x14ac:dyDescent="0.25">
      <c r="B2797" s="1"/>
      <c r="D2797" s="5"/>
      <c r="E2797" s="6"/>
      <c r="F2797" s="8"/>
      <c r="G2797" s="6"/>
    </row>
    <row r="2798" spans="2:7" x14ac:dyDescent="0.25">
      <c r="B2798" s="1"/>
      <c r="D2798" s="5"/>
      <c r="E2798" s="6"/>
      <c r="F2798" s="8"/>
      <c r="G2798" s="6"/>
    </row>
    <row r="2799" spans="2:7" x14ac:dyDescent="0.25">
      <c r="B2799" s="1"/>
      <c r="D2799" s="5"/>
      <c r="E2799" s="6"/>
      <c r="F2799" s="8"/>
      <c r="G2799" s="6"/>
    </row>
    <row r="2800" spans="2:7" x14ac:dyDescent="0.25">
      <c r="B2800" s="1"/>
      <c r="D2800" s="5"/>
      <c r="E2800" s="6"/>
      <c r="F2800" s="8"/>
      <c r="G2800" s="6"/>
    </row>
    <row r="2801" spans="2:7" x14ac:dyDescent="0.25">
      <c r="B2801" s="1"/>
      <c r="D2801" s="5"/>
      <c r="E2801" s="6"/>
      <c r="F2801" s="8"/>
      <c r="G2801" s="6"/>
    </row>
    <row r="2802" spans="2:7" x14ac:dyDescent="0.25">
      <c r="B2802" s="1"/>
      <c r="D2802" s="5"/>
      <c r="E2802" s="6"/>
      <c r="F2802" s="8"/>
      <c r="G2802" s="6"/>
    </row>
    <row r="2803" spans="2:7" x14ac:dyDescent="0.25">
      <c r="B2803" s="1"/>
      <c r="D2803" s="5"/>
      <c r="E2803" s="6"/>
      <c r="F2803" s="8"/>
      <c r="G2803" s="6"/>
    </row>
    <row r="2804" spans="2:7" x14ac:dyDescent="0.25">
      <c r="B2804" s="1"/>
      <c r="D2804" s="5"/>
      <c r="E2804" s="6"/>
      <c r="F2804" s="8"/>
      <c r="G2804" s="6"/>
    </row>
    <row r="2805" spans="2:7" x14ac:dyDescent="0.25">
      <c r="B2805" s="1"/>
      <c r="D2805" s="5"/>
      <c r="E2805" s="6"/>
      <c r="F2805" s="8"/>
      <c r="G2805" s="6"/>
    </row>
    <row r="2806" spans="2:7" x14ac:dyDescent="0.25">
      <c r="B2806" s="1"/>
      <c r="D2806" s="5"/>
      <c r="E2806" s="6"/>
      <c r="F2806" s="8"/>
      <c r="G2806" s="6"/>
    </row>
    <row r="2807" spans="2:7" x14ac:dyDescent="0.25">
      <c r="B2807" s="1"/>
      <c r="D2807" s="5"/>
      <c r="E2807" s="6"/>
      <c r="F2807" s="8"/>
      <c r="G2807" s="6"/>
    </row>
    <row r="2808" spans="2:7" x14ac:dyDescent="0.25">
      <c r="B2808" s="1"/>
      <c r="D2808" s="5"/>
      <c r="E2808" s="6"/>
      <c r="F2808" s="8"/>
      <c r="G2808" s="6"/>
    </row>
    <row r="2809" spans="2:7" x14ac:dyDescent="0.25">
      <c r="B2809" s="1"/>
      <c r="D2809" s="5"/>
      <c r="E2809" s="6"/>
      <c r="F2809" s="8"/>
      <c r="G2809" s="6"/>
    </row>
    <row r="2810" spans="2:7" x14ac:dyDescent="0.25">
      <c r="B2810" s="1"/>
      <c r="D2810" s="5"/>
      <c r="E2810" s="6"/>
      <c r="F2810" s="8"/>
      <c r="G2810" s="6"/>
    </row>
    <row r="2811" spans="2:7" x14ac:dyDescent="0.25">
      <c r="B2811" s="1"/>
      <c r="D2811" s="5"/>
      <c r="E2811" s="6"/>
      <c r="F2811" s="8"/>
      <c r="G2811" s="6"/>
    </row>
    <row r="2812" spans="2:7" x14ac:dyDescent="0.25">
      <c r="B2812" s="1"/>
      <c r="D2812" s="5"/>
      <c r="E2812" s="6"/>
      <c r="F2812" s="8"/>
      <c r="G2812" s="6"/>
    </row>
    <row r="2813" spans="2:7" x14ac:dyDescent="0.25">
      <c r="B2813" s="1"/>
      <c r="D2813" s="5"/>
      <c r="E2813" s="6"/>
      <c r="F2813" s="8"/>
      <c r="G2813" s="6"/>
    </row>
    <row r="2814" spans="2:7" x14ac:dyDescent="0.25">
      <c r="B2814" s="1"/>
      <c r="D2814" s="5"/>
      <c r="E2814" s="6"/>
      <c r="F2814" s="8"/>
      <c r="G2814" s="6"/>
    </row>
    <row r="2815" spans="2:7" x14ac:dyDescent="0.25">
      <c r="B2815" s="1"/>
      <c r="D2815" s="5"/>
      <c r="E2815" s="6"/>
      <c r="F2815" s="8"/>
      <c r="G2815" s="6"/>
    </row>
    <row r="2816" spans="2:7" x14ac:dyDescent="0.25">
      <c r="B2816" s="1"/>
      <c r="D2816" s="5"/>
      <c r="E2816" s="6"/>
      <c r="F2816" s="8"/>
      <c r="G2816" s="6"/>
    </row>
    <row r="2817" spans="2:7" x14ac:dyDescent="0.25">
      <c r="B2817" s="1"/>
      <c r="D2817" s="5"/>
      <c r="E2817" s="6"/>
      <c r="F2817" s="8"/>
      <c r="G2817" s="6"/>
    </row>
    <row r="2818" spans="2:7" x14ac:dyDescent="0.25">
      <c r="B2818" s="1"/>
      <c r="D2818" s="5"/>
      <c r="E2818" s="6"/>
      <c r="F2818" s="8"/>
      <c r="G2818" s="6"/>
    </row>
    <row r="2819" spans="2:7" x14ac:dyDescent="0.25">
      <c r="B2819" s="1"/>
      <c r="D2819" s="5"/>
      <c r="E2819" s="6"/>
      <c r="F2819" s="8"/>
      <c r="G2819" s="6"/>
    </row>
    <row r="2820" spans="2:7" x14ac:dyDescent="0.25">
      <c r="B2820" s="1"/>
      <c r="D2820" s="5"/>
      <c r="E2820" s="6"/>
      <c r="F2820" s="8"/>
      <c r="G2820" s="6"/>
    </row>
    <row r="2821" spans="2:7" x14ac:dyDescent="0.25">
      <c r="B2821" s="1"/>
      <c r="D2821" s="5"/>
      <c r="E2821" s="6"/>
      <c r="F2821" s="8"/>
      <c r="G2821" s="6"/>
    </row>
    <row r="2822" spans="2:7" x14ac:dyDescent="0.25">
      <c r="B2822" s="1"/>
      <c r="D2822" s="5"/>
      <c r="E2822" s="6"/>
      <c r="F2822" s="8"/>
      <c r="G2822" s="6"/>
    </row>
    <row r="2823" spans="2:7" x14ac:dyDescent="0.25">
      <c r="B2823" s="1"/>
      <c r="D2823" s="5"/>
      <c r="E2823" s="6"/>
      <c r="F2823" s="8"/>
      <c r="G2823" s="6"/>
    </row>
    <row r="2824" spans="2:7" x14ac:dyDescent="0.25">
      <c r="B2824" s="1"/>
      <c r="D2824" s="5"/>
      <c r="E2824" s="6"/>
      <c r="F2824" s="8"/>
      <c r="G2824" s="6"/>
    </row>
    <row r="2825" spans="2:7" x14ac:dyDescent="0.25">
      <c r="B2825" s="1"/>
      <c r="D2825" s="5"/>
      <c r="E2825" s="6"/>
      <c r="F2825" s="8"/>
      <c r="G2825" s="6"/>
    </row>
    <row r="2826" spans="2:7" x14ac:dyDescent="0.25">
      <c r="B2826" s="1"/>
      <c r="D2826" s="5"/>
      <c r="E2826" s="6"/>
      <c r="F2826" s="8"/>
      <c r="G2826" s="6"/>
    </row>
    <row r="2827" spans="2:7" x14ac:dyDescent="0.25">
      <c r="B2827" s="1"/>
      <c r="D2827" s="5"/>
      <c r="E2827" s="6"/>
      <c r="F2827" s="8"/>
      <c r="G2827" s="6"/>
    </row>
    <row r="2828" spans="2:7" x14ac:dyDescent="0.25">
      <c r="B2828" s="1"/>
      <c r="D2828" s="5"/>
      <c r="E2828" s="6"/>
      <c r="F2828" s="8"/>
      <c r="G2828" s="6"/>
    </row>
    <row r="2829" spans="2:7" x14ac:dyDescent="0.25">
      <c r="B2829" s="1"/>
      <c r="D2829" s="5"/>
      <c r="E2829" s="6"/>
      <c r="F2829" s="8"/>
      <c r="G2829" s="6"/>
    </row>
    <row r="2830" spans="2:7" x14ac:dyDescent="0.25">
      <c r="B2830" s="1"/>
      <c r="D2830" s="5"/>
      <c r="E2830" s="6"/>
      <c r="F2830" s="8"/>
      <c r="G2830" s="6"/>
    </row>
    <row r="2831" spans="2:7" x14ac:dyDescent="0.25">
      <c r="B2831" s="1"/>
      <c r="D2831" s="5"/>
      <c r="E2831" s="6"/>
      <c r="F2831" s="8"/>
      <c r="G2831" s="6"/>
    </row>
    <row r="2832" spans="2:7" x14ac:dyDescent="0.25">
      <c r="B2832" s="1"/>
      <c r="D2832" s="5"/>
      <c r="E2832" s="6"/>
      <c r="F2832" s="8"/>
      <c r="G2832" s="6"/>
    </row>
    <row r="2833" spans="2:7" x14ac:dyDescent="0.25">
      <c r="B2833" s="1"/>
      <c r="D2833" s="5"/>
      <c r="E2833" s="6"/>
      <c r="F2833" s="8"/>
      <c r="G2833" s="6"/>
    </row>
    <row r="2834" spans="2:7" x14ac:dyDescent="0.25">
      <c r="B2834" s="1"/>
      <c r="D2834" s="5"/>
      <c r="E2834" s="6"/>
      <c r="F2834" s="8"/>
      <c r="G2834" s="6"/>
    </row>
    <row r="2835" spans="2:7" x14ac:dyDescent="0.25">
      <c r="B2835" s="1"/>
      <c r="D2835" s="5"/>
      <c r="E2835" s="6"/>
      <c r="F2835" s="8"/>
      <c r="G2835" s="6"/>
    </row>
    <row r="2836" spans="2:7" x14ac:dyDescent="0.25">
      <c r="B2836" s="1"/>
      <c r="D2836" s="5"/>
      <c r="E2836" s="6"/>
      <c r="F2836" s="8"/>
      <c r="G2836" s="6"/>
    </row>
    <row r="2837" spans="2:7" x14ac:dyDescent="0.25">
      <c r="B2837" s="1"/>
      <c r="D2837" s="5"/>
      <c r="E2837" s="6"/>
      <c r="F2837" s="8"/>
      <c r="G2837" s="6"/>
    </row>
    <row r="2838" spans="2:7" x14ac:dyDescent="0.25">
      <c r="B2838" s="1"/>
      <c r="D2838" s="5"/>
      <c r="E2838" s="6"/>
      <c r="F2838" s="8"/>
      <c r="G2838" s="6"/>
    </row>
    <row r="2839" spans="2:7" x14ac:dyDescent="0.25">
      <c r="B2839" s="1"/>
      <c r="D2839" s="5"/>
      <c r="E2839" s="6"/>
      <c r="F2839" s="8"/>
      <c r="G2839" s="6"/>
    </row>
    <row r="2840" spans="2:7" x14ac:dyDescent="0.25">
      <c r="B2840" s="1"/>
      <c r="D2840" s="5"/>
      <c r="E2840" s="6"/>
      <c r="F2840" s="8"/>
      <c r="G2840" s="6"/>
    </row>
    <row r="2841" spans="2:7" x14ac:dyDescent="0.25">
      <c r="B2841" s="1"/>
      <c r="D2841" s="5"/>
      <c r="E2841" s="6"/>
      <c r="F2841" s="8"/>
      <c r="G2841" s="6"/>
    </row>
    <row r="2842" spans="2:7" x14ac:dyDescent="0.25">
      <c r="B2842" s="1"/>
      <c r="D2842" s="5"/>
      <c r="E2842" s="6"/>
      <c r="F2842" s="8"/>
      <c r="G2842" s="6"/>
    </row>
    <row r="2843" spans="2:7" x14ac:dyDescent="0.25">
      <c r="B2843" s="1"/>
      <c r="D2843" s="5"/>
      <c r="E2843" s="6"/>
      <c r="F2843" s="8"/>
      <c r="G2843" s="6"/>
    </row>
    <row r="2844" spans="2:7" x14ac:dyDescent="0.25">
      <c r="B2844" s="1"/>
      <c r="D2844" s="5"/>
      <c r="E2844" s="6"/>
      <c r="F2844" s="8"/>
      <c r="G2844" s="6"/>
    </row>
    <row r="2845" spans="2:7" x14ac:dyDescent="0.25">
      <c r="B2845" s="1"/>
      <c r="D2845" s="5"/>
      <c r="E2845" s="6"/>
      <c r="F2845" s="8"/>
      <c r="G2845" s="6"/>
    </row>
    <row r="2846" spans="2:7" x14ac:dyDescent="0.25">
      <c r="B2846" s="1"/>
      <c r="D2846" s="5"/>
      <c r="E2846" s="6"/>
      <c r="F2846" s="8"/>
      <c r="G2846" s="6"/>
    </row>
    <row r="2847" spans="2:7" x14ac:dyDescent="0.25">
      <c r="B2847" s="1"/>
      <c r="D2847" s="5"/>
      <c r="E2847" s="6"/>
      <c r="F2847" s="8"/>
      <c r="G2847" s="6"/>
    </row>
    <row r="2848" spans="2:7" x14ac:dyDescent="0.25">
      <c r="B2848" s="1"/>
      <c r="D2848" s="5"/>
      <c r="E2848" s="6"/>
      <c r="F2848" s="8"/>
      <c r="G2848" s="6"/>
    </row>
    <row r="2849" spans="2:7" x14ac:dyDescent="0.25">
      <c r="B2849" s="1"/>
      <c r="D2849" s="5"/>
      <c r="E2849" s="6"/>
      <c r="F2849" s="8"/>
      <c r="G2849" s="6"/>
    </row>
    <row r="2850" spans="2:7" x14ac:dyDescent="0.25">
      <c r="B2850" s="1"/>
      <c r="D2850" s="5"/>
      <c r="E2850" s="6"/>
      <c r="F2850" s="8"/>
      <c r="G2850" s="6"/>
    </row>
    <row r="2851" spans="2:7" x14ac:dyDescent="0.25">
      <c r="B2851" s="1"/>
      <c r="D2851" s="5"/>
      <c r="E2851" s="6"/>
      <c r="F2851" s="8"/>
      <c r="G2851" s="6"/>
    </row>
    <row r="2852" spans="2:7" x14ac:dyDescent="0.25">
      <c r="B2852" s="1"/>
      <c r="D2852" s="5"/>
      <c r="E2852" s="6"/>
      <c r="F2852" s="8"/>
      <c r="G2852" s="6"/>
    </row>
    <row r="2853" spans="2:7" x14ac:dyDescent="0.25">
      <c r="B2853" s="1"/>
      <c r="D2853" s="5"/>
      <c r="E2853" s="6"/>
      <c r="F2853" s="8"/>
      <c r="G2853" s="6"/>
    </row>
    <row r="2854" spans="2:7" x14ac:dyDescent="0.25">
      <c r="B2854" s="1"/>
      <c r="D2854" s="5"/>
      <c r="E2854" s="6"/>
      <c r="F2854" s="8"/>
      <c r="G2854" s="6"/>
    </row>
    <row r="2855" spans="2:7" x14ac:dyDescent="0.25">
      <c r="B2855" s="1"/>
      <c r="D2855" s="5"/>
      <c r="E2855" s="6"/>
      <c r="F2855" s="8"/>
      <c r="G2855" s="6"/>
    </row>
    <row r="2856" spans="2:7" x14ac:dyDescent="0.25">
      <c r="B2856" s="1"/>
      <c r="D2856" s="5"/>
      <c r="E2856" s="6"/>
      <c r="F2856" s="8"/>
      <c r="G2856" s="6"/>
    </row>
    <row r="2857" spans="2:7" x14ac:dyDescent="0.25">
      <c r="B2857" s="1"/>
      <c r="D2857" s="5"/>
      <c r="E2857" s="6"/>
      <c r="F2857" s="8"/>
      <c r="G2857" s="6"/>
    </row>
    <row r="2858" spans="2:7" x14ac:dyDescent="0.25">
      <c r="B2858" s="1"/>
      <c r="D2858" s="5"/>
      <c r="E2858" s="6"/>
      <c r="F2858" s="8"/>
      <c r="G2858" s="6"/>
    </row>
    <row r="2859" spans="2:7" x14ac:dyDescent="0.25">
      <c r="B2859" s="1"/>
      <c r="D2859" s="5"/>
      <c r="E2859" s="6"/>
      <c r="F2859" s="8"/>
      <c r="G2859" s="6"/>
    </row>
    <row r="2860" spans="2:7" x14ac:dyDescent="0.25">
      <c r="B2860" s="1"/>
      <c r="D2860" s="5"/>
      <c r="E2860" s="6"/>
      <c r="F2860" s="8"/>
      <c r="G2860" s="6"/>
    </row>
    <row r="2861" spans="2:7" x14ac:dyDescent="0.25">
      <c r="B2861" s="1"/>
      <c r="D2861" s="5"/>
      <c r="E2861" s="6"/>
      <c r="F2861" s="8"/>
      <c r="G2861" s="6"/>
    </row>
    <row r="2862" spans="2:7" x14ac:dyDescent="0.25">
      <c r="B2862" s="1"/>
      <c r="D2862" s="5"/>
      <c r="E2862" s="6"/>
      <c r="F2862" s="8"/>
      <c r="G2862" s="6"/>
    </row>
    <row r="2863" spans="2:7" x14ac:dyDescent="0.25">
      <c r="B2863" s="1"/>
      <c r="D2863" s="5"/>
      <c r="E2863" s="6"/>
      <c r="F2863" s="8"/>
      <c r="G2863" s="6"/>
    </row>
    <row r="2864" spans="2:7" x14ac:dyDescent="0.25">
      <c r="B2864" s="1"/>
      <c r="D2864" s="5"/>
      <c r="E2864" s="6"/>
      <c r="F2864" s="8"/>
      <c r="G2864" s="6"/>
    </row>
    <row r="2865" spans="2:7" x14ac:dyDescent="0.25">
      <c r="B2865" s="1"/>
      <c r="D2865" s="5"/>
      <c r="E2865" s="6"/>
      <c r="F2865" s="8"/>
      <c r="G2865" s="6"/>
    </row>
    <row r="2866" spans="2:7" x14ac:dyDescent="0.25">
      <c r="B2866" s="1"/>
      <c r="D2866" s="5"/>
      <c r="E2866" s="6"/>
      <c r="F2866" s="8"/>
      <c r="G2866" s="6"/>
    </row>
    <row r="2867" spans="2:7" x14ac:dyDescent="0.25">
      <c r="B2867" s="1"/>
      <c r="D2867" s="5"/>
      <c r="E2867" s="6"/>
      <c r="F2867" s="8"/>
      <c r="G2867" s="6"/>
    </row>
    <row r="2868" spans="2:7" x14ac:dyDescent="0.25">
      <c r="B2868" s="1"/>
      <c r="D2868" s="5"/>
      <c r="E2868" s="6"/>
      <c r="F2868" s="8"/>
      <c r="G2868" s="6"/>
    </row>
    <row r="2869" spans="2:7" x14ac:dyDescent="0.25">
      <c r="B2869" s="1"/>
      <c r="D2869" s="5"/>
      <c r="E2869" s="6"/>
      <c r="F2869" s="8"/>
      <c r="G2869" s="6"/>
    </row>
    <row r="2870" spans="2:7" x14ac:dyDescent="0.25">
      <c r="B2870" s="1"/>
      <c r="D2870" s="5"/>
      <c r="E2870" s="6"/>
      <c r="F2870" s="8"/>
      <c r="G2870" s="6"/>
    </row>
    <row r="2871" spans="2:7" x14ac:dyDescent="0.25">
      <c r="B2871" s="1"/>
      <c r="D2871" s="5"/>
      <c r="E2871" s="6"/>
      <c r="F2871" s="8"/>
      <c r="G2871" s="6"/>
    </row>
    <row r="2872" spans="2:7" x14ac:dyDescent="0.25">
      <c r="B2872" s="1"/>
      <c r="D2872" s="5"/>
      <c r="E2872" s="6"/>
      <c r="F2872" s="8"/>
      <c r="G2872" s="6"/>
    </row>
    <row r="2873" spans="2:7" x14ac:dyDescent="0.25">
      <c r="B2873" s="1"/>
      <c r="D2873" s="5"/>
      <c r="E2873" s="6"/>
      <c r="F2873" s="8"/>
      <c r="G2873" s="6"/>
    </row>
    <row r="2874" spans="2:7" x14ac:dyDescent="0.25">
      <c r="B2874" s="1"/>
      <c r="D2874" s="5"/>
      <c r="E2874" s="6"/>
      <c r="F2874" s="8"/>
      <c r="G2874" s="6"/>
    </row>
    <row r="2875" spans="2:7" x14ac:dyDescent="0.25">
      <c r="B2875" s="1"/>
      <c r="D2875" s="5"/>
      <c r="E2875" s="6"/>
      <c r="F2875" s="8"/>
      <c r="G2875" s="6"/>
    </row>
    <row r="2876" spans="2:7" x14ac:dyDescent="0.25">
      <c r="B2876" s="1"/>
      <c r="D2876" s="5"/>
      <c r="E2876" s="6"/>
      <c r="F2876" s="8"/>
      <c r="G2876" s="6"/>
    </row>
    <row r="2877" spans="2:7" x14ac:dyDescent="0.25">
      <c r="B2877" s="1"/>
      <c r="D2877" s="5"/>
      <c r="E2877" s="6"/>
      <c r="F2877" s="8"/>
      <c r="G2877" s="6"/>
    </row>
    <row r="2878" spans="2:7" x14ac:dyDescent="0.25">
      <c r="B2878" s="1"/>
      <c r="D2878" s="5"/>
      <c r="E2878" s="6"/>
      <c r="F2878" s="8"/>
      <c r="G2878" s="6"/>
    </row>
    <row r="2879" spans="2:7" x14ac:dyDescent="0.25">
      <c r="B2879" s="1"/>
      <c r="D2879" s="5"/>
      <c r="E2879" s="6"/>
      <c r="F2879" s="8"/>
      <c r="G2879" s="6"/>
    </row>
    <row r="2880" spans="2:7" x14ac:dyDescent="0.25">
      <c r="B2880" s="1"/>
      <c r="D2880" s="5"/>
      <c r="E2880" s="6"/>
      <c r="F2880" s="8"/>
      <c r="G2880" s="6"/>
    </row>
    <row r="2881" spans="2:7" x14ac:dyDescent="0.25">
      <c r="B2881" s="1"/>
      <c r="D2881" s="5"/>
      <c r="E2881" s="6"/>
      <c r="F2881" s="8"/>
      <c r="G2881" s="6"/>
    </row>
    <row r="2882" spans="2:7" x14ac:dyDescent="0.25">
      <c r="B2882" s="1"/>
      <c r="D2882" s="5"/>
      <c r="E2882" s="6"/>
      <c r="F2882" s="8"/>
      <c r="G2882" s="6"/>
    </row>
    <row r="2883" spans="2:7" x14ac:dyDescent="0.25">
      <c r="B2883" s="1"/>
      <c r="D2883" s="5"/>
      <c r="E2883" s="6"/>
      <c r="F2883" s="8"/>
      <c r="G2883" s="6"/>
    </row>
    <row r="2884" spans="2:7" x14ac:dyDescent="0.25">
      <c r="B2884" s="1"/>
      <c r="D2884" s="5"/>
      <c r="E2884" s="6"/>
      <c r="F2884" s="8"/>
      <c r="G2884" s="6"/>
    </row>
    <row r="2885" spans="2:7" x14ac:dyDescent="0.25">
      <c r="B2885" s="1"/>
      <c r="D2885" s="5"/>
      <c r="E2885" s="6"/>
      <c r="F2885" s="8"/>
      <c r="G2885" s="6"/>
    </row>
    <row r="2886" spans="2:7" x14ac:dyDescent="0.25">
      <c r="B2886" s="1"/>
      <c r="D2886" s="5"/>
      <c r="E2886" s="6"/>
      <c r="F2886" s="8"/>
      <c r="G2886" s="6"/>
    </row>
    <row r="2887" spans="2:7" x14ac:dyDescent="0.25">
      <c r="B2887" s="1"/>
      <c r="D2887" s="5"/>
      <c r="E2887" s="6"/>
      <c r="F2887" s="8"/>
      <c r="G2887" s="6"/>
    </row>
    <row r="2888" spans="2:7" x14ac:dyDescent="0.25">
      <c r="B2888" s="1"/>
      <c r="D2888" s="5"/>
      <c r="E2888" s="6"/>
      <c r="F2888" s="8"/>
      <c r="G2888" s="6"/>
    </row>
    <row r="2889" spans="2:7" x14ac:dyDescent="0.25">
      <c r="B2889" s="1"/>
      <c r="D2889" s="5"/>
      <c r="E2889" s="6"/>
      <c r="F2889" s="8"/>
      <c r="G2889" s="6"/>
    </row>
    <row r="2890" spans="2:7" x14ac:dyDescent="0.25">
      <c r="B2890" s="1"/>
      <c r="D2890" s="5"/>
      <c r="E2890" s="6"/>
      <c r="F2890" s="8"/>
      <c r="G2890" s="6"/>
    </row>
    <row r="2891" spans="2:7" x14ac:dyDescent="0.25">
      <c r="B2891" s="1"/>
      <c r="D2891" s="5"/>
      <c r="E2891" s="6"/>
      <c r="F2891" s="8"/>
      <c r="G2891" s="6"/>
    </row>
    <row r="2892" spans="2:7" x14ac:dyDescent="0.25">
      <c r="B2892" s="1"/>
      <c r="D2892" s="5"/>
      <c r="E2892" s="6"/>
      <c r="F2892" s="8"/>
      <c r="G2892" s="6"/>
    </row>
    <row r="2893" spans="2:7" x14ac:dyDescent="0.25">
      <c r="B2893" s="1"/>
      <c r="D2893" s="5"/>
      <c r="E2893" s="6"/>
      <c r="F2893" s="8"/>
      <c r="G2893" s="6"/>
    </row>
    <row r="2894" spans="2:7" x14ac:dyDescent="0.25">
      <c r="B2894" s="1"/>
      <c r="D2894" s="5"/>
      <c r="E2894" s="6"/>
      <c r="F2894" s="8"/>
      <c r="G2894" s="6"/>
    </row>
    <row r="2895" spans="2:7" x14ac:dyDescent="0.25">
      <c r="B2895" s="1"/>
      <c r="D2895" s="5"/>
      <c r="E2895" s="6"/>
      <c r="F2895" s="8"/>
      <c r="G2895" s="6"/>
    </row>
    <row r="2896" spans="2:7" x14ac:dyDescent="0.25">
      <c r="B2896" s="1"/>
      <c r="D2896" s="5"/>
      <c r="E2896" s="6"/>
      <c r="F2896" s="8"/>
      <c r="G2896" s="6"/>
    </row>
    <row r="2897" spans="2:7" x14ac:dyDescent="0.25">
      <c r="B2897" s="1"/>
      <c r="D2897" s="5"/>
      <c r="E2897" s="6"/>
      <c r="F2897" s="8"/>
      <c r="G2897" s="6"/>
    </row>
    <row r="2898" spans="2:7" x14ac:dyDescent="0.25">
      <c r="B2898" s="1"/>
      <c r="D2898" s="5"/>
      <c r="E2898" s="6"/>
      <c r="F2898" s="8"/>
      <c r="G2898" s="6"/>
    </row>
    <row r="2899" spans="2:7" x14ac:dyDescent="0.25">
      <c r="B2899" s="1"/>
      <c r="D2899" s="5"/>
      <c r="E2899" s="6"/>
      <c r="F2899" s="8"/>
      <c r="G2899" s="6"/>
    </row>
    <row r="2900" spans="2:7" x14ac:dyDescent="0.25">
      <c r="B2900" s="1"/>
      <c r="D2900" s="5"/>
      <c r="E2900" s="6"/>
      <c r="F2900" s="8"/>
      <c r="G2900" s="6"/>
    </row>
    <row r="2901" spans="2:7" x14ac:dyDescent="0.25">
      <c r="B2901" s="1"/>
      <c r="D2901" s="5"/>
      <c r="E2901" s="6"/>
      <c r="F2901" s="8"/>
      <c r="G2901" s="6"/>
    </row>
    <row r="2902" spans="2:7" x14ac:dyDescent="0.25">
      <c r="B2902" s="1"/>
      <c r="D2902" s="5"/>
      <c r="E2902" s="6"/>
      <c r="F2902" s="8"/>
      <c r="G2902" s="6"/>
    </row>
    <row r="2903" spans="2:7" x14ac:dyDescent="0.25">
      <c r="B2903" s="1"/>
      <c r="D2903" s="5"/>
      <c r="E2903" s="6"/>
      <c r="F2903" s="8"/>
      <c r="G2903" s="6"/>
    </row>
    <row r="2904" spans="2:7" x14ac:dyDescent="0.25">
      <c r="B2904" s="1"/>
      <c r="D2904" s="5"/>
      <c r="E2904" s="6"/>
      <c r="F2904" s="8"/>
      <c r="G2904" s="6"/>
    </row>
    <row r="2905" spans="2:7" x14ac:dyDescent="0.25">
      <c r="B2905" s="1"/>
      <c r="D2905" s="5"/>
      <c r="E2905" s="6"/>
      <c r="F2905" s="8"/>
      <c r="G2905" s="6"/>
    </row>
    <row r="2906" spans="2:7" x14ac:dyDescent="0.25">
      <c r="B2906" s="1"/>
      <c r="D2906" s="5"/>
      <c r="E2906" s="6"/>
      <c r="F2906" s="8"/>
      <c r="G2906" s="6"/>
    </row>
    <row r="2907" spans="2:7" x14ac:dyDescent="0.25">
      <c r="B2907" s="1"/>
      <c r="D2907" s="5"/>
      <c r="E2907" s="6"/>
      <c r="F2907" s="8"/>
      <c r="G2907" s="6"/>
    </row>
    <row r="2908" spans="2:7" x14ac:dyDescent="0.25">
      <c r="B2908" s="1"/>
      <c r="D2908" s="5"/>
      <c r="E2908" s="6"/>
      <c r="F2908" s="8"/>
      <c r="G2908" s="6"/>
    </row>
    <row r="2909" spans="2:7" x14ac:dyDescent="0.25">
      <c r="B2909" s="1"/>
      <c r="D2909" s="5"/>
      <c r="E2909" s="6"/>
      <c r="F2909" s="8"/>
      <c r="G2909" s="6"/>
    </row>
    <row r="2910" spans="2:7" x14ac:dyDescent="0.25">
      <c r="B2910" s="1"/>
      <c r="D2910" s="5"/>
      <c r="E2910" s="6"/>
      <c r="F2910" s="8"/>
      <c r="G2910" s="6"/>
    </row>
    <row r="2911" spans="2:7" x14ac:dyDescent="0.25">
      <c r="B2911" s="1"/>
      <c r="D2911" s="5"/>
      <c r="E2911" s="6"/>
      <c r="F2911" s="8"/>
      <c r="G2911" s="6"/>
    </row>
    <row r="2912" spans="2:7" x14ac:dyDescent="0.25">
      <c r="B2912" s="1"/>
      <c r="D2912" s="5"/>
      <c r="E2912" s="6"/>
      <c r="F2912" s="8"/>
      <c r="G2912" s="6"/>
    </row>
    <row r="2913" spans="2:7" x14ac:dyDescent="0.25">
      <c r="B2913" s="1"/>
      <c r="D2913" s="5"/>
      <c r="E2913" s="6"/>
      <c r="F2913" s="8"/>
      <c r="G2913" s="6"/>
    </row>
    <row r="2914" spans="2:7" x14ac:dyDescent="0.25">
      <c r="B2914" s="1"/>
      <c r="D2914" s="5"/>
      <c r="E2914" s="6"/>
      <c r="F2914" s="8"/>
      <c r="G2914" s="6"/>
    </row>
    <row r="2915" spans="2:7" x14ac:dyDescent="0.25">
      <c r="B2915" s="1"/>
      <c r="D2915" s="5"/>
      <c r="E2915" s="6"/>
      <c r="F2915" s="8"/>
      <c r="G2915" s="6"/>
    </row>
    <row r="2916" spans="2:7" x14ac:dyDescent="0.25">
      <c r="B2916" s="1"/>
      <c r="D2916" s="5"/>
      <c r="E2916" s="6"/>
      <c r="F2916" s="8"/>
      <c r="G2916" s="6"/>
    </row>
    <row r="2917" spans="2:7" x14ac:dyDescent="0.25">
      <c r="B2917" s="1"/>
      <c r="D2917" s="5"/>
      <c r="E2917" s="6"/>
      <c r="F2917" s="8"/>
      <c r="G2917" s="6"/>
    </row>
    <row r="2918" spans="2:7" x14ac:dyDescent="0.25">
      <c r="B2918" s="1"/>
      <c r="D2918" s="5"/>
      <c r="E2918" s="6"/>
      <c r="F2918" s="8"/>
      <c r="G2918" s="6"/>
    </row>
    <row r="2919" spans="2:7" x14ac:dyDescent="0.25">
      <c r="B2919" s="1"/>
      <c r="D2919" s="5"/>
      <c r="E2919" s="6"/>
      <c r="F2919" s="8"/>
      <c r="G2919" s="6"/>
    </row>
    <row r="2920" spans="2:7" x14ac:dyDescent="0.25">
      <c r="B2920" s="1"/>
      <c r="D2920" s="5"/>
      <c r="E2920" s="6"/>
      <c r="F2920" s="8"/>
      <c r="G2920" s="6"/>
    </row>
    <row r="2921" spans="2:7" x14ac:dyDescent="0.25">
      <c r="B2921" s="1"/>
      <c r="D2921" s="5"/>
      <c r="E2921" s="6"/>
      <c r="F2921" s="8"/>
      <c r="G2921" s="6"/>
    </row>
    <row r="2922" spans="2:7" x14ac:dyDescent="0.25">
      <c r="B2922" s="1"/>
      <c r="D2922" s="5"/>
      <c r="E2922" s="6"/>
      <c r="F2922" s="8"/>
      <c r="G2922" s="6"/>
    </row>
    <row r="2923" spans="2:7" x14ac:dyDescent="0.25">
      <c r="B2923" s="1"/>
      <c r="D2923" s="5"/>
      <c r="E2923" s="6"/>
      <c r="F2923" s="8"/>
      <c r="G2923" s="6"/>
    </row>
    <row r="2924" spans="2:7" x14ac:dyDescent="0.25">
      <c r="B2924" s="1"/>
      <c r="D2924" s="5"/>
      <c r="E2924" s="6"/>
      <c r="F2924" s="8"/>
      <c r="G2924" s="6"/>
    </row>
    <row r="2925" spans="2:7" x14ac:dyDescent="0.25">
      <c r="B2925" s="1"/>
      <c r="D2925" s="5"/>
      <c r="E2925" s="6"/>
      <c r="F2925" s="8"/>
      <c r="G2925" s="6"/>
    </row>
    <row r="2926" spans="2:7" x14ac:dyDescent="0.25">
      <c r="B2926" s="1"/>
      <c r="D2926" s="5"/>
      <c r="E2926" s="6"/>
      <c r="F2926" s="8"/>
      <c r="G2926" s="6"/>
    </row>
    <row r="2927" spans="2:7" x14ac:dyDescent="0.25">
      <c r="B2927" s="1"/>
      <c r="D2927" s="5"/>
      <c r="E2927" s="6"/>
      <c r="F2927" s="8"/>
      <c r="G2927" s="6"/>
    </row>
    <row r="2928" spans="2:7" x14ac:dyDescent="0.25">
      <c r="B2928" s="1"/>
      <c r="D2928" s="5"/>
      <c r="E2928" s="6"/>
      <c r="F2928" s="8"/>
      <c r="G2928" s="6"/>
    </row>
    <row r="2929" spans="2:7" x14ac:dyDescent="0.25">
      <c r="B2929" s="1"/>
      <c r="D2929" s="5"/>
      <c r="E2929" s="6"/>
      <c r="F2929" s="8"/>
      <c r="G2929" s="6"/>
    </row>
    <row r="2930" spans="2:7" x14ac:dyDescent="0.25">
      <c r="B2930" s="1"/>
      <c r="D2930" s="5"/>
      <c r="E2930" s="6"/>
      <c r="F2930" s="8"/>
      <c r="G2930" s="6"/>
    </row>
    <row r="2931" spans="2:7" x14ac:dyDescent="0.25">
      <c r="B2931" s="1"/>
      <c r="D2931" s="5"/>
      <c r="E2931" s="6"/>
      <c r="F2931" s="8"/>
      <c r="G2931" s="6"/>
    </row>
    <row r="2932" spans="2:7" x14ac:dyDescent="0.25">
      <c r="B2932" s="1"/>
      <c r="D2932" s="5"/>
      <c r="E2932" s="6"/>
      <c r="F2932" s="8"/>
      <c r="G2932" s="6"/>
    </row>
    <row r="2933" spans="2:7" x14ac:dyDescent="0.25">
      <c r="B2933" s="1"/>
      <c r="D2933" s="5"/>
      <c r="E2933" s="6"/>
      <c r="F2933" s="8"/>
      <c r="G2933" s="6"/>
    </row>
    <row r="2934" spans="2:7" x14ac:dyDescent="0.25">
      <c r="B2934" s="1"/>
      <c r="D2934" s="5"/>
      <c r="E2934" s="6"/>
      <c r="F2934" s="8"/>
      <c r="G2934" s="6"/>
    </row>
    <row r="2935" spans="2:7" x14ac:dyDescent="0.25">
      <c r="B2935" s="1"/>
      <c r="D2935" s="5"/>
      <c r="E2935" s="6"/>
      <c r="F2935" s="8"/>
      <c r="G2935" s="6"/>
    </row>
    <row r="2936" spans="2:7" x14ac:dyDescent="0.25">
      <c r="B2936" s="1"/>
      <c r="D2936" s="5"/>
      <c r="E2936" s="6"/>
      <c r="F2936" s="8"/>
      <c r="G2936" s="6"/>
    </row>
    <row r="2937" spans="2:7" x14ac:dyDescent="0.25">
      <c r="B2937" s="1"/>
      <c r="D2937" s="5"/>
      <c r="E2937" s="6"/>
      <c r="F2937" s="8"/>
      <c r="G2937" s="6"/>
    </row>
    <row r="2938" spans="2:7" x14ac:dyDescent="0.25">
      <c r="B2938" s="1"/>
      <c r="D2938" s="5"/>
      <c r="E2938" s="6"/>
      <c r="F2938" s="8"/>
      <c r="G2938" s="6"/>
    </row>
    <row r="2939" spans="2:7" x14ac:dyDescent="0.25">
      <c r="B2939" s="1"/>
      <c r="D2939" s="5"/>
      <c r="E2939" s="6"/>
      <c r="F2939" s="8"/>
      <c r="G2939" s="6"/>
    </row>
    <row r="2940" spans="2:7" x14ac:dyDescent="0.25">
      <c r="B2940" s="1"/>
      <c r="D2940" s="5"/>
      <c r="E2940" s="6"/>
      <c r="F2940" s="8"/>
      <c r="G2940" s="6"/>
    </row>
    <row r="2941" spans="2:7" x14ac:dyDescent="0.25">
      <c r="B2941" s="1"/>
      <c r="D2941" s="5"/>
      <c r="E2941" s="6"/>
      <c r="F2941" s="8"/>
      <c r="G2941" s="6"/>
    </row>
    <row r="2942" spans="2:7" x14ac:dyDescent="0.25">
      <c r="B2942" s="1"/>
      <c r="D2942" s="5"/>
      <c r="E2942" s="6"/>
      <c r="F2942" s="8"/>
      <c r="G2942" s="6"/>
    </row>
    <row r="2943" spans="2:7" x14ac:dyDescent="0.25">
      <c r="B2943" s="1"/>
      <c r="D2943" s="5"/>
      <c r="E2943" s="6"/>
      <c r="F2943" s="8"/>
      <c r="G2943" s="6"/>
    </row>
    <row r="2944" spans="2:7" x14ac:dyDescent="0.25">
      <c r="B2944" s="1"/>
      <c r="D2944" s="5"/>
      <c r="E2944" s="6"/>
      <c r="F2944" s="8"/>
      <c r="G2944" s="6"/>
    </row>
    <row r="2945" spans="2:7" x14ac:dyDescent="0.25">
      <c r="B2945" s="1"/>
      <c r="D2945" s="5"/>
      <c r="E2945" s="6"/>
      <c r="F2945" s="8"/>
      <c r="G2945" s="6"/>
    </row>
    <row r="2946" spans="2:7" x14ac:dyDescent="0.25">
      <c r="B2946" s="1"/>
      <c r="D2946" s="5"/>
      <c r="E2946" s="6"/>
      <c r="F2946" s="8"/>
      <c r="G2946" s="6"/>
    </row>
    <row r="2947" spans="2:7" x14ac:dyDescent="0.25">
      <c r="B2947" s="1"/>
      <c r="D2947" s="5"/>
      <c r="E2947" s="6"/>
      <c r="F2947" s="8"/>
      <c r="G2947" s="6"/>
    </row>
    <row r="2948" spans="2:7" x14ac:dyDescent="0.25">
      <c r="B2948" s="1"/>
      <c r="D2948" s="5"/>
      <c r="E2948" s="6"/>
      <c r="F2948" s="8"/>
      <c r="G2948" s="6"/>
    </row>
    <row r="2949" spans="2:7" x14ac:dyDescent="0.25">
      <c r="B2949" s="1"/>
      <c r="D2949" s="5"/>
      <c r="E2949" s="6"/>
      <c r="F2949" s="8"/>
      <c r="G2949" s="6"/>
    </row>
    <row r="2950" spans="2:7" x14ac:dyDescent="0.25">
      <c r="B2950" s="1"/>
      <c r="D2950" s="5"/>
      <c r="E2950" s="6"/>
      <c r="F2950" s="8"/>
      <c r="G2950" s="6"/>
    </row>
    <row r="2951" spans="2:7" x14ac:dyDescent="0.25">
      <c r="B2951" s="1"/>
      <c r="D2951" s="5"/>
      <c r="E2951" s="6"/>
      <c r="F2951" s="8"/>
      <c r="G2951" s="6"/>
    </row>
    <row r="2952" spans="2:7" x14ac:dyDescent="0.25">
      <c r="B2952" s="1"/>
      <c r="D2952" s="5"/>
      <c r="E2952" s="6"/>
      <c r="F2952" s="8"/>
      <c r="G2952" s="6"/>
    </row>
    <row r="2953" spans="2:7" x14ac:dyDescent="0.25">
      <c r="B2953" s="1"/>
      <c r="D2953" s="5"/>
      <c r="E2953" s="6"/>
      <c r="F2953" s="8"/>
      <c r="G2953" s="6"/>
    </row>
    <row r="2954" spans="2:7" x14ac:dyDescent="0.25">
      <c r="B2954" s="1"/>
      <c r="D2954" s="5"/>
      <c r="E2954" s="6"/>
      <c r="F2954" s="8"/>
      <c r="G2954" s="6"/>
    </row>
    <row r="2955" spans="2:7" x14ac:dyDescent="0.25">
      <c r="B2955" s="1"/>
      <c r="D2955" s="5"/>
      <c r="E2955" s="6"/>
      <c r="F2955" s="8"/>
      <c r="G2955" s="6"/>
    </row>
    <row r="2956" spans="2:7" x14ac:dyDescent="0.25">
      <c r="B2956" s="1"/>
      <c r="D2956" s="5"/>
      <c r="E2956" s="6"/>
      <c r="F2956" s="8"/>
      <c r="G2956" s="6"/>
    </row>
    <row r="2957" spans="2:7" x14ac:dyDescent="0.25">
      <c r="B2957" s="1"/>
      <c r="D2957" s="5"/>
      <c r="E2957" s="6"/>
      <c r="F2957" s="8"/>
      <c r="G2957" s="6"/>
    </row>
    <row r="2958" spans="2:7" x14ac:dyDescent="0.25">
      <c r="B2958" s="1"/>
      <c r="D2958" s="5"/>
      <c r="E2958" s="6"/>
      <c r="F2958" s="8"/>
      <c r="G2958" s="6"/>
    </row>
    <row r="2959" spans="2:7" x14ac:dyDescent="0.25">
      <c r="B2959" s="1"/>
      <c r="D2959" s="5"/>
      <c r="E2959" s="6"/>
      <c r="F2959" s="8"/>
      <c r="G2959" s="6"/>
    </row>
    <row r="2960" spans="2:7" x14ac:dyDescent="0.25">
      <c r="B2960" s="1"/>
      <c r="D2960" s="5"/>
      <c r="E2960" s="6"/>
      <c r="F2960" s="8"/>
      <c r="G2960" s="6"/>
    </row>
    <row r="2961" spans="2:7" x14ac:dyDescent="0.25">
      <c r="B2961" s="1"/>
      <c r="D2961" s="5"/>
      <c r="E2961" s="6"/>
      <c r="F2961" s="8"/>
      <c r="G2961" s="6"/>
    </row>
    <row r="2962" spans="2:7" x14ac:dyDescent="0.25">
      <c r="B2962" s="1"/>
      <c r="D2962" s="5"/>
      <c r="E2962" s="6"/>
      <c r="F2962" s="8"/>
      <c r="G2962" s="6"/>
    </row>
    <row r="2963" spans="2:7" x14ac:dyDescent="0.25">
      <c r="B2963" s="1"/>
      <c r="D2963" s="5"/>
      <c r="E2963" s="6"/>
      <c r="F2963" s="8"/>
      <c r="G2963" s="6"/>
    </row>
    <row r="2964" spans="2:7" x14ac:dyDescent="0.25">
      <c r="B2964" s="1"/>
      <c r="D2964" s="5"/>
      <c r="E2964" s="6"/>
      <c r="F2964" s="8"/>
      <c r="G2964" s="6"/>
    </row>
    <row r="2965" spans="2:7" x14ac:dyDescent="0.25">
      <c r="B2965" s="1"/>
      <c r="D2965" s="5"/>
      <c r="E2965" s="6"/>
      <c r="F2965" s="8"/>
      <c r="G2965" s="6"/>
    </row>
    <row r="2966" spans="2:7" x14ac:dyDescent="0.25">
      <c r="B2966" s="1"/>
      <c r="D2966" s="5"/>
      <c r="E2966" s="6"/>
      <c r="F2966" s="8"/>
      <c r="G2966" s="6"/>
    </row>
    <row r="2967" spans="2:7" x14ac:dyDescent="0.25">
      <c r="B2967" s="1"/>
      <c r="D2967" s="5"/>
      <c r="E2967" s="6"/>
      <c r="F2967" s="8"/>
      <c r="G2967" s="6"/>
    </row>
    <row r="2968" spans="2:7" x14ac:dyDescent="0.25">
      <c r="B2968" s="1"/>
      <c r="D2968" s="5"/>
      <c r="E2968" s="6"/>
      <c r="F2968" s="8"/>
      <c r="G2968" s="6"/>
    </row>
    <row r="2969" spans="2:7" x14ac:dyDescent="0.25">
      <c r="B2969" s="1"/>
      <c r="D2969" s="5"/>
      <c r="E2969" s="6"/>
      <c r="F2969" s="8"/>
      <c r="G2969" s="6"/>
    </row>
    <row r="2970" spans="2:7" x14ac:dyDescent="0.25">
      <c r="B2970" s="1"/>
      <c r="D2970" s="5"/>
      <c r="E2970" s="6"/>
      <c r="F2970" s="8"/>
      <c r="G2970" s="6"/>
    </row>
    <row r="2971" spans="2:7" x14ac:dyDescent="0.25">
      <c r="B2971" s="1"/>
      <c r="D2971" s="5"/>
      <c r="E2971" s="6"/>
      <c r="F2971" s="8"/>
      <c r="G2971" s="6"/>
    </row>
    <row r="2972" spans="2:7" x14ac:dyDescent="0.25">
      <c r="B2972" s="1"/>
      <c r="D2972" s="5"/>
      <c r="E2972" s="6"/>
      <c r="F2972" s="8"/>
      <c r="G2972" s="6"/>
    </row>
    <row r="2973" spans="2:7" x14ac:dyDescent="0.25">
      <c r="B2973" s="1"/>
      <c r="D2973" s="5"/>
      <c r="E2973" s="6"/>
      <c r="F2973" s="8"/>
      <c r="G2973" s="6"/>
    </row>
    <row r="2974" spans="2:7" x14ac:dyDescent="0.25">
      <c r="B2974" s="1"/>
      <c r="D2974" s="5"/>
      <c r="E2974" s="6"/>
      <c r="F2974" s="8"/>
      <c r="G2974" s="6"/>
    </row>
    <row r="2975" spans="2:7" x14ac:dyDescent="0.25">
      <c r="B2975" s="1"/>
      <c r="D2975" s="5"/>
      <c r="E2975" s="6"/>
      <c r="F2975" s="8"/>
      <c r="G2975" s="6"/>
    </row>
    <row r="2976" spans="2:7" x14ac:dyDescent="0.25">
      <c r="B2976" s="1"/>
      <c r="D2976" s="5"/>
      <c r="E2976" s="6"/>
      <c r="F2976" s="8"/>
      <c r="G2976" s="6"/>
    </row>
    <row r="2977" spans="2:7" x14ac:dyDescent="0.25">
      <c r="B2977" s="1"/>
      <c r="D2977" s="5"/>
      <c r="E2977" s="6"/>
      <c r="F2977" s="8"/>
      <c r="G2977" s="6"/>
    </row>
    <row r="2978" spans="2:7" x14ac:dyDescent="0.25">
      <c r="B2978" s="1"/>
      <c r="D2978" s="5"/>
      <c r="E2978" s="6"/>
      <c r="F2978" s="8"/>
      <c r="G2978" s="6"/>
    </row>
    <row r="2979" spans="2:7" x14ac:dyDescent="0.25">
      <c r="B2979" s="1"/>
      <c r="D2979" s="5"/>
      <c r="E2979" s="6"/>
      <c r="F2979" s="8"/>
      <c r="G2979" s="6"/>
    </row>
    <row r="2980" spans="2:7" x14ac:dyDescent="0.25">
      <c r="B2980" s="1"/>
      <c r="D2980" s="5"/>
      <c r="E2980" s="6"/>
      <c r="F2980" s="8"/>
      <c r="G2980" s="6"/>
    </row>
    <row r="2981" spans="2:7" x14ac:dyDescent="0.25">
      <c r="B2981" s="1"/>
      <c r="D2981" s="5"/>
      <c r="E2981" s="6"/>
      <c r="F2981" s="8"/>
      <c r="G2981" s="6"/>
    </row>
    <row r="2982" spans="2:7" x14ac:dyDescent="0.25">
      <c r="B2982" s="1"/>
      <c r="D2982" s="5"/>
      <c r="E2982" s="6"/>
      <c r="F2982" s="8"/>
      <c r="G2982" s="6"/>
    </row>
    <row r="2983" spans="2:7" x14ac:dyDescent="0.25">
      <c r="B2983" s="1"/>
      <c r="D2983" s="5"/>
      <c r="E2983" s="6"/>
      <c r="F2983" s="8"/>
      <c r="G2983" s="6"/>
    </row>
    <row r="2984" spans="2:7" x14ac:dyDescent="0.25">
      <c r="B2984" s="1"/>
      <c r="D2984" s="5"/>
      <c r="E2984" s="6"/>
      <c r="F2984" s="8"/>
      <c r="G2984" s="6"/>
    </row>
    <row r="2985" spans="2:7" x14ac:dyDescent="0.25">
      <c r="B2985" s="1"/>
      <c r="D2985" s="5"/>
      <c r="E2985" s="6"/>
      <c r="F2985" s="8"/>
      <c r="G2985" s="6"/>
    </row>
    <row r="2986" spans="2:7" x14ac:dyDescent="0.25">
      <c r="B2986" s="1"/>
      <c r="D2986" s="5"/>
      <c r="E2986" s="6"/>
      <c r="F2986" s="8"/>
      <c r="G2986" s="6"/>
    </row>
    <row r="2987" spans="2:7" x14ac:dyDescent="0.25">
      <c r="B2987" s="1"/>
      <c r="D2987" s="5"/>
      <c r="E2987" s="6"/>
      <c r="F2987" s="8"/>
      <c r="G2987" s="6"/>
    </row>
    <row r="2988" spans="2:7" x14ac:dyDescent="0.25">
      <c r="B2988" s="1"/>
      <c r="D2988" s="5"/>
      <c r="E2988" s="6"/>
      <c r="F2988" s="8"/>
      <c r="G2988" s="6"/>
    </row>
    <row r="2989" spans="2:7" x14ac:dyDescent="0.25">
      <c r="B2989" s="1"/>
      <c r="D2989" s="5"/>
      <c r="E2989" s="6"/>
      <c r="F2989" s="8"/>
      <c r="G2989" s="6"/>
    </row>
    <row r="2990" spans="2:7" x14ac:dyDescent="0.25">
      <c r="B2990" s="1"/>
      <c r="D2990" s="5"/>
      <c r="E2990" s="6"/>
      <c r="F2990" s="8"/>
      <c r="G2990" s="6"/>
    </row>
    <row r="2991" spans="2:7" x14ac:dyDescent="0.25">
      <c r="B2991" s="1"/>
      <c r="D2991" s="5"/>
      <c r="E2991" s="6"/>
      <c r="F2991" s="8"/>
      <c r="G2991" s="6"/>
    </row>
    <row r="2992" spans="2:7" x14ac:dyDescent="0.25">
      <c r="B2992" s="1"/>
      <c r="D2992" s="5"/>
      <c r="E2992" s="6"/>
      <c r="F2992" s="8"/>
      <c r="G2992" s="6"/>
    </row>
    <row r="2993" spans="2:7" x14ac:dyDescent="0.25">
      <c r="B2993" s="1"/>
      <c r="D2993" s="5"/>
      <c r="E2993" s="6"/>
      <c r="F2993" s="8"/>
      <c r="G2993" s="6"/>
    </row>
    <row r="2994" spans="2:7" x14ac:dyDescent="0.25">
      <c r="B2994" s="1"/>
      <c r="D2994" s="5"/>
      <c r="E2994" s="6"/>
      <c r="F2994" s="8"/>
      <c r="G2994" s="6"/>
    </row>
    <row r="2995" spans="2:7" x14ac:dyDescent="0.25">
      <c r="B2995" s="1"/>
      <c r="D2995" s="5"/>
      <c r="E2995" s="6"/>
      <c r="F2995" s="8"/>
      <c r="G2995" s="6"/>
    </row>
    <row r="2996" spans="2:7" x14ac:dyDescent="0.25">
      <c r="B2996" s="1"/>
      <c r="D2996" s="5"/>
      <c r="E2996" s="6"/>
      <c r="F2996" s="8"/>
      <c r="G2996" s="6"/>
    </row>
    <row r="2997" spans="2:7" x14ac:dyDescent="0.25">
      <c r="B2997" s="1"/>
      <c r="D2997" s="5"/>
      <c r="E2997" s="6"/>
      <c r="F2997" s="8"/>
      <c r="G2997" s="6"/>
    </row>
    <row r="2998" spans="2:7" x14ac:dyDescent="0.25">
      <c r="B2998" s="1"/>
      <c r="D2998" s="5"/>
      <c r="E2998" s="6"/>
      <c r="F2998" s="8"/>
      <c r="G2998" s="6"/>
    </row>
    <row r="2999" spans="2:7" x14ac:dyDescent="0.25">
      <c r="B2999" s="1"/>
      <c r="D2999" s="5"/>
      <c r="E2999" s="6"/>
      <c r="F2999" s="8"/>
      <c r="G2999" s="6"/>
    </row>
    <row r="3000" spans="2:7" x14ac:dyDescent="0.25">
      <c r="B3000" s="1"/>
      <c r="D3000" s="5"/>
      <c r="E3000" s="6"/>
      <c r="F3000" s="8"/>
      <c r="G3000" s="6"/>
    </row>
    <row r="3001" spans="2:7" x14ac:dyDescent="0.25">
      <c r="B3001" s="1"/>
      <c r="D3001" s="5"/>
      <c r="E3001" s="6"/>
      <c r="F3001" s="8"/>
      <c r="G3001" s="6"/>
    </row>
    <row r="3002" spans="2:7" x14ac:dyDescent="0.25">
      <c r="B3002" s="1"/>
      <c r="D3002" s="5"/>
      <c r="E3002" s="6"/>
      <c r="F3002" s="8"/>
      <c r="G3002" s="6"/>
    </row>
    <row r="3003" spans="2:7" x14ac:dyDescent="0.25">
      <c r="B3003" s="1"/>
      <c r="D3003" s="5"/>
      <c r="E3003" s="6"/>
      <c r="F3003" s="8"/>
      <c r="G3003" s="6"/>
    </row>
    <row r="3004" spans="2:7" x14ac:dyDescent="0.25">
      <c r="B3004" s="1"/>
      <c r="D3004" s="5"/>
      <c r="E3004" s="6"/>
      <c r="F3004" s="8"/>
      <c r="G3004" s="6"/>
    </row>
    <row r="3005" spans="2:7" x14ac:dyDescent="0.25">
      <c r="B3005" s="1"/>
      <c r="D3005" s="5"/>
      <c r="E3005" s="6"/>
      <c r="F3005" s="8"/>
      <c r="G3005" s="6"/>
    </row>
    <row r="3006" spans="2:7" x14ac:dyDescent="0.25">
      <c r="B3006" s="1"/>
      <c r="D3006" s="5"/>
      <c r="E3006" s="6"/>
      <c r="F3006" s="8"/>
      <c r="G3006" s="6"/>
    </row>
    <row r="3007" spans="2:7" x14ac:dyDescent="0.25">
      <c r="B3007" s="1"/>
      <c r="D3007" s="5"/>
      <c r="E3007" s="6"/>
      <c r="F3007" s="8"/>
      <c r="G3007" s="6"/>
    </row>
    <row r="3008" spans="2:7" x14ac:dyDescent="0.25">
      <c r="B3008" s="1"/>
      <c r="D3008" s="5"/>
      <c r="E3008" s="6"/>
      <c r="F3008" s="8"/>
      <c r="G3008" s="6"/>
    </row>
    <row r="3009" spans="2:7" x14ac:dyDescent="0.25">
      <c r="B3009" s="1"/>
      <c r="D3009" s="5"/>
      <c r="E3009" s="6"/>
      <c r="F3009" s="8"/>
      <c r="G3009" s="6"/>
    </row>
    <row r="3010" spans="2:7" x14ac:dyDescent="0.25">
      <c r="B3010" s="1"/>
      <c r="D3010" s="5"/>
      <c r="E3010" s="6"/>
      <c r="F3010" s="8"/>
      <c r="G3010" s="6"/>
    </row>
    <row r="3011" spans="2:7" x14ac:dyDescent="0.25">
      <c r="B3011" s="1"/>
      <c r="D3011" s="5"/>
      <c r="E3011" s="6"/>
      <c r="F3011" s="8"/>
      <c r="G3011" s="6"/>
    </row>
    <row r="3012" spans="2:7" x14ac:dyDescent="0.25">
      <c r="B3012" s="1"/>
      <c r="D3012" s="5"/>
      <c r="E3012" s="6"/>
      <c r="F3012" s="8"/>
      <c r="G3012" s="6"/>
    </row>
    <row r="3013" spans="2:7" x14ac:dyDescent="0.25">
      <c r="B3013" s="1"/>
      <c r="D3013" s="5"/>
      <c r="E3013" s="6"/>
      <c r="F3013" s="8"/>
      <c r="G3013" s="6"/>
    </row>
    <row r="3014" spans="2:7" x14ac:dyDescent="0.25">
      <c r="B3014" s="1"/>
      <c r="D3014" s="5"/>
      <c r="E3014" s="6"/>
      <c r="F3014" s="8"/>
      <c r="G3014" s="6"/>
    </row>
    <row r="3015" spans="2:7" x14ac:dyDescent="0.25">
      <c r="B3015" s="1"/>
      <c r="D3015" s="5"/>
      <c r="E3015" s="6"/>
      <c r="F3015" s="8"/>
      <c r="G3015" s="6"/>
    </row>
    <row r="3016" spans="2:7" x14ac:dyDescent="0.25">
      <c r="B3016" s="1"/>
      <c r="D3016" s="5"/>
      <c r="E3016" s="6"/>
      <c r="F3016" s="8"/>
      <c r="G3016" s="6"/>
    </row>
    <row r="3017" spans="2:7" x14ac:dyDescent="0.25">
      <c r="B3017" s="1"/>
      <c r="D3017" s="5"/>
      <c r="E3017" s="6"/>
      <c r="F3017" s="8"/>
      <c r="G3017" s="6"/>
    </row>
    <row r="3018" spans="2:7" x14ac:dyDescent="0.25">
      <c r="B3018" s="1"/>
      <c r="D3018" s="5"/>
      <c r="E3018" s="6"/>
      <c r="F3018" s="8"/>
      <c r="G3018" s="6"/>
    </row>
    <row r="3019" spans="2:7" x14ac:dyDescent="0.25">
      <c r="B3019" s="1"/>
      <c r="D3019" s="5"/>
      <c r="E3019" s="6"/>
      <c r="F3019" s="8"/>
      <c r="G3019" s="6"/>
    </row>
    <row r="3020" spans="2:7" x14ac:dyDescent="0.25">
      <c r="B3020" s="1"/>
      <c r="D3020" s="5"/>
      <c r="E3020" s="6"/>
      <c r="F3020" s="8"/>
      <c r="G3020" s="6"/>
    </row>
    <row r="3021" spans="2:7" x14ac:dyDescent="0.25">
      <c r="B3021" s="1"/>
      <c r="D3021" s="5"/>
      <c r="E3021" s="6"/>
      <c r="F3021" s="8"/>
      <c r="G3021" s="6"/>
    </row>
    <row r="3022" spans="2:7" x14ac:dyDescent="0.25">
      <c r="B3022" s="1"/>
      <c r="D3022" s="5"/>
      <c r="E3022" s="6"/>
      <c r="F3022" s="8"/>
      <c r="G3022" s="6"/>
    </row>
    <row r="3023" spans="2:7" x14ac:dyDescent="0.25">
      <c r="B3023" s="1"/>
      <c r="D3023" s="5"/>
      <c r="E3023" s="6"/>
      <c r="F3023" s="8"/>
      <c r="G3023" s="6"/>
    </row>
    <row r="3024" spans="2:7" x14ac:dyDescent="0.25">
      <c r="B3024" s="1"/>
      <c r="D3024" s="5"/>
      <c r="E3024" s="6"/>
      <c r="F3024" s="8"/>
      <c r="G3024" s="6"/>
    </row>
    <row r="3025" spans="2:7" x14ac:dyDescent="0.25">
      <c r="B3025" s="1"/>
      <c r="D3025" s="5"/>
      <c r="E3025" s="6"/>
      <c r="F3025" s="8"/>
      <c r="G3025" s="6"/>
    </row>
    <row r="3026" spans="2:7" x14ac:dyDescent="0.25">
      <c r="B3026" s="1"/>
      <c r="D3026" s="5"/>
      <c r="E3026" s="6"/>
      <c r="F3026" s="8"/>
      <c r="G3026" s="6"/>
    </row>
    <row r="3027" spans="2:7" x14ac:dyDescent="0.25">
      <c r="B3027" s="1"/>
      <c r="D3027" s="5"/>
      <c r="E3027" s="6"/>
      <c r="F3027" s="8"/>
      <c r="G3027" s="6"/>
    </row>
    <row r="3028" spans="2:7" x14ac:dyDescent="0.25">
      <c r="B3028" s="1"/>
      <c r="D3028" s="5"/>
      <c r="E3028" s="6"/>
      <c r="F3028" s="8"/>
      <c r="G3028" s="6"/>
    </row>
    <row r="3029" spans="2:7" x14ac:dyDescent="0.25">
      <c r="B3029" s="1"/>
      <c r="D3029" s="5"/>
      <c r="E3029" s="6"/>
      <c r="F3029" s="8"/>
      <c r="G3029" s="6"/>
    </row>
    <row r="3030" spans="2:7" x14ac:dyDescent="0.25">
      <c r="B3030" s="1"/>
      <c r="D3030" s="5"/>
      <c r="E3030" s="6"/>
      <c r="F3030" s="8"/>
      <c r="G3030" s="6"/>
    </row>
    <row r="3031" spans="2:7" x14ac:dyDescent="0.25">
      <c r="B3031" s="1"/>
      <c r="D3031" s="5"/>
      <c r="E3031" s="6"/>
      <c r="F3031" s="8"/>
      <c r="G3031" s="6"/>
    </row>
    <row r="3032" spans="2:7" x14ac:dyDescent="0.25">
      <c r="B3032" s="1"/>
      <c r="D3032" s="5"/>
      <c r="E3032" s="6"/>
      <c r="F3032" s="8"/>
      <c r="G3032" s="6"/>
    </row>
    <row r="3033" spans="2:7" x14ac:dyDescent="0.25">
      <c r="B3033" s="1"/>
      <c r="D3033" s="5"/>
      <c r="E3033" s="6"/>
      <c r="F3033" s="8"/>
      <c r="G3033" s="6"/>
    </row>
    <row r="3034" spans="2:7" x14ac:dyDescent="0.25">
      <c r="B3034" s="1"/>
      <c r="D3034" s="5"/>
      <c r="E3034" s="6"/>
      <c r="F3034" s="8"/>
      <c r="G3034" s="6"/>
    </row>
    <row r="3035" spans="2:7" x14ac:dyDescent="0.25">
      <c r="B3035" s="1"/>
      <c r="D3035" s="5"/>
      <c r="E3035" s="6"/>
      <c r="F3035" s="8"/>
      <c r="G3035" s="6"/>
    </row>
    <row r="3036" spans="2:7" x14ac:dyDescent="0.25">
      <c r="B3036" s="1"/>
      <c r="D3036" s="5"/>
      <c r="E3036" s="6"/>
      <c r="F3036" s="8"/>
      <c r="G3036" s="6"/>
    </row>
    <row r="3037" spans="2:7" x14ac:dyDescent="0.25">
      <c r="B3037" s="1"/>
      <c r="D3037" s="5"/>
      <c r="E3037" s="6"/>
      <c r="F3037" s="8"/>
      <c r="G3037" s="6"/>
    </row>
    <row r="3038" spans="2:7" x14ac:dyDescent="0.25">
      <c r="B3038" s="1"/>
      <c r="D3038" s="5"/>
      <c r="E3038" s="6"/>
      <c r="F3038" s="8"/>
      <c r="G3038" s="6"/>
    </row>
    <row r="3039" spans="2:7" x14ac:dyDescent="0.25">
      <c r="B3039" s="1"/>
      <c r="D3039" s="5"/>
      <c r="E3039" s="6"/>
      <c r="F3039" s="8"/>
      <c r="G3039" s="6"/>
    </row>
    <row r="3040" spans="2:7" x14ac:dyDescent="0.25">
      <c r="B3040" s="1"/>
      <c r="D3040" s="5"/>
      <c r="E3040" s="6"/>
      <c r="F3040" s="8"/>
      <c r="G3040" s="6"/>
    </row>
    <row r="3041" spans="2:7" x14ac:dyDescent="0.25">
      <c r="B3041" s="1"/>
      <c r="D3041" s="5"/>
      <c r="E3041" s="6"/>
      <c r="F3041" s="8"/>
      <c r="G3041" s="6"/>
    </row>
    <row r="3042" spans="2:7" x14ac:dyDescent="0.25">
      <c r="B3042" s="1"/>
      <c r="D3042" s="5"/>
      <c r="E3042" s="6"/>
      <c r="F3042" s="8"/>
      <c r="G3042" s="6"/>
    </row>
    <row r="3043" spans="2:7" x14ac:dyDescent="0.25">
      <c r="B3043" s="1"/>
      <c r="D3043" s="5"/>
      <c r="E3043" s="6"/>
      <c r="F3043" s="8"/>
      <c r="G3043" s="6"/>
    </row>
    <row r="3044" spans="2:7" x14ac:dyDescent="0.25">
      <c r="B3044" s="1"/>
      <c r="D3044" s="5"/>
      <c r="E3044" s="6"/>
      <c r="F3044" s="8"/>
      <c r="G3044" s="6"/>
    </row>
    <row r="3045" spans="2:7" x14ac:dyDescent="0.25">
      <c r="B3045" s="1"/>
      <c r="D3045" s="5"/>
      <c r="E3045" s="6"/>
      <c r="F3045" s="8"/>
      <c r="G3045" s="6"/>
    </row>
    <row r="3046" spans="2:7" x14ac:dyDescent="0.25">
      <c r="B3046" s="1"/>
      <c r="D3046" s="5"/>
      <c r="E3046" s="6"/>
      <c r="F3046" s="8"/>
      <c r="G3046" s="6"/>
    </row>
    <row r="3047" spans="2:7" x14ac:dyDescent="0.25">
      <c r="B3047" s="1"/>
      <c r="D3047" s="5"/>
      <c r="E3047" s="6"/>
      <c r="F3047" s="8"/>
      <c r="G3047" s="6"/>
    </row>
    <row r="3048" spans="2:7" x14ac:dyDescent="0.25">
      <c r="B3048" s="1"/>
      <c r="D3048" s="5"/>
      <c r="E3048" s="6"/>
      <c r="F3048" s="8"/>
      <c r="G3048" s="6"/>
    </row>
    <row r="3049" spans="2:7" x14ac:dyDescent="0.25">
      <c r="B3049" s="1"/>
      <c r="D3049" s="5"/>
      <c r="E3049" s="6"/>
      <c r="F3049" s="8"/>
      <c r="G3049" s="6"/>
    </row>
    <row r="3050" spans="2:7" x14ac:dyDescent="0.25">
      <c r="B3050" s="1"/>
      <c r="D3050" s="5"/>
      <c r="E3050" s="6"/>
      <c r="F3050" s="8"/>
      <c r="G3050" s="6"/>
    </row>
    <row r="3051" spans="2:7" x14ac:dyDescent="0.25">
      <c r="B3051" s="1"/>
      <c r="D3051" s="5"/>
      <c r="E3051" s="6"/>
      <c r="F3051" s="8"/>
      <c r="G3051" s="6"/>
    </row>
    <row r="3052" spans="2:7" x14ac:dyDescent="0.25">
      <c r="B3052" s="1"/>
      <c r="D3052" s="5"/>
      <c r="E3052" s="6"/>
      <c r="F3052" s="8"/>
      <c r="G3052" s="6"/>
    </row>
    <row r="3053" spans="2:7" x14ac:dyDescent="0.25">
      <c r="B3053" s="1"/>
      <c r="D3053" s="5"/>
      <c r="E3053" s="6"/>
      <c r="F3053" s="8"/>
      <c r="G3053" s="6"/>
    </row>
    <row r="3054" spans="2:7" x14ac:dyDescent="0.25">
      <c r="B3054" s="1"/>
      <c r="D3054" s="5"/>
      <c r="E3054" s="6"/>
      <c r="F3054" s="8"/>
      <c r="G3054" s="6"/>
    </row>
    <row r="3055" spans="2:7" x14ac:dyDescent="0.25">
      <c r="B3055" s="1"/>
      <c r="D3055" s="5"/>
      <c r="E3055" s="6"/>
      <c r="F3055" s="8"/>
      <c r="G3055" s="6"/>
    </row>
    <row r="3056" spans="2:7" x14ac:dyDescent="0.25">
      <c r="B3056" s="1"/>
      <c r="D3056" s="5"/>
      <c r="E3056" s="6"/>
      <c r="F3056" s="8"/>
      <c r="G3056" s="6"/>
    </row>
    <row r="3057" spans="2:7" x14ac:dyDescent="0.25">
      <c r="B3057" s="1"/>
      <c r="D3057" s="5"/>
      <c r="E3057" s="6"/>
      <c r="F3057" s="8"/>
      <c r="G3057" s="6"/>
    </row>
    <row r="3058" spans="2:7" x14ac:dyDescent="0.25">
      <c r="B3058" s="1"/>
      <c r="D3058" s="5"/>
      <c r="E3058" s="6"/>
      <c r="F3058" s="8"/>
      <c r="G3058" s="6"/>
    </row>
    <row r="3059" spans="2:7" x14ac:dyDescent="0.25">
      <c r="B3059" s="1"/>
      <c r="D3059" s="5"/>
      <c r="E3059" s="6"/>
      <c r="F3059" s="8"/>
      <c r="G3059" s="6"/>
    </row>
    <row r="3060" spans="2:7" x14ac:dyDescent="0.25">
      <c r="B3060" s="1"/>
      <c r="D3060" s="5"/>
      <c r="E3060" s="6"/>
      <c r="F3060" s="8"/>
      <c r="G3060" s="6"/>
    </row>
    <row r="3061" spans="2:7" x14ac:dyDescent="0.25">
      <c r="B3061" s="1"/>
      <c r="D3061" s="5"/>
      <c r="E3061" s="6"/>
      <c r="F3061" s="8"/>
      <c r="G3061" s="6"/>
    </row>
    <row r="3062" spans="2:7" x14ac:dyDescent="0.25">
      <c r="B3062" s="1"/>
      <c r="D3062" s="5"/>
      <c r="E3062" s="6"/>
      <c r="F3062" s="8"/>
      <c r="G3062" s="6"/>
    </row>
    <row r="3063" spans="2:7" x14ac:dyDescent="0.25">
      <c r="B3063" s="1"/>
      <c r="D3063" s="5"/>
      <c r="E3063" s="6"/>
      <c r="F3063" s="8"/>
      <c r="G3063" s="6"/>
    </row>
    <row r="3064" spans="2:7" x14ac:dyDescent="0.25">
      <c r="B3064" s="1"/>
      <c r="D3064" s="5"/>
      <c r="E3064" s="6"/>
      <c r="F3064" s="8"/>
      <c r="G3064" s="6"/>
    </row>
    <row r="3065" spans="2:7" x14ac:dyDescent="0.25">
      <c r="B3065" s="1"/>
      <c r="D3065" s="5"/>
      <c r="E3065" s="6"/>
      <c r="F3065" s="8"/>
      <c r="G3065" s="6"/>
    </row>
    <row r="3066" spans="2:7" x14ac:dyDescent="0.25">
      <c r="B3066" s="1"/>
      <c r="D3066" s="5"/>
      <c r="E3066" s="6"/>
      <c r="F3066" s="8"/>
      <c r="G3066" s="6"/>
    </row>
    <row r="3067" spans="2:7" x14ac:dyDescent="0.25">
      <c r="B3067" s="1"/>
      <c r="D3067" s="5"/>
      <c r="E3067" s="6"/>
      <c r="F3067" s="8"/>
      <c r="G3067" s="6"/>
    </row>
    <row r="3068" spans="2:7" x14ac:dyDescent="0.25">
      <c r="B3068" s="1"/>
      <c r="D3068" s="5"/>
      <c r="E3068" s="6"/>
      <c r="F3068" s="8"/>
      <c r="G3068" s="6"/>
    </row>
    <row r="3069" spans="2:7" x14ac:dyDescent="0.25">
      <c r="B3069" s="1"/>
      <c r="D3069" s="5"/>
      <c r="E3069" s="6"/>
      <c r="F3069" s="8"/>
      <c r="G3069" s="6"/>
    </row>
    <row r="3070" spans="2:7" x14ac:dyDescent="0.25">
      <c r="B3070" s="1"/>
      <c r="D3070" s="5"/>
      <c r="E3070" s="6"/>
      <c r="F3070" s="8"/>
      <c r="G3070" s="6"/>
    </row>
    <row r="3071" spans="2:7" x14ac:dyDescent="0.25">
      <c r="B3071" s="1"/>
      <c r="D3071" s="5"/>
      <c r="E3071" s="6"/>
      <c r="F3071" s="8"/>
      <c r="G3071" s="6"/>
    </row>
    <row r="3072" spans="2:7" x14ac:dyDescent="0.25">
      <c r="B3072" s="1"/>
      <c r="D3072" s="5"/>
      <c r="E3072" s="6"/>
      <c r="F3072" s="8"/>
      <c r="G3072" s="6"/>
    </row>
    <row r="3073" spans="2:7" x14ac:dyDescent="0.25">
      <c r="B3073" s="1"/>
      <c r="D3073" s="5"/>
      <c r="E3073" s="6"/>
      <c r="F3073" s="8"/>
      <c r="G3073" s="6"/>
    </row>
    <row r="3074" spans="2:7" x14ac:dyDescent="0.25">
      <c r="B3074" s="1"/>
      <c r="D3074" s="5"/>
      <c r="E3074" s="6"/>
      <c r="F3074" s="8"/>
      <c r="G3074" s="6"/>
    </row>
    <row r="3075" spans="2:7" x14ac:dyDescent="0.25">
      <c r="B3075" s="1"/>
      <c r="D3075" s="5"/>
      <c r="E3075" s="6"/>
      <c r="F3075" s="8"/>
      <c r="G3075" s="6"/>
    </row>
    <row r="3076" spans="2:7" x14ac:dyDescent="0.25">
      <c r="B3076" s="1"/>
      <c r="D3076" s="5"/>
      <c r="E3076" s="6"/>
      <c r="F3076" s="8"/>
      <c r="G3076" s="6"/>
    </row>
    <row r="3077" spans="2:7" x14ac:dyDescent="0.25">
      <c r="B3077" s="1"/>
      <c r="D3077" s="5"/>
      <c r="E3077" s="6"/>
      <c r="F3077" s="8"/>
      <c r="G3077" s="6"/>
    </row>
    <row r="3078" spans="2:7" x14ac:dyDescent="0.25">
      <c r="B3078" s="1"/>
      <c r="D3078" s="5"/>
      <c r="E3078" s="6"/>
      <c r="F3078" s="8"/>
      <c r="G3078" s="6"/>
    </row>
    <row r="3079" spans="2:7" x14ac:dyDescent="0.25">
      <c r="B3079" s="1"/>
      <c r="D3079" s="5"/>
      <c r="E3079" s="6"/>
      <c r="F3079" s="8"/>
      <c r="G3079" s="6"/>
    </row>
    <row r="3080" spans="2:7" x14ac:dyDescent="0.25">
      <c r="B3080" s="1"/>
      <c r="D3080" s="5"/>
      <c r="E3080" s="6"/>
      <c r="F3080" s="8"/>
      <c r="G3080" s="6"/>
    </row>
    <row r="3081" spans="2:7" x14ac:dyDescent="0.25">
      <c r="B3081" s="1"/>
      <c r="D3081" s="5"/>
      <c r="E3081" s="6"/>
      <c r="F3081" s="8"/>
      <c r="G3081" s="6"/>
    </row>
    <row r="3082" spans="2:7" x14ac:dyDescent="0.25">
      <c r="B3082" s="1"/>
      <c r="D3082" s="5"/>
      <c r="E3082" s="6"/>
      <c r="F3082" s="8"/>
      <c r="G3082" s="6"/>
    </row>
    <row r="3083" spans="2:7" x14ac:dyDescent="0.25">
      <c r="B3083" s="1"/>
      <c r="D3083" s="5"/>
      <c r="E3083" s="6"/>
      <c r="F3083" s="8"/>
      <c r="G3083" s="6"/>
    </row>
    <row r="3084" spans="2:7" x14ac:dyDescent="0.25">
      <c r="B3084" s="1"/>
      <c r="D3084" s="5"/>
      <c r="E3084" s="6"/>
      <c r="F3084" s="8"/>
      <c r="G3084" s="6"/>
    </row>
    <row r="3085" spans="2:7" x14ac:dyDescent="0.25">
      <c r="B3085" s="1"/>
      <c r="D3085" s="5"/>
      <c r="E3085" s="6"/>
      <c r="F3085" s="8"/>
      <c r="G3085" s="6"/>
    </row>
    <row r="3086" spans="2:7" x14ac:dyDescent="0.25">
      <c r="B3086" s="1"/>
      <c r="D3086" s="5"/>
      <c r="E3086" s="6"/>
      <c r="F3086" s="8"/>
      <c r="G3086" s="6"/>
    </row>
    <row r="3087" spans="2:7" x14ac:dyDescent="0.25">
      <c r="B3087" s="1"/>
      <c r="D3087" s="5"/>
      <c r="E3087" s="6"/>
      <c r="F3087" s="8"/>
      <c r="G3087" s="6"/>
    </row>
    <row r="3088" spans="2:7" x14ac:dyDescent="0.25">
      <c r="B3088" s="1"/>
      <c r="D3088" s="5"/>
      <c r="E3088" s="6"/>
      <c r="F3088" s="8"/>
      <c r="G3088" s="6"/>
    </row>
    <row r="3089" spans="2:7" x14ac:dyDescent="0.25">
      <c r="B3089" s="1"/>
      <c r="D3089" s="5"/>
      <c r="E3089" s="6"/>
      <c r="F3089" s="8"/>
      <c r="G3089" s="6"/>
    </row>
    <row r="3090" spans="2:7" x14ac:dyDescent="0.25">
      <c r="B3090" s="1"/>
      <c r="D3090" s="5"/>
      <c r="E3090" s="6"/>
      <c r="F3090" s="8"/>
      <c r="G3090" s="6"/>
    </row>
    <row r="3091" spans="2:7" x14ac:dyDescent="0.25">
      <c r="B3091" s="1"/>
      <c r="D3091" s="5"/>
      <c r="E3091" s="6"/>
      <c r="F3091" s="8"/>
      <c r="G3091" s="6"/>
    </row>
    <row r="3092" spans="2:7" x14ac:dyDescent="0.25">
      <c r="B3092" s="1"/>
      <c r="D3092" s="5"/>
      <c r="E3092" s="6"/>
      <c r="F3092" s="8"/>
      <c r="G3092" s="6"/>
    </row>
    <row r="3093" spans="2:7" x14ac:dyDescent="0.25">
      <c r="B3093" s="1"/>
      <c r="D3093" s="5"/>
      <c r="E3093" s="6"/>
      <c r="F3093" s="8"/>
      <c r="G3093" s="6"/>
    </row>
    <row r="3094" spans="2:7" x14ac:dyDescent="0.25">
      <c r="B3094" s="1"/>
      <c r="D3094" s="5"/>
      <c r="E3094" s="6"/>
      <c r="F3094" s="8"/>
      <c r="G3094" s="6"/>
    </row>
    <row r="3095" spans="2:7" x14ac:dyDescent="0.25">
      <c r="B3095" s="1"/>
      <c r="D3095" s="5"/>
      <c r="E3095" s="6"/>
      <c r="F3095" s="8"/>
      <c r="G3095" s="6"/>
    </row>
    <row r="3096" spans="2:7" x14ac:dyDescent="0.25">
      <c r="B3096" s="1"/>
      <c r="D3096" s="5"/>
      <c r="E3096" s="6"/>
      <c r="F3096" s="8"/>
      <c r="G3096" s="6"/>
    </row>
    <row r="3097" spans="2:7" x14ac:dyDescent="0.25">
      <c r="B3097" s="1"/>
      <c r="D3097" s="5"/>
      <c r="E3097" s="6"/>
      <c r="F3097" s="8"/>
      <c r="G3097" s="6"/>
    </row>
    <row r="3098" spans="2:7" x14ac:dyDescent="0.25">
      <c r="B3098" s="1"/>
      <c r="D3098" s="5"/>
      <c r="E3098" s="6"/>
      <c r="F3098" s="8"/>
      <c r="G3098" s="6"/>
    </row>
    <row r="3099" spans="2:7" x14ac:dyDescent="0.25">
      <c r="B3099" s="1"/>
      <c r="D3099" s="5"/>
      <c r="E3099" s="6"/>
      <c r="F3099" s="8"/>
      <c r="G3099" s="6"/>
    </row>
    <row r="3100" spans="2:7" x14ac:dyDescent="0.25">
      <c r="B3100" s="1"/>
      <c r="D3100" s="5"/>
      <c r="E3100" s="6"/>
      <c r="F3100" s="8"/>
      <c r="G3100" s="6"/>
    </row>
    <row r="3101" spans="2:7" x14ac:dyDescent="0.25">
      <c r="B3101" s="1"/>
      <c r="D3101" s="5"/>
      <c r="E3101" s="6"/>
      <c r="F3101" s="8"/>
      <c r="G3101" s="6"/>
    </row>
    <row r="3102" spans="2:7" x14ac:dyDescent="0.25">
      <c r="B3102" s="1"/>
      <c r="D3102" s="5"/>
      <c r="E3102" s="6"/>
      <c r="F3102" s="8"/>
      <c r="G3102" s="6"/>
    </row>
    <row r="3103" spans="2:7" x14ac:dyDescent="0.25">
      <c r="B3103" s="1"/>
      <c r="D3103" s="5"/>
      <c r="E3103" s="6"/>
      <c r="F3103" s="8"/>
      <c r="G3103" s="6"/>
    </row>
    <row r="3104" spans="2:7" x14ac:dyDescent="0.25">
      <c r="B3104" s="1"/>
      <c r="D3104" s="5"/>
      <c r="E3104" s="6"/>
      <c r="F3104" s="8"/>
      <c r="G3104" s="6"/>
    </row>
    <row r="3105" spans="2:7" x14ac:dyDescent="0.25">
      <c r="B3105" s="1"/>
      <c r="D3105" s="5"/>
      <c r="E3105" s="6"/>
      <c r="F3105" s="8"/>
      <c r="G3105" s="6"/>
    </row>
    <row r="3106" spans="2:7" x14ac:dyDescent="0.25">
      <c r="B3106" s="1"/>
      <c r="D3106" s="5"/>
      <c r="E3106" s="6"/>
      <c r="F3106" s="8"/>
      <c r="G3106" s="6"/>
    </row>
    <row r="3107" spans="2:7" x14ac:dyDescent="0.25">
      <c r="B3107" s="1"/>
      <c r="D3107" s="5"/>
      <c r="E3107" s="6"/>
      <c r="F3107" s="8"/>
      <c r="G3107" s="6"/>
    </row>
    <row r="3108" spans="2:7" x14ac:dyDescent="0.25">
      <c r="B3108" s="1"/>
      <c r="D3108" s="5"/>
      <c r="E3108" s="6"/>
      <c r="F3108" s="8"/>
      <c r="G3108" s="6"/>
    </row>
    <row r="3109" spans="2:7" x14ac:dyDescent="0.25">
      <c r="B3109" s="1"/>
      <c r="D3109" s="5"/>
      <c r="E3109" s="6"/>
      <c r="F3109" s="8"/>
      <c r="G3109" s="6"/>
    </row>
    <row r="3110" spans="2:7" x14ac:dyDescent="0.25">
      <c r="B3110" s="1"/>
      <c r="D3110" s="5"/>
      <c r="E3110" s="6"/>
      <c r="F3110" s="8"/>
      <c r="G3110" s="6"/>
    </row>
    <row r="3111" spans="2:7" x14ac:dyDescent="0.25">
      <c r="B3111" s="1"/>
      <c r="D3111" s="5"/>
      <c r="E3111" s="6"/>
      <c r="F3111" s="8"/>
      <c r="G3111" s="6"/>
    </row>
    <row r="3112" spans="2:7" x14ac:dyDescent="0.25">
      <c r="B3112" s="1"/>
      <c r="D3112" s="5"/>
      <c r="E3112" s="6"/>
      <c r="F3112" s="8"/>
      <c r="G3112" s="6"/>
    </row>
    <row r="3113" spans="2:7" x14ac:dyDescent="0.25">
      <c r="B3113" s="1"/>
      <c r="D3113" s="5"/>
      <c r="E3113" s="6"/>
      <c r="F3113" s="8"/>
      <c r="G3113" s="6"/>
    </row>
    <row r="3114" spans="2:7" x14ac:dyDescent="0.25">
      <c r="B3114" s="1"/>
      <c r="D3114" s="5"/>
      <c r="E3114" s="6"/>
      <c r="F3114" s="8"/>
      <c r="G3114" s="6"/>
    </row>
    <row r="3115" spans="2:7" x14ac:dyDescent="0.25">
      <c r="B3115" s="1"/>
      <c r="D3115" s="5"/>
      <c r="E3115" s="6"/>
      <c r="F3115" s="8"/>
      <c r="G3115" s="6"/>
    </row>
    <row r="3116" spans="2:7" x14ac:dyDescent="0.25">
      <c r="B3116" s="1"/>
      <c r="D3116" s="5"/>
      <c r="E3116" s="6"/>
      <c r="F3116" s="8"/>
      <c r="G3116" s="6"/>
    </row>
    <row r="3117" spans="2:7" x14ac:dyDescent="0.25">
      <c r="B3117" s="1"/>
      <c r="D3117" s="5"/>
      <c r="E3117" s="6"/>
      <c r="F3117" s="8"/>
      <c r="G3117" s="6"/>
    </row>
    <row r="3118" spans="2:7" x14ac:dyDescent="0.25">
      <c r="B3118" s="1"/>
      <c r="D3118" s="5"/>
      <c r="E3118" s="6"/>
      <c r="F3118" s="8"/>
      <c r="G3118" s="6"/>
    </row>
    <row r="3119" spans="2:7" x14ac:dyDescent="0.25">
      <c r="B3119" s="1"/>
      <c r="D3119" s="5"/>
      <c r="E3119" s="6"/>
      <c r="F3119" s="8"/>
      <c r="G3119" s="6"/>
    </row>
    <row r="3120" spans="2:7" x14ac:dyDescent="0.25">
      <c r="B3120" s="1"/>
      <c r="D3120" s="5"/>
      <c r="E3120" s="6"/>
      <c r="F3120" s="8"/>
      <c r="G3120" s="6"/>
    </row>
    <row r="3121" spans="2:7" x14ac:dyDescent="0.25">
      <c r="B3121" s="1"/>
      <c r="D3121" s="5"/>
      <c r="E3121" s="6"/>
      <c r="F3121" s="8"/>
      <c r="G3121" s="6"/>
    </row>
    <row r="3122" spans="2:7" x14ac:dyDescent="0.25">
      <c r="B3122" s="1"/>
      <c r="D3122" s="5"/>
      <c r="E3122" s="6"/>
      <c r="F3122" s="8"/>
      <c r="G3122" s="6"/>
    </row>
    <row r="3123" spans="2:7" x14ac:dyDescent="0.25">
      <c r="B3123" s="1"/>
      <c r="D3123" s="5"/>
      <c r="E3123" s="6"/>
      <c r="F3123" s="8"/>
      <c r="G3123" s="6"/>
    </row>
    <row r="3124" spans="2:7" x14ac:dyDescent="0.25">
      <c r="B3124" s="1"/>
      <c r="D3124" s="5"/>
      <c r="E3124" s="6"/>
      <c r="F3124" s="8"/>
      <c r="G3124" s="6"/>
    </row>
    <row r="3125" spans="2:7" x14ac:dyDescent="0.25">
      <c r="B3125" s="1"/>
      <c r="D3125" s="5"/>
      <c r="E3125" s="6"/>
      <c r="F3125" s="8"/>
      <c r="G3125" s="6"/>
    </row>
    <row r="3126" spans="2:7" x14ac:dyDescent="0.25">
      <c r="B3126" s="1"/>
      <c r="D3126" s="5"/>
      <c r="E3126" s="6"/>
      <c r="F3126" s="8"/>
      <c r="G3126" s="6"/>
    </row>
    <row r="3127" spans="2:7" x14ac:dyDescent="0.25">
      <c r="B3127" s="1"/>
      <c r="D3127" s="5"/>
      <c r="E3127" s="6"/>
      <c r="F3127" s="8"/>
      <c r="G3127" s="6"/>
    </row>
    <row r="3128" spans="2:7" x14ac:dyDescent="0.25">
      <c r="B3128" s="1"/>
      <c r="D3128" s="5"/>
      <c r="E3128" s="6"/>
      <c r="F3128" s="8"/>
      <c r="G3128" s="6"/>
    </row>
    <row r="3129" spans="2:7" x14ac:dyDescent="0.25">
      <c r="B3129" s="1"/>
      <c r="D3129" s="5"/>
      <c r="E3129" s="6"/>
      <c r="F3129" s="8"/>
      <c r="G3129" s="6"/>
    </row>
    <row r="3130" spans="2:7" x14ac:dyDescent="0.25">
      <c r="B3130" s="1"/>
      <c r="D3130" s="5"/>
      <c r="E3130" s="6"/>
      <c r="F3130" s="8"/>
      <c r="G3130" s="6"/>
    </row>
    <row r="3131" spans="2:7" x14ac:dyDescent="0.25">
      <c r="B3131" s="1"/>
      <c r="D3131" s="5"/>
      <c r="E3131" s="6"/>
      <c r="F3131" s="8"/>
      <c r="G3131" s="6"/>
    </row>
    <row r="3132" spans="2:7" x14ac:dyDescent="0.25">
      <c r="B3132" s="1"/>
      <c r="D3132" s="5"/>
      <c r="E3132" s="6"/>
      <c r="F3132" s="8"/>
      <c r="G3132" s="6"/>
    </row>
    <row r="3133" spans="2:7" x14ac:dyDescent="0.25">
      <c r="B3133" s="1"/>
      <c r="D3133" s="5"/>
      <c r="E3133" s="6"/>
      <c r="F3133" s="8"/>
      <c r="G3133" s="6"/>
    </row>
    <row r="3134" spans="2:7" x14ac:dyDescent="0.25">
      <c r="B3134" s="1"/>
      <c r="D3134" s="5"/>
      <c r="E3134" s="6"/>
      <c r="F3134" s="8"/>
      <c r="G3134" s="6"/>
    </row>
    <row r="3135" spans="2:7" x14ac:dyDescent="0.25">
      <c r="B3135" s="1"/>
      <c r="D3135" s="5"/>
      <c r="E3135" s="6"/>
      <c r="F3135" s="8"/>
      <c r="G3135" s="6"/>
    </row>
    <row r="3136" spans="2:7" x14ac:dyDescent="0.25">
      <c r="B3136" s="1"/>
      <c r="D3136" s="5"/>
      <c r="E3136" s="6"/>
      <c r="F3136" s="8"/>
      <c r="G3136" s="6"/>
    </row>
    <row r="3137" spans="2:7" x14ac:dyDescent="0.25">
      <c r="B3137" s="1"/>
      <c r="D3137" s="5"/>
      <c r="E3137" s="6"/>
      <c r="F3137" s="8"/>
      <c r="G3137" s="6"/>
    </row>
    <row r="3138" spans="2:7" x14ac:dyDescent="0.25">
      <c r="B3138" s="1"/>
      <c r="D3138" s="5"/>
      <c r="E3138" s="6"/>
      <c r="F3138" s="8"/>
      <c r="G3138" s="6"/>
    </row>
    <row r="3139" spans="2:7" x14ac:dyDescent="0.25">
      <c r="B3139" s="1"/>
      <c r="D3139" s="5"/>
      <c r="E3139" s="6"/>
      <c r="F3139" s="8"/>
      <c r="G3139" s="6"/>
    </row>
    <row r="3140" spans="2:7" x14ac:dyDescent="0.25">
      <c r="B3140" s="1"/>
      <c r="D3140" s="5"/>
      <c r="E3140" s="6"/>
      <c r="F3140" s="8"/>
      <c r="G3140" s="6"/>
    </row>
    <row r="3141" spans="2:7" x14ac:dyDescent="0.25">
      <c r="B3141" s="1"/>
      <c r="D3141" s="5"/>
      <c r="E3141" s="6"/>
      <c r="F3141" s="8"/>
      <c r="G3141" s="6"/>
    </row>
    <row r="3142" spans="2:7" x14ac:dyDescent="0.25">
      <c r="B3142" s="1"/>
      <c r="D3142" s="5"/>
      <c r="E3142" s="6"/>
      <c r="F3142" s="8"/>
      <c r="G3142" s="6"/>
    </row>
    <row r="3143" spans="2:7" x14ac:dyDescent="0.25">
      <c r="B3143" s="1"/>
      <c r="D3143" s="5"/>
      <c r="E3143" s="6"/>
      <c r="F3143" s="8"/>
      <c r="G3143" s="6"/>
    </row>
    <row r="3144" spans="2:7" x14ac:dyDescent="0.25">
      <c r="B3144" s="1"/>
      <c r="D3144" s="5"/>
      <c r="E3144" s="6"/>
      <c r="F3144" s="8"/>
      <c r="G3144" s="6"/>
    </row>
    <row r="3145" spans="2:7" x14ac:dyDescent="0.25">
      <c r="B3145" s="1"/>
      <c r="D3145" s="5"/>
      <c r="E3145" s="6"/>
      <c r="F3145" s="8"/>
      <c r="G3145" s="6"/>
    </row>
    <row r="3146" spans="2:7" x14ac:dyDescent="0.25">
      <c r="B3146" s="1"/>
      <c r="D3146" s="5"/>
      <c r="E3146" s="6"/>
      <c r="F3146" s="8"/>
      <c r="G3146" s="6"/>
    </row>
    <row r="3147" spans="2:7" x14ac:dyDescent="0.25">
      <c r="B3147" s="1"/>
      <c r="D3147" s="5"/>
      <c r="E3147" s="6"/>
      <c r="F3147" s="8"/>
      <c r="G3147" s="6"/>
    </row>
    <row r="3148" spans="2:7" x14ac:dyDescent="0.25">
      <c r="B3148" s="1"/>
      <c r="D3148" s="5"/>
      <c r="E3148" s="6"/>
      <c r="F3148" s="8"/>
      <c r="G3148" s="6"/>
    </row>
    <row r="3149" spans="2:7" x14ac:dyDescent="0.25">
      <c r="B3149" s="1"/>
      <c r="D3149" s="5"/>
      <c r="E3149" s="6"/>
      <c r="F3149" s="8"/>
      <c r="G3149" s="6"/>
    </row>
    <row r="3150" spans="2:7" x14ac:dyDescent="0.25">
      <c r="B3150" s="1"/>
      <c r="D3150" s="5"/>
      <c r="E3150" s="6"/>
      <c r="F3150" s="8"/>
      <c r="G3150" s="6"/>
    </row>
    <row r="3151" spans="2:7" x14ac:dyDescent="0.25">
      <c r="B3151" s="1"/>
      <c r="D3151" s="5"/>
      <c r="E3151" s="6"/>
      <c r="F3151" s="8"/>
      <c r="G3151" s="6"/>
    </row>
    <row r="3152" spans="2:7" x14ac:dyDescent="0.25">
      <c r="B3152" s="1"/>
      <c r="D3152" s="5"/>
      <c r="E3152" s="6"/>
      <c r="F3152" s="8"/>
      <c r="G3152" s="6"/>
    </row>
    <row r="3153" spans="2:7" x14ac:dyDescent="0.25">
      <c r="B3153" s="1"/>
      <c r="D3153" s="5"/>
      <c r="E3153" s="6"/>
      <c r="F3153" s="8"/>
      <c r="G3153" s="6"/>
    </row>
    <row r="3154" spans="2:7" x14ac:dyDescent="0.25">
      <c r="B3154" s="1"/>
      <c r="D3154" s="5"/>
      <c r="E3154" s="6"/>
      <c r="F3154" s="8"/>
      <c r="G3154" s="6"/>
    </row>
    <row r="3155" spans="2:7" x14ac:dyDescent="0.25">
      <c r="B3155" s="1"/>
      <c r="D3155" s="5"/>
      <c r="E3155" s="6"/>
      <c r="F3155" s="8"/>
      <c r="G3155" s="6"/>
    </row>
    <row r="3156" spans="2:7" x14ac:dyDescent="0.25">
      <c r="B3156" s="1"/>
      <c r="D3156" s="5"/>
      <c r="E3156" s="6"/>
      <c r="F3156" s="8"/>
      <c r="G3156" s="6"/>
    </row>
    <row r="3157" spans="2:7" x14ac:dyDescent="0.25">
      <c r="B3157" s="1"/>
      <c r="D3157" s="5"/>
      <c r="E3157" s="6"/>
      <c r="F3157" s="8"/>
      <c r="G3157" s="6"/>
    </row>
    <row r="3158" spans="2:7" x14ac:dyDescent="0.25">
      <c r="B3158" s="1"/>
      <c r="D3158" s="5"/>
      <c r="E3158" s="6"/>
      <c r="F3158" s="8"/>
      <c r="G3158" s="6"/>
    </row>
    <row r="3159" spans="2:7" x14ac:dyDescent="0.25">
      <c r="B3159" s="1"/>
      <c r="D3159" s="5"/>
      <c r="E3159" s="6"/>
      <c r="F3159" s="8"/>
      <c r="G3159" s="6"/>
    </row>
    <row r="3160" spans="2:7" x14ac:dyDescent="0.25">
      <c r="B3160" s="1"/>
      <c r="D3160" s="5"/>
      <c r="E3160" s="6"/>
      <c r="F3160" s="8"/>
      <c r="G3160" s="6"/>
    </row>
    <row r="3161" spans="2:7" x14ac:dyDescent="0.25">
      <c r="B3161" s="1"/>
      <c r="D3161" s="5"/>
      <c r="E3161" s="6"/>
      <c r="F3161" s="8"/>
      <c r="G3161" s="6"/>
    </row>
    <row r="3162" spans="2:7" x14ac:dyDescent="0.25">
      <c r="B3162" s="1"/>
      <c r="D3162" s="5"/>
      <c r="E3162" s="6"/>
      <c r="F3162" s="8"/>
      <c r="G3162" s="6"/>
    </row>
    <row r="3163" spans="2:7" x14ac:dyDescent="0.25">
      <c r="B3163" s="1"/>
      <c r="D3163" s="5"/>
      <c r="E3163" s="6"/>
      <c r="F3163" s="8"/>
      <c r="G3163" s="6"/>
    </row>
    <row r="3164" spans="2:7" x14ac:dyDescent="0.25">
      <c r="B3164" s="1"/>
      <c r="D3164" s="5"/>
      <c r="E3164" s="6"/>
      <c r="F3164" s="8"/>
      <c r="G3164" s="6"/>
    </row>
    <row r="3165" spans="2:7" x14ac:dyDescent="0.25">
      <c r="B3165" s="1"/>
      <c r="D3165" s="5"/>
      <c r="E3165" s="6"/>
      <c r="F3165" s="8"/>
      <c r="G3165" s="6"/>
    </row>
    <row r="3166" spans="2:7" x14ac:dyDescent="0.25">
      <c r="B3166" s="1"/>
      <c r="D3166" s="5"/>
      <c r="E3166" s="6"/>
      <c r="F3166" s="8"/>
      <c r="G3166" s="6"/>
    </row>
    <row r="3167" spans="2:7" x14ac:dyDescent="0.25">
      <c r="B3167" s="1"/>
      <c r="D3167" s="5"/>
      <c r="E3167" s="6"/>
      <c r="F3167" s="8"/>
      <c r="G3167" s="6"/>
    </row>
    <row r="3168" spans="2:7" x14ac:dyDescent="0.25">
      <c r="B3168" s="1"/>
      <c r="D3168" s="5"/>
      <c r="E3168" s="6"/>
      <c r="F3168" s="8"/>
      <c r="G3168" s="6"/>
    </row>
    <row r="3169" spans="2:7" x14ac:dyDescent="0.25">
      <c r="B3169" s="1"/>
      <c r="D3169" s="5"/>
      <c r="E3169" s="6"/>
      <c r="F3169" s="8"/>
      <c r="G3169" s="6"/>
    </row>
    <row r="3170" spans="2:7" x14ac:dyDescent="0.25">
      <c r="B3170" s="1"/>
      <c r="D3170" s="5"/>
      <c r="E3170" s="6"/>
      <c r="F3170" s="8"/>
      <c r="G3170" s="6"/>
    </row>
    <row r="3171" spans="2:7" x14ac:dyDescent="0.25">
      <c r="B3171" s="1"/>
      <c r="D3171" s="5"/>
      <c r="E3171" s="6"/>
      <c r="F3171" s="8"/>
      <c r="G3171" s="6"/>
    </row>
    <row r="3172" spans="2:7" x14ac:dyDescent="0.25">
      <c r="B3172" s="1"/>
      <c r="D3172" s="5"/>
      <c r="E3172" s="6"/>
      <c r="F3172" s="8"/>
      <c r="G3172" s="6"/>
    </row>
    <row r="3173" spans="2:7" x14ac:dyDescent="0.25">
      <c r="B3173" s="1"/>
      <c r="D3173" s="5"/>
      <c r="E3173" s="6"/>
      <c r="F3173" s="8"/>
      <c r="G3173" s="6"/>
    </row>
    <row r="3174" spans="2:7" x14ac:dyDescent="0.25">
      <c r="B3174" s="1"/>
      <c r="D3174" s="5"/>
      <c r="E3174" s="6"/>
      <c r="F3174" s="8"/>
      <c r="G3174" s="6"/>
    </row>
    <row r="3175" spans="2:7" x14ac:dyDescent="0.25">
      <c r="B3175" s="1"/>
      <c r="D3175" s="5"/>
      <c r="E3175" s="6"/>
      <c r="F3175" s="8"/>
      <c r="G3175" s="6"/>
    </row>
    <row r="3176" spans="2:7" x14ac:dyDescent="0.25">
      <c r="B3176" s="1"/>
      <c r="D3176" s="5"/>
      <c r="E3176" s="6"/>
      <c r="F3176" s="8"/>
      <c r="G3176" s="6"/>
    </row>
    <row r="3177" spans="2:7" x14ac:dyDescent="0.25">
      <c r="B3177" s="1"/>
      <c r="D3177" s="5"/>
      <c r="E3177" s="6"/>
      <c r="F3177" s="8"/>
      <c r="G3177" s="6"/>
    </row>
    <row r="3178" spans="2:7" x14ac:dyDescent="0.25">
      <c r="B3178" s="1"/>
      <c r="D3178" s="5"/>
      <c r="E3178" s="6"/>
      <c r="F3178" s="8"/>
      <c r="G3178" s="6"/>
    </row>
    <row r="3179" spans="2:7" x14ac:dyDescent="0.25">
      <c r="B3179" s="1"/>
      <c r="D3179" s="5"/>
      <c r="E3179" s="6"/>
      <c r="F3179" s="8"/>
      <c r="G3179" s="6"/>
    </row>
    <row r="3180" spans="2:7" x14ac:dyDescent="0.25">
      <c r="B3180" s="1"/>
      <c r="D3180" s="5"/>
      <c r="E3180" s="6"/>
      <c r="F3180" s="8"/>
      <c r="G3180" s="6"/>
    </row>
    <row r="3181" spans="2:7" x14ac:dyDescent="0.25">
      <c r="B3181" s="1"/>
      <c r="D3181" s="5"/>
      <c r="E3181" s="6"/>
      <c r="F3181" s="8"/>
      <c r="G3181" s="6"/>
    </row>
    <row r="3182" spans="2:7" x14ac:dyDescent="0.25">
      <c r="B3182" s="1"/>
      <c r="D3182" s="5"/>
      <c r="E3182" s="6"/>
      <c r="F3182" s="8"/>
      <c r="G3182" s="6"/>
    </row>
    <row r="3183" spans="2:7" x14ac:dyDescent="0.25">
      <c r="B3183" s="1"/>
      <c r="D3183" s="5"/>
      <c r="E3183" s="6"/>
      <c r="F3183" s="8"/>
      <c r="G3183" s="6"/>
    </row>
    <row r="3184" spans="2:7" x14ac:dyDescent="0.25">
      <c r="B3184" s="1"/>
      <c r="D3184" s="5"/>
      <c r="E3184" s="6"/>
      <c r="F3184" s="8"/>
      <c r="G3184" s="6"/>
    </row>
    <row r="3185" spans="2:7" x14ac:dyDescent="0.25">
      <c r="B3185" s="1"/>
      <c r="D3185" s="5"/>
      <c r="E3185" s="6"/>
      <c r="F3185" s="8"/>
      <c r="G3185" s="6"/>
    </row>
    <row r="3186" spans="2:7" x14ac:dyDescent="0.25">
      <c r="B3186" s="1"/>
      <c r="D3186" s="5"/>
      <c r="E3186" s="6"/>
      <c r="F3186" s="8"/>
      <c r="G3186" s="6"/>
    </row>
    <row r="3187" spans="2:7" x14ac:dyDescent="0.25">
      <c r="B3187" s="1"/>
      <c r="D3187" s="5"/>
      <c r="E3187" s="6"/>
      <c r="F3187" s="8"/>
      <c r="G3187" s="6"/>
    </row>
    <row r="3188" spans="2:7" x14ac:dyDescent="0.25">
      <c r="B3188" s="1"/>
      <c r="D3188" s="5"/>
      <c r="E3188" s="6"/>
      <c r="F3188" s="8"/>
      <c r="G3188" s="6"/>
    </row>
    <row r="3189" spans="2:7" x14ac:dyDescent="0.25">
      <c r="B3189" s="1"/>
      <c r="D3189" s="5"/>
      <c r="E3189" s="6"/>
      <c r="F3189" s="8"/>
      <c r="G3189" s="6"/>
    </row>
    <row r="3190" spans="2:7" x14ac:dyDescent="0.25">
      <c r="B3190" s="1"/>
      <c r="D3190" s="5"/>
      <c r="E3190" s="6"/>
      <c r="F3190" s="8"/>
      <c r="G3190" s="6"/>
    </row>
    <row r="3191" spans="2:7" x14ac:dyDescent="0.25">
      <c r="B3191" s="1"/>
      <c r="D3191" s="5"/>
      <c r="E3191" s="6"/>
      <c r="F3191" s="8"/>
      <c r="G3191" s="6"/>
    </row>
    <row r="3192" spans="2:7" x14ac:dyDescent="0.25">
      <c r="B3192" s="1"/>
      <c r="D3192" s="5"/>
      <c r="E3192" s="6"/>
      <c r="F3192" s="8"/>
      <c r="G3192" s="6"/>
    </row>
    <row r="3193" spans="2:7" x14ac:dyDescent="0.25">
      <c r="B3193" s="1"/>
      <c r="D3193" s="5"/>
      <c r="E3193" s="6"/>
      <c r="F3193" s="8"/>
      <c r="G3193" s="6"/>
    </row>
    <row r="3194" spans="2:7" x14ac:dyDescent="0.25">
      <c r="B3194" s="1"/>
      <c r="D3194" s="5"/>
      <c r="E3194" s="6"/>
      <c r="F3194" s="8"/>
      <c r="G3194" s="6"/>
    </row>
    <row r="3195" spans="2:7" x14ac:dyDescent="0.25">
      <c r="B3195" s="1"/>
      <c r="D3195" s="5"/>
      <c r="E3195" s="6"/>
      <c r="F3195" s="8"/>
      <c r="G3195" s="6"/>
    </row>
    <row r="3196" spans="2:7" x14ac:dyDescent="0.25">
      <c r="B3196" s="1"/>
      <c r="D3196" s="5"/>
      <c r="E3196" s="6"/>
      <c r="F3196" s="8"/>
      <c r="G3196" s="6"/>
    </row>
    <row r="3197" spans="2:7" x14ac:dyDescent="0.25">
      <c r="B3197" s="1"/>
      <c r="D3197" s="5"/>
      <c r="E3197" s="6"/>
      <c r="F3197" s="8"/>
      <c r="G3197" s="6"/>
    </row>
    <row r="3198" spans="2:7" x14ac:dyDescent="0.25">
      <c r="B3198" s="1"/>
      <c r="D3198" s="5"/>
      <c r="E3198" s="6"/>
      <c r="F3198" s="8"/>
      <c r="G3198" s="6"/>
    </row>
    <row r="3199" spans="2:7" x14ac:dyDescent="0.25">
      <c r="B3199" s="1"/>
      <c r="D3199" s="5"/>
      <c r="E3199" s="6"/>
      <c r="F3199" s="8"/>
      <c r="G3199" s="6"/>
    </row>
    <row r="3200" spans="2:7" x14ac:dyDescent="0.25">
      <c r="B3200" s="1"/>
      <c r="D3200" s="5"/>
      <c r="E3200" s="6"/>
      <c r="F3200" s="8"/>
      <c r="G3200" s="6"/>
    </row>
    <row r="3201" spans="2:7" x14ac:dyDescent="0.25">
      <c r="B3201" s="1"/>
      <c r="D3201" s="5"/>
      <c r="E3201" s="6"/>
      <c r="F3201" s="8"/>
      <c r="G3201" s="6"/>
    </row>
    <row r="3202" spans="2:7" x14ac:dyDescent="0.25">
      <c r="B3202" s="1"/>
      <c r="D3202" s="5"/>
      <c r="E3202" s="6"/>
      <c r="F3202" s="8"/>
      <c r="G3202" s="6"/>
    </row>
    <row r="3203" spans="2:7" x14ac:dyDescent="0.25">
      <c r="B3203" s="1"/>
      <c r="D3203" s="5"/>
      <c r="E3203" s="6"/>
      <c r="F3203" s="8"/>
      <c r="G3203" s="6"/>
    </row>
    <row r="3204" spans="2:7" x14ac:dyDescent="0.25">
      <c r="B3204" s="1"/>
      <c r="D3204" s="5"/>
      <c r="E3204" s="6"/>
      <c r="F3204" s="8"/>
      <c r="G3204" s="6"/>
    </row>
    <row r="3205" spans="2:7" x14ac:dyDescent="0.25">
      <c r="B3205" s="1"/>
      <c r="D3205" s="5"/>
      <c r="E3205" s="6"/>
      <c r="F3205" s="8"/>
      <c r="G3205" s="6"/>
    </row>
    <row r="3206" spans="2:7" x14ac:dyDescent="0.25">
      <c r="B3206" s="1"/>
      <c r="D3206" s="5"/>
      <c r="E3206" s="6"/>
      <c r="F3206" s="8"/>
      <c r="G3206" s="6"/>
    </row>
    <row r="3207" spans="2:7" x14ac:dyDescent="0.25">
      <c r="B3207" s="1"/>
      <c r="D3207" s="5"/>
      <c r="E3207" s="6"/>
      <c r="F3207" s="8"/>
      <c r="G3207" s="6"/>
    </row>
    <row r="3208" spans="2:7" x14ac:dyDescent="0.25">
      <c r="B3208" s="1"/>
      <c r="D3208" s="5"/>
      <c r="E3208" s="6"/>
      <c r="F3208" s="8"/>
      <c r="G3208" s="6"/>
    </row>
    <row r="3209" spans="2:7" x14ac:dyDescent="0.25">
      <c r="B3209" s="1"/>
      <c r="D3209" s="5"/>
      <c r="E3209" s="6"/>
      <c r="F3209" s="8"/>
      <c r="G3209" s="6"/>
    </row>
    <row r="3210" spans="2:7" x14ac:dyDescent="0.25">
      <c r="B3210" s="1"/>
      <c r="D3210" s="5"/>
      <c r="E3210" s="6"/>
      <c r="F3210" s="8"/>
      <c r="G3210" s="6"/>
    </row>
    <row r="3211" spans="2:7" x14ac:dyDescent="0.25">
      <c r="B3211" s="1"/>
      <c r="D3211" s="5"/>
      <c r="E3211" s="6"/>
      <c r="F3211" s="8"/>
      <c r="G3211" s="6"/>
    </row>
    <row r="3212" spans="2:7" x14ac:dyDescent="0.25">
      <c r="B3212" s="1"/>
      <c r="D3212" s="5"/>
      <c r="E3212" s="6"/>
      <c r="F3212" s="8"/>
      <c r="G3212" s="6"/>
    </row>
    <row r="3213" spans="2:7" x14ac:dyDescent="0.25">
      <c r="B3213" s="1"/>
      <c r="D3213" s="5"/>
      <c r="E3213" s="6"/>
      <c r="F3213" s="8"/>
      <c r="G3213" s="6"/>
    </row>
    <row r="3214" spans="2:7" x14ac:dyDescent="0.25">
      <c r="B3214" s="1"/>
      <c r="D3214" s="5"/>
      <c r="E3214" s="6"/>
      <c r="F3214" s="8"/>
      <c r="G3214" s="6"/>
    </row>
    <row r="3215" spans="2:7" x14ac:dyDescent="0.25">
      <c r="B3215" s="1"/>
      <c r="D3215" s="5"/>
      <c r="E3215" s="6"/>
      <c r="F3215" s="8"/>
      <c r="G3215" s="6"/>
    </row>
    <row r="3216" spans="2:7" x14ac:dyDescent="0.25">
      <c r="B3216" s="1"/>
      <c r="D3216" s="5"/>
      <c r="E3216" s="6"/>
      <c r="F3216" s="8"/>
      <c r="G3216" s="6"/>
    </row>
    <row r="3217" spans="2:7" x14ac:dyDescent="0.25">
      <c r="B3217" s="1"/>
      <c r="D3217" s="5"/>
      <c r="E3217" s="6"/>
      <c r="F3217" s="8"/>
      <c r="G3217" s="6"/>
    </row>
    <row r="3218" spans="2:7" x14ac:dyDescent="0.25">
      <c r="B3218" s="1"/>
      <c r="D3218" s="5"/>
      <c r="E3218" s="6"/>
      <c r="F3218" s="8"/>
      <c r="G3218" s="6"/>
    </row>
    <row r="3219" spans="2:7" x14ac:dyDescent="0.25">
      <c r="B3219" s="1"/>
      <c r="D3219" s="5"/>
      <c r="E3219" s="6"/>
      <c r="F3219" s="8"/>
      <c r="G3219" s="6"/>
    </row>
    <row r="3220" spans="2:7" x14ac:dyDescent="0.25">
      <c r="B3220" s="1"/>
      <c r="D3220" s="5"/>
      <c r="E3220" s="6"/>
      <c r="F3220" s="8"/>
      <c r="G3220" s="6"/>
    </row>
    <row r="3221" spans="2:7" x14ac:dyDescent="0.25">
      <c r="B3221" s="1"/>
      <c r="D3221" s="5"/>
      <c r="E3221" s="6"/>
      <c r="F3221" s="8"/>
      <c r="G3221" s="6"/>
    </row>
    <row r="3222" spans="2:7" x14ac:dyDescent="0.25">
      <c r="B3222" s="1"/>
      <c r="D3222" s="5"/>
      <c r="E3222" s="6"/>
      <c r="F3222" s="8"/>
      <c r="G3222" s="6"/>
    </row>
    <row r="3223" spans="2:7" x14ac:dyDescent="0.25">
      <c r="B3223" s="1"/>
      <c r="D3223" s="5"/>
      <c r="E3223" s="6"/>
      <c r="F3223" s="8"/>
      <c r="G3223" s="6"/>
    </row>
    <row r="3224" spans="2:7" x14ac:dyDescent="0.25">
      <c r="B3224" s="1"/>
      <c r="D3224" s="5"/>
      <c r="E3224" s="6"/>
      <c r="F3224" s="8"/>
      <c r="G3224" s="6"/>
    </row>
    <row r="3225" spans="2:7" x14ac:dyDescent="0.25">
      <c r="B3225" s="1"/>
      <c r="D3225" s="5"/>
      <c r="E3225" s="6"/>
      <c r="F3225" s="8"/>
      <c r="G3225" s="6"/>
    </row>
    <row r="3226" spans="2:7" x14ac:dyDescent="0.25">
      <c r="B3226" s="1"/>
      <c r="D3226" s="5"/>
      <c r="E3226" s="6"/>
      <c r="F3226" s="8"/>
      <c r="G3226" s="6"/>
    </row>
    <row r="3227" spans="2:7" x14ac:dyDescent="0.25">
      <c r="B3227" s="1"/>
      <c r="D3227" s="5"/>
      <c r="E3227" s="6"/>
      <c r="F3227" s="8"/>
      <c r="G3227" s="6"/>
    </row>
    <row r="3228" spans="2:7" x14ac:dyDescent="0.25">
      <c r="B3228" s="1"/>
      <c r="D3228" s="5"/>
      <c r="E3228" s="6"/>
      <c r="F3228" s="8"/>
      <c r="G3228" s="6"/>
    </row>
    <row r="3229" spans="2:7" x14ac:dyDescent="0.25">
      <c r="B3229" s="1"/>
      <c r="D3229" s="5"/>
      <c r="E3229" s="6"/>
      <c r="F3229" s="8"/>
      <c r="G3229" s="6"/>
    </row>
    <row r="3230" spans="2:7" x14ac:dyDescent="0.25">
      <c r="B3230" s="1"/>
      <c r="D3230" s="5"/>
      <c r="E3230" s="6"/>
      <c r="F3230" s="8"/>
      <c r="G3230" s="6"/>
    </row>
    <row r="3231" spans="2:7" x14ac:dyDescent="0.25">
      <c r="B3231" s="1"/>
      <c r="D3231" s="5"/>
      <c r="E3231" s="6"/>
      <c r="F3231" s="8"/>
      <c r="G3231" s="6"/>
    </row>
    <row r="3232" spans="2:7" x14ac:dyDescent="0.25">
      <c r="B3232" s="1"/>
      <c r="D3232" s="5"/>
      <c r="E3232" s="6"/>
      <c r="F3232" s="8"/>
      <c r="G3232" s="6"/>
    </row>
    <row r="3233" spans="2:7" x14ac:dyDescent="0.25">
      <c r="B3233" s="1"/>
      <c r="D3233" s="5"/>
      <c r="E3233" s="6"/>
      <c r="F3233" s="8"/>
      <c r="G3233" s="6"/>
    </row>
    <row r="3234" spans="2:7" x14ac:dyDescent="0.25">
      <c r="B3234" s="1"/>
      <c r="D3234" s="5"/>
      <c r="E3234" s="6"/>
      <c r="F3234" s="8"/>
      <c r="G3234" s="6"/>
    </row>
    <row r="3235" spans="2:7" x14ac:dyDescent="0.25">
      <c r="B3235" s="1"/>
      <c r="D3235" s="5"/>
      <c r="E3235" s="6"/>
      <c r="F3235" s="8"/>
      <c r="G3235" s="6"/>
    </row>
    <row r="3236" spans="2:7" x14ac:dyDescent="0.25">
      <c r="B3236" s="1"/>
      <c r="D3236" s="5"/>
      <c r="E3236" s="6"/>
      <c r="F3236" s="8"/>
      <c r="G3236" s="6"/>
    </row>
    <row r="3237" spans="2:7" x14ac:dyDescent="0.25">
      <c r="B3237" s="1"/>
      <c r="D3237" s="5"/>
      <c r="E3237" s="6"/>
      <c r="F3237" s="8"/>
      <c r="G3237" s="6"/>
    </row>
    <row r="3238" spans="2:7" x14ac:dyDescent="0.25">
      <c r="B3238" s="1"/>
      <c r="D3238" s="5"/>
      <c r="E3238" s="6"/>
      <c r="F3238" s="8"/>
      <c r="G3238" s="6"/>
    </row>
    <row r="3239" spans="2:7" x14ac:dyDescent="0.25">
      <c r="B3239" s="1"/>
      <c r="D3239" s="5"/>
      <c r="E3239" s="6"/>
      <c r="F3239" s="8"/>
      <c r="G3239" s="6"/>
    </row>
    <row r="3240" spans="2:7" x14ac:dyDescent="0.25">
      <c r="B3240" s="1"/>
      <c r="D3240" s="5"/>
      <c r="E3240" s="6"/>
      <c r="F3240" s="8"/>
      <c r="G3240" s="6"/>
    </row>
    <row r="3241" spans="2:7" x14ac:dyDescent="0.25">
      <c r="B3241" s="1"/>
      <c r="D3241" s="5"/>
      <c r="E3241" s="6"/>
      <c r="F3241" s="8"/>
      <c r="G3241" s="6"/>
    </row>
    <row r="3242" spans="2:7" x14ac:dyDescent="0.25">
      <c r="B3242" s="1"/>
      <c r="D3242" s="5"/>
      <c r="E3242" s="6"/>
      <c r="F3242" s="8"/>
      <c r="G3242" s="6"/>
    </row>
    <row r="3243" spans="2:7" x14ac:dyDescent="0.25">
      <c r="B3243" s="1"/>
      <c r="D3243" s="5"/>
      <c r="E3243" s="6"/>
      <c r="F3243" s="8"/>
      <c r="G3243" s="6"/>
    </row>
    <row r="3244" spans="2:7" x14ac:dyDescent="0.25">
      <c r="B3244" s="1"/>
      <c r="D3244" s="5"/>
      <c r="E3244" s="6"/>
      <c r="F3244" s="8"/>
      <c r="G3244" s="6"/>
    </row>
    <row r="3245" spans="2:7" x14ac:dyDescent="0.25">
      <c r="B3245" s="1"/>
      <c r="D3245" s="5"/>
      <c r="E3245" s="6"/>
      <c r="F3245" s="8"/>
      <c r="G3245" s="6"/>
    </row>
    <row r="3246" spans="2:7" x14ac:dyDescent="0.25">
      <c r="B3246" s="1"/>
      <c r="D3246" s="5"/>
      <c r="E3246" s="6"/>
      <c r="F3246" s="8"/>
      <c r="G3246" s="6"/>
    </row>
    <row r="3247" spans="2:7" x14ac:dyDescent="0.25">
      <c r="B3247" s="1"/>
      <c r="D3247" s="5"/>
      <c r="E3247" s="6"/>
      <c r="F3247" s="8"/>
      <c r="G3247" s="6"/>
    </row>
    <row r="3248" spans="2:7" x14ac:dyDescent="0.25">
      <c r="B3248" s="1"/>
      <c r="D3248" s="5"/>
      <c r="E3248" s="6"/>
      <c r="F3248" s="8"/>
      <c r="G3248" s="6"/>
    </row>
    <row r="3249" spans="2:7" x14ac:dyDescent="0.25">
      <c r="B3249" s="1"/>
      <c r="D3249" s="5"/>
      <c r="E3249" s="6"/>
      <c r="F3249" s="8"/>
      <c r="G3249" s="6"/>
    </row>
    <row r="3250" spans="2:7" x14ac:dyDescent="0.25">
      <c r="B3250" s="1"/>
      <c r="D3250" s="5"/>
      <c r="E3250" s="6"/>
      <c r="F3250" s="8"/>
      <c r="G3250" s="6"/>
    </row>
    <row r="3251" spans="2:7" x14ac:dyDescent="0.25">
      <c r="B3251" s="1"/>
      <c r="D3251" s="5"/>
      <c r="E3251" s="6"/>
      <c r="F3251" s="8"/>
      <c r="G3251" s="6"/>
    </row>
    <row r="3252" spans="2:7" x14ac:dyDescent="0.25">
      <c r="B3252" s="1"/>
      <c r="D3252" s="5"/>
      <c r="E3252" s="6"/>
      <c r="F3252" s="8"/>
      <c r="G3252" s="6"/>
    </row>
    <row r="3253" spans="2:7" x14ac:dyDescent="0.25">
      <c r="B3253" s="1"/>
      <c r="D3253" s="5"/>
      <c r="E3253" s="6"/>
      <c r="F3253" s="8"/>
      <c r="G3253" s="6"/>
    </row>
    <row r="3254" spans="2:7" x14ac:dyDescent="0.25">
      <c r="B3254" s="1"/>
      <c r="D3254" s="5"/>
      <c r="E3254" s="6"/>
      <c r="F3254" s="8"/>
      <c r="G3254" s="6"/>
    </row>
    <row r="3255" spans="2:7" x14ac:dyDescent="0.25">
      <c r="B3255" s="1"/>
      <c r="D3255" s="5"/>
      <c r="E3255" s="6"/>
      <c r="F3255" s="8"/>
      <c r="G3255" s="6"/>
    </row>
    <row r="3256" spans="2:7" x14ac:dyDescent="0.25">
      <c r="B3256" s="1"/>
      <c r="D3256" s="5"/>
      <c r="E3256" s="6"/>
      <c r="F3256" s="8"/>
      <c r="G3256" s="6"/>
    </row>
    <row r="3257" spans="2:7" x14ac:dyDescent="0.25">
      <c r="B3257" s="1"/>
      <c r="D3257" s="5"/>
      <c r="E3257" s="6"/>
      <c r="F3257" s="8"/>
      <c r="G3257" s="6"/>
    </row>
    <row r="3258" spans="2:7" x14ac:dyDescent="0.25">
      <c r="B3258" s="1"/>
      <c r="D3258" s="5"/>
      <c r="E3258" s="6"/>
      <c r="F3258" s="8"/>
      <c r="G3258" s="6"/>
    </row>
    <row r="3259" spans="2:7" x14ac:dyDescent="0.25">
      <c r="B3259" s="1"/>
      <c r="D3259" s="5"/>
      <c r="E3259" s="6"/>
      <c r="F3259" s="8"/>
      <c r="G3259" s="6"/>
    </row>
    <row r="3260" spans="2:7" x14ac:dyDescent="0.25">
      <c r="B3260" s="1"/>
      <c r="D3260" s="5"/>
      <c r="E3260" s="6"/>
      <c r="F3260" s="8"/>
      <c r="G3260" s="6"/>
    </row>
    <row r="3261" spans="2:7" x14ac:dyDescent="0.25">
      <c r="B3261" s="1"/>
      <c r="D3261" s="5"/>
      <c r="E3261" s="6"/>
      <c r="F3261" s="8"/>
      <c r="G3261" s="6"/>
    </row>
    <row r="3262" spans="2:7" x14ac:dyDescent="0.25">
      <c r="B3262" s="1"/>
      <c r="D3262" s="5"/>
      <c r="E3262" s="6"/>
      <c r="F3262" s="8"/>
      <c r="G3262" s="6"/>
    </row>
    <row r="3263" spans="2:7" x14ac:dyDescent="0.25">
      <c r="B3263" s="1"/>
      <c r="D3263" s="5"/>
      <c r="E3263" s="6"/>
      <c r="F3263" s="8"/>
      <c r="G3263" s="6"/>
    </row>
    <row r="3264" spans="2:7" x14ac:dyDescent="0.25">
      <c r="B3264" s="1"/>
      <c r="D3264" s="5"/>
      <c r="E3264" s="6"/>
      <c r="F3264" s="8"/>
      <c r="G3264" s="6"/>
    </row>
    <row r="3265" spans="2:7" x14ac:dyDescent="0.25">
      <c r="B3265" s="1"/>
      <c r="D3265" s="5"/>
      <c r="E3265" s="6"/>
      <c r="F3265" s="8"/>
      <c r="G3265" s="6"/>
    </row>
    <row r="3266" spans="2:7" x14ac:dyDescent="0.25">
      <c r="B3266" s="1"/>
      <c r="D3266" s="5"/>
      <c r="E3266" s="6"/>
      <c r="F3266" s="8"/>
      <c r="G3266" s="6"/>
    </row>
    <row r="3267" spans="2:7" x14ac:dyDescent="0.25">
      <c r="B3267" s="1"/>
      <c r="D3267" s="5"/>
      <c r="E3267" s="6"/>
      <c r="F3267" s="8"/>
      <c r="G3267" s="6"/>
    </row>
    <row r="3268" spans="2:7" x14ac:dyDescent="0.25">
      <c r="B3268" s="1"/>
      <c r="D3268" s="5"/>
      <c r="E3268" s="6"/>
      <c r="F3268" s="8"/>
      <c r="G3268" s="6"/>
    </row>
    <row r="3269" spans="2:7" x14ac:dyDescent="0.25">
      <c r="B3269" s="1"/>
      <c r="D3269" s="5"/>
      <c r="E3269" s="6"/>
      <c r="F3269" s="8"/>
      <c r="G3269" s="6"/>
    </row>
    <row r="3270" spans="2:7" x14ac:dyDescent="0.25">
      <c r="B3270" s="1"/>
      <c r="D3270" s="5"/>
      <c r="E3270" s="6"/>
      <c r="F3270" s="8"/>
      <c r="G3270" s="6"/>
    </row>
    <row r="3271" spans="2:7" x14ac:dyDescent="0.25">
      <c r="B3271" s="1"/>
      <c r="D3271" s="5"/>
      <c r="E3271" s="6"/>
      <c r="F3271" s="8"/>
      <c r="G3271" s="6"/>
    </row>
    <row r="3272" spans="2:7" x14ac:dyDescent="0.25">
      <c r="B3272" s="1"/>
      <c r="D3272" s="5"/>
      <c r="E3272" s="6"/>
      <c r="F3272" s="8"/>
      <c r="G3272" s="6"/>
    </row>
    <row r="3273" spans="2:7" x14ac:dyDescent="0.25">
      <c r="B3273" s="1"/>
      <c r="D3273" s="5"/>
      <c r="E3273" s="6"/>
      <c r="F3273" s="8"/>
      <c r="G3273" s="6"/>
    </row>
    <row r="3274" spans="2:7" x14ac:dyDescent="0.25">
      <c r="B3274" s="1"/>
      <c r="D3274" s="5"/>
      <c r="E3274" s="6"/>
      <c r="F3274" s="8"/>
      <c r="G3274" s="6"/>
    </row>
    <row r="3275" spans="2:7" x14ac:dyDescent="0.25">
      <c r="B3275" s="1"/>
      <c r="D3275" s="5"/>
      <c r="E3275" s="6"/>
      <c r="F3275" s="8"/>
      <c r="G3275" s="6"/>
    </row>
    <row r="3276" spans="2:7" x14ac:dyDescent="0.25">
      <c r="B3276" s="1"/>
      <c r="D3276" s="5"/>
      <c r="E3276" s="6"/>
      <c r="F3276" s="8"/>
      <c r="G3276" s="6"/>
    </row>
    <row r="3277" spans="2:7" x14ac:dyDescent="0.25">
      <c r="B3277" s="1"/>
      <c r="D3277" s="5"/>
      <c r="E3277" s="6"/>
      <c r="F3277" s="8"/>
      <c r="G3277" s="6"/>
    </row>
    <row r="3278" spans="2:7" x14ac:dyDescent="0.25">
      <c r="B3278" s="1"/>
      <c r="D3278" s="5"/>
      <c r="E3278" s="6"/>
      <c r="F3278" s="8"/>
      <c r="G3278" s="6"/>
    </row>
    <row r="3279" spans="2:7" x14ac:dyDescent="0.25">
      <c r="B3279" s="1"/>
      <c r="D3279" s="5"/>
      <c r="E3279" s="6"/>
      <c r="F3279" s="8"/>
      <c r="G3279" s="6"/>
    </row>
    <row r="3280" spans="2:7" x14ac:dyDescent="0.25">
      <c r="B3280" s="1"/>
      <c r="D3280" s="5"/>
      <c r="E3280" s="6"/>
      <c r="F3280" s="8"/>
      <c r="G3280" s="6"/>
    </row>
    <row r="3281" spans="2:7" x14ac:dyDescent="0.25">
      <c r="B3281" s="1"/>
      <c r="D3281" s="5"/>
      <c r="E3281" s="6"/>
      <c r="F3281" s="8"/>
      <c r="G3281" s="6"/>
    </row>
    <row r="3282" spans="2:7" x14ac:dyDescent="0.25">
      <c r="B3282" s="1"/>
      <c r="D3282" s="5"/>
      <c r="E3282" s="6"/>
      <c r="F3282" s="8"/>
      <c r="G3282" s="6"/>
    </row>
    <row r="3283" spans="2:7" x14ac:dyDescent="0.25">
      <c r="B3283" s="1"/>
      <c r="D3283" s="5"/>
      <c r="E3283" s="6"/>
      <c r="F3283" s="8"/>
      <c r="G3283" s="6"/>
    </row>
    <row r="3284" spans="2:7" x14ac:dyDescent="0.25">
      <c r="B3284" s="1"/>
      <c r="D3284" s="5"/>
      <c r="E3284" s="6"/>
      <c r="F3284" s="8"/>
      <c r="G3284" s="6"/>
    </row>
    <row r="3285" spans="2:7" x14ac:dyDescent="0.25">
      <c r="B3285" s="1"/>
      <c r="D3285" s="5"/>
      <c r="E3285" s="6"/>
      <c r="F3285" s="8"/>
      <c r="G3285" s="6"/>
    </row>
    <row r="3286" spans="2:7" x14ac:dyDescent="0.25">
      <c r="B3286" s="1"/>
      <c r="D3286" s="5"/>
      <c r="E3286" s="6"/>
      <c r="F3286" s="8"/>
      <c r="G3286" s="6"/>
    </row>
    <row r="3287" spans="2:7" x14ac:dyDescent="0.25">
      <c r="B3287" s="1"/>
      <c r="D3287" s="5"/>
      <c r="E3287" s="6"/>
      <c r="F3287" s="8"/>
      <c r="G3287" s="6"/>
    </row>
    <row r="3288" spans="2:7" x14ac:dyDescent="0.25">
      <c r="B3288" s="1"/>
      <c r="D3288" s="5"/>
      <c r="E3288" s="6"/>
      <c r="F3288" s="8"/>
      <c r="G3288" s="6"/>
    </row>
    <row r="3289" spans="2:7" x14ac:dyDescent="0.25">
      <c r="B3289" s="1"/>
      <c r="D3289" s="5"/>
      <c r="E3289" s="6"/>
      <c r="F3289" s="8"/>
      <c r="G3289" s="6"/>
    </row>
    <row r="3290" spans="2:7" x14ac:dyDescent="0.25">
      <c r="B3290" s="1"/>
      <c r="D3290" s="5"/>
      <c r="E3290" s="6"/>
      <c r="F3290" s="8"/>
      <c r="G3290" s="6"/>
    </row>
    <row r="3291" spans="2:7" x14ac:dyDescent="0.25">
      <c r="B3291" s="1"/>
      <c r="D3291" s="5"/>
      <c r="E3291" s="6"/>
      <c r="F3291" s="8"/>
      <c r="G3291" s="6"/>
    </row>
    <row r="3292" spans="2:7" x14ac:dyDescent="0.25">
      <c r="B3292" s="1"/>
      <c r="D3292" s="5"/>
      <c r="E3292" s="6"/>
      <c r="F3292" s="8"/>
      <c r="G3292" s="6"/>
    </row>
    <row r="3293" spans="2:7" x14ac:dyDescent="0.25">
      <c r="B3293" s="1"/>
      <c r="D3293" s="5"/>
      <c r="E3293" s="6"/>
      <c r="F3293" s="8"/>
      <c r="G3293" s="6"/>
    </row>
    <row r="3294" spans="2:7" x14ac:dyDescent="0.25">
      <c r="B3294" s="1"/>
      <c r="D3294" s="5"/>
      <c r="E3294" s="6"/>
      <c r="F3294" s="8"/>
      <c r="G3294" s="6"/>
    </row>
    <row r="3295" spans="2:7" x14ac:dyDescent="0.25">
      <c r="B3295" s="1"/>
      <c r="D3295" s="5"/>
      <c r="E3295" s="6"/>
      <c r="F3295" s="8"/>
      <c r="G3295" s="6"/>
    </row>
    <row r="3296" spans="2:7" x14ac:dyDescent="0.25">
      <c r="B3296" s="1"/>
      <c r="D3296" s="5"/>
      <c r="E3296" s="6"/>
      <c r="F3296" s="8"/>
      <c r="G3296" s="6"/>
    </row>
    <row r="3297" spans="2:7" x14ac:dyDescent="0.25">
      <c r="B3297" s="1"/>
      <c r="D3297" s="5"/>
      <c r="E3297" s="6"/>
      <c r="F3297" s="8"/>
      <c r="G3297" s="6"/>
    </row>
    <row r="3298" spans="2:7" x14ac:dyDescent="0.25">
      <c r="B3298" s="1"/>
      <c r="D3298" s="5"/>
      <c r="E3298" s="6"/>
      <c r="F3298" s="8"/>
      <c r="G3298" s="6"/>
    </row>
    <row r="3299" spans="2:7" x14ac:dyDescent="0.25">
      <c r="B3299" s="1"/>
      <c r="D3299" s="5"/>
      <c r="E3299" s="6"/>
      <c r="F3299" s="8"/>
      <c r="G3299" s="6"/>
    </row>
    <row r="3300" spans="2:7" x14ac:dyDescent="0.25">
      <c r="B3300" s="1"/>
      <c r="D3300" s="5"/>
      <c r="E3300" s="6"/>
      <c r="F3300" s="8"/>
      <c r="G3300" s="6"/>
    </row>
    <row r="3301" spans="2:7" x14ac:dyDescent="0.25">
      <c r="B3301" s="1"/>
      <c r="D3301" s="5"/>
      <c r="E3301" s="6"/>
      <c r="F3301" s="8"/>
      <c r="G3301" s="6"/>
    </row>
    <row r="3302" spans="2:7" x14ac:dyDescent="0.25">
      <c r="B3302" s="1"/>
      <c r="D3302" s="5"/>
      <c r="E3302" s="6"/>
      <c r="F3302" s="8"/>
      <c r="G3302" s="6"/>
    </row>
    <row r="3303" spans="2:7" x14ac:dyDescent="0.25">
      <c r="B3303" s="1"/>
      <c r="D3303" s="5"/>
      <c r="E3303" s="6"/>
      <c r="F3303" s="8"/>
      <c r="G3303" s="6"/>
    </row>
    <row r="3304" spans="2:7" x14ac:dyDescent="0.25">
      <c r="B3304" s="1"/>
      <c r="D3304" s="5"/>
      <c r="E3304" s="6"/>
      <c r="F3304" s="8"/>
      <c r="G3304" s="6"/>
    </row>
    <row r="3305" spans="2:7" x14ac:dyDescent="0.25">
      <c r="B3305" s="1"/>
      <c r="D3305" s="5"/>
      <c r="E3305" s="6"/>
      <c r="F3305" s="8"/>
      <c r="G3305" s="6"/>
    </row>
    <row r="3306" spans="2:7" x14ac:dyDescent="0.25">
      <c r="B3306" s="1"/>
      <c r="D3306" s="5"/>
      <c r="E3306" s="6"/>
      <c r="F3306" s="8"/>
      <c r="G3306" s="6"/>
    </row>
    <row r="3307" spans="2:7" x14ac:dyDescent="0.25">
      <c r="B3307" s="1"/>
      <c r="D3307" s="5"/>
      <c r="E3307" s="6"/>
      <c r="F3307" s="8"/>
      <c r="G3307" s="6"/>
    </row>
    <row r="3308" spans="2:7" x14ac:dyDescent="0.25">
      <c r="B3308" s="1"/>
      <c r="D3308" s="5"/>
      <c r="E3308" s="6"/>
      <c r="F3308" s="8"/>
      <c r="G3308" s="6"/>
    </row>
    <row r="3309" spans="2:7" x14ac:dyDescent="0.25">
      <c r="B3309" s="1"/>
      <c r="D3309" s="5"/>
      <c r="E3309" s="6"/>
      <c r="F3309" s="8"/>
      <c r="G3309" s="6"/>
    </row>
    <row r="3310" spans="2:7" x14ac:dyDescent="0.25">
      <c r="B3310" s="1"/>
      <c r="D3310" s="5"/>
      <c r="E3310" s="6"/>
      <c r="F3310" s="8"/>
      <c r="G3310" s="6"/>
    </row>
    <row r="3311" spans="2:7" x14ac:dyDescent="0.25">
      <c r="B3311" s="1"/>
      <c r="D3311" s="5"/>
      <c r="E3311" s="6"/>
      <c r="F3311" s="8"/>
      <c r="G3311" s="6"/>
    </row>
    <row r="3312" spans="2:7" x14ac:dyDescent="0.25">
      <c r="B3312" s="1"/>
      <c r="D3312" s="5"/>
      <c r="E3312" s="6"/>
      <c r="F3312" s="8"/>
      <c r="G3312" s="6"/>
    </row>
    <row r="3313" spans="2:7" x14ac:dyDescent="0.25">
      <c r="B3313" s="1"/>
      <c r="D3313" s="5"/>
      <c r="E3313" s="6"/>
      <c r="F3313" s="8"/>
      <c r="G3313" s="6"/>
    </row>
    <row r="3314" spans="2:7" x14ac:dyDescent="0.25">
      <c r="B3314" s="1"/>
      <c r="D3314" s="5"/>
      <c r="E3314" s="6"/>
      <c r="F3314" s="8"/>
      <c r="G3314" s="6"/>
    </row>
    <row r="3315" spans="2:7" x14ac:dyDescent="0.25">
      <c r="B3315" s="1"/>
      <c r="D3315" s="5"/>
      <c r="E3315" s="6"/>
      <c r="F3315" s="8"/>
      <c r="G3315" s="6"/>
    </row>
    <row r="3316" spans="2:7" x14ac:dyDescent="0.25">
      <c r="B3316" s="1"/>
      <c r="D3316" s="5"/>
      <c r="E3316" s="6"/>
      <c r="F3316" s="8"/>
      <c r="G3316" s="6"/>
    </row>
    <row r="3317" spans="2:7" x14ac:dyDescent="0.25">
      <c r="B3317" s="1"/>
      <c r="D3317" s="5"/>
      <c r="E3317" s="6"/>
      <c r="F3317" s="8"/>
      <c r="G3317" s="6"/>
    </row>
    <row r="3318" spans="2:7" x14ac:dyDescent="0.25">
      <c r="B3318" s="1"/>
      <c r="D3318" s="5"/>
      <c r="E3318" s="6"/>
      <c r="F3318" s="8"/>
      <c r="G3318" s="6"/>
    </row>
    <row r="3319" spans="2:7" x14ac:dyDescent="0.25">
      <c r="B3319" s="1"/>
      <c r="D3319" s="5"/>
      <c r="E3319" s="6"/>
      <c r="F3319" s="8"/>
      <c r="G3319" s="6"/>
    </row>
    <row r="3320" spans="2:7" x14ac:dyDescent="0.25">
      <c r="B3320" s="1"/>
      <c r="D3320" s="5"/>
      <c r="E3320" s="6"/>
      <c r="F3320" s="8"/>
      <c r="G3320" s="6"/>
    </row>
    <row r="3321" spans="2:7" x14ac:dyDescent="0.25">
      <c r="B3321" s="1"/>
      <c r="D3321" s="5"/>
      <c r="E3321" s="6"/>
      <c r="F3321" s="8"/>
      <c r="G3321" s="6"/>
    </row>
    <row r="3322" spans="2:7" x14ac:dyDescent="0.25">
      <c r="B3322" s="1"/>
      <c r="D3322" s="5"/>
      <c r="E3322" s="6"/>
      <c r="F3322" s="8"/>
      <c r="G3322" s="6"/>
    </row>
    <row r="3323" spans="2:7" x14ac:dyDescent="0.25">
      <c r="B3323" s="1"/>
      <c r="D3323" s="5"/>
      <c r="E3323" s="6"/>
      <c r="F3323" s="8"/>
      <c r="G3323" s="6"/>
    </row>
    <row r="3324" spans="2:7" x14ac:dyDescent="0.25">
      <c r="B3324" s="1"/>
      <c r="D3324" s="5"/>
      <c r="E3324" s="6"/>
      <c r="F3324" s="8"/>
      <c r="G3324" s="6"/>
    </row>
    <row r="3325" spans="2:7" x14ac:dyDescent="0.25">
      <c r="B3325" s="1"/>
      <c r="D3325" s="5"/>
      <c r="E3325" s="6"/>
      <c r="F3325" s="8"/>
      <c r="G3325" s="6"/>
    </row>
    <row r="3326" spans="2:7" x14ac:dyDescent="0.25">
      <c r="B3326" s="1"/>
      <c r="D3326" s="5"/>
      <c r="E3326" s="6"/>
      <c r="F3326" s="8"/>
      <c r="G3326" s="6"/>
    </row>
    <row r="3327" spans="2:7" x14ac:dyDescent="0.25">
      <c r="B3327" s="1"/>
      <c r="D3327" s="5"/>
      <c r="E3327" s="6"/>
      <c r="F3327" s="8"/>
      <c r="G3327" s="6"/>
    </row>
    <row r="3328" spans="2:7" x14ac:dyDescent="0.25">
      <c r="B3328" s="1"/>
      <c r="D3328" s="5"/>
      <c r="E3328" s="6"/>
      <c r="F3328" s="8"/>
      <c r="G3328" s="6"/>
    </row>
    <row r="3329" spans="2:7" x14ac:dyDescent="0.25">
      <c r="B3329" s="1"/>
      <c r="D3329" s="5"/>
      <c r="E3329" s="6"/>
      <c r="F3329" s="8"/>
      <c r="G3329" s="6"/>
    </row>
    <row r="3330" spans="2:7" x14ac:dyDescent="0.25">
      <c r="B3330" s="1"/>
      <c r="D3330" s="5"/>
      <c r="E3330" s="6"/>
      <c r="F3330" s="8"/>
      <c r="G3330" s="6"/>
    </row>
    <row r="3331" spans="2:7" x14ac:dyDescent="0.25">
      <c r="B3331" s="1"/>
      <c r="D3331" s="5"/>
      <c r="E3331" s="6"/>
      <c r="F3331" s="8"/>
      <c r="G3331" s="6"/>
    </row>
    <row r="3332" spans="2:7" x14ac:dyDescent="0.25">
      <c r="B3332" s="1"/>
      <c r="D3332" s="5"/>
      <c r="E3332" s="6"/>
      <c r="F3332" s="8"/>
      <c r="G3332" s="6"/>
    </row>
    <row r="3333" spans="2:7" x14ac:dyDescent="0.25">
      <c r="B3333" s="1"/>
      <c r="D3333" s="5"/>
      <c r="E3333" s="6"/>
      <c r="F3333" s="8"/>
      <c r="G3333" s="6"/>
    </row>
    <row r="3334" spans="2:7" x14ac:dyDescent="0.25">
      <c r="B3334" s="1"/>
      <c r="D3334" s="5"/>
      <c r="E3334" s="6"/>
      <c r="F3334" s="8"/>
      <c r="G3334" s="6"/>
    </row>
    <row r="3335" spans="2:7" x14ac:dyDescent="0.25">
      <c r="B3335" s="1"/>
      <c r="D3335" s="5"/>
      <c r="E3335" s="6"/>
      <c r="F3335" s="8"/>
      <c r="G3335" s="6"/>
    </row>
    <row r="3336" spans="2:7" x14ac:dyDescent="0.25">
      <c r="B3336" s="1"/>
      <c r="D3336" s="5"/>
      <c r="E3336" s="6"/>
      <c r="F3336" s="8"/>
      <c r="G3336" s="6"/>
    </row>
    <row r="3337" spans="2:7" x14ac:dyDescent="0.25">
      <c r="B3337" s="1"/>
      <c r="D3337" s="5"/>
      <c r="E3337" s="6"/>
      <c r="F3337" s="8"/>
      <c r="G3337" s="6"/>
    </row>
    <row r="3338" spans="2:7" x14ac:dyDescent="0.25">
      <c r="B3338" s="1"/>
      <c r="D3338" s="5"/>
      <c r="E3338" s="6"/>
      <c r="F3338" s="8"/>
      <c r="G3338" s="6"/>
    </row>
    <row r="3339" spans="2:7" x14ac:dyDescent="0.25">
      <c r="B3339" s="1"/>
      <c r="D3339" s="5"/>
      <c r="E3339" s="6"/>
      <c r="F3339" s="8"/>
      <c r="G3339" s="6"/>
    </row>
    <row r="3340" spans="2:7" x14ac:dyDescent="0.25">
      <c r="B3340" s="1"/>
      <c r="D3340" s="5"/>
      <c r="E3340" s="6"/>
      <c r="F3340" s="8"/>
      <c r="G3340" s="6"/>
    </row>
    <row r="3341" spans="2:7" x14ac:dyDescent="0.25">
      <c r="B3341" s="1"/>
      <c r="D3341" s="5"/>
      <c r="E3341" s="6"/>
      <c r="F3341" s="8"/>
      <c r="G3341" s="6"/>
    </row>
    <row r="3342" spans="2:7" x14ac:dyDescent="0.25">
      <c r="B3342" s="1"/>
      <c r="D3342" s="5"/>
      <c r="E3342" s="6"/>
      <c r="F3342" s="8"/>
      <c r="G3342" s="6"/>
    </row>
    <row r="3343" spans="2:7" x14ac:dyDescent="0.25">
      <c r="B3343" s="1"/>
      <c r="D3343" s="5"/>
      <c r="E3343" s="6"/>
      <c r="F3343" s="8"/>
      <c r="G3343" s="6"/>
    </row>
    <row r="3344" spans="2:7" x14ac:dyDescent="0.25">
      <c r="B3344" s="1"/>
      <c r="D3344" s="5"/>
      <c r="E3344" s="6"/>
      <c r="F3344" s="8"/>
      <c r="G3344" s="6"/>
    </row>
    <row r="3345" spans="2:7" x14ac:dyDescent="0.25">
      <c r="B3345" s="1"/>
      <c r="D3345" s="5"/>
      <c r="E3345" s="6"/>
      <c r="F3345" s="8"/>
      <c r="G3345" s="6"/>
    </row>
    <row r="3346" spans="2:7" x14ac:dyDescent="0.25">
      <c r="B3346" s="1"/>
      <c r="D3346" s="5"/>
      <c r="E3346" s="6"/>
      <c r="F3346" s="8"/>
      <c r="G3346" s="6"/>
    </row>
    <row r="3347" spans="2:7" x14ac:dyDescent="0.25">
      <c r="B3347" s="1"/>
      <c r="D3347" s="5"/>
      <c r="E3347" s="6"/>
      <c r="F3347" s="8"/>
      <c r="G3347" s="6"/>
    </row>
    <row r="3348" spans="2:7" x14ac:dyDescent="0.25">
      <c r="B3348" s="1"/>
      <c r="D3348" s="5"/>
      <c r="E3348" s="6"/>
      <c r="F3348" s="8"/>
      <c r="G3348" s="6"/>
    </row>
    <row r="3349" spans="2:7" x14ac:dyDescent="0.25">
      <c r="B3349" s="1"/>
      <c r="D3349" s="5"/>
      <c r="E3349" s="6"/>
      <c r="F3349" s="8"/>
      <c r="G3349" s="6"/>
    </row>
    <row r="3350" spans="2:7" x14ac:dyDescent="0.25">
      <c r="B3350" s="1"/>
      <c r="D3350" s="5"/>
      <c r="E3350" s="6"/>
      <c r="F3350" s="8"/>
      <c r="G3350" s="6"/>
    </row>
    <row r="3351" spans="2:7" x14ac:dyDescent="0.25">
      <c r="B3351" s="1"/>
      <c r="D3351" s="5"/>
      <c r="E3351" s="6"/>
      <c r="F3351" s="8"/>
      <c r="G3351" s="6"/>
    </row>
    <row r="3352" spans="2:7" x14ac:dyDescent="0.25">
      <c r="B3352" s="1"/>
      <c r="D3352" s="5"/>
      <c r="E3352" s="6"/>
      <c r="F3352" s="8"/>
      <c r="G3352" s="6"/>
    </row>
    <row r="3353" spans="2:7" x14ac:dyDescent="0.25">
      <c r="B3353" s="1"/>
      <c r="D3353" s="5"/>
      <c r="E3353" s="6"/>
      <c r="F3353" s="8"/>
      <c r="G3353" s="6"/>
    </row>
    <row r="3354" spans="2:7" x14ac:dyDescent="0.25">
      <c r="B3354" s="1"/>
      <c r="D3354" s="5"/>
      <c r="E3354" s="6"/>
      <c r="F3354" s="8"/>
      <c r="G3354" s="6"/>
    </row>
    <row r="3355" spans="2:7" x14ac:dyDescent="0.25">
      <c r="B3355" s="1"/>
      <c r="D3355" s="5"/>
      <c r="E3355" s="6"/>
      <c r="F3355" s="8"/>
      <c r="G3355" s="6"/>
    </row>
    <row r="3356" spans="2:7" x14ac:dyDescent="0.25">
      <c r="B3356" s="1"/>
      <c r="D3356" s="5"/>
      <c r="E3356" s="6"/>
      <c r="F3356" s="8"/>
      <c r="G3356" s="6"/>
    </row>
    <row r="3357" spans="2:7" x14ac:dyDescent="0.25">
      <c r="B3357" s="1"/>
      <c r="D3357" s="5"/>
      <c r="E3357" s="6"/>
      <c r="F3357" s="8"/>
      <c r="G3357" s="6"/>
    </row>
    <row r="3358" spans="2:7" x14ac:dyDescent="0.25">
      <c r="B3358" s="1"/>
      <c r="D3358" s="5"/>
      <c r="E3358" s="6"/>
      <c r="F3358" s="8"/>
      <c r="G3358" s="6"/>
    </row>
    <row r="3359" spans="2:7" x14ac:dyDescent="0.25">
      <c r="B3359" s="1"/>
      <c r="D3359" s="5"/>
      <c r="E3359" s="6"/>
      <c r="F3359" s="8"/>
      <c r="G3359" s="6"/>
    </row>
    <row r="3360" spans="2:7" x14ac:dyDescent="0.25">
      <c r="B3360" s="1"/>
      <c r="D3360" s="5"/>
      <c r="E3360" s="6"/>
      <c r="F3360" s="8"/>
      <c r="G3360" s="6"/>
    </row>
    <row r="3361" spans="2:7" x14ac:dyDescent="0.25">
      <c r="B3361" s="1"/>
      <c r="D3361" s="5"/>
      <c r="E3361" s="6"/>
      <c r="F3361" s="8"/>
      <c r="G3361" s="6"/>
    </row>
    <row r="3362" spans="2:7" x14ac:dyDescent="0.25">
      <c r="B3362" s="1"/>
      <c r="D3362" s="5"/>
      <c r="E3362" s="6"/>
      <c r="F3362" s="8"/>
      <c r="G3362" s="6"/>
    </row>
    <row r="3363" spans="2:7" x14ac:dyDescent="0.25">
      <c r="B3363" s="1"/>
      <c r="D3363" s="5"/>
      <c r="E3363" s="6"/>
      <c r="F3363" s="8"/>
      <c r="G3363" s="6"/>
    </row>
    <row r="3364" spans="2:7" x14ac:dyDescent="0.25">
      <c r="B3364" s="1"/>
      <c r="D3364" s="5"/>
      <c r="E3364" s="6"/>
      <c r="F3364" s="8"/>
      <c r="G3364" s="6"/>
    </row>
    <row r="3365" spans="2:7" x14ac:dyDescent="0.25">
      <c r="B3365" s="1"/>
      <c r="D3365" s="5"/>
      <c r="E3365" s="6"/>
      <c r="F3365" s="8"/>
      <c r="G3365" s="6"/>
    </row>
    <row r="3366" spans="2:7" x14ac:dyDescent="0.25">
      <c r="B3366" s="1"/>
      <c r="D3366" s="5"/>
      <c r="E3366" s="6"/>
      <c r="F3366" s="8"/>
      <c r="G3366" s="6"/>
    </row>
    <row r="3367" spans="2:7" x14ac:dyDescent="0.25">
      <c r="B3367" s="1"/>
      <c r="D3367" s="5"/>
      <c r="E3367" s="6"/>
      <c r="F3367" s="8"/>
      <c r="G3367" s="6"/>
    </row>
    <row r="3368" spans="2:7" x14ac:dyDescent="0.25">
      <c r="B3368" s="1"/>
      <c r="D3368" s="5"/>
      <c r="E3368" s="6"/>
      <c r="F3368" s="8"/>
      <c r="G3368" s="6"/>
    </row>
    <row r="3369" spans="2:7" x14ac:dyDescent="0.25">
      <c r="B3369" s="1"/>
      <c r="D3369" s="5"/>
      <c r="E3369" s="6"/>
      <c r="F3369" s="8"/>
      <c r="G3369" s="6"/>
    </row>
    <row r="3370" spans="2:7" x14ac:dyDescent="0.25">
      <c r="B3370" s="1"/>
      <c r="D3370" s="5"/>
      <c r="E3370" s="6"/>
      <c r="F3370" s="8"/>
      <c r="G3370" s="6"/>
    </row>
    <row r="3371" spans="2:7" x14ac:dyDescent="0.25">
      <c r="B3371" s="1"/>
      <c r="D3371" s="5"/>
      <c r="E3371" s="6"/>
      <c r="F3371" s="8"/>
      <c r="G3371" s="6"/>
    </row>
    <row r="3372" spans="2:7" x14ac:dyDescent="0.25">
      <c r="B3372" s="1"/>
      <c r="D3372" s="5"/>
      <c r="E3372" s="6"/>
      <c r="F3372" s="8"/>
      <c r="G3372" s="6"/>
    </row>
    <row r="3373" spans="2:7" x14ac:dyDescent="0.25">
      <c r="B3373" s="1"/>
      <c r="D3373" s="5"/>
      <c r="E3373" s="6"/>
      <c r="F3373" s="8"/>
      <c r="G3373" s="6"/>
    </row>
    <row r="3374" spans="2:7" x14ac:dyDescent="0.25">
      <c r="B3374" s="1"/>
      <c r="D3374" s="5"/>
      <c r="E3374" s="6"/>
      <c r="F3374" s="8"/>
      <c r="G3374" s="6"/>
    </row>
    <row r="3375" spans="2:7" x14ac:dyDescent="0.25">
      <c r="B3375" s="1"/>
      <c r="D3375" s="5"/>
      <c r="E3375" s="6"/>
      <c r="F3375" s="8"/>
      <c r="G3375" s="6"/>
    </row>
    <row r="3376" spans="2:7" x14ac:dyDescent="0.25">
      <c r="B3376" s="1"/>
      <c r="D3376" s="5"/>
      <c r="E3376" s="6"/>
      <c r="F3376" s="8"/>
      <c r="G3376" s="6"/>
    </row>
    <row r="3377" spans="2:7" x14ac:dyDescent="0.25">
      <c r="B3377" s="1"/>
      <c r="D3377" s="5"/>
      <c r="E3377" s="6"/>
      <c r="F3377" s="8"/>
      <c r="G3377" s="6"/>
    </row>
    <row r="3378" spans="2:7" x14ac:dyDescent="0.25">
      <c r="B3378" s="1"/>
      <c r="D3378" s="5"/>
      <c r="E3378" s="6"/>
      <c r="F3378" s="8"/>
      <c r="G3378" s="6"/>
    </row>
    <row r="3379" spans="2:7" x14ac:dyDescent="0.25">
      <c r="B3379" s="1"/>
      <c r="D3379" s="5"/>
      <c r="E3379" s="6"/>
      <c r="F3379" s="8"/>
      <c r="G3379" s="6"/>
    </row>
    <row r="3380" spans="2:7" x14ac:dyDescent="0.25">
      <c r="B3380" s="1"/>
      <c r="D3380" s="5"/>
      <c r="E3380" s="6"/>
      <c r="F3380" s="8"/>
      <c r="G3380" s="6"/>
    </row>
    <row r="3381" spans="2:7" x14ac:dyDescent="0.25">
      <c r="B3381" s="1"/>
      <c r="D3381" s="5"/>
      <c r="E3381" s="6"/>
      <c r="F3381" s="8"/>
      <c r="G3381" s="6"/>
    </row>
    <row r="3382" spans="2:7" x14ac:dyDescent="0.25">
      <c r="B3382" s="1"/>
      <c r="D3382" s="5"/>
      <c r="E3382" s="6"/>
      <c r="F3382" s="8"/>
      <c r="G3382" s="6"/>
    </row>
    <row r="3383" spans="2:7" x14ac:dyDescent="0.25">
      <c r="B3383" s="1"/>
      <c r="D3383" s="5"/>
      <c r="E3383" s="6"/>
      <c r="F3383" s="8"/>
      <c r="G3383" s="6"/>
    </row>
    <row r="3384" spans="2:7" x14ac:dyDescent="0.25">
      <c r="B3384" s="1"/>
      <c r="D3384" s="5"/>
      <c r="E3384" s="6"/>
      <c r="F3384" s="8"/>
      <c r="G3384" s="6"/>
    </row>
    <row r="3385" spans="2:7" x14ac:dyDescent="0.25">
      <c r="B3385" s="1"/>
      <c r="D3385" s="5"/>
      <c r="E3385" s="6"/>
      <c r="F3385" s="8"/>
      <c r="G3385" s="6"/>
    </row>
    <row r="3386" spans="2:7" x14ac:dyDescent="0.25">
      <c r="B3386" s="1"/>
      <c r="D3386" s="5"/>
      <c r="E3386" s="6"/>
      <c r="F3386" s="8"/>
      <c r="G3386" s="6"/>
    </row>
    <row r="3387" spans="2:7" x14ac:dyDescent="0.25">
      <c r="B3387" s="1"/>
      <c r="D3387" s="5"/>
      <c r="E3387" s="6"/>
      <c r="F3387" s="8"/>
      <c r="G3387" s="6"/>
    </row>
    <row r="3388" spans="2:7" x14ac:dyDescent="0.25">
      <c r="B3388" s="1"/>
      <c r="D3388" s="5"/>
      <c r="E3388" s="6"/>
      <c r="F3388" s="8"/>
      <c r="G3388" s="6"/>
    </row>
    <row r="3389" spans="2:7" x14ac:dyDescent="0.25">
      <c r="B3389" s="1"/>
      <c r="D3389" s="5"/>
      <c r="E3389" s="6"/>
      <c r="F3389" s="8"/>
      <c r="G3389" s="6"/>
    </row>
    <row r="3390" spans="2:7" x14ac:dyDescent="0.25">
      <c r="B3390" s="1"/>
      <c r="D3390" s="5"/>
      <c r="E3390" s="6"/>
      <c r="F3390" s="8"/>
      <c r="G3390" s="6"/>
    </row>
    <row r="3391" spans="2:7" x14ac:dyDescent="0.25">
      <c r="B3391" s="1"/>
      <c r="D3391" s="5"/>
      <c r="E3391" s="6"/>
      <c r="F3391" s="8"/>
      <c r="G3391" s="6"/>
    </row>
    <row r="3392" spans="2:7" x14ac:dyDescent="0.25">
      <c r="B3392" s="1"/>
      <c r="D3392" s="5"/>
      <c r="E3392" s="6"/>
      <c r="F3392" s="8"/>
      <c r="G3392" s="6"/>
    </row>
    <row r="3393" spans="2:7" x14ac:dyDescent="0.25">
      <c r="B3393" s="1"/>
      <c r="D3393" s="5"/>
      <c r="E3393" s="6"/>
      <c r="F3393" s="8"/>
      <c r="G3393" s="6"/>
    </row>
    <row r="3394" spans="2:7" x14ac:dyDescent="0.25">
      <c r="B3394" s="1"/>
      <c r="D3394" s="5"/>
      <c r="E3394" s="6"/>
      <c r="F3394" s="8"/>
      <c r="G3394" s="6"/>
    </row>
    <row r="3395" spans="2:7" x14ac:dyDescent="0.25">
      <c r="B3395" s="1"/>
      <c r="D3395" s="5"/>
      <c r="E3395" s="6"/>
      <c r="F3395" s="8"/>
      <c r="G3395" s="6"/>
    </row>
    <row r="3396" spans="2:7" x14ac:dyDescent="0.25">
      <c r="B3396" s="1"/>
      <c r="D3396" s="5"/>
      <c r="E3396" s="6"/>
      <c r="F3396" s="8"/>
      <c r="G3396" s="6"/>
    </row>
    <row r="3397" spans="2:7" x14ac:dyDescent="0.25">
      <c r="B3397" s="1"/>
      <c r="D3397" s="5"/>
      <c r="E3397" s="6"/>
      <c r="F3397" s="8"/>
      <c r="G3397" s="6"/>
    </row>
    <row r="3398" spans="2:7" x14ac:dyDescent="0.25">
      <c r="B3398" s="1"/>
      <c r="D3398" s="5"/>
      <c r="E3398" s="6"/>
      <c r="F3398" s="8"/>
      <c r="G3398" s="6"/>
    </row>
    <row r="3399" spans="2:7" x14ac:dyDescent="0.25">
      <c r="B3399" s="1"/>
      <c r="D3399" s="5"/>
      <c r="E3399" s="6"/>
      <c r="F3399" s="8"/>
      <c r="G3399" s="6"/>
    </row>
    <row r="3400" spans="2:7" x14ac:dyDescent="0.25">
      <c r="B3400" s="1"/>
      <c r="D3400" s="5"/>
      <c r="E3400" s="6"/>
      <c r="F3400" s="8"/>
      <c r="G3400" s="6"/>
    </row>
    <row r="3401" spans="2:7" x14ac:dyDescent="0.25">
      <c r="B3401" s="1"/>
      <c r="D3401" s="5"/>
      <c r="E3401" s="6"/>
      <c r="F3401" s="8"/>
      <c r="G3401" s="6"/>
    </row>
    <row r="3402" spans="2:7" x14ac:dyDescent="0.25">
      <c r="B3402" s="1"/>
      <c r="D3402" s="5"/>
      <c r="E3402" s="6"/>
      <c r="F3402" s="8"/>
      <c r="G3402" s="6"/>
    </row>
    <row r="3403" spans="2:7" x14ac:dyDescent="0.25">
      <c r="B3403" s="1"/>
      <c r="D3403" s="5"/>
      <c r="E3403" s="6"/>
      <c r="F3403" s="8"/>
      <c r="G3403" s="6"/>
    </row>
    <row r="3404" spans="2:7" x14ac:dyDescent="0.25">
      <c r="B3404" s="1"/>
      <c r="D3404" s="5"/>
      <c r="E3404" s="6"/>
      <c r="F3404" s="8"/>
      <c r="G3404" s="6"/>
    </row>
    <row r="3405" spans="2:7" x14ac:dyDescent="0.25">
      <c r="B3405" s="1"/>
      <c r="D3405" s="5"/>
      <c r="E3405" s="6"/>
      <c r="F3405" s="8"/>
      <c r="G3405" s="6"/>
    </row>
    <row r="3406" spans="2:7" x14ac:dyDescent="0.25">
      <c r="B3406" s="1"/>
      <c r="D3406" s="5"/>
      <c r="E3406" s="6"/>
      <c r="F3406" s="8"/>
      <c r="G3406" s="6"/>
    </row>
    <row r="3407" spans="2:7" x14ac:dyDescent="0.25">
      <c r="B3407" s="1"/>
      <c r="D3407" s="5"/>
      <c r="E3407" s="6"/>
      <c r="F3407" s="8"/>
      <c r="G3407" s="6"/>
    </row>
    <row r="3408" spans="2:7" x14ac:dyDescent="0.25">
      <c r="B3408" s="1"/>
      <c r="D3408" s="5"/>
      <c r="E3408" s="6"/>
      <c r="F3408" s="8"/>
      <c r="G3408" s="6"/>
    </row>
    <row r="3409" spans="2:7" x14ac:dyDescent="0.25">
      <c r="B3409" s="1"/>
      <c r="D3409" s="5"/>
      <c r="E3409" s="6"/>
      <c r="F3409" s="8"/>
      <c r="G3409" s="6"/>
    </row>
    <row r="3410" spans="2:7" x14ac:dyDescent="0.25">
      <c r="B3410" s="1"/>
      <c r="D3410" s="5"/>
      <c r="E3410" s="6"/>
      <c r="F3410" s="8"/>
      <c r="G3410" s="6"/>
    </row>
    <row r="3411" spans="2:7" x14ac:dyDescent="0.25">
      <c r="B3411" s="1"/>
      <c r="D3411" s="5"/>
      <c r="E3411" s="6"/>
      <c r="F3411" s="8"/>
      <c r="G3411" s="6"/>
    </row>
    <row r="3412" spans="2:7" x14ac:dyDescent="0.25">
      <c r="B3412" s="1"/>
      <c r="D3412" s="5"/>
      <c r="E3412" s="6"/>
      <c r="F3412" s="8"/>
      <c r="G3412" s="6"/>
    </row>
    <row r="3413" spans="2:7" x14ac:dyDescent="0.25">
      <c r="B3413" s="1"/>
      <c r="D3413" s="5"/>
      <c r="E3413" s="6"/>
      <c r="F3413" s="8"/>
      <c r="G3413" s="6"/>
    </row>
    <row r="3414" spans="2:7" x14ac:dyDescent="0.25">
      <c r="B3414" s="1"/>
      <c r="D3414" s="5"/>
      <c r="E3414" s="6"/>
      <c r="F3414" s="8"/>
      <c r="G3414" s="6"/>
    </row>
    <row r="3415" spans="2:7" x14ac:dyDescent="0.25">
      <c r="B3415" s="1"/>
      <c r="D3415" s="5"/>
      <c r="E3415" s="6"/>
      <c r="F3415" s="8"/>
      <c r="G3415" s="6"/>
    </row>
    <row r="3416" spans="2:7" x14ac:dyDescent="0.25">
      <c r="B3416" s="1"/>
      <c r="D3416" s="5"/>
      <c r="E3416" s="6"/>
      <c r="F3416" s="8"/>
      <c r="G3416" s="6"/>
    </row>
    <row r="3417" spans="2:7" x14ac:dyDescent="0.25">
      <c r="B3417" s="1"/>
      <c r="D3417" s="5"/>
      <c r="E3417" s="6"/>
      <c r="F3417" s="8"/>
      <c r="G3417" s="6"/>
    </row>
    <row r="3418" spans="2:7" x14ac:dyDescent="0.25">
      <c r="B3418" s="1"/>
      <c r="D3418" s="5"/>
      <c r="E3418" s="6"/>
      <c r="F3418" s="8"/>
      <c r="G3418" s="6"/>
    </row>
    <row r="3419" spans="2:7" x14ac:dyDescent="0.25">
      <c r="B3419" s="1"/>
      <c r="D3419" s="5"/>
      <c r="E3419" s="6"/>
      <c r="F3419" s="8"/>
      <c r="G3419" s="6"/>
    </row>
    <row r="3420" spans="2:7" x14ac:dyDescent="0.25">
      <c r="B3420" s="1"/>
      <c r="D3420" s="5"/>
      <c r="E3420" s="6"/>
      <c r="F3420" s="8"/>
      <c r="G3420" s="6"/>
    </row>
    <row r="3421" spans="2:7" x14ac:dyDescent="0.25">
      <c r="B3421" s="1"/>
      <c r="D3421" s="5"/>
      <c r="E3421" s="6"/>
      <c r="F3421" s="8"/>
      <c r="G3421" s="6"/>
    </row>
    <row r="3422" spans="2:7" x14ac:dyDescent="0.25">
      <c r="B3422" s="1"/>
      <c r="D3422" s="5"/>
      <c r="E3422" s="6"/>
      <c r="F3422" s="8"/>
      <c r="G3422" s="6"/>
    </row>
    <row r="3423" spans="2:7" x14ac:dyDescent="0.25">
      <c r="B3423" s="1"/>
      <c r="D3423" s="5"/>
      <c r="E3423" s="6"/>
      <c r="F3423" s="8"/>
      <c r="G3423" s="6"/>
    </row>
    <row r="3424" spans="2:7" x14ac:dyDescent="0.25">
      <c r="B3424" s="1"/>
      <c r="D3424" s="5"/>
      <c r="E3424" s="6"/>
      <c r="F3424" s="8"/>
      <c r="G3424" s="6"/>
    </row>
    <row r="3425" spans="2:7" x14ac:dyDescent="0.25">
      <c r="B3425" s="1"/>
      <c r="D3425" s="5"/>
      <c r="E3425" s="6"/>
      <c r="F3425" s="8"/>
      <c r="G3425" s="6"/>
    </row>
    <row r="3426" spans="2:7" x14ac:dyDescent="0.25">
      <c r="B3426" s="1"/>
      <c r="D3426" s="5"/>
      <c r="E3426" s="6"/>
      <c r="F3426" s="8"/>
      <c r="G3426" s="6"/>
    </row>
    <row r="3427" spans="2:7" x14ac:dyDescent="0.25">
      <c r="B3427" s="1"/>
      <c r="D3427" s="5"/>
      <c r="E3427" s="6"/>
      <c r="F3427" s="8"/>
      <c r="G3427" s="6"/>
    </row>
    <row r="3428" spans="2:7" x14ac:dyDescent="0.25">
      <c r="B3428" s="1"/>
      <c r="D3428" s="5"/>
      <c r="E3428" s="6"/>
      <c r="F3428" s="8"/>
      <c r="G3428" s="6"/>
    </row>
    <row r="3429" spans="2:7" x14ac:dyDescent="0.25">
      <c r="B3429" s="1"/>
      <c r="D3429" s="5"/>
      <c r="E3429" s="6"/>
      <c r="F3429" s="8"/>
      <c r="G3429" s="6"/>
    </row>
    <row r="3430" spans="2:7" x14ac:dyDescent="0.25">
      <c r="B3430" s="1"/>
      <c r="D3430" s="5"/>
      <c r="E3430" s="6"/>
      <c r="F3430" s="8"/>
      <c r="G3430" s="6"/>
    </row>
    <row r="3431" spans="2:7" x14ac:dyDescent="0.25">
      <c r="B3431" s="1"/>
      <c r="D3431" s="5"/>
      <c r="E3431" s="6"/>
      <c r="F3431" s="8"/>
      <c r="G3431" s="6"/>
    </row>
    <row r="3432" spans="2:7" x14ac:dyDescent="0.25">
      <c r="B3432" s="1"/>
      <c r="D3432" s="5"/>
      <c r="E3432" s="6"/>
      <c r="F3432" s="8"/>
      <c r="G3432" s="6"/>
    </row>
    <row r="3433" spans="2:7" x14ac:dyDescent="0.25">
      <c r="B3433" s="1"/>
      <c r="D3433" s="5"/>
      <c r="E3433" s="6"/>
      <c r="F3433" s="8"/>
      <c r="G3433" s="6"/>
    </row>
    <row r="3434" spans="2:7" x14ac:dyDescent="0.25">
      <c r="B3434" s="1"/>
      <c r="D3434" s="5"/>
      <c r="E3434" s="6"/>
      <c r="F3434" s="8"/>
      <c r="G3434" s="6"/>
    </row>
    <row r="3435" spans="2:7" x14ac:dyDescent="0.25">
      <c r="B3435" s="1"/>
      <c r="D3435" s="5"/>
      <c r="E3435" s="6"/>
      <c r="F3435" s="8"/>
      <c r="G3435" s="6"/>
    </row>
    <row r="3436" spans="2:7" x14ac:dyDescent="0.25">
      <c r="B3436" s="1"/>
      <c r="D3436" s="5"/>
      <c r="E3436" s="6"/>
      <c r="F3436" s="8"/>
      <c r="G3436" s="6"/>
    </row>
    <row r="3437" spans="2:7" x14ac:dyDescent="0.25">
      <c r="B3437" s="1"/>
      <c r="D3437" s="5"/>
      <c r="E3437" s="6"/>
      <c r="F3437" s="8"/>
      <c r="G3437" s="6"/>
    </row>
    <row r="3438" spans="2:7" x14ac:dyDescent="0.25">
      <c r="B3438" s="1"/>
      <c r="D3438" s="5"/>
      <c r="E3438" s="6"/>
      <c r="F3438" s="8"/>
      <c r="G3438" s="6"/>
    </row>
    <row r="3439" spans="2:7" x14ac:dyDescent="0.25">
      <c r="B3439" s="1"/>
      <c r="D3439" s="5"/>
      <c r="E3439" s="6"/>
      <c r="F3439" s="8"/>
      <c r="G3439" s="6"/>
    </row>
    <row r="3440" spans="2:7" x14ac:dyDescent="0.25">
      <c r="B3440" s="1"/>
      <c r="D3440" s="5"/>
      <c r="E3440" s="6"/>
      <c r="F3440" s="8"/>
      <c r="G3440" s="6"/>
    </row>
    <row r="3441" spans="2:7" x14ac:dyDescent="0.25">
      <c r="B3441" s="1"/>
      <c r="D3441" s="5"/>
      <c r="E3441" s="6"/>
      <c r="F3441" s="8"/>
      <c r="G3441" s="6"/>
    </row>
    <row r="3442" spans="2:7" x14ac:dyDescent="0.25">
      <c r="B3442" s="1"/>
      <c r="D3442" s="5"/>
      <c r="E3442" s="6"/>
      <c r="F3442" s="8"/>
      <c r="G3442" s="6"/>
    </row>
    <row r="3443" spans="2:7" x14ac:dyDescent="0.25">
      <c r="B3443" s="1"/>
      <c r="D3443" s="5"/>
      <c r="E3443" s="6"/>
      <c r="F3443" s="8"/>
      <c r="G3443" s="6"/>
    </row>
    <row r="3444" spans="2:7" x14ac:dyDescent="0.25">
      <c r="B3444" s="1"/>
      <c r="D3444" s="5"/>
      <c r="E3444" s="6"/>
      <c r="F3444" s="8"/>
      <c r="G3444" s="6"/>
    </row>
    <row r="3445" spans="2:7" x14ac:dyDescent="0.25">
      <c r="B3445" s="1"/>
      <c r="D3445" s="5"/>
      <c r="E3445" s="6"/>
      <c r="F3445" s="8"/>
      <c r="G3445" s="6"/>
    </row>
    <row r="3446" spans="2:7" x14ac:dyDescent="0.25">
      <c r="B3446" s="1"/>
      <c r="D3446" s="5"/>
      <c r="E3446" s="6"/>
      <c r="F3446" s="8"/>
      <c r="G3446" s="6"/>
    </row>
    <row r="3447" spans="2:7" x14ac:dyDescent="0.25">
      <c r="B3447" s="1"/>
      <c r="D3447" s="5"/>
      <c r="E3447" s="6"/>
      <c r="F3447" s="8"/>
      <c r="G3447" s="6"/>
    </row>
    <row r="3448" spans="2:7" x14ac:dyDescent="0.25">
      <c r="B3448" s="1"/>
      <c r="D3448" s="5"/>
      <c r="E3448" s="6"/>
      <c r="F3448" s="8"/>
      <c r="G3448" s="6"/>
    </row>
    <row r="3449" spans="2:7" x14ac:dyDescent="0.25">
      <c r="B3449" s="1"/>
      <c r="D3449" s="5"/>
      <c r="E3449" s="6"/>
      <c r="F3449" s="8"/>
      <c r="G3449" s="6"/>
    </row>
    <row r="3450" spans="2:7" x14ac:dyDescent="0.25">
      <c r="B3450" s="1"/>
      <c r="D3450" s="5"/>
      <c r="E3450" s="6"/>
      <c r="F3450" s="8"/>
      <c r="G3450" s="6"/>
    </row>
    <row r="3451" spans="2:7" x14ac:dyDescent="0.25">
      <c r="B3451" s="1"/>
      <c r="D3451" s="5"/>
      <c r="E3451" s="6"/>
      <c r="F3451" s="8"/>
      <c r="G3451" s="6"/>
    </row>
    <row r="3452" spans="2:7" x14ac:dyDescent="0.25">
      <c r="B3452" s="1"/>
      <c r="D3452" s="5"/>
      <c r="E3452" s="6"/>
      <c r="F3452" s="8"/>
      <c r="G3452" s="6"/>
    </row>
    <row r="3453" spans="2:7" x14ac:dyDescent="0.25">
      <c r="B3453" s="1"/>
      <c r="D3453" s="5"/>
      <c r="E3453" s="6"/>
      <c r="F3453" s="8"/>
      <c r="G3453" s="6"/>
    </row>
    <row r="3454" spans="2:7" x14ac:dyDescent="0.25">
      <c r="B3454" s="1"/>
      <c r="D3454" s="5"/>
      <c r="E3454" s="6"/>
      <c r="F3454" s="8"/>
      <c r="G3454" s="6"/>
    </row>
    <row r="3455" spans="2:7" x14ac:dyDescent="0.25">
      <c r="B3455" s="1"/>
      <c r="D3455" s="5"/>
      <c r="E3455" s="6"/>
      <c r="F3455" s="8"/>
      <c r="G3455" s="6"/>
    </row>
    <row r="3456" spans="2:7" x14ac:dyDescent="0.25">
      <c r="B3456" s="1"/>
      <c r="D3456" s="5"/>
      <c r="E3456" s="6"/>
      <c r="F3456" s="8"/>
      <c r="G3456" s="6"/>
    </row>
    <row r="3457" spans="2:7" x14ac:dyDescent="0.25">
      <c r="B3457" s="1"/>
      <c r="D3457" s="5"/>
      <c r="E3457" s="6"/>
      <c r="F3457" s="8"/>
      <c r="G3457" s="6"/>
    </row>
    <row r="3458" spans="2:7" x14ac:dyDescent="0.25">
      <c r="B3458" s="1"/>
      <c r="D3458" s="5"/>
      <c r="E3458" s="6"/>
      <c r="F3458" s="8"/>
      <c r="G3458" s="6"/>
    </row>
    <row r="3459" spans="2:7" x14ac:dyDescent="0.25">
      <c r="B3459" s="1"/>
      <c r="D3459" s="5"/>
      <c r="E3459" s="6"/>
      <c r="F3459" s="8"/>
      <c r="G3459" s="6"/>
    </row>
    <row r="3460" spans="2:7" x14ac:dyDescent="0.25">
      <c r="B3460" s="1"/>
      <c r="D3460" s="5"/>
      <c r="E3460" s="6"/>
      <c r="F3460" s="8"/>
      <c r="G3460" s="6"/>
    </row>
    <row r="3461" spans="2:7" x14ac:dyDescent="0.25">
      <c r="B3461" s="1"/>
      <c r="D3461" s="5"/>
      <c r="E3461" s="6"/>
      <c r="F3461" s="8"/>
      <c r="G3461" s="6"/>
    </row>
    <row r="3462" spans="2:7" x14ac:dyDescent="0.25">
      <c r="B3462" s="1"/>
      <c r="D3462" s="5"/>
      <c r="E3462" s="6"/>
      <c r="F3462" s="8"/>
      <c r="G3462" s="6"/>
    </row>
    <row r="3463" spans="2:7" x14ac:dyDescent="0.25">
      <c r="B3463" s="1"/>
      <c r="D3463" s="5"/>
      <c r="E3463" s="6"/>
      <c r="F3463" s="8"/>
      <c r="G3463" s="6"/>
    </row>
    <row r="3464" spans="2:7" x14ac:dyDescent="0.25">
      <c r="B3464" s="1"/>
      <c r="D3464" s="5"/>
      <c r="E3464" s="6"/>
      <c r="F3464" s="8"/>
      <c r="G3464" s="6"/>
    </row>
    <row r="3465" spans="2:7" x14ac:dyDescent="0.25">
      <c r="B3465" s="1"/>
      <c r="D3465" s="5"/>
      <c r="E3465" s="6"/>
      <c r="F3465" s="8"/>
      <c r="G3465" s="6"/>
    </row>
    <row r="3466" spans="2:7" x14ac:dyDescent="0.25">
      <c r="B3466" s="1"/>
      <c r="D3466" s="5"/>
      <c r="E3466" s="6"/>
      <c r="F3466" s="8"/>
      <c r="G3466" s="6"/>
    </row>
    <row r="3467" spans="2:7" x14ac:dyDescent="0.25">
      <c r="B3467" s="1"/>
      <c r="D3467" s="5"/>
      <c r="E3467" s="6"/>
      <c r="F3467" s="8"/>
      <c r="G3467" s="6"/>
    </row>
    <row r="3468" spans="2:7" x14ac:dyDescent="0.25">
      <c r="B3468" s="1"/>
      <c r="D3468" s="5"/>
      <c r="E3468" s="6"/>
      <c r="F3468" s="8"/>
      <c r="G3468" s="6"/>
    </row>
    <row r="3469" spans="2:7" x14ac:dyDescent="0.25">
      <c r="B3469" s="1"/>
      <c r="D3469" s="5"/>
      <c r="E3469" s="6"/>
      <c r="F3469" s="8"/>
      <c r="G3469" s="6"/>
    </row>
    <row r="3470" spans="2:7" x14ac:dyDescent="0.25">
      <c r="B3470" s="1"/>
      <c r="D3470" s="5"/>
      <c r="E3470" s="6"/>
      <c r="F3470" s="8"/>
      <c r="G3470" s="6"/>
    </row>
    <row r="3471" spans="2:7" x14ac:dyDescent="0.25">
      <c r="B3471" s="1"/>
      <c r="D3471" s="5"/>
      <c r="E3471" s="6"/>
      <c r="F3471" s="8"/>
      <c r="G3471" s="6"/>
    </row>
    <row r="3472" spans="2:7" x14ac:dyDescent="0.25">
      <c r="B3472" s="1"/>
      <c r="D3472" s="5"/>
      <c r="E3472" s="6"/>
      <c r="F3472" s="8"/>
      <c r="G3472" s="6"/>
    </row>
    <row r="3473" spans="2:7" x14ac:dyDescent="0.25">
      <c r="B3473" s="1"/>
      <c r="D3473" s="5"/>
      <c r="E3473" s="6"/>
      <c r="F3473" s="8"/>
      <c r="G3473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68A1-9153-43A6-ACA9-91C5A75F946F}">
  <dimension ref="B1:I3473"/>
  <sheetViews>
    <sheetView workbookViewId="0"/>
  </sheetViews>
  <sheetFormatPr defaultRowHeight="15" x14ac:dyDescent="0.25"/>
  <cols>
    <col min="1" max="1" width="2.85546875" customWidth="1"/>
    <col min="2" max="2" width="11.85546875" bestFit="1" customWidth="1"/>
    <col min="3" max="3" width="11.85546875" customWidth="1"/>
    <col min="4" max="4" width="12.85546875" bestFit="1" customWidth="1"/>
    <col min="5" max="5" width="19.140625" bestFit="1" customWidth="1"/>
    <col min="6" max="6" width="19.140625" customWidth="1"/>
    <col min="7" max="7" width="2.7109375" customWidth="1"/>
    <col min="9" max="9" width="13.85546875" customWidth="1"/>
  </cols>
  <sheetData>
    <row r="1" spans="2:9" x14ac:dyDescent="0.25">
      <c r="B1" t="s">
        <v>41</v>
      </c>
      <c r="D1" t="s">
        <v>54</v>
      </c>
      <c r="E1" t="s">
        <v>42</v>
      </c>
      <c r="F1" t="s">
        <v>43</v>
      </c>
    </row>
    <row r="2" spans="2:9" x14ac:dyDescent="0.25">
      <c r="B2" s="3" t="s">
        <v>41</v>
      </c>
      <c r="C2" s="3" t="s">
        <v>44</v>
      </c>
      <c r="D2" s="3" t="s">
        <v>45</v>
      </c>
      <c r="E2" s="3" t="s">
        <v>46</v>
      </c>
      <c r="F2" s="3" t="s">
        <v>47</v>
      </c>
      <c r="G2" s="4"/>
      <c r="H2" s="3"/>
      <c r="I2" s="3" t="s">
        <v>49</v>
      </c>
    </row>
    <row r="3" spans="2:9" x14ac:dyDescent="0.25">
      <c r="B3" s="1">
        <v>41366</v>
      </c>
      <c r="C3">
        <v>1</v>
      </c>
      <c r="D3">
        <v>40.799999999999997</v>
      </c>
      <c r="E3" s="5"/>
      <c r="F3" s="5"/>
      <c r="H3" t="s">
        <v>48</v>
      </c>
      <c r="I3" s="12">
        <f>AVERAGE(F5:F1742)</f>
        <v>1.1668501428000377E-4</v>
      </c>
    </row>
    <row r="4" spans="2:9" x14ac:dyDescent="0.25">
      <c r="B4" s="1">
        <v>41367</v>
      </c>
      <c r="C4">
        <v>2</v>
      </c>
      <c r="D4">
        <v>40.9</v>
      </c>
      <c r="E4" s="6">
        <f t="shared" ref="E4:E67" si="0">(D4-D3)/D3</f>
        <v>2.4509803921568978E-3</v>
      </c>
      <c r="F4" s="5"/>
      <c r="G4" s="6"/>
      <c r="H4" t="s">
        <v>50</v>
      </c>
      <c r="I4" s="6">
        <f>SQRT(I3)</f>
        <v>1.0802083793417072E-2</v>
      </c>
    </row>
    <row r="5" spans="2:9" x14ac:dyDescent="0.25">
      <c r="B5" s="1">
        <v>41368</v>
      </c>
      <c r="C5">
        <v>3</v>
      </c>
      <c r="D5">
        <v>41.1</v>
      </c>
      <c r="E5" s="6">
        <f t="shared" si="0"/>
        <v>4.8899755501223188E-3</v>
      </c>
      <c r="F5" s="7">
        <f t="shared" ref="F5:F68" si="1">E4^2</f>
        <v>6.0073048827375808E-6</v>
      </c>
      <c r="G5" s="6"/>
    </row>
    <row r="6" spans="2:9" x14ac:dyDescent="0.25">
      <c r="B6" s="1">
        <v>41369</v>
      </c>
      <c r="C6">
        <v>4</v>
      </c>
      <c r="D6">
        <v>40.9</v>
      </c>
      <c r="E6" s="6">
        <f t="shared" si="0"/>
        <v>-4.8661800486618691E-3</v>
      </c>
      <c r="F6" s="7">
        <f t="shared" si="1"/>
        <v>2.3911860880794072E-5</v>
      </c>
      <c r="G6" s="6"/>
    </row>
    <row r="7" spans="2:9" x14ac:dyDescent="0.25">
      <c r="B7" s="1">
        <v>41372</v>
      </c>
      <c r="C7">
        <v>5</v>
      </c>
      <c r="D7">
        <v>41</v>
      </c>
      <c r="E7" s="6">
        <f t="shared" si="0"/>
        <v>2.4449877750611594E-3</v>
      </c>
      <c r="F7" s="7">
        <f t="shared" si="1"/>
        <v>2.3679708265994832E-5</v>
      </c>
      <c r="G7" s="6"/>
    </row>
    <row r="8" spans="2:9" x14ac:dyDescent="0.25">
      <c r="B8" s="1">
        <v>41373</v>
      </c>
      <c r="C8">
        <v>6</v>
      </c>
      <c r="D8">
        <v>40.049999999999997</v>
      </c>
      <c r="E8" s="6">
        <f t="shared" si="0"/>
        <v>-2.3170731707317142E-2</v>
      </c>
      <c r="F8" s="7">
        <f t="shared" si="1"/>
        <v>5.9779652201985181E-6</v>
      </c>
      <c r="G8" s="6"/>
    </row>
    <row r="9" spans="2:9" x14ac:dyDescent="0.25">
      <c r="B9" s="1">
        <v>41374</v>
      </c>
      <c r="C9">
        <v>7</v>
      </c>
      <c r="D9">
        <v>40.049999999999997</v>
      </c>
      <c r="E9" s="6">
        <f t="shared" si="0"/>
        <v>0</v>
      </c>
      <c r="F9" s="7">
        <f t="shared" si="1"/>
        <v>5.3688280785247201E-4</v>
      </c>
      <c r="G9" s="6"/>
    </row>
    <row r="10" spans="2:9" x14ac:dyDescent="0.25">
      <c r="B10" s="1">
        <v>41375</v>
      </c>
      <c r="C10">
        <v>8</v>
      </c>
      <c r="D10">
        <v>40.049999999999997</v>
      </c>
      <c r="E10" s="6">
        <f t="shared" si="0"/>
        <v>0</v>
      </c>
      <c r="F10" s="7">
        <f t="shared" si="1"/>
        <v>0</v>
      </c>
      <c r="G10" s="6"/>
    </row>
    <row r="11" spans="2:9" x14ac:dyDescent="0.25">
      <c r="B11" s="1">
        <v>41376</v>
      </c>
      <c r="C11">
        <v>9</v>
      </c>
      <c r="D11">
        <v>40.25</v>
      </c>
      <c r="E11" s="6">
        <f t="shared" si="0"/>
        <v>4.993757802746638E-3</v>
      </c>
      <c r="F11" s="7">
        <f t="shared" si="1"/>
        <v>0</v>
      </c>
      <c r="G11" s="6"/>
    </row>
    <row r="12" spans="2:9" x14ac:dyDescent="0.25">
      <c r="B12" s="1">
        <v>41379</v>
      </c>
      <c r="C12">
        <v>10</v>
      </c>
      <c r="D12">
        <v>40.200000000000003</v>
      </c>
      <c r="E12" s="6">
        <f t="shared" si="0"/>
        <v>-1.2422360248446499E-3</v>
      </c>
      <c r="F12" s="7">
        <f t="shared" si="1"/>
        <v>2.493761699249293E-5</v>
      </c>
      <c r="G12" s="6"/>
    </row>
    <row r="13" spans="2:9" x14ac:dyDescent="0.25">
      <c r="B13" s="1">
        <v>41380</v>
      </c>
      <c r="C13">
        <v>11</v>
      </c>
      <c r="D13">
        <v>40.200000000000003</v>
      </c>
      <c r="E13" s="6">
        <f t="shared" si="0"/>
        <v>0</v>
      </c>
      <c r="F13" s="7">
        <f t="shared" si="1"/>
        <v>1.5431503414218375E-6</v>
      </c>
      <c r="G13" s="6"/>
    </row>
    <row r="14" spans="2:9" x14ac:dyDescent="0.25">
      <c r="B14" s="1">
        <v>41381</v>
      </c>
      <c r="C14">
        <v>12</v>
      </c>
      <c r="D14">
        <v>39.200000000000003</v>
      </c>
      <c r="E14" s="6">
        <f t="shared" si="0"/>
        <v>-2.4875621890547261E-2</v>
      </c>
      <c r="F14" s="7">
        <f t="shared" si="1"/>
        <v>0</v>
      </c>
      <c r="G14" s="6"/>
    </row>
    <row r="15" spans="2:9" x14ac:dyDescent="0.25">
      <c r="B15" s="1">
        <v>41382</v>
      </c>
      <c r="C15">
        <v>13</v>
      </c>
      <c r="D15">
        <v>39.950000000000003</v>
      </c>
      <c r="E15" s="6">
        <f t="shared" si="0"/>
        <v>1.9132653061224487E-2</v>
      </c>
      <c r="F15" s="7">
        <f t="shared" si="1"/>
        <v>6.1879656444147415E-4</v>
      </c>
      <c r="G15" s="6"/>
    </row>
    <row r="16" spans="2:9" x14ac:dyDescent="0.25">
      <c r="B16" s="1">
        <v>41383</v>
      </c>
      <c r="C16">
        <v>14</v>
      </c>
      <c r="D16">
        <v>40.049999999999997</v>
      </c>
      <c r="E16" s="6">
        <f t="shared" si="0"/>
        <v>2.503128911138781E-3</v>
      </c>
      <c r="F16" s="7">
        <f t="shared" si="1"/>
        <v>3.6605841316118273E-4</v>
      </c>
      <c r="G16" s="6"/>
    </row>
    <row r="17" spans="2:7" x14ac:dyDescent="0.25">
      <c r="B17" s="1">
        <v>41386</v>
      </c>
      <c r="C17">
        <v>15</v>
      </c>
      <c r="D17">
        <v>40.049999999999997</v>
      </c>
      <c r="E17" s="6">
        <f t="shared" si="0"/>
        <v>0</v>
      </c>
      <c r="F17" s="7">
        <f t="shared" si="1"/>
        <v>6.2656543457788196E-6</v>
      </c>
      <c r="G17" s="6"/>
    </row>
    <row r="18" spans="2:7" x14ac:dyDescent="0.25">
      <c r="B18" s="1">
        <v>41387</v>
      </c>
      <c r="C18">
        <v>16</v>
      </c>
      <c r="D18">
        <v>40.07</v>
      </c>
      <c r="E18" s="6">
        <f t="shared" si="0"/>
        <v>4.9937578027473473E-4</v>
      </c>
      <c r="F18" s="7">
        <f t="shared" si="1"/>
        <v>0</v>
      </c>
      <c r="G18" s="6"/>
    </row>
    <row r="19" spans="2:7" x14ac:dyDescent="0.25">
      <c r="B19" s="1">
        <v>41388</v>
      </c>
      <c r="C19">
        <v>17</v>
      </c>
      <c r="D19">
        <v>40.1</v>
      </c>
      <c r="E19" s="6">
        <f t="shared" si="0"/>
        <v>7.4868979286251899E-4</v>
      </c>
      <c r="F19" s="7">
        <f t="shared" si="1"/>
        <v>2.4937616992500016E-7</v>
      </c>
      <c r="G19" s="6"/>
    </row>
    <row r="20" spans="2:7" x14ac:dyDescent="0.25">
      <c r="B20" s="1">
        <v>41389</v>
      </c>
      <c r="C20">
        <v>18</v>
      </c>
      <c r="D20">
        <v>40.19</v>
      </c>
      <c r="E20" s="6">
        <f t="shared" si="0"/>
        <v>2.2443890274313292E-3</v>
      </c>
      <c r="F20" s="7">
        <f t="shared" si="1"/>
        <v>5.6053640593652155E-7</v>
      </c>
      <c r="G20" s="6"/>
    </row>
    <row r="21" spans="2:7" x14ac:dyDescent="0.25">
      <c r="B21" s="1">
        <v>41390</v>
      </c>
      <c r="C21">
        <v>19</v>
      </c>
      <c r="D21">
        <v>40.22</v>
      </c>
      <c r="E21" s="6">
        <f t="shared" si="0"/>
        <v>7.4645434187611695E-4</v>
      </c>
      <c r="F21" s="7">
        <f t="shared" si="1"/>
        <v>5.0372821064541479E-6</v>
      </c>
      <c r="G21" s="6"/>
    </row>
    <row r="22" spans="2:7" x14ac:dyDescent="0.25">
      <c r="B22" s="1">
        <v>41393</v>
      </c>
      <c r="C22">
        <v>20</v>
      </c>
      <c r="D22">
        <v>40.03</v>
      </c>
      <c r="E22" s="6">
        <f t="shared" si="0"/>
        <v>-4.7240179015414652E-3</v>
      </c>
      <c r="F22" s="7">
        <f t="shared" si="1"/>
        <v>5.5719408450570691E-7</v>
      </c>
      <c r="G22" s="6"/>
    </row>
    <row r="23" spans="2:7" x14ac:dyDescent="0.25">
      <c r="B23" s="1">
        <v>41394</v>
      </c>
      <c r="C23">
        <v>21</v>
      </c>
      <c r="D23">
        <v>39.89</v>
      </c>
      <c r="E23" s="6">
        <f t="shared" si="0"/>
        <v>-3.4973769672745582E-3</v>
      </c>
      <c r="F23" s="7">
        <f t="shared" si="1"/>
        <v>2.231634513408423E-5</v>
      </c>
      <c r="G23" s="6"/>
    </row>
    <row r="24" spans="2:7" x14ac:dyDescent="0.25">
      <c r="B24" s="1">
        <v>41396</v>
      </c>
      <c r="C24">
        <v>22</v>
      </c>
      <c r="D24">
        <v>39.340000000000003</v>
      </c>
      <c r="E24" s="6">
        <f t="shared" si="0"/>
        <v>-1.378791677112051E-2</v>
      </c>
      <c r="F24" s="7">
        <f t="shared" si="1"/>
        <v>1.2231645651222585E-5</v>
      </c>
      <c r="G24" s="6"/>
    </row>
    <row r="25" spans="2:7" x14ac:dyDescent="0.25">
      <c r="B25" s="1">
        <v>41397</v>
      </c>
      <c r="C25">
        <v>23</v>
      </c>
      <c r="D25">
        <v>39.67</v>
      </c>
      <c r="E25" s="6">
        <f t="shared" si="0"/>
        <v>8.3884087442805868E-3</v>
      </c>
      <c r="F25" s="7">
        <f t="shared" si="1"/>
        <v>1.9010664888734622E-4</v>
      </c>
      <c r="G25" s="6"/>
    </row>
    <row r="26" spans="2:7" x14ac:dyDescent="0.25">
      <c r="B26" s="1">
        <v>41400</v>
      </c>
      <c r="C26">
        <v>24</v>
      </c>
      <c r="D26">
        <v>39.44</v>
      </c>
      <c r="E26" s="6">
        <f t="shared" si="0"/>
        <v>-5.7978321149484233E-3</v>
      </c>
      <c r="F26" s="7">
        <f t="shared" si="1"/>
        <v>7.036540126112301E-5</v>
      </c>
      <c r="G26" s="6"/>
    </row>
    <row r="27" spans="2:7" x14ac:dyDescent="0.25">
      <c r="B27" s="1">
        <v>41401</v>
      </c>
      <c r="C27">
        <v>25</v>
      </c>
      <c r="D27">
        <v>40.020000000000003</v>
      </c>
      <c r="E27" s="6">
        <f t="shared" si="0"/>
        <v>1.4705882352941315E-2</v>
      </c>
      <c r="F27" s="7">
        <f t="shared" si="1"/>
        <v>3.3614857233127311E-5</v>
      </c>
      <c r="G27" s="6"/>
    </row>
    <row r="28" spans="2:7" x14ac:dyDescent="0.25">
      <c r="B28" s="1">
        <v>41402</v>
      </c>
      <c r="C28">
        <v>26</v>
      </c>
      <c r="D28">
        <v>40.68</v>
      </c>
      <c r="E28" s="6">
        <f t="shared" si="0"/>
        <v>1.6491754122938445E-2</v>
      </c>
      <c r="F28" s="7">
        <f t="shared" si="1"/>
        <v>2.1626297577855079E-4</v>
      </c>
      <c r="G28" s="6"/>
    </row>
    <row r="29" spans="2:7" x14ac:dyDescent="0.25">
      <c r="B29" s="1">
        <v>41404</v>
      </c>
      <c r="C29">
        <v>27</v>
      </c>
      <c r="D29">
        <v>39.39</v>
      </c>
      <c r="E29" s="6">
        <f t="shared" si="0"/>
        <v>-3.1710914454277268E-2</v>
      </c>
      <c r="F29" s="7">
        <f t="shared" si="1"/>
        <v>2.7197795405145721E-4</v>
      </c>
      <c r="G29" s="6"/>
    </row>
    <row r="30" spans="2:7" x14ac:dyDescent="0.25">
      <c r="B30" s="1">
        <v>41407</v>
      </c>
      <c r="C30">
        <v>28</v>
      </c>
      <c r="D30">
        <v>39.26</v>
      </c>
      <c r="E30" s="6">
        <f t="shared" si="0"/>
        <v>-3.3003300330033654E-3</v>
      </c>
      <c r="F30" s="7">
        <f t="shared" si="1"/>
        <v>1.0055820955264909E-3</v>
      </c>
      <c r="G30" s="6"/>
    </row>
    <row r="31" spans="2:7" x14ac:dyDescent="0.25">
      <c r="B31" s="1">
        <v>41408</v>
      </c>
      <c r="C31">
        <v>29</v>
      </c>
      <c r="D31">
        <v>39.340000000000003</v>
      </c>
      <c r="E31" s="6">
        <f t="shared" si="0"/>
        <v>2.03769740193595E-3</v>
      </c>
      <c r="F31" s="7">
        <f t="shared" si="1"/>
        <v>1.0892178326743995E-5</v>
      </c>
      <c r="G31" s="6"/>
    </row>
    <row r="32" spans="2:7" x14ac:dyDescent="0.25">
      <c r="B32" s="1">
        <v>41409</v>
      </c>
      <c r="C32">
        <v>30</v>
      </c>
      <c r="D32">
        <v>39.5</v>
      </c>
      <c r="E32" s="6">
        <f t="shared" si="0"/>
        <v>4.0671072699541583E-3</v>
      </c>
      <c r="F32" s="7">
        <f t="shared" si="1"/>
        <v>4.152210701856521E-6</v>
      </c>
      <c r="G32" s="6"/>
    </row>
    <row r="33" spans="2:7" x14ac:dyDescent="0.25">
      <c r="B33" s="1">
        <v>41410</v>
      </c>
      <c r="C33">
        <v>31</v>
      </c>
      <c r="D33">
        <v>39.35</v>
      </c>
      <c r="E33" s="6">
        <f t="shared" si="0"/>
        <v>-3.7974683544303436E-3</v>
      </c>
      <c r="F33" s="7">
        <f t="shared" si="1"/>
        <v>1.6541361545313967E-5</v>
      </c>
      <c r="G33" s="6"/>
    </row>
    <row r="34" spans="2:7" x14ac:dyDescent="0.25">
      <c r="B34" s="1">
        <v>41415</v>
      </c>
      <c r="C34">
        <v>32</v>
      </c>
      <c r="D34">
        <v>39.380000000000003</v>
      </c>
      <c r="E34" s="6">
        <f t="shared" si="0"/>
        <v>7.6238881829736056E-4</v>
      </c>
      <c r="F34" s="7">
        <f t="shared" si="1"/>
        <v>1.4420765902899902E-5</v>
      </c>
      <c r="G34" s="6"/>
    </row>
    <row r="35" spans="2:7" x14ac:dyDescent="0.25">
      <c r="B35" s="1">
        <v>41416</v>
      </c>
      <c r="C35">
        <v>33</v>
      </c>
      <c r="D35">
        <v>39.75</v>
      </c>
      <c r="E35" s="6">
        <f t="shared" si="0"/>
        <v>9.3956323006601679E-3</v>
      </c>
      <c r="F35" s="7">
        <f t="shared" si="1"/>
        <v>5.8123671026484583E-7</v>
      </c>
      <c r="G35" s="6"/>
    </row>
    <row r="36" spans="2:7" x14ac:dyDescent="0.25">
      <c r="B36" s="1">
        <v>41417</v>
      </c>
      <c r="C36">
        <v>34</v>
      </c>
      <c r="D36">
        <v>39.619999999999997</v>
      </c>
      <c r="E36" s="6">
        <f t="shared" si="0"/>
        <v>-3.2704402515723913E-3</v>
      </c>
      <c r="F36" s="7">
        <f t="shared" si="1"/>
        <v>8.8277906329208673E-5</v>
      </c>
      <c r="G36" s="6"/>
    </row>
    <row r="37" spans="2:7" x14ac:dyDescent="0.25">
      <c r="B37" s="1">
        <v>41418</v>
      </c>
      <c r="C37">
        <v>35</v>
      </c>
      <c r="D37">
        <v>39.47</v>
      </c>
      <c r="E37" s="6">
        <f t="shared" si="0"/>
        <v>-3.7859666834931496E-3</v>
      </c>
      <c r="F37" s="7">
        <f t="shared" si="1"/>
        <v>1.0695779439104886E-5</v>
      </c>
      <c r="G37" s="6"/>
    </row>
    <row r="38" spans="2:7" x14ac:dyDescent="0.25">
      <c r="B38" s="1">
        <v>41421</v>
      </c>
      <c r="C38">
        <v>36</v>
      </c>
      <c r="D38">
        <v>39.69</v>
      </c>
      <c r="E38" s="6">
        <f t="shared" si="0"/>
        <v>5.5738535596655397E-3</v>
      </c>
      <c r="F38" s="7">
        <f t="shared" si="1"/>
        <v>1.4333543728520119E-5</v>
      </c>
      <c r="G38" s="6"/>
    </row>
    <row r="39" spans="2:7" x14ac:dyDescent="0.25">
      <c r="B39" s="1">
        <v>41422</v>
      </c>
      <c r="C39">
        <v>37</v>
      </c>
      <c r="D39">
        <v>39.69</v>
      </c>
      <c r="E39" s="6">
        <f t="shared" si="0"/>
        <v>0</v>
      </c>
      <c r="F39" s="7">
        <f t="shared" si="1"/>
        <v>3.1067843504596207E-5</v>
      </c>
      <c r="G39" s="6"/>
    </row>
    <row r="40" spans="2:7" x14ac:dyDescent="0.25">
      <c r="B40" s="1">
        <v>41423</v>
      </c>
      <c r="C40">
        <v>38</v>
      </c>
      <c r="D40">
        <v>39.79</v>
      </c>
      <c r="E40" s="6">
        <f t="shared" si="0"/>
        <v>2.5195263290501745E-3</v>
      </c>
      <c r="F40" s="7">
        <f t="shared" si="1"/>
        <v>0</v>
      </c>
      <c r="G40" s="6"/>
    </row>
    <row r="41" spans="2:7" x14ac:dyDescent="0.25">
      <c r="B41" s="1">
        <v>41424</v>
      </c>
      <c r="C41">
        <v>39</v>
      </c>
      <c r="D41">
        <v>39.79</v>
      </c>
      <c r="E41" s="6">
        <f t="shared" si="0"/>
        <v>0</v>
      </c>
      <c r="F41" s="7">
        <f t="shared" si="1"/>
        <v>6.3480129227770478E-6</v>
      </c>
      <c r="G41" s="6"/>
    </row>
    <row r="42" spans="2:7" x14ac:dyDescent="0.25">
      <c r="B42" s="1">
        <v>41425</v>
      </c>
      <c r="C42">
        <v>40</v>
      </c>
      <c r="D42">
        <v>39.79</v>
      </c>
      <c r="E42" s="6">
        <f t="shared" si="0"/>
        <v>0</v>
      </c>
      <c r="F42" s="7">
        <f t="shared" si="1"/>
        <v>0</v>
      </c>
      <c r="G42" s="6"/>
    </row>
    <row r="43" spans="2:7" x14ac:dyDescent="0.25">
      <c r="B43" s="1">
        <v>41428</v>
      </c>
      <c r="C43">
        <v>41</v>
      </c>
      <c r="D43">
        <v>39.69</v>
      </c>
      <c r="E43" s="6">
        <f t="shared" si="0"/>
        <v>-2.5131942699171002E-3</v>
      </c>
      <c r="F43" s="7">
        <f t="shared" si="1"/>
        <v>0</v>
      </c>
      <c r="G43" s="6"/>
    </row>
    <row r="44" spans="2:7" x14ac:dyDescent="0.25">
      <c r="B44" s="1">
        <v>41429</v>
      </c>
      <c r="C44">
        <v>42</v>
      </c>
      <c r="D44">
        <v>39.69</v>
      </c>
      <c r="E44" s="6">
        <f t="shared" si="0"/>
        <v>0</v>
      </c>
      <c r="F44" s="7">
        <f t="shared" si="1"/>
        <v>6.3161454383441464E-6</v>
      </c>
      <c r="G44" s="6"/>
    </row>
    <row r="45" spans="2:7" x14ac:dyDescent="0.25">
      <c r="B45" s="1">
        <v>41430</v>
      </c>
      <c r="C45">
        <v>43</v>
      </c>
      <c r="D45">
        <v>39.64</v>
      </c>
      <c r="E45" s="6">
        <f t="shared" si="0"/>
        <v>-1.2597631645249977E-3</v>
      </c>
      <c r="F45" s="7">
        <f t="shared" si="1"/>
        <v>0</v>
      </c>
      <c r="G45" s="6"/>
    </row>
    <row r="46" spans="2:7" x14ac:dyDescent="0.25">
      <c r="B46" s="1">
        <v>41431</v>
      </c>
      <c r="C46">
        <v>44</v>
      </c>
      <c r="D46">
        <v>39.15</v>
      </c>
      <c r="E46" s="6">
        <f t="shared" si="0"/>
        <v>-1.236125126135222E-2</v>
      </c>
      <c r="F46" s="7">
        <f t="shared" si="1"/>
        <v>1.5870032306940364E-6</v>
      </c>
      <c r="G46" s="6"/>
    </row>
    <row r="47" spans="2:7" x14ac:dyDescent="0.25">
      <c r="B47" s="1">
        <v>41432</v>
      </c>
      <c r="C47">
        <v>45</v>
      </c>
      <c r="D47">
        <v>39.590000000000003</v>
      </c>
      <c r="E47" s="6">
        <f t="shared" si="0"/>
        <v>1.1238825031928605E-2</v>
      </c>
      <c r="F47" s="7">
        <f t="shared" si="1"/>
        <v>1.5280053274628185E-4</v>
      </c>
      <c r="G47" s="6"/>
    </row>
    <row r="48" spans="2:7" x14ac:dyDescent="0.25">
      <c r="B48" s="1">
        <v>41435</v>
      </c>
      <c r="C48">
        <v>46</v>
      </c>
      <c r="D48">
        <v>39.5</v>
      </c>
      <c r="E48" s="6">
        <f t="shared" si="0"/>
        <v>-2.2733013387219855E-3</v>
      </c>
      <c r="F48" s="7">
        <f t="shared" si="1"/>
        <v>1.2631118809830502E-4</v>
      </c>
      <c r="G48" s="6"/>
    </row>
    <row r="49" spans="2:7" x14ac:dyDescent="0.25">
      <c r="B49" s="1">
        <v>41436</v>
      </c>
      <c r="C49">
        <v>47</v>
      </c>
      <c r="D49">
        <v>38.39</v>
      </c>
      <c r="E49" s="6">
        <f t="shared" si="0"/>
        <v>-2.8101265822784795E-2</v>
      </c>
      <c r="F49" s="7">
        <f t="shared" si="1"/>
        <v>5.1678989766351712E-6</v>
      </c>
      <c r="G49" s="6"/>
    </row>
    <row r="50" spans="2:7" x14ac:dyDescent="0.25">
      <c r="B50" s="1">
        <v>41437</v>
      </c>
      <c r="C50">
        <v>48</v>
      </c>
      <c r="D50">
        <v>38.549999999999997</v>
      </c>
      <c r="E50" s="6">
        <f t="shared" si="0"/>
        <v>4.1677520187547949E-3</v>
      </c>
      <c r="F50" s="7">
        <f t="shared" si="1"/>
        <v>7.8968114084281287E-4</v>
      </c>
      <c r="G50" s="6"/>
    </row>
    <row r="51" spans="2:7" x14ac:dyDescent="0.25">
      <c r="B51" s="1">
        <v>41438</v>
      </c>
      <c r="C51">
        <v>49</v>
      </c>
      <c r="D51">
        <v>38.299999999999997</v>
      </c>
      <c r="E51" s="6">
        <f t="shared" si="0"/>
        <v>-6.4850843060959796E-3</v>
      </c>
      <c r="F51" s="7">
        <f t="shared" si="1"/>
        <v>1.7370156889834669E-5</v>
      </c>
      <c r="G51" s="6"/>
    </row>
    <row r="52" spans="2:7" x14ac:dyDescent="0.25">
      <c r="B52" s="1">
        <v>41439</v>
      </c>
      <c r="C52">
        <v>50</v>
      </c>
      <c r="D52">
        <v>38.47</v>
      </c>
      <c r="E52" s="6">
        <f t="shared" si="0"/>
        <v>4.4386422976501758E-3</v>
      </c>
      <c r="F52" s="7">
        <f t="shared" si="1"/>
        <v>4.2056318457172374E-5</v>
      </c>
      <c r="G52" s="6"/>
    </row>
    <row r="53" spans="2:7" x14ac:dyDescent="0.25">
      <c r="B53" s="1">
        <v>41442</v>
      </c>
      <c r="C53">
        <v>51</v>
      </c>
      <c r="D53">
        <v>38.24</v>
      </c>
      <c r="E53" s="6">
        <f t="shared" si="0"/>
        <v>-5.9786846893682575E-3</v>
      </c>
      <c r="F53" s="7">
        <f t="shared" si="1"/>
        <v>1.9701545446489231E-5</v>
      </c>
      <c r="G53" s="6"/>
    </row>
    <row r="54" spans="2:7" x14ac:dyDescent="0.25">
      <c r="B54" s="1">
        <v>41443</v>
      </c>
      <c r="C54">
        <v>52</v>
      </c>
      <c r="D54">
        <v>38.25</v>
      </c>
      <c r="E54" s="6">
        <f t="shared" si="0"/>
        <v>2.6150627615057555E-4</v>
      </c>
      <c r="F54" s="7">
        <f t="shared" si="1"/>
        <v>3.5744670614886419E-5</v>
      </c>
      <c r="G54" s="6"/>
    </row>
    <row r="55" spans="2:7" x14ac:dyDescent="0.25">
      <c r="B55" s="1">
        <v>41444</v>
      </c>
      <c r="C55">
        <v>53</v>
      </c>
      <c r="D55">
        <v>38.450000000000003</v>
      </c>
      <c r="E55" s="6">
        <f t="shared" si="0"/>
        <v>5.2287581699347148E-3</v>
      </c>
      <c r="F55" s="7">
        <f t="shared" si="1"/>
        <v>6.8385532466141075E-8</v>
      </c>
      <c r="G55" s="6"/>
    </row>
    <row r="56" spans="2:7" x14ac:dyDescent="0.25">
      <c r="B56" s="1">
        <v>41445</v>
      </c>
      <c r="C56">
        <v>54</v>
      </c>
      <c r="D56">
        <v>38.4</v>
      </c>
      <c r="E56" s="6">
        <f t="shared" si="0"/>
        <v>-1.3003901170352214E-3</v>
      </c>
      <c r="F56" s="7">
        <f t="shared" si="1"/>
        <v>2.7339911999659027E-5</v>
      </c>
      <c r="G56" s="6"/>
    </row>
    <row r="57" spans="2:7" x14ac:dyDescent="0.25">
      <c r="B57" s="1">
        <v>41446</v>
      </c>
      <c r="C57">
        <v>55</v>
      </c>
      <c r="D57">
        <v>38.4</v>
      </c>
      <c r="E57" s="6">
        <f t="shared" si="0"/>
        <v>0</v>
      </c>
      <c r="F57" s="7">
        <f t="shared" si="1"/>
        <v>1.6910144564828767E-6</v>
      </c>
      <c r="G57" s="6"/>
    </row>
    <row r="58" spans="2:7" x14ac:dyDescent="0.25">
      <c r="B58" s="1">
        <v>41449</v>
      </c>
      <c r="C58">
        <v>56</v>
      </c>
      <c r="D58">
        <v>38.83</v>
      </c>
      <c r="E58" s="6">
        <f t="shared" si="0"/>
        <v>1.119791666666666E-2</v>
      </c>
      <c r="F58" s="7">
        <f t="shared" si="1"/>
        <v>0</v>
      </c>
      <c r="G58" s="6"/>
    </row>
    <row r="59" spans="2:7" x14ac:dyDescent="0.25">
      <c r="B59" s="1">
        <v>41450</v>
      </c>
      <c r="C59">
        <v>57</v>
      </c>
      <c r="D59">
        <v>38.4</v>
      </c>
      <c r="E59" s="6">
        <f t="shared" si="0"/>
        <v>-1.1073911923770274E-2</v>
      </c>
      <c r="F59" s="7">
        <f t="shared" si="1"/>
        <v>1.2539333767361095E-4</v>
      </c>
      <c r="G59" s="6"/>
    </row>
    <row r="60" spans="2:7" x14ac:dyDescent="0.25">
      <c r="B60" s="1">
        <v>41451</v>
      </c>
      <c r="C60">
        <v>58</v>
      </c>
      <c r="D60">
        <v>38.83</v>
      </c>
      <c r="E60" s="6">
        <f t="shared" si="0"/>
        <v>1.119791666666666E-2</v>
      </c>
      <c r="F60" s="7">
        <f t="shared" si="1"/>
        <v>1.2263152529542147E-4</v>
      </c>
      <c r="G60" s="6"/>
    </row>
    <row r="61" spans="2:7" x14ac:dyDescent="0.25">
      <c r="B61" s="1">
        <v>41452</v>
      </c>
      <c r="C61">
        <v>59</v>
      </c>
      <c r="D61">
        <v>38.950000000000003</v>
      </c>
      <c r="E61" s="6">
        <f t="shared" si="0"/>
        <v>3.0903940252383351E-3</v>
      </c>
      <c r="F61" s="7">
        <f t="shared" si="1"/>
        <v>1.2539333767361095E-4</v>
      </c>
      <c r="G61" s="6"/>
    </row>
    <row r="62" spans="2:7" x14ac:dyDescent="0.25">
      <c r="B62" s="1">
        <v>41453</v>
      </c>
      <c r="C62">
        <v>60</v>
      </c>
      <c r="D62">
        <v>37.700000000000003</v>
      </c>
      <c r="E62" s="6">
        <f t="shared" si="0"/>
        <v>-3.2092426187419767E-2</v>
      </c>
      <c r="F62" s="7">
        <f t="shared" si="1"/>
        <v>9.5505352312287987E-6</v>
      </c>
      <c r="G62" s="6"/>
    </row>
    <row r="63" spans="2:7" x14ac:dyDescent="0.25">
      <c r="B63" s="1">
        <v>41456</v>
      </c>
      <c r="C63">
        <v>61</v>
      </c>
      <c r="D63">
        <v>38.950000000000003</v>
      </c>
      <c r="E63" s="6">
        <f t="shared" si="0"/>
        <v>3.3156498673740049E-2</v>
      </c>
      <c r="F63" s="7">
        <f t="shared" si="1"/>
        <v>1.0299238185949861E-3</v>
      </c>
      <c r="G63" s="6"/>
    </row>
    <row r="64" spans="2:7" x14ac:dyDescent="0.25">
      <c r="B64" s="1">
        <v>41457</v>
      </c>
      <c r="C64">
        <v>62</v>
      </c>
      <c r="D64">
        <v>39.03</v>
      </c>
      <c r="E64" s="6">
        <f t="shared" si="0"/>
        <v>2.0539152759948211E-3</v>
      </c>
      <c r="F64" s="7">
        <f t="shared" si="1"/>
        <v>1.0993534043017257E-3</v>
      </c>
      <c r="G64" s="6"/>
    </row>
    <row r="65" spans="2:7" x14ac:dyDescent="0.25">
      <c r="B65" s="1">
        <v>41458</v>
      </c>
      <c r="C65">
        <v>63</v>
      </c>
      <c r="D65">
        <v>38.75</v>
      </c>
      <c r="E65" s="6">
        <f t="shared" si="0"/>
        <v>-7.1739687419933671E-3</v>
      </c>
      <c r="F65" s="7">
        <f t="shared" si="1"/>
        <v>4.2185679609648819E-6</v>
      </c>
      <c r="G65" s="6"/>
    </row>
    <row r="66" spans="2:7" x14ac:dyDescent="0.25">
      <c r="B66" s="1">
        <v>41459</v>
      </c>
      <c r="C66">
        <v>64</v>
      </c>
      <c r="D66">
        <v>39.25</v>
      </c>
      <c r="E66" s="6">
        <f t="shared" si="0"/>
        <v>1.2903225806451613E-2</v>
      </c>
      <c r="F66" s="7">
        <f t="shared" si="1"/>
        <v>5.1465827511097896E-5</v>
      </c>
      <c r="G66" s="6"/>
    </row>
    <row r="67" spans="2:7" x14ac:dyDescent="0.25">
      <c r="B67" s="1">
        <v>41460</v>
      </c>
      <c r="C67">
        <v>65</v>
      </c>
      <c r="D67">
        <v>39.25</v>
      </c>
      <c r="E67" s="6">
        <f t="shared" si="0"/>
        <v>0</v>
      </c>
      <c r="F67" s="7">
        <f t="shared" si="1"/>
        <v>1.6649323621227888E-4</v>
      </c>
      <c r="G67" s="6"/>
    </row>
    <row r="68" spans="2:7" x14ac:dyDescent="0.25">
      <c r="B68" s="1">
        <v>41463</v>
      </c>
      <c r="C68">
        <v>66</v>
      </c>
      <c r="D68">
        <v>39.25</v>
      </c>
      <c r="E68" s="6">
        <f t="shared" ref="E68:E131" si="2">(D68-D67)/D67</f>
        <v>0</v>
      </c>
      <c r="F68" s="7">
        <f t="shared" si="1"/>
        <v>0</v>
      </c>
      <c r="G68" s="6"/>
    </row>
    <row r="69" spans="2:7" x14ac:dyDescent="0.25">
      <c r="B69" s="1">
        <v>41464</v>
      </c>
      <c r="C69">
        <v>67</v>
      </c>
      <c r="D69">
        <v>39.25</v>
      </c>
      <c r="E69" s="6">
        <f t="shared" si="2"/>
        <v>0</v>
      </c>
      <c r="F69" s="7">
        <f t="shared" ref="F69:F132" si="3">E68^2</f>
        <v>0</v>
      </c>
      <c r="G69" s="6"/>
    </row>
    <row r="70" spans="2:7" x14ac:dyDescent="0.25">
      <c r="B70" s="1">
        <v>41465</v>
      </c>
      <c r="C70">
        <v>68</v>
      </c>
      <c r="D70">
        <v>39.25</v>
      </c>
      <c r="E70" s="6">
        <f t="shared" si="2"/>
        <v>0</v>
      </c>
      <c r="F70" s="7">
        <f t="shared" si="3"/>
        <v>0</v>
      </c>
      <c r="G70" s="6"/>
    </row>
    <row r="71" spans="2:7" x14ac:dyDescent="0.25">
      <c r="B71" s="1">
        <v>41466</v>
      </c>
      <c r="C71">
        <v>69</v>
      </c>
      <c r="D71">
        <v>39.25</v>
      </c>
      <c r="E71" s="6">
        <f t="shared" si="2"/>
        <v>0</v>
      </c>
      <c r="F71" s="7">
        <f t="shared" si="3"/>
        <v>0</v>
      </c>
      <c r="G71" s="6"/>
    </row>
    <row r="72" spans="2:7" x14ac:dyDescent="0.25">
      <c r="B72" s="1">
        <v>41467</v>
      </c>
      <c r="C72">
        <v>70</v>
      </c>
      <c r="D72">
        <v>39.25</v>
      </c>
      <c r="E72" s="6">
        <f t="shared" si="2"/>
        <v>0</v>
      </c>
      <c r="F72" s="7">
        <f t="shared" si="3"/>
        <v>0</v>
      </c>
      <c r="G72" s="6"/>
    </row>
    <row r="73" spans="2:7" x14ac:dyDescent="0.25">
      <c r="B73" s="1">
        <v>41470</v>
      </c>
      <c r="C73">
        <v>71</v>
      </c>
      <c r="D73">
        <v>39.25</v>
      </c>
      <c r="E73" s="6">
        <f t="shared" si="2"/>
        <v>0</v>
      </c>
      <c r="F73" s="7">
        <f t="shared" si="3"/>
        <v>0</v>
      </c>
      <c r="G73" s="6"/>
    </row>
    <row r="74" spans="2:7" x14ac:dyDescent="0.25">
      <c r="B74" s="1">
        <v>41471</v>
      </c>
      <c r="C74">
        <v>72</v>
      </c>
      <c r="D74">
        <v>39.25</v>
      </c>
      <c r="E74" s="6">
        <f t="shared" si="2"/>
        <v>0</v>
      </c>
      <c r="F74" s="7">
        <f t="shared" si="3"/>
        <v>0</v>
      </c>
      <c r="G74" s="6"/>
    </row>
    <row r="75" spans="2:7" x14ac:dyDescent="0.25">
      <c r="B75" s="1">
        <v>41472</v>
      </c>
      <c r="C75">
        <v>73</v>
      </c>
      <c r="D75">
        <v>39.25</v>
      </c>
      <c r="E75" s="6">
        <f t="shared" si="2"/>
        <v>0</v>
      </c>
      <c r="F75" s="7">
        <f t="shared" si="3"/>
        <v>0</v>
      </c>
      <c r="G75" s="6"/>
    </row>
    <row r="76" spans="2:7" x14ac:dyDescent="0.25">
      <c r="B76" s="1">
        <v>41473</v>
      </c>
      <c r="C76">
        <v>74</v>
      </c>
      <c r="D76">
        <v>39.25</v>
      </c>
      <c r="E76" s="6">
        <f t="shared" si="2"/>
        <v>0</v>
      </c>
      <c r="F76" s="7">
        <f t="shared" si="3"/>
        <v>0</v>
      </c>
      <c r="G76" s="6"/>
    </row>
    <row r="77" spans="2:7" x14ac:dyDescent="0.25">
      <c r="B77" s="1">
        <v>41474</v>
      </c>
      <c r="C77">
        <v>75</v>
      </c>
      <c r="D77">
        <v>39.25</v>
      </c>
      <c r="E77" s="6">
        <f t="shared" si="2"/>
        <v>0</v>
      </c>
      <c r="F77" s="7">
        <f t="shared" si="3"/>
        <v>0</v>
      </c>
      <c r="G77" s="6"/>
    </row>
    <row r="78" spans="2:7" x14ac:dyDescent="0.25">
      <c r="B78" s="1">
        <v>41477</v>
      </c>
      <c r="C78">
        <v>76</v>
      </c>
      <c r="D78">
        <v>39</v>
      </c>
      <c r="E78" s="6">
        <f t="shared" si="2"/>
        <v>-6.369426751592357E-3</v>
      </c>
      <c r="F78" s="7">
        <f t="shared" si="3"/>
        <v>0</v>
      </c>
      <c r="G78" s="6"/>
    </row>
    <row r="79" spans="2:7" x14ac:dyDescent="0.25">
      <c r="B79" s="1">
        <v>41478</v>
      </c>
      <c r="C79">
        <v>77</v>
      </c>
      <c r="D79">
        <v>38.75</v>
      </c>
      <c r="E79" s="6">
        <f t="shared" si="2"/>
        <v>-6.41025641025641E-3</v>
      </c>
      <c r="F79" s="7">
        <f t="shared" si="3"/>
        <v>4.0569597143900364E-5</v>
      </c>
      <c r="G79" s="6"/>
    </row>
    <row r="80" spans="2:7" x14ac:dyDescent="0.25">
      <c r="B80" s="1">
        <v>41479</v>
      </c>
      <c r="C80">
        <v>78</v>
      </c>
      <c r="D80">
        <v>38.75</v>
      </c>
      <c r="E80" s="6">
        <f t="shared" si="2"/>
        <v>0</v>
      </c>
      <c r="F80" s="7">
        <f t="shared" si="3"/>
        <v>4.1091387245233394E-5</v>
      </c>
      <c r="G80" s="6"/>
    </row>
    <row r="81" spans="2:7" x14ac:dyDescent="0.25">
      <c r="B81" s="1">
        <v>41480</v>
      </c>
      <c r="C81">
        <v>79</v>
      </c>
      <c r="D81">
        <v>38.75</v>
      </c>
      <c r="E81" s="6">
        <f t="shared" si="2"/>
        <v>0</v>
      </c>
      <c r="F81" s="7">
        <f t="shared" si="3"/>
        <v>0</v>
      </c>
      <c r="G81" s="6"/>
    </row>
    <row r="82" spans="2:7" x14ac:dyDescent="0.25">
      <c r="B82" s="1">
        <v>41481</v>
      </c>
      <c r="C82">
        <v>80</v>
      </c>
      <c r="D82">
        <v>38.75</v>
      </c>
      <c r="E82" s="6">
        <f t="shared" si="2"/>
        <v>0</v>
      </c>
      <c r="F82" s="7">
        <f t="shared" si="3"/>
        <v>0</v>
      </c>
      <c r="G82" s="6"/>
    </row>
    <row r="83" spans="2:7" x14ac:dyDescent="0.25">
      <c r="B83" s="1">
        <v>41484</v>
      </c>
      <c r="C83">
        <v>81</v>
      </c>
      <c r="D83">
        <v>38.75</v>
      </c>
      <c r="E83" s="6">
        <f t="shared" si="2"/>
        <v>0</v>
      </c>
      <c r="F83" s="7">
        <f t="shared" si="3"/>
        <v>0</v>
      </c>
      <c r="G83" s="6"/>
    </row>
    <row r="84" spans="2:7" x14ac:dyDescent="0.25">
      <c r="B84" s="1">
        <v>41485</v>
      </c>
      <c r="C84">
        <v>82</v>
      </c>
      <c r="D84">
        <v>38.5</v>
      </c>
      <c r="E84" s="6">
        <f t="shared" si="2"/>
        <v>-6.4516129032258064E-3</v>
      </c>
      <c r="F84" s="7">
        <f t="shared" si="3"/>
        <v>0</v>
      </c>
      <c r="G84" s="6"/>
    </row>
    <row r="85" spans="2:7" x14ac:dyDescent="0.25">
      <c r="B85" s="1">
        <v>41486</v>
      </c>
      <c r="C85">
        <v>83</v>
      </c>
      <c r="D85">
        <v>38.25</v>
      </c>
      <c r="E85" s="6">
        <f t="shared" si="2"/>
        <v>-6.4935064935064939E-3</v>
      </c>
      <c r="F85" s="7">
        <f t="shared" si="3"/>
        <v>4.1623309053069721E-5</v>
      </c>
      <c r="G85" s="6"/>
    </row>
    <row r="86" spans="2:7" x14ac:dyDescent="0.25">
      <c r="B86" s="1">
        <v>41487</v>
      </c>
      <c r="C86">
        <v>84</v>
      </c>
      <c r="D86">
        <v>38.25</v>
      </c>
      <c r="E86" s="6">
        <f t="shared" si="2"/>
        <v>0</v>
      </c>
      <c r="F86" s="7">
        <f t="shared" si="3"/>
        <v>4.2165626581211002E-5</v>
      </c>
      <c r="G86" s="6"/>
    </row>
    <row r="87" spans="2:7" x14ac:dyDescent="0.25">
      <c r="B87" s="1">
        <v>41488</v>
      </c>
      <c r="C87">
        <v>85</v>
      </c>
      <c r="D87">
        <v>38.25</v>
      </c>
      <c r="E87" s="6">
        <f t="shared" si="2"/>
        <v>0</v>
      </c>
      <c r="F87" s="7">
        <f t="shared" si="3"/>
        <v>0</v>
      </c>
      <c r="G87" s="6"/>
    </row>
    <row r="88" spans="2:7" x14ac:dyDescent="0.25">
      <c r="B88" s="1">
        <v>41491</v>
      </c>
      <c r="C88">
        <v>86</v>
      </c>
      <c r="D88">
        <v>38</v>
      </c>
      <c r="E88" s="6">
        <f t="shared" si="2"/>
        <v>-6.5359477124183009E-3</v>
      </c>
      <c r="F88" s="7">
        <f t="shared" si="3"/>
        <v>0</v>
      </c>
      <c r="G88" s="6"/>
    </row>
    <row r="89" spans="2:7" x14ac:dyDescent="0.25">
      <c r="B89" s="1">
        <v>41492</v>
      </c>
      <c r="C89">
        <v>87</v>
      </c>
      <c r="D89">
        <v>37.5</v>
      </c>
      <c r="E89" s="6">
        <f t="shared" si="2"/>
        <v>-1.3157894736842105E-2</v>
      </c>
      <c r="F89" s="7">
        <f t="shared" si="3"/>
        <v>4.2718612499466022E-5</v>
      </c>
      <c r="G89" s="6"/>
    </row>
    <row r="90" spans="2:7" x14ac:dyDescent="0.25">
      <c r="B90" s="1">
        <v>41493</v>
      </c>
      <c r="C90">
        <v>88</v>
      </c>
      <c r="D90">
        <v>37.5</v>
      </c>
      <c r="E90" s="6">
        <f t="shared" si="2"/>
        <v>0</v>
      </c>
      <c r="F90" s="7">
        <f t="shared" si="3"/>
        <v>1.7313019390581715E-4</v>
      </c>
      <c r="G90" s="6"/>
    </row>
    <row r="91" spans="2:7" x14ac:dyDescent="0.25">
      <c r="B91" s="1">
        <v>41494</v>
      </c>
      <c r="C91">
        <v>89</v>
      </c>
      <c r="D91">
        <v>37.5</v>
      </c>
      <c r="E91" s="6">
        <f t="shared" si="2"/>
        <v>0</v>
      </c>
      <c r="F91" s="7">
        <f t="shared" si="3"/>
        <v>0</v>
      </c>
      <c r="G91" s="6"/>
    </row>
    <row r="92" spans="2:7" x14ac:dyDescent="0.25">
      <c r="B92" s="1">
        <v>41495</v>
      </c>
      <c r="C92">
        <v>90</v>
      </c>
      <c r="D92">
        <v>37.75</v>
      </c>
      <c r="E92" s="6">
        <f t="shared" si="2"/>
        <v>6.6666666666666671E-3</v>
      </c>
      <c r="F92" s="7">
        <f t="shared" si="3"/>
        <v>0</v>
      </c>
      <c r="G92" s="6"/>
    </row>
    <row r="93" spans="2:7" x14ac:dyDescent="0.25">
      <c r="B93" s="1">
        <v>41498</v>
      </c>
      <c r="C93">
        <v>91</v>
      </c>
      <c r="D93">
        <v>37.75</v>
      </c>
      <c r="E93" s="6">
        <f t="shared" si="2"/>
        <v>0</v>
      </c>
      <c r="F93" s="7">
        <f t="shared" si="3"/>
        <v>4.4444444444444453E-5</v>
      </c>
      <c r="G93" s="6"/>
    </row>
    <row r="94" spans="2:7" x14ac:dyDescent="0.25">
      <c r="B94" s="1">
        <v>41499</v>
      </c>
      <c r="C94">
        <v>92</v>
      </c>
      <c r="D94">
        <v>37.75</v>
      </c>
      <c r="E94" s="6">
        <f t="shared" si="2"/>
        <v>0</v>
      </c>
      <c r="F94" s="7">
        <f t="shared" si="3"/>
        <v>0</v>
      </c>
      <c r="G94" s="6"/>
    </row>
    <row r="95" spans="2:7" x14ac:dyDescent="0.25">
      <c r="B95" s="1">
        <v>41500</v>
      </c>
      <c r="C95">
        <v>93</v>
      </c>
      <c r="D95">
        <v>37.75</v>
      </c>
      <c r="E95" s="6">
        <f t="shared" si="2"/>
        <v>0</v>
      </c>
      <c r="F95" s="7">
        <f t="shared" si="3"/>
        <v>0</v>
      </c>
      <c r="G95" s="6"/>
    </row>
    <row r="96" spans="2:7" x14ac:dyDescent="0.25">
      <c r="B96" s="1">
        <v>41501</v>
      </c>
      <c r="C96">
        <v>94</v>
      </c>
      <c r="D96">
        <v>38</v>
      </c>
      <c r="E96" s="6">
        <f t="shared" si="2"/>
        <v>6.6225165562913907E-3</v>
      </c>
      <c r="F96" s="7">
        <f t="shared" si="3"/>
        <v>0</v>
      </c>
      <c r="G96" s="6"/>
    </row>
    <row r="97" spans="2:7" x14ac:dyDescent="0.25">
      <c r="B97" s="1">
        <v>41502</v>
      </c>
      <c r="C97">
        <v>95</v>
      </c>
      <c r="D97">
        <v>37.75</v>
      </c>
      <c r="E97" s="6">
        <f t="shared" si="2"/>
        <v>-6.5789473684210523E-3</v>
      </c>
      <c r="F97" s="7">
        <f t="shared" si="3"/>
        <v>4.3857725538353582E-5</v>
      </c>
      <c r="G97" s="6"/>
    </row>
    <row r="98" spans="2:7" x14ac:dyDescent="0.25">
      <c r="B98" s="1">
        <v>41505</v>
      </c>
      <c r="C98">
        <v>96</v>
      </c>
      <c r="D98">
        <v>37.75</v>
      </c>
      <c r="E98" s="6">
        <f t="shared" si="2"/>
        <v>0</v>
      </c>
      <c r="F98" s="7">
        <f t="shared" si="3"/>
        <v>4.3282548476454287E-5</v>
      </c>
      <c r="G98" s="6"/>
    </row>
    <row r="99" spans="2:7" x14ac:dyDescent="0.25">
      <c r="B99" s="1">
        <v>41506</v>
      </c>
      <c r="C99">
        <v>97</v>
      </c>
      <c r="D99">
        <v>37.5</v>
      </c>
      <c r="E99" s="6">
        <f t="shared" si="2"/>
        <v>-6.6225165562913907E-3</v>
      </c>
      <c r="F99" s="7">
        <f t="shared" si="3"/>
        <v>0</v>
      </c>
      <c r="G99" s="6"/>
    </row>
    <row r="100" spans="2:7" x14ac:dyDescent="0.25">
      <c r="B100" s="1">
        <v>41507</v>
      </c>
      <c r="C100">
        <v>98</v>
      </c>
      <c r="D100">
        <v>37.75</v>
      </c>
      <c r="E100" s="6">
        <f t="shared" si="2"/>
        <v>6.6666666666666671E-3</v>
      </c>
      <c r="F100" s="7">
        <f t="shared" si="3"/>
        <v>4.3857725538353582E-5</v>
      </c>
      <c r="G100" s="6"/>
    </row>
    <row r="101" spans="2:7" x14ac:dyDescent="0.25">
      <c r="B101" s="1">
        <v>41508</v>
      </c>
      <c r="C101">
        <v>99</v>
      </c>
      <c r="D101">
        <v>38.380000000000003</v>
      </c>
      <c r="E101" s="6">
        <f t="shared" si="2"/>
        <v>1.6688741721854371E-2</v>
      </c>
      <c r="F101" s="7">
        <f t="shared" si="3"/>
        <v>4.4444444444444453E-5</v>
      </c>
      <c r="G101" s="6"/>
    </row>
    <row r="102" spans="2:7" x14ac:dyDescent="0.25">
      <c r="B102" s="1">
        <v>41509</v>
      </c>
      <c r="C102">
        <v>100</v>
      </c>
      <c r="D102">
        <v>38.35</v>
      </c>
      <c r="E102" s="6">
        <f t="shared" si="2"/>
        <v>-7.8165711307975861E-4</v>
      </c>
      <c r="F102" s="7">
        <f t="shared" si="3"/>
        <v>2.7851410025876282E-4</v>
      </c>
      <c r="G102" s="6"/>
    </row>
    <row r="103" spans="2:7" x14ac:dyDescent="0.25">
      <c r="B103" s="1">
        <v>41512</v>
      </c>
      <c r="C103">
        <v>101</v>
      </c>
      <c r="D103">
        <v>38</v>
      </c>
      <c r="E103" s="6">
        <f t="shared" si="2"/>
        <v>-9.1264667535854351E-3</v>
      </c>
      <c r="F103" s="7">
        <f t="shared" si="3"/>
        <v>6.1098784242818257E-7</v>
      </c>
      <c r="G103" s="6"/>
    </row>
    <row r="104" spans="2:7" x14ac:dyDescent="0.25">
      <c r="B104" s="1">
        <v>41513</v>
      </c>
      <c r="C104">
        <v>102</v>
      </c>
      <c r="D104">
        <v>38.53</v>
      </c>
      <c r="E104" s="6">
        <f t="shared" si="2"/>
        <v>1.3947368421052661E-2</v>
      </c>
      <c r="F104" s="7">
        <f t="shared" si="3"/>
        <v>8.3292395404300273E-5</v>
      </c>
      <c r="G104" s="6"/>
    </row>
    <row r="105" spans="2:7" x14ac:dyDescent="0.25">
      <c r="B105" s="1">
        <v>41514</v>
      </c>
      <c r="C105">
        <v>103</v>
      </c>
      <c r="D105">
        <v>38.5</v>
      </c>
      <c r="E105" s="6">
        <f t="shared" si="2"/>
        <v>-7.7861406696083928E-4</v>
      </c>
      <c r="F105" s="7">
        <f t="shared" si="3"/>
        <v>1.9452908587257701E-4</v>
      </c>
      <c r="G105" s="6"/>
    </row>
    <row r="106" spans="2:7" x14ac:dyDescent="0.25">
      <c r="B106" s="1">
        <v>41515</v>
      </c>
      <c r="C106">
        <v>104</v>
      </c>
      <c r="D106">
        <v>38.5</v>
      </c>
      <c r="E106" s="6">
        <f t="shared" si="2"/>
        <v>0</v>
      </c>
      <c r="F106" s="7">
        <f t="shared" si="3"/>
        <v>6.0623986526929834E-7</v>
      </c>
      <c r="G106" s="6"/>
    </row>
    <row r="107" spans="2:7" x14ac:dyDescent="0.25">
      <c r="B107" s="1">
        <v>41516</v>
      </c>
      <c r="C107">
        <v>105</v>
      </c>
      <c r="D107">
        <v>38.5</v>
      </c>
      <c r="E107" s="6">
        <f t="shared" si="2"/>
        <v>0</v>
      </c>
      <c r="F107" s="7">
        <f t="shared" si="3"/>
        <v>0</v>
      </c>
      <c r="G107" s="6"/>
    </row>
    <row r="108" spans="2:7" x14ac:dyDescent="0.25">
      <c r="B108" s="1">
        <v>41519</v>
      </c>
      <c r="C108">
        <v>106</v>
      </c>
      <c r="D108">
        <v>38.5</v>
      </c>
      <c r="E108" s="6">
        <f t="shared" si="2"/>
        <v>0</v>
      </c>
      <c r="F108" s="7">
        <f t="shared" si="3"/>
        <v>0</v>
      </c>
      <c r="G108" s="6"/>
    </row>
    <row r="109" spans="2:7" x14ac:dyDescent="0.25">
      <c r="B109" s="1">
        <v>41520</v>
      </c>
      <c r="C109">
        <v>107</v>
      </c>
      <c r="D109">
        <v>39.130000000000003</v>
      </c>
      <c r="E109" s="6">
        <f t="shared" si="2"/>
        <v>1.6363636363636431E-2</v>
      </c>
      <c r="F109" s="7">
        <f t="shared" si="3"/>
        <v>0</v>
      </c>
      <c r="G109" s="6"/>
    </row>
    <row r="110" spans="2:7" x14ac:dyDescent="0.25">
      <c r="B110" s="1">
        <v>41521</v>
      </c>
      <c r="C110">
        <v>108</v>
      </c>
      <c r="D110">
        <v>38.729999999999997</v>
      </c>
      <c r="E110" s="6">
        <f t="shared" si="2"/>
        <v>-1.0222335803731298E-2</v>
      </c>
      <c r="F110" s="7">
        <f t="shared" si="3"/>
        <v>2.6776859504132452E-4</v>
      </c>
      <c r="G110" s="6"/>
    </row>
    <row r="111" spans="2:7" x14ac:dyDescent="0.25">
      <c r="B111" s="1">
        <v>41522</v>
      </c>
      <c r="C111">
        <v>109</v>
      </c>
      <c r="D111">
        <v>39.229999999999997</v>
      </c>
      <c r="E111" s="6">
        <f t="shared" si="2"/>
        <v>1.2909888974954816E-2</v>
      </c>
      <c r="F111" s="7">
        <f t="shared" si="3"/>
        <v>1.044961492842468E-4</v>
      </c>
      <c r="G111" s="6"/>
    </row>
    <row r="112" spans="2:7" x14ac:dyDescent="0.25">
      <c r="B112" s="1">
        <v>41523</v>
      </c>
      <c r="C112">
        <v>110</v>
      </c>
      <c r="D112">
        <v>38.75</v>
      </c>
      <c r="E112" s="6">
        <f t="shared" si="2"/>
        <v>-1.2235534030078942E-2</v>
      </c>
      <c r="F112" s="7">
        <f t="shared" si="3"/>
        <v>1.6666523334565991E-4</v>
      </c>
      <c r="G112" s="6"/>
    </row>
    <row r="113" spans="2:7" x14ac:dyDescent="0.25">
      <c r="B113" s="1">
        <v>41526</v>
      </c>
      <c r="C113">
        <v>111</v>
      </c>
      <c r="D113">
        <v>38.93</v>
      </c>
      <c r="E113" s="6">
        <f t="shared" si="2"/>
        <v>4.6451612903225734E-3</v>
      </c>
      <c r="F113" s="7">
        <f t="shared" si="3"/>
        <v>1.4970829300121983E-4</v>
      </c>
      <c r="G113" s="6"/>
    </row>
    <row r="114" spans="2:7" x14ac:dyDescent="0.25">
      <c r="B114" s="1">
        <v>41527</v>
      </c>
      <c r="C114">
        <v>112</v>
      </c>
      <c r="D114">
        <v>38.75</v>
      </c>
      <c r="E114" s="6">
        <f t="shared" si="2"/>
        <v>-4.6236835345491835E-3</v>
      </c>
      <c r="F114" s="7">
        <f t="shared" si="3"/>
        <v>2.1577523413111275E-5</v>
      </c>
      <c r="G114" s="6"/>
    </row>
    <row r="115" spans="2:7" x14ac:dyDescent="0.25">
      <c r="B115" s="1">
        <v>41528</v>
      </c>
      <c r="C115">
        <v>113</v>
      </c>
      <c r="D115">
        <v>38.75</v>
      </c>
      <c r="E115" s="6">
        <f t="shared" si="2"/>
        <v>0</v>
      </c>
      <c r="F115" s="7">
        <f t="shared" si="3"/>
        <v>2.1378449427661232E-5</v>
      </c>
      <c r="G115" s="6"/>
    </row>
    <row r="116" spans="2:7" x14ac:dyDescent="0.25">
      <c r="B116" s="1">
        <v>41529</v>
      </c>
      <c r="C116">
        <v>114</v>
      </c>
      <c r="D116">
        <v>40.28</v>
      </c>
      <c r="E116" s="6">
        <f t="shared" si="2"/>
        <v>3.9483870967741967E-2</v>
      </c>
      <c r="F116" s="7">
        <f t="shared" si="3"/>
        <v>0</v>
      </c>
      <c r="G116" s="6"/>
    </row>
    <row r="117" spans="2:7" x14ac:dyDescent="0.25">
      <c r="B117" s="1">
        <v>41530</v>
      </c>
      <c r="C117">
        <v>115</v>
      </c>
      <c r="D117">
        <v>40.25</v>
      </c>
      <c r="E117" s="6">
        <f t="shared" si="2"/>
        <v>-7.447864945382606E-4</v>
      </c>
      <c r="F117" s="7">
        <f t="shared" si="3"/>
        <v>1.558976066597297E-3</v>
      </c>
      <c r="G117" s="6"/>
    </row>
    <row r="118" spans="2:7" x14ac:dyDescent="0.25">
      <c r="B118" s="1">
        <v>41533</v>
      </c>
      <c r="C118">
        <v>116</v>
      </c>
      <c r="D118">
        <v>40.28</v>
      </c>
      <c r="E118" s="6">
        <f t="shared" si="2"/>
        <v>7.4534161490686052E-4</v>
      </c>
      <c r="F118" s="7">
        <f t="shared" si="3"/>
        <v>5.5470692244659047E-7</v>
      </c>
      <c r="G118" s="6"/>
    </row>
    <row r="119" spans="2:7" x14ac:dyDescent="0.25">
      <c r="B119" s="1">
        <v>41534</v>
      </c>
      <c r="C119">
        <v>117</v>
      </c>
      <c r="D119">
        <v>40.380000000000003</v>
      </c>
      <c r="E119" s="6">
        <f t="shared" si="2"/>
        <v>2.4826216484608097E-3</v>
      </c>
      <c r="F119" s="7">
        <f t="shared" si="3"/>
        <v>5.5553412291196673E-7</v>
      </c>
      <c r="G119" s="6"/>
    </row>
    <row r="120" spans="2:7" x14ac:dyDescent="0.25">
      <c r="B120" s="1">
        <v>41535</v>
      </c>
      <c r="C120">
        <v>118</v>
      </c>
      <c r="D120">
        <v>40.75</v>
      </c>
      <c r="E120" s="6">
        <f t="shared" si="2"/>
        <v>9.1629519564140026E-3</v>
      </c>
      <c r="F120" s="7">
        <f t="shared" si="3"/>
        <v>6.1634102494062687E-6</v>
      </c>
      <c r="G120" s="6"/>
    </row>
    <row r="121" spans="2:7" x14ac:dyDescent="0.25">
      <c r="B121" s="1">
        <v>41536</v>
      </c>
      <c r="C121">
        <v>119</v>
      </c>
      <c r="D121">
        <v>40.380000000000003</v>
      </c>
      <c r="E121" s="6">
        <f t="shared" si="2"/>
        <v>-9.0797546012269317E-3</v>
      </c>
      <c r="F121" s="7">
        <f t="shared" si="3"/>
        <v>8.3959688555551199E-5</v>
      </c>
      <c r="G121" s="6"/>
    </row>
    <row r="122" spans="2:7" x14ac:dyDescent="0.25">
      <c r="B122" s="1">
        <v>41537</v>
      </c>
      <c r="C122">
        <v>120</v>
      </c>
      <c r="D122">
        <v>40.25</v>
      </c>
      <c r="E122" s="6">
        <f t="shared" si="2"/>
        <v>-3.219415552253654E-3</v>
      </c>
      <c r="F122" s="7">
        <f t="shared" si="3"/>
        <v>8.2441943618501634E-5</v>
      </c>
      <c r="G122" s="6"/>
    </row>
    <row r="123" spans="2:7" x14ac:dyDescent="0.25">
      <c r="B123" s="1">
        <v>41540</v>
      </c>
      <c r="C123">
        <v>121</v>
      </c>
      <c r="D123">
        <v>40.5</v>
      </c>
      <c r="E123" s="6">
        <f t="shared" si="2"/>
        <v>6.2111801242236021E-3</v>
      </c>
      <c r="F123" s="7">
        <f t="shared" si="3"/>
        <v>1.0364636498092701E-5</v>
      </c>
      <c r="G123" s="6"/>
    </row>
    <row r="124" spans="2:7" x14ac:dyDescent="0.25">
      <c r="B124" s="1">
        <v>41541</v>
      </c>
      <c r="C124">
        <v>122</v>
      </c>
      <c r="D124">
        <v>40.880000000000003</v>
      </c>
      <c r="E124" s="6">
        <f t="shared" si="2"/>
        <v>9.3827160493827784E-3</v>
      </c>
      <c r="F124" s="7">
        <f t="shared" si="3"/>
        <v>3.8578758535550319E-5</v>
      </c>
      <c r="G124" s="6"/>
    </row>
    <row r="125" spans="2:7" x14ac:dyDescent="0.25">
      <c r="B125" s="1">
        <v>41542</v>
      </c>
      <c r="C125">
        <v>123</v>
      </c>
      <c r="D125">
        <v>40.75</v>
      </c>
      <c r="E125" s="6">
        <f t="shared" si="2"/>
        <v>-3.1800391389433108E-3</v>
      </c>
      <c r="F125" s="7">
        <f t="shared" si="3"/>
        <v>8.8035360463345174E-5</v>
      </c>
      <c r="G125" s="6"/>
    </row>
    <row r="126" spans="2:7" x14ac:dyDescent="0.25">
      <c r="B126" s="1">
        <v>41543</v>
      </c>
      <c r="C126">
        <v>124</v>
      </c>
      <c r="D126">
        <v>41</v>
      </c>
      <c r="E126" s="6">
        <f t="shared" si="2"/>
        <v>6.1349693251533744E-3</v>
      </c>
      <c r="F126" s="7">
        <f t="shared" si="3"/>
        <v>1.0112648925211313E-5</v>
      </c>
      <c r="G126" s="6"/>
    </row>
    <row r="127" spans="2:7" x14ac:dyDescent="0.25">
      <c r="B127" s="1">
        <v>41544</v>
      </c>
      <c r="C127">
        <v>125</v>
      </c>
      <c r="D127">
        <v>41.38</v>
      </c>
      <c r="E127" s="6">
        <f t="shared" si="2"/>
        <v>9.2682926829268913E-3</v>
      </c>
      <c r="F127" s="7">
        <f t="shared" si="3"/>
        <v>3.7637848620572853E-5</v>
      </c>
      <c r="G127" s="6"/>
    </row>
    <row r="128" spans="2:7" x14ac:dyDescent="0.25">
      <c r="B128" s="1">
        <v>41547</v>
      </c>
      <c r="C128">
        <v>126</v>
      </c>
      <c r="D128">
        <v>41.25</v>
      </c>
      <c r="E128" s="6">
        <f t="shared" si="2"/>
        <v>-3.1416143064282877E-3</v>
      </c>
      <c r="F128" s="7">
        <f t="shared" si="3"/>
        <v>8.5901249256396152E-5</v>
      </c>
      <c r="G128" s="6"/>
    </row>
    <row r="129" spans="2:7" x14ac:dyDescent="0.25">
      <c r="B129" s="1">
        <v>41548</v>
      </c>
      <c r="C129">
        <v>127</v>
      </c>
      <c r="D129">
        <v>41.13</v>
      </c>
      <c r="E129" s="6">
        <f t="shared" si="2"/>
        <v>-2.9090909090908469E-3</v>
      </c>
      <c r="F129" s="7">
        <f t="shared" si="3"/>
        <v>9.8697404503548913E-6</v>
      </c>
      <c r="G129" s="6"/>
    </row>
    <row r="130" spans="2:7" x14ac:dyDescent="0.25">
      <c r="B130" s="1">
        <v>41549</v>
      </c>
      <c r="C130">
        <v>128</v>
      </c>
      <c r="D130">
        <v>41</v>
      </c>
      <c r="E130" s="6">
        <f t="shared" si="2"/>
        <v>-3.1607099440798089E-3</v>
      </c>
      <c r="F130" s="7">
        <f t="shared" si="3"/>
        <v>8.4628099173550093E-6</v>
      </c>
      <c r="G130" s="6"/>
    </row>
    <row r="131" spans="2:7" x14ac:dyDescent="0.25">
      <c r="B131" s="1">
        <v>41550</v>
      </c>
      <c r="C131">
        <v>129</v>
      </c>
      <c r="D131">
        <v>40.75</v>
      </c>
      <c r="E131" s="6">
        <f t="shared" si="2"/>
        <v>-6.0975609756097563E-3</v>
      </c>
      <c r="F131" s="7">
        <f t="shared" si="3"/>
        <v>9.9900873506049894E-6</v>
      </c>
      <c r="G131" s="6"/>
    </row>
    <row r="132" spans="2:7" x14ac:dyDescent="0.25">
      <c r="B132" s="1">
        <v>41551</v>
      </c>
      <c r="C132">
        <v>130</v>
      </c>
      <c r="D132">
        <v>39.880000000000003</v>
      </c>
      <c r="E132" s="6">
        <f t="shared" ref="E132:E195" si="4">(D132-D131)/D131</f>
        <v>-2.1349693251533679E-2</v>
      </c>
      <c r="F132" s="7">
        <f t="shared" si="3"/>
        <v>3.7180249851279002E-5</v>
      </c>
      <c r="G132" s="6"/>
    </row>
    <row r="133" spans="2:7" x14ac:dyDescent="0.25">
      <c r="B133" s="1">
        <v>41554</v>
      </c>
      <c r="C133">
        <v>131</v>
      </c>
      <c r="D133">
        <v>39.75</v>
      </c>
      <c r="E133" s="6">
        <f t="shared" si="4"/>
        <v>-3.2597793380141063E-3</v>
      </c>
      <c r="F133" s="7">
        <f t="shared" ref="F133:F196" si="5">E132^2</f>
        <v>4.5580940193458273E-4</v>
      </c>
      <c r="G133" s="6"/>
    </row>
    <row r="134" spans="2:7" x14ac:dyDescent="0.25">
      <c r="B134" s="1">
        <v>41555</v>
      </c>
      <c r="C134">
        <v>132</v>
      </c>
      <c r="D134">
        <v>39.5</v>
      </c>
      <c r="E134" s="6">
        <f t="shared" si="4"/>
        <v>-6.2893081761006293E-3</v>
      </c>
      <c r="F134" s="7">
        <f t="shared" si="5"/>
        <v>1.0626161332543685E-5</v>
      </c>
      <c r="G134" s="6"/>
    </row>
    <row r="135" spans="2:7" x14ac:dyDescent="0.25">
      <c r="B135" s="1">
        <v>41556</v>
      </c>
      <c r="C135">
        <v>133</v>
      </c>
      <c r="D135">
        <v>39.75</v>
      </c>
      <c r="E135" s="6">
        <f t="shared" si="4"/>
        <v>6.3291139240506328E-3</v>
      </c>
      <c r="F135" s="7">
        <f t="shared" si="5"/>
        <v>3.9555397333966222E-5</v>
      </c>
      <c r="G135" s="6"/>
    </row>
    <row r="136" spans="2:7" x14ac:dyDescent="0.25">
      <c r="B136" s="1">
        <v>41557</v>
      </c>
      <c r="C136">
        <v>134</v>
      </c>
      <c r="D136">
        <v>39.880000000000003</v>
      </c>
      <c r="E136" s="6">
        <f t="shared" si="4"/>
        <v>3.2704402515723913E-3</v>
      </c>
      <c r="F136" s="7">
        <f t="shared" si="5"/>
        <v>4.00576830636116E-5</v>
      </c>
      <c r="G136" s="6"/>
    </row>
    <row r="137" spans="2:7" x14ac:dyDescent="0.25">
      <c r="B137" s="1">
        <v>41558</v>
      </c>
      <c r="C137">
        <v>135</v>
      </c>
      <c r="D137">
        <v>39.880000000000003</v>
      </c>
      <c r="E137" s="6">
        <f t="shared" si="4"/>
        <v>0</v>
      </c>
      <c r="F137" s="7">
        <f t="shared" si="5"/>
        <v>1.0695779439104886E-5</v>
      </c>
      <c r="G137" s="6"/>
    </row>
    <row r="138" spans="2:7" x14ac:dyDescent="0.25">
      <c r="B138" s="1">
        <v>41561</v>
      </c>
      <c r="C138">
        <v>136</v>
      </c>
      <c r="D138">
        <v>39.75</v>
      </c>
      <c r="E138" s="6">
        <f t="shared" si="4"/>
        <v>-3.2597793380141063E-3</v>
      </c>
      <c r="F138" s="7">
        <f t="shared" si="5"/>
        <v>0</v>
      </c>
      <c r="G138" s="6"/>
    </row>
    <row r="139" spans="2:7" x14ac:dyDescent="0.25">
      <c r="B139" s="1">
        <v>41562</v>
      </c>
      <c r="C139">
        <v>137</v>
      </c>
      <c r="D139">
        <v>40</v>
      </c>
      <c r="E139" s="6">
        <f t="shared" si="4"/>
        <v>6.2893081761006293E-3</v>
      </c>
      <c r="F139" s="7">
        <f t="shared" si="5"/>
        <v>1.0626161332543685E-5</v>
      </c>
      <c r="G139" s="6"/>
    </row>
    <row r="140" spans="2:7" x14ac:dyDescent="0.25">
      <c r="B140" s="1">
        <v>41563</v>
      </c>
      <c r="C140">
        <v>138</v>
      </c>
      <c r="D140">
        <v>40</v>
      </c>
      <c r="E140" s="6">
        <f t="shared" si="4"/>
        <v>0</v>
      </c>
      <c r="F140" s="7">
        <f t="shared" si="5"/>
        <v>3.9555397333966222E-5</v>
      </c>
      <c r="G140" s="6"/>
    </row>
    <row r="141" spans="2:7" x14ac:dyDescent="0.25">
      <c r="B141" s="1">
        <v>41564</v>
      </c>
      <c r="C141">
        <v>139</v>
      </c>
      <c r="D141">
        <v>39.75</v>
      </c>
      <c r="E141" s="6">
        <f t="shared" si="4"/>
        <v>-6.2500000000000003E-3</v>
      </c>
      <c r="F141" s="7">
        <f t="shared" si="5"/>
        <v>0</v>
      </c>
      <c r="G141" s="6"/>
    </row>
    <row r="142" spans="2:7" x14ac:dyDescent="0.25">
      <c r="B142" s="1">
        <v>41565</v>
      </c>
      <c r="C142">
        <v>140</v>
      </c>
      <c r="D142">
        <v>40.25</v>
      </c>
      <c r="E142" s="6">
        <f t="shared" si="4"/>
        <v>1.2578616352201259E-2</v>
      </c>
      <c r="F142" s="7">
        <f t="shared" si="5"/>
        <v>3.9062500000000008E-5</v>
      </c>
      <c r="G142" s="6"/>
    </row>
    <row r="143" spans="2:7" x14ac:dyDescent="0.25">
      <c r="B143" s="1">
        <v>41568</v>
      </c>
      <c r="C143">
        <v>141</v>
      </c>
      <c r="D143">
        <v>40.130000000000003</v>
      </c>
      <c r="E143" s="6">
        <f t="shared" si="4"/>
        <v>-2.9813664596272656E-3</v>
      </c>
      <c r="F143" s="7">
        <f t="shared" si="5"/>
        <v>1.5822158933586489E-4</v>
      </c>
      <c r="G143" s="6"/>
    </row>
    <row r="144" spans="2:7" x14ac:dyDescent="0.25">
      <c r="B144" s="1">
        <v>41569</v>
      </c>
      <c r="C144">
        <v>142</v>
      </c>
      <c r="D144">
        <v>40</v>
      </c>
      <c r="E144" s="6">
        <f t="shared" si="4"/>
        <v>-3.2394717169200735E-3</v>
      </c>
      <c r="F144" s="7">
        <f t="shared" si="5"/>
        <v>8.8885459665904156E-6</v>
      </c>
      <c r="G144" s="6"/>
    </row>
    <row r="145" spans="2:7" x14ac:dyDescent="0.25">
      <c r="B145" s="1">
        <v>41570</v>
      </c>
      <c r="C145">
        <v>143</v>
      </c>
      <c r="D145">
        <v>40</v>
      </c>
      <c r="E145" s="6">
        <f t="shared" si="4"/>
        <v>0</v>
      </c>
      <c r="F145" s="7">
        <f t="shared" si="5"/>
        <v>1.0494177004725089E-5</v>
      </c>
      <c r="G145" s="6"/>
    </row>
    <row r="146" spans="2:7" x14ac:dyDescent="0.25">
      <c r="B146" s="1">
        <v>41571</v>
      </c>
      <c r="C146">
        <v>144</v>
      </c>
      <c r="D146">
        <v>39.75</v>
      </c>
      <c r="E146" s="6">
        <f t="shared" si="4"/>
        <v>-6.2500000000000003E-3</v>
      </c>
      <c r="F146" s="7">
        <f t="shared" si="5"/>
        <v>0</v>
      </c>
      <c r="G146" s="6"/>
    </row>
    <row r="147" spans="2:7" x14ac:dyDescent="0.25">
      <c r="B147" s="1">
        <v>41572</v>
      </c>
      <c r="C147">
        <v>145</v>
      </c>
      <c r="D147">
        <v>39.880000000000003</v>
      </c>
      <c r="E147" s="6">
        <f t="shared" si="4"/>
        <v>3.2704402515723913E-3</v>
      </c>
      <c r="F147" s="7">
        <f t="shared" si="5"/>
        <v>3.9062500000000008E-5</v>
      </c>
      <c r="G147" s="6"/>
    </row>
    <row r="148" spans="2:7" x14ac:dyDescent="0.25">
      <c r="B148" s="1">
        <v>41575</v>
      </c>
      <c r="C148">
        <v>146</v>
      </c>
      <c r="D148">
        <v>39.5</v>
      </c>
      <c r="E148" s="6">
        <f t="shared" si="4"/>
        <v>-9.5285857572718798E-3</v>
      </c>
      <c r="F148" s="7">
        <f t="shared" si="5"/>
        <v>1.0695779439104886E-5</v>
      </c>
      <c r="G148" s="6"/>
    </row>
    <row r="149" spans="2:7" x14ac:dyDescent="0.25">
      <c r="B149" s="1">
        <v>41576</v>
      </c>
      <c r="C149">
        <v>147</v>
      </c>
      <c r="D149">
        <v>39.5</v>
      </c>
      <c r="E149" s="6">
        <f t="shared" si="4"/>
        <v>0</v>
      </c>
      <c r="F149" s="7">
        <f t="shared" si="5"/>
        <v>9.0793946533684517E-5</v>
      </c>
      <c r="G149" s="6"/>
    </row>
    <row r="150" spans="2:7" x14ac:dyDescent="0.25">
      <c r="B150" s="1">
        <v>41577</v>
      </c>
      <c r="C150">
        <v>148</v>
      </c>
      <c r="D150">
        <v>39.25</v>
      </c>
      <c r="E150" s="6">
        <f t="shared" si="4"/>
        <v>-6.3291139240506328E-3</v>
      </c>
      <c r="F150" s="7">
        <f t="shared" si="5"/>
        <v>0</v>
      </c>
      <c r="G150" s="6"/>
    </row>
    <row r="151" spans="2:7" x14ac:dyDescent="0.25">
      <c r="B151" s="1">
        <v>41578</v>
      </c>
      <c r="C151">
        <v>149</v>
      </c>
      <c r="D151">
        <v>39.25</v>
      </c>
      <c r="E151" s="6">
        <f t="shared" si="4"/>
        <v>0</v>
      </c>
      <c r="F151" s="7">
        <f t="shared" si="5"/>
        <v>4.00576830636116E-5</v>
      </c>
      <c r="G151" s="6"/>
    </row>
    <row r="152" spans="2:7" x14ac:dyDescent="0.25">
      <c r="B152" s="1">
        <v>41579</v>
      </c>
      <c r="C152">
        <v>150</v>
      </c>
      <c r="D152">
        <v>39.25</v>
      </c>
      <c r="E152" s="6">
        <f t="shared" si="4"/>
        <v>0</v>
      </c>
      <c r="F152" s="7">
        <f t="shared" si="5"/>
        <v>0</v>
      </c>
      <c r="G152" s="6"/>
    </row>
    <row r="153" spans="2:7" x14ac:dyDescent="0.25">
      <c r="B153" s="1">
        <v>41582</v>
      </c>
      <c r="C153">
        <v>151</v>
      </c>
      <c r="D153">
        <v>39.5</v>
      </c>
      <c r="E153" s="6">
        <f t="shared" si="4"/>
        <v>6.369426751592357E-3</v>
      </c>
      <c r="F153" s="7">
        <f t="shared" si="5"/>
        <v>0</v>
      </c>
      <c r="G153" s="6"/>
    </row>
    <row r="154" spans="2:7" x14ac:dyDescent="0.25">
      <c r="B154" s="1">
        <v>41583</v>
      </c>
      <c r="C154">
        <v>152</v>
      </c>
      <c r="D154">
        <v>39.630000000000003</v>
      </c>
      <c r="E154" s="6">
        <f t="shared" si="4"/>
        <v>3.2911392405063937E-3</v>
      </c>
      <c r="F154" s="7">
        <f t="shared" si="5"/>
        <v>4.0569597143900364E-5</v>
      </c>
      <c r="G154" s="6"/>
    </row>
    <row r="155" spans="2:7" x14ac:dyDescent="0.25">
      <c r="B155" s="1">
        <v>41584</v>
      </c>
      <c r="C155">
        <v>153</v>
      </c>
      <c r="D155">
        <v>39.5</v>
      </c>
      <c r="E155" s="6">
        <f t="shared" si="4"/>
        <v>-3.2803431743629206E-3</v>
      </c>
      <c r="F155" s="7">
        <f t="shared" si="5"/>
        <v>1.0831597500401002E-5</v>
      </c>
      <c r="G155" s="6"/>
    </row>
    <row r="156" spans="2:7" x14ac:dyDescent="0.25">
      <c r="B156" s="1">
        <v>41585</v>
      </c>
      <c r="C156">
        <v>154</v>
      </c>
      <c r="D156">
        <v>39.75</v>
      </c>
      <c r="E156" s="6">
        <f t="shared" si="4"/>
        <v>6.3291139240506328E-3</v>
      </c>
      <c r="F156" s="7">
        <f t="shared" si="5"/>
        <v>1.0760651341589403E-5</v>
      </c>
      <c r="G156" s="6"/>
    </row>
    <row r="157" spans="2:7" x14ac:dyDescent="0.25">
      <c r="B157" s="1">
        <v>41586</v>
      </c>
      <c r="C157">
        <v>155</v>
      </c>
      <c r="D157">
        <v>39.83</v>
      </c>
      <c r="E157" s="6">
        <f t="shared" si="4"/>
        <v>2.0125786163521582E-3</v>
      </c>
      <c r="F157" s="7">
        <f t="shared" si="5"/>
        <v>4.00576830636116E-5</v>
      </c>
      <c r="G157" s="6"/>
    </row>
    <row r="158" spans="2:7" x14ac:dyDescent="0.25">
      <c r="B158" s="1">
        <v>41589</v>
      </c>
      <c r="C158">
        <v>156</v>
      </c>
      <c r="D158">
        <v>39.799999999999997</v>
      </c>
      <c r="E158" s="6">
        <f t="shared" si="4"/>
        <v>-7.5320110469498218E-4</v>
      </c>
      <c r="F158" s="7">
        <f t="shared" si="5"/>
        <v>4.0504726869979673E-6</v>
      </c>
      <c r="G158" s="6"/>
    </row>
    <row r="159" spans="2:7" x14ac:dyDescent="0.25">
      <c r="B159" s="1">
        <v>41590</v>
      </c>
      <c r="C159">
        <v>157</v>
      </c>
      <c r="D159">
        <v>39.75</v>
      </c>
      <c r="E159" s="6">
        <f t="shared" si="4"/>
        <v>-1.2562814070351046E-3</v>
      </c>
      <c r="F159" s="7">
        <f t="shared" si="5"/>
        <v>5.6731190411374153E-7</v>
      </c>
      <c r="G159" s="6"/>
    </row>
    <row r="160" spans="2:7" x14ac:dyDescent="0.25">
      <c r="B160" s="1">
        <v>41591</v>
      </c>
      <c r="C160">
        <v>158</v>
      </c>
      <c r="D160">
        <v>39.75</v>
      </c>
      <c r="E160" s="6">
        <f t="shared" si="4"/>
        <v>0</v>
      </c>
      <c r="F160" s="7">
        <f t="shared" si="5"/>
        <v>1.5782429736621021E-6</v>
      </c>
      <c r="G160" s="6"/>
    </row>
    <row r="161" spans="2:7" x14ac:dyDescent="0.25">
      <c r="B161" s="1">
        <v>41592</v>
      </c>
      <c r="C161">
        <v>159</v>
      </c>
      <c r="D161">
        <v>39.75</v>
      </c>
      <c r="E161" s="6">
        <f t="shared" si="4"/>
        <v>0</v>
      </c>
      <c r="F161" s="7">
        <f t="shared" si="5"/>
        <v>0</v>
      </c>
      <c r="G161" s="6"/>
    </row>
    <row r="162" spans="2:7" x14ac:dyDescent="0.25">
      <c r="B162" s="1">
        <v>41593</v>
      </c>
      <c r="C162">
        <v>160</v>
      </c>
      <c r="D162">
        <v>39.75</v>
      </c>
      <c r="E162" s="6">
        <f t="shared" si="4"/>
        <v>0</v>
      </c>
      <c r="F162" s="7">
        <f t="shared" si="5"/>
        <v>0</v>
      </c>
      <c r="G162" s="6"/>
    </row>
    <row r="163" spans="2:7" x14ac:dyDescent="0.25">
      <c r="B163" s="1">
        <v>41596</v>
      </c>
      <c r="C163">
        <v>161</v>
      </c>
      <c r="D163">
        <v>39.75</v>
      </c>
      <c r="E163" s="6">
        <f t="shared" si="4"/>
        <v>0</v>
      </c>
      <c r="F163" s="7">
        <f t="shared" si="5"/>
        <v>0</v>
      </c>
      <c r="G163" s="6"/>
    </row>
    <row r="164" spans="2:7" x14ac:dyDescent="0.25">
      <c r="B164" s="1">
        <v>41597</v>
      </c>
      <c r="C164">
        <v>162</v>
      </c>
      <c r="D164">
        <v>39.75</v>
      </c>
      <c r="E164" s="6">
        <f t="shared" si="4"/>
        <v>0</v>
      </c>
      <c r="F164" s="7">
        <f t="shared" si="5"/>
        <v>0</v>
      </c>
      <c r="G164" s="6"/>
    </row>
    <row r="165" spans="2:7" x14ac:dyDescent="0.25">
      <c r="B165" s="1">
        <v>41598</v>
      </c>
      <c r="C165">
        <v>163</v>
      </c>
      <c r="D165">
        <v>39.5</v>
      </c>
      <c r="E165" s="6">
        <f t="shared" si="4"/>
        <v>-6.2893081761006293E-3</v>
      </c>
      <c r="F165" s="7">
        <f t="shared" si="5"/>
        <v>0</v>
      </c>
      <c r="G165" s="6"/>
    </row>
    <row r="166" spans="2:7" x14ac:dyDescent="0.25">
      <c r="B166" s="1">
        <v>41599</v>
      </c>
      <c r="C166">
        <v>164</v>
      </c>
      <c r="D166">
        <v>39.5</v>
      </c>
      <c r="E166" s="6">
        <f t="shared" si="4"/>
        <v>0</v>
      </c>
      <c r="F166" s="7">
        <f t="shared" si="5"/>
        <v>3.9555397333966222E-5</v>
      </c>
      <c r="G166" s="6"/>
    </row>
    <row r="167" spans="2:7" x14ac:dyDescent="0.25">
      <c r="B167" s="1">
        <v>41600</v>
      </c>
      <c r="C167">
        <v>165</v>
      </c>
      <c r="D167">
        <v>39.5</v>
      </c>
      <c r="E167" s="6">
        <f t="shared" si="4"/>
        <v>0</v>
      </c>
      <c r="F167" s="7">
        <f t="shared" si="5"/>
        <v>0</v>
      </c>
      <c r="G167" s="6"/>
    </row>
    <row r="168" spans="2:7" x14ac:dyDescent="0.25">
      <c r="B168" s="1">
        <v>41603</v>
      </c>
      <c r="C168">
        <v>166</v>
      </c>
      <c r="D168">
        <v>39.25</v>
      </c>
      <c r="E168" s="6">
        <f t="shared" si="4"/>
        <v>-6.3291139240506328E-3</v>
      </c>
      <c r="F168" s="7">
        <f t="shared" si="5"/>
        <v>0</v>
      </c>
      <c r="G168" s="6"/>
    </row>
    <row r="169" spans="2:7" x14ac:dyDescent="0.25">
      <c r="B169" s="1">
        <v>41604</v>
      </c>
      <c r="C169">
        <v>167</v>
      </c>
      <c r="D169">
        <v>39.25</v>
      </c>
      <c r="E169" s="6">
        <f t="shared" si="4"/>
        <v>0</v>
      </c>
      <c r="F169" s="7">
        <f t="shared" si="5"/>
        <v>4.00576830636116E-5</v>
      </c>
      <c r="G169" s="6"/>
    </row>
    <row r="170" spans="2:7" x14ac:dyDescent="0.25">
      <c r="B170" s="1">
        <v>41605</v>
      </c>
      <c r="C170">
        <v>168</v>
      </c>
      <c r="D170">
        <v>39.25</v>
      </c>
      <c r="E170" s="6">
        <f t="shared" si="4"/>
        <v>0</v>
      </c>
      <c r="F170" s="7">
        <f t="shared" si="5"/>
        <v>0</v>
      </c>
      <c r="G170" s="6"/>
    </row>
    <row r="171" spans="2:7" x14ac:dyDescent="0.25">
      <c r="B171" s="1">
        <v>41606</v>
      </c>
      <c r="C171">
        <v>169</v>
      </c>
      <c r="D171">
        <v>39.25</v>
      </c>
      <c r="E171" s="6">
        <f t="shared" si="4"/>
        <v>0</v>
      </c>
      <c r="F171" s="7">
        <f t="shared" si="5"/>
        <v>0</v>
      </c>
      <c r="G171" s="6"/>
    </row>
    <row r="172" spans="2:7" x14ac:dyDescent="0.25">
      <c r="B172" s="1">
        <v>41607</v>
      </c>
      <c r="C172">
        <v>170</v>
      </c>
      <c r="D172">
        <v>39.25</v>
      </c>
      <c r="E172" s="6">
        <f t="shared" si="4"/>
        <v>0</v>
      </c>
      <c r="F172" s="7">
        <f t="shared" si="5"/>
        <v>0</v>
      </c>
      <c r="G172" s="6"/>
    </row>
    <row r="173" spans="2:7" x14ac:dyDescent="0.25">
      <c r="B173" s="1">
        <v>41610</v>
      </c>
      <c r="C173">
        <v>171</v>
      </c>
      <c r="D173">
        <v>39.25</v>
      </c>
      <c r="E173" s="6">
        <f t="shared" si="4"/>
        <v>0</v>
      </c>
      <c r="F173" s="7">
        <f t="shared" si="5"/>
        <v>0</v>
      </c>
      <c r="G173" s="6"/>
    </row>
    <row r="174" spans="2:7" x14ac:dyDescent="0.25">
      <c r="B174" s="1">
        <v>41611</v>
      </c>
      <c r="C174">
        <v>172</v>
      </c>
      <c r="D174">
        <v>39.25</v>
      </c>
      <c r="E174" s="6">
        <f t="shared" si="4"/>
        <v>0</v>
      </c>
      <c r="F174" s="7">
        <f t="shared" si="5"/>
        <v>0</v>
      </c>
      <c r="G174" s="6"/>
    </row>
    <row r="175" spans="2:7" x14ac:dyDescent="0.25">
      <c r="B175" s="1">
        <v>41612</v>
      </c>
      <c r="C175">
        <v>173</v>
      </c>
      <c r="D175">
        <v>39.25</v>
      </c>
      <c r="E175" s="6">
        <f t="shared" si="4"/>
        <v>0</v>
      </c>
      <c r="F175" s="7">
        <f t="shared" si="5"/>
        <v>0</v>
      </c>
      <c r="G175" s="6"/>
    </row>
    <row r="176" spans="2:7" x14ac:dyDescent="0.25">
      <c r="B176" s="1">
        <v>41613</v>
      </c>
      <c r="C176">
        <v>174</v>
      </c>
      <c r="D176">
        <v>39.25</v>
      </c>
      <c r="E176" s="6">
        <f t="shared" si="4"/>
        <v>0</v>
      </c>
      <c r="F176" s="7">
        <f t="shared" si="5"/>
        <v>0</v>
      </c>
      <c r="G176" s="6"/>
    </row>
    <row r="177" spans="2:7" x14ac:dyDescent="0.25">
      <c r="B177" s="1">
        <v>41614</v>
      </c>
      <c r="C177">
        <v>175</v>
      </c>
      <c r="D177">
        <v>39</v>
      </c>
      <c r="E177" s="6">
        <f t="shared" si="4"/>
        <v>-6.369426751592357E-3</v>
      </c>
      <c r="F177" s="7">
        <f t="shared" si="5"/>
        <v>0</v>
      </c>
      <c r="G177" s="6"/>
    </row>
    <row r="178" spans="2:7" x14ac:dyDescent="0.25">
      <c r="B178" s="1">
        <v>41617</v>
      </c>
      <c r="C178">
        <v>176</v>
      </c>
      <c r="D178">
        <v>38.75</v>
      </c>
      <c r="E178" s="6">
        <f t="shared" si="4"/>
        <v>-6.41025641025641E-3</v>
      </c>
      <c r="F178" s="7">
        <f t="shared" si="5"/>
        <v>4.0569597143900364E-5</v>
      </c>
      <c r="G178" s="6"/>
    </row>
    <row r="179" spans="2:7" x14ac:dyDescent="0.25">
      <c r="B179" s="1">
        <v>41618</v>
      </c>
      <c r="C179">
        <v>177</v>
      </c>
      <c r="D179">
        <v>38.75</v>
      </c>
      <c r="E179" s="6">
        <f t="shared" si="4"/>
        <v>0</v>
      </c>
      <c r="F179" s="7">
        <f t="shared" si="5"/>
        <v>4.1091387245233394E-5</v>
      </c>
      <c r="G179" s="6"/>
    </row>
    <row r="180" spans="2:7" x14ac:dyDescent="0.25">
      <c r="B180" s="1">
        <v>41619</v>
      </c>
      <c r="C180">
        <v>178</v>
      </c>
      <c r="D180">
        <v>38.5</v>
      </c>
      <c r="E180" s="6">
        <f t="shared" si="4"/>
        <v>-6.4516129032258064E-3</v>
      </c>
      <c r="F180" s="7">
        <f t="shared" si="5"/>
        <v>0</v>
      </c>
      <c r="G180" s="6"/>
    </row>
    <row r="181" spans="2:7" x14ac:dyDescent="0.25">
      <c r="B181" s="1">
        <v>41620</v>
      </c>
      <c r="C181">
        <v>179</v>
      </c>
      <c r="D181">
        <v>38</v>
      </c>
      <c r="E181" s="6">
        <f t="shared" si="4"/>
        <v>-1.2987012987012988E-2</v>
      </c>
      <c r="F181" s="7">
        <f t="shared" si="5"/>
        <v>4.1623309053069721E-5</v>
      </c>
      <c r="G181" s="6"/>
    </row>
    <row r="182" spans="2:7" x14ac:dyDescent="0.25">
      <c r="B182" s="1">
        <v>41621</v>
      </c>
      <c r="C182">
        <v>180</v>
      </c>
      <c r="D182">
        <v>38</v>
      </c>
      <c r="E182" s="6">
        <f t="shared" si="4"/>
        <v>0</v>
      </c>
      <c r="F182" s="7">
        <f t="shared" si="5"/>
        <v>1.6866250632484401E-4</v>
      </c>
      <c r="G182" s="6"/>
    </row>
    <row r="183" spans="2:7" x14ac:dyDescent="0.25">
      <c r="B183" s="1">
        <v>41624</v>
      </c>
      <c r="C183">
        <v>181</v>
      </c>
      <c r="D183">
        <v>38</v>
      </c>
      <c r="E183" s="6">
        <f t="shared" si="4"/>
        <v>0</v>
      </c>
      <c r="F183" s="7">
        <f t="shared" si="5"/>
        <v>0</v>
      </c>
      <c r="G183" s="6"/>
    </row>
    <row r="184" spans="2:7" x14ac:dyDescent="0.25">
      <c r="B184" s="1">
        <v>41625</v>
      </c>
      <c r="C184">
        <v>182</v>
      </c>
      <c r="D184">
        <v>38</v>
      </c>
      <c r="E184" s="6">
        <f t="shared" si="4"/>
        <v>0</v>
      </c>
      <c r="F184" s="7">
        <f t="shared" si="5"/>
        <v>0</v>
      </c>
      <c r="G184" s="6"/>
    </row>
    <row r="185" spans="2:7" x14ac:dyDescent="0.25">
      <c r="B185" s="1">
        <v>41626</v>
      </c>
      <c r="C185">
        <v>183</v>
      </c>
      <c r="D185">
        <v>38</v>
      </c>
      <c r="E185" s="6">
        <f t="shared" si="4"/>
        <v>0</v>
      </c>
      <c r="F185" s="7">
        <f t="shared" si="5"/>
        <v>0</v>
      </c>
      <c r="G185" s="6"/>
    </row>
    <row r="186" spans="2:7" x14ac:dyDescent="0.25">
      <c r="B186" s="1">
        <v>41627</v>
      </c>
      <c r="C186">
        <v>184</v>
      </c>
      <c r="D186">
        <v>38</v>
      </c>
      <c r="E186" s="6">
        <f t="shared" si="4"/>
        <v>0</v>
      </c>
      <c r="F186" s="7">
        <f t="shared" si="5"/>
        <v>0</v>
      </c>
      <c r="G186" s="6"/>
    </row>
    <row r="187" spans="2:7" x14ac:dyDescent="0.25">
      <c r="B187" s="1">
        <v>41628</v>
      </c>
      <c r="C187">
        <v>185</v>
      </c>
      <c r="D187">
        <v>38</v>
      </c>
      <c r="E187" s="6">
        <f t="shared" si="4"/>
        <v>0</v>
      </c>
      <c r="F187" s="7">
        <f t="shared" si="5"/>
        <v>0</v>
      </c>
      <c r="G187" s="6"/>
    </row>
    <row r="188" spans="2:7" x14ac:dyDescent="0.25">
      <c r="B188" s="1">
        <v>41631</v>
      </c>
      <c r="C188">
        <v>186</v>
      </c>
      <c r="D188">
        <v>38</v>
      </c>
      <c r="E188" s="6">
        <f t="shared" si="4"/>
        <v>0</v>
      </c>
      <c r="F188" s="7">
        <f t="shared" si="5"/>
        <v>0</v>
      </c>
      <c r="G188" s="6"/>
    </row>
    <row r="189" spans="2:7" x14ac:dyDescent="0.25">
      <c r="B189" s="1">
        <v>41635</v>
      </c>
      <c r="C189">
        <v>187</v>
      </c>
      <c r="D189">
        <v>37.75</v>
      </c>
      <c r="E189" s="6">
        <f t="shared" si="4"/>
        <v>-6.5789473684210523E-3</v>
      </c>
      <c r="F189" s="7">
        <f t="shared" si="5"/>
        <v>0</v>
      </c>
      <c r="G189" s="6"/>
    </row>
    <row r="190" spans="2:7" x14ac:dyDescent="0.25">
      <c r="B190" s="1">
        <v>41638</v>
      </c>
      <c r="C190">
        <v>188</v>
      </c>
      <c r="D190">
        <v>37.75</v>
      </c>
      <c r="E190" s="6">
        <f t="shared" si="4"/>
        <v>0</v>
      </c>
      <c r="F190" s="7">
        <f t="shared" si="5"/>
        <v>4.3282548476454287E-5</v>
      </c>
      <c r="G190" s="6"/>
    </row>
    <row r="191" spans="2:7" x14ac:dyDescent="0.25">
      <c r="B191" s="1">
        <v>41641</v>
      </c>
      <c r="C191">
        <v>189</v>
      </c>
      <c r="D191">
        <v>38</v>
      </c>
      <c r="E191" s="6">
        <f t="shared" si="4"/>
        <v>6.6225165562913907E-3</v>
      </c>
      <c r="F191" s="7">
        <f t="shared" si="5"/>
        <v>0</v>
      </c>
      <c r="G191" s="6"/>
    </row>
    <row r="192" spans="2:7" x14ac:dyDescent="0.25">
      <c r="B192" s="1">
        <v>41642</v>
      </c>
      <c r="C192">
        <v>190</v>
      </c>
      <c r="D192">
        <v>38.25</v>
      </c>
      <c r="E192" s="6">
        <f t="shared" si="4"/>
        <v>6.5789473684210523E-3</v>
      </c>
      <c r="F192" s="7">
        <f t="shared" si="5"/>
        <v>4.3857725538353582E-5</v>
      </c>
      <c r="G192" s="6"/>
    </row>
    <row r="193" spans="2:7" x14ac:dyDescent="0.25">
      <c r="B193" s="1">
        <v>41645</v>
      </c>
      <c r="C193">
        <v>191</v>
      </c>
      <c r="D193">
        <v>38.5</v>
      </c>
      <c r="E193" s="6">
        <f t="shared" si="4"/>
        <v>6.5359477124183009E-3</v>
      </c>
      <c r="F193" s="7">
        <f t="shared" si="5"/>
        <v>4.3282548476454287E-5</v>
      </c>
      <c r="G193" s="6"/>
    </row>
    <row r="194" spans="2:7" x14ac:dyDescent="0.25">
      <c r="B194" s="1">
        <v>41646</v>
      </c>
      <c r="C194">
        <v>192</v>
      </c>
      <c r="D194">
        <v>37</v>
      </c>
      <c r="E194" s="6">
        <f t="shared" si="4"/>
        <v>-3.896103896103896E-2</v>
      </c>
      <c r="F194" s="7">
        <f t="shared" si="5"/>
        <v>4.2718612499466022E-5</v>
      </c>
      <c r="G194" s="6"/>
    </row>
    <row r="195" spans="2:7" x14ac:dyDescent="0.25">
      <c r="B195" s="1">
        <v>41647</v>
      </c>
      <c r="C195">
        <v>193</v>
      </c>
      <c r="D195">
        <v>37.5</v>
      </c>
      <c r="E195" s="6">
        <f t="shared" si="4"/>
        <v>1.3513513513513514E-2</v>
      </c>
      <c r="F195" s="7">
        <f t="shared" si="5"/>
        <v>1.5179625569235959E-3</v>
      </c>
      <c r="G195" s="6"/>
    </row>
    <row r="196" spans="2:7" x14ac:dyDescent="0.25">
      <c r="B196" s="1">
        <v>41648</v>
      </c>
      <c r="C196">
        <v>194</v>
      </c>
      <c r="D196">
        <v>37.380000000000003</v>
      </c>
      <c r="E196" s="6">
        <f t="shared" ref="E196:E259" si="6">(D196-D195)/D195</f>
        <v>-3.1999999999999316E-3</v>
      </c>
      <c r="F196" s="7">
        <f t="shared" si="5"/>
        <v>1.8261504747991238E-4</v>
      </c>
      <c r="G196" s="6"/>
    </row>
    <row r="197" spans="2:7" x14ac:dyDescent="0.25">
      <c r="B197" s="1">
        <v>41649</v>
      </c>
      <c r="C197">
        <v>195</v>
      </c>
      <c r="D197">
        <v>38</v>
      </c>
      <c r="E197" s="6">
        <f t="shared" si="6"/>
        <v>1.6586409844836742E-2</v>
      </c>
      <c r="F197" s="7">
        <f t="shared" ref="F197:F260" si="7">E196^2</f>
        <v>1.0239999999999563E-5</v>
      </c>
      <c r="G197" s="6"/>
    </row>
    <row r="198" spans="2:7" x14ac:dyDescent="0.25">
      <c r="B198" s="1">
        <v>41652</v>
      </c>
      <c r="C198">
        <v>196</v>
      </c>
      <c r="D198">
        <v>37.75</v>
      </c>
      <c r="E198" s="6">
        <f t="shared" si="6"/>
        <v>-6.5789473684210523E-3</v>
      </c>
      <c r="F198" s="7">
        <f t="shared" si="7"/>
        <v>2.7510899154089722E-4</v>
      </c>
      <c r="G198" s="6"/>
    </row>
    <row r="199" spans="2:7" x14ac:dyDescent="0.25">
      <c r="B199" s="1">
        <v>41653</v>
      </c>
      <c r="C199">
        <v>197</v>
      </c>
      <c r="D199">
        <v>37</v>
      </c>
      <c r="E199" s="6">
        <f t="shared" si="6"/>
        <v>-1.9867549668874173E-2</v>
      </c>
      <c r="F199" s="7">
        <f t="shared" si="7"/>
        <v>4.3282548476454287E-5</v>
      </c>
      <c r="G199" s="6"/>
    </row>
    <row r="200" spans="2:7" x14ac:dyDescent="0.25">
      <c r="B200" s="1">
        <v>41654</v>
      </c>
      <c r="C200">
        <v>198</v>
      </c>
      <c r="D200">
        <v>37</v>
      </c>
      <c r="E200" s="6">
        <f t="shared" si="6"/>
        <v>0</v>
      </c>
      <c r="F200" s="7">
        <f t="shared" si="7"/>
        <v>3.9471952984518224E-4</v>
      </c>
      <c r="G200" s="6"/>
    </row>
    <row r="201" spans="2:7" x14ac:dyDescent="0.25">
      <c r="B201" s="1">
        <v>41655</v>
      </c>
      <c r="C201">
        <v>199</v>
      </c>
      <c r="D201">
        <v>36.979999999999997</v>
      </c>
      <c r="E201" s="6">
        <f t="shared" si="6"/>
        <v>-5.4054054054062501E-4</v>
      </c>
      <c r="F201" s="7">
        <f t="shared" si="7"/>
        <v>0</v>
      </c>
      <c r="G201" s="6"/>
    </row>
    <row r="202" spans="2:7" x14ac:dyDescent="0.25">
      <c r="B202" s="1">
        <v>41656</v>
      </c>
      <c r="C202">
        <v>200</v>
      </c>
      <c r="D202">
        <v>37.130000000000003</v>
      </c>
      <c r="E202" s="6">
        <f t="shared" si="6"/>
        <v>4.0562466197946378E-3</v>
      </c>
      <c r="F202" s="7">
        <f t="shared" si="7"/>
        <v>2.9218407596795105E-7</v>
      </c>
      <c r="G202" s="6"/>
    </row>
    <row r="203" spans="2:7" x14ac:dyDescent="0.25">
      <c r="B203" s="1">
        <v>41659</v>
      </c>
      <c r="C203">
        <v>201</v>
      </c>
      <c r="D203">
        <v>37</v>
      </c>
      <c r="E203" s="6">
        <f t="shared" si="6"/>
        <v>-3.5012119579855253E-3</v>
      </c>
      <c r="F203" s="7">
        <f t="shared" si="7"/>
        <v>1.6453136640595424E-5</v>
      </c>
      <c r="G203" s="6"/>
    </row>
    <row r="204" spans="2:7" x14ac:dyDescent="0.25">
      <c r="B204" s="1">
        <v>41660</v>
      </c>
      <c r="C204">
        <v>202</v>
      </c>
      <c r="D204">
        <v>37</v>
      </c>
      <c r="E204" s="6">
        <f t="shared" si="6"/>
        <v>0</v>
      </c>
      <c r="F204" s="7">
        <f t="shared" si="7"/>
        <v>1.2258485174740836E-5</v>
      </c>
      <c r="G204" s="6"/>
    </row>
    <row r="205" spans="2:7" x14ac:dyDescent="0.25">
      <c r="B205" s="1">
        <v>41661</v>
      </c>
      <c r="C205">
        <v>203</v>
      </c>
      <c r="D205">
        <v>36.5</v>
      </c>
      <c r="E205" s="6">
        <f t="shared" si="6"/>
        <v>-1.3513513513513514E-2</v>
      </c>
      <c r="F205" s="7">
        <f t="shared" si="7"/>
        <v>0</v>
      </c>
      <c r="G205" s="6"/>
    </row>
    <row r="206" spans="2:7" x14ac:dyDescent="0.25">
      <c r="B206" s="1">
        <v>41662</v>
      </c>
      <c r="C206">
        <v>204</v>
      </c>
      <c r="D206">
        <v>37.5</v>
      </c>
      <c r="E206" s="6">
        <f t="shared" si="6"/>
        <v>2.7397260273972601E-2</v>
      </c>
      <c r="F206" s="7">
        <f t="shared" si="7"/>
        <v>1.8261504747991238E-4</v>
      </c>
      <c r="G206" s="6"/>
    </row>
    <row r="207" spans="2:7" x14ac:dyDescent="0.25">
      <c r="B207" s="1">
        <v>41663</v>
      </c>
      <c r="C207">
        <v>205</v>
      </c>
      <c r="D207">
        <v>37</v>
      </c>
      <c r="E207" s="6">
        <f t="shared" si="6"/>
        <v>-1.3333333333333334E-2</v>
      </c>
      <c r="F207" s="7">
        <f t="shared" si="7"/>
        <v>7.5060987051979726E-4</v>
      </c>
      <c r="G207" s="6"/>
    </row>
    <row r="208" spans="2:7" x14ac:dyDescent="0.25">
      <c r="B208" s="1">
        <v>41666</v>
      </c>
      <c r="C208">
        <v>206</v>
      </c>
      <c r="D208">
        <v>37.25</v>
      </c>
      <c r="E208" s="6">
        <f t="shared" si="6"/>
        <v>6.7567567567567571E-3</v>
      </c>
      <c r="F208" s="7">
        <f t="shared" si="7"/>
        <v>1.7777777777777781E-4</v>
      </c>
      <c r="G208" s="6"/>
    </row>
    <row r="209" spans="2:7" x14ac:dyDescent="0.25">
      <c r="B209" s="1">
        <v>41667</v>
      </c>
      <c r="C209">
        <v>207</v>
      </c>
      <c r="D209">
        <v>37.25</v>
      </c>
      <c r="E209" s="6">
        <f t="shared" si="6"/>
        <v>0</v>
      </c>
      <c r="F209" s="7">
        <f t="shared" si="7"/>
        <v>4.5653761869978094E-5</v>
      </c>
      <c r="G209" s="6"/>
    </row>
    <row r="210" spans="2:7" x14ac:dyDescent="0.25">
      <c r="B210" s="1">
        <v>41668</v>
      </c>
      <c r="C210">
        <v>208</v>
      </c>
      <c r="D210">
        <v>37.5</v>
      </c>
      <c r="E210" s="6">
        <f t="shared" si="6"/>
        <v>6.7114093959731542E-3</v>
      </c>
      <c r="F210" s="7">
        <f t="shared" si="7"/>
        <v>0</v>
      </c>
      <c r="G210" s="6"/>
    </row>
    <row r="211" spans="2:7" x14ac:dyDescent="0.25">
      <c r="B211" s="1">
        <v>41669</v>
      </c>
      <c r="C211">
        <v>209</v>
      </c>
      <c r="D211">
        <v>37.380000000000003</v>
      </c>
      <c r="E211" s="6">
        <f t="shared" si="6"/>
        <v>-3.1999999999999316E-3</v>
      </c>
      <c r="F211" s="7">
        <f t="shared" si="7"/>
        <v>4.5043016080356741E-5</v>
      </c>
      <c r="G211" s="6"/>
    </row>
    <row r="212" spans="2:7" x14ac:dyDescent="0.25">
      <c r="B212" s="1">
        <v>41670</v>
      </c>
      <c r="C212">
        <v>210</v>
      </c>
      <c r="D212">
        <v>37.5</v>
      </c>
      <c r="E212" s="6">
        <f t="shared" si="6"/>
        <v>3.210272873194153E-3</v>
      </c>
      <c r="F212" s="7">
        <f t="shared" si="7"/>
        <v>1.0239999999999563E-5</v>
      </c>
      <c r="G212" s="6"/>
    </row>
    <row r="213" spans="2:7" x14ac:dyDescent="0.25">
      <c r="B213" s="1">
        <v>41673</v>
      </c>
      <c r="C213">
        <v>211</v>
      </c>
      <c r="D213">
        <v>37.5</v>
      </c>
      <c r="E213" s="6">
        <f t="shared" si="6"/>
        <v>0</v>
      </c>
      <c r="F213" s="7">
        <f t="shared" si="7"/>
        <v>1.0305851920366243E-5</v>
      </c>
      <c r="G213" s="6"/>
    </row>
    <row r="214" spans="2:7" x14ac:dyDescent="0.25">
      <c r="B214" s="1">
        <v>41674</v>
      </c>
      <c r="C214">
        <v>212</v>
      </c>
      <c r="D214">
        <v>37.75</v>
      </c>
      <c r="E214" s="6">
        <f t="shared" si="6"/>
        <v>6.6666666666666671E-3</v>
      </c>
      <c r="F214" s="7">
        <f t="shared" si="7"/>
        <v>0</v>
      </c>
      <c r="G214" s="6"/>
    </row>
    <row r="215" spans="2:7" x14ac:dyDescent="0.25">
      <c r="B215" s="1">
        <v>41675</v>
      </c>
      <c r="C215">
        <v>213</v>
      </c>
      <c r="D215">
        <v>37.75</v>
      </c>
      <c r="E215" s="6">
        <f t="shared" si="6"/>
        <v>0</v>
      </c>
      <c r="F215" s="7">
        <f t="shared" si="7"/>
        <v>4.4444444444444453E-5</v>
      </c>
      <c r="G215" s="6"/>
    </row>
    <row r="216" spans="2:7" x14ac:dyDescent="0.25">
      <c r="B216" s="1">
        <v>41676</v>
      </c>
      <c r="C216">
        <v>214</v>
      </c>
      <c r="D216">
        <v>37.85</v>
      </c>
      <c r="E216" s="6">
        <f t="shared" si="6"/>
        <v>2.649006622516594E-3</v>
      </c>
      <c r="F216" s="7">
        <f t="shared" si="7"/>
        <v>0</v>
      </c>
      <c r="G216" s="6"/>
    </row>
    <row r="217" spans="2:7" x14ac:dyDescent="0.25">
      <c r="B217" s="1">
        <v>41677</v>
      </c>
      <c r="C217">
        <v>215</v>
      </c>
      <c r="D217">
        <v>38</v>
      </c>
      <c r="E217" s="6">
        <f t="shared" si="6"/>
        <v>3.9630118890356296E-3</v>
      </c>
      <c r="F217" s="7">
        <f t="shared" si="7"/>
        <v>7.0172360861367731E-6</v>
      </c>
      <c r="G217" s="6"/>
    </row>
    <row r="218" spans="2:7" x14ac:dyDescent="0.25">
      <c r="B218" s="1">
        <v>41680</v>
      </c>
      <c r="C218">
        <v>216</v>
      </c>
      <c r="D218">
        <v>37.380000000000003</v>
      </c>
      <c r="E218" s="6">
        <f t="shared" si="6"/>
        <v>-1.6315789473684145E-2</v>
      </c>
      <c r="F218" s="7">
        <f t="shared" si="7"/>
        <v>1.5705463232637751E-5</v>
      </c>
      <c r="G218" s="6"/>
    </row>
    <row r="219" spans="2:7" x14ac:dyDescent="0.25">
      <c r="B219" s="1">
        <v>41681</v>
      </c>
      <c r="C219">
        <v>217</v>
      </c>
      <c r="D219">
        <v>37.75</v>
      </c>
      <c r="E219" s="6">
        <f t="shared" si="6"/>
        <v>9.8983413590154473E-3</v>
      </c>
      <c r="F219" s="7">
        <f t="shared" si="7"/>
        <v>2.6620498614958232E-4</v>
      </c>
      <c r="G219" s="6"/>
    </row>
    <row r="220" spans="2:7" x14ac:dyDescent="0.25">
      <c r="B220" s="1">
        <v>41682</v>
      </c>
      <c r="C220">
        <v>218</v>
      </c>
      <c r="D220">
        <v>36.25</v>
      </c>
      <c r="E220" s="6">
        <f t="shared" si="6"/>
        <v>-3.9735099337748346E-2</v>
      </c>
      <c r="F220" s="7">
        <f t="shared" si="7"/>
        <v>9.7977161659595772E-5</v>
      </c>
      <c r="G220" s="6"/>
    </row>
    <row r="221" spans="2:7" x14ac:dyDescent="0.25">
      <c r="B221" s="1">
        <v>41683</v>
      </c>
      <c r="C221">
        <v>219</v>
      </c>
      <c r="D221">
        <v>37</v>
      </c>
      <c r="E221" s="6">
        <f t="shared" si="6"/>
        <v>2.0689655172413793E-2</v>
      </c>
      <c r="F221" s="7">
        <f t="shared" si="7"/>
        <v>1.578878119380729E-3</v>
      </c>
      <c r="G221" s="6"/>
    </row>
    <row r="222" spans="2:7" x14ac:dyDescent="0.25">
      <c r="B222" s="1">
        <v>41684</v>
      </c>
      <c r="C222">
        <v>220</v>
      </c>
      <c r="D222">
        <v>36.75</v>
      </c>
      <c r="E222" s="6">
        <f t="shared" si="6"/>
        <v>-6.7567567567567571E-3</v>
      </c>
      <c r="F222" s="7">
        <f t="shared" si="7"/>
        <v>4.2806183115338882E-4</v>
      </c>
      <c r="G222" s="6"/>
    </row>
    <row r="223" spans="2:7" x14ac:dyDescent="0.25">
      <c r="B223" s="1">
        <v>41687</v>
      </c>
      <c r="C223">
        <v>221</v>
      </c>
      <c r="D223">
        <v>37</v>
      </c>
      <c r="E223" s="6">
        <f t="shared" si="6"/>
        <v>6.8027210884353739E-3</v>
      </c>
      <c r="F223" s="7">
        <f t="shared" si="7"/>
        <v>4.5653761869978094E-5</v>
      </c>
      <c r="G223" s="6"/>
    </row>
    <row r="224" spans="2:7" x14ac:dyDescent="0.25">
      <c r="B224" s="1">
        <v>41688</v>
      </c>
      <c r="C224">
        <v>222</v>
      </c>
      <c r="D224">
        <v>36.75</v>
      </c>
      <c r="E224" s="6">
        <f t="shared" si="6"/>
        <v>-6.7567567567567571E-3</v>
      </c>
      <c r="F224" s="7">
        <f t="shared" si="7"/>
        <v>4.6277014207043356E-5</v>
      </c>
      <c r="G224" s="6"/>
    </row>
    <row r="225" spans="2:7" x14ac:dyDescent="0.25">
      <c r="B225" s="1">
        <v>41689</v>
      </c>
      <c r="C225">
        <v>223</v>
      </c>
      <c r="D225">
        <v>36.75</v>
      </c>
      <c r="E225" s="6">
        <f t="shared" si="6"/>
        <v>0</v>
      </c>
      <c r="F225" s="7">
        <f t="shared" si="7"/>
        <v>4.5653761869978094E-5</v>
      </c>
      <c r="G225" s="6"/>
    </row>
    <row r="226" spans="2:7" x14ac:dyDescent="0.25">
      <c r="B226" s="1">
        <v>41690</v>
      </c>
      <c r="C226">
        <v>224</v>
      </c>
      <c r="D226">
        <v>35.25</v>
      </c>
      <c r="E226" s="6">
        <f t="shared" si="6"/>
        <v>-4.0816326530612242E-2</v>
      </c>
      <c r="F226" s="7">
        <f t="shared" si="7"/>
        <v>0</v>
      </c>
      <c r="G226" s="6"/>
    </row>
    <row r="227" spans="2:7" x14ac:dyDescent="0.25">
      <c r="B227" s="1">
        <v>41691</v>
      </c>
      <c r="C227">
        <v>225</v>
      </c>
      <c r="D227">
        <v>35.75</v>
      </c>
      <c r="E227" s="6">
        <f t="shared" si="6"/>
        <v>1.4184397163120567E-2</v>
      </c>
      <c r="F227" s="7">
        <f t="shared" si="7"/>
        <v>1.6659725114535606E-3</v>
      </c>
      <c r="G227" s="6"/>
    </row>
    <row r="228" spans="2:7" x14ac:dyDescent="0.25">
      <c r="B228" s="1">
        <v>41694</v>
      </c>
      <c r="C228">
        <v>226</v>
      </c>
      <c r="D228">
        <v>36.15</v>
      </c>
      <c r="E228" s="6">
        <f t="shared" si="6"/>
        <v>1.1188811188811149E-2</v>
      </c>
      <c r="F228" s="7">
        <f t="shared" si="7"/>
        <v>2.0119712288114278E-4</v>
      </c>
      <c r="G228" s="6"/>
    </row>
    <row r="229" spans="2:7" x14ac:dyDescent="0.25">
      <c r="B229" s="1">
        <v>41695</v>
      </c>
      <c r="C229">
        <v>227</v>
      </c>
      <c r="D229">
        <v>36</v>
      </c>
      <c r="E229" s="6">
        <f t="shared" si="6"/>
        <v>-4.1493775933609568E-3</v>
      </c>
      <c r="F229" s="7">
        <f t="shared" si="7"/>
        <v>1.2518949581886556E-4</v>
      </c>
      <c r="G229" s="6"/>
    </row>
    <row r="230" spans="2:7" x14ac:dyDescent="0.25">
      <c r="B230" s="1">
        <v>41696</v>
      </c>
      <c r="C230">
        <v>228</v>
      </c>
      <c r="D230">
        <v>34.5</v>
      </c>
      <c r="E230" s="6">
        <f t="shared" si="6"/>
        <v>-4.1666666666666664E-2</v>
      </c>
      <c r="F230" s="7">
        <f t="shared" si="7"/>
        <v>1.7217334412285967E-5</v>
      </c>
      <c r="G230" s="6"/>
    </row>
    <row r="231" spans="2:7" x14ac:dyDescent="0.25">
      <c r="B231" s="1">
        <v>41697</v>
      </c>
      <c r="C231">
        <v>229</v>
      </c>
      <c r="D231">
        <v>34.5</v>
      </c>
      <c r="E231" s="6">
        <f t="shared" si="6"/>
        <v>0</v>
      </c>
      <c r="F231" s="7">
        <f t="shared" si="7"/>
        <v>1.736111111111111E-3</v>
      </c>
      <c r="G231" s="6"/>
    </row>
    <row r="232" spans="2:7" x14ac:dyDescent="0.25">
      <c r="B232" s="1">
        <v>41698</v>
      </c>
      <c r="C232">
        <v>230</v>
      </c>
      <c r="D232">
        <v>34.43</v>
      </c>
      <c r="E232" s="6">
        <f t="shared" si="6"/>
        <v>-2.0289855072463852E-3</v>
      </c>
      <c r="F232" s="7">
        <f t="shared" si="7"/>
        <v>0</v>
      </c>
      <c r="G232" s="6"/>
    </row>
    <row r="233" spans="2:7" x14ac:dyDescent="0.25">
      <c r="B233" s="1">
        <v>41701</v>
      </c>
      <c r="C233">
        <v>231</v>
      </c>
      <c r="D233">
        <v>34.5</v>
      </c>
      <c r="E233" s="6">
        <f t="shared" si="6"/>
        <v>2.0331106593087507E-3</v>
      </c>
      <c r="F233" s="7">
        <f t="shared" si="7"/>
        <v>4.1167821886158712E-6</v>
      </c>
      <c r="G233" s="6"/>
    </row>
    <row r="234" spans="2:7" x14ac:dyDescent="0.25">
      <c r="B234" s="1">
        <v>41702</v>
      </c>
      <c r="C234">
        <v>232</v>
      </c>
      <c r="D234">
        <v>34.630000000000003</v>
      </c>
      <c r="E234" s="6">
        <f t="shared" si="6"/>
        <v>3.7681159420290596E-3</v>
      </c>
      <c r="F234" s="7">
        <f t="shared" si="7"/>
        <v>4.1335389529948632E-6</v>
      </c>
      <c r="G234" s="6"/>
    </row>
    <row r="235" spans="2:7" x14ac:dyDescent="0.25">
      <c r="B235" s="1">
        <v>41703</v>
      </c>
      <c r="C235">
        <v>233</v>
      </c>
      <c r="D235">
        <v>34.5</v>
      </c>
      <c r="E235" s="6">
        <f t="shared" si="6"/>
        <v>-3.7539705457696375E-3</v>
      </c>
      <c r="F235" s="7">
        <f t="shared" si="7"/>
        <v>1.4198697752573548E-5</v>
      </c>
      <c r="G235" s="6"/>
    </row>
    <row r="236" spans="2:7" x14ac:dyDescent="0.25">
      <c r="B236" s="1">
        <v>41704</v>
      </c>
      <c r="C236">
        <v>234</v>
      </c>
      <c r="D236">
        <v>34.35</v>
      </c>
      <c r="E236" s="6">
        <f t="shared" si="6"/>
        <v>-4.3478260869564802E-3</v>
      </c>
      <c r="F236" s="7">
        <f t="shared" si="7"/>
        <v>1.4092294858505991E-5</v>
      </c>
      <c r="G236" s="6"/>
    </row>
    <row r="237" spans="2:7" x14ac:dyDescent="0.25">
      <c r="B237" s="1">
        <v>41705</v>
      </c>
      <c r="C237">
        <v>235</v>
      </c>
      <c r="D237">
        <v>34.5</v>
      </c>
      <c r="E237" s="6">
        <f t="shared" si="6"/>
        <v>4.3668122270741939E-3</v>
      </c>
      <c r="F237" s="7">
        <f t="shared" si="7"/>
        <v>1.8903591682419299E-5</v>
      </c>
      <c r="G237" s="6"/>
    </row>
    <row r="238" spans="2:7" x14ac:dyDescent="0.25">
      <c r="B238" s="1">
        <v>41708</v>
      </c>
      <c r="C238">
        <v>236</v>
      </c>
      <c r="D238">
        <v>34.58</v>
      </c>
      <c r="E238" s="6">
        <f t="shared" si="6"/>
        <v>2.3188405797100954E-3</v>
      </c>
      <c r="F238" s="7">
        <f t="shared" si="7"/>
        <v>1.9069049026524681E-5</v>
      </c>
      <c r="G238" s="6"/>
    </row>
    <row r="239" spans="2:7" x14ac:dyDescent="0.25">
      <c r="B239" s="1">
        <v>41709</v>
      </c>
      <c r="C239">
        <v>237</v>
      </c>
      <c r="D239">
        <v>34.5</v>
      </c>
      <c r="E239" s="6">
        <f t="shared" si="6"/>
        <v>-2.3134759976864748E-3</v>
      </c>
      <c r="F239" s="7">
        <f t="shared" si="7"/>
        <v>5.3770216341102514E-6</v>
      </c>
      <c r="G239" s="6"/>
    </row>
    <row r="240" spans="2:7" x14ac:dyDescent="0.25">
      <c r="B240" s="1">
        <v>41710</v>
      </c>
      <c r="C240">
        <v>238</v>
      </c>
      <c r="D240">
        <v>34.5</v>
      </c>
      <c r="E240" s="6">
        <f t="shared" si="6"/>
        <v>0</v>
      </c>
      <c r="F240" s="7">
        <f t="shared" si="7"/>
        <v>5.3521711918714304E-6</v>
      </c>
      <c r="G240" s="6"/>
    </row>
    <row r="241" spans="2:7" x14ac:dyDescent="0.25">
      <c r="B241" s="1">
        <v>41711</v>
      </c>
      <c r="C241">
        <v>239</v>
      </c>
      <c r="D241">
        <v>34.5</v>
      </c>
      <c r="E241" s="6">
        <f t="shared" si="6"/>
        <v>0</v>
      </c>
      <c r="F241" s="7">
        <f t="shared" si="7"/>
        <v>0</v>
      </c>
      <c r="G241" s="6"/>
    </row>
    <row r="242" spans="2:7" x14ac:dyDescent="0.25">
      <c r="B242" s="1">
        <v>41712</v>
      </c>
      <c r="C242">
        <v>240</v>
      </c>
      <c r="D242">
        <v>34.5</v>
      </c>
      <c r="E242" s="6">
        <f t="shared" si="6"/>
        <v>0</v>
      </c>
      <c r="F242" s="7">
        <f t="shared" si="7"/>
        <v>0</v>
      </c>
      <c r="G242" s="6"/>
    </row>
    <row r="243" spans="2:7" x14ac:dyDescent="0.25">
      <c r="B243" s="1">
        <v>41715</v>
      </c>
      <c r="C243">
        <v>241</v>
      </c>
      <c r="D243">
        <v>34.5</v>
      </c>
      <c r="E243" s="6">
        <f t="shared" si="6"/>
        <v>0</v>
      </c>
      <c r="F243" s="7">
        <f t="shared" si="7"/>
        <v>0</v>
      </c>
      <c r="G243" s="6"/>
    </row>
    <row r="244" spans="2:7" x14ac:dyDescent="0.25">
      <c r="B244" s="1">
        <v>41716</v>
      </c>
      <c r="C244">
        <v>242</v>
      </c>
      <c r="D244">
        <v>34.5</v>
      </c>
      <c r="E244" s="6">
        <f t="shared" si="6"/>
        <v>0</v>
      </c>
      <c r="F244" s="7">
        <f t="shared" si="7"/>
        <v>0</v>
      </c>
      <c r="G244" s="6"/>
    </row>
    <row r="245" spans="2:7" x14ac:dyDescent="0.25">
      <c r="B245" s="1">
        <v>41717</v>
      </c>
      <c r="C245">
        <v>243</v>
      </c>
      <c r="D245">
        <v>34.5</v>
      </c>
      <c r="E245" s="6">
        <f t="shared" si="6"/>
        <v>0</v>
      </c>
      <c r="F245" s="7">
        <f t="shared" si="7"/>
        <v>0</v>
      </c>
      <c r="G245" s="6"/>
    </row>
    <row r="246" spans="2:7" x14ac:dyDescent="0.25">
      <c r="B246" s="1">
        <v>41718</v>
      </c>
      <c r="C246">
        <v>244</v>
      </c>
      <c r="D246">
        <v>33.4</v>
      </c>
      <c r="E246" s="6">
        <f t="shared" si="6"/>
        <v>-3.1884057971014533E-2</v>
      </c>
      <c r="F246" s="7">
        <f t="shared" si="7"/>
        <v>0</v>
      </c>
      <c r="G246" s="6"/>
    </row>
    <row r="247" spans="2:7" x14ac:dyDescent="0.25">
      <c r="B247" s="1">
        <v>41719</v>
      </c>
      <c r="C247">
        <v>245</v>
      </c>
      <c r="D247">
        <v>34.25</v>
      </c>
      <c r="E247" s="6">
        <f t="shared" si="6"/>
        <v>2.544910179640723E-2</v>
      </c>
      <c r="F247" s="7">
        <f t="shared" si="7"/>
        <v>1.0165931526990154E-3</v>
      </c>
      <c r="G247" s="6"/>
    </row>
    <row r="248" spans="2:7" x14ac:dyDescent="0.25">
      <c r="B248" s="1">
        <v>41722</v>
      </c>
      <c r="C248">
        <v>246</v>
      </c>
      <c r="D248">
        <v>34.130000000000003</v>
      </c>
      <c r="E248" s="6">
        <f t="shared" si="6"/>
        <v>-3.5036496350364216E-3</v>
      </c>
      <c r="F248" s="7">
        <f t="shared" si="7"/>
        <v>6.4765678224389773E-4</v>
      </c>
      <c r="G248" s="6"/>
    </row>
    <row r="249" spans="2:7" x14ac:dyDescent="0.25">
      <c r="B249" s="1">
        <v>41723</v>
      </c>
      <c r="C249">
        <v>247</v>
      </c>
      <c r="D249">
        <v>34.25</v>
      </c>
      <c r="E249" s="6">
        <f t="shared" si="6"/>
        <v>3.5159683562847183E-3</v>
      </c>
      <c r="F249" s="7">
        <f t="shared" si="7"/>
        <v>1.227556076509085E-5</v>
      </c>
      <c r="G249" s="6"/>
    </row>
    <row r="250" spans="2:7" x14ac:dyDescent="0.25">
      <c r="B250" s="1">
        <v>41724</v>
      </c>
      <c r="C250">
        <v>248</v>
      </c>
      <c r="D250">
        <v>34</v>
      </c>
      <c r="E250" s="6">
        <f t="shared" si="6"/>
        <v>-7.2992700729927005E-3</v>
      </c>
      <c r="F250" s="7">
        <f t="shared" si="7"/>
        <v>1.2362033482395463E-5</v>
      </c>
      <c r="G250" s="6"/>
    </row>
    <row r="251" spans="2:7" x14ac:dyDescent="0.25">
      <c r="B251" s="1">
        <v>41725</v>
      </c>
      <c r="C251">
        <v>249</v>
      </c>
      <c r="D251">
        <v>34</v>
      </c>
      <c r="E251" s="6">
        <f t="shared" si="6"/>
        <v>0</v>
      </c>
      <c r="F251" s="7">
        <f t="shared" si="7"/>
        <v>5.3279343598486864E-5</v>
      </c>
      <c r="G251" s="6"/>
    </row>
    <row r="252" spans="2:7" x14ac:dyDescent="0.25">
      <c r="B252" s="1">
        <v>41726</v>
      </c>
      <c r="C252">
        <v>250</v>
      </c>
      <c r="D252">
        <v>33.799999999999997</v>
      </c>
      <c r="E252" s="6">
        <f t="shared" si="6"/>
        <v>-5.8823529411765538E-3</v>
      </c>
      <c r="F252" s="7">
        <f t="shared" si="7"/>
        <v>0</v>
      </c>
      <c r="G252" s="6"/>
    </row>
    <row r="253" spans="2:7" x14ac:dyDescent="0.25">
      <c r="B253" s="1">
        <v>41729</v>
      </c>
      <c r="C253">
        <v>251</v>
      </c>
      <c r="D253">
        <v>33.380000000000003</v>
      </c>
      <c r="E253" s="6">
        <f t="shared" si="6"/>
        <v>-1.2426035502958422E-2</v>
      </c>
      <c r="F253" s="7">
        <f t="shared" si="7"/>
        <v>3.4602076124568453E-5</v>
      </c>
      <c r="G253" s="6"/>
    </row>
    <row r="254" spans="2:7" x14ac:dyDescent="0.25">
      <c r="B254" s="1">
        <v>41730</v>
      </c>
      <c r="C254">
        <v>252</v>
      </c>
      <c r="D254">
        <v>33.4</v>
      </c>
      <c r="E254" s="6">
        <f t="shared" si="6"/>
        <v>5.9916117435578249E-4</v>
      </c>
      <c r="F254" s="7">
        <f t="shared" si="7"/>
        <v>1.5440635832078315E-4</v>
      </c>
      <c r="G254" s="6"/>
    </row>
    <row r="255" spans="2:7" x14ac:dyDescent="0.25">
      <c r="B255" s="1">
        <v>41731</v>
      </c>
      <c r="C255">
        <v>253</v>
      </c>
      <c r="D255">
        <v>33</v>
      </c>
      <c r="E255" s="6">
        <f t="shared" si="6"/>
        <v>-1.1976047904191574E-2</v>
      </c>
      <c r="F255" s="7">
        <f t="shared" si="7"/>
        <v>3.5899411285540036E-7</v>
      </c>
      <c r="G255" s="6"/>
    </row>
    <row r="256" spans="2:7" x14ac:dyDescent="0.25">
      <c r="B256" s="1">
        <v>41732</v>
      </c>
      <c r="C256">
        <v>254</v>
      </c>
      <c r="D256">
        <v>33</v>
      </c>
      <c r="E256" s="6">
        <f t="shared" si="6"/>
        <v>0</v>
      </c>
      <c r="F256" s="7">
        <f t="shared" si="7"/>
        <v>1.4342572340349138E-4</v>
      </c>
      <c r="G256" s="6"/>
    </row>
    <row r="257" spans="2:7" x14ac:dyDescent="0.25">
      <c r="B257" s="1">
        <v>41733</v>
      </c>
      <c r="C257">
        <v>255</v>
      </c>
      <c r="D257">
        <v>33</v>
      </c>
      <c r="E257" s="6">
        <f t="shared" si="6"/>
        <v>0</v>
      </c>
      <c r="F257" s="7">
        <f t="shared" si="7"/>
        <v>0</v>
      </c>
      <c r="G257" s="6"/>
    </row>
    <row r="258" spans="2:7" x14ac:dyDescent="0.25">
      <c r="B258" s="1">
        <v>41736</v>
      </c>
      <c r="C258">
        <v>256</v>
      </c>
      <c r="D258">
        <v>33.15</v>
      </c>
      <c r="E258" s="6">
        <f t="shared" si="6"/>
        <v>4.5454545454545027E-3</v>
      </c>
      <c r="F258" s="7">
        <f t="shared" si="7"/>
        <v>0</v>
      </c>
      <c r="G258" s="6"/>
    </row>
    <row r="259" spans="2:7" x14ac:dyDescent="0.25">
      <c r="B259" s="1">
        <v>41737</v>
      </c>
      <c r="C259">
        <v>257</v>
      </c>
      <c r="D259">
        <v>33</v>
      </c>
      <c r="E259" s="6">
        <f t="shared" si="6"/>
        <v>-4.5248868778280113E-3</v>
      </c>
      <c r="F259" s="7">
        <f t="shared" si="7"/>
        <v>2.0661157024793E-5</v>
      </c>
      <c r="G259" s="6"/>
    </row>
    <row r="260" spans="2:7" x14ac:dyDescent="0.25">
      <c r="B260" s="1">
        <v>41738</v>
      </c>
      <c r="C260">
        <v>258</v>
      </c>
      <c r="D260">
        <v>32.75</v>
      </c>
      <c r="E260" s="6">
        <f t="shared" ref="E260:E323" si="8">(D260-D259)/D259</f>
        <v>-7.575757575757576E-3</v>
      </c>
      <c r="F260" s="7">
        <f t="shared" si="7"/>
        <v>2.0474601257140129E-5</v>
      </c>
      <c r="G260" s="6"/>
    </row>
    <row r="261" spans="2:7" x14ac:dyDescent="0.25">
      <c r="B261" s="1">
        <v>41739</v>
      </c>
      <c r="C261">
        <v>259</v>
      </c>
      <c r="D261">
        <v>32.75</v>
      </c>
      <c r="E261" s="6">
        <f t="shared" si="8"/>
        <v>0</v>
      </c>
      <c r="F261" s="7">
        <f t="shared" ref="F261:F324" si="9">E260^2</f>
        <v>5.7392102846648307E-5</v>
      </c>
      <c r="G261" s="6"/>
    </row>
    <row r="262" spans="2:7" x14ac:dyDescent="0.25">
      <c r="B262" s="1">
        <v>41740</v>
      </c>
      <c r="C262">
        <v>260</v>
      </c>
      <c r="D262">
        <v>32.75</v>
      </c>
      <c r="E262" s="6">
        <f t="shared" si="8"/>
        <v>0</v>
      </c>
      <c r="F262" s="7">
        <f t="shared" si="9"/>
        <v>0</v>
      </c>
      <c r="G262" s="6"/>
    </row>
    <row r="263" spans="2:7" x14ac:dyDescent="0.25">
      <c r="B263" s="1">
        <v>41743</v>
      </c>
      <c r="C263">
        <v>261</v>
      </c>
      <c r="D263">
        <v>33</v>
      </c>
      <c r="E263" s="6">
        <f t="shared" si="8"/>
        <v>7.6335877862595417E-3</v>
      </c>
      <c r="F263" s="7">
        <f t="shared" si="9"/>
        <v>0</v>
      </c>
      <c r="G263" s="6"/>
    </row>
    <row r="264" spans="2:7" x14ac:dyDescent="0.25">
      <c r="B264" s="1">
        <v>41744</v>
      </c>
      <c r="C264">
        <v>262</v>
      </c>
      <c r="D264">
        <v>33</v>
      </c>
      <c r="E264" s="6">
        <f t="shared" si="8"/>
        <v>0</v>
      </c>
      <c r="F264" s="7">
        <f t="shared" si="9"/>
        <v>5.827166249053085E-5</v>
      </c>
      <c r="G264" s="6"/>
    </row>
    <row r="265" spans="2:7" x14ac:dyDescent="0.25">
      <c r="B265" s="1">
        <v>41745</v>
      </c>
      <c r="C265">
        <v>263</v>
      </c>
      <c r="D265">
        <v>33.25</v>
      </c>
      <c r="E265" s="6">
        <f t="shared" si="8"/>
        <v>7.575757575757576E-3</v>
      </c>
      <c r="F265" s="7">
        <f t="shared" si="9"/>
        <v>0</v>
      </c>
      <c r="G265" s="6"/>
    </row>
    <row r="266" spans="2:7" x14ac:dyDescent="0.25">
      <c r="B266" s="1">
        <v>41751</v>
      </c>
      <c r="C266">
        <v>264</v>
      </c>
      <c r="D266">
        <v>33.299999999999997</v>
      </c>
      <c r="E266" s="6">
        <f t="shared" si="8"/>
        <v>1.503759398496155E-3</v>
      </c>
      <c r="F266" s="7">
        <f t="shared" si="9"/>
        <v>5.7392102846648307E-5</v>
      </c>
      <c r="G266" s="6"/>
    </row>
    <row r="267" spans="2:7" x14ac:dyDescent="0.25">
      <c r="B267" s="1">
        <v>41752</v>
      </c>
      <c r="C267">
        <v>265</v>
      </c>
      <c r="D267">
        <v>33.299999999999997</v>
      </c>
      <c r="E267" s="6">
        <f t="shared" si="8"/>
        <v>0</v>
      </c>
      <c r="F267" s="7">
        <f t="shared" si="9"/>
        <v>2.2612923285655181E-6</v>
      </c>
      <c r="G267" s="6"/>
    </row>
    <row r="268" spans="2:7" x14ac:dyDescent="0.25">
      <c r="B268" s="1">
        <v>41753</v>
      </c>
      <c r="C268">
        <v>266</v>
      </c>
      <c r="D268">
        <v>33.35</v>
      </c>
      <c r="E268" s="6">
        <f t="shared" si="8"/>
        <v>1.5015015015016296E-3</v>
      </c>
      <c r="F268" s="7">
        <f t="shared" si="9"/>
        <v>0</v>
      </c>
      <c r="G268" s="6"/>
    </row>
    <row r="269" spans="2:7" x14ac:dyDescent="0.25">
      <c r="B269" s="1">
        <v>41754</v>
      </c>
      <c r="C269">
        <v>267</v>
      </c>
      <c r="D269">
        <v>33.299999999999997</v>
      </c>
      <c r="E269" s="6">
        <f t="shared" si="8"/>
        <v>-1.4992503748127214E-3</v>
      </c>
      <c r="F269" s="7">
        <f t="shared" si="9"/>
        <v>2.2545067590116482E-6</v>
      </c>
      <c r="G269" s="6"/>
    </row>
    <row r="270" spans="2:7" x14ac:dyDescent="0.25">
      <c r="B270" s="1">
        <v>41757</v>
      </c>
      <c r="C270">
        <v>268</v>
      </c>
      <c r="D270">
        <v>33.299999999999997</v>
      </c>
      <c r="E270" s="6">
        <f t="shared" si="8"/>
        <v>0</v>
      </c>
      <c r="F270" s="7">
        <f t="shared" si="9"/>
        <v>2.2477516863760854E-6</v>
      </c>
      <c r="G270" s="6"/>
    </row>
    <row r="271" spans="2:7" x14ac:dyDescent="0.25">
      <c r="B271" s="1">
        <v>41758</v>
      </c>
      <c r="C271">
        <v>269</v>
      </c>
      <c r="D271">
        <v>33.25</v>
      </c>
      <c r="E271" s="6">
        <f t="shared" si="8"/>
        <v>-1.5015015015014163E-3</v>
      </c>
      <c r="F271" s="7">
        <f t="shared" si="9"/>
        <v>0</v>
      </c>
      <c r="G271" s="6"/>
    </row>
    <row r="272" spans="2:7" x14ac:dyDescent="0.25">
      <c r="B272" s="1">
        <v>41759</v>
      </c>
      <c r="C272">
        <v>270</v>
      </c>
      <c r="D272">
        <v>33.25</v>
      </c>
      <c r="E272" s="6">
        <f t="shared" si="8"/>
        <v>0</v>
      </c>
      <c r="F272" s="7">
        <f t="shared" si="9"/>
        <v>2.2545067590110074E-6</v>
      </c>
      <c r="G272" s="6"/>
    </row>
    <row r="273" spans="2:7" x14ac:dyDescent="0.25">
      <c r="B273" s="1">
        <v>41761</v>
      </c>
      <c r="C273">
        <v>271</v>
      </c>
      <c r="D273">
        <v>33.200000000000003</v>
      </c>
      <c r="E273" s="6">
        <f t="shared" si="8"/>
        <v>-1.503759398496155E-3</v>
      </c>
      <c r="F273" s="7">
        <f t="shared" si="9"/>
        <v>0</v>
      </c>
      <c r="G273" s="6"/>
    </row>
    <row r="274" spans="2:7" x14ac:dyDescent="0.25">
      <c r="B274" s="1">
        <v>41764</v>
      </c>
      <c r="C274">
        <v>272</v>
      </c>
      <c r="D274">
        <v>33.1</v>
      </c>
      <c r="E274" s="6">
        <f t="shared" si="8"/>
        <v>-3.012048192771127E-3</v>
      </c>
      <c r="F274" s="7">
        <f t="shared" si="9"/>
        <v>2.2612923285655181E-6</v>
      </c>
      <c r="G274" s="6"/>
    </row>
    <row r="275" spans="2:7" x14ac:dyDescent="0.25">
      <c r="B275" s="1">
        <v>41765</v>
      </c>
      <c r="C275">
        <v>273</v>
      </c>
      <c r="D275">
        <v>33.15</v>
      </c>
      <c r="E275" s="6">
        <f t="shared" si="8"/>
        <v>1.5105740181268023E-3</v>
      </c>
      <c r="F275" s="7">
        <f t="shared" si="9"/>
        <v>9.072434315575812E-6</v>
      </c>
      <c r="G275" s="6"/>
    </row>
    <row r="276" spans="2:7" x14ac:dyDescent="0.25">
      <c r="B276" s="1">
        <v>41766</v>
      </c>
      <c r="C276">
        <v>274</v>
      </c>
      <c r="D276">
        <v>33.15</v>
      </c>
      <c r="E276" s="6">
        <f t="shared" si="8"/>
        <v>0</v>
      </c>
      <c r="F276" s="7">
        <f t="shared" si="9"/>
        <v>2.281833864239753E-6</v>
      </c>
      <c r="G276" s="6"/>
    </row>
    <row r="277" spans="2:7" x14ac:dyDescent="0.25">
      <c r="B277" s="1">
        <v>41767</v>
      </c>
      <c r="C277">
        <v>275</v>
      </c>
      <c r="D277">
        <v>33.15</v>
      </c>
      <c r="E277" s="6">
        <f t="shared" si="8"/>
        <v>0</v>
      </c>
      <c r="F277" s="7">
        <f t="shared" si="9"/>
        <v>0</v>
      </c>
      <c r="G277" s="6"/>
    </row>
    <row r="278" spans="2:7" x14ac:dyDescent="0.25">
      <c r="B278" s="1">
        <v>41768</v>
      </c>
      <c r="C278">
        <v>276</v>
      </c>
      <c r="D278">
        <v>33.15</v>
      </c>
      <c r="E278" s="6">
        <f t="shared" si="8"/>
        <v>0</v>
      </c>
      <c r="F278" s="7">
        <f t="shared" si="9"/>
        <v>0</v>
      </c>
      <c r="G278" s="6"/>
    </row>
    <row r="279" spans="2:7" x14ac:dyDescent="0.25">
      <c r="B279" s="1">
        <v>41771</v>
      </c>
      <c r="C279">
        <v>277</v>
      </c>
      <c r="D279">
        <v>33.1</v>
      </c>
      <c r="E279" s="6">
        <f t="shared" si="8"/>
        <v>-1.5082956259425992E-3</v>
      </c>
      <c r="F279" s="7">
        <f t="shared" si="9"/>
        <v>0</v>
      </c>
      <c r="G279" s="6"/>
    </row>
    <row r="280" spans="2:7" x14ac:dyDescent="0.25">
      <c r="B280" s="1">
        <v>41772</v>
      </c>
      <c r="C280">
        <v>278</v>
      </c>
      <c r="D280">
        <v>33.200000000000003</v>
      </c>
      <c r="E280" s="6">
        <f t="shared" si="8"/>
        <v>3.0211480362538194E-3</v>
      </c>
      <c r="F280" s="7">
        <f t="shared" si="9"/>
        <v>2.2749556952375772E-6</v>
      </c>
      <c r="G280" s="6"/>
    </row>
    <row r="281" spans="2:7" x14ac:dyDescent="0.25">
      <c r="B281" s="1">
        <v>41773</v>
      </c>
      <c r="C281">
        <v>279</v>
      </c>
      <c r="D281">
        <v>33.200000000000003</v>
      </c>
      <c r="E281" s="6">
        <f t="shared" si="8"/>
        <v>0</v>
      </c>
      <c r="F281" s="7">
        <f t="shared" si="9"/>
        <v>9.1273354569603098E-6</v>
      </c>
      <c r="G281" s="6"/>
    </row>
    <row r="282" spans="2:7" x14ac:dyDescent="0.25">
      <c r="B282" s="1">
        <v>41774</v>
      </c>
      <c r="C282">
        <v>280</v>
      </c>
      <c r="D282">
        <v>33.15</v>
      </c>
      <c r="E282" s="6">
        <f t="shared" si="8"/>
        <v>-1.5060240963856704E-3</v>
      </c>
      <c r="F282" s="7">
        <f t="shared" si="9"/>
        <v>0</v>
      </c>
      <c r="G282" s="6"/>
    </row>
    <row r="283" spans="2:7" x14ac:dyDescent="0.25">
      <c r="B283" s="1">
        <v>41775</v>
      </c>
      <c r="C283">
        <v>281</v>
      </c>
      <c r="D283">
        <v>33.15</v>
      </c>
      <c r="E283" s="6">
        <f t="shared" si="8"/>
        <v>0</v>
      </c>
      <c r="F283" s="7">
        <f t="shared" si="9"/>
        <v>2.2681085788942749E-6</v>
      </c>
      <c r="G283" s="6"/>
    </row>
    <row r="284" spans="2:7" x14ac:dyDescent="0.25">
      <c r="B284" s="1">
        <v>41778</v>
      </c>
      <c r="C284">
        <v>282</v>
      </c>
      <c r="D284">
        <v>33.15</v>
      </c>
      <c r="E284" s="6">
        <f t="shared" si="8"/>
        <v>0</v>
      </c>
      <c r="F284" s="7">
        <f t="shared" si="9"/>
        <v>0</v>
      </c>
      <c r="G284" s="6"/>
    </row>
    <row r="285" spans="2:7" x14ac:dyDescent="0.25">
      <c r="B285" s="1">
        <v>41779</v>
      </c>
      <c r="C285">
        <v>283</v>
      </c>
      <c r="D285">
        <v>33.15</v>
      </c>
      <c r="E285" s="6">
        <f t="shared" si="8"/>
        <v>0</v>
      </c>
      <c r="F285" s="7">
        <f t="shared" si="9"/>
        <v>0</v>
      </c>
      <c r="G285" s="6"/>
    </row>
    <row r="286" spans="2:7" x14ac:dyDescent="0.25">
      <c r="B286" s="1">
        <v>41780</v>
      </c>
      <c r="C286">
        <v>284</v>
      </c>
      <c r="D286">
        <v>33.25</v>
      </c>
      <c r="E286" s="6">
        <f t="shared" si="8"/>
        <v>3.0165912518854126E-3</v>
      </c>
      <c r="F286" s="7">
        <f t="shared" si="9"/>
        <v>0</v>
      </c>
      <c r="G286" s="6"/>
    </row>
    <row r="287" spans="2:7" x14ac:dyDescent="0.25">
      <c r="B287" s="1">
        <v>41781</v>
      </c>
      <c r="C287">
        <v>285</v>
      </c>
      <c r="D287">
        <v>33.299999999999997</v>
      </c>
      <c r="E287" s="6">
        <f t="shared" si="8"/>
        <v>1.503759398496155E-3</v>
      </c>
      <c r="F287" s="7">
        <f t="shared" si="9"/>
        <v>9.0998227809516014E-6</v>
      </c>
      <c r="G287" s="6"/>
    </row>
    <row r="288" spans="2:7" x14ac:dyDescent="0.25">
      <c r="B288" s="1">
        <v>41782</v>
      </c>
      <c r="C288">
        <v>286</v>
      </c>
      <c r="D288">
        <v>33.299999999999997</v>
      </c>
      <c r="E288" s="6">
        <f t="shared" si="8"/>
        <v>0</v>
      </c>
      <c r="F288" s="7">
        <f t="shared" si="9"/>
        <v>2.2612923285655181E-6</v>
      </c>
      <c r="G288" s="6"/>
    </row>
    <row r="289" spans="2:7" x14ac:dyDescent="0.25">
      <c r="B289" s="1">
        <v>41785</v>
      </c>
      <c r="C289">
        <v>287</v>
      </c>
      <c r="D289">
        <v>33.299999999999997</v>
      </c>
      <c r="E289" s="6">
        <f t="shared" si="8"/>
        <v>0</v>
      </c>
      <c r="F289" s="7">
        <f t="shared" si="9"/>
        <v>0</v>
      </c>
      <c r="G289" s="6"/>
    </row>
    <row r="290" spans="2:7" x14ac:dyDescent="0.25">
      <c r="B290" s="1">
        <v>41786</v>
      </c>
      <c r="C290">
        <v>288</v>
      </c>
      <c r="D290">
        <v>33.299999999999997</v>
      </c>
      <c r="E290" s="6">
        <f t="shared" si="8"/>
        <v>0</v>
      </c>
      <c r="F290" s="7">
        <f t="shared" si="9"/>
        <v>0</v>
      </c>
      <c r="G290" s="6"/>
    </row>
    <row r="291" spans="2:7" x14ac:dyDescent="0.25">
      <c r="B291" s="1">
        <v>41787</v>
      </c>
      <c r="C291">
        <v>289</v>
      </c>
      <c r="D291">
        <v>33.35</v>
      </c>
      <c r="E291" s="6">
        <f t="shared" si="8"/>
        <v>1.5015015015016296E-3</v>
      </c>
      <c r="F291" s="7">
        <f t="shared" si="9"/>
        <v>0</v>
      </c>
      <c r="G291" s="6"/>
    </row>
    <row r="292" spans="2:7" x14ac:dyDescent="0.25">
      <c r="B292" s="1">
        <v>41789</v>
      </c>
      <c r="C292">
        <v>290</v>
      </c>
      <c r="D292">
        <v>33.25</v>
      </c>
      <c r="E292" s="6">
        <f t="shared" si="8"/>
        <v>-2.9985007496252298E-3</v>
      </c>
      <c r="F292" s="7">
        <f t="shared" si="9"/>
        <v>2.2545067590116482E-6</v>
      </c>
      <c r="G292" s="6"/>
    </row>
    <row r="293" spans="2:7" x14ac:dyDescent="0.25">
      <c r="B293" s="1">
        <v>41792</v>
      </c>
      <c r="C293">
        <v>291</v>
      </c>
      <c r="D293">
        <v>33.25</v>
      </c>
      <c r="E293" s="6">
        <f t="shared" si="8"/>
        <v>0</v>
      </c>
      <c r="F293" s="7">
        <f t="shared" si="9"/>
        <v>8.9910067455030658E-6</v>
      </c>
      <c r="G293" s="6"/>
    </row>
    <row r="294" spans="2:7" x14ac:dyDescent="0.25">
      <c r="B294" s="1">
        <v>41793</v>
      </c>
      <c r="C294">
        <v>292</v>
      </c>
      <c r="D294">
        <v>33.25</v>
      </c>
      <c r="E294" s="6">
        <f t="shared" si="8"/>
        <v>0</v>
      </c>
      <c r="F294" s="7">
        <f t="shared" si="9"/>
        <v>0</v>
      </c>
      <c r="G294" s="6"/>
    </row>
    <row r="295" spans="2:7" x14ac:dyDescent="0.25">
      <c r="B295" s="1">
        <v>41794</v>
      </c>
      <c r="C295">
        <v>293</v>
      </c>
      <c r="D295">
        <v>33.25</v>
      </c>
      <c r="E295" s="6">
        <f t="shared" si="8"/>
        <v>0</v>
      </c>
      <c r="F295" s="7">
        <f t="shared" si="9"/>
        <v>0</v>
      </c>
      <c r="G295" s="6"/>
    </row>
    <row r="296" spans="2:7" x14ac:dyDescent="0.25">
      <c r="B296" s="1">
        <v>41795</v>
      </c>
      <c r="C296">
        <v>294</v>
      </c>
      <c r="D296">
        <v>33.25</v>
      </c>
      <c r="E296" s="6">
        <f t="shared" si="8"/>
        <v>0</v>
      </c>
      <c r="F296" s="7">
        <f t="shared" si="9"/>
        <v>0</v>
      </c>
      <c r="G296" s="6"/>
    </row>
    <row r="297" spans="2:7" x14ac:dyDescent="0.25">
      <c r="B297" s="1">
        <v>41796</v>
      </c>
      <c r="C297">
        <v>295</v>
      </c>
      <c r="D297">
        <v>33.25</v>
      </c>
      <c r="E297" s="6">
        <f t="shared" si="8"/>
        <v>0</v>
      </c>
      <c r="F297" s="7">
        <f t="shared" si="9"/>
        <v>0</v>
      </c>
      <c r="G297" s="6"/>
    </row>
    <row r="298" spans="2:7" x14ac:dyDescent="0.25">
      <c r="B298" s="1">
        <v>41800</v>
      </c>
      <c r="C298">
        <v>296</v>
      </c>
      <c r="D298">
        <v>33.25</v>
      </c>
      <c r="E298" s="6">
        <f t="shared" si="8"/>
        <v>0</v>
      </c>
      <c r="F298" s="7">
        <f t="shared" si="9"/>
        <v>0</v>
      </c>
      <c r="G298" s="6"/>
    </row>
    <row r="299" spans="2:7" x14ac:dyDescent="0.25">
      <c r="B299" s="1">
        <v>41801</v>
      </c>
      <c r="C299">
        <v>297</v>
      </c>
      <c r="D299">
        <v>33.25</v>
      </c>
      <c r="E299" s="6">
        <f t="shared" si="8"/>
        <v>0</v>
      </c>
      <c r="F299" s="7">
        <f t="shared" si="9"/>
        <v>0</v>
      </c>
      <c r="G299" s="6"/>
    </row>
    <row r="300" spans="2:7" x14ac:dyDescent="0.25">
      <c r="B300" s="1">
        <v>41802</v>
      </c>
      <c r="C300">
        <v>298</v>
      </c>
      <c r="D300">
        <v>33.049999999999997</v>
      </c>
      <c r="E300" s="6">
        <f t="shared" si="8"/>
        <v>-6.0150375939850478E-3</v>
      </c>
      <c r="F300" s="7">
        <f t="shared" si="9"/>
        <v>0</v>
      </c>
      <c r="G300" s="6"/>
    </row>
    <row r="301" spans="2:7" x14ac:dyDescent="0.25">
      <c r="B301" s="1">
        <v>41803</v>
      </c>
      <c r="C301">
        <v>299</v>
      </c>
      <c r="D301">
        <v>33.5</v>
      </c>
      <c r="E301" s="6">
        <f t="shared" si="8"/>
        <v>1.3615733736762569E-2</v>
      </c>
      <c r="F301" s="7">
        <f t="shared" si="9"/>
        <v>3.6180677257053433E-5</v>
      </c>
      <c r="G301" s="6"/>
    </row>
    <row r="302" spans="2:7" x14ac:dyDescent="0.25">
      <c r="B302" s="1">
        <v>41806</v>
      </c>
      <c r="C302">
        <v>300</v>
      </c>
      <c r="D302">
        <v>33.25</v>
      </c>
      <c r="E302" s="6">
        <f t="shared" si="8"/>
        <v>-7.462686567164179E-3</v>
      </c>
      <c r="F302" s="7">
        <f t="shared" si="9"/>
        <v>1.8538820519041439E-4</v>
      </c>
      <c r="G302" s="6"/>
    </row>
    <row r="303" spans="2:7" x14ac:dyDescent="0.25">
      <c r="B303" s="1">
        <v>41807</v>
      </c>
      <c r="C303">
        <v>301</v>
      </c>
      <c r="D303">
        <v>33.25</v>
      </c>
      <c r="E303" s="6">
        <f t="shared" si="8"/>
        <v>0</v>
      </c>
      <c r="F303" s="7">
        <f t="shared" si="9"/>
        <v>5.5691690799732676E-5</v>
      </c>
      <c r="G303" s="6"/>
    </row>
    <row r="304" spans="2:7" x14ac:dyDescent="0.25">
      <c r="B304" s="1">
        <v>41808</v>
      </c>
      <c r="C304">
        <v>302</v>
      </c>
      <c r="D304">
        <v>33.65</v>
      </c>
      <c r="E304" s="6">
        <f t="shared" si="8"/>
        <v>1.2030075187969882E-2</v>
      </c>
      <c r="F304" s="7">
        <f t="shared" si="9"/>
        <v>0</v>
      </c>
      <c r="G304" s="6"/>
    </row>
    <row r="305" spans="2:7" x14ac:dyDescent="0.25">
      <c r="B305" s="1">
        <v>41809</v>
      </c>
      <c r="C305">
        <v>303</v>
      </c>
      <c r="D305">
        <v>33.4</v>
      </c>
      <c r="E305" s="6">
        <f t="shared" si="8"/>
        <v>-7.4294205052005948E-3</v>
      </c>
      <c r="F305" s="7">
        <f t="shared" si="9"/>
        <v>1.4472270902820858E-4</v>
      </c>
      <c r="G305" s="6"/>
    </row>
    <row r="306" spans="2:7" x14ac:dyDescent="0.25">
      <c r="B306" s="1">
        <v>41810</v>
      </c>
      <c r="C306">
        <v>304</v>
      </c>
      <c r="D306">
        <v>33.32</v>
      </c>
      <c r="E306" s="6">
        <f t="shared" si="8"/>
        <v>-2.3952095808382726E-3</v>
      </c>
      <c r="F306" s="7">
        <f t="shared" si="9"/>
        <v>5.519628904309506E-5</v>
      </c>
      <c r="G306" s="6"/>
    </row>
    <row r="307" spans="2:7" x14ac:dyDescent="0.25">
      <c r="B307" s="1">
        <v>41813</v>
      </c>
      <c r="C307">
        <v>305</v>
      </c>
      <c r="D307">
        <v>33.5</v>
      </c>
      <c r="E307" s="6">
        <f t="shared" si="8"/>
        <v>5.40216086434573E-3</v>
      </c>
      <c r="F307" s="7">
        <f t="shared" si="9"/>
        <v>5.7370289361394532E-6</v>
      </c>
      <c r="G307" s="6"/>
    </row>
    <row r="308" spans="2:7" x14ac:dyDescent="0.25">
      <c r="B308" s="1">
        <v>41814</v>
      </c>
      <c r="C308">
        <v>306</v>
      </c>
      <c r="D308">
        <v>33.25</v>
      </c>
      <c r="E308" s="6">
        <f t="shared" si="8"/>
        <v>-7.462686567164179E-3</v>
      </c>
      <c r="F308" s="7">
        <f t="shared" si="9"/>
        <v>2.9183342004268606E-5</v>
      </c>
      <c r="G308" s="6"/>
    </row>
    <row r="309" spans="2:7" x14ac:dyDescent="0.25">
      <c r="B309" s="1">
        <v>41815</v>
      </c>
      <c r="C309">
        <v>307</v>
      </c>
      <c r="D309">
        <v>33.25</v>
      </c>
      <c r="E309" s="6">
        <f t="shared" si="8"/>
        <v>0</v>
      </c>
      <c r="F309" s="7">
        <f t="shared" si="9"/>
        <v>5.5691690799732676E-5</v>
      </c>
      <c r="G309" s="6"/>
    </row>
    <row r="310" spans="2:7" x14ac:dyDescent="0.25">
      <c r="B310" s="1">
        <v>41816</v>
      </c>
      <c r="C310">
        <v>308</v>
      </c>
      <c r="D310">
        <v>33.25</v>
      </c>
      <c r="E310" s="6">
        <f t="shared" si="8"/>
        <v>0</v>
      </c>
      <c r="F310" s="7">
        <f t="shared" si="9"/>
        <v>0</v>
      </c>
      <c r="G310" s="6"/>
    </row>
    <row r="311" spans="2:7" x14ac:dyDescent="0.25">
      <c r="B311" s="1">
        <v>41817</v>
      </c>
      <c r="C311">
        <v>309</v>
      </c>
      <c r="D311">
        <v>33</v>
      </c>
      <c r="E311" s="6">
        <f t="shared" si="8"/>
        <v>-7.5187969924812026E-3</v>
      </c>
      <c r="F311" s="7">
        <f t="shared" si="9"/>
        <v>0</v>
      </c>
      <c r="G311" s="6"/>
    </row>
    <row r="312" spans="2:7" x14ac:dyDescent="0.25">
      <c r="B312" s="1">
        <v>41820</v>
      </c>
      <c r="C312">
        <v>310</v>
      </c>
      <c r="D312">
        <v>33.380000000000003</v>
      </c>
      <c r="E312" s="6">
        <f t="shared" si="8"/>
        <v>1.1515151515151593E-2</v>
      </c>
      <c r="F312" s="7">
        <f t="shared" si="9"/>
        <v>5.6532308214144379E-5</v>
      </c>
      <c r="G312" s="6"/>
    </row>
    <row r="313" spans="2:7" x14ac:dyDescent="0.25">
      <c r="B313" s="1">
        <v>41821</v>
      </c>
      <c r="C313">
        <v>311</v>
      </c>
      <c r="D313">
        <v>33.78</v>
      </c>
      <c r="E313" s="6">
        <f t="shared" si="8"/>
        <v>1.1983223487117991E-2</v>
      </c>
      <c r="F313" s="7">
        <f t="shared" si="9"/>
        <v>1.3259871441689803E-4</v>
      </c>
      <c r="G313" s="6"/>
    </row>
    <row r="314" spans="2:7" x14ac:dyDescent="0.25">
      <c r="B314" s="1">
        <v>41822</v>
      </c>
      <c r="C314">
        <v>312</v>
      </c>
      <c r="D314">
        <v>33.93</v>
      </c>
      <c r="E314" s="6">
        <f t="shared" si="8"/>
        <v>4.4404973357015567E-3</v>
      </c>
      <c r="F314" s="7">
        <f t="shared" si="9"/>
        <v>1.4359764514221626E-4</v>
      </c>
      <c r="G314" s="6"/>
    </row>
    <row r="315" spans="2:7" x14ac:dyDescent="0.25">
      <c r="B315" s="1">
        <v>41823</v>
      </c>
      <c r="C315">
        <v>313</v>
      </c>
      <c r="D315">
        <v>34</v>
      </c>
      <c r="E315" s="6">
        <f t="shared" si="8"/>
        <v>2.0630710285882785E-3</v>
      </c>
      <c r="F315" s="7">
        <f t="shared" si="9"/>
        <v>1.9718016588372623E-5</v>
      </c>
      <c r="G315" s="6"/>
    </row>
    <row r="316" spans="2:7" x14ac:dyDescent="0.25">
      <c r="B316" s="1">
        <v>41824</v>
      </c>
      <c r="C316">
        <v>314</v>
      </c>
      <c r="D316">
        <v>33.380000000000003</v>
      </c>
      <c r="E316" s="6">
        <f t="shared" si="8"/>
        <v>-1.8235294117646985E-2</v>
      </c>
      <c r="F316" s="7">
        <f t="shared" si="9"/>
        <v>4.2562620690002979E-6</v>
      </c>
      <c r="G316" s="6"/>
    </row>
    <row r="317" spans="2:7" x14ac:dyDescent="0.25">
      <c r="B317" s="1">
        <v>41827</v>
      </c>
      <c r="C317">
        <v>315</v>
      </c>
      <c r="D317">
        <v>33.6</v>
      </c>
      <c r="E317" s="6">
        <f t="shared" si="8"/>
        <v>6.5907729179148847E-3</v>
      </c>
      <c r="F317" s="7">
        <f t="shared" si="9"/>
        <v>3.3252595155709074E-4</v>
      </c>
      <c r="G317" s="6"/>
    </row>
    <row r="318" spans="2:7" x14ac:dyDescent="0.25">
      <c r="B318" s="1">
        <v>41828</v>
      </c>
      <c r="C318">
        <v>316</v>
      </c>
      <c r="D318">
        <v>33.75</v>
      </c>
      <c r="E318" s="6">
        <f t="shared" si="8"/>
        <v>4.4642857142856715E-3</v>
      </c>
      <c r="F318" s="7">
        <f t="shared" si="9"/>
        <v>4.343828765552028E-5</v>
      </c>
      <c r="G318" s="6"/>
    </row>
    <row r="319" spans="2:7" x14ac:dyDescent="0.25">
      <c r="B319" s="1">
        <v>41829</v>
      </c>
      <c r="C319">
        <v>317</v>
      </c>
      <c r="D319">
        <v>33.5</v>
      </c>
      <c r="E319" s="6">
        <f t="shared" si="8"/>
        <v>-7.4074074074074077E-3</v>
      </c>
      <c r="F319" s="7">
        <f t="shared" si="9"/>
        <v>1.9929846938775129E-5</v>
      </c>
      <c r="G319" s="6"/>
    </row>
    <row r="320" spans="2:7" x14ac:dyDescent="0.25">
      <c r="B320" s="1">
        <v>41830</v>
      </c>
      <c r="C320">
        <v>318</v>
      </c>
      <c r="D320">
        <v>33.6</v>
      </c>
      <c r="E320" s="6">
        <f t="shared" si="8"/>
        <v>2.9850746268657142E-3</v>
      </c>
      <c r="F320" s="7">
        <f t="shared" si="9"/>
        <v>5.4869684499314136E-5</v>
      </c>
      <c r="G320" s="6"/>
    </row>
    <row r="321" spans="2:7" x14ac:dyDescent="0.25">
      <c r="B321" s="1">
        <v>41831</v>
      </c>
      <c r="C321">
        <v>319</v>
      </c>
      <c r="D321">
        <v>34.130000000000003</v>
      </c>
      <c r="E321" s="6">
        <f t="shared" si="8"/>
        <v>1.5773809523809558E-2</v>
      </c>
      <c r="F321" s="7">
        <f t="shared" si="9"/>
        <v>8.9106705279574831E-6</v>
      </c>
      <c r="G321" s="6"/>
    </row>
    <row r="322" spans="2:7" x14ac:dyDescent="0.25">
      <c r="B322" s="1">
        <v>41834</v>
      </c>
      <c r="C322">
        <v>320</v>
      </c>
      <c r="D322">
        <v>34</v>
      </c>
      <c r="E322" s="6">
        <f t="shared" si="8"/>
        <v>-3.8089657193086011E-3</v>
      </c>
      <c r="F322" s="7">
        <f t="shared" si="9"/>
        <v>2.4881306689342512E-4</v>
      </c>
      <c r="G322" s="6"/>
    </row>
    <row r="323" spans="2:7" x14ac:dyDescent="0.25">
      <c r="B323" s="1">
        <v>41835</v>
      </c>
      <c r="C323">
        <v>321</v>
      </c>
      <c r="D323">
        <v>33.75</v>
      </c>
      <c r="E323" s="6">
        <f t="shared" si="8"/>
        <v>-7.3529411764705881E-3</v>
      </c>
      <c r="F323" s="7">
        <f t="shared" si="9"/>
        <v>1.4508219850868089E-5</v>
      </c>
      <c r="G323" s="6"/>
    </row>
    <row r="324" spans="2:7" x14ac:dyDescent="0.25">
      <c r="B324" s="1">
        <v>41836</v>
      </c>
      <c r="C324">
        <v>322</v>
      </c>
      <c r="D324">
        <v>33.700000000000003</v>
      </c>
      <c r="E324" s="6">
        <f t="shared" ref="E324:E387" si="10">(D324-D323)/D323</f>
        <v>-1.4814814814813973E-3</v>
      </c>
      <c r="F324" s="7">
        <f t="shared" si="9"/>
        <v>5.406574394463668E-5</v>
      </c>
      <c r="G324" s="6"/>
    </row>
    <row r="325" spans="2:7" x14ac:dyDescent="0.25">
      <c r="B325" s="1">
        <v>41837</v>
      </c>
      <c r="C325">
        <v>323</v>
      </c>
      <c r="D325">
        <v>34.25</v>
      </c>
      <c r="E325" s="6">
        <f t="shared" si="10"/>
        <v>1.6320474777447986E-2</v>
      </c>
      <c r="F325" s="7">
        <f t="shared" ref="F325:F388" si="11">E324^2</f>
        <v>2.1947873799723157E-6</v>
      </c>
      <c r="G325" s="6"/>
    </row>
    <row r="326" spans="2:7" x14ac:dyDescent="0.25">
      <c r="B326" s="1">
        <v>41838</v>
      </c>
      <c r="C326">
        <v>324</v>
      </c>
      <c r="D326">
        <v>34.200000000000003</v>
      </c>
      <c r="E326" s="6">
        <f t="shared" si="10"/>
        <v>-1.4598540145984572E-3</v>
      </c>
      <c r="F326" s="7">
        <f t="shared" si="11"/>
        <v>2.6635789696131587E-4</v>
      </c>
      <c r="G326" s="6"/>
    </row>
    <row r="327" spans="2:7" x14ac:dyDescent="0.25">
      <c r="B327" s="1">
        <v>41841</v>
      </c>
      <c r="C327">
        <v>325</v>
      </c>
      <c r="D327">
        <v>34</v>
      </c>
      <c r="E327" s="6">
        <f t="shared" si="10"/>
        <v>-5.8479532163743519E-3</v>
      </c>
      <c r="F327" s="7">
        <f t="shared" si="11"/>
        <v>2.1311737439392327E-6</v>
      </c>
      <c r="G327" s="6"/>
    </row>
    <row r="328" spans="2:7" x14ac:dyDescent="0.25">
      <c r="B328" s="1">
        <v>41842</v>
      </c>
      <c r="C328">
        <v>326</v>
      </c>
      <c r="D328">
        <v>34</v>
      </c>
      <c r="E328" s="6">
        <f t="shared" si="10"/>
        <v>0</v>
      </c>
      <c r="F328" s="7">
        <f t="shared" si="11"/>
        <v>3.4198556820903127E-5</v>
      </c>
      <c r="G328" s="6"/>
    </row>
    <row r="329" spans="2:7" x14ac:dyDescent="0.25">
      <c r="B329" s="1">
        <v>41843</v>
      </c>
      <c r="C329">
        <v>327</v>
      </c>
      <c r="D329">
        <v>34.049999999999997</v>
      </c>
      <c r="E329" s="6">
        <f t="shared" si="10"/>
        <v>1.4705882352940341E-3</v>
      </c>
      <c r="F329" s="7">
        <f t="shared" si="11"/>
        <v>0</v>
      </c>
      <c r="G329" s="6"/>
    </row>
    <row r="330" spans="2:7" x14ac:dyDescent="0.25">
      <c r="B330" s="1">
        <v>41844</v>
      </c>
      <c r="C330">
        <v>328</v>
      </c>
      <c r="D330">
        <v>34.43</v>
      </c>
      <c r="E330" s="6">
        <f t="shared" si="10"/>
        <v>1.1160058737151325E-2</v>
      </c>
      <c r="F330" s="7">
        <f t="shared" si="11"/>
        <v>2.1626297577852217E-6</v>
      </c>
      <c r="G330" s="6"/>
    </row>
    <row r="331" spans="2:7" x14ac:dyDescent="0.25">
      <c r="B331" s="1">
        <v>41845</v>
      </c>
      <c r="C331">
        <v>329</v>
      </c>
      <c r="D331">
        <v>34.549999999999997</v>
      </c>
      <c r="E331" s="6">
        <f t="shared" si="10"/>
        <v>3.4853325588149126E-3</v>
      </c>
      <c r="F331" s="7">
        <f t="shared" si="11"/>
        <v>1.2454691101666763E-4</v>
      </c>
      <c r="G331" s="6"/>
    </row>
    <row r="332" spans="2:7" x14ac:dyDescent="0.25">
      <c r="B332" s="1">
        <v>41848</v>
      </c>
      <c r="C332">
        <v>330</v>
      </c>
      <c r="D332">
        <v>34.15</v>
      </c>
      <c r="E332" s="6">
        <f t="shared" si="10"/>
        <v>-1.1577424023154807E-2</v>
      </c>
      <c r="F332" s="7">
        <f t="shared" si="11"/>
        <v>1.2147543045535307E-5</v>
      </c>
      <c r="G332" s="6"/>
    </row>
    <row r="333" spans="2:7" x14ac:dyDescent="0.25">
      <c r="B333" s="1">
        <v>41849</v>
      </c>
      <c r="C333">
        <v>331</v>
      </c>
      <c r="D333">
        <v>33.479999999999997</v>
      </c>
      <c r="E333" s="6">
        <f t="shared" si="10"/>
        <v>-1.9619326500732115E-2</v>
      </c>
      <c r="F333" s="7">
        <f t="shared" si="11"/>
        <v>1.3403674701192205E-4</v>
      </c>
      <c r="G333" s="6"/>
    </row>
    <row r="334" spans="2:7" x14ac:dyDescent="0.25">
      <c r="B334" s="1">
        <v>41850</v>
      </c>
      <c r="C334">
        <v>332</v>
      </c>
      <c r="D334">
        <v>34</v>
      </c>
      <c r="E334" s="6">
        <f t="shared" si="10"/>
        <v>1.5531660692951111E-2</v>
      </c>
      <c r="F334" s="7">
        <f t="shared" si="11"/>
        <v>3.8491797234232946E-4</v>
      </c>
      <c r="G334" s="6"/>
    </row>
    <row r="335" spans="2:7" x14ac:dyDescent="0.25">
      <c r="B335" s="1">
        <v>41851</v>
      </c>
      <c r="C335">
        <v>333</v>
      </c>
      <c r="D335">
        <v>34.049999999999997</v>
      </c>
      <c r="E335" s="6">
        <f t="shared" si="10"/>
        <v>1.4705882352940341E-3</v>
      </c>
      <c r="F335" s="7">
        <f t="shared" si="11"/>
        <v>2.4123248388096258E-4</v>
      </c>
      <c r="G335" s="6"/>
    </row>
    <row r="336" spans="2:7" x14ac:dyDescent="0.25">
      <c r="B336" s="1">
        <v>41852</v>
      </c>
      <c r="C336">
        <v>334</v>
      </c>
      <c r="D336">
        <v>34</v>
      </c>
      <c r="E336" s="6">
        <f t="shared" si="10"/>
        <v>-1.4684287812040283E-3</v>
      </c>
      <c r="F336" s="7">
        <f t="shared" si="11"/>
        <v>2.1626297577852217E-6</v>
      </c>
      <c r="G336" s="6"/>
    </row>
    <row r="337" spans="2:7" x14ac:dyDescent="0.25">
      <c r="B337" s="1">
        <v>41855</v>
      </c>
      <c r="C337">
        <v>335</v>
      </c>
      <c r="D337">
        <v>33.75</v>
      </c>
      <c r="E337" s="6">
        <f t="shared" si="10"/>
        <v>-7.3529411764705881E-3</v>
      </c>
      <c r="F337" s="7">
        <f t="shared" si="11"/>
        <v>2.1562830854683478E-6</v>
      </c>
      <c r="G337" s="6"/>
    </row>
    <row r="338" spans="2:7" x14ac:dyDescent="0.25">
      <c r="B338" s="1">
        <v>41856</v>
      </c>
      <c r="C338">
        <v>336</v>
      </c>
      <c r="D338">
        <v>33.75</v>
      </c>
      <c r="E338" s="6">
        <f t="shared" si="10"/>
        <v>0</v>
      </c>
      <c r="F338" s="7">
        <f t="shared" si="11"/>
        <v>5.406574394463668E-5</v>
      </c>
      <c r="G338" s="6"/>
    </row>
    <row r="339" spans="2:7" x14ac:dyDescent="0.25">
      <c r="B339" s="1">
        <v>41857</v>
      </c>
      <c r="C339">
        <v>337</v>
      </c>
      <c r="D339">
        <v>33.75</v>
      </c>
      <c r="E339" s="6">
        <f t="shared" si="10"/>
        <v>0</v>
      </c>
      <c r="F339" s="7">
        <f t="shared" si="11"/>
        <v>0</v>
      </c>
      <c r="G339" s="6"/>
    </row>
    <row r="340" spans="2:7" x14ac:dyDescent="0.25">
      <c r="B340" s="1">
        <v>41858</v>
      </c>
      <c r="C340">
        <v>338</v>
      </c>
      <c r="D340">
        <v>33.75</v>
      </c>
      <c r="E340" s="6">
        <f t="shared" si="10"/>
        <v>0</v>
      </c>
      <c r="F340" s="7">
        <f t="shared" si="11"/>
        <v>0</v>
      </c>
      <c r="G340" s="6"/>
    </row>
    <row r="341" spans="2:7" x14ac:dyDescent="0.25">
      <c r="B341" s="1">
        <v>41859</v>
      </c>
      <c r="C341">
        <v>339</v>
      </c>
      <c r="D341">
        <v>33.75</v>
      </c>
      <c r="E341" s="6">
        <f t="shared" si="10"/>
        <v>0</v>
      </c>
      <c r="F341" s="7">
        <f t="shared" si="11"/>
        <v>0</v>
      </c>
      <c r="G341" s="6"/>
    </row>
    <row r="342" spans="2:7" x14ac:dyDescent="0.25">
      <c r="B342" s="1">
        <v>41862</v>
      </c>
      <c r="C342">
        <v>340</v>
      </c>
      <c r="D342">
        <v>33.5</v>
      </c>
      <c r="E342" s="6">
        <f t="shared" si="10"/>
        <v>-7.4074074074074077E-3</v>
      </c>
      <c r="F342" s="7">
        <f t="shared" si="11"/>
        <v>0</v>
      </c>
      <c r="G342" s="6"/>
    </row>
    <row r="343" spans="2:7" x14ac:dyDescent="0.25">
      <c r="B343" s="1">
        <v>41863</v>
      </c>
      <c r="C343">
        <v>341</v>
      </c>
      <c r="D343">
        <v>33.68</v>
      </c>
      <c r="E343" s="6">
        <f t="shared" si="10"/>
        <v>5.3731343283582008E-3</v>
      </c>
      <c r="F343" s="7">
        <f t="shared" si="11"/>
        <v>5.4869684499314136E-5</v>
      </c>
      <c r="G343" s="6"/>
    </row>
    <row r="344" spans="2:7" x14ac:dyDescent="0.25">
      <c r="B344" s="1">
        <v>41864</v>
      </c>
      <c r="C344">
        <v>342</v>
      </c>
      <c r="D344">
        <v>33.75</v>
      </c>
      <c r="E344" s="6">
        <f t="shared" si="10"/>
        <v>2.0783847980997711E-3</v>
      </c>
      <c r="F344" s="7">
        <f t="shared" si="11"/>
        <v>2.8870572510581335E-5</v>
      </c>
      <c r="G344" s="6"/>
    </row>
    <row r="345" spans="2:7" x14ac:dyDescent="0.25">
      <c r="B345" s="1">
        <v>41865</v>
      </c>
      <c r="C345">
        <v>343</v>
      </c>
      <c r="D345">
        <v>33.75</v>
      </c>
      <c r="E345" s="6">
        <f t="shared" si="10"/>
        <v>0</v>
      </c>
      <c r="F345" s="7">
        <f t="shared" si="11"/>
        <v>4.3196833689722263E-6</v>
      </c>
      <c r="G345" s="6"/>
    </row>
    <row r="346" spans="2:7" x14ac:dyDescent="0.25">
      <c r="B346" s="1">
        <v>41866</v>
      </c>
      <c r="C346">
        <v>344</v>
      </c>
      <c r="D346">
        <v>33.75</v>
      </c>
      <c r="E346" s="6">
        <f t="shared" si="10"/>
        <v>0</v>
      </c>
      <c r="F346" s="7">
        <f t="shared" si="11"/>
        <v>0</v>
      </c>
      <c r="G346" s="6"/>
    </row>
    <row r="347" spans="2:7" x14ac:dyDescent="0.25">
      <c r="B347" s="1">
        <v>41869</v>
      </c>
      <c r="C347">
        <v>345</v>
      </c>
      <c r="D347">
        <v>33.75</v>
      </c>
      <c r="E347" s="6">
        <f t="shared" si="10"/>
        <v>0</v>
      </c>
      <c r="F347" s="7">
        <f t="shared" si="11"/>
        <v>0</v>
      </c>
      <c r="G347" s="6"/>
    </row>
    <row r="348" spans="2:7" x14ac:dyDescent="0.25">
      <c r="B348" s="1">
        <v>41870</v>
      </c>
      <c r="C348">
        <v>346</v>
      </c>
      <c r="D348">
        <v>33.75</v>
      </c>
      <c r="E348" s="6">
        <f t="shared" si="10"/>
        <v>0</v>
      </c>
      <c r="F348" s="7">
        <f t="shared" si="11"/>
        <v>0</v>
      </c>
      <c r="G348" s="6"/>
    </row>
    <row r="349" spans="2:7" x14ac:dyDescent="0.25">
      <c r="B349" s="1">
        <v>41871</v>
      </c>
      <c r="C349">
        <v>347</v>
      </c>
      <c r="D349">
        <v>33.75</v>
      </c>
      <c r="E349" s="6">
        <f t="shared" si="10"/>
        <v>0</v>
      </c>
      <c r="F349" s="7">
        <f t="shared" si="11"/>
        <v>0</v>
      </c>
      <c r="G349" s="6"/>
    </row>
    <row r="350" spans="2:7" x14ac:dyDescent="0.25">
      <c r="B350" s="1">
        <v>41872</v>
      </c>
      <c r="C350">
        <v>348</v>
      </c>
      <c r="D350">
        <v>33.75</v>
      </c>
      <c r="E350" s="6">
        <f t="shared" si="10"/>
        <v>0</v>
      </c>
      <c r="F350" s="7">
        <f t="shared" si="11"/>
        <v>0</v>
      </c>
      <c r="G350" s="6"/>
    </row>
    <row r="351" spans="2:7" x14ac:dyDescent="0.25">
      <c r="B351" s="1">
        <v>41873</v>
      </c>
      <c r="C351">
        <v>349</v>
      </c>
      <c r="D351">
        <v>33.880000000000003</v>
      </c>
      <c r="E351" s="6">
        <f t="shared" si="10"/>
        <v>3.8518518518519279E-3</v>
      </c>
      <c r="F351" s="7">
        <f t="shared" si="11"/>
        <v>0</v>
      </c>
      <c r="G351" s="6"/>
    </row>
    <row r="352" spans="2:7" x14ac:dyDescent="0.25">
      <c r="B352" s="1">
        <v>41876</v>
      </c>
      <c r="C352">
        <v>350</v>
      </c>
      <c r="D352">
        <v>34.200000000000003</v>
      </c>
      <c r="E352" s="6">
        <f t="shared" si="10"/>
        <v>9.4451003541912715E-3</v>
      </c>
      <c r="F352" s="7">
        <f t="shared" si="11"/>
        <v>1.4836762688615126E-5</v>
      </c>
      <c r="G352" s="6"/>
    </row>
    <row r="353" spans="2:7" x14ac:dyDescent="0.25">
      <c r="B353" s="1">
        <v>41877</v>
      </c>
      <c r="C353">
        <v>351</v>
      </c>
      <c r="D353">
        <v>34</v>
      </c>
      <c r="E353" s="6">
        <f t="shared" si="10"/>
        <v>-5.8479532163743519E-3</v>
      </c>
      <c r="F353" s="7">
        <f t="shared" si="11"/>
        <v>8.9209920700744085E-5</v>
      </c>
      <c r="G353" s="6"/>
    </row>
    <row r="354" spans="2:7" x14ac:dyDescent="0.25">
      <c r="B354" s="1">
        <v>41878</v>
      </c>
      <c r="C354">
        <v>352</v>
      </c>
      <c r="D354">
        <v>33.85</v>
      </c>
      <c r="E354" s="6">
        <f t="shared" si="10"/>
        <v>-4.4117647058823112E-3</v>
      </c>
      <c r="F354" s="7">
        <f t="shared" si="11"/>
        <v>3.4198556820903127E-5</v>
      </c>
      <c r="G354" s="6"/>
    </row>
    <row r="355" spans="2:7" x14ac:dyDescent="0.25">
      <c r="B355" s="1">
        <v>41879</v>
      </c>
      <c r="C355">
        <v>353</v>
      </c>
      <c r="D355">
        <v>33.950000000000003</v>
      </c>
      <c r="E355" s="6">
        <f t="shared" si="10"/>
        <v>2.9542097488922132E-3</v>
      </c>
      <c r="F355" s="7">
        <f t="shared" si="11"/>
        <v>1.9463667820068837E-5</v>
      </c>
      <c r="G355" s="6"/>
    </row>
    <row r="356" spans="2:7" x14ac:dyDescent="0.25">
      <c r="B356" s="1">
        <v>41880</v>
      </c>
      <c r="C356">
        <v>354</v>
      </c>
      <c r="D356">
        <v>34.25</v>
      </c>
      <c r="E356" s="6">
        <f t="shared" si="10"/>
        <v>8.836524300441741E-3</v>
      </c>
      <c r="F356" s="7">
        <f t="shared" si="11"/>
        <v>8.727355240449793E-6</v>
      </c>
      <c r="G356" s="6"/>
    </row>
    <row r="357" spans="2:7" x14ac:dyDescent="0.25">
      <c r="B357" s="1">
        <v>41883</v>
      </c>
      <c r="C357">
        <v>355</v>
      </c>
      <c r="D357">
        <v>34.25</v>
      </c>
      <c r="E357" s="6">
        <f t="shared" si="10"/>
        <v>0</v>
      </c>
      <c r="F357" s="7">
        <f t="shared" si="11"/>
        <v>7.8084161712297395E-5</v>
      </c>
      <c r="G357" s="6"/>
    </row>
    <row r="358" spans="2:7" x14ac:dyDescent="0.25">
      <c r="B358" s="1">
        <v>41884</v>
      </c>
      <c r="C358">
        <v>356</v>
      </c>
      <c r="D358">
        <v>34.130000000000003</v>
      </c>
      <c r="E358" s="6">
        <f t="shared" si="10"/>
        <v>-3.5036496350364216E-3</v>
      </c>
      <c r="F358" s="7">
        <f t="shared" si="11"/>
        <v>0</v>
      </c>
      <c r="G358" s="6"/>
    </row>
    <row r="359" spans="2:7" x14ac:dyDescent="0.25">
      <c r="B359" s="1">
        <v>41885</v>
      </c>
      <c r="C359">
        <v>357</v>
      </c>
      <c r="D359">
        <v>34.25</v>
      </c>
      <c r="E359" s="6">
        <f t="shared" si="10"/>
        <v>3.5159683562847183E-3</v>
      </c>
      <c r="F359" s="7">
        <f t="shared" si="11"/>
        <v>1.227556076509085E-5</v>
      </c>
      <c r="G359" s="6"/>
    </row>
    <row r="360" spans="2:7" x14ac:dyDescent="0.25">
      <c r="B360" s="1">
        <v>41886</v>
      </c>
      <c r="C360">
        <v>358</v>
      </c>
      <c r="D360">
        <v>34.25</v>
      </c>
      <c r="E360" s="6">
        <f t="shared" si="10"/>
        <v>0</v>
      </c>
      <c r="F360" s="7">
        <f t="shared" si="11"/>
        <v>1.2362033482395463E-5</v>
      </c>
      <c r="G360" s="6"/>
    </row>
    <row r="361" spans="2:7" x14ac:dyDescent="0.25">
      <c r="B361" s="1">
        <v>41887</v>
      </c>
      <c r="C361">
        <v>359</v>
      </c>
      <c r="D361">
        <v>33.5</v>
      </c>
      <c r="E361" s="6">
        <f t="shared" si="10"/>
        <v>-2.1897810218978103E-2</v>
      </c>
      <c r="F361" s="7">
        <f t="shared" si="11"/>
        <v>0</v>
      </c>
      <c r="G361" s="6"/>
    </row>
    <row r="362" spans="2:7" x14ac:dyDescent="0.25">
      <c r="B362" s="1">
        <v>41890</v>
      </c>
      <c r="C362">
        <v>360</v>
      </c>
      <c r="D362">
        <v>34.25</v>
      </c>
      <c r="E362" s="6">
        <f t="shared" si="10"/>
        <v>2.2388059701492536E-2</v>
      </c>
      <c r="F362" s="7">
        <f t="shared" si="11"/>
        <v>4.7951409238638186E-4</v>
      </c>
      <c r="G362" s="6"/>
    </row>
    <row r="363" spans="2:7" x14ac:dyDescent="0.25">
      <c r="B363" s="1">
        <v>41891</v>
      </c>
      <c r="C363">
        <v>361</v>
      </c>
      <c r="D363">
        <v>34.299999999999997</v>
      </c>
      <c r="E363" s="6">
        <f t="shared" si="10"/>
        <v>1.4598540145984572E-3</v>
      </c>
      <c r="F363" s="7">
        <f t="shared" si="11"/>
        <v>5.0122521719759411E-4</v>
      </c>
      <c r="G363" s="6"/>
    </row>
    <row r="364" spans="2:7" x14ac:dyDescent="0.25">
      <c r="B364" s="1">
        <v>41892</v>
      </c>
      <c r="C364">
        <v>362</v>
      </c>
      <c r="D364">
        <v>34.75</v>
      </c>
      <c r="E364" s="6">
        <f t="shared" si="10"/>
        <v>1.3119533527696877E-2</v>
      </c>
      <c r="F364" s="7">
        <f t="shared" si="11"/>
        <v>2.1311737439392327E-6</v>
      </c>
      <c r="G364" s="6"/>
    </row>
    <row r="365" spans="2:7" x14ac:dyDescent="0.25">
      <c r="B365" s="1">
        <v>41893</v>
      </c>
      <c r="C365">
        <v>363</v>
      </c>
      <c r="D365">
        <v>33.75</v>
      </c>
      <c r="E365" s="6">
        <f t="shared" si="10"/>
        <v>-2.8776978417266189E-2</v>
      </c>
      <c r="F365" s="7">
        <f t="shared" si="11"/>
        <v>1.7212215998436246E-4</v>
      </c>
      <c r="G365" s="6"/>
    </row>
    <row r="366" spans="2:7" x14ac:dyDescent="0.25">
      <c r="B366" s="1">
        <v>41894</v>
      </c>
      <c r="C366">
        <v>364</v>
      </c>
      <c r="D366">
        <v>34.5</v>
      </c>
      <c r="E366" s="6">
        <f t="shared" si="10"/>
        <v>2.2222222222222223E-2</v>
      </c>
      <c r="F366" s="7">
        <f t="shared" si="11"/>
        <v>8.28114486827804E-4</v>
      </c>
      <c r="G366" s="6"/>
    </row>
    <row r="367" spans="2:7" x14ac:dyDescent="0.25">
      <c r="B367" s="1">
        <v>41897</v>
      </c>
      <c r="C367">
        <v>365</v>
      </c>
      <c r="D367">
        <v>34.5</v>
      </c>
      <c r="E367" s="6">
        <f t="shared" si="10"/>
        <v>0</v>
      </c>
      <c r="F367" s="7">
        <f t="shared" si="11"/>
        <v>4.9382716049382717E-4</v>
      </c>
      <c r="G367" s="6"/>
    </row>
    <row r="368" spans="2:7" x14ac:dyDescent="0.25">
      <c r="B368" s="1">
        <v>41898</v>
      </c>
      <c r="C368">
        <v>366</v>
      </c>
      <c r="D368">
        <v>34.5</v>
      </c>
      <c r="E368" s="6">
        <f t="shared" si="10"/>
        <v>0</v>
      </c>
      <c r="F368" s="7">
        <f t="shared" si="11"/>
        <v>0</v>
      </c>
      <c r="G368" s="6"/>
    </row>
    <row r="369" spans="2:7" x14ac:dyDescent="0.25">
      <c r="B369" s="1">
        <v>41899</v>
      </c>
      <c r="C369">
        <v>367</v>
      </c>
      <c r="D369">
        <v>33.700000000000003</v>
      </c>
      <c r="E369" s="6">
        <f t="shared" si="10"/>
        <v>-2.3188405797101366E-2</v>
      </c>
      <c r="F369" s="7">
        <f t="shared" si="11"/>
        <v>0</v>
      </c>
      <c r="G369" s="6"/>
    </row>
    <row r="370" spans="2:7" x14ac:dyDescent="0.25">
      <c r="B370" s="1">
        <v>41900</v>
      </c>
      <c r="C370">
        <v>368</v>
      </c>
      <c r="D370">
        <v>33.700000000000003</v>
      </c>
      <c r="E370" s="6">
        <f t="shared" si="10"/>
        <v>0</v>
      </c>
      <c r="F370" s="7">
        <f t="shared" si="11"/>
        <v>5.3770216341104428E-4</v>
      </c>
      <c r="G370" s="6"/>
    </row>
    <row r="371" spans="2:7" x14ac:dyDescent="0.25">
      <c r="B371" s="1">
        <v>41901</v>
      </c>
      <c r="C371">
        <v>369</v>
      </c>
      <c r="D371">
        <v>33.700000000000003</v>
      </c>
      <c r="E371" s="6">
        <f t="shared" si="10"/>
        <v>0</v>
      </c>
      <c r="F371" s="7">
        <f t="shared" si="11"/>
        <v>0</v>
      </c>
      <c r="G371" s="6"/>
    </row>
    <row r="372" spans="2:7" x14ac:dyDescent="0.25">
      <c r="B372" s="1">
        <v>41904</v>
      </c>
      <c r="C372">
        <v>370</v>
      </c>
      <c r="D372">
        <v>33.700000000000003</v>
      </c>
      <c r="E372" s="6">
        <f t="shared" si="10"/>
        <v>0</v>
      </c>
      <c r="F372" s="7">
        <f t="shared" si="11"/>
        <v>0</v>
      </c>
      <c r="G372" s="6"/>
    </row>
    <row r="373" spans="2:7" x14ac:dyDescent="0.25">
      <c r="B373" s="1">
        <v>41905</v>
      </c>
      <c r="C373">
        <v>371</v>
      </c>
      <c r="D373">
        <v>33.700000000000003</v>
      </c>
      <c r="E373" s="6">
        <f t="shared" si="10"/>
        <v>0</v>
      </c>
      <c r="F373" s="7">
        <f t="shared" si="11"/>
        <v>0</v>
      </c>
      <c r="G373" s="6"/>
    </row>
    <row r="374" spans="2:7" x14ac:dyDescent="0.25">
      <c r="B374" s="1">
        <v>41906</v>
      </c>
      <c r="C374">
        <v>372</v>
      </c>
      <c r="D374">
        <v>33.700000000000003</v>
      </c>
      <c r="E374" s="6">
        <f t="shared" si="10"/>
        <v>0</v>
      </c>
      <c r="F374" s="7">
        <f t="shared" si="11"/>
        <v>0</v>
      </c>
      <c r="G374" s="6"/>
    </row>
    <row r="375" spans="2:7" x14ac:dyDescent="0.25">
      <c r="B375" s="1">
        <v>41907</v>
      </c>
      <c r="C375">
        <v>373</v>
      </c>
      <c r="D375">
        <v>33.700000000000003</v>
      </c>
      <c r="E375" s="6">
        <f t="shared" si="10"/>
        <v>0</v>
      </c>
      <c r="F375" s="7">
        <f t="shared" si="11"/>
        <v>0</v>
      </c>
      <c r="G375" s="6"/>
    </row>
    <row r="376" spans="2:7" x14ac:dyDescent="0.25">
      <c r="B376" s="1">
        <v>41908</v>
      </c>
      <c r="C376">
        <v>374</v>
      </c>
      <c r="D376">
        <v>33.700000000000003</v>
      </c>
      <c r="E376" s="6">
        <f t="shared" si="10"/>
        <v>0</v>
      </c>
      <c r="F376" s="7">
        <f t="shared" si="11"/>
        <v>0</v>
      </c>
      <c r="G376" s="6"/>
    </row>
    <row r="377" spans="2:7" x14ac:dyDescent="0.25">
      <c r="B377" s="1">
        <v>41911</v>
      </c>
      <c r="C377">
        <v>375</v>
      </c>
      <c r="D377">
        <v>33.700000000000003</v>
      </c>
      <c r="E377" s="6">
        <f t="shared" si="10"/>
        <v>0</v>
      </c>
      <c r="F377" s="7">
        <f t="shared" si="11"/>
        <v>0</v>
      </c>
      <c r="G377" s="6"/>
    </row>
    <row r="378" spans="2:7" x14ac:dyDescent="0.25">
      <c r="B378" s="1">
        <v>41912</v>
      </c>
      <c r="C378">
        <v>376</v>
      </c>
      <c r="D378">
        <v>33.700000000000003</v>
      </c>
      <c r="E378" s="6">
        <f t="shared" si="10"/>
        <v>0</v>
      </c>
      <c r="F378" s="7">
        <f t="shared" si="11"/>
        <v>0</v>
      </c>
      <c r="G378" s="6"/>
    </row>
    <row r="379" spans="2:7" x14ac:dyDescent="0.25">
      <c r="B379" s="1">
        <v>41913</v>
      </c>
      <c r="C379">
        <v>377</v>
      </c>
      <c r="D379">
        <v>33.75</v>
      </c>
      <c r="E379" s="6">
        <f t="shared" si="10"/>
        <v>1.4836795252224674E-3</v>
      </c>
      <c r="F379" s="7">
        <f t="shared" si="11"/>
        <v>0</v>
      </c>
      <c r="G379" s="6"/>
    </row>
    <row r="380" spans="2:7" x14ac:dyDescent="0.25">
      <c r="B380" s="1">
        <v>41914</v>
      </c>
      <c r="C380">
        <v>378</v>
      </c>
      <c r="D380">
        <v>33.75</v>
      </c>
      <c r="E380" s="6">
        <f t="shared" si="10"/>
        <v>0</v>
      </c>
      <c r="F380" s="7">
        <f t="shared" si="11"/>
        <v>2.2013049335643662E-6</v>
      </c>
      <c r="G380" s="6"/>
    </row>
    <row r="381" spans="2:7" x14ac:dyDescent="0.25">
      <c r="B381" s="1">
        <v>41915</v>
      </c>
      <c r="C381">
        <v>379</v>
      </c>
      <c r="D381">
        <v>33.75</v>
      </c>
      <c r="E381" s="6">
        <f t="shared" si="10"/>
        <v>0</v>
      </c>
      <c r="F381" s="7">
        <f t="shared" si="11"/>
        <v>0</v>
      </c>
      <c r="G381" s="6"/>
    </row>
    <row r="382" spans="2:7" x14ac:dyDescent="0.25">
      <c r="B382" s="1">
        <v>41918</v>
      </c>
      <c r="C382">
        <v>380</v>
      </c>
      <c r="D382">
        <v>33.75</v>
      </c>
      <c r="E382" s="6">
        <f t="shared" si="10"/>
        <v>0</v>
      </c>
      <c r="F382" s="7">
        <f t="shared" si="11"/>
        <v>0</v>
      </c>
      <c r="G382" s="6"/>
    </row>
    <row r="383" spans="2:7" x14ac:dyDescent="0.25">
      <c r="B383" s="1">
        <v>41919</v>
      </c>
      <c r="C383">
        <v>381</v>
      </c>
      <c r="D383">
        <v>33.75</v>
      </c>
      <c r="E383" s="6">
        <f t="shared" si="10"/>
        <v>0</v>
      </c>
      <c r="F383" s="7">
        <f t="shared" si="11"/>
        <v>0</v>
      </c>
      <c r="G383" s="6"/>
    </row>
    <row r="384" spans="2:7" x14ac:dyDescent="0.25">
      <c r="B384" s="1">
        <v>41920</v>
      </c>
      <c r="C384">
        <v>382</v>
      </c>
      <c r="D384">
        <v>33.630000000000003</v>
      </c>
      <c r="E384" s="6">
        <f t="shared" si="10"/>
        <v>-3.5555555555554798E-3</v>
      </c>
      <c r="F384" s="7">
        <f t="shared" si="11"/>
        <v>0</v>
      </c>
      <c r="G384" s="6"/>
    </row>
    <row r="385" spans="2:7" x14ac:dyDescent="0.25">
      <c r="B385" s="1">
        <v>41921</v>
      </c>
      <c r="C385">
        <v>383</v>
      </c>
      <c r="D385">
        <v>33.700000000000003</v>
      </c>
      <c r="E385" s="6">
        <f t="shared" si="10"/>
        <v>2.0814748736247483E-3</v>
      </c>
      <c r="F385" s="7">
        <f t="shared" si="11"/>
        <v>1.2641975308641437E-5</v>
      </c>
      <c r="G385" s="6"/>
    </row>
    <row r="386" spans="2:7" x14ac:dyDescent="0.25">
      <c r="B386" s="1">
        <v>41922</v>
      </c>
      <c r="C386">
        <v>384</v>
      </c>
      <c r="D386">
        <v>33.85</v>
      </c>
      <c r="E386" s="6">
        <f t="shared" si="10"/>
        <v>4.4510385756676134E-3</v>
      </c>
      <c r="F386" s="7">
        <f t="shared" si="11"/>
        <v>4.3325376495311618E-6</v>
      </c>
      <c r="G386" s="6"/>
    </row>
    <row r="387" spans="2:7" x14ac:dyDescent="0.25">
      <c r="B387" s="1">
        <v>41925</v>
      </c>
      <c r="C387">
        <v>385</v>
      </c>
      <c r="D387">
        <v>33.85</v>
      </c>
      <c r="E387" s="6">
        <f t="shared" si="10"/>
        <v>0</v>
      </c>
      <c r="F387" s="7">
        <f t="shared" si="11"/>
        <v>1.9811744402081176E-5</v>
      </c>
      <c r="G387" s="6"/>
    </row>
    <row r="388" spans="2:7" x14ac:dyDescent="0.25">
      <c r="B388" s="1">
        <v>41926</v>
      </c>
      <c r="C388">
        <v>386</v>
      </c>
      <c r="D388">
        <v>33.75</v>
      </c>
      <c r="E388" s="6">
        <f t="shared" ref="E388:E451" si="12">(D388-D387)/D387</f>
        <v>-2.9542097488922132E-3</v>
      </c>
      <c r="F388" s="7">
        <f t="shared" si="11"/>
        <v>0</v>
      </c>
      <c r="G388" s="6"/>
    </row>
    <row r="389" spans="2:7" x14ac:dyDescent="0.25">
      <c r="B389" s="1">
        <v>41927</v>
      </c>
      <c r="C389">
        <v>387</v>
      </c>
      <c r="D389">
        <v>33.75</v>
      </c>
      <c r="E389" s="6">
        <f t="shared" si="12"/>
        <v>0</v>
      </c>
      <c r="F389" s="7">
        <f t="shared" ref="F389:F452" si="13">E388^2</f>
        <v>8.727355240449793E-6</v>
      </c>
      <c r="G389" s="6"/>
    </row>
    <row r="390" spans="2:7" x14ac:dyDescent="0.25">
      <c r="B390" s="1">
        <v>41928</v>
      </c>
      <c r="C390">
        <v>388</v>
      </c>
      <c r="D390">
        <v>33.75</v>
      </c>
      <c r="E390" s="6">
        <f t="shared" si="12"/>
        <v>0</v>
      </c>
      <c r="F390" s="7">
        <f t="shared" si="13"/>
        <v>0</v>
      </c>
      <c r="G390" s="6"/>
    </row>
    <row r="391" spans="2:7" x14ac:dyDescent="0.25">
      <c r="B391" s="1">
        <v>41929</v>
      </c>
      <c r="C391">
        <v>389</v>
      </c>
      <c r="D391">
        <v>33.75</v>
      </c>
      <c r="E391" s="6">
        <f t="shared" si="12"/>
        <v>0</v>
      </c>
      <c r="F391" s="7">
        <f t="shared" si="13"/>
        <v>0</v>
      </c>
      <c r="G391" s="6"/>
    </row>
    <row r="392" spans="2:7" x14ac:dyDescent="0.25">
      <c r="B392" s="1">
        <v>41932</v>
      </c>
      <c r="C392">
        <v>390</v>
      </c>
      <c r="D392">
        <v>33.5</v>
      </c>
      <c r="E392" s="6">
        <f t="shared" si="12"/>
        <v>-7.4074074074074077E-3</v>
      </c>
      <c r="F392" s="7">
        <f t="shared" si="13"/>
        <v>0</v>
      </c>
      <c r="G392" s="6"/>
    </row>
    <row r="393" spans="2:7" x14ac:dyDescent="0.25">
      <c r="B393" s="1">
        <v>41933</v>
      </c>
      <c r="C393">
        <v>391</v>
      </c>
      <c r="D393">
        <v>33.65</v>
      </c>
      <c r="E393" s="6">
        <f t="shared" si="12"/>
        <v>4.4776119402984652E-3</v>
      </c>
      <c r="F393" s="7">
        <f t="shared" si="13"/>
        <v>5.4869684499314136E-5</v>
      </c>
      <c r="G393" s="6"/>
    </row>
    <row r="394" spans="2:7" x14ac:dyDescent="0.25">
      <c r="B394" s="1">
        <v>41934</v>
      </c>
      <c r="C394">
        <v>392</v>
      </c>
      <c r="D394">
        <v>33.85</v>
      </c>
      <c r="E394" s="6">
        <f t="shared" si="12"/>
        <v>5.9435364041605602E-3</v>
      </c>
      <c r="F394" s="7">
        <f t="shared" si="13"/>
        <v>2.0049008687903387E-5</v>
      </c>
      <c r="G394" s="6"/>
    </row>
    <row r="395" spans="2:7" x14ac:dyDescent="0.25">
      <c r="B395" s="1">
        <v>41935</v>
      </c>
      <c r="C395">
        <v>393</v>
      </c>
      <c r="D395">
        <v>33.799999999999997</v>
      </c>
      <c r="E395" s="6">
        <f t="shared" si="12"/>
        <v>-1.4771048744462115E-3</v>
      </c>
      <c r="F395" s="7">
        <f t="shared" si="13"/>
        <v>3.5325624987581841E-5</v>
      </c>
      <c r="G395" s="6"/>
    </row>
    <row r="396" spans="2:7" x14ac:dyDescent="0.25">
      <c r="B396" s="1">
        <v>41936</v>
      </c>
      <c r="C396">
        <v>394</v>
      </c>
      <c r="D396">
        <v>33.799999999999997</v>
      </c>
      <c r="E396" s="6">
        <f t="shared" si="12"/>
        <v>0</v>
      </c>
      <c r="F396" s="7">
        <f t="shared" si="13"/>
        <v>2.1818388101127583E-6</v>
      </c>
      <c r="G396" s="6"/>
    </row>
    <row r="397" spans="2:7" x14ac:dyDescent="0.25">
      <c r="B397" s="1">
        <v>41939</v>
      </c>
      <c r="C397">
        <v>395</v>
      </c>
      <c r="D397">
        <v>33.4</v>
      </c>
      <c r="E397" s="6">
        <f t="shared" si="12"/>
        <v>-1.1834319526627177E-2</v>
      </c>
      <c r="F397" s="7">
        <f t="shared" si="13"/>
        <v>0</v>
      </c>
      <c r="G397" s="6"/>
    </row>
    <row r="398" spans="2:7" x14ac:dyDescent="0.25">
      <c r="B398" s="1">
        <v>41940</v>
      </c>
      <c r="C398">
        <v>396</v>
      </c>
      <c r="D398">
        <v>33.4</v>
      </c>
      <c r="E398" s="6">
        <f t="shared" si="12"/>
        <v>0</v>
      </c>
      <c r="F398" s="7">
        <f t="shared" si="13"/>
        <v>1.4005111865830928E-4</v>
      </c>
      <c r="G398" s="6"/>
    </row>
    <row r="399" spans="2:7" x14ac:dyDescent="0.25">
      <c r="B399" s="1">
        <v>41941</v>
      </c>
      <c r="C399">
        <v>397</v>
      </c>
      <c r="D399">
        <v>33.4</v>
      </c>
      <c r="E399" s="6">
        <f t="shared" si="12"/>
        <v>0</v>
      </c>
      <c r="F399" s="7">
        <f t="shared" si="13"/>
        <v>0</v>
      </c>
      <c r="G399" s="6"/>
    </row>
    <row r="400" spans="2:7" x14ac:dyDescent="0.25">
      <c r="B400" s="1">
        <v>41942</v>
      </c>
      <c r="C400">
        <v>398</v>
      </c>
      <c r="D400">
        <v>33.4</v>
      </c>
      <c r="E400" s="6">
        <f t="shared" si="12"/>
        <v>0</v>
      </c>
      <c r="F400" s="7">
        <f t="shared" si="13"/>
        <v>0</v>
      </c>
      <c r="G400" s="6"/>
    </row>
    <row r="401" spans="2:7" x14ac:dyDescent="0.25">
      <c r="B401" s="1">
        <v>41943</v>
      </c>
      <c r="C401">
        <v>399</v>
      </c>
      <c r="D401">
        <v>33.5</v>
      </c>
      <c r="E401" s="6">
        <f t="shared" si="12"/>
        <v>2.9940119760479469E-3</v>
      </c>
      <c r="F401" s="7">
        <f t="shared" si="13"/>
        <v>0</v>
      </c>
      <c r="G401" s="6"/>
    </row>
    <row r="402" spans="2:7" x14ac:dyDescent="0.25">
      <c r="B402" s="1">
        <v>41946</v>
      </c>
      <c r="C402">
        <v>400</v>
      </c>
      <c r="D402">
        <v>33.5</v>
      </c>
      <c r="E402" s="6">
        <f t="shared" si="12"/>
        <v>0</v>
      </c>
      <c r="F402" s="7">
        <f t="shared" si="13"/>
        <v>8.9641077127185316E-6</v>
      </c>
      <c r="G402" s="6"/>
    </row>
    <row r="403" spans="2:7" x14ac:dyDescent="0.25">
      <c r="B403" s="1">
        <v>41947</v>
      </c>
      <c r="C403">
        <v>401</v>
      </c>
      <c r="D403">
        <v>33</v>
      </c>
      <c r="E403" s="6">
        <f t="shared" si="12"/>
        <v>-1.4925373134328358E-2</v>
      </c>
      <c r="F403" s="7">
        <f t="shared" si="13"/>
        <v>0</v>
      </c>
      <c r="G403" s="6"/>
    </row>
    <row r="404" spans="2:7" x14ac:dyDescent="0.25">
      <c r="B404" s="1">
        <v>41948</v>
      </c>
      <c r="C404">
        <v>402</v>
      </c>
      <c r="D404">
        <v>32.950000000000003</v>
      </c>
      <c r="E404" s="6">
        <f t="shared" si="12"/>
        <v>-1.5151515151514291E-3</v>
      </c>
      <c r="F404" s="7">
        <f t="shared" si="13"/>
        <v>2.227667631989307E-4</v>
      </c>
      <c r="G404" s="6"/>
    </row>
    <row r="405" spans="2:7" x14ac:dyDescent="0.25">
      <c r="B405" s="1">
        <v>41949</v>
      </c>
      <c r="C405">
        <v>403</v>
      </c>
      <c r="D405">
        <v>33</v>
      </c>
      <c r="E405" s="6">
        <f t="shared" si="12"/>
        <v>1.5174506828527208E-3</v>
      </c>
      <c r="F405" s="7">
        <f t="shared" si="13"/>
        <v>2.2956841138656712E-6</v>
      </c>
      <c r="G405" s="6"/>
    </row>
    <row r="406" spans="2:7" x14ac:dyDescent="0.25">
      <c r="B406" s="1">
        <v>41950</v>
      </c>
      <c r="C406">
        <v>404</v>
      </c>
      <c r="D406">
        <v>33.25</v>
      </c>
      <c r="E406" s="6">
        <f t="shared" si="12"/>
        <v>7.575757575757576E-3</v>
      </c>
      <c r="F406" s="7">
        <f t="shared" si="13"/>
        <v>2.3026565748901887E-6</v>
      </c>
      <c r="G406" s="6"/>
    </row>
    <row r="407" spans="2:7" x14ac:dyDescent="0.25">
      <c r="B407" s="1">
        <v>41953</v>
      </c>
      <c r="C407">
        <v>405</v>
      </c>
      <c r="D407">
        <v>33.25</v>
      </c>
      <c r="E407" s="6">
        <f t="shared" si="12"/>
        <v>0</v>
      </c>
      <c r="F407" s="7">
        <f t="shared" si="13"/>
        <v>5.7392102846648307E-5</v>
      </c>
      <c r="G407" s="6"/>
    </row>
    <row r="408" spans="2:7" x14ac:dyDescent="0.25">
      <c r="B408" s="1">
        <v>41954</v>
      </c>
      <c r="C408">
        <v>406</v>
      </c>
      <c r="D408">
        <v>33.25</v>
      </c>
      <c r="E408" s="6">
        <f t="shared" si="12"/>
        <v>0</v>
      </c>
      <c r="F408" s="7">
        <f t="shared" si="13"/>
        <v>0</v>
      </c>
      <c r="G408" s="6"/>
    </row>
    <row r="409" spans="2:7" x14ac:dyDescent="0.25">
      <c r="B409" s="1">
        <v>41955</v>
      </c>
      <c r="C409">
        <v>407</v>
      </c>
      <c r="D409">
        <v>33.25</v>
      </c>
      <c r="E409" s="6">
        <f t="shared" si="12"/>
        <v>0</v>
      </c>
      <c r="F409" s="7">
        <f t="shared" si="13"/>
        <v>0</v>
      </c>
      <c r="G409" s="6"/>
    </row>
    <row r="410" spans="2:7" x14ac:dyDescent="0.25">
      <c r="B410" s="1">
        <v>41956</v>
      </c>
      <c r="C410">
        <v>408</v>
      </c>
      <c r="D410">
        <v>33.15</v>
      </c>
      <c r="E410" s="6">
        <f t="shared" si="12"/>
        <v>-3.0075187969925239E-3</v>
      </c>
      <c r="F410" s="7">
        <f t="shared" si="13"/>
        <v>0</v>
      </c>
      <c r="G410" s="6"/>
    </row>
    <row r="411" spans="2:7" x14ac:dyDescent="0.25">
      <c r="B411" s="1">
        <v>41957</v>
      </c>
      <c r="C411">
        <v>409</v>
      </c>
      <c r="D411">
        <v>32.85</v>
      </c>
      <c r="E411" s="6">
        <f t="shared" si="12"/>
        <v>-9.0497737556560227E-3</v>
      </c>
      <c r="F411" s="7">
        <f t="shared" si="13"/>
        <v>9.0451693142633583E-6</v>
      </c>
      <c r="G411" s="6"/>
    </row>
    <row r="412" spans="2:7" x14ac:dyDescent="0.25">
      <c r="B412" s="1">
        <v>41960</v>
      </c>
      <c r="C412">
        <v>410</v>
      </c>
      <c r="D412">
        <v>32.85</v>
      </c>
      <c r="E412" s="6">
        <f t="shared" si="12"/>
        <v>0</v>
      </c>
      <c r="F412" s="7">
        <f t="shared" si="13"/>
        <v>8.1898405028560517E-5</v>
      </c>
      <c r="G412" s="6"/>
    </row>
    <row r="413" spans="2:7" x14ac:dyDescent="0.25">
      <c r="B413" s="1">
        <v>41961</v>
      </c>
      <c r="C413">
        <v>411</v>
      </c>
      <c r="D413">
        <v>32.85</v>
      </c>
      <c r="E413" s="6">
        <f t="shared" si="12"/>
        <v>0</v>
      </c>
      <c r="F413" s="7">
        <f t="shared" si="13"/>
        <v>0</v>
      </c>
      <c r="G413" s="6"/>
    </row>
    <row r="414" spans="2:7" x14ac:dyDescent="0.25">
      <c r="B414" s="1">
        <v>41962</v>
      </c>
      <c r="C414">
        <v>412</v>
      </c>
      <c r="D414">
        <v>32.85</v>
      </c>
      <c r="E414" s="6">
        <f t="shared" si="12"/>
        <v>0</v>
      </c>
      <c r="F414" s="7">
        <f t="shared" si="13"/>
        <v>0</v>
      </c>
      <c r="G414" s="6"/>
    </row>
    <row r="415" spans="2:7" x14ac:dyDescent="0.25">
      <c r="B415" s="1">
        <v>41963</v>
      </c>
      <c r="C415">
        <v>413</v>
      </c>
      <c r="D415">
        <v>32.9</v>
      </c>
      <c r="E415" s="6">
        <f t="shared" si="12"/>
        <v>1.5220700152206135E-3</v>
      </c>
      <c r="F415" s="7">
        <f t="shared" si="13"/>
        <v>0</v>
      </c>
      <c r="G415" s="6"/>
    </row>
    <row r="416" spans="2:7" x14ac:dyDescent="0.25">
      <c r="B416" s="1">
        <v>41964</v>
      </c>
      <c r="C416">
        <v>414</v>
      </c>
      <c r="D416">
        <v>32.85</v>
      </c>
      <c r="E416" s="6">
        <f t="shared" si="12"/>
        <v>-1.5197568389056888E-3</v>
      </c>
      <c r="F416" s="7">
        <f t="shared" si="13"/>
        <v>2.3166971312336787E-6</v>
      </c>
      <c r="G416" s="6"/>
    </row>
    <row r="417" spans="2:7" x14ac:dyDescent="0.25">
      <c r="B417" s="1">
        <v>41967</v>
      </c>
      <c r="C417">
        <v>415</v>
      </c>
      <c r="D417">
        <v>32.950000000000003</v>
      </c>
      <c r="E417" s="6">
        <f t="shared" si="12"/>
        <v>3.0441400304414435E-3</v>
      </c>
      <c r="F417" s="7">
        <f t="shared" si="13"/>
        <v>2.3096608494006117E-6</v>
      </c>
      <c r="G417" s="6"/>
    </row>
    <row r="418" spans="2:7" x14ac:dyDescent="0.25">
      <c r="B418" s="1">
        <v>41968</v>
      </c>
      <c r="C418">
        <v>416</v>
      </c>
      <c r="D418">
        <v>32.85</v>
      </c>
      <c r="E418" s="6">
        <f t="shared" si="12"/>
        <v>-3.0349013657056576E-3</v>
      </c>
      <c r="F418" s="7">
        <f t="shared" si="13"/>
        <v>9.2667885249360326E-6</v>
      </c>
      <c r="G418" s="6"/>
    </row>
    <row r="419" spans="2:7" x14ac:dyDescent="0.25">
      <c r="B419" s="1">
        <v>41969</v>
      </c>
      <c r="C419">
        <v>417</v>
      </c>
      <c r="D419">
        <v>32.799999999999997</v>
      </c>
      <c r="E419" s="6">
        <f t="shared" si="12"/>
        <v>-1.52207001522083E-3</v>
      </c>
      <c r="F419" s="7">
        <f t="shared" si="13"/>
        <v>9.2106262995620658E-6</v>
      </c>
      <c r="G419" s="6"/>
    </row>
    <row r="420" spans="2:7" x14ac:dyDescent="0.25">
      <c r="B420" s="1">
        <v>41970</v>
      </c>
      <c r="C420">
        <v>418</v>
      </c>
      <c r="D420">
        <v>32.799999999999997</v>
      </c>
      <c r="E420" s="6">
        <f t="shared" si="12"/>
        <v>0</v>
      </c>
      <c r="F420" s="7">
        <f t="shared" si="13"/>
        <v>2.3166971312343377E-6</v>
      </c>
      <c r="G420" s="6"/>
    </row>
    <row r="421" spans="2:7" x14ac:dyDescent="0.25">
      <c r="B421" s="1">
        <v>41971</v>
      </c>
      <c r="C421">
        <v>419</v>
      </c>
      <c r="D421">
        <v>32.700000000000003</v>
      </c>
      <c r="E421" s="6">
        <f t="shared" si="12"/>
        <v>-3.0487804878047051E-3</v>
      </c>
      <c r="F421" s="7">
        <f t="shared" si="13"/>
        <v>0</v>
      </c>
      <c r="G421" s="6"/>
    </row>
    <row r="422" spans="2:7" x14ac:dyDescent="0.25">
      <c r="B422" s="1">
        <v>41974</v>
      </c>
      <c r="C422">
        <v>420</v>
      </c>
      <c r="D422">
        <v>32.75</v>
      </c>
      <c r="E422" s="6">
        <f t="shared" si="12"/>
        <v>1.5290519877674969E-3</v>
      </c>
      <c r="F422" s="7">
        <f t="shared" si="13"/>
        <v>9.2950624628186952E-6</v>
      </c>
      <c r="G422" s="6"/>
    </row>
    <row r="423" spans="2:7" x14ac:dyDescent="0.25">
      <c r="B423" s="1">
        <v>41975</v>
      </c>
      <c r="C423">
        <v>421</v>
      </c>
      <c r="D423">
        <v>32.75</v>
      </c>
      <c r="E423" s="6">
        <f t="shared" si="12"/>
        <v>0</v>
      </c>
      <c r="F423" s="7">
        <f t="shared" si="13"/>
        <v>2.3379999812957336E-6</v>
      </c>
      <c r="G423" s="6"/>
    </row>
    <row r="424" spans="2:7" x14ac:dyDescent="0.25">
      <c r="B424" s="1">
        <v>41976</v>
      </c>
      <c r="C424">
        <v>422</v>
      </c>
      <c r="D424">
        <v>34</v>
      </c>
      <c r="E424" s="6">
        <f t="shared" si="12"/>
        <v>3.8167938931297711E-2</v>
      </c>
      <c r="F424" s="7">
        <f t="shared" si="13"/>
        <v>0</v>
      </c>
      <c r="G424" s="6"/>
    </row>
    <row r="425" spans="2:7" x14ac:dyDescent="0.25">
      <c r="B425" s="1">
        <v>41977</v>
      </c>
      <c r="C425">
        <v>423</v>
      </c>
      <c r="D425">
        <v>33.5</v>
      </c>
      <c r="E425" s="6">
        <f t="shared" si="12"/>
        <v>-1.4705882352941176E-2</v>
      </c>
      <c r="F425" s="7">
        <f t="shared" si="13"/>
        <v>1.4567915622632716E-3</v>
      </c>
      <c r="G425" s="6"/>
    </row>
    <row r="426" spans="2:7" x14ac:dyDescent="0.25">
      <c r="B426" s="1">
        <v>41978</v>
      </c>
      <c r="C426">
        <v>424</v>
      </c>
      <c r="D426">
        <v>33.5</v>
      </c>
      <c r="E426" s="6">
        <f t="shared" si="12"/>
        <v>0</v>
      </c>
      <c r="F426" s="7">
        <f t="shared" si="13"/>
        <v>2.1626297577854672E-4</v>
      </c>
      <c r="G426" s="6"/>
    </row>
    <row r="427" spans="2:7" x14ac:dyDescent="0.25">
      <c r="B427" s="1">
        <v>41981</v>
      </c>
      <c r="C427">
        <v>425</v>
      </c>
      <c r="D427">
        <v>33.5</v>
      </c>
      <c r="E427" s="6">
        <f t="shared" si="12"/>
        <v>0</v>
      </c>
      <c r="F427" s="7">
        <f t="shared" si="13"/>
        <v>0</v>
      </c>
      <c r="G427" s="6"/>
    </row>
    <row r="428" spans="2:7" x14ac:dyDescent="0.25">
      <c r="B428" s="1">
        <v>41982</v>
      </c>
      <c r="C428">
        <v>426</v>
      </c>
      <c r="D428">
        <v>33.5</v>
      </c>
      <c r="E428" s="6">
        <f t="shared" si="12"/>
        <v>0</v>
      </c>
      <c r="F428" s="7">
        <f t="shared" si="13"/>
        <v>0</v>
      </c>
      <c r="G428" s="6"/>
    </row>
    <row r="429" spans="2:7" x14ac:dyDescent="0.25">
      <c r="B429" s="1">
        <v>41983</v>
      </c>
      <c r="C429">
        <v>427</v>
      </c>
      <c r="D429">
        <v>33.25</v>
      </c>
      <c r="E429" s="6">
        <f t="shared" si="12"/>
        <v>-7.462686567164179E-3</v>
      </c>
      <c r="F429" s="7">
        <f t="shared" si="13"/>
        <v>0</v>
      </c>
      <c r="G429" s="6"/>
    </row>
    <row r="430" spans="2:7" x14ac:dyDescent="0.25">
      <c r="B430" s="1">
        <v>41984</v>
      </c>
      <c r="C430">
        <v>428</v>
      </c>
      <c r="D430">
        <v>33.35</v>
      </c>
      <c r="E430" s="6">
        <f t="shared" si="12"/>
        <v>3.0075187969925239E-3</v>
      </c>
      <c r="F430" s="7">
        <f t="shared" si="13"/>
        <v>5.5691690799732676E-5</v>
      </c>
      <c r="G430" s="6"/>
    </row>
    <row r="431" spans="2:7" x14ac:dyDescent="0.25">
      <c r="B431" s="1">
        <v>41985</v>
      </c>
      <c r="C431">
        <v>429</v>
      </c>
      <c r="D431">
        <v>33.35</v>
      </c>
      <c r="E431" s="6">
        <f t="shared" si="12"/>
        <v>0</v>
      </c>
      <c r="F431" s="7">
        <f t="shared" si="13"/>
        <v>9.0451693142633583E-6</v>
      </c>
      <c r="G431" s="6"/>
    </row>
    <row r="432" spans="2:7" x14ac:dyDescent="0.25">
      <c r="B432" s="1">
        <v>41988</v>
      </c>
      <c r="C432">
        <v>430</v>
      </c>
      <c r="D432">
        <v>33.35</v>
      </c>
      <c r="E432" s="6">
        <f t="shared" si="12"/>
        <v>0</v>
      </c>
      <c r="F432" s="7">
        <f t="shared" si="13"/>
        <v>0</v>
      </c>
      <c r="G432" s="6"/>
    </row>
    <row r="433" spans="2:7" x14ac:dyDescent="0.25">
      <c r="B433" s="1">
        <v>41989</v>
      </c>
      <c r="C433">
        <v>431</v>
      </c>
      <c r="D433">
        <v>33.35</v>
      </c>
      <c r="E433" s="6">
        <f t="shared" si="12"/>
        <v>0</v>
      </c>
      <c r="F433" s="7">
        <f t="shared" si="13"/>
        <v>0</v>
      </c>
      <c r="G433" s="6"/>
    </row>
    <row r="434" spans="2:7" x14ac:dyDescent="0.25">
      <c r="B434" s="1">
        <v>41990</v>
      </c>
      <c r="C434">
        <v>432</v>
      </c>
      <c r="D434">
        <v>33.35</v>
      </c>
      <c r="E434" s="6">
        <f t="shared" si="12"/>
        <v>0</v>
      </c>
      <c r="F434" s="7">
        <f t="shared" si="13"/>
        <v>0</v>
      </c>
      <c r="G434" s="6"/>
    </row>
    <row r="435" spans="2:7" x14ac:dyDescent="0.25">
      <c r="B435" s="1">
        <v>41991</v>
      </c>
      <c r="C435">
        <v>433</v>
      </c>
      <c r="D435">
        <v>33.35</v>
      </c>
      <c r="E435" s="6">
        <f t="shared" si="12"/>
        <v>0</v>
      </c>
      <c r="F435" s="7">
        <f t="shared" si="13"/>
        <v>0</v>
      </c>
      <c r="G435" s="6"/>
    </row>
    <row r="436" spans="2:7" x14ac:dyDescent="0.25">
      <c r="B436" s="1">
        <v>41992</v>
      </c>
      <c r="C436">
        <v>434</v>
      </c>
      <c r="D436">
        <v>33.450000000000003</v>
      </c>
      <c r="E436" s="6">
        <f t="shared" si="12"/>
        <v>2.9985007496252298E-3</v>
      </c>
      <c r="F436" s="7">
        <f t="shared" si="13"/>
        <v>0</v>
      </c>
      <c r="G436" s="6"/>
    </row>
    <row r="437" spans="2:7" x14ac:dyDescent="0.25">
      <c r="B437" s="1">
        <v>41995</v>
      </c>
      <c r="C437">
        <v>435</v>
      </c>
      <c r="D437">
        <v>33.450000000000003</v>
      </c>
      <c r="E437" s="6">
        <f t="shared" si="12"/>
        <v>0</v>
      </c>
      <c r="F437" s="7">
        <f t="shared" si="13"/>
        <v>8.9910067455030658E-6</v>
      </c>
      <c r="G437" s="6"/>
    </row>
    <row r="438" spans="2:7" x14ac:dyDescent="0.25">
      <c r="B438" s="1">
        <v>41996</v>
      </c>
      <c r="C438">
        <v>436</v>
      </c>
      <c r="D438">
        <v>33.5</v>
      </c>
      <c r="E438" s="6">
        <f t="shared" si="12"/>
        <v>1.4947683109117235E-3</v>
      </c>
      <c r="F438" s="7">
        <f t="shared" si="13"/>
        <v>0</v>
      </c>
      <c r="G438" s="6"/>
    </row>
    <row r="439" spans="2:7" x14ac:dyDescent="0.25">
      <c r="B439" s="1">
        <v>42002</v>
      </c>
      <c r="C439">
        <v>437</v>
      </c>
      <c r="D439">
        <v>33.5</v>
      </c>
      <c r="E439" s="6">
        <f t="shared" si="12"/>
        <v>0</v>
      </c>
      <c r="F439" s="7">
        <f t="shared" si="13"/>
        <v>2.2343323033058868E-6</v>
      </c>
      <c r="G439" s="6"/>
    </row>
    <row r="440" spans="2:7" x14ac:dyDescent="0.25">
      <c r="B440" s="1">
        <v>42003</v>
      </c>
      <c r="C440">
        <v>438</v>
      </c>
      <c r="D440">
        <v>33.5</v>
      </c>
      <c r="E440" s="6">
        <f t="shared" si="12"/>
        <v>0</v>
      </c>
      <c r="F440" s="7">
        <f t="shared" si="13"/>
        <v>0</v>
      </c>
      <c r="G440" s="6"/>
    </row>
    <row r="441" spans="2:7" x14ac:dyDescent="0.25">
      <c r="B441" s="1">
        <v>42006</v>
      </c>
      <c r="C441">
        <v>439</v>
      </c>
      <c r="D441">
        <v>33.5</v>
      </c>
      <c r="E441" s="6">
        <f t="shared" si="12"/>
        <v>0</v>
      </c>
      <c r="F441" s="7">
        <f t="shared" si="13"/>
        <v>0</v>
      </c>
      <c r="G441" s="6"/>
    </row>
    <row r="442" spans="2:7" x14ac:dyDescent="0.25">
      <c r="B442" s="1">
        <v>42009</v>
      </c>
      <c r="C442">
        <v>440</v>
      </c>
      <c r="D442">
        <v>33.4</v>
      </c>
      <c r="E442" s="6">
        <f t="shared" si="12"/>
        <v>-2.9850746268657142E-3</v>
      </c>
      <c r="F442" s="7">
        <f t="shared" si="13"/>
        <v>0</v>
      </c>
      <c r="G442" s="6"/>
    </row>
    <row r="443" spans="2:7" x14ac:dyDescent="0.25">
      <c r="B443" s="1">
        <v>42010</v>
      </c>
      <c r="C443">
        <v>441</v>
      </c>
      <c r="D443">
        <v>33.1</v>
      </c>
      <c r="E443" s="6">
        <f t="shared" si="12"/>
        <v>-8.9820359281436273E-3</v>
      </c>
      <c r="F443" s="7">
        <f t="shared" si="13"/>
        <v>8.9106705279574831E-6</v>
      </c>
      <c r="G443" s="6"/>
    </row>
    <row r="444" spans="2:7" x14ac:dyDescent="0.25">
      <c r="B444" s="1">
        <v>42011</v>
      </c>
      <c r="C444">
        <v>442</v>
      </c>
      <c r="D444">
        <v>32.9</v>
      </c>
      <c r="E444" s="6">
        <f t="shared" si="12"/>
        <v>-6.0422960725076387E-3</v>
      </c>
      <c r="F444" s="7">
        <f t="shared" si="13"/>
        <v>8.0676969414462954E-5</v>
      </c>
      <c r="G444" s="6"/>
    </row>
    <row r="445" spans="2:7" x14ac:dyDescent="0.25">
      <c r="B445" s="1">
        <v>42012</v>
      </c>
      <c r="C445">
        <v>443</v>
      </c>
      <c r="D445">
        <v>33.1</v>
      </c>
      <c r="E445" s="6">
        <f t="shared" si="12"/>
        <v>6.079027355623187E-3</v>
      </c>
      <c r="F445" s="7">
        <f t="shared" si="13"/>
        <v>3.6509341827841239E-5</v>
      </c>
      <c r="G445" s="6"/>
    </row>
    <row r="446" spans="2:7" x14ac:dyDescent="0.25">
      <c r="B446" s="1">
        <v>42013</v>
      </c>
      <c r="C446">
        <v>444</v>
      </c>
      <c r="D446">
        <v>33.1</v>
      </c>
      <c r="E446" s="6">
        <f t="shared" si="12"/>
        <v>0</v>
      </c>
      <c r="F446" s="7">
        <f t="shared" si="13"/>
        <v>3.6954573590415039E-5</v>
      </c>
      <c r="G446" s="6"/>
    </row>
    <row r="447" spans="2:7" x14ac:dyDescent="0.25">
      <c r="B447" s="1">
        <v>42016</v>
      </c>
      <c r="C447">
        <v>445</v>
      </c>
      <c r="D447">
        <v>33.25</v>
      </c>
      <c r="E447" s="6">
        <f t="shared" si="12"/>
        <v>4.5317220543806217E-3</v>
      </c>
      <c r="F447" s="7">
        <f t="shared" si="13"/>
        <v>0</v>
      </c>
      <c r="G447" s="6"/>
    </row>
    <row r="448" spans="2:7" x14ac:dyDescent="0.25">
      <c r="B448" s="1">
        <v>42017</v>
      </c>
      <c r="C448">
        <v>446</v>
      </c>
      <c r="D448">
        <v>32.880000000000003</v>
      </c>
      <c r="E448" s="6">
        <f t="shared" si="12"/>
        <v>-1.1127819548872103E-2</v>
      </c>
      <c r="F448" s="7">
        <f t="shared" si="13"/>
        <v>2.0536504778159722E-5</v>
      </c>
      <c r="G448" s="6"/>
    </row>
    <row r="449" spans="2:7" x14ac:dyDescent="0.25">
      <c r="B449" s="1">
        <v>42018</v>
      </c>
      <c r="C449">
        <v>447</v>
      </c>
      <c r="D449">
        <v>33.25</v>
      </c>
      <c r="E449" s="6">
        <f t="shared" si="12"/>
        <v>1.1253041362530336E-2</v>
      </c>
      <c r="F449" s="7">
        <f t="shared" si="13"/>
        <v>1.2382836791226013E-4</v>
      </c>
      <c r="G449" s="6"/>
    </row>
    <row r="450" spans="2:7" x14ac:dyDescent="0.25">
      <c r="B450" s="1">
        <v>42019</v>
      </c>
      <c r="C450">
        <v>448</v>
      </c>
      <c r="D450">
        <v>33.15</v>
      </c>
      <c r="E450" s="6">
        <f t="shared" si="12"/>
        <v>-3.0075187969925239E-3</v>
      </c>
      <c r="F450" s="7">
        <f t="shared" si="13"/>
        <v>1.2663093990681861E-4</v>
      </c>
      <c r="G450" s="6"/>
    </row>
    <row r="451" spans="2:7" x14ac:dyDescent="0.25">
      <c r="B451" s="1">
        <v>42020</v>
      </c>
      <c r="C451">
        <v>449</v>
      </c>
      <c r="D451">
        <v>33.15</v>
      </c>
      <c r="E451" s="6">
        <f t="shared" si="12"/>
        <v>0</v>
      </c>
      <c r="F451" s="7">
        <f t="shared" si="13"/>
        <v>9.0451693142633583E-6</v>
      </c>
      <c r="G451" s="6"/>
    </row>
    <row r="452" spans="2:7" x14ac:dyDescent="0.25">
      <c r="B452" s="1">
        <v>42023</v>
      </c>
      <c r="C452">
        <v>450</v>
      </c>
      <c r="D452">
        <v>33.1</v>
      </c>
      <c r="E452" s="6">
        <f t="shared" ref="E452:E515" si="14">(D452-D451)/D451</f>
        <v>-1.5082956259425992E-3</v>
      </c>
      <c r="F452" s="7">
        <f t="shared" si="13"/>
        <v>0</v>
      </c>
      <c r="G452" s="6"/>
    </row>
    <row r="453" spans="2:7" x14ac:dyDescent="0.25">
      <c r="B453" s="1">
        <v>42024</v>
      </c>
      <c r="C453">
        <v>451</v>
      </c>
      <c r="D453">
        <v>33.1</v>
      </c>
      <c r="E453" s="6">
        <f t="shared" si="14"/>
        <v>0</v>
      </c>
      <c r="F453" s="7">
        <f t="shared" ref="F453:F516" si="15">E452^2</f>
        <v>2.2749556952375772E-6</v>
      </c>
      <c r="G453" s="6"/>
    </row>
    <row r="454" spans="2:7" x14ac:dyDescent="0.25">
      <c r="B454" s="1">
        <v>42025</v>
      </c>
      <c r="C454">
        <v>452</v>
      </c>
      <c r="D454">
        <v>33.1</v>
      </c>
      <c r="E454" s="6">
        <f t="shared" si="14"/>
        <v>0</v>
      </c>
      <c r="F454" s="7">
        <f t="shared" si="15"/>
        <v>0</v>
      </c>
      <c r="G454" s="6"/>
    </row>
    <row r="455" spans="2:7" x14ac:dyDescent="0.25">
      <c r="B455" s="1">
        <v>42026</v>
      </c>
      <c r="C455">
        <v>453</v>
      </c>
      <c r="D455">
        <v>32.9</v>
      </c>
      <c r="E455" s="6">
        <f t="shared" si="14"/>
        <v>-6.0422960725076387E-3</v>
      </c>
      <c r="F455" s="7">
        <f t="shared" si="15"/>
        <v>0</v>
      </c>
      <c r="G455" s="6"/>
    </row>
    <row r="456" spans="2:7" x14ac:dyDescent="0.25">
      <c r="B456" s="1">
        <v>42027</v>
      </c>
      <c r="C456">
        <v>454</v>
      </c>
      <c r="D456">
        <v>32.85</v>
      </c>
      <c r="E456" s="6">
        <f t="shared" si="14"/>
        <v>-1.5197568389056888E-3</v>
      </c>
      <c r="F456" s="7">
        <f t="shared" si="15"/>
        <v>3.6509341827841239E-5</v>
      </c>
      <c r="G456" s="6"/>
    </row>
    <row r="457" spans="2:7" x14ac:dyDescent="0.25">
      <c r="B457" s="1">
        <v>42030</v>
      </c>
      <c r="C457">
        <v>455</v>
      </c>
      <c r="D457">
        <v>32.85</v>
      </c>
      <c r="E457" s="6">
        <f t="shared" si="14"/>
        <v>0</v>
      </c>
      <c r="F457" s="7">
        <f t="shared" si="15"/>
        <v>2.3096608494006117E-6</v>
      </c>
      <c r="G457" s="6"/>
    </row>
    <row r="458" spans="2:7" x14ac:dyDescent="0.25">
      <c r="B458" s="1">
        <v>42031</v>
      </c>
      <c r="C458">
        <v>456</v>
      </c>
      <c r="D458">
        <v>32.85</v>
      </c>
      <c r="E458" s="6">
        <f t="shared" si="14"/>
        <v>0</v>
      </c>
      <c r="F458" s="7">
        <f t="shared" si="15"/>
        <v>0</v>
      </c>
      <c r="G458" s="6"/>
    </row>
    <row r="459" spans="2:7" x14ac:dyDescent="0.25">
      <c r="B459" s="1">
        <v>42032</v>
      </c>
      <c r="C459">
        <v>457</v>
      </c>
      <c r="D459">
        <v>32.85</v>
      </c>
      <c r="E459" s="6">
        <f t="shared" si="14"/>
        <v>0</v>
      </c>
      <c r="F459" s="7">
        <f t="shared" si="15"/>
        <v>0</v>
      </c>
      <c r="G459" s="6"/>
    </row>
    <row r="460" spans="2:7" x14ac:dyDescent="0.25">
      <c r="B460" s="1">
        <v>42033</v>
      </c>
      <c r="C460">
        <v>458</v>
      </c>
      <c r="D460">
        <v>32.85</v>
      </c>
      <c r="E460" s="6">
        <f t="shared" si="14"/>
        <v>0</v>
      </c>
      <c r="F460" s="7">
        <f t="shared" si="15"/>
        <v>0</v>
      </c>
      <c r="G460" s="6"/>
    </row>
    <row r="461" spans="2:7" x14ac:dyDescent="0.25">
      <c r="B461" s="1">
        <v>42034</v>
      </c>
      <c r="C461">
        <v>459</v>
      </c>
      <c r="D461">
        <v>32.85</v>
      </c>
      <c r="E461" s="6">
        <f t="shared" si="14"/>
        <v>0</v>
      </c>
      <c r="F461" s="7">
        <f t="shared" si="15"/>
        <v>0</v>
      </c>
      <c r="G461" s="6"/>
    </row>
    <row r="462" spans="2:7" x14ac:dyDescent="0.25">
      <c r="B462" s="1">
        <v>42037</v>
      </c>
      <c r="C462">
        <v>460</v>
      </c>
      <c r="D462">
        <v>32.85</v>
      </c>
      <c r="E462" s="6">
        <f t="shared" si="14"/>
        <v>0</v>
      </c>
      <c r="F462" s="7">
        <f t="shared" si="15"/>
        <v>0</v>
      </c>
      <c r="G462" s="6"/>
    </row>
    <row r="463" spans="2:7" x14ac:dyDescent="0.25">
      <c r="B463" s="1">
        <v>42038</v>
      </c>
      <c r="C463">
        <v>461</v>
      </c>
      <c r="D463">
        <v>32.85</v>
      </c>
      <c r="E463" s="6">
        <f t="shared" si="14"/>
        <v>0</v>
      </c>
      <c r="F463" s="7">
        <f t="shared" si="15"/>
        <v>0</v>
      </c>
      <c r="G463" s="6"/>
    </row>
    <row r="464" spans="2:7" x14ac:dyDescent="0.25">
      <c r="B464" s="1">
        <v>42039</v>
      </c>
      <c r="C464">
        <v>462</v>
      </c>
      <c r="D464">
        <v>32.75</v>
      </c>
      <c r="E464" s="6">
        <f t="shared" si="14"/>
        <v>-3.0441400304414435E-3</v>
      </c>
      <c r="F464" s="7">
        <f t="shared" si="15"/>
        <v>0</v>
      </c>
      <c r="G464" s="6"/>
    </row>
    <row r="465" spans="2:7" x14ac:dyDescent="0.25">
      <c r="B465" s="1">
        <v>42040</v>
      </c>
      <c r="C465">
        <v>463</v>
      </c>
      <c r="D465">
        <v>32.75</v>
      </c>
      <c r="E465" s="6">
        <f t="shared" si="14"/>
        <v>0</v>
      </c>
      <c r="F465" s="7">
        <f t="shared" si="15"/>
        <v>9.2667885249360326E-6</v>
      </c>
      <c r="G465" s="6"/>
    </row>
    <row r="466" spans="2:7" x14ac:dyDescent="0.25">
      <c r="B466" s="1">
        <v>42041</v>
      </c>
      <c r="C466">
        <v>464</v>
      </c>
      <c r="D466">
        <v>32.75</v>
      </c>
      <c r="E466" s="6">
        <f t="shared" si="14"/>
        <v>0</v>
      </c>
      <c r="F466" s="7">
        <f t="shared" si="15"/>
        <v>0</v>
      </c>
      <c r="G466" s="6"/>
    </row>
    <row r="467" spans="2:7" x14ac:dyDescent="0.25">
      <c r="B467" s="1">
        <v>42044</v>
      </c>
      <c r="C467">
        <v>465</v>
      </c>
      <c r="D467">
        <v>32.75</v>
      </c>
      <c r="E467" s="6">
        <f t="shared" si="14"/>
        <v>0</v>
      </c>
      <c r="F467" s="7">
        <f t="shared" si="15"/>
        <v>0</v>
      </c>
      <c r="G467" s="6"/>
    </row>
    <row r="468" spans="2:7" x14ac:dyDescent="0.25">
      <c r="B468" s="1">
        <v>42045</v>
      </c>
      <c r="C468">
        <v>466</v>
      </c>
      <c r="D468">
        <v>32.75</v>
      </c>
      <c r="E468" s="6">
        <f t="shared" si="14"/>
        <v>0</v>
      </c>
      <c r="F468" s="7">
        <f t="shared" si="15"/>
        <v>0</v>
      </c>
      <c r="G468" s="6"/>
    </row>
    <row r="469" spans="2:7" x14ac:dyDescent="0.25">
      <c r="B469" s="1">
        <v>42046</v>
      </c>
      <c r="C469">
        <v>467</v>
      </c>
      <c r="D469">
        <v>32.75</v>
      </c>
      <c r="E469" s="6">
        <f t="shared" si="14"/>
        <v>0</v>
      </c>
      <c r="F469" s="7">
        <f t="shared" si="15"/>
        <v>0</v>
      </c>
      <c r="G469" s="6"/>
    </row>
    <row r="470" spans="2:7" x14ac:dyDescent="0.25">
      <c r="B470" s="1">
        <v>42047</v>
      </c>
      <c r="C470">
        <v>468</v>
      </c>
      <c r="D470">
        <v>32.75</v>
      </c>
      <c r="E470" s="6">
        <f t="shared" si="14"/>
        <v>0</v>
      </c>
      <c r="F470" s="7">
        <f t="shared" si="15"/>
        <v>0</v>
      </c>
      <c r="G470" s="6"/>
    </row>
    <row r="471" spans="2:7" x14ac:dyDescent="0.25">
      <c r="B471" s="1">
        <v>42048</v>
      </c>
      <c r="C471">
        <v>469</v>
      </c>
      <c r="D471">
        <v>32.75</v>
      </c>
      <c r="E471" s="6">
        <f t="shared" si="14"/>
        <v>0</v>
      </c>
      <c r="F471" s="7">
        <f t="shared" si="15"/>
        <v>0</v>
      </c>
      <c r="G471" s="6"/>
    </row>
    <row r="472" spans="2:7" x14ac:dyDescent="0.25">
      <c r="B472" s="1">
        <v>42051</v>
      </c>
      <c r="C472">
        <v>470</v>
      </c>
      <c r="D472">
        <v>32.75</v>
      </c>
      <c r="E472" s="6">
        <f t="shared" si="14"/>
        <v>0</v>
      </c>
      <c r="F472" s="7">
        <f t="shared" si="15"/>
        <v>0</v>
      </c>
      <c r="G472" s="6"/>
    </row>
    <row r="473" spans="2:7" x14ac:dyDescent="0.25">
      <c r="B473" s="1">
        <v>42052</v>
      </c>
      <c r="C473">
        <v>471</v>
      </c>
      <c r="D473">
        <v>33</v>
      </c>
      <c r="E473" s="6">
        <f t="shared" si="14"/>
        <v>7.6335877862595417E-3</v>
      </c>
      <c r="F473" s="7">
        <f t="shared" si="15"/>
        <v>0</v>
      </c>
      <c r="G473" s="6"/>
    </row>
    <row r="474" spans="2:7" x14ac:dyDescent="0.25">
      <c r="B474" s="1">
        <v>42053</v>
      </c>
      <c r="C474">
        <v>472</v>
      </c>
      <c r="D474">
        <v>32.729999999999997</v>
      </c>
      <c r="E474" s="6">
        <f t="shared" si="14"/>
        <v>-8.1818181818182761E-3</v>
      </c>
      <c r="F474" s="7">
        <f t="shared" si="15"/>
        <v>5.827166249053085E-5</v>
      </c>
      <c r="G474" s="6"/>
    </row>
    <row r="475" spans="2:7" x14ac:dyDescent="0.25">
      <c r="B475" s="1">
        <v>42054</v>
      </c>
      <c r="C475">
        <v>473</v>
      </c>
      <c r="D475">
        <v>33.1</v>
      </c>
      <c r="E475" s="6">
        <f t="shared" si="14"/>
        <v>1.1304613504430327E-2</v>
      </c>
      <c r="F475" s="7">
        <f t="shared" si="15"/>
        <v>6.694214876033212E-5</v>
      </c>
      <c r="G475" s="6"/>
    </row>
    <row r="476" spans="2:7" x14ac:dyDescent="0.25">
      <c r="B476" s="1">
        <v>42055</v>
      </c>
      <c r="C476">
        <v>474</v>
      </c>
      <c r="D476">
        <v>32.729999999999997</v>
      </c>
      <c r="E476" s="6">
        <f t="shared" si="14"/>
        <v>-1.1178247734139109E-2</v>
      </c>
      <c r="F476" s="7">
        <f t="shared" si="15"/>
        <v>1.2779428648454852E-4</v>
      </c>
      <c r="G476" s="6"/>
    </row>
    <row r="477" spans="2:7" x14ac:dyDescent="0.25">
      <c r="B477" s="1">
        <v>42058</v>
      </c>
      <c r="C477">
        <v>475</v>
      </c>
      <c r="D477">
        <v>33.1</v>
      </c>
      <c r="E477" s="6">
        <f t="shared" si="14"/>
        <v>1.1304613504430327E-2</v>
      </c>
      <c r="F477" s="7">
        <f t="shared" si="15"/>
        <v>1.2495322240578614E-4</v>
      </c>
      <c r="G477" s="6"/>
    </row>
    <row r="478" spans="2:7" x14ac:dyDescent="0.25">
      <c r="B478" s="1">
        <v>42059</v>
      </c>
      <c r="C478">
        <v>476</v>
      </c>
      <c r="D478">
        <v>33.4</v>
      </c>
      <c r="E478" s="6">
        <f t="shared" si="14"/>
        <v>9.0634441087612434E-3</v>
      </c>
      <c r="F478" s="7">
        <f t="shared" si="15"/>
        <v>1.2779428648454852E-4</v>
      </c>
      <c r="G478" s="6"/>
    </row>
    <row r="479" spans="2:7" x14ac:dyDescent="0.25">
      <c r="B479" s="1">
        <v>42060</v>
      </c>
      <c r="C479">
        <v>477</v>
      </c>
      <c r="D479">
        <v>33.450000000000003</v>
      </c>
      <c r="E479" s="6">
        <f t="shared" si="14"/>
        <v>1.4970059880240799E-3</v>
      </c>
      <c r="F479" s="7">
        <f t="shared" si="15"/>
        <v>8.214601911263889E-5</v>
      </c>
      <c r="G479" s="6"/>
    </row>
    <row r="480" spans="2:7" x14ac:dyDescent="0.25">
      <c r="B480" s="1">
        <v>42061</v>
      </c>
      <c r="C480">
        <v>478</v>
      </c>
      <c r="D480">
        <v>32.93</v>
      </c>
      <c r="E480" s="6">
        <f t="shared" si="14"/>
        <v>-1.5545590433482902E-2</v>
      </c>
      <c r="F480" s="7">
        <f t="shared" si="15"/>
        <v>2.2410269281799518E-6</v>
      </c>
      <c r="G480" s="6"/>
    </row>
    <row r="481" spans="2:7" x14ac:dyDescent="0.25">
      <c r="B481" s="1">
        <v>42062</v>
      </c>
      <c r="C481">
        <v>479</v>
      </c>
      <c r="D481">
        <v>33.549999999999997</v>
      </c>
      <c r="E481" s="6">
        <f t="shared" si="14"/>
        <v>1.8827816580625493E-2</v>
      </c>
      <c r="F481" s="7">
        <f t="shared" si="15"/>
        <v>2.4166538192559511E-4</v>
      </c>
      <c r="G481" s="6"/>
    </row>
    <row r="482" spans="2:7" x14ac:dyDescent="0.25">
      <c r="B482" s="1">
        <v>42065</v>
      </c>
      <c r="C482">
        <v>480</v>
      </c>
      <c r="D482">
        <v>32.83</v>
      </c>
      <c r="E482" s="6">
        <f t="shared" si="14"/>
        <v>-2.1460506706408315E-2</v>
      </c>
      <c r="F482" s="7">
        <f t="shared" si="15"/>
        <v>3.5448667719367624E-4</v>
      </c>
      <c r="G482" s="6"/>
    </row>
    <row r="483" spans="2:7" x14ac:dyDescent="0.25">
      <c r="B483" s="1">
        <v>42066</v>
      </c>
      <c r="C483">
        <v>481</v>
      </c>
      <c r="D483">
        <v>32.75</v>
      </c>
      <c r="E483" s="6">
        <f t="shared" si="14"/>
        <v>-2.4367956137678433E-3</v>
      </c>
      <c r="F483" s="7">
        <f t="shared" si="15"/>
        <v>4.6055334809579627E-4</v>
      </c>
      <c r="G483" s="6"/>
    </row>
    <row r="484" spans="2:7" x14ac:dyDescent="0.25">
      <c r="B484" s="1">
        <v>42067</v>
      </c>
      <c r="C484">
        <v>482</v>
      </c>
      <c r="D484">
        <v>32.630000000000003</v>
      </c>
      <c r="E484" s="6">
        <f t="shared" si="14"/>
        <v>-3.664122137404502E-3</v>
      </c>
      <c r="F484" s="7">
        <f t="shared" si="15"/>
        <v>5.9379728632781996E-6</v>
      </c>
      <c r="G484" s="6"/>
    </row>
    <row r="485" spans="2:7" x14ac:dyDescent="0.25">
      <c r="B485" s="1">
        <v>42068</v>
      </c>
      <c r="C485">
        <v>483</v>
      </c>
      <c r="D485">
        <v>32.25</v>
      </c>
      <c r="E485" s="6">
        <f t="shared" si="14"/>
        <v>-1.1645724793135229E-2</v>
      </c>
      <c r="F485" s="7">
        <f t="shared" si="15"/>
        <v>1.3425791037817736E-5</v>
      </c>
      <c r="G485" s="6"/>
    </row>
    <row r="486" spans="2:7" x14ac:dyDescent="0.25">
      <c r="B486" s="1">
        <v>42069</v>
      </c>
      <c r="C486">
        <v>484</v>
      </c>
      <c r="D486">
        <v>32.18</v>
      </c>
      <c r="E486" s="6">
        <f t="shared" si="14"/>
        <v>-2.1705426356589236E-3</v>
      </c>
      <c r="F486" s="7">
        <f t="shared" si="15"/>
        <v>1.3562290595744457E-4</v>
      </c>
      <c r="G486" s="6"/>
    </row>
    <row r="487" spans="2:7" x14ac:dyDescent="0.25">
      <c r="B487" s="1">
        <v>42072</v>
      </c>
      <c r="C487">
        <v>485</v>
      </c>
      <c r="D487">
        <v>32.15</v>
      </c>
      <c r="E487" s="6">
        <f t="shared" si="14"/>
        <v>-9.3225605966442316E-4</v>
      </c>
      <c r="F487" s="7">
        <f t="shared" si="15"/>
        <v>4.7112553332131869E-6</v>
      </c>
      <c r="G487" s="6"/>
    </row>
    <row r="488" spans="2:7" x14ac:dyDescent="0.25">
      <c r="B488" s="1">
        <v>42073</v>
      </c>
      <c r="C488">
        <v>486</v>
      </c>
      <c r="D488">
        <v>32.549999999999997</v>
      </c>
      <c r="E488" s="6">
        <f t="shared" si="14"/>
        <v>1.2441679626749568E-2</v>
      </c>
      <c r="F488" s="7">
        <f t="shared" si="15"/>
        <v>8.6910136078103651E-7</v>
      </c>
      <c r="G488" s="6"/>
    </row>
    <row r="489" spans="2:7" x14ac:dyDescent="0.25">
      <c r="B489" s="1">
        <v>42074</v>
      </c>
      <c r="C489">
        <v>487</v>
      </c>
      <c r="D489">
        <v>32.549999999999997</v>
      </c>
      <c r="E489" s="6">
        <f t="shared" si="14"/>
        <v>0</v>
      </c>
      <c r="F489" s="7">
        <f t="shared" si="15"/>
        <v>1.5479539193467528E-4</v>
      </c>
      <c r="G489" s="6"/>
    </row>
    <row r="490" spans="2:7" x14ac:dyDescent="0.25">
      <c r="B490" s="1">
        <v>42075</v>
      </c>
      <c r="C490">
        <v>488</v>
      </c>
      <c r="D490">
        <v>32.549999999999997</v>
      </c>
      <c r="E490" s="6">
        <f t="shared" si="14"/>
        <v>0</v>
      </c>
      <c r="F490" s="7">
        <f t="shared" si="15"/>
        <v>0</v>
      </c>
      <c r="G490" s="6"/>
    </row>
    <row r="491" spans="2:7" x14ac:dyDescent="0.25">
      <c r="B491" s="1">
        <v>42076</v>
      </c>
      <c r="C491">
        <v>489</v>
      </c>
      <c r="D491">
        <v>32.18</v>
      </c>
      <c r="E491" s="6">
        <f t="shared" si="14"/>
        <v>-1.1367127496159677E-2</v>
      </c>
      <c r="F491" s="7">
        <f t="shared" si="15"/>
        <v>0</v>
      </c>
      <c r="G491" s="6"/>
    </row>
    <row r="492" spans="2:7" x14ac:dyDescent="0.25">
      <c r="B492" s="1">
        <v>42079</v>
      </c>
      <c r="C492">
        <v>490</v>
      </c>
      <c r="D492">
        <v>32.18</v>
      </c>
      <c r="E492" s="6">
        <f t="shared" si="14"/>
        <v>0</v>
      </c>
      <c r="F492" s="7">
        <f t="shared" si="15"/>
        <v>1.2921158751394936E-4</v>
      </c>
      <c r="G492" s="6"/>
    </row>
    <row r="493" spans="2:7" x14ac:dyDescent="0.25">
      <c r="B493" s="1">
        <v>42080</v>
      </c>
      <c r="C493">
        <v>491</v>
      </c>
      <c r="D493">
        <v>31.88</v>
      </c>
      <c r="E493" s="6">
        <f t="shared" si="14"/>
        <v>-9.3225605966438998E-3</v>
      </c>
      <c r="F493" s="7">
        <f t="shared" si="15"/>
        <v>0</v>
      </c>
      <c r="G493" s="6"/>
    </row>
    <row r="494" spans="2:7" x14ac:dyDescent="0.25">
      <c r="B494" s="1">
        <v>42081</v>
      </c>
      <c r="C494">
        <v>492</v>
      </c>
      <c r="D494">
        <v>31.53</v>
      </c>
      <c r="E494" s="6">
        <f t="shared" si="14"/>
        <v>-1.0978670012546985E-2</v>
      </c>
      <c r="F494" s="7">
        <f t="shared" si="15"/>
        <v>8.6910136078097459E-5</v>
      </c>
      <c r="G494" s="6"/>
    </row>
    <row r="495" spans="2:7" x14ac:dyDescent="0.25">
      <c r="B495" s="1">
        <v>42082</v>
      </c>
      <c r="C495">
        <v>493</v>
      </c>
      <c r="D495">
        <v>31.53</v>
      </c>
      <c r="E495" s="6">
        <f t="shared" si="14"/>
        <v>0</v>
      </c>
      <c r="F495" s="7">
        <f t="shared" si="15"/>
        <v>1.2053119524439842E-4</v>
      </c>
      <c r="G495" s="6"/>
    </row>
    <row r="496" spans="2:7" x14ac:dyDescent="0.25">
      <c r="B496" s="1">
        <v>42083</v>
      </c>
      <c r="C496">
        <v>494</v>
      </c>
      <c r="D496">
        <v>32.08</v>
      </c>
      <c r="E496" s="6">
        <f t="shared" si="14"/>
        <v>1.7443704408499752E-2</v>
      </c>
      <c r="F496" s="7">
        <f t="shared" si="15"/>
        <v>0</v>
      </c>
      <c r="G496" s="6"/>
    </row>
    <row r="497" spans="2:7" x14ac:dyDescent="0.25">
      <c r="B497" s="1">
        <v>42086</v>
      </c>
      <c r="C497">
        <v>495</v>
      </c>
      <c r="D497">
        <v>32.15</v>
      </c>
      <c r="E497" s="6">
        <f t="shared" si="14"/>
        <v>2.1820448877805576E-3</v>
      </c>
      <c r="F497" s="7">
        <f t="shared" si="15"/>
        <v>3.0428282349111369E-4</v>
      </c>
      <c r="G497" s="6"/>
    </row>
    <row r="498" spans="2:7" x14ac:dyDescent="0.25">
      <c r="B498" s="1">
        <v>42087</v>
      </c>
      <c r="C498">
        <v>496</v>
      </c>
      <c r="D498">
        <v>32.25</v>
      </c>
      <c r="E498" s="6">
        <f t="shared" si="14"/>
        <v>3.110419906687447E-3</v>
      </c>
      <c r="F498" s="7">
        <f t="shared" si="15"/>
        <v>4.7613198922892662E-6</v>
      </c>
      <c r="G498" s="6"/>
    </row>
    <row r="499" spans="2:7" x14ac:dyDescent="0.25">
      <c r="B499" s="1">
        <v>42088</v>
      </c>
      <c r="C499">
        <v>497</v>
      </c>
      <c r="D499">
        <v>32.1</v>
      </c>
      <c r="E499" s="6">
        <f t="shared" si="14"/>
        <v>-4.6511627906976301E-3</v>
      </c>
      <c r="F499" s="7">
        <f t="shared" si="15"/>
        <v>9.674711995917547E-6</v>
      </c>
      <c r="G499" s="6"/>
    </row>
    <row r="500" spans="2:7" x14ac:dyDescent="0.25">
      <c r="B500" s="1">
        <v>42089</v>
      </c>
      <c r="C500">
        <v>498</v>
      </c>
      <c r="D500">
        <v>31.95</v>
      </c>
      <c r="E500" s="6">
        <f t="shared" si="14"/>
        <v>-4.6728971962617487E-3</v>
      </c>
      <c r="F500" s="7">
        <f t="shared" si="15"/>
        <v>2.1633315305570167E-5</v>
      </c>
      <c r="G500" s="6"/>
    </row>
    <row r="501" spans="2:7" x14ac:dyDescent="0.25">
      <c r="B501" s="1">
        <v>42090</v>
      </c>
      <c r="C501">
        <v>499</v>
      </c>
      <c r="D501">
        <v>31.7</v>
      </c>
      <c r="E501" s="6">
        <f t="shared" si="14"/>
        <v>-7.8247261345852897E-3</v>
      </c>
      <c r="F501" s="7">
        <f t="shared" si="15"/>
        <v>2.1835968206830912E-5</v>
      </c>
      <c r="G501" s="6"/>
    </row>
    <row r="502" spans="2:7" x14ac:dyDescent="0.25">
      <c r="B502" s="1">
        <v>42093</v>
      </c>
      <c r="C502">
        <v>500</v>
      </c>
      <c r="D502">
        <v>31.85</v>
      </c>
      <c r="E502" s="6">
        <f t="shared" si="14"/>
        <v>4.7318611987382381E-3</v>
      </c>
      <c r="F502" s="7">
        <f t="shared" si="15"/>
        <v>6.1226339081262051E-5</v>
      </c>
      <c r="G502" s="6"/>
    </row>
    <row r="503" spans="2:7" x14ac:dyDescent="0.25">
      <c r="B503" s="1">
        <v>42094</v>
      </c>
      <c r="C503">
        <v>501</v>
      </c>
      <c r="D503">
        <v>31.95</v>
      </c>
      <c r="E503" s="6">
        <f t="shared" si="14"/>
        <v>3.1397174254316441E-3</v>
      </c>
      <c r="F503" s="7">
        <f t="shared" si="15"/>
        <v>2.2390510404124477E-5</v>
      </c>
      <c r="G503" s="6"/>
    </row>
    <row r="504" spans="2:7" x14ac:dyDescent="0.25">
      <c r="B504" s="1">
        <v>42095</v>
      </c>
      <c r="C504">
        <v>502</v>
      </c>
      <c r="D504">
        <v>31.95</v>
      </c>
      <c r="E504" s="6">
        <f t="shared" si="14"/>
        <v>0</v>
      </c>
      <c r="F504" s="7">
        <f t="shared" si="15"/>
        <v>9.8578255115591118E-6</v>
      </c>
      <c r="G504" s="6"/>
    </row>
    <row r="505" spans="2:7" x14ac:dyDescent="0.25">
      <c r="B505" s="1">
        <v>42101</v>
      </c>
      <c r="C505">
        <v>503</v>
      </c>
      <c r="D505">
        <v>31.95</v>
      </c>
      <c r="E505" s="6">
        <f t="shared" si="14"/>
        <v>0</v>
      </c>
      <c r="F505" s="7">
        <f t="shared" si="15"/>
        <v>0</v>
      </c>
      <c r="G505" s="6"/>
    </row>
    <row r="506" spans="2:7" x14ac:dyDescent="0.25">
      <c r="B506" s="1">
        <v>42102</v>
      </c>
      <c r="C506">
        <v>504</v>
      </c>
      <c r="D506">
        <v>31.9</v>
      </c>
      <c r="E506" s="6">
        <f t="shared" si="14"/>
        <v>-1.5649452269170803E-3</v>
      </c>
      <c r="F506" s="7">
        <f t="shared" si="15"/>
        <v>0</v>
      </c>
      <c r="G506" s="6"/>
    </row>
    <row r="507" spans="2:7" x14ac:dyDescent="0.25">
      <c r="B507" s="1">
        <v>42103</v>
      </c>
      <c r="C507">
        <v>505</v>
      </c>
      <c r="D507">
        <v>32.299999999999997</v>
      </c>
      <c r="E507" s="6">
        <f t="shared" si="14"/>
        <v>1.2539184952978013E-2</v>
      </c>
      <c r="F507" s="7">
        <f t="shared" si="15"/>
        <v>2.4490535632505517E-6</v>
      </c>
      <c r="G507" s="6"/>
    </row>
    <row r="508" spans="2:7" x14ac:dyDescent="0.25">
      <c r="B508" s="1">
        <v>42104</v>
      </c>
      <c r="C508">
        <v>506</v>
      </c>
      <c r="D508">
        <v>31.65</v>
      </c>
      <c r="E508" s="6">
        <f t="shared" si="14"/>
        <v>-2.0123839009287884E-2</v>
      </c>
      <c r="F508" s="7">
        <f t="shared" si="15"/>
        <v>1.572311592849902E-4</v>
      </c>
      <c r="G508" s="6"/>
    </row>
    <row r="509" spans="2:7" x14ac:dyDescent="0.25">
      <c r="B509" s="1">
        <v>42107</v>
      </c>
      <c r="C509">
        <v>507</v>
      </c>
      <c r="D509">
        <v>31.95</v>
      </c>
      <c r="E509" s="6">
        <f t="shared" si="14"/>
        <v>9.4786729857820138E-3</v>
      </c>
      <c r="F509" s="7">
        <f t="shared" si="15"/>
        <v>4.0496889647173676E-4</v>
      </c>
      <c r="G509" s="6"/>
    </row>
    <row r="510" spans="2:7" x14ac:dyDescent="0.25">
      <c r="B510" s="1">
        <v>42108</v>
      </c>
      <c r="C510">
        <v>508</v>
      </c>
      <c r="D510">
        <v>31.53</v>
      </c>
      <c r="E510" s="6">
        <f t="shared" si="14"/>
        <v>-1.3145539906103228E-2</v>
      </c>
      <c r="F510" s="7">
        <f t="shared" si="15"/>
        <v>8.9845241571393712E-5</v>
      </c>
      <c r="G510" s="6"/>
    </row>
    <row r="511" spans="2:7" x14ac:dyDescent="0.25">
      <c r="B511" s="1">
        <v>42109</v>
      </c>
      <c r="C511">
        <v>509</v>
      </c>
      <c r="D511">
        <v>31.53</v>
      </c>
      <c r="E511" s="6">
        <f t="shared" si="14"/>
        <v>0</v>
      </c>
      <c r="F511" s="7">
        <f t="shared" si="15"/>
        <v>1.7280521942295249E-4</v>
      </c>
      <c r="G511" s="6"/>
    </row>
    <row r="512" spans="2:7" x14ac:dyDescent="0.25">
      <c r="B512" s="1">
        <v>42110</v>
      </c>
      <c r="C512">
        <v>510</v>
      </c>
      <c r="D512">
        <v>32.15</v>
      </c>
      <c r="E512" s="6">
        <f t="shared" si="14"/>
        <v>1.9663812242308832E-2</v>
      </c>
      <c r="F512" s="7">
        <f t="shared" si="15"/>
        <v>0</v>
      </c>
      <c r="G512" s="6"/>
    </row>
    <row r="513" spans="2:7" x14ac:dyDescent="0.25">
      <c r="B513" s="1">
        <v>42111</v>
      </c>
      <c r="C513">
        <v>511</v>
      </c>
      <c r="D513">
        <v>31.35</v>
      </c>
      <c r="E513" s="6">
        <f t="shared" si="14"/>
        <v>-2.4883359253499136E-2</v>
      </c>
      <c r="F513" s="7">
        <f t="shared" si="15"/>
        <v>3.8666551190077471E-4</v>
      </c>
      <c r="G513" s="6"/>
    </row>
    <row r="514" spans="2:7" x14ac:dyDescent="0.25">
      <c r="B514" s="1">
        <v>42114</v>
      </c>
      <c r="C514">
        <v>512</v>
      </c>
      <c r="D514">
        <v>31.23</v>
      </c>
      <c r="E514" s="6">
        <f t="shared" si="14"/>
        <v>-3.8277511961722806E-3</v>
      </c>
      <c r="F514" s="7">
        <f t="shared" si="15"/>
        <v>6.1918156773870111E-4</v>
      </c>
      <c r="G514" s="6"/>
    </row>
    <row r="515" spans="2:7" x14ac:dyDescent="0.25">
      <c r="B515" s="1">
        <v>42115</v>
      </c>
      <c r="C515">
        <v>513</v>
      </c>
      <c r="D515">
        <v>30.83</v>
      </c>
      <c r="E515" s="6">
        <f t="shared" si="14"/>
        <v>-1.2808197246237661E-2</v>
      </c>
      <c r="F515" s="7">
        <f t="shared" si="15"/>
        <v>1.4651679219798324E-5</v>
      </c>
      <c r="G515" s="6"/>
    </row>
    <row r="516" spans="2:7" x14ac:dyDescent="0.25">
      <c r="B516" s="1">
        <v>42116</v>
      </c>
      <c r="C516">
        <v>514</v>
      </c>
      <c r="D516">
        <v>30.4</v>
      </c>
      <c r="E516" s="6">
        <f t="shared" ref="E516:E579" si="16">(D516-D515)/D515</f>
        <v>-1.3947453778786888E-2</v>
      </c>
      <c r="F516" s="7">
        <f t="shared" si="15"/>
        <v>1.6404991669853001E-4</v>
      </c>
      <c r="G516" s="6"/>
    </row>
    <row r="517" spans="2:7" x14ac:dyDescent="0.25">
      <c r="B517" s="1">
        <v>42117</v>
      </c>
      <c r="C517">
        <v>515</v>
      </c>
      <c r="D517">
        <v>30.45</v>
      </c>
      <c r="E517" s="6">
        <f t="shared" si="16"/>
        <v>1.6447368421052867E-3</v>
      </c>
      <c r="F517" s="7">
        <f t="shared" ref="F517:F580" si="17">E516^2</f>
        <v>1.9453146691139663E-4</v>
      </c>
      <c r="G517" s="6"/>
    </row>
    <row r="518" spans="2:7" x14ac:dyDescent="0.25">
      <c r="B518" s="1">
        <v>42118</v>
      </c>
      <c r="C518">
        <v>516</v>
      </c>
      <c r="D518">
        <v>30.2</v>
      </c>
      <c r="E518" s="6">
        <f t="shared" si="16"/>
        <v>-8.2101806239737278E-3</v>
      </c>
      <c r="F518" s="7">
        <f t="shared" si="17"/>
        <v>2.7051592797784709E-6</v>
      </c>
      <c r="G518" s="6"/>
    </row>
    <row r="519" spans="2:7" x14ac:dyDescent="0.25">
      <c r="B519" s="1">
        <v>42121</v>
      </c>
      <c r="C519">
        <v>517</v>
      </c>
      <c r="D519">
        <v>30.23</v>
      </c>
      <c r="E519" s="6">
        <f t="shared" si="16"/>
        <v>9.9337748344374634E-4</v>
      </c>
      <c r="F519" s="7">
        <f t="shared" si="17"/>
        <v>6.7407065878273635E-5</v>
      </c>
      <c r="G519" s="6"/>
    </row>
    <row r="520" spans="2:7" x14ac:dyDescent="0.25">
      <c r="B520" s="1">
        <v>42122</v>
      </c>
      <c r="C520">
        <v>518</v>
      </c>
      <c r="D520">
        <v>31.12</v>
      </c>
      <c r="E520" s="6">
        <f t="shared" si="16"/>
        <v>2.9440952695997374E-2</v>
      </c>
      <c r="F520" s="7">
        <f t="shared" si="17"/>
        <v>9.8679882461303056E-7</v>
      </c>
      <c r="G520" s="6"/>
    </row>
    <row r="521" spans="2:7" x14ac:dyDescent="0.25">
      <c r="B521" s="1">
        <v>42123</v>
      </c>
      <c r="C521">
        <v>519</v>
      </c>
      <c r="D521">
        <v>31.3</v>
      </c>
      <c r="E521" s="6">
        <f t="shared" si="16"/>
        <v>5.7840616966580881E-3</v>
      </c>
      <c r="F521" s="7">
        <f t="shared" si="17"/>
        <v>8.6676969564795502E-4</v>
      </c>
      <c r="G521" s="6"/>
    </row>
    <row r="522" spans="2:7" x14ac:dyDescent="0.25">
      <c r="B522" s="1">
        <v>42124</v>
      </c>
      <c r="C522">
        <v>520</v>
      </c>
      <c r="D522">
        <v>31.2</v>
      </c>
      <c r="E522" s="6">
        <f t="shared" si="16"/>
        <v>-3.1948881789137834E-3</v>
      </c>
      <c r="F522" s="7">
        <f t="shared" si="17"/>
        <v>3.3455369710747243E-5</v>
      </c>
      <c r="G522" s="6"/>
    </row>
    <row r="523" spans="2:7" x14ac:dyDescent="0.25">
      <c r="B523" s="1">
        <v>42128</v>
      </c>
      <c r="C523">
        <v>521</v>
      </c>
      <c r="D523">
        <v>31.75</v>
      </c>
      <c r="E523" s="6">
        <f t="shared" si="16"/>
        <v>1.7628205128205152E-2</v>
      </c>
      <c r="F523" s="7">
        <f t="shared" si="17"/>
        <v>1.0207310475763031E-5</v>
      </c>
      <c r="G523" s="6"/>
    </row>
    <row r="524" spans="2:7" x14ac:dyDescent="0.25">
      <c r="B524" s="1">
        <v>42129</v>
      </c>
      <c r="C524">
        <v>522</v>
      </c>
      <c r="D524">
        <v>31.53</v>
      </c>
      <c r="E524" s="6">
        <f t="shared" si="16"/>
        <v>-6.9291338582676805E-3</v>
      </c>
      <c r="F524" s="7">
        <f t="shared" si="17"/>
        <v>3.1075361604207844E-4</v>
      </c>
      <c r="G524" s="6"/>
    </row>
    <row r="525" spans="2:7" x14ac:dyDescent="0.25">
      <c r="B525" s="1">
        <v>42130</v>
      </c>
      <c r="C525">
        <v>523</v>
      </c>
      <c r="D525">
        <v>31</v>
      </c>
      <c r="E525" s="6">
        <f t="shared" si="16"/>
        <v>-1.6809387884554428E-2</v>
      </c>
      <c r="F525" s="7">
        <f t="shared" si="17"/>
        <v>4.8012896025791555E-5</v>
      </c>
      <c r="G525" s="6"/>
    </row>
    <row r="526" spans="2:7" x14ac:dyDescent="0.25">
      <c r="B526" s="1">
        <v>42131</v>
      </c>
      <c r="C526">
        <v>524</v>
      </c>
      <c r="D526">
        <v>31.8</v>
      </c>
      <c r="E526" s="6">
        <f t="shared" si="16"/>
        <v>2.580645161290325E-2</v>
      </c>
      <c r="F526" s="7">
        <f t="shared" si="17"/>
        <v>2.8255552105340521E-4</v>
      </c>
      <c r="G526" s="6"/>
    </row>
    <row r="527" spans="2:7" x14ac:dyDescent="0.25">
      <c r="B527" s="1">
        <v>42132</v>
      </c>
      <c r="C527">
        <v>525</v>
      </c>
      <c r="D527">
        <v>31.6</v>
      </c>
      <c r="E527" s="6">
        <f t="shared" si="16"/>
        <v>-6.2893081761006067E-3</v>
      </c>
      <c r="F527" s="7">
        <f t="shared" si="17"/>
        <v>6.6597294484911672E-4</v>
      </c>
      <c r="G527" s="6"/>
    </row>
    <row r="528" spans="2:7" x14ac:dyDescent="0.25">
      <c r="B528" s="1">
        <v>42135</v>
      </c>
      <c r="C528">
        <v>526</v>
      </c>
      <c r="D528">
        <v>31.9</v>
      </c>
      <c r="E528" s="6">
        <f t="shared" si="16"/>
        <v>9.4936708860758594E-3</v>
      </c>
      <c r="F528" s="7">
        <f t="shared" si="17"/>
        <v>3.9555397333965937E-5</v>
      </c>
      <c r="G528" s="6"/>
    </row>
    <row r="529" spans="2:7" x14ac:dyDescent="0.25">
      <c r="B529" s="1">
        <v>42136</v>
      </c>
      <c r="C529">
        <v>527</v>
      </c>
      <c r="D529">
        <v>31.75</v>
      </c>
      <c r="E529" s="6">
        <f t="shared" si="16"/>
        <v>-4.7021943573667272E-3</v>
      </c>
      <c r="F529" s="7">
        <f t="shared" si="17"/>
        <v>9.0129786893124395E-5</v>
      </c>
      <c r="G529" s="6"/>
    </row>
    <row r="530" spans="2:7" x14ac:dyDescent="0.25">
      <c r="B530" s="1">
        <v>42137</v>
      </c>
      <c r="C530">
        <v>528</v>
      </c>
      <c r="D530">
        <v>31.6</v>
      </c>
      <c r="E530" s="6">
        <f t="shared" si="16"/>
        <v>-4.7244094488188525E-3</v>
      </c>
      <c r="F530" s="7">
        <f t="shared" si="17"/>
        <v>2.211063177445149E-5</v>
      </c>
      <c r="G530" s="6"/>
    </row>
    <row r="531" spans="2:7" x14ac:dyDescent="0.25">
      <c r="B531" s="1">
        <v>42139</v>
      </c>
      <c r="C531">
        <v>529</v>
      </c>
      <c r="D531">
        <v>31.75</v>
      </c>
      <c r="E531" s="6">
        <f t="shared" si="16"/>
        <v>4.7468354430379297E-3</v>
      </c>
      <c r="F531" s="7">
        <f t="shared" si="17"/>
        <v>2.2320044640088853E-5</v>
      </c>
      <c r="G531" s="6"/>
    </row>
    <row r="532" spans="2:7" x14ac:dyDescent="0.25">
      <c r="B532" s="1">
        <v>42142</v>
      </c>
      <c r="C532">
        <v>530</v>
      </c>
      <c r="D532">
        <v>31.6</v>
      </c>
      <c r="E532" s="6">
        <f t="shared" si="16"/>
        <v>-4.7244094488188525E-3</v>
      </c>
      <c r="F532" s="7">
        <f t="shared" si="17"/>
        <v>2.2532446723281099E-5</v>
      </c>
      <c r="G532" s="6"/>
    </row>
    <row r="533" spans="2:7" x14ac:dyDescent="0.25">
      <c r="B533" s="1">
        <v>42143</v>
      </c>
      <c r="C533">
        <v>531</v>
      </c>
      <c r="D533">
        <v>31.55</v>
      </c>
      <c r="E533" s="6">
        <f t="shared" si="16"/>
        <v>-1.5822784810126805E-3</v>
      </c>
      <c r="F533" s="7">
        <f t="shared" si="17"/>
        <v>2.2320044640088853E-5</v>
      </c>
      <c r="G533" s="6"/>
    </row>
    <row r="534" spans="2:7" x14ac:dyDescent="0.25">
      <c r="B534" s="1">
        <v>42144</v>
      </c>
      <c r="C534">
        <v>532</v>
      </c>
      <c r="D534">
        <v>31.75</v>
      </c>
      <c r="E534" s="6">
        <f t="shared" si="16"/>
        <v>6.339144215530881E-3</v>
      </c>
      <c r="F534" s="7">
        <f t="shared" si="17"/>
        <v>2.5036051914757957E-6</v>
      </c>
      <c r="G534" s="6"/>
    </row>
    <row r="535" spans="2:7" x14ac:dyDescent="0.25">
      <c r="B535" s="1">
        <v>42145</v>
      </c>
      <c r="C535">
        <v>533</v>
      </c>
      <c r="D535">
        <v>31.75</v>
      </c>
      <c r="E535" s="6">
        <f t="shared" si="16"/>
        <v>0</v>
      </c>
      <c r="F535" s="7">
        <f t="shared" si="17"/>
        <v>4.0184749385298627E-5</v>
      </c>
      <c r="G535" s="6"/>
    </row>
    <row r="536" spans="2:7" x14ac:dyDescent="0.25">
      <c r="B536" s="1">
        <v>42146</v>
      </c>
      <c r="C536">
        <v>534</v>
      </c>
      <c r="D536">
        <v>31.85</v>
      </c>
      <c r="E536" s="6">
        <f t="shared" si="16"/>
        <v>3.1496062992126431E-3</v>
      </c>
      <c r="F536" s="7">
        <f t="shared" si="17"/>
        <v>0</v>
      </c>
      <c r="G536" s="6"/>
    </row>
    <row r="537" spans="2:7" x14ac:dyDescent="0.25">
      <c r="B537" s="1">
        <v>42150</v>
      </c>
      <c r="C537">
        <v>535</v>
      </c>
      <c r="D537">
        <v>31.75</v>
      </c>
      <c r="E537" s="6">
        <f t="shared" si="16"/>
        <v>-3.1397174254317556E-3</v>
      </c>
      <c r="F537" s="7">
        <f t="shared" si="17"/>
        <v>9.920019840039962E-6</v>
      </c>
      <c r="G537" s="6"/>
    </row>
    <row r="538" spans="2:7" x14ac:dyDescent="0.25">
      <c r="B538" s="1">
        <v>42151</v>
      </c>
      <c r="C538">
        <v>536</v>
      </c>
      <c r="D538">
        <v>31.75</v>
      </c>
      <c r="E538" s="6">
        <f t="shared" si="16"/>
        <v>0</v>
      </c>
      <c r="F538" s="7">
        <f t="shared" si="17"/>
        <v>9.8578255115598115E-6</v>
      </c>
      <c r="G538" s="6"/>
    </row>
    <row r="539" spans="2:7" x14ac:dyDescent="0.25">
      <c r="B539" s="1">
        <v>42152</v>
      </c>
      <c r="C539">
        <v>537</v>
      </c>
      <c r="D539">
        <v>31.85</v>
      </c>
      <c r="E539" s="6">
        <f t="shared" si="16"/>
        <v>3.1496062992126431E-3</v>
      </c>
      <c r="F539" s="7">
        <f t="shared" si="17"/>
        <v>0</v>
      </c>
      <c r="G539" s="6"/>
    </row>
    <row r="540" spans="2:7" x14ac:dyDescent="0.25">
      <c r="B540" s="1">
        <v>42153</v>
      </c>
      <c r="C540">
        <v>538</v>
      </c>
      <c r="D540">
        <v>31.85</v>
      </c>
      <c r="E540" s="6">
        <f t="shared" si="16"/>
        <v>0</v>
      </c>
      <c r="F540" s="7">
        <f t="shared" si="17"/>
        <v>9.920019840039962E-6</v>
      </c>
      <c r="G540" s="6"/>
    </row>
    <row r="541" spans="2:7" x14ac:dyDescent="0.25">
      <c r="B541" s="1">
        <v>42156</v>
      </c>
      <c r="C541">
        <v>539</v>
      </c>
      <c r="D541">
        <v>31.85</v>
      </c>
      <c r="E541" s="6">
        <f t="shared" si="16"/>
        <v>0</v>
      </c>
      <c r="F541" s="7">
        <f t="shared" si="17"/>
        <v>0</v>
      </c>
      <c r="G541" s="6"/>
    </row>
    <row r="542" spans="2:7" x14ac:dyDescent="0.25">
      <c r="B542" s="1">
        <v>42157</v>
      </c>
      <c r="C542">
        <v>540</v>
      </c>
      <c r="D542">
        <v>31.85</v>
      </c>
      <c r="E542" s="6">
        <f t="shared" si="16"/>
        <v>0</v>
      </c>
      <c r="F542" s="7">
        <f t="shared" si="17"/>
        <v>0</v>
      </c>
      <c r="G542" s="6"/>
    </row>
    <row r="543" spans="2:7" x14ac:dyDescent="0.25">
      <c r="B543" s="1">
        <v>42158</v>
      </c>
      <c r="C543">
        <v>541</v>
      </c>
      <c r="D543">
        <v>31.85</v>
      </c>
      <c r="E543" s="6">
        <f t="shared" si="16"/>
        <v>0</v>
      </c>
      <c r="F543" s="7">
        <f t="shared" si="17"/>
        <v>0</v>
      </c>
      <c r="G543" s="6"/>
    </row>
    <row r="544" spans="2:7" x14ac:dyDescent="0.25">
      <c r="B544" s="1">
        <v>42159</v>
      </c>
      <c r="C544">
        <v>542</v>
      </c>
      <c r="D544">
        <v>31.85</v>
      </c>
      <c r="E544" s="6">
        <f t="shared" si="16"/>
        <v>0</v>
      </c>
      <c r="F544" s="7">
        <f t="shared" si="17"/>
        <v>0</v>
      </c>
      <c r="G544" s="6"/>
    </row>
    <row r="545" spans="2:7" x14ac:dyDescent="0.25">
      <c r="B545" s="1">
        <v>42160</v>
      </c>
      <c r="C545">
        <v>543</v>
      </c>
      <c r="D545">
        <v>31.95</v>
      </c>
      <c r="E545" s="6">
        <f t="shared" si="16"/>
        <v>3.1397174254316441E-3</v>
      </c>
      <c r="F545" s="7">
        <f t="shared" si="17"/>
        <v>0</v>
      </c>
      <c r="G545" s="6"/>
    </row>
    <row r="546" spans="2:7" x14ac:dyDescent="0.25">
      <c r="B546" s="1">
        <v>42163</v>
      </c>
      <c r="C546">
        <v>544</v>
      </c>
      <c r="D546">
        <v>31.98</v>
      </c>
      <c r="E546" s="6">
        <f t="shared" si="16"/>
        <v>9.3896713615027039E-4</v>
      </c>
      <c r="F546" s="7">
        <f t="shared" si="17"/>
        <v>9.8578255115591118E-6</v>
      </c>
      <c r="G546" s="6"/>
    </row>
    <row r="547" spans="2:7" x14ac:dyDescent="0.25">
      <c r="B547" s="1">
        <v>42164</v>
      </c>
      <c r="C547">
        <v>545</v>
      </c>
      <c r="D547">
        <v>32.130000000000003</v>
      </c>
      <c r="E547" s="6">
        <f t="shared" si="16"/>
        <v>4.6904315196998787E-3</v>
      </c>
      <c r="F547" s="7">
        <f t="shared" si="17"/>
        <v>8.8165928277024037E-7</v>
      </c>
      <c r="G547" s="6"/>
    </row>
    <row r="548" spans="2:7" x14ac:dyDescent="0.25">
      <c r="B548" s="1">
        <v>42165</v>
      </c>
      <c r="C548">
        <v>546</v>
      </c>
      <c r="D548">
        <v>31.88</v>
      </c>
      <c r="E548" s="6">
        <f t="shared" si="16"/>
        <v>-7.7808901338314203E-3</v>
      </c>
      <c r="F548" s="7">
        <f t="shared" si="17"/>
        <v>2.2000147840994116E-5</v>
      </c>
      <c r="G548" s="6"/>
    </row>
    <row r="549" spans="2:7" x14ac:dyDescent="0.25">
      <c r="B549" s="1">
        <v>42166</v>
      </c>
      <c r="C549">
        <v>547</v>
      </c>
      <c r="D549">
        <v>31.95</v>
      </c>
      <c r="E549" s="6">
        <f t="shared" si="16"/>
        <v>2.1957340025094193E-3</v>
      </c>
      <c r="F549" s="7">
        <f t="shared" si="17"/>
        <v>6.0542251274755137E-5</v>
      </c>
      <c r="G549" s="6"/>
    </row>
    <row r="550" spans="2:7" x14ac:dyDescent="0.25">
      <c r="B550" s="1">
        <v>42167</v>
      </c>
      <c r="C550">
        <v>548</v>
      </c>
      <c r="D550">
        <v>31.95</v>
      </c>
      <c r="E550" s="6">
        <f t="shared" si="16"/>
        <v>0</v>
      </c>
      <c r="F550" s="7">
        <f t="shared" si="17"/>
        <v>4.8212478097760344E-6</v>
      </c>
      <c r="G550" s="6"/>
    </row>
    <row r="551" spans="2:7" x14ac:dyDescent="0.25">
      <c r="B551" s="1">
        <v>42170</v>
      </c>
      <c r="C551">
        <v>549</v>
      </c>
      <c r="D551">
        <v>31.23</v>
      </c>
      <c r="E551" s="6">
        <f t="shared" si="16"/>
        <v>-2.25352112676056E-2</v>
      </c>
      <c r="F551" s="7">
        <f t="shared" si="17"/>
        <v>0</v>
      </c>
      <c r="G551" s="6"/>
    </row>
    <row r="552" spans="2:7" x14ac:dyDescent="0.25">
      <c r="B552" s="1">
        <v>42171</v>
      </c>
      <c r="C552">
        <v>550</v>
      </c>
      <c r="D552">
        <v>31.95</v>
      </c>
      <c r="E552" s="6">
        <f t="shared" si="16"/>
        <v>2.305475504322763E-2</v>
      </c>
      <c r="F552" s="7">
        <f t="shared" si="17"/>
        <v>5.0783574687561842E-4</v>
      </c>
      <c r="G552" s="6"/>
    </row>
    <row r="553" spans="2:7" x14ac:dyDescent="0.25">
      <c r="B553" s="1">
        <v>42172</v>
      </c>
      <c r="C553">
        <v>551</v>
      </c>
      <c r="D553">
        <v>31.95</v>
      </c>
      <c r="E553" s="6">
        <f t="shared" si="16"/>
        <v>0</v>
      </c>
      <c r="F553" s="7">
        <f t="shared" si="17"/>
        <v>5.3152173010322979E-4</v>
      </c>
      <c r="G553" s="6"/>
    </row>
    <row r="554" spans="2:7" x14ac:dyDescent="0.25">
      <c r="B554" s="1">
        <v>42173</v>
      </c>
      <c r="C554">
        <v>552</v>
      </c>
      <c r="D554">
        <v>31.95</v>
      </c>
      <c r="E554" s="6">
        <f t="shared" si="16"/>
        <v>0</v>
      </c>
      <c r="F554" s="7">
        <f t="shared" si="17"/>
        <v>0</v>
      </c>
      <c r="G554" s="6"/>
    </row>
    <row r="555" spans="2:7" x14ac:dyDescent="0.25">
      <c r="B555" s="1">
        <v>42174</v>
      </c>
      <c r="C555">
        <v>553</v>
      </c>
      <c r="D555">
        <v>31.95</v>
      </c>
      <c r="E555" s="6">
        <f t="shared" si="16"/>
        <v>0</v>
      </c>
      <c r="F555" s="7">
        <f t="shared" si="17"/>
        <v>0</v>
      </c>
      <c r="G555" s="6"/>
    </row>
    <row r="556" spans="2:7" x14ac:dyDescent="0.25">
      <c r="B556" s="1">
        <v>42177</v>
      </c>
      <c r="C556">
        <v>554</v>
      </c>
      <c r="D556">
        <v>31.68</v>
      </c>
      <c r="E556" s="6">
        <f t="shared" si="16"/>
        <v>-8.4507042253520997E-3</v>
      </c>
      <c r="F556" s="7">
        <f t="shared" si="17"/>
        <v>0</v>
      </c>
      <c r="G556" s="6"/>
    </row>
    <row r="557" spans="2:7" x14ac:dyDescent="0.25">
      <c r="B557" s="1">
        <v>42178</v>
      </c>
      <c r="C557">
        <v>555</v>
      </c>
      <c r="D557">
        <v>32.25</v>
      </c>
      <c r="E557" s="6">
        <f t="shared" si="16"/>
        <v>1.7992424242424251E-2</v>
      </c>
      <c r="F557" s="7">
        <f t="shared" si="17"/>
        <v>7.1414401904383828E-5</v>
      </c>
      <c r="G557" s="6"/>
    </row>
    <row r="558" spans="2:7" x14ac:dyDescent="0.25">
      <c r="B558" s="1">
        <v>42179</v>
      </c>
      <c r="C558">
        <v>556</v>
      </c>
      <c r="D558">
        <v>31.95</v>
      </c>
      <c r="E558" s="6">
        <f t="shared" si="16"/>
        <v>-9.3023255813953713E-3</v>
      </c>
      <c r="F558" s="7">
        <f t="shared" si="17"/>
        <v>3.237273301193759E-4</v>
      </c>
      <c r="G558" s="6"/>
    </row>
    <row r="559" spans="2:7" x14ac:dyDescent="0.25">
      <c r="B559" s="1">
        <v>42180</v>
      </c>
      <c r="C559">
        <v>557</v>
      </c>
      <c r="D559">
        <v>31.73</v>
      </c>
      <c r="E559" s="6">
        <f t="shared" si="16"/>
        <v>-6.8857589984350192E-3</v>
      </c>
      <c r="F559" s="7">
        <f t="shared" si="17"/>
        <v>8.653326122228273E-5</v>
      </c>
      <c r="G559" s="6"/>
    </row>
    <row r="560" spans="2:7" x14ac:dyDescent="0.25">
      <c r="B560" s="1">
        <v>42181</v>
      </c>
      <c r="C560">
        <v>558</v>
      </c>
      <c r="D560">
        <v>32.25</v>
      </c>
      <c r="E560" s="6">
        <f t="shared" si="16"/>
        <v>1.6388276079420092E-2</v>
      </c>
      <c r="F560" s="7">
        <f t="shared" si="17"/>
        <v>4.7413676984528842E-5</v>
      </c>
      <c r="G560" s="6"/>
    </row>
    <row r="561" spans="2:7" x14ac:dyDescent="0.25">
      <c r="B561" s="1">
        <v>42184</v>
      </c>
      <c r="C561">
        <v>559</v>
      </c>
      <c r="D561">
        <v>31.15</v>
      </c>
      <c r="E561" s="6">
        <f t="shared" si="16"/>
        <v>-3.4108527131782987E-2</v>
      </c>
      <c r="F561" s="7">
        <f t="shared" si="17"/>
        <v>2.6857559285529281E-4</v>
      </c>
      <c r="G561" s="6"/>
    </row>
    <row r="562" spans="2:7" x14ac:dyDescent="0.25">
      <c r="B562" s="1">
        <v>42185</v>
      </c>
      <c r="C562">
        <v>560</v>
      </c>
      <c r="D562">
        <v>31.45</v>
      </c>
      <c r="E562" s="6">
        <f t="shared" si="16"/>
        <v>9.6308186195826883E-3</v>
      </c>
      <c r="F562" s="7">
        <f t="shared" si="17"/>
        <v>1.1633916230995762E-3</v>
      </c>
      <c r="G562" s="6"/>
    </row>
    <row r="563" spans="2:7" x14ac:dyDescent="0.25">
      <c r="B563" s="1">
        <v>42186</v>
      </c>
      <c r="C563">
        <v>561</v>
      </c>
      <c r="D563">
        <v>31.35</v>
      </c>
      <c r="E563" s="6">
        <f t="shared" si="16"/>
        <v>-3.1796502384737E-3</v>
      </c>
      <c r="F563" s="7">
        <f t="shared" si="17"/>
        <v>9.2752667283300591E-5</v>
      </c>
      <c r="G563" s="6"/>
    </row>
    <row r="564" spans="2:7" x14ac:dyDescent="0.25">
      <c r="B564" s="1">
        <v>42187</v>
      </c>
      <c r="C564">
        <v>562</v>
      </c>
      <c r="D564">
        <v>31.33</v>
      </c>
      <c r="E564" s="6">
        <f t="shared" si="16"/>
        <v>-6.3795853269547453E-4</v>
      </c>
      <c r="F564" s="7">
        <f t="shared" si="17"/>
        <v>1.0110175639025857E-5</v>
      </c>
      <c r="G564" s="6"/>
    </row>
    <row r="565" spans="2:7" x14ac:dyDescent="0.25">
      <c r="B565" s="1">
        <v>42188</v>
      </c>
      <c r="C565">
        <v>563</v>
      </c>
      <c r="D565">
        <v>31</v>
      </c>
      <c r="E565" s="6">
        <f t="shared" si="16"/>
        <v>-1.0533035429300936E-2</v>
      </c>
      <c r="F565" s="7">
        <f t="shared" si="17"/>
        <v>4.0699108943896286E-7</v>
      </c>
      <c r="G565" s="6"/>
    </row>
    <row r="566" spans="2:7" x14ac:dyDescent="0.25">
      <c r="B566" s="1">
        <v>42191</v>
      </c>
      <c r="C566">
        <v>564</v>
      </c>
      <c r="D566">
        <v>31.7</v>
      </c>
      <c r="E566" s="6">
        <f t="shared" si="16"/>
        <v>2.25806451612903E-2</v>
      </c>
      <c r="F566" s="7">
        <f t="shared" si="17"/>
        <v>1.1094483535490877E-4</v>
      </c>
      <c r="G566" s="6"/>
    </row>
    <row r="567" spans="2:7" x14ac:dyDescent="0.25">
      <c r="B567" s="1">
        <v>42192</v>
      </c>
      <c r="C567">
        <v>565</v>
      </c>
      <c r="D567">
        <v>31.7</v>
      </c>
      <c r="E567" s="6">
        <f t="shared" si="16"/>
        <v>0</v>
      </c>
      <c r="F567" s="7">
        <f t="shared" si="17"/>
        <v>5.0988553590010301E-4</v>
      </c>
      <c r="G567" s="6"/>
    </row>
    <row r="568" spans="2:7" x14ac:dyDescent="0.25">
      <c r="B568" s="1">
        <v>42193</v>
      </c>
      <c r="C568">
        <v>566</v>
      </c>
      <c r="D568">
        <v>31.7</v>
      </c>
      <c r="E568" s="6">
        <f t="shared" si="16"/>
        <v>0</v>
      </c>
      <c r="F568" s="7">
        <f t="shared" si="17"/>
        <v>0</v>
      </c>
      <c r="G568" s="6"/>
    </row>
    <row r="569" spans="2:7" x14ac:dyDescent="0.25">
      <c r="B569" s="1">
        <v>42194</v>
      </c>
      <c r="C569">
        <v>567</v>
      </c>
      <c r="D569">
        <v>31.75</v>
      </c>
      <c r="E569" s="6">
        <f t="shared" si="16"/>
        <v>1.5772870662460793E-3</v>
      </c>
      <c r="F569" s="7">
        <f t="shared" si="17"/>
        <v>0</v>
      </c>
      <c r="G569" s="6"/>
    </row>
    <row r="570" spans="2:7" x14ac:dyDescent="0.25">
      <c r="B570" s="1">
        <v>42195</v>
      </c>
      <c r="C570">
        <v>568</v>
      </c>
      <c r="D570">
        <v>31.85</v>
      </c>
      <c r="E570" s="6">
        <f t="shared" si="16"/>
        <v>3.1496062992126431E-3</v>
      </c>
      <c r="F570" s="7">
        <f t="shared" si="17"/>
        <v>2.4878344893471639E-6</v>
      </c>
      <c r="G570" s="6"/>
    </row>
    <row r="571" spans="2:7" x14ac:dyDescent="0.25">
      <c r="B571" s="1">
        <v>42198</v>
      </c>
      <c r="C571">
        <v>569</v>
      </c>
      <c r="D571">
        <v>31.85</v>
      </c>
      <c r="E571" s="6">
        <f t="shared" si="16"/>
        <v>0</v>
      </c>
      <c r="F571" s="7">
        <f t="shared" si="17"/>
        <v>9.920019840039962E-6</v>
      </c>
      <c r="G571" s="6"/>
    </row>
    <row r="572" spans="2:7" x14ac:dyDescent="0.25">
      <c r="B572" s="1">
        <v>42199</v>
      </c>
      <c r="C572">
        <v>570</v>
      </c>
      <c r="D572">
        <v>31.85</v>
      </c>
      <c r="E572" s="6">
        <f t="shared" si="16"/>
        <v>0</v>
      </c>
      <c r="F572" s="7">
        <f t="shared" si="17"/>
        <v>0</v>
      </c>
      <c r="G572" s="6"/>
    </row>
    <row r="573" spans="2:7" x14ac:dyDescent="0.25">
      <c r="B573" s="1">
        <v>42200</v>
      </c>
      <c r="C573">
        <v>571</v>
      </c>
      <c r="D573">
        <v>31.85</v>
      </c>
      <c r="E573" s="6">
        <f t="shared" si="16"/>
        <v>0</v>
      </c>
      <c r="F573" s="7">
        <f t="shared" si="17"/>
        <v>0</v>
      </c>
      <c r="G573" s="6"/>
    </row>
    <row r="574" spans="2:7" x14ac:dyDescent="0.25">
      <c r="B574" s="1">
        <v>42201</v>
      </c>
      <c r="C574">
        <v>572</v>
      </c>
      <c r="D574">
        <v>31.85</v>
      </c>
      <c r="E574" s="6">
        <f t="shared" si="16"/>
        <v>0</v>
      </c>
      <c r="F574" s="7">
        <f t="shared" si="17"/>
        <v>0</v>
      </c>
      <c r="G574" s="6"/>
    </row>
    <row r="575" spans="2:7" x14ac:dyDescent="0.25">
      <c r="B575" s="1">
        <v>42202</v>
      </c>
      <c r="C575">
        <v>573</v>
      </c>
      <c r="D575">
        <v>31.85</v>
      </c>
      <c r="E575" s="6">
        <f t="shared" si="16"/>
        <v>0</v>
      </c>
      <c r="F575" s="7">
        <f t="shared" si="17"/>
        <v>0</v>
      </c>
      <c r="G575" s="6"/>
    </row>
    <row r="576" spans="2:7" x14ac:dyDescent="0.25">
      <c r="B576" s="1">
        <v>42205</v>
      </c>
      <c r="C576">
        <v>574</v>
      </c>
      <c r="D576">
        <v>31.85</v>
      </c>
      <c r="E576" s="6">
        <f t="shared" si="16"/>
        <v>0</v>
      </c>
      <c r="F576" s="7">
        <f t="shared" si="17"/>
        <v>0</v>
      </c>
      <c r="G576" s="6"/>
    </row>
    <row r="577" spans="2:7" x14ac:dyDescent="0.25">
      <c r="B577" s="1">
        <v>42206</v>
      </c>
      <c r="C577">
        <v>575</v>
      </c>
      <c r="D577">
        <v>31.85</v>
      </c>
      <c r="E577" s="6">
        <f t="shared" si="16"/>
        <v>0</v>
      </c>
      <c r="F577" s="7">
        <f t="shared" si="17"/>
        <v>0</v>
      </c>
      <c r="G577" s="6"/>
    </row>
    <row r="578" spans="2:7" x14ac:dyDescent="0.25">
      <c r="B578" s="1">
        <v>42207</v>
      </c>
      <c r="C578">
        <v>576</v>
      </c>
      <c r="D578">
        <v>31.85</v>
      </c>
      <c r="E578" s="6">
        <f t="shared" si="16"/>
        <v>0</v>
      </c>
      <c r="F578" s="7">
        <f t="shared" si="17"/>
        <v>0</v>
      </c>
      <c r="G578" s="6"/>
    </row>
    <row r="579" spans="2:7" x14ac:dyDescent="0.25">
      <c r="B579" s="1">
        <v>42208</v>
      </c>
      <c r="C579">
        <v>577</v>
      </c>
      <c r="D579">
        <v>31.85</v>
      </c>
      <c r="E579" s="6">
        <f t="shared" si="16"/>
        <v>0</v>
      </c>
      <c r="F579" s="7">
        <f t="shared" si="17"/>
        <v>0</v>
      </c>
      <c r="G579" s="6"/>
    </row>
    <row r="580" spans="2:7" x14ac:dyDescent="0.25">
      <c r="B580" s="1">
        <v>42209</v>
      </c>
      <c r="C580">
        <v>578</v>
      </c>
      <c r="D580">
        <v>31.85</v>
      </c>
      <c r="E580" s="6">
        <f t="shared" ref="E580:E643" si="18">(D580-D579)/D579</f>
        <v>0</v>
      </c>
      <c r="F580" s="7">
        <f t="shared" si="17"/>
        <v>0</v>
      </c>
      <c r="G580" s="6"/>
    </row>
    <row r="581" spans="2:7" x14ac:dyDescent="0.25">
      <c r="B581" s="1">
        <v>42212</v>
      </c>
      <c r="C581">
        <v>579</v>
      </c>
      <c r="D581">
        <v>31.68</v>
      </c>
      <c r="E581" s="6">
        <f t="shared" si="18"/>
        <v>-5.3375196232339625E-3</v>
      </c>
      <c r="F581" s="7">
        <f t="shared" ref="F581:F644" si="19">E580^2</f>
        <v>0</v>
      </c>
      <c r="G581" s="6"/>
    </row>
    <row r="582" spans="2:7" x14ac:dyDescent="0.25">
      <c r="B582" s="1">
        <v>42213</v>
      </c>
      <c r="C582">
        <v>580</v>
      </c>
      <c r="D582">
        <v>31.28</v>
      </c>
      <c r="E582" s="6">
        <f t="shared" si="18"/>
        <v>-1.2626262626262581E-2</v>
      </c>
      <c r="F582" s="7">
        <f t="shared" si="19"/>
        <v>2.8489115728407622E-5</v>
      </c>
      <c r="G582" s="6"/>
    </row>
    <row r="583" spans="2:7" x14ac:dyDescent="0.25">
      <c r="B583" s="1">
        <v>42214</v>
      </c>
      <c r="C583">
        <v>581</v>
      </c>
      <c r="D583">
        <v>31.1</v>
      </c>
      <c r="E583" s="6">
        <f t="shared" si="18"/>
        <v>-5.7544757033247988E-3</v>
      </c>
      <c r="F583" s="7">
        <f t="shared" si="19"/>
        <v>1.5942250790735525E-4</v>
      </c>
      <c r="G583" s="6"/>
    </row>
    <row r="584" spans="2:7" x14ac:dyDescent="0.25">
      <c r="B584" s="1">
        <v>42215</v>
      </c>
      <c r="C584">
        <v>582</v>
      </c>
      <c r="D584">
        <v>30.88</v>
      </c>
      <c r="E584" s="6">
        <f t="shared" si="18"/>
        <v>-7.073954983922907E-3</v>
      </c>
      <c r="F584" s="7">
        <f t="shared" si="19"/>
        <v>3.3113990620155438E-5</v>
      </c>
      <c r="G584" s="6"/>
    </row>
    <row r="585" spans="2:7" x14ac:dyDescent="0.25">
      <c r="B585" s="1">
        <v>42216</v>
      </c>
      <c r="C585">
        <v>583</v>
      </c>
      <c r="D585">
        <v>30.58</v>
      </c>
      <c r="E585" s="6">
        <f t="shared" si="18"/>
        <v>-9.7150259067357754E-3</v>
      </c>
      <c r="F585" s="7">
        <f t="shared" si="19"/>
        <v>5.0040839114567735E-5</v>
      </c>
      <c r="G585" s="6"/>
    </row>
    <row r="586" spans="2:7" x14ac:dyDescent="0.25">
      <c r="B586" s="1">
        <v>42219</v>
      </c>
      <c r="C586">
        <v>584</v>
      </c>
      <c r="D586">
        <v>30.5</v>
      </c>
      <c r="E586" s="6">
        <f t="shared" si="18"/>
        <v>-2.6160889470241431E-3</v>
      </c>
      <c r="F586" s="7">
        <f t="shared" si="19"/>
        <v>9.4381728368547269E-5</v>
      </c>
      <c r="G586" s="6"/>
    </row>
    <row r="587" spans="2:7" x14ac:dyDescent="0.25">
      <c r="B587" s="1">
        <v>42220</v>
      </c>
      <c r="C587">
        <v>585</v>
      </c>
      <c r="D587">
        <v>30.15</v>
      </c>
      <c r="E587" s="6">
        <f t="shared" si="18"/>
        <v>-1.147540983606562E-2</v>
      </c>
      <c r="F587" s="7">
        <f t="shared" si="19"/>
        <v>6.84392137874189E-6</v>
      </c>
      <c r="G587" s="6"/>
    </row>
    <row r="588" spans="2:7" x14ac:dyDescent="0.25">
      <c r="B588" s="1">
        <v>42221</v>
      </c>
      <c r="C588">
        <v>586</v>
      </c>
      <c r="D588">
        <v>30.08</v>
      </c>
      <c r="E588" s="6">
        <f t="shared" si="18"/>
        <v>-2.3217247097844207E-3</v>
      </c>
      <c r="F588" s="7">
        <f t="shared" si="19"/>
        <v>1.3168503090567159E-4</v>
      </c>
      <c r="G588" s="6"/>
    </row>
    <row r="589" spans="2:7" x14ac:dyDescent="0.25">
      <c r="B589" s="1">
        <v>42222</v>
      </c>
      <c r="C589">
        <v>587</v>
      </c>
      <c r="D589">
        <v>29.88</v>
      </c>
      <c r="E589" s="6">
        <f t="shared" si="18"/>
        <v>-6.6489361702127426E-3</v>
      </c>
      <c r="F589" s="7">
        <f t="shared" si="19"/>
        <v>5.3904056280235524E-6</v>
      </c>
      <c r="G589" s="6"/>
    </row>
    <row r="590" spans="2:7" x14ac:dyDescent="0.25">
      <c r="B590" s="1">
        <v>42223</v>
      </c>
      <c r="C590">
        <v>588</v>
      </c>
      <c r="D590">
        <v>29.85</v>
      </c>
      <c r="E590" s="6">
        <f t="shared" si="18"/>
        <v>-1.0040160642569474E-3</v>
      </c>
      <c r="F590" s="7">
        <f t="shared" si="19"/>
        <v>4.4208352195563296E-5</v>
      </c>
      <c r="G590" s="6"/>
    </row>
    <row r="591" spans="2:7" x14ac:dyDescent="0.25">
      <c r="B591" s="1">
        <v>42226</v>
      </c>
      <c r="C591">
        <v>589</v>
      </c>
      <c r="D591">
        <v>30.03</v>
      </c>
      <c r="E591" s="6">
        <f t="shared" si="18"/>
        <v>6.0301507537688344E-3</v>
      </c>
      <c r="F591" s="7">
        <f t="shared" si="19"/>
        <v>1.0080482572860106E-6</v>
      </c>
      <c r="G591" s="6"/>
    </row>
    <row r="592" spans="2:7" x14ac:dyDescent="0.25">
      <c r="B592" s="1">
        <v>42227</v>
      </c>
      <c r="C592">
        <v>590</v>
      </c>
      <c r="D592">
        <v>29.98</v>
      </c>
      <c r="E592" s="6">
        <f t="shared" si="18"/>
        <v>-1.6650016650016886E-3</v>
      </c>
      <c r="F592" s="7">
        <f t="shared" si="19"/>
        <v>3.6362718113178841E-5</v>
      </c>
      <c r="G592" s="6"/>
    </row>
    <row r="593" spans="2:7" x14ac:dyDescent="0.25">
      <c r="B593" s="1">
        <v>42228</v>
      </c>
      <c r="C593">
        <v>591</v>
      </c>
      <c r="D593">
        <v>30</v>
      </c>
      <c r="E593" s="6">
        <f t="shared" si="18"/>
        <v>6.6711140760505579E-4</v>
      </c>
      <c r="F593" s="7">
        <f t="shared" si="19"/>
        <v>2.7722305444583953E-6</v>
      </c>
      <c r="G593" s="6"/>
    </row>
    <row r="594" spans="2:7" x14ac:dyDescent="0.25">
      <c r="B594" s="1">
        <v>42229</v>
      </c>
      <c r="C594">
        <v>592</v>
      </c>
      <c r="D594">
        <v>30</v>
      </c>
      <c r="E594" s="6">
        <f t="shared" si="18"/>
        <v>0</v>
      </c>
      <c r="F594" s="7">
        <f t="shared" si="19"/>
        <v>4.4503763015679887E-7</v>
      </c>
      <c r="G594" s="6"/>
    </row>
    <row r="595" spans="2:7" x14ac:dyDescent="0.25">
      <c r="B595" s="1">
        <v>42230</v>
      </c>
      <c r="C595">
        <v>593</v>
      </c>
      <c r="D595">
        <v>30.08</v>
      </c>
      <c r="E595" s="6">
        <f t="shared" si="18"/>
        <v>2.6666666666666098E-3</v>
      </c>
      <c r="F595" s="7">
        <f t="shared" si="19"/>
        <v>0</v>
      </c>
      <c r="G595" s="6"/>
    </row>
    <row r="596" spans="2:7" x14ac:dyDescent="0.25">
      <c r="B596" s="1">
        <v>42233</v>
      </c>
      <c r="C596">
        <v>594</v>
      </c>
      <c r="D596">
        <v>30.03</v>
      </c>
      <c r="E596" s="6">
        <f t="shared" si="18"/>
        <v>-1.6622340425530972E-3</v>
      </c>
      <c r="F596" s="7">
        <f t="shared" si="19"/>
        <v>7.1111111111108077E-6</v>
      </c>
      <c r="G596" s="6"/>
    </row>
    <row r="597" spans="2:7" x14ac:dyDescent="0.25">
      <c r="B597" s="1">
        <v>42234</v>
      </c>
      <c r="C597">
        <v>595</v>
      </c>
      <c r="D597">
        <v>29.95</v>
      </c>
      <c r="E597" s="6">
        <f t="shared" si="18"/>
        <v>-2.6640026640027256E-3</v>
      </c>
      <c r="F597" s="7">
        <f t="shared" si="19"/>
        <v>2.7630220122224117E-6</v>
      </c>
      <c r="G597" s="6"/>
    </row>
    <row r="598" spans="2:7" x14ac:dyDescent="0.25">
      <c r="B598" s="1">
        <v>42235</v>
      </c>
      <c r="C598">
        <v>596</v>
      </c>
      <c r="D598">
        <v>29.75</v>
      </c>
      <c r="E598" s="6">
        <f t="shared" si="18"/>
        <v>-6.6777963272119968E-3</v>
      </c>
      <c r="F598" s="7">
        <f t="shared" si="19"/>
        <v>7.096910193813619E-6</v>
      </c>
      <c r="G598" s="6"/>
    </row>
    <row r="599" spans="2:7" x14ac:dyDescent="0.25">
      <c r="B599" s="1">
        <v>42236</v>
      </c>
      <c r="C599">
        <v>597</v>
      </c>
      <c r="D599">
        <v>29.48</v>
      </c>
      <c r="E599" s="6">
        <f t="shared" si="18"/>
        <v>-9.0756302521008258E-3</v>
      </c>
      <c r="F599" s="7">
        <f t="shared" si="19"/>
        <v>4.4592963787726035E-5</v>
      </c>
      <c r="G599" s="6"/>
    </row>
    <row r="600" spans="2:7" x14ac:dyDescent="0.25">
      <c r="B600" s="1">
        <v>42237</v>
      </c>
      <c r="C600">
        <v>598</v>
      </c>
      <c r="D600">
        <v>29.45</v>
      </c>
      <c r="E600" s="6">
        <f t="shared" si="18"/>
        <v>-1.0176390773406084E-3</v>
      </c>
      <c r="F600" s="7">
        <f t="shared" si="19"/>
        <v>8.2367064472847694E-5</v>
      </c>
      <c r="G600" s="6"/>
    </row>
    <row r="601" spans="2:7" x14ac:dyDescent="0.25">
      <c r="B601" s="1">
        <v>42240</v>
      </c>
      <c r="C601">
        <v>599</v>
      </c>
      <c r="D601">
        <v>27.75</v>
      </c>
      <c r="E601" s="6">
        <f t="shared" si="18"/>
        <v>-5.7724957555178244E-2</v>
      </c>
      <c r="F601" s="7">
        <f t="shared" si="19"/>
        <v>1.0355892917306448E-6</v>
      </c>
      <c r="G601" s="6"/>
    </row>
    <row r="602" spans="2:7" x14ac:dyDescent="0.25">
      <c r="B602" s="1">
        <v>42241</v>
      </c>
      <c r="C602">
        <v>600</v>
      </c>
      <c r="D602">
        <v>27.83</v>
      </c>
      <c r="E602" s="6">
        <f t="shared" si="18"/>
        <v>2.8828828828828213E-3</v>
      </c>
      <c r="F602" s="7">
        <f t="shared" si="19"/>
        <v>3.3321707247471297E-3</v>
      </c>
      <c r="G602" s="6"/>
    </row>
    <row r="603" spans="2:7" x14ac:dyDescent="0.25">
      <c r="B603" s="1">
        <v>42242</v>
      </c>
      <c r="C603">
        <v>601</v>
      </c>
      <c r="D603">
        <v>27.65</v>
      </c>
      <c r="E603" s="6">
        <f t="shared" si="18"/>
        <v>-6.4678404599353119E-3</v>
      </c>
      <c r="F603" s="7">
        <f t="shared" si="19"/>
        <v>8.3110137164187671E-6</v>
      </c>
      <c r="G603" s="6"/>
    </row>
    <row r="604" spans="2:7" x14ac:dyDescent="0.25">
      <c r="B604" s="1">
        <v>42243</v>
      </c>
      <c r="C604">
        <v>602</v>
      </c>
      <c r="D604">
        <v>27.8</v>
      </c>
      <c r="E604" s="6">
        <f t="shared" si="18"/>
        <v>5.4249547920434769E-3</v>
      </c>
      <c r="F604" s="7">
        <f t="shared" si="19"/>
        <v>4.1832960215176226E-5</v>
      </c>
      <c r="G604" s="6"/>
    </row>
    <row r="605" spans="2:7" x14ac:dyDescent="0.25">
      <c r="B605" s="1">
        <v>42244</v>
      </c>
      <c r="C605">
        <v>603</v>
      </c>
      <c r="D605">
        <v>28.5</v>
      </c>
      <c r="E605" s="6">
        <f t="shared" si="18"/>
        <v>2.5179856115107889E-2</v>
      </c>
      <c r="F605" s="7">
        <f t="shared" si="19"/>
        <v>2.9430134495715483E-5</v>
      </c>
      <c r="G605" s="6"/>
    </row>
    <row r="606" spans="2:7" x14ac:dyDescent="0.25">
      <c r="B606" s="1">
        <v>42247</v>
      </c>
      <c r="C606">
        <v>604</v>
      </c>
      <c r="D606">
        <v>28.5</v>
      </c>
      <c r="E606" s="6">
        <f t="shared" si="18"/>
        <v>0</v>
      </c>
      <c r="F606" s="7">
        <f t="shared" si="19"/>
        <v>6.340251539775361E-4</v>
      </c>
      <c r="G606" s="6"/>
    </row>
    <row r="607" spans="2:7" x14ac:dyDescent="0.25">
      <c r="B607" s="1">
        <v>42248</v>
      </c>
      <c r="C607">
        <v>605</v>
      </c>
      <c r="D607">
        <v>28.38</v>
      </c>
      <c r="E607" s="6">
        <f t="shared" si="18"/>
        <v>-4.2105263157895083E-3</v>
      </c>
      <c r="F607" s="7">
        <f t="shared" si="19"/>
        <v>0</v>
      </c>
      <c r="G607" s="6"/>
    </row>
    <row r="608" spans="2:7" x14ac:dyDescent="0.25">
      <c r="B608" s="1">
        <v>42249</v>
      </c>
      <c r="C608">
        <v>606</v>
      </c>
      <c r="D608">
        <v>28.38</v>
      </c>
      <c r="E608" s="6">
        <f t="shared" si="18"/>
        <v>0</v>
      </c>
      <c r="F608" s="7">
        <f t="shared" si="19"/>
        <v>1.7728531855955971E-5</v>
      </c>
      <c r="G608" s="6"/>
    </row>
    <row r="609" spans="2:7" x14ac:dyDescent="0.25">
      <c r="B609" s="1">
        <v>42250</v>
      </c>
      <c r="C609">
        <v>607</v>
      </c>
      <c r="D609">
        <v>28.33</v>
      </c>
      <c r="E609" s="6">
        <f t="shared" si="18"/>
        <v>-1.7618040873855077E-3</v>
      </c>
      <c r="F609" s="7">
        <f t="shared" si="19"/>
        <v>0</v>
      </c>
      <c r="G609" s="6"/>
    </row>
    <row r="610" spans="2:7" x14ac:dyDescent="0.25">
      <c r="B610" s="1">
        <v>42251</v>
      </c>
      <c r="C610">
        <v>608</v>
      </c>
      <c r="D610">
        <v>28.33</v>
      </c>
      <c r="E610" s="6">
        <f t="shared" si="18"/>
        <v>0</v>
      </c>
      <c r="F610" s="7">
        <f t="shared" si="19"/>
        <v>3.1039536423282816E-6</v>
      </c>
      <c r="G610" s="6"/>
    </row>
    <row r="611" spans="2:7" x14ac:dyDescent="0.25">
      <c r="B611" s="1">
        <v>42254</v>
      </c>
      <c r="C611">
        <v>609</v>
      </c>
      <c r="D611">
        <v>28.1</v>
      </c>
      <c r="E611" s="6">
        <f t="shared" si="18"/>
        <v>-8.1186021884926546E-3</v>
      </c>
      <c r="F611" s="7">
        <f t="shared" si="19"/>
        <v>0</v>
      </c>
      <c r="G611" s="6"/>
    </row>
    <row r="612" spans="2:7" x14ac:dyDescent="0.25">
      <c r="B612" s="1">
        <v>42255</v>
      </c>
      <c r="C612">
        <v>610</v>
      </c>
      <c r="D612">
        <v>28</v>
      </c>
      <c r="E612" s="6">
        <f t="shared" si="18"/>
        <v>-3.558718861210015E-3</v>
      </c>
      <c r="F612" s="7">
        <f t="shared" si="19"/>
        <v>6.5911701494997724E-5</v>
      </c>
      <c r="G612" s="6"/>
    </row>
    <row r="613" spans="2:7" x14ac:dyDescent="0.25">
      <c r="B613" s="1">
        <v>42256</v>
      </c>
      <c r="C613">
        <v>611</v>
      </c>
      <c r="D613">
        <v>28.05</v>
      </c>
      <c r="E613" s="6">
        <f t="shared" si="18"/>
        <v>1.785714285714311E-3</v>
      </c>
      <c r="F613" s="7">
        <f t="shared" si="19"/>
        <v>1.2664479933131906E-5</v>
      </c>
      <c r="G613" s="6"/>
    </row>
    <row r="614" spans="2:7" x14ac:dyDescent="0.25">
      <c r="B614" s="1">
        <v>42257</v>
      </c>
      <c r="C614">
        <v>612</v>
      </c>
      <c r="D614">
        <v>28.15</v>
      </c>
      <c r="E614" s="6">
        <f t="shared" si="18"/>
        <v>3.5650623885917243E-3</v>
      </c>
      <c r="F614" s="7">
        <f t="shared" si="19"/>
        <v>3.188775510204172E-6</v>
      </c>
      <c r="G614" s="6"/>
    </row>
    <row r="615" spans="2:7" x14ac:dyDescent="0.25">
      <c r="B615" s="1">
        <v>42258</v>
      </c>
      <c r="C615">
        <v>613</v>
      </c>
      <c r="D615">
        <v>28.05</v>
      </c>
      <c r="E615" s="6">
        <f t="shared" si="18"/>
        <v>-3.5523978685612035E-3</v>
      </c>
      <c r="F615" s="7">
        <f t="shared" si="19"/>
        <v>1.270966983455133E-5</v>
      </c>
      <c r="G615" s="6"/>
    </row>
    <row r="616" spans="2:7" x14ac:dyDescent="0.25">
      <c r="B616" s="1">
        <v>42261</v>
      </c>
      <c r="C616">
        <v>614</v>
      </c>
      <c r="D616">
        <v>28</v>
      </c>
      <c r="E616" s="6">
        <f t="shared" si="18"/>
        <v>-1.7825311942959254E-3</v>
      </c>
      <c r="F616" s="7">
        <f t="shared" si="19"/>
        <v>1.2619530616558181E-5</v>
      </c>
      <c r="G616" s="6"/>
    </row>
    <row r="617" spans="2:7" x14ac:dyDescent="0.25">
      <c r="B617" s="1">
        <v>42262</v>
      </c>
      <c r="C617">
        <v>615</v>
      </c>
      <c r="D617">
        <v>27.7</v>
      </c>
      <c r="E617" s="6">
        <f t="shared" si="18"/>
        <v>-1.071428571428574E-2</v>
      </c>
      <c r="F617" s="7">
        <f t="shared" si="19"/>
        <v>3.1774174586380583E-6</v>
      </c>
      <c r="G617" s="6"/>
    </row>
    <row r="618" spans="2:7" x14ac:dyDescent="0.25">
      <c r="B618" s="1">
        <v>42263</v>
      </c>
      <c r="C618">
        <v>616</v>
      </c>
      <c r="D618">
        <v>27.95</v>
      </c>
      <c r="E618" s="6">
        <f t="shared" si="18"/>
        <v>9.0252707581227436E-3</v>
      </c>
      <c r="F618" s="7">
        <f t="shared" si="19"/>
        <v>1.147959183673475E-4</v>
      </c>
      <c r="G618" s="6"/>
    </row>
    <row r="619" spans="2:7" x14ac:dyDescent="0.25">
      <c r="B619" s="1">
        <v>42264</v>
      </c>
      <c r="C619">
        <v>617</v>
      </c>
      <c r="D619">
        <v>27.7</v>
      </c>
      <c r="E619" s="6">
        <f t="shared" si="18"/>
        <v>-8.9445438282647581E-3</v>
      </c>
      <c r="F619" s="7">
        <f t="shared" si="19"/>
        <v>8.1455512257425482E-5</v>
      </c>
      <c r="G619" s="6"/>
    </row>
    <row r="620" spans="2:7" x14ac:dyDescent="0.25">
      <c r="B620" s="1">
        <v>42265</v>
      </c>
      <c r="C620">
        <v>618</v>
      </c>
      <c r="D620">
        <v>27.4</v>
      </c>
      <c r="E620" s="6">
        <f t="shared" si="18"/>
        <v>-1.0830324909747318E-2</v>
      </c>
      <c r="F620" s="7">
        <f t="shared" si="19"/>
        <v>8.0004864295749175E-5</v>
      </c>
      <c r="G620" s="6"/>
    </row>
    <row r="621" spans="2:7" x14ac:dyDescent="0.25">
      <c r="B621" s="1">
        <v>42268</v>
      </c>
      <c r="C621">
        <v>619</v>
      </c>
      <c r="D621">
        <v>27.6</v>
      </c>
      <c r="E621" s="6">
        <f t="shared" si="18"/>
        <v>7.2992700729928046E-3</v>
      </c>
      <c r="F621" s="7">
        <f t="shared" si="19"/>
        <v>1.1729593765069325E-4</v>
      </c>
      <c r="G621" s="6"/>
    </row>
    <row r="622" spans="2:7" x14ac:dyDescent="0.25">
      <c r="B622" s="1">
        <v>42269</v>
      </c>
      <c r="C622">
        <v>620</v>
      </c>
      <c r="D622">
        <v>27.7</v>
      </c>
      <c r="E622" s="6">
        <f t="shared" si="18"/>
        <v>3.6231884057970239E-3</v>
      </c>
      <c r="F622" s="7">
        <f t="shared" si="19"/>
        <v>5.3279343598488382E-5</v>
      </c>
      <c r="G622" s="6"/>
    </row>
    <row r="623" spans="2:7" x14ac:dyDescent="0.25">
      <c r="B623" s="1">
        <v>42270</v>
      </c>
      <c r="C623">
        <v>621</v>
      </c>
      <c r="D623">
        <v>27.25</v>
      </c>
      <c r="E623" s="6">
        <f t="shared" si="18"/>
        <v>-1.6245487364620913E-2</v>
      </c>
      <c r="F623" s="7">
        <f t="shared" si="19"/>
        <v>1.312749422390198E-5</v>
      </c>
      <c r="G623" s="6"/>
    </row>
    <row r="624" spans="2:7" x14ac:dyDescent="0.25">
      <c r="B624" s="1">
        <v>42271</v>
      </c>
      <c r="C624">
        <v>622</v>
      </c>
      <c r="D624">
        <v>27.4</v>
      </c>
      <c r="E624" s="6">
        <f t="shared" si="18"/>
        <v>5.504587155963251E-3</v>
      </c>
      <c r="F624" s="7">
        <f t="shared" si="19"/>
        <v>2.6391585971405774E-4</v>
      </c>
      <c r="G624" s="6"/>
    </row>
    <row r="625" spans="2:7" x14ac:dyDescent="0.25">
      <c r="B625" s="1">
        <v>42272</v>
      </c>
      <c r="C625">
        <v>623</v>
      </c>
      <c r="D625">
        <v>27.2</v>
      </c>
      <c r="E625" s="6">
        <f t="shared" si="18"/>
        <v>-7.2992700729926753E-3</v>
      </c>
      <c r="F625" s="7">
        <f t="shared" si="19"/>
        <v>3.0300479757595594E-5</v>
      </c>
      <c r="G625" s="6"/>
    </row>
    <row r="626" spans="2:7" x14ac:dyDescent="0.25">
      <c r="B626" s="1">
        <v>42275</v>
      </c>
      <c r="C626">
        <v>624</v>
      </c>
      <c r="D626">
        <v>26.43</v>
      </c>
      <c r="E626" s="6">
        <f t="shared" si="18"/>
        <v>-2.8308823529411751E-2</v>
      </c>
      <c r="F626" s="7">
        <f t="shared" si="19"/>
        <v>5.3279343598486498E-5</v>
      </c>
      <c r="G626" s="6"/>
    </row>
    <row r="627" spans="2:7" x14ac:dyDescent="0.25">
      <c r="B627" s="1">
        <v>42276</v>
      </c>
      <c r="C627">
        <v>625</v>
      </c>
      <c r="D627">
        <v>27.2</v>
      </c>
      <c r="E627" s="6">
        <f t="shared" si="18"/>
        <v>2.9133560348089275E-2</v>
      </c>
      <c r="F627" s="7">
        <f t="shared" si="19"/>
        <v>8.0138948961937641E-4</v>
      </c>
      <c r="G627" s="6"/>
    </row>
    <row r="628" spans="2:7" x14ac:dyDescent="0.25">
      <c r="B628" s="1">
        <v>42277</v>
      </c>
      <c r="C628">
        <v>626</v>
      </c>
      <c r="D628">
        <v>26.6</v>
      </c>
      <c r="E628" s="6">
        <f t="shared" si="18"/>
        <v>-2.2058823529411686E-2</v>
      </c>
      <c r="F628" s="7">
        <f t="shared" si="19"/>
        <v>8.4876433855575971E-4</v>
      </c>
      <c r="G628" s="6"/>
    </row>
    <row r="629" spans="2:7" x14ac:dyDescent="0.25">
      <c r="B629" s="1">
        <v>42278</v>
      </c>
      <c r="C629">
        <v>627</v>
      </c>
      <c r="D629">
        <v>27.15</v>
      </c>
      <c r="E629" s="6">
        <f t="shared" si="18"/>
        <v>2.06766917293232E-2</v>
      </c>
      <c r="F629" s="7">
        <f t="shared" si="19"/>
        <v>4.8659169550172666E-4</v>
      </c>
      <c r="G629" s="6"/>
    </row>
    <row r="630" spans="2:7" x14ac:dyDescent="0.25">
      <c r="B630" s="1">
        <v>42279</v>
      </c>
      <c r="C630">
        <v>628</v>
      </c>
      <c r="D630">
        <v>27.15</v>
      </c>
      <c r="E630" s="6">
        <f t="shared" si="18"/>
        <v>0</v>
      </c>
      <c r="F630" s="7">
        <f t="shared" si="19"/>
        <v>4.2752558086946239E-4</v>
      </c>
      <c r="G630" s="6"/>
    </row>
    <row r="631" spans="2:7" x14ac:dyDescent="0.25">
      <c r="B631" s="1">
        <v>42282</v>
      </c>
      <c r="C631">
        <v>629</v>
      </c>
      <c r="D631">
        <v>27.2</v>
      </c>
      <c r="E631" s="6">
        <f t="shared" si="18"/>
        <v>1.8416206261510392E-3</v>
      </c>
      <c r="F631" s="7">
        <f t="shared" si="19"/>
        <v>0</v>
      </c>
      <c r="G631" s="6"/>
    </row>
    <row r="632" spans="2:7" x14ac:dyDescent="0.25">
      <c r="B632" s="1">
        <v>42283</v>
      </c>
      <c r="C632">
        <v>630</v>
      </c>
      <c r="D632">
        <v>26.6</v>
      </c>
      <c r="E632" s="6">
        <f t="shared" si="18"/>
        <v>-2.2058823529411686E-2</v>
      </c>
      <c r="F632" s="7">
        <f t="shared" si="19"/>
        <v>3.3915665306649456E-6</v>
      </c>
      <c r="G632" s="6"/>
    </row>
    <row r="633" spans="2:7" x14ac:dyDescent="0.25">
      <c r="B633" s="1">
        <v>42284</v>
      </c>
      <c r="C633">
        <v>631</v>
      </c>
      <c r="D633">
        <v>27.2</v>
      </c>
      <c r="E633" s="6">
        <f t="shared" si="18"/>
        <v>2.2556390977443528E-2</v>
      </c>
      <c r="F633" s="7">
        <f t="shared" si="19"/>
        <v>4.8659169550172666E-4</v>
      </c>
      <c r="G633" s="6"/>
    </row>
    <row r="634" spans="2:7" x14ac:dyDescent="0.25">
      <c r="B634" s="1">
        <v>42285</v>
      </c>
      <c r="C634">
        <v>632</v>
      </c>
      <c r="D634">
        <v>27.2</v>
      </c>
      <c r="E634" s="6">
        <f t="shared" si="18"/>
        <v>0</v>
      </c>
      <c r="F634" s="7">
        <f t="shared" si="19"/>
        <v>5.087907739272958E-4</v>
      </c>
      <c r="G634" s="6"/>
    </row>
    <row r="635" spans="2:7" x14ac:dyDescent="0.25">
      <c r="B635" s="1">
        <v>42286</v>
      </c>
      <c r="C635">
        <v>633</v>
      </c>
      <c r="D635">
        <v>27.2</v>
      </c>
      <c r="E635" s="6">
        <f t="shared" si="18"/>
        <v>0</v>
      </c>
      <c r="F635" s="7">
        <f t="shared" si="19"/>
        <v>0</v>
      </c>
      <c r="G635" s="6"/>
    </row>
    <row r="636" spans="2:7" x14ac:dyDescent="0.25">
      <c r="B636" s="1">
        <v>42289</v>
      </c>
      <c r="C636">
        <v>634</v>
      </c>
      <c r="D636">
        <v>26.93</v>
      </c>
      <c r="E636" s="6">
        <f t="shared" si="18"/>
        <v>-9.9264705882352779E-3</v>
      </c>
      <c r="F636" s="7">
        <f t="shared" si="19"/>
        <v>0</v>
      </c>
      <c r="G636" s="6"/>
    </row>
    <row r="637" spans="2:7" x14ac:dyDescent="0.25">
      <c r="B637" s="1">
        <v>42290</v>
      </c>
      <c r="C637">
        <v>635</v>
      </c>
      <c r="D637">
        <v>26.9</v>
      </c>
      <c r="E637" s="6">
        <f t="shared" si="18"/>
        <v>-1.1139992573338706E-3</v>
      </c>
      <c r="F637" s="7">
        <f t="shared" si="19"/>
        <v>9.8534818339100018E-5</v>
      </c>
      <c r="G637" s="6"/>
    </row>
    <row r="638" spans="2:7" x14ac:dyDescent="0.25">
      <c r="B638" s="1">
        <v>42291</v>
      </c>
      <c r="C638">
        <v>636</v>
      </c>
      <c r="D638">
        <v>26.9</v>
      </c>
      <c r="E638" s="6">
        <f t="shared" si="18"/>
        <v>0</v>
      </c>
      <c r="F638" s="7">
        <f t="shared" si="19"/>
        <v>1.2409943453404153E-6</v>
      </c>
      <c r="G638" s="6"/>
    </row>
    <row r="639" spans="2:7" x14ac:dyDescent="0.25">
      <c r="B639" s="1">
        <v>42292</v>
      </c>
      <c r="C639">
        <v>637</v>
      </c>
      <c r="D639">
        <v>26.85</v>
      </c>
      <c r="E639" s="6">
        <f t="shared" si="18"/>
        <v>-1.8587360594794484E-3</v>
      </c>
      <c r="F639" s="7">
        <f t="shared" si="19"/>
        <v>0</v>
      </c>
      <c r="G639" s="6"/>
    </row>
    <row r="640" spans="2:7" x14ac:dyDescent="0.25">
      <c r="B640" s="1">
        <v>42293</v>
      </c>
      <c r="C640">
        <v>638</v>
      </c>
      <c r="D640">
        <v>26.88</v>
      </c>
      <c r="E640" s="6">
        <f t="shared" si="18"/>
        <v>1.1173184357540999E-3</v>
      </c>
      <c r="F640" s="7">
        <f t="shared" si="19"/>
        <v>3.4548997388091878E-6</v>
      </c>
      <c r="G640" s="6"/>
    </row>
    <row r="641" spans="2:7" x14ac:dyDescent="0.25">
      <c r="B641" s="1">
        <v>42296</v>
      </c>
      <c r="C641">
        <v>639</v>
      </c>
      <c r="D641">
        <v>26.68</v>
      </c>
      <c r="E641" s="6">
        <f t="shared" si="18"/>
        <v>-7.440476190476164E-3</v>
      </c>
      <c r="F641" s="7">
        <f t="shared" si="19"/>
        <v>1.2484004868759886E-6</v>
      </c>
      <c r="G641" s="6"/>
    </row>
    <row r="642" spans="2:7" x14ac:dyDescent="0.25">
      <c r="B642" s="1">
        <v>42297</v>
      </c>
      <c r="C642">
        <v>640</v>
      </c>
      <c r="D642">
        <v>26.95</v>
      </c>
      <c r="E642" s="6">
        <f t="shared" si="18"/>
        <v>1.0119940029984991E-2</v>
      </c>
      <c r="F642" s="7">
        <f t="shared" si="19"/>
        <v>5.5360685941042694E-5</v>
      </c>
      <c r="G642" s="6"/>
    </row>
    <row r="643" spans="2:7" x14ac:dyDescent="0.25">
      <c r="B643" s="1">
        <v>42298</v>
      </c>
      <c r="C643">
        <v>641</v>
      </c>
      <c r="D643">
        <v>26.05</v>
      </c>
      <c r="E643" s="6">
        <f t="shared" si="18"/>
        <v>-3.339517625231906E-2</v>
      </c>
      <c r="F643" s="7">
        <f t="shared" si="19"/>
        <v>1.0241318621049262E-4</v>
      </c>
      <c r="G643" s="6"/>
    </row>
    <row r="644" spans="2:7" x14ac:dyDescent="0.25">
      <c r="B644" s="1">
        <v>42299</v>
      </c>
      <c r="C644">
        <v>642</v>
      </c>
      <c r="D644">
        <v>25.73</v>
      </c>
      <c r="E644" s="6">
        <f t="shared" ref="E644:E707" si="20">(D644-D643)/D643</f>
        <v>-1.2284069097888687E-2</v>
      </c>
      <c r="F644" s="7">
        <f t="shared" si="19"/>
        <v>1.115237796923455E-3</v>
      </c>
      <c r="G644" s="6"/>
    </row>
    <row r="645" spans="2:7" x14ac:dyDescent="0.25">
      <c r="B645" s="1">
        <v>42300</v>
      </c>
      <c r="C645">
        <v>643</v>
      </c>
      <c r="D645">
        <v>25.8</v>
      </c>
      <c r="E645" s="6">
        <f t="shared" si="20"/>
        <v>2.720559657986797E-3</v>
      </c>
      <c r="F645" s="7">
        <f t="shared" ref="F645:F708" si="21">E644^2</f>
        <v>1.5089835360170378E-4</v>
      </c>
      <c r="G645" s="6"/>
    </row>
    <row r="646" spans="2:7" x14ac:dyDescent="0.25">
      <c r="B646" s="1">
        <v>42303</v>
      </c>
      <c r="C646">
        <v>644</v>
      </c>
      <c r="D646">
        <v>25.95</v>
      </c>
      <c r="E646" s="6">
        <f t="shared" si="20"/>
        <v>5.8139534883720374E-3</v>
      </c>
      <c r="F646" s="7">
        <f t="shared" si="21"/>
        <v>7.4014448526652381E-6</v>
      </c>
      <c r="G646" s="6"/>
    </row>
    <row r="647" spans="2:7" x14ac:dyDescent="0.25">
      <c r="B647" s="1">
        <v>42304</v>
      </c>
      <c r="C647">
        <v>645</v>
      </c>
      <c r="D647">
        <v>25.85</v>
      </c>
      <c r="E647" s="6">
        <f t="shared" si="20"/>
        <v>-3.8535645472060837E-3</v>
      </c>
      <c r="F647" s="7">
        <f t="shared" si="21"/>
        <v>3.3802055164953381E-5</v>
      </c>
      <c r="G647" s="6"/>
    </row>
    <row r="648" spans="2:7" x14ac:dyDescent="0.25">
      <c r="B648" s="1">
        <v>42305</v>
      </c>
      <c r="C648">
        <v>646</v>
      </c>
      <c r="D648">
        <v>25.8</v>
      </c>
      <c r="E648" s="6">
        <f t="shared" si="20"/>
        <v>-1.9342359767891956E-3</v>
      </c>
      <c r="F648" s="7">
        <f t="shared" si="21"/>
        <v>1.4849959719483629E-5</v>
      </c>
      <c r="G648" s="6"/>
    </row>
    <row r="649" spans="2:7" x14ac:dyDescent="0.25">
      <c r="B649" s="1">
        <v>42306</v>
      </c>
      <c r="C649">
        <v>647</v>
      </c>
      <c r="D649">
        <v>25.8</v>
      </c>
      <c r="E649" s="6">
        <f t="shared" si="20"/>
        <v>0</v>
      </c>
      <c r="F649" s="7">
        <f t="shared" si="21"/>
        <v>3.7412688139056535E-6</v>
      </c>
      <c r="G649" s="6"/>
    </row>
    <row r="650" spans="2:7" x14ac:dyDescent="0.25">
      <c r="B650" s="1">
        <v>42307</v>
      </c>
      <c r="C650">
        <v>648</v>
      </c>
      <c r="D650">
        <v>25.8</v>
      </c>
      <c r="E650" s="6">
        <f t="shared" si="20"/>
        <v>0</v>
      </c>
      <c r="F650" s="7">
        <f t="shared" si="21"/>
        <v>0</v>
      </c>
      <c r="G650" s="6"/>
    </row>
    <row r="651" spans="2:7" x14ac:dyDescent="0.25">
      <c r="B651" s="1">
        <v>42310</v>
      </c>
      <c r="C651">
        <v>649</v>
      </c>
      <c r="D651">
        <v>25.55</v>
      </c>
      <c r="E651" s="6">
        <f t="shared" si="20"/>
        <v>-9.6899224806201549E-3</v>
      </c>
      <c r="F651" s="7">
        <f t="shared" si="21"/>
        <v>0</v>
      </c>
      <c r="G651" s="6"/>
    </row>
    <row r="652" spans="2:7" x14ac:dyDescent="0.25">
      <c r="B652" s="1">
        <v>42311</v>
      </c>
      <c r="C652">
        <v>650</v>
      </c>
      <c r="D652">
        <v>25.65</v>
      </c>
      <c r="E652" s="6">
        <f t="shared" si="20"/>
        <v>3.9138943248531455E-3</v>
      </c>
      <c r="F652" s="7">
        <f t="shared" si="21"/>
        <v>9.3894597680427861E-5</v>
      </c>
      <c r="G652" s="6"/>
    </row>
    <row r="653" spans="2:7" x14ac:dyDescent="0.25">
      <c r="B653" s="1">
        <v>42312</v>
      </c>
      <c r="C653">
        <v>651</v>
      </c>
      <c r="D653">
        <v>25.65</v>
      </c>
      <c r="E653" s="6">
        <f t="shared" si="20"/>
        <v>0</v>
      </c>
      <c r="F653" s="7">
        <f t="shared" si="21"/>
        <v>1.531856878611766E-5</v>
      </c>
      <c r="G653" s="6"/>
    </row>
    <row r="654" spans="2:7" x14ac:dyDescent="0.25">
      <c r="B654" s="1">
        <v>42313</v>
      </c>
      <c r="C654">
        <v>652</v>
      </c>
      <c r="D654">
        <v>25.7</v>
      </c>
      <c r="E654" s="6">
        <f t="shared" si="20"/>
        <v>1.9493177387914509E-3</v>
      </c>
      <c r="F654" s="7">
        <f t="shared" si="21"/>
        <v>0</v>
      </c>
      <c r="G654" s="6"/>
    </row>
    <row r="655" spans="2:7" x14ac:dyDescent="0.25">
      <c r="B655" s="1">
        <v>42314</v>
      </c>
      <c r="C655">
        <v>653</v>
      </c>
      <c r="D655">
        <v>25.5</v>
      </c>
      <c r="E655" s="6">
        <f t="shared" si="20"/>
        <v>-7.7821011673151474E-3</v>
      </c>
      <c r="F655" s="7">
        <f t="shared" si="21"/>
        <v>3.7998396467670151E-6</v>
      </c>
      <c r="G655" s="6"/>
    </row>
    <row r="656" spans="2:7" x14ac:dyDescent="0.25">
      <c r="B656" s="1">
        <v>42317</v>
      </c>
      <c r="C656">
        <v>654</v>
      </c>
      <c r="D656">
        <v>25.1</v>
      </c>
      <c r="E656" s="6">
        <f t="shared" si="20"/>
        <v>-1.5686274509803866E-2</v>
      </c>
      <c r="F656" s="7">
        <f t="shared" si="21"/>
        <v>6.0561098578327784E-5</v>
      </c>
      <c r="G656" s="6"/>
    </row>
    <row r="657" spans="2:7" x14ac:dyDescent="0.25">
      <c r="B657" s="1">
        <v>42318</v>
      </c>
      <c r="C657">
        <v>655</v>
      </c>
      <c r="D657">
        <v>24.63</v>
      </c>
      <c r="E657" s="6">
        <f t="shared" si="20"/>
        <v>-1.8725099601593721E-2</v>
      </c>
      <c r="F657" s="7">
        <f t="shared" si="21"/>
        <v>2.460592079969225E-4</v>
      </c>
      <c r="G657" s="6"/>
    </row>
    <row r="658" spans="2:7" x14ac:dyDescent="0.25">
      <c r="B658" s="1">
        <v>42319</v>
      </c>
      <c r="C658">
        <v>656</v>
      </c>
      <c r="D658">
        <v>24.13</v>
      </c>
      <c r="E658" s="6">
        <f t="shared" si="20"/>
        <v>-2.0300446609825416E-2</v>
      </c>
      <c r="F658" s="7">
        <f t="shared" si="21"/>
        <v>3.5062935508960532E-4</v>
      </c>
      <c r="G658" s="6"/>
    </row>
    <row r="659" spans="2:7" x14ac:dyDescent="0.25">
      <c r="B659" s="1">
        <v>42320</v>
      </c>
      <c r="C659">
        <v>657</v>
      </c>
      <c r="D659">
        <v>23.9</v>
      </c>
      <c r="E659" s="6">
        <f t="shared" si="20"/>
        <v>-9.5317032739328823E-3</v>
      </c>
      <c r="F659" s="7">
        <f t="shared" si="21"/>
        <v>4.1210813255837222E-4</v>
      </c>
      <c r="G659" s="6"/>
    </row>
    <row r="660" spans="2:7" x14ac:dyDescent="0.25">
      <c r="B660" s="1">
        <v>42321</v>
      </c>
      <c r="C660">
        <v>658</v>
      </c>
      <c r="D660">
        <v>24</v>
      </c>
      <c r="E660" s="6">
        <f t="shared" si="20"/>
        <v>4.1841004184101013E-3</v>
      </c>
      <c r="F660" s="7">
        <f t="shared" si="21"/>
        <v>9.0853367302302823E-5</v>
      </c>
      <c r="G660" s="6"/>
    </row>
    <row r="661" spans="2:7" x14ac:dyDescent="0.25">
      <c r="B661" s="1">
        <v>42324</v>
      </c>
      <c r="C661">
        <v>659</v>
      </c>
      <c r="D661">
        <v>23.9</v>
      </c>
      <c r="E661" s="6">
        <f t="shared" si="20"/>
        <v>-4.1666666666667256E-3</v>
      </c>
      <c r="F661" s="7">
        <f t="shared" si="21"/>
        <v>1.7506696311339586E-5</v>
      </c>
      <c r="G661" s="6"/>
    </row>
    <row r="662" spans="2:7" x14ac:dyDescent="0.25">
      <c r="B662" s="1">
        <v>42325</v>
      </c>
      <c r="C662">
        <v>660</v>
      </c>
      <c r="D662">
        <v>23.6</v>
      </c>
      <c r="E662" s="6">
        <f t="shared" si="20"/>
        <v>-1.2552301255230007E-2</v>
      </c>
      <c r="F662" s="7">
        <f t="shared" si="21"/>
        <v>1.7361111111111602E-5</v>
      </c>
      <c r="G662" s="6"/>
    </row>
    <row r="663" spans="2:7" x14ac:dyDescent="0.25">
      <c r="B663" s="1">
        <v>42326</v>
      </c>
      <c r="C663">
        <v>661</v>
      </c>
      <c r="D663">
        <v>24.05</v>
      </c>
      <c r="E663" s="6">
        <f t="shared" si="20"/>
        <v>1.9067796610169462E-2</v>
      </c>
      <c r="F663" s="7">
        <f t="shared" si="21"/>
        <v>1.5756026680204883E-4</v>
      </c>
      <c r="G663" s="6"/>
    </row>
    <row r="664" spans="2:7" x14ac:dyDescent="0.25">
      <c r="B664" s="1">
        <v>42327</v>
      </c>
      <c r="C664">
        <v>662</v>
      </c>
      <c r="D664">
        <v>23.8</v>
      </c>
      <c r="E664" s="6">
        <f t="shared" si="20"/>
        <v>-1.0395010395010394E-2</v>
      </c>
      <c r="F664" s="7">
        <f t="shared" si="21"/>
        <v>3.6358086756679001E-4</v>
      </c>
      <c r="G664" s="6"/>
    </row>
    <row r="665" spans="2:7" x14ac:dyDescent="0.25">
      <c r="B665" s="1">
        <v>42328</v>
      </c>
      <c r="C665">
        <v>663</v>
      </c>
      <c r="D665">
        <v>23.8</v>
      </c>
      <c r="E665" s="6">
        <f t="shared" si="20"/>
        <v>0</v>
      </c>
      <c r="F665" s="7">
        <f t="shared" si="21"/>
        <v>1.0805624111237415E-4</v>
      </c>
      <c r="G665" s="6"/>
    </row>
    <row r="666" spans="2:7" x14ac:dyDescent="0.25">
      <c r="B666" s="1">
        <v>42331</v>
      </c>
      <c r="C666">
        <v>664</v>
      </c>
      <c r="D666">
        <v>23.8</v>
      </c>
      <c r="E666" s="6">
        <f t="shared" si="20"/>
        <v>0</v>
      </c>
      <c r="F666" s="7">
        <f t="shared" si="21"/>
        <v>0</v>
      </c>
      <c r="G666" s="6"/>
    </row>
    <row r="667" spans="2:7" x14ac:dyDescent="0.25">
      <c r="B667" s="1">
        <v>42332</v>
      </c>
      <c r="C667">
        <v>665</v>
      </c>
      <c r="D667">
        <v>23.85</v>
      </c>
      <c r="E667" s="6">
        <f t="shared" si="20"/>
        <v>2.1008403361344836E-3</v>
      </c>
      <c r="F667" s="7">
        <f t="shared" si="21"/>
        <v>0</v>
      </c>
      <c r="G667" s="6"/>
    </row>
    <row r="668" spans="2:7" x14ac:dyDescent="0.25">
      <c r="B668" s="1">
        <v>42333</v>
      </c>
      <c r="C668">
        <v>666</v>
      </c>
      <c r="D668">
        <v>24.03</v>
      </c>
      <c r="E668" s="6">
        <f t="shared" si="20"/>
        <v>7.5471698113207426E-3</v>
      </c>
      <c r="F668" s="7">
        <f t="shared" si="21"/>
        <v>4.4135301179296501E-6</v>
      </c>
      <c r="G668" s="6"/>
    </row>
    <row r="669" spans="2:7" x14ac:dyDescent="0.25">
      <c r="B669" s="1">
        <v>42334</v>
      </c>
      <c r="C669">
        <v>667</v>
      </c>
      <c r="D669">
        <v>23.5</v>
      </c>
      <c r="E669" s="6">
        <f t="shared" si="20"/>
        <v>-2.2055763628797381E-2</v>
      </c>
      <c r="F669" s="7">
        <f t="shared" si="21"/>
        <v>5.6959772160911174E-5</v>
      </c>
      <c r="G669" s="6"/>
    </row>
    <row r="670" spans="2:7" x14ac:dyDescent="0.25">
      <c r="B670" s="1">
        <v>42335</v>
      </c>
      <c r="C670">
        <v>668</v>
      </c>
      <c r="D670">
        <v>23.5</v>
      </c>
      <c r="E670" s="6">
        <f t="shared" si="20"/>
        <v>0</v>
      </c>
      <c r="F670" s="7">
        <f t="shared" si="21"/>
        <v>4.8645670924938141E-4</v>
      </c>
      <c r="G670" s="6"/>
    </row>
    <row r="671" spans="2:7" x14ac:dyDescent="0.25">
      <c r="B671" s="1">
        <v>42338</v>
      </c>
      <c r="C671">
        <v>669</v>
      </c>
      <c r="D671">
        <v>23.5</v>
      </c>
      <c r="E671" s="6">
        <f t="shared" si="20"/>
        <v>0</v>
      </c>
      <c r="F671" s="7">
        <f t="shared" si="21"/>
        <v>0</v>
      </c>
      <c r="G671" s="6"/>
    </row>
    <row r="672" spans="2:7" x14ac:dyDescent="0.25">
      <c r="B672" s="1">
        <v>42339</v>
      </c>
      <c r="C672">
        <v>670</v>
      </c>
      <c r="D672">
        <v>23.5</v>
      </c>
      <c r="E672" s="6">
        <f t="shared" si="20"/>
        <v>0</v>
      </c>
      <c r="F672" s="7">
        <f t="shared" si="21"/>
        <v>0</v>
      </c>
      <c r="G672" s="6"/>
    </row>
    <row r="673" spans="2:7" x14ac:dyDescent="0.25">
      <c r="B673" s="1">
        <v>42340</v>
      </c>
      <c r="C673">
        <v>671</v>
      </c>
      <c r="D673">
        <v>24.1</v>
      </c>
      <c r="E673" s="6">
        <f t="shared" si="20"/>
        <v>2.5531914893617082E-2</v>
      </c>
      <c r="F673" s="7">
        <f t="shared" si="21"/>
        <v>0</v>
      </c>
      <c r="G673" s="6"/>
    </row>
    <row r="674" spans="2:7" x14ac:dyDescent="0.25">
      <c r="B674" s="1">
        <v>42341</v>
      </c>
      <c r="C674">
        <v>672</v>
      </c>
      <c r="D674">
        <v>24.08</v>
      </c>
      <c r="E674" s="6">
        <f t="shared" si="20"/>
        <v>-8.2987551867232882E-4</v>
      </c>
      <c r="F674" s="7">
        <f t="shared" si="21"/>
        <v>6.5187867813490581E-4</v>
      </c>
      <c r="G674" s="6"/>
    </row>
    <row r="675" spans="2:7" x14ac:dyDescent="0.25">
      <c r="B675" s="1">
        <v>42342</v>
      </c>
      <c r="C675">
        <v>673</v>
      </c>
      <c r="D675">
        <v>23.5</v>
      </c>
      <c r="E675" s="6">
        <f t="shared" si="20"/>
        <v>-2.408637873754146E-2</v>
      </c>
      <c r="F675" s="7">
        <f t="shared" si="21"/>
        <v>6.8869337649166681E-7</v>
      </c>
      <c r="G675" s="6"/>
    </row>
    <row r="676" spans="2:7" x14ac:dyDescent="0.25">
      <c r="B676" s="1">
        <v>42345</v>
      </c>
      <c r="C676">
        <v>674</v>
      </c>
      <c r="D676">
        <v>23.8</v>
      </c>
      <c r="E676" s="6">
        <f t="shared" si="20"/>
        <v>1.2765957446808541E-2</v>
      </c>
      <c r="F676" s="7">
        <f t="shared" si="21"/>
        <v>5.8015364068828934E-4</v>
      </c>
      <c r="G676" s="6"/>
    </row>
    <row r="677" spans="2:7" x14ac:dyDescent="0.25">
      <c r="B677" s="1">
        <v>42346</v>
      </c>
      <c r="C677">
        <v>675</v>
      </c>
      <c r="D677">
        <v>23.55</v>
      </c>
      <c r="E677" s="6">
        <f t="shared" si="20"/>
        <v>-1.0504201680672268E-2</v>
      </c>
      <c r="F677" s="7">
        <f t="shared" si="21"/>
        <v>1.6296966953372645E-4</v>
      </c>
      <c r="G677" s="6"/>
    </row>
    <row r="678" spans="2:7" x14ac:dyDescent="0.25">
      <c r="B678" s="1">
        <v>42347</v>
      </c>
      <c r="C678">
        <v>676</v>
      </c>
      <c r="D678">
        <v>23.28</v>
      </c>
      <c r="E678" s="6">
        <f t="shared" si="20"/>
        <v>-1.1464968152866224E-2</v>
      </c>
      <c r="F678" s="7">
        <f t="shared" si="21"/>
        <v>1.1033825294823811E-4</v>
      </c>
      <c r="G678" s="6"/>
    </row>
    <row r="679" spans="2:7" x14ac:dyDescent="0.25">
      <c r="B679" s="1">
        <v>42348</v>
      </c>
      <c r="C679">
        <v>677</v>
      </c>
      <c r="D679">
        <v>23.18</v>
      </c>
      <c r="E679" s="6">
        <f t="shared" si="20"/>
        <v>-4.295532646048171E-3</v>
      </c>
      <c r="F679" s="7">
        <f t="shared" si="21"/>
        <v>1.3144549474623676E-4</v>
      </c>
      <c r="G679" s="6"/>
    </row>
    <row r="680" spans="2:7" x14ac:dyDescent="0.25">
      <c r="B680" s="1">
        <v>42349</v>
      </c>
      <c r="C680">
        <v>678</v>
      </c>
      <c r="D680">
        <v>22.4</v>
      </c>
      <c r="E680" s="6">
        <f t="shared" si="20"/>
        <v>-3.364969801553068E-2</v>
      </c>
      <c r="F680" s="7">
        <f t="shared" si="21"/>
        <v>1.8451600713265602E-5</v>
      </c>
      <c r="G680" s="6"/>
    </row>
    <row r="681" spans="2:7" x14ac:dyDescent="0.25">
      <c r="B681" s="1">
        <v>42352</v>
      </c>
      <c r="C681">
        <v>679</v>
      </c>
      <c r="D681">
        <v>21.9</v>
      </c>
      <c r="E681" s="6">
        <f t="shared" si="20"/>
        <v>-2.2321428571428572E-2</v>
      </c>
      <c r="F681" s="7">
        <f t="shared" si="21"/>
        <v>1.1323021765364094E-3</v>
      </c>
      <c r="G681" s="6"/>
    </row>
    <row r="682" spans="2:7" x14ac:dyDescent="0.25">
      <c r="B682" s="1">
        <v>42353</v>
      </c>
      <c r="C682">
        <v>680</v>
      </c>
      <c r="D682">
        <v>23</v>
      </c>
      <c r="E682" s="6">
        <f t="shared" si="20"/>
        <v>5.0228310502283172E-2</v>
      </c>
      <c r="F682" s="7">
        <f t="shared" si="21"/>
        <v>4.9824617346938777E-4</v>
      </c>
      <c r="G682" s="6"/>
    </row>
    <row r="683" spans="2:7" x14ac:dyDescent="0.25">
      <c r="B683" s="1">
        <v>42354</v>
      </c>
      <c r="C683">
        <v>681</v>
      </c>
      <c r="D683">
        <v>23.38</v>
      </c>
      <c r="E683" s="6">
        <f t="shared" si="20"/>
        <v>1.652173913043474E-2</v>
      </c>
      <c r="F683" s="7">
        <f t="shared" si="21"/>
        <v>2.5228831759137702E-3</v>
      </c>
      <c r="G683" s="6"/>
    </row>
    <row r="684" spans="2:7" x14ac:dyDescent="0.25">
      <c r="B684" s="1">
        <v>42355</v>
      </c>
      <c r="C684">
        <v>682</v>
      </c>
      <c r="D684">
        <v>23.5</v>
      </c>
      <c r="E684" s="6">
        <f t="shared" si="20"/>
        <v>5.132591958939307E-3</v>
      </c>
      <c r="F684" s="7">
        <f t="shared" si="21"/>
        <v>2.7296786389413845E-4</v>
      </c>
      <c r="G684" s="6"/>
    </row>
    <row r="685" spans="2:7" x14ac:dyDescent="0.25">
      <c r="B685" s="1">
        <v>42356</v>
      </c>
      <c r="C685">
        <v>683</v>
      </c>
      <c r="D685">
        <v>23.38</v>
      </c>
      <c r="E685" s="6">
        <f t="shared" si="20"/>
        <v>-5.1063829787234465E-3</v>
      </c>
      <c r="F685" s="7">
        <f t="shared" si="21"/>
        <v>2.6343500216968434E-5</v>
      </c>
      <c r="G685" s="6"/>
    </row>
    <row r="686" spans="2:7" x14ac:dyDescent="0.25">
      <c r="B686" s="1">
        <v>42359</v>
      </c>
      <c r="C686">
        <v>684</v>
      </c>
      <c r="D686">
        <v>23.5</v>
      </c>
      <c r="E686" s="6">
        <f t="shared" si="20"/>
        <v>5.132591958939307E-3</v>
      </c>
      <c r="F686" s="7">
        <f t="shared" si="21"/>
        <v>2.6075147125396539E-5</v>
      </c>
      <c r="G686" s="6"/>
    </row>
    <row r="687" spans="2:7" x14ac:dyDescent="0.25">
      <c r="B687" s="1">
        <v>42360</v>
      </c>
      <c r="C687">
        <v>685</v>
      </c>
      <c r="D687">
        <v>23.6</v>
      </c>
      <c r="E687" s="6">
        <f t="shared" si="20"/>
        <v>4.255319148936231E-3</v>
      </c>
      <c r="F687" s="7">
        <f t="shared" si="21"/>
        <v>2.6343500216968434E-5</v>
      </c>
      <c r="G687" s="6"/>
    </row>
    <row r="688" spans="2:7" x14ac:dyDescent="0.25">
      <c r="B688" s="1">
        <v>42361</v>
      </c>
      <c r="C688">
        <v>686</v>
      </c>
      <c r="D688">
        <v>23.65</v>
      </c>
      <c r="E688" s="6">
        <f t="shared" si="20"/>
        <v>2.1186440677964896E-3</v>
      </c>
      <c r="F688" s="7">
        <f t="shared" si="21"/>
        <v>1.810774105930337E-5</v>
      </c>
      <c r="G688" s="6"/>
    </row>
    <row r="689" spans="2:7" x14ac:dyDescent="0.25">
      <c r="B689" s="1">
        <v>42362</v>
      </c>
      <c r="C689">
        <v>687</v>
      </c>
      <c r="D689">
        <v>23.65</v>
      </c>
      <c r="E689" s="6">
        <f t="shared" si="20"/>
        <v>0</v>
      </c>
      <c r="F689" s="7">
        <f t="shared" si="21"/>
        <v>4.4886526860092568E-6</v>
      </c>
      <c r="G689" s="6"/>
    </row>
    <row r="690" spans="2:7" x14ac:dyDescent="0.25">
      <c r="B690" s="1">
        <v>42366</v>
      </c>
      <c r="C690">
        <v>688</v>
      </c>
      <c r="D690">
        <v>23.88</v>
      </c>
      <c r="E690" s="6">
        <f t="shared" si="20"/>
        <v>9.7251585623678825E-3</v>
      </c>
      <c r="F690" s="7">
        <f t="shared" si="21"/>
        <v>0</v>
      </c>
      <c r="G690" s="6"/>
    </row>
    <row r="691" spans="2:7" x14ac:dyDescent="0.25">
      <c r="B691" s="1">
        <v>42367</v>
      </c>
      <c r="C691">
        <v>689</v>
      </c>
      <c r="D691">
        <v>23.88</v>
      </c>
      <c r="E691" s="6">
        <f t="shared" si="20"/>
        <v>0</v>
      </c>
      <c r="F691" s="7">
        <f t="shared" si="21"/>
        <v>9.4578709063197346E-5</v>
      </c>
      <c r="G691" s="6"/>
    </row>
    <row r="692" spans="2:7" x14ac:dyDescent="0.25">
      <c r="B692" s="1">
        <v>42368</v>
      </c>
      <c r="C692">
        <v>690</v>
      </c>
      <c r="D692">
        <v>23.98</v>
      </c>
      <c r="E692" s="6">
        <f t="shared" si="20"/>
        <v>4.1876046901173124E-3</v>
      </c>
      <c r="F692" s="7">
        <f t="shared" si="21"/>
        <v>0</v>
      </c>
      <c r="G692" s="6"/>
    </row>
    <row r="693" spans="2:7" x14ac:dyDescent="0.25">
      <c r="B693" s="1">
        <v>42369</v>
      </c>
      <c r="C693">
        <v>691</v>
      </c>
      <c r="D693">
        <v>23.98</v>
      </c>
      <c r="E693" s="6">
        <f t="shared" si="20"/>
        <v>0</v>
      </c>
      <c r="F693" s="7">
        <f t="shared" si="21"/>
        <v>1.7536033040692513E-5</v>
      </c>
      <c r="G693" s="6"/>
    </row>
    <row r="694" spans="2:7" x14ac:dyDescent="0.25">
      <c r="B694" s="1">
        <v>42373</v>
      </c>
      <c r="C694">
        <v>692</v>
      </c>
      <c r="D694">
        <v>23.8</v>
      </c>
      <c r="E694" s="6">
        <f t="shared" si="20"/>
        <v>-7.5062552126772195E-3</v>
      </c>
      <c r="F694" s="7">
        <f t="shared" si="21"/>
        <v>0</v>
      </c>
      <c r="G694" s="6"/>
    </row>
    <row r="695" spans="2:7" x14ac:dyDescent="0.25">
      <c r="B695" s="1">
        <v>42374</v>
      </c>
      <c r="C695">
        <v>693</v>
      </c>
      <c r="D695">
        <v>23.58</v>
      </c>
      <c r="E695" s="6">
        <f t="shared" si="20"/>
        <v>-9.2436974789916974E-3</v>
      </c>
      <c r="F695" s="7">
        <f t="shared" si="21"/>
        <v>5.6343867317843927E-5</v>
      </c>
      <c r="G695" s="6"/>
    </row>
    <row r="696" spans="2:7" x14ac:dyDescent="0.25">
      <c r="B696" s="1">
        <v>42375</v>
      </c>
      <c r="C696">
        <v>694</v>
      </c>
      <c r="D696">
        <v>23.48</v>
      </c>
      <c r="E696" s="6">
        <f t="shared" si="20"/>
        <v>-4.2408821034774329E-3</v>
      </c>
      <c r="F696" s="7">
        <f t="shared" si="21"/>
        <v>8.5445943083117465E-5</v>
      </c>
      <c r="G696" s="6"/>
    </row>
    <row r="697" spans="2:7" x14ac:dyDescent="0.25">
      <c r="B697" s="1">
        <v>42376</v>
      </c>
      <c r="C697">
        <v>695</v>
      </c>
      <c r="D697">
        <v>23.1</v>
      </c>
      <c r="E697" s="6">
        <f t="shared" si="20"/>
        <v>-1.6183986371379855E-2</v>
      </c>
      <c r="F697" s="7">
        <f t="shared" si="21"/>
        <v>1.7985081015595174E-5</v>
      </c>
      <c r="G697" s="6"/>
    </row>
    <row r="698" spans="2:7" x14ac:dyDescent="0.25">
      <c r="B698" s="1">
        <v>42377</v>
      </c>
      <c r="C698">
        <v>696</v>
      </c>
      <c r="D698">
        <v>22.88</v>
      </c>
      <c r="E698" s="6">
        <f t="shared" si="20"/>
        <v>-9.523809523809627E-3</v>
      </c>
      <c r="F698" s="7">
        <f t="shared" si="21"/>
        <v>2.6192141486900886E-4</v>
      </c>
      <c r="G698" s="6"/>
    </row>
    <row r="699" spans="2:7" x14ac:dyDescent="0.25">
      <c r="B699" s="1">
        <v>42380</v>
      </c>
      <c r="C699">
        <v>697</v>
      </c>
      <c r="D699">
        <v>22.51</v>
      </c>
      <c r="E699" s="6">
        <f t="shared" si="20"/>
        <v>-1.6171328671328561E-2</v>
      </c>
      <c r="F699" s="7">
        <f t="shared" si="21"/>
        <v>9.0702947845806956E-5</v>
      </c>
      <c r="G699" s="6"/>
    </row>
    <row r="700" spans="2:7" x14ac:dyDescent="0.25">
      <c r="B700" s="1">
        <v>42381</v>
      </c>
      <c r="C700">
        <v>698</v>
      </c>
      <c r="D700">
        <v>21.5</v>
      </c>
      <c r="E700" s="6">
        <f t="shared" si="20"/>
        <v>-4.4868947134606908E-2</v>
      </c>
      <c r="F700" s="7">
        <f t="shared" si="21"/>
        <v>2.6151187099613315E-4</v>
      </c>
      <c r="G700" s="6"/>
    </row>
    <row r="701" spans="2:7" x14ac:dyDescent="0.25">
      <c r="B701" s="1">
        <v>42382</v>
      </c>
      <c r="C701">
        <v>699</v>
      </c>
      <c r="D701">
        <v>21.96</v>
      </c>
      <c r="E701" s="6">
        <f t="shared" si="20"/>
        <v>2.1395348837209342E-2</v>
      </c>
      <c r="F701" s="7">
        <f t="shared" si="21"/>
        <v>2.0132224169681495E-3</v>
      </c>
      <c r="G701" s="6"/>
    </row>
    <row r="702" spans="2:7" x14ac:dyDescent="0.25">
      <c r="B702" s="1">
        <v>42383</v>
      </c>
      <c r="C702">
        <v>700</v>
      </c>
      <c r="D702">
        <v>21.9</v>
      </c>
      <c r="E702" s="6">
        <f t="shared" si="20"/>
        <v>-2.7322404371585736E-3</v>
      </c>
      <c r="F702" s="7">
        <f t="shared" si="21"/>
        <v>4.5776095186587511E-4</v>
      </c>
      <c r="G702" s="6"/>
    </row>
    <row r="703" spans="2:7" x14ac:dyDescent="0.25">
      <c r="B703" s="1">
        <v>42384</v>
      </c>
      <c r="C703">
        <v>701</v>
      </c>
      <c r="D703">
        <v>21.6</v>
      </c>
      <c r="E703" s="6">
        <f t="shared" si="20"/>
        <v>-1.3698630136986172E-2</v>
      </c>
      <c r="F703" s="7">
        <f t="shared" si="21"/>
        <v>7.4651378064444729E-6</v>
      </c>
      <c r="G703" s="6"/>
    </row>
    <row r="704" spans="2:7" x14ac:dyDescent="0.25">
      <c r="B704" s="1">
        <v>42387</v>
      </c>
      <c r="C704">
        <v>702</v>
      </c>
      <c r="D704">
        <v>21.25</v>
      </c>
      <c r="E704" s="6">
        <f t="shared" si="20"/>
        <v>-1.6203703703703769E-2</v>
      </c>
      <c r="F704" s="7">
        <f t="shared" si="21"/>
        <v>1.8765246762994579E-4</v>
      </c>
      <c r="G704" s="6"/>
    </row>
    <row r="705" spans="2:7" x14ac:dyDescent="0.25">
      <c r="B705" s="1">
        <v>42388</v>
      </c>
      <c r="C705">
        <v>703</v>
      </c>
      <c r="D705">
        <v>21.48</v>
      </c>
      <c r="E705" s="6">
        <f t="shared" si="20"/>
        <v>1.0823529411764727E-2</v>
      </c>
      <c r="F705" s="7">
        <f t="shared" si="21"/>
        <v>2.6256001371742325E-4</v>
      </c>
      <c r="G705" s="6"/>
    </row>
    <row r="706" spans="2:7" x14ac:dyDescent="0.25">
      <c r="B706" s="1">
        <v>42389</v>
      </c>
      <c r="C706">
        <v>704</v>
      </c>
      <c r="D706">
        <v>21.19</v>
      </c>
      <c r="E706" s="6">
        <f t="shared" si="20"/>
        <v>-1.3500931098696422E-2</v>
      </c>
      <c r="F706" s="7">
        <f t="shared" si="21"/>
        <v>1.1714878892733609E-4</v>
      </c>
      <c r="G706" s="6"/>
    </row>
    <row r="707" spans="2:7" x14ac:dyDescent="0.25">
      <c r="B707" s="1">
        <v>42390</v>
      </c>
      <c r="C707">
        <v>705</v>
      </c>
      <c r="D707">
        <v>21</v>
      </c>
      <c r="E707" s="6">
        <f t="shared" si="20"/>
        <v>-8.9664936290703764E-3</v>
      </c>
      <c r="F707" s="7">
        <f t="shared" si="21"/>
        <v>1.8227514053174816E-4</v>
      </c>
      <c r="G707" s="6"/>
    </row>
    <row r="708" spans="2:7" x14ac:dyDescent="0.25">
      <c r="B708" s="1">
        <v>42391</v>
      </c>
      <c r="C708">
        <v>706</v>
      </c>
      <c r="D708">
        <v>21.35</v>
      </c>
      <c r="E708" s="6">
        <f t="shared" ref="E708:E771" si="22">(D708-D707)/D707</f>
        <v>1.6666666666666736E-2</v>
      </c>
      <c r="F708" s="7">
        <f t="shared" si="21"/>
        <v>8.0398008000159642E-5</v>
      </c>
      <c r="G708" s="6"/>
    </row>
    <row r="709" spans="2:7" x14ac:dyDescent="0.25">
      <c r="B709" s="1">
        <v>42394</v>
      </c>
      <c r="C709">
        <v>707</v>
      </c>
      <c r="D709">
        <v>21.1</v>
      </c>
      <c r="E709" s="6">
        <f t="shared" si="22"/>
        <v>-1.1709601873536299E-2</v>
      </c>
      <c r="F709" s="7">
        <f t="shared" ref="F709:F772" si="23">E708^2</f>
        <v>2.7777777777778011E-4</v>
      </c>
      <c r="G709" s="6"/>
    </row>
    <row r="710" spans="2:7" x14ac:dyDescent="0.25">
      <c r="B710" s="1">
        <v>42395</v>
      </c>
      <c r="C710">
        <v>708</v>
      </c>
      <c r="D710">
        <v>21.08</v>
      </c>
      <c r="E710" s="6">
        <f t="shared" si="22"/>
        <v>-9.4786729857834718E-4</v>
      </c>
      <c r="F710" s="7">
        <f t="shared" si="23"/>
        <v>1.3711477603672479E-4</v>
      </c>
      <c r="G710" s="6"/>
    </row>
    <row r="711" spans="2:7" x14ac:dyDescent="0.25">
      <c r="B711" s="1">
        <v>42396</v>
      </c>
      <c r="C711">
        <v>709</v>
      </c>
      <c r="D711">
        <v>21.15</v>
      </c>
      <c r="E711" s="6">
        <f t="shared" si="22"/>
        <v>3.3206831119544731E-3</v>
      </c>
      <c r="F711" s="7">
        <f t="shared" si="23"/>
        <v>8.9845241571421355E-7</v>
      </c>
      <c r="G711" s="6"/>
    </row>
    <row r="712" spans="2:7" x14ac:dyDescent="0.25">
      <c r="B712" s="1">
        <v>42397</v>
      </c>
      <c r="C712">
        <v>710</v>
      </c>
      <c r="D712">
        <v>21.33</v>
      </c>
      <c r="E712" s="6">
        <f t="shared" si="22"/>
        <v>8.5106382978723284E-3</v>
      </c>
      <c r="F712" s="7">
        <f t="shared" si="23"/>
        <v>1.1026936330019643E-5</v>
      </c>
      <c r="G712" s="6"/>
    </row>
    <row r="713" spans="2:7" x14ac:dyDescent="0.25">
      <c r="B713" s="1">
        <v>42398</v>
      </c>
      <c r="C713">
        <v>711</v>
      </c>
      <c r="D713">
        <v>21.1</v>
      </c>
      <c r="E713" s="6">
        <f t="shared" si="22"/>
        <v>-1.07829348335676E-2</v>
      </c>
      <c r="F713" s="7">
        <f t="shared" si="23"/>
        <v>7.2430964237211204E-5</v>
      </c>
      <c r="G713" s="6"/>
    </row>
    <row r="714" spans="2:7" x14ac:dyDescent="0.25">
      <c r="B714" s="1">
        <v>42401</v>
      </c>
      <c r="C714">
        <v>712</v>
      </c>
      <c r="D714">
        <v>20.75</v>
      </c>
      <c r="E714" s="6">
        <f t="shared" si="22"/>
        <v>-1.6587677725118551E-2</v>
      </c>
      <c r="F714" s="7">
        <f t="shared" si="23"/>
        <v>1.1627168362496551E-4</v>
      </c>
      <c r="G714" s="6"/>
    </row>
    <row r="715" spans="2:7" x14ac:dyDescent="0.25">
      <c r="B715" s="1">
        <v>42402</v>
      </c>
      <c r="C715">
        <v>713</v>
      </c>
      <c r="D715">
        <v>20.65</v>
      </c>
      <c r="E715" s="6">
        <f t="shared" si="22"/>
        <v>-4.819277108433803E-3</v>
      </c>
      <c r="F715" s="7">
        <f t="shared" si="23"/>
        <v>2.7515105231239412E-4</v>
      </c>
      <c r="G715" s="6"/>
    </row>
    <row r="716" spans="2:7" x14ac:dyDescent="0.25">
      <c r="B716" s="1">
        <v>42403</v>
      </c>
      <c r="C716">
        <v>714</v>
      </c>
      <c r="D716">
        <v>20.7</v>
      </c>
      <c r="E716" s="6">
        <f t="shared" si="22"/>
        <v>2.4213075060533031E-3</v>
      </c>
      <c r="F716" s="7">
        <f t="shared" si="23"/>
        <v>2.3225431847874079E-5</v>
      </c>
      <c r="G716" s="6"/>
    </row>
    <row r="717" spans="2:7" x14ac:dyDescent="0.25">
      <c r="B717" s="1">
        <v>42404</v>
      </c>
      <c r="C717">
        <v>715</v>
      </c>
      <c r="D717">
        <v>20.53</v>
      </c>
      <c r="E717" s="6">
        <f t="shared" si="22"/>
        <v>-8.2125603864733401E-3</v>
      </c>
      <c r="F717" s="7">
        <f t="shared" si="23"/>
        <v>5.8627300388700669E-6</v>
      </c>
      <c r="G717" s="6"/>
    </row>
    <row r="718" spans="2:7" x14ac:dyDescent="0.25">
      <c r="B718" s="1">
        <v>42405</v>
      </c>
      <c r="C718">
        <v>716</v>
      </c>
      <c r="D718">
        <v>20.14</v>
      </c>
      <c r="E718" s="6">
        <f t="shared" si="22"/>
        <v>-1.8996590355577232E-2</v>
      </c>
      <c r="F718" s="7">
        <f t="shared" si="23"/>
        <v>6.7446148101471141E-5</v>
      </c>
      <c r="G718" s="6"/>
    </row>
    <row r="719" spans="2:7" x14ac:dyDescent="0.25">
      <c r="B719" s="1">
        <v>42408</v>
      </c>
      <c r="C719">
        <v>717</v>
      </c>
      <c r="D719">
        <v>19.8</v>
      </c>
      <c r="E719" s="6">
        <f t="shared" si="22"/>
        <v>-1.6881827209533261E-2</v>
      </c>
      <c r="F719" s="7">
        <f t="shared" si="23"/>
        <v>3.6087044513760988E-4</v>
      </c>
      <c r="G719" s="6"/>
    </row>
    <row r="720" spans="2:7" x14ac:dyDescent="0.25">
      <c r="B720" s="1">
        <v>42409</v>
      </c>
      <c r="C720">
        <v>718</v>
      </c>
      <c r="D720">
        <v>19.53</v>
      </c>
      <c r="E720" s="6">
        <f t="shared" si="22"/>
        <v>-1.3636363636363615E-2</v>
      </c>
      <c r="F720" s="7">
        <f t="shared" si="23"/>
        <v>2.8499608993253758E-4</v>
      </c>
      <c r="G720" s="6"/>
    </row>
    <row r="721" spans="2:7" x14ac:dyDescent="0.25">
      <c r="B721" s="1">
        <v>42410</v>
      </c>
      <c r="C721">
        <v>719</v>
      </c>
      <c r="D721">
        <v>19.3</v>
      </c>
      <c r="E721" s="6">
        <f t="shared" si="22"/>
        <v>-1.1776753712237605E-2</v>
      </c>
      <c r="F721" s="7">
        <f t="shared" si="23"/>
        <v>1.8595041322313992E-4</v>
      </c>
      <c r="G721" s="6"/>
    </row>
    <row r="722" spans="2:7" x14ac:dyDescent="0.25">
      <c r="B722" s="1">
        <v>42411</v>
      </c>
      <c r="C722">
        <v>720</v>
      </c>
      <c r="D722">
        <v>19.149999999999999</v>
      </c>
      <c r="E722" s="6">
        <f t="shared" si="22"/>
        <v>-7.772020725388711E-3</v>
      </c>
      <c r="F722" s="7">
        <f t="shared" si="23"/>
        <v>1.3869192799870222E-4</v>
      </c>
      <c r="G722" s="6"/>
    </row>
    <row r="723" spans="2:7" x14ac:dyDescent="0.25">
      <c r="B723" s="1">
        <v>42412</v>
      </c>
      <c r="C723">
        <v>721</v>
      </c>
      <c r="D723">
        <v>19.18</v>
      </c>
      <c r="E723" s="6">
        <f t="shared" si="22"/>
        <v>1.5665796344648114E-3</v>
      </c>
      <c r="F723" s="7">
        <f t="shared" si="23"/>
        <v>6.0404306155871664E-5</v>
      </c>
      <c r="G723" s="6"/>
    </row>
    <row r="724" spans="2:7" x14ac:dyDescent="0.25">
      <c r="B724" s="1">
        <v>42415</v>
      </c>
      <c r="C724">
        <v>722</v>
      </c>
      <c r="D724">
        <v>19.100000000000001</v>
      </c>
      <c r="E724" s="6">
        <f t="shared" si="22"/>
        <v>-4.171011470281454E-3</v>
      </c>
      <c r="F724" s="7">
        <f t="shared" si="23"/>
        <v>2.454171751119902E-6</v>
      </c>
      <c r="G724" s="6"/>
    </row>
    <row r="725" spans="2:7" x14ac:dyDescent="0.25">
      <c r="B725" s="1">
        <v>42416</v>
      </c>
      <c r="C725">
        <v>723</v>
      </c>
      <c r="D725">
        <v>19.149999999999999</v>
      </c>
      <c r="E725" s="6">
        <f t="shared" si="22"/>
        <v>2.6178010471202698E-3</v>
      </c>
      <c r="F725" s="7">
        <f t="shared" si="23"/>
        <v>1.7397336685219458E-5</v>
      </c>
      <c r="G725" s="6"/>
    </row>
    <row r="726" spans="2:7" x14ac:dyDescent="0.25">
      <c r="B726" s="1">
        <v>42417</v>
      </c>
      <c r="C726">
        <v>724</v>
      </c>
      <c r="D726">
        <v>19.350000000000001</v>
      </c>
      <c r="E726" s="6">
        <f t="shared" si="22"/>
        <v>1.0443864229765162E-2</v>
      </c>
      <c r="F726" s="7">
        <f t="shared" si="23"/>
        <v>6.8528823223039807E-6</v>
      </c>
      <c r="G726" s="6"/>
    </row>
    <row r="727" spans="2:7" x14ac:dyDescent="0.25">
      <c r="B727" s="1">
        <v>42418</v>
      </c>
      <c r="C727">
        <v>725</v>
      </c>
      <c r="D727">
        <v>19.850000000000001</v>
      </c>
      <c r="E727" s="6">
        <f t="shared" si="22"/>
        <v>2.5839793281653745E-2</v>
      </c>
      <c r="F727" s="7">
        <f t="shared" si="23"/>
        <v>1.0907430004976827E-4</v>
      </c>
      <c r="G727" s="6"/>
    </row>
    <row r="728" spans="2:7" x14ac:dyDescent="0.25">
      <c r="B728" s="1">
        <v>42419</v>
      </c>
      <c r="C728">
        <v>726</v>
      </c>
      <c r="D728">
        <v>19.760000000000002</v>
      </c>
      <c r="E728" s="6">
        <f t="shared" si="22"/>
        <v>-4.5340050377833683E-3</v>
      </c>
      <c r="F728" s="7">
        <f t="shared" si="23"/>
        <v>6.6769491683859802E-4</v>
      </c>
      <c r="G728" s="6"/>
    </row>
    <row r="729" spans="2:7" x14ac:dyDescent="0.25">
      <c r="B729" s="1">
        <v>42422</v>
      </c>
      <c r="C729">
        <v>727</v>
      </c>
      <c r="D729">
        <v>20.059999999999999</v>
      </c>
      <c r="E729" s="6">
        <f t="shared" si="22"/>
        <v>1.5182186234817669E-2</v>
      </c>
      <c r="F729" s="7">
        <f t="shared" si="23"/>
        <v>2.0557201682644963E-5</v>
      </c>
      <c r="G729" s="6"/>
    </row>
    <row r="730" spans="2:7" x14ac:dyDescent="0.25">
      <c r="B730" s="1">
        <v>42423</v>
      </c>
      <c r="C730">
        <v>728</v>
      </c>
      <c r="D730">
        <v>20.149999999999999</v>
      </c>
      <c r="E730" s="6">
        <f t="shared" si="22"/>
        <v>4.4865403788634031E-3</v>
      </c>
      <c r="F730" s="7">
        <f t="shared" si="23"/>
        <v>2.3049877886868712E-4</v>
      </c>
      <c r="G730" s="6"/>
    </row>
    <row r="731" spans="2:7" x14ac:dyDescent="0.25">
      <c r="B731" s="1">
        <v>42424</v>
      </c>
      <c r="C731">
        <v>729</v>
      </c>
      <c r="D731">
        <v>20.03</v>
      </c>
      <c r="E731" s="6">
        <f t="shared" si="22"/>
        <v>-5.9553349875929255E-3</v>
      </c>
      <c r="F731" s="7">
        <f t="shared" si="23"/>
        <v>2.0129044571171769E-5</v>
      </c>
      <c r="G731" s="6"/>
    </row>
    <row r="732" spans="2:7" x14ac:dyDescent="0.25">
      <c r="B732" s="1">
        <v>42425</v>
      </c>
      <c r="C732">
        <v>730</v>
      </c>
      <c r="D732">
        <v>20.13</v>
      </c>
      <c r="E732" s="6">
        <f t="shared" si="22"/>
        <v>4.9925112331501683E-3</v>
      </c>
      <c r="F732" s="7">
        <f t="shared" si="23"/>
        <v>3.5466014814448431E-5</v>
      </c>
      <c r="G732" s="6"/>
    </row>
    <row r="733" spans="2:7" x14ac:dyDescent="0.25">
      <c r="B733" s="1">
        <v>42426</v>
      </c>
      <c r="C733">
        <v>731</v>
      </c>
      <c r="D733">
        <v>20.66</v>
      </c>
      <c r="E733" s="6">
        <f t="shared" si="22"/>
        <v>2.6328862394436221E-2</v>
      </c>
      <c r="F733" s="7">
        <f t="shared" si="23"/>
        <v>2.4925168413130615E-5</v>
      </c>
      <c r="G733" s="6"/>
    </row>
    <row r="734" spans="2:7" x14ac:dyDescent="0.25">
      <c r="B734" s="1">
        <v>42429</v>
      </c>
      <c r="C734">
        <v>732</v>
      </c>
      <c r="D734">
        <v>20.59</v>
      </c>
      <c r="E734" s="6">
        <f t="shared" si="22"/>
        <v>-3.3881897386253768E-3</v>
      </c>
      <c r="F734" s="7">
        <f t="shared" si="23"/>
        <v>6.932089949851578E-4</v>
      </c>
      <c r="G734" s="6"/>
    </row>
    <row r="735" spans="2:7" x14ac:dyDescent="0.25">
      <c r="B735" s="1">
        <v>42430</v>
      </c>
      <c r="C735">
        <v>733</v>
      </c>
      <c r="D735">
        <v>20.75</v>
      </c>
      <c r="E735" s="6">
        <f t="shared" si="22"/>
        <v>7.7707625060709148E-3</v>
      </c>
      <c r="F735" s="7">
        <f t="shared" si="23"/>
        <v>1.14798297049263E-5</v>
      </c>
      <c r="G735" s="6"/>
    </row>
    <row r="736" spans="2:7" x14ac:dyDescent="0.25">
      <c r="B736" s="1">
        <v>42431</v>
      </c>
      <c r="C736">
        <v>734</v>
      </c>
      <c r="D736">
        <v>20.73</v>
      </c>
      <c r="E736" s="6">
        <f t="shared" si="22"/>
        <v>-9.6385542168672645E-4</v>
      </c>
      <c r="F736" s="7">
        <f t="shared" si="23"/>
        <v>6.0384749925757523E-5</v>
      </c>
      <c r="G736" s="6"/>
    </row>
    <row r="737" spans="2:7" x14ac:dyDescent="0.25">
      <c r="B737" s="1">
        <v>42432</v>
      </c>
      <c r="C737">
        <v>735</v>
      </c>
      <c r="D737">
        <v>20.64</v>
      </c>
      <c r="E737" s="6">
        <f t="shared" si="22"/>
        <v>-4.3415340086830614E-3</v>
      </c>
      <c r="F737" s="7">
        <f t="shared" si="23"/>
        <v>9.2901727391489722E-7</v>
      </c>
      <c r="G737" s="6"/>
    </row>
    <row r="738" spans="2:7" x14ac:dyDescent="0.25">
      <c r="B738" s="1">
        <v>42433</v>
      </c>
      <c r="C738">
        <v>736</v>
      </c>
      <c r="D738">
        <v>20.85</v>
      </c>
      <c r="E738" s="6">
        <f t="shared" si="22"/>
        <v>1.0174418604651203E-2</v>
      </c>
      <c r="F738" s="7">
        <f t="shared" si="23"/>
        <v>1.8848917548551613E-5</v>
      </c>
      <c r="G738" s="6"/>
    </row>
    <row r="739" spans="2:7" x14ac:dyDescent="0.25">
      <c r="B739" s="1">
        <v>42436</v>
      </c>
      <c r="C739">
        <v>737</v>
      </c>
      <c r="D739">
        <v>20.85</v>
      </c>
      <c r="E739" s="6">
        <f t="shared" si="22"/>
        <v>0</v>
      </c>
      <c r="F739" s="7">
        <f t="shared" si="23"/>
        <v>1.0351879394267255E-4</v>
      </c>
      <c r="G739" s="6"/>
    </row>
    <row r="740" spans="2:7" x14ac:dyDescent="0.25">
      <c r="B740" s="1">
        <v>42437</v>
      </c>
      <c r="C740">
        <v>738</v>
      </c>
      <c r="D740">
        <v>20.9</v>
      </c>
      <c r="E740" s="6">
        <f t="shared" si="22"/>
        <v>2.3980815347720459E-3</v>
      </c>
      <c r="F740" s="7">
        <f t="shared" si="23"/>
        <v>0</v>
      </c>
      <c r="G740" s="6"/>
    </row>
    <row r="741" spans="2:7" x14ac:dyDescent="0.25">
      <c r="B741" s="1">
        <v>42438</v>
      </c>
      <c r="C741">
        <v>739</v>
      </c>
      <c r="D741">
        <v>21.2</v>
      </c>
      <c r="E741" s="6">
        <f t="shared" si="22"/>
        <v>1.4354066985645968E-2</v>
      </c>
      <c r="F741" s="7">
        <f t="shared" si="23"/>
        <v>5.750795047414651E-6</v>
      </c>
      <c r="G741" s="6"/>
    </row>
    <row r="742" spans="2:7" x14ac:dyDescent="0.25">
      <c r="B742" s="1">
        <v>42439</v>
      </c>
      <c r="C742">
        <v>740</v>
      </c>
      <c r="D742">
        <v>21.2</v>
      </c>
      <c r="E742" s="6">
        <f t="shared" si="22"/>
        <v>0</v>
      </c>
      <c r="F742" s="7">
        <f t="shared" si="23"/>
        <v>2.0603923902841152E-4</v>
      </c>
      <c r="G742" s="6"/>
    </row>
    <row r="743" spans="2:7" x14ac:dyDescent="0.25">
      <c r="B743" s="1">
        <v>42440</v>
      </c>
      <c r="C743">
        <v>741</v>
      </c>
      <c r="D743">
        <v>21.24</v>
      </c>
      <c r="E743" s="6">
        <f t="shared" si="22"/>
        <v>1.8867924528301486E-3</v>
      </c>
      <c r="F743" s="7">
        <f t="shared" si="23"/>
        <v>0</v>
      </c>
      <c r="G743" s="6"/>
    </row>
    <row r="744" spans="2:7" x14ac:dyDescent="0.25">
      <c r="B744" s="1">
        <v>42443</v>
      </c>
      <c r="C744">
        <v>742</v>
      </c>
      <c r="D744">
        <v>21.05</v>
      </c>
      <c r="E744" s="6">
        <f t="shared" si="22"/>
        <v>-8.9453860640300257E-3</v>
      </c>
      <c r="F744" s="7">
        <f t="shared" si="23"/>
        <v>3.5599857600568086E-6</v>
      </c>
      <c r="G744" s="6"/>
    </row>
    <row r="745" spans="2:7" x14ac:dyDescent="0.25">
      <c r="B745" s="1">
        <v>42444</v>
      </c>
      <c r="C745">
        <v>743</v>
      </c>
      <c r="D745">
        <v>20.9</v>
      </c>
      <c r="E745" s="6">
        <f t="shared" si="22"/>
        <v>-7.1258907363421437E-3</v>
      </c>
      <c r="F745" s="7">
        <f t="shared" si="23"/>
        <v>8.00199318345426E-5</v>
      </c>
      <c r="G745" s="6"/>
    </row>
    <row r="746" spans="2:7" x14ac:dyDescent="0.25">
      <c r="B746" s="1">
        <v>42445</v>
      </c>
      <c r="C746">
        <v>744</v>
      </c>
      <c r="D746">
        <v>20.8</v>
      </c>
      <c r="E746" s="6">
        <f t="shared" si="22"/>
        <v>-4.7846889952152093E-3</v>
      </c>
      <c r="F746" s="7">
        <f t="shared" si="23"/>
        <v>5.0778318786286777E-5</v>
      </c>
      <c r="G746" s="6"/>
    </row>
    <row r="747" spans="2:7" x14ac:dyDescent="0.25">
      <c r="B747" s="1">
        <v>42446</v>
      </c>
      <c r="C747">
        <v>745</v>
      </c>
      <c r="D747">
        <v>20.8</v>
      </c>
      <c r="E747" s="6">
        <f t="shared" si="22"/>
        <v>0</v>
      </c>
      <c r="F747" s="7">
        <f t="shared" si="23"/>
        <v>2.2893248780933529E-5</v>
      </c>
      <c r="G747" s="6"/>
    </row>
    <row r="748" spans="2:7" x14ac:dyDescent="0.25">
      <c r="B748" s="1">
        <v>42447</v>
      </c>
      <c r="C748">
        <v>746</v>
      </c>
      <c r="D748">
        <v>20.95</v>
      </c>
      <c r="E748" s="6">
        <f t="shared" si="22"/>
        <v>7.2115384615383925E-3</v>
      </c>
      <c r="F748" s="7">
        <f t="shared" si="23"/>
        <v>0</v>
      </c>
      <c r="G748" s="6"/>
    </row>
    <row r="749" spans="2:7" x14ac:dyDescent="0.25">
      <c r="B749" s="1">
        <v>42450</v>
      </c>
      <c r="C749">
        <v>747</v>
      </c>
      <c r="D749">
        <v>20.87</v>
      </c>
      <c r="E749" s="6">
        <f t="shared" si="22"/>
        <v>-3.8186157517898947E-3</v>
      </c>
      <c r="F749" s="7">
        <f t="shared" si="23"/>
        <v>5.2006286982247526E-5</v>
      </c>
      <c r="G749" s="6"/>
    </row>
    <row r="750" spans="2:7" x14ac:dyDescent="0.25">
      <c r="B750" s="1">
        <v>42451</v>
      </c>
      <c r="C750">
        <v>748</v>
      </c>
      <c r="D750">
        <v>20.85</v>
      </c>
      <c r="E750" s="6">
        <f t="shared" si="22"/>
        <v>-9.5831336847146972E-4</v>
      </c>
      <c r="F750" s="7">
        <f t="shared" si="23"/>
        <v>1.4581826259817903E-5</v>
      </c>
      <c r="G750" s="6"/>
    </row>
    <row r="751" spans="2:7" x14ac:dyDescent="0.25">
      <c r="B751" s="1">
        <v>42452</v>
      </c>
      <c r="C751">
        <v>749</v>
      </c>
      <c r="D751">
        <v>20.67</v>
      </c>
      <c r="E751" s="6">
        <f t="shared" si="22"/>
        <v>-8.633093525179842E-3</v>
      </c>
      <c r="F751" s="7">
        <f t="shared" si="23"/>
        <v>9.1836451219113487E-7</v>
      </c>
      <c r="G751" s="6"/>
    </row>
    <row r="752" spans="2:7" x14ac:dyDescent="0.25">
      <c r="B752" s="1">
        <v>42453</v>
      </c>
      <c r="C752">
        <v>750</v>
      </c>
      <c r="D752">
        <v>20.67</v>
      </c>
      <c r="E752" s="6">
        <f t="shared" si="22"/>
        <v>0</v>
      </c>
      <c r="F752" s="7">
        <f t="shared" si="23"/>
        <v>7.4530303814502113E-5</v>
      </c>
      <c r="G752" s="6"/>
    </row>
    <row r="753" spans="2:7" x14ac:dyDescent="0.25">
      <c r="B753" s="1">
        <v>42457</v>
      </c>
      <c r="C753">
        <v>751</v>
      </c>
      <c r="D753">
        <v>20.67</v>
      </c>
      <c r="E753" s="6">
        <f t="shared" si="22"/>
        <v>0</v>
      </c>
      <c r="F753" s="7">
        <f t="shared" si="23"/>
        <v>0</v>
      </c>
      <c r="G753" s="6"/>
    </row>
    <row r="754" spans="2:7" x14ac:dyDescent="0.25">
      <c r="B754" s="1">
        <v>42458</v>
      </c>
      <c r="C754">
        <v>752</v>
      </c>
      <c r="D754">
        <v>20.63</v>
      </c>
      <c r="E754" s="6">
        <f t="shared" si="22"/>
        <v>-1.9351717464926317E-3</v>
      </c>
      <c r="F754" s="7">
        <f t="shared" si="23"/>
        <v>0</v>
      </c>
      <c r="G754" s="6"/>
    </row>
    <row r="755" spans="2:7" x14ac:dyDescent="0.25">
      <c r="B755" s="1">
        <v>42459</v>
      </c>
      <c r="C755">
        <v>753</v>
      </c>
      <c r="D755">
        <v>20.85</v>
      </c>
      <c r="E755" s="6">
        <f t="shared" si="22"/>
        <v>1.0664081434803801E-2</v>
      </c>
      <c r="F755" s="7">
        <f t="shared" si="23"/>
        <v>3.7448896884233422E-6</v>
      </c>
      <c r="G755" s="6"/>
    </row>
    <row r="756" spans="2:7" x14ac:dyDescent="0.25">
      <c r="B756" s="1">
        <v>42460</v>
      </c>
      <c r="C756">
        <v>754</v>
      </c>
      <c r="D756">
        <v>21.05</v>
      </c>
      <c r="E756" s="6">
        <f t="shared" si="22"/>
        <v>9.5923261390886937E-3</v>
      </c>
      <c r="F756" s="7">
        <f t="shared" si="23"/>
        <v>1.137226328481271E-4</v>
      </c>
      <c r="G756" s="6"/>
    </row>
    <row r="757" spans="2:7" x14ac:dyDescent="0.25">
      <c r="B757" s="1">
        <v>42461</v>
      </c>
      <c r="C757">
        <v>755</v>
      </c>
      <c r="D757">
        <v>21.03</v>
      </c>
      <c r="E757" s="6">
        <f t="shared" si="22"/>
        <v>-9.5011876484558542E-4</v>
      </c>
      <c r="F757" s="7">
        <f t="shared" si="23"/>
        <v>9.2012720758644201E-5</v>
      </c>
      <c r="G757" s="6"/>
    </row>
    <row r="758" spans="2:7" x14ac:dyDescent="0.25">
      <c r="B758" s="1">
        <v>42464</v>
      </c>
      <c r="C758">
        <v>756</v>
      </c>
      <c r="D758">
        <v>20.85</v>
      </c>
      <c r="E758" s="6">
        <f t="shared" si="22"/>
        <v>-8.5592011412268052E-3</v>
      </c>
      <c r="F758" s="7">
        <f t="shared" si="23"/>
        <v>9.0272566731170081E-7</v>
      </c>
      <c r="G758" s="6"/>
    </row>
    <row r="759" spans="2:7" x14ac:dyDescent="0.25">
      <c r="B759" s="1">
        <v>42465</v>
      </c>
      <c r="C759">
        <v>757</v>
      </c>
      <c r="D759">
        <v>21</v>
      </c>
      <c r="E759" s="6">
        <f t="shared" si="22"/>
        <v>7.1942446043164777E-3</v>
      </c>
      <c r="F759" s="7">
        <f t="shared" si="23"/>
        <v>7.3259924175978242E-5</v>
      </c>
      <c r="G759" s="6"/>
    </row>
    <row r="760" spans="2:7" x14ac:dyDescent="0.25">
      <c r="B760" s="1">
        <v>42466</v>
      </c>
      <c r="C760">
        <v>758</v>
      </c>
      <c r="D760">
        <v>21.08</v>
      </c>
      <c r="E760" s="6">
        <f t="shared" si="22"/>
        <v>3.8095238095237284E-3</v>
      </c>
      <c r="F760" s="7">
        <f t="shared" si="23"/>
        <v>5.1757155426736754E-5</v>
      </c>
      <c r="G760" s="6"/>
    </row>
    <row r="761" spans="2:7" x14ac:dyDescent="0.25">
      <c r="B761" s="1">
        <v>42467</v>
      </c>
      <c r="C761">
        <v>759</v>
      </c>
      <c r="D761">
        <v>21.05</v>
      </c>
      <c r="E761" s="6">
        <f t="shared" si="22"/>
        <v>-1.4231499051232251E-3</v>
      </c>
      <c r="F761" s="7">
        <f t="shared" si="23"/>
        <v>1.4512471655328181E-5</v>
      </c>
      <c r="G761" s="6"/>
    </row>
    <row r="762" spans="2:7" x14ac:dyDescent="0.25">
      <c r="B762" s="1">
        <v>42468</v>
      </c>
      <c r="C762">
        <v>760</v>
      </c>
      <c r="D762">
        <v>21.18</v>
      </c>
      <c r="E762" s="6">
        <f t="shared" si="22"/>
        <v>6.1757719714963894E-3</v>
      </c>
      <c r="F762" s="7">
        <f t="shared" si="23"/>
        <v>2.0253556524522446E-6</v>
      </c>
      <c r="G762" s="6"/>
    </row>
    <row r="763" spans="2:7" x14ac:dyDescent="0.25">
      <c r="B763" s="1">
        <v>42471</v>
      </c>
      <c r="C763">
        <v>761</v>
      </c>
      <c r="D763">
        <v>21.58</v>
      </c>
      <c r="E763" s="6">
        <f t="shared" si="22"/>
        <v>1.8885741265344598E-2</v>
      </c>
      <c r="F763" s="7">
        <f t="shared" si="23"/>
        <v>3.8140159443920399E-5</v>
      </c>
      <c r="G763" s="6"/>
    </row>
    <row r="764" spans="2:7" x14ac:dyDescent="0.25">
      <c r="B764" s="1">
        <v>42472</v>
      </c>
      <c r="C764">
        <v>762</v>
      </c>
      <c r="D764">
        <v>21.65</v>
      </c>
      <c r="E764" s="6">
        <f t="shared" si="22"/>
        <v>3.2437442075996426E-3</v>
      </c>
      <c r="F764" s="7">
        <f t="shared" si="23"/>
        <v>3.5667122314153978E-4</v>
      </c>
      <c r="G764" s="6"/>
    </row>
    <row r="765" spans="2:7" x14ac:dyDescent="0.25">
      <c r="B765" s="1">
        <v>42473</v>
      </c>
      <c r="C765">
        <v>763</v>
      </c>
      <c r="D765">
        <v>21.75</v>
      </c>
      <c r="E765" s="6">
        <f t="shared" si="22"/>
        <v>4.6189376443418672E-3</v>
      </c>
      <c r="F765" s="7">
        <f t="shared" si="23"/>
        <v>1.0521876484336234E-5</v>
      </c>
      <c r="G765" s="6"/>
    </row>
    <row r="766" spans="2:7" x14ac:dyDescent="0.25">
      <c r="B766" s="1">
        <v>42474</v>
      </c>
      <c r="C766">
        <v>764</v>
      </c>
      <c r="D766">
        <v>21.67</v>
      </c>
      <c r="E766" s="6">
        <f t="shared" si="22"/>
        <v>-3.6781609195401517E-3</v>
      </c>
      <c r="F766" s="7">
        <f t="shared" si="23"/>
        <v>2.1334584962318397E-5</v>
      </c>
      <c r="G766" s="6"/>
    </row>
    <row r="767" spans="2:7" x14ac:dyDescent="0.25">
      <c r="B767" s="1">
        <v>42475</v>
      </c>
      <c r="C767">
        <v>765</v>
      </c>
      <c r="D767">
        <v>22</v>
      </c>
      <c r="E767" s="6">
        <f t="shared" si="22"/>
        <v>1.5228426395939007E-2</v>
      </c>
      <c r="F767" s="7">
        <f t="shared" si="23"/>
        <v>1.3528867750032454E-5</v>
      </c>
      <c r="G767" s="6"/>
    </row>
    <row r="768" spans="2:7" x14ac:dyDescent="0.25">
      <c r="B768" s="1">
        <v>42478</v>
      </c>
      <c r="C768">
        <v>766</v>
      </c>
      <c r="D768">
        <v>22.03</v>
      </c>
      <c r="E768" s="6">
        <f t="shared" si="22"/>
        <v>1.3636363636364154E-3</v>
      </c>
      <c r="F768" s="7">
        <f t="shared" si="23"/>
        <v>2.3190497049653189E-4</v>
      </c>
      <c r="G768" s="6"/>
    </row>
    <row r="769" spans="2:7" x14ac:dyDescent="0.25">
      <c r="B769" s="1">
        <v>42479</v>
      </c>
      <c r="C769">
        <v>767</v>
      </c>
      <c r="D769">
        <v>22.25</v>
      </c>
      <c r="E769" s="6">
        <f t="shared" si="22"/>
        <v>9.9863822060825627E-3</v>
      </c>
      <c r="F769" s="7">
        <f t="shared" si="23"/>
        <v>1.8595041322315461E-6</v>
      </c>
      <c r="G769" s="6"/>
    </row>
    <row r="770" spans="2:7" x14ac:dyDescent="0.25">
      <c r="B770" s="1">
        <v>42480</v>
      </c>
      <c r="C770">
        <v>768</v>
      </c>
      <c r="D770">
        <v>22.35</v>
      </c>
      <c r="E770" s="6">
        <f t="shared" si="22"/>
        <v>4.4943820224719738E-3</v>
      </c>
      <c r="F770" s="7">
        <f t="shared" si="23"/>
        <v>9.9727829565962435E-5</v>
      </c>
      <c r="G770" s="6"/>
    </row>
    <row r="771" spans="2:7" x14ac:dyDescent="0.25">
      <c r="B771" s="1">
        <v>42481</v>
      </c>
      <c r="C771">
        <v>769</v>
      </c>
      <c r="D771">
        <v>23.03</v>
      </c>
      <c r="E771" s="6">
        <f t="shared" si="22"/>
        <v>3.0425055928411618E-2</v>
      </c>
      <c r="F771" s="7">
        <f t="shared" si="23"/>
        <v>2.019946976391927E-5</v>
      </c>
      <c r="G771" s="6"/>
    </row>
    <row r="772" spans="2:7" x14ac:dyDescent="0.25">
      <c r="B772" s="1">
        <v>42482</v>
      </c>
      <c r="C772">
        <v>770</v>
      </c>
      <c r="D772">
        <v>23.48</v>
      </c>
      <c r="E772" s="6">
        <f t="shared" ref="E772:E835" si="24">(D772-D771)/D771</f>
        <v>1.9539730785931363E-2</v>
      </c>
      <c r="F772" s="7">
        <f t="shared" si="23"/>
        <v>9.2568402824697493E-4</v>
      </c>
      <c r="G772" s="6"/>
    </row>
    <row r="773" spans="2:7" x14ac:dyDescent="0.25">
      <c r="B773" s="1">
        <v>42485</v>
      </c>
      <c r="C773">
        <v>771</v>
      </c>
      <c r="D773">
        <v>23.3</v>
      </c>
      <c r="E773" s="6">
        <f t="shared" si="24"/>
        <v>-7.6660988074957288E-3</v>
      </c>
      <c r="F773" s="7">
        <f t="shared" ref="F773:F836" si="25">E772^2</f>
        <v>3.818010791866739E-4</v>
      </c>
      <c r="G773" s="6"/>
    </row>
    <row r="774" spans="2:7" x14ac:dyDescent="0.25">
      <c r="B774" s="1">
        <v>42486</v>
      </c>
      <c r="C774">
        <v>772</v>
      </c>
      <c r="D774">
        <v>23.7</v>
      </c>
      <c r="E774" s="6">
        <f t="shared" si="24"/>
        <v>1.7167381974248865E-2</v>
      </c>
      <c r="F774" s="7">
        <f t="shared" si="25"/>
        <v>5.8769070926287432E-5</v>
      </c>
      <c r="G774" s="6"/>
    </row>
    <row r="775" spans="2:7" x14ac:dyDescent="0.25">
      <c r="B775" s="1">
        <v>42487</v>
      </c>
      <c r="C775">
        <v>773</v>
      </c>
      <c r="D775">
        <v>23.65</v>
      </c>
      <c r="E775" s="6">
        <f t="shared" si="24"/>
        <v>-2.1097046413502412E-3</v>
      </c>
      <c r="F775" s="7">
        <f t="shared" si="25"/>
        <v>2.9471900384976484E-4</v>
      </c>
      <c r="G775" s="6"/>
    </row>
    <row r="776" spans="2:7" x14ac:dyDescent="0.25">
      <c r="B776" s="1">
        <v>42488</v>
      </c>
      <c r="C776">
        <v>774</v>
      </c>
      <c r="D776">
        <v>23.45</v>
      </c>
      <c r="E776" s="6">
        <f t="shared" si="24"/>
        <v>-8.456659619450288E-3</v>
      </c>
      <c r="F776" s="7">
        <f t="shared" si="25"/>
        <v>4.4508536737347494E-6</v>
      </c>
      <c r="G776" s="6"/>
    </row>
    <row r="777" spans="2:7" x14ac:dyDescent="0.25">
      <c r="B777" s="1">
        <v>42489</v>
      </c>
      <c r="C777">
        <v>775</v>
      </c>
      <c r="D777">
        <v>23.63</v>
      </c>
      <c r="E777" s="6">
        <f t="shared" si="24"/>
        <v>7.675906183368858E-3</v>
      </c>
      <c r="F777" s="7">
        <f t="shared" si="25"/>
        <v>7.1515091919241094E-5</v>
      </c>
      <c r="G777" s="6"/>
    </row>
    <row r="778" spans="2:7" x14ac:dyDescent="0.25">
      <c r="B778" s="1">
        <v>42492</v>
      </c>
      <c r="C778">
        <v>776</v>
      </c>
      <c r="D778">
        <v>23.33</v>
      </c>
      <c r="E778" s="6">
        <f t="shared" si="24"/>
        <v>-1.2695725772323349E-2</v>
      </c>
      <c r="F778" s="7">
        <f t="shared" si="25"/>
        <v>5.8919535735880269E-5</v>
      </c>
      <c r="G778" s="6"/>
    </row>
    <row r="779" spans="2:7" x14ac:dyDescent="0.25">
      <c r="B779" s="1">
        <v>42493</v>
      </c>
      <c r="C779">
        <v>777</v>
      </c>
      <c r="D779">
        <v>23.59</v>
      </c>
      <c r="E779" s="6">
        <f t="shared" si="24"/>
        <v>1.1144449207029644E-2</v>
      </c>
      <c r="F779" s="7">
        <f t="shared" si="25"/>
        <v>1.611814528860353E-4</v>
      </c>
      <c r="G779" s="6"/>
    </row>
    <row r="780" spans="2:7" x14ac:dyDescent="0.25">
      <c r="B780" s="1">
        <v>42494</v>
      </c>
      <c r="C780">
        <v>778</v>
      </c>
      <c r="D780">
        <v>23.93</v>
      </c>
      <c r="E780" s="6">
        <f t="shared" si="24"/>
        <v>1.4412886816447642E-2</v>
      </c>
      <c r="F780" s="7">
        <f t="shared" si="25"/>
        <v>1.2419874812806366E-4</v>
      </c>
      <c r="G780" s="6"/>
    </row>
    <row r="781" spans="2:7" x14ac:dyDescent="0.25">
      <c r="B781" s="1">
        <v>42495</v>
      </c>
      <c r="C781">
        <v>779</v>
      </c>
      <c r="D781">
        <v>23.93</v>
      </c>
      <c r="E781" s="6">
        <f t="shared" si="24"/>
        <v>0</v>
      </c>
      <c r="F781" s="7">
        <f t="shared" si="25"/>
        <v>2.0773130638373024E-4</v>
      </c>
      <c r="G781" s="6"/>
    </row>
    <row r="782" spans="2:7" x14ac:dyDescent="0.25">
      <c r="B782" s="1">
        <v>42496</v>
      </c>
      <c r="C782">
        <v>780</v>
      </c>
      <c r="D782">
        <v>23.85</v>
      </c>
      <c r="E782" s="6">
        <f t="shared" si="24"/>
        <v>-3.3430839949853026E-3</v>
      </c>
      <c r="F782" s="7">
        <f t="shared" si="25"/>
        <v>0</v>
      </c>
      <c r="G782" s="6"/>
    </row>
    <row r="783" spans="2:7" x14ac:dyDescent="0.25">
      <c r="B783" s="1">
        <v>42499</v>
      </c>
      <c r="C783">
        <v>781</v>
      </c>
      <c r="D783">
        <v>23.5</v>
      </c>
      <c r="E783" s="6">
        <f t="shared" si="24"/>
        <v>-1.4675052410901526E-2</v>
      </c>
      <c r="F783" s="7">
        <f t="shared" si="25"/>
        <v>1.1176210597526891E-5</v>
      </c>
      <c r="G783" s="6"/>
    </row>
    <row r="784" spans="2:7" x14ac:dyDescent="0.25">
      <c r="B784" s="1">
        <v>42500</v>
      </c>
      <c r="C784">
        <v>782</v>
      </c>
      <c r="D784">
        <v>23.47</v>
      </c>
      <c r="E784" s="6">
        <f t="shared" si="24"/>
        <v>-1.2765957446808994E-3</v>
      </c>
      <c r="F784" s="7">
        <f t="shared" si="25"/>
        <v>2.1535716326270669E-4</v>
      </c>
      <c r="G784" s="6"/>
    </row>
    <row r="785" spans="2:7" x14ac:dyDescent="0.25">
      <c r="B785" s="1">
        <v>42501</v>
      </c>
      <c r="C785">
        <v>783</v>
      </c>
      <c r="D785">
        <v>23.5</v>
      </c>
      <c r="E785" s="6">
        <f t="shared" si="24"/>
        <v>1.2782275244994095E-3</v>
      </c>
      <c r="F785" s="7">
        <f t="shared" si="25"/>
        <v>1.62969669533738E-6</v>
      </c>
      <c r="G785" s="6"/>
    </row>
    <row r="786" spans="2:7" x14ac:dyDescent="0.25">
      <c r="B786" s="1">
        <v>42502</v>
      </c>
      <c r="C786">
        <v>784</v>
      </c>
      <c r="D786">
        <v>23.65</v>
      </c>
      <c r="E786" s="6">
        <f t="shared" si="24"/>
        <v>6.3829787234041951E-3</v>
      </c>
      <c r="F786" s="7">
        <f t="shared" si="25"/>
        <v>1.6338656043878885E-6</v>
      </c>
      <c r="G786" s="6"/>
    </row>
    <row r="787" spans="2:7" x14ac:dyDescent="0.25">
      <c r="B787" s="1">
        <v>42503</v>
      </c>
      <c r="C787">
        <v>785</v>
      </c>
      <c r="D787">
        <v>23.5</v>
      </c>
      <c r="E787" s="6">
        <f t="shared" si="24"/>
        <v>-6.3424947145876778E-3</v>
      </c>
      <c r="F787" s="7">
        <f t="shared" si="25"/>
        <v>4.0742417383430651E-5</v>
      </c>
      <c r="G787" s="6"/>
    </row>
    <row r="788" spans="2:7" x14ac:dyDescent="0.25">
      <c r="B788" s="1">
        <v>42506</v>
      </c>
      <c r="C788">
        <v>786</v>
      </c>
      <c r="D788">
        <v>23.5</v>
      </c>
      <c r="E788" s="6">
        <f t="shared" si="24"/>
        <v>0</v>
      </c>
      <c r="F788" s="7">
        <f t="shared" si="25"/>
        <v>4.0227239204572626E-5</v>
      </c>
      <c r="G788" s="6"/>
    </row>
    <row r="789" spans="2:7" x14ac:dyDescent="0.25">
      <c r="B789" s="1">
        <v>42507</v>
      </c>
      <c r="C789">
        <v>787</v>
      </c>
      <c r="D789">
        <v>23.5</v>
      </c>
      <c r="E789" s="6">
        <f t="shared" si="24"/>
        <v>0</v>
      </c>
      <c r="F789" s="7">
        <f t="shared" si="25"/>
        <v>0</v>
      </c>
      <c r="G789" s="6"/>
    </row>
    <row r="790" spans="2:7" x14ac:dyDescent="0.25">
      <c r="B790" s="1">
        <v>42508</v>
      </c>
      <c r="C790">
        <v>788</v>
      </c>
      <c r="D790">
        <v>23.98</v>
      </c>
      <c r="E790" s="6">
        <f t="shared" si="24"/>
        <v>2.0425531914893637E-2</v>
      </c>
      <c r="F790" s="7">
        <f t="shared" si="25"/>
        <v>0</v>
      </c>
      <c r="G790" s="6"/>
    </row>
    <row r="791" spans="2:7" x14ac:dyDescent="0.25">
      <c r="B791" s="1">
        <v>42509</v>
      </c>
      <c r="C791">
        <v>789</v>
      </c>
      <c r="D791">
        <v>24.1</v>
      </c>
      <c r="E791" s="6">
        <f t="shared" si="24"/>
        <v>5.0041701417848621E-3</v>
      </c>
      <c r="F791" s="7">
        <f t="shared" si="25"/>
        <v>4.1720235400633849E-4</v>
      </c>
      <c r="G791" s="6"/>
    </row>
    <row r="792" spans="2:7" x14ac:dyDescent="0.25">
      <c r="B792" s="1">
        <v>42510</v>
      </c>
      <c r="C792">
        <v>790</v>
      </c>
      <c r="D792">
        <v>24.12</v>
      </c>
      <c r="E792" s="6">
        <f t="shared" si="24"/>
        <v>8.2987551867218148E-4</v>
      </c>
      <c r="F792" s="7">
        <f t="shared" si="25"/>
        <v>2.5041718807931129E-5</v>
      </c>
      <c r="G792" s="6"/>
    </row>
    <row r="793" spans="2:7" x14ac:dyDescent="0.25">
      <c r="B793" s="1">
        <v>42513</v>
      </c>
      <c r="C793">
        <v>791</v>
      </c>
      <c r="D793">
        <v>24.15</v>
      </c>
      <c r="E793" s="6">
        <f t="shared" si="24"/>
        <v>1.243781094527263E-3</v>
      </c>
      <c r="F793" s="7">
        <f t="shared" si="25"/>
        <v>6.8869337649142223E-7</v>
      </c>
      <c r="G793" s="6"/>
    </row>
    <row r="794" spans="2:7" x14ac:dyDescent="0.25">
      <c r="B794" s="1">
        <v>42514</v>
      </c>
      <c r="C794">
        <v>792</v>
      </c>
      <c r="D794">
        <v>24.4</v>
      </c>
      <c r="E794" s="6">
        <f t="shared" si="24"/>
        <v>1.0351966873706004E-2</v>
      </c>
      <c r="F794" s="7">
        <f t="shared" si="25"/>
        <v>1.5469914111034363E-6</v>
      </c>
      <c r="G794" s="6"/>
    </row>
    <row r="795" spans="2:7" x14ac:dyDescent="0.25">
      <c r="B795" s="1">
        <v>42515</v>
      </c>
      <c r="C795">
        <v>793</v>
      </c>
      <c r="D795">
        <v>24.8</v>
      </c>
      <c r="E795" s="6">
        <f t="shared" si="24"/>
        <v>1.6393442622950907E-2</v>
      </c>
      <c r="F795" s="7">
        <f t="shared" si="25"/>
        <v>1.0716321815430646E-4</v>
      </c>
      <c r="G795" s="6"/>
    </row>
    <row r="796" spans="2:7" x14ac:dyDescent="0.25">
      <c r="B796" s="1">
        <v>42516</v>
      </c>
      <c r="C796">
        <v>794</v>
      </c>
      <c r="D796">
        <v>24.95</v>
      </c>
      <c r="E796" s="6">
        <f t="shared" si="24"/>
        <v>6.0483870967741361E-3</v>
      </c>
      <c r="F796" s="7">
        <f t="shared" si="25"/>
        <v>2.687449610319835E-4</v>
      </c>
      <c r="G796" s="6"/>
    </row>
    <row r="797" spans="2:7" x14ac:dyDescent="0.25">
      <c r="B797" s="1">
        <v>42517</v>
      </c>
      <c r="C797">
        <v>795</v>
      </c>
      <c r="D797">
        <v>24.75</v>
      </c>
      <c r="E797" s="6">
        <f t="shared" si="24"/>
        <v>-8.0160320641282281E-3</v>
      </c>
      <c r="F797" s="7">
        <f t="shared" si="25"/>
        <v>3.6582986472423865E-5</v>
      </c>
      <c r="G797" s="6"/>
    </row>
    <row r="798" spans="2:7" x14ac:dyDescent="0.25">
      <c r="B798" s="1">
        <v>42520</v>
      </c>
      <c r="C798">
        <v>796</v>
      </c>
      <c r="D798">
        <v>24.7</v>
      </c>
      <c r="E798" s="6">
        <f t="shared" si="24"/>
        <v>-2.0202020202020488E-3</v>
      </c>
      <c r="F798" s="7">
        <f t="shared" si="25"/>
        <v>6.4256770053131858E-5</v>
      </c>
      <c r="G798" s="6"/>
    </row>
    <row r="799" spans="2:7" x14ac:dyDescent="0.25">
      <c r="B799" s="1">
        <v>42521</v>
      </c>
      <c r="C799">
        <v>797</v>
      </c>
      <c r="D799">
        <v>25</v>
      </c>
      <c r="E799" s="6">
        <f t="shared" si="24"/>
        <v>1.2145748987854281E-2</v>
      </c>
      <c r="F799" s="7">
        <f t="shared" si="25"/>
        <v>4.0812162024284395E-6</v>
      </c>
      <c r="G799" s="6"/>
    </row>
    <row r="800" spans="2:7" x14ac:dyDescent="0.25">
      <c r="B800" s="1">
        <v>42522</v>
      </c>
      <c r="C800">
        <v>798</v>
      </c>
      <c r="D800">
        <v>24.82</v>
      </c>
      <c r="E800" s="6">
        <f t="shared" si="24"/>
        <v>-7.1999999999999885E-3</v>
      </c>
      <c r="F800" s="7">
        <f t="shared" si="25"/>
        <v>1.4751921847596329E-4</v>
      </c>
      <c r="G800" s="6"/>
    </row>
    <row r="801" spans="2:7" x14ac:dyDescent="0.25">
      <c r="B801" s="1">
        <v>42523</v>
      </c>
      <c r="C801">
        <v>799</v>
      </c>
      <c r="D801">
        <v>25.24</v>
      </c>
      <c r="E801" s="6">
        <f t="shared" si="24"/>
        <v>1.6921837228041827E-2</v>
      </c>
      <c r="F801" s="7">
        <f t="shared" si="25"/>
        <v>5.1839999999999836E-5</v>
      </c>
      <c r="G801" s="6"/>
    </row>
    <row r="802" spans="2:7" x14ac:dyDescent="0.25">
      <c r="B802" s="1">
        <v>42524</v>
      </c>
      <c r="C802">
        <v>800</v>
      </c>
      <c r="D802">
        <v>25.7</v>
      </c>
      <c r="E802" s="6">
        <f t="shared" si="24"/>
        <v>1.8225039619651381E-2</v>
      </c>
      <c r="F802" s="7">
        <f t="shared" si="25"/>
        <v>2.8634857517234228E-4</v>
      </c>
      <c r="G802" s="6"/>
    </row>
    <row r="803" spans="2:7" x14ac:dyDescent="0.25">
      <c r="B803" s="1">
        <v>42527</v>
      </c>
      <c r="C803">
        <v>801</v>
      </c>
      <c r="D803">
        <v>26.03</v>
      </c>
      <c r="E803" s="6">
        <f t="shared" si="24"/>
        <v>1.2840466926070111E-2</v>
      </c>
      <c r="F803" s="7">
        <f t="shared" si="25"/>
        <v>3.3215206913786254E-4</v>
      </c>
      <c r="G803" s="6"/>
    </row>
    <row r="804" spans="2:7" x14ac:dyDescent="0.25">
      <c r="B804" s="1">
        <v>42528</v>
      </c>
      <c r="C804">
        <v>802</v>
      </c>
      <c r="D804">
        <v>25.83</v>
      </c>
      <c r="E804" s="6">
        <f t="shared" si="24"/>
        <v>-7.6834421820976889E-3</v>
      </c>
      <c r="F804" s="7">
        <f t="shared" si="25"/>
        <v>1.648775908795004E-4</v>
      </c>
      <c r="G804" s="6"/>
    </row>
    <row r="805" spans="2:7" x14ac:dyDescent="0.25">
      <c r="B805" s="1">
        <v>42529</v>
      </c>
      <c r="C805">
        <v>803</v>
      </c>
      <c r="D805">
        <v>25.8</v>
      </c>
      <c r="E805" s="6">
        <f t="shared" si="24"/>
        <v>-1.1614401858303363E-3</v>
      </c>
      <c r="F805" s="7">
        <f t="shared" si="25"/>
        <v>5.9035283765638096E-5</v>
      </c>
      <c r="G805" s="6"/>
    </row>
    <row r="806" spans="2:7" x14ac:dyDescent="0.25">
      <c r="B806" s="1">
        <v>42530</v>
      </c>
      <c r="C806">
        <v>804</v>
      </c>
      <c r="D806">
        <v>25.4</v>
      </c>
      <c r="E806" s="6">
        <f t="shared" si="24"/>
        <v>-1.5503875968992331E-2</v>
      </c>
      <c r="F806" s="7">
        <f t="shared" si="25"/>
        <v>1.3489433052616061E-6</v>
      </c>
      <c r="G806" s="6"/>
    </row>
    <row r="807" spans="2:7" x14ac:dyDescent="0.25">
      <c r="B807" s="1">
        <v>42531</v>
      </c>
      <c r="C807">
        <v>805</v>
      </c>
      <c r="D807">
        <v>25.18</v>
      </c>
      <c r="E807" s="6">
        <f t="shared" si="24"/>
        <v>-8.6614173228346022E-3</v>
      </c>
      <c r="F807" s="7">
        <f t="shared" si="25"/>
        <v>2.4037017006189789E-4</v>
      </c>
      <c r="G807" s="6"/>
    </row>
    <row r="808" spans="2:7" x14ac:dyDescent="0.25">
      <c r="B808" s="1">
        <v>42534</v>
      </c>
      <c r="C808">
        <v>806</v>
      </c>
      <c r="D808">
        <v>25.05</v>
      </c>
      <c r="E808" s="6">
        <f t="shared" si="24"/>
        <v>-5.1628276409848694E-3</v>
      </c>
      <c r="F808" s="7">
        <f t="shared" si="25"/>
        <v>7.5020150040299328E-5</v>
      </c>
      <c r="G808" s="6"/>
    </row>
    <row r="809" spans="2:7" x14ac:dyDescent="0.25">
      <c r="B809" s="1">
        <v>42535</v>
      </c>
      <c r="C809">
        <v>807</v>
      </c>
      <c r="D809">
        <v>25.26</v>
      </c>
      <c r="E809" s="6">
        <f t="shared" si="24"/>
        <v>8.3832335329341659E-3</v>
      </c>
      <c r="F809" s="7">
        <f t="shared" si="25"/>
        <v>2.6654789250517391E-5</v>
      </c>
      <c r="G809" s="6"/>
    </row>
    <row r="810" spans="2:7" x14ac:dyDescent="0.25">
      <c r="B810" s="1">
        <v>42536</v>
      </c>
      <c r="C810">
        <v>808</v>
      </c>
      <c r="D810">
        <v>25.17</v>
      </c>
      <c r="E810" s="6">
        <f t="shared" si="24"/>
        <v>-3.5629453681710155E-3</v>
      </c>
      <c r="F810" s="7">
        <f t="shared" si="25"/>
        <v>7.0278604467711853E-5</v>
      </c>
      <c r="G810" s="6"/>
    </row>
    <row r="811" spans="2:7" x14ac:dyDescent="0.25">
      <c r="B811" s="1">
        <v>42537</v>
      </c>
      <c r="C811">
        <v>809</v>
      </c>
      <c r="D811">
        <v>24.95</v>
      </c>
      <c r="E811" s="6">
        <f t="shared" si="24"/>
        <v>-8.740564163687025E-3</v>
      </c>
      <c r="F811" s="7">
        <f t="shared" si="25"/>
        <v>1.2694579696571293E-5</v>
      </c>
      <c r="G811" s="6"/>
    </row>
    <row r="812" spans="2:7" x14ac:dyDescent="0.25">
      <c r="B812" s="1">
        <v>42538</v>
      </c>
      <c r="C812">
        <v>810</v>
      </c>
      <c r="D812">
        <v>24.85</v>
      </c>
      <c r="E812" s="6">
        <f t="shared" si="24"/>
        <v>-4.0080160320640429E-3</v>
      </c>
      <c r="F812" s="7">
        <f t="shared" si="25"/>
        <v>7.6397461899529862E-5</v>
      </c>
      <c r="G812" s="6"/>
    </row>
    <row r="813" spans="2:7" x14ac:dyDescent="0.25">
      <c r="B813" s="1">
        <v>42541</v>
      </c>
      <c r="C813">
        <v>811</v>
      </c>
      <c r="D813">
        <v>25.05</v>
      </c>
      <c r="E813" s="6">
        <f t="shared" si="24"/>
        <v>8.0482897384305547E-3</v>
      </c>
      <c r="F813" s="7">
        <f t="shared" si="25"/>
        <v>1.6064192513282395E-5</v>
      </c>
      <c r="G813" s="6"/>
    </row>
    <row r="814" spans="2:7" x14ac:dyDescent="0.25">
      <c r="B814" s="1">
        <v>42542</v>
      </c>
      <c r="C814">
        <v>812</v>
      </c>
      <c r="D814">
        <v>24.34</v>
      </c>
      <c r="E814" s="6">
        <f t="shared" si="24"/>
        <v>-2.8343313373253527E-2</v>
      </c>
      <c r="F814" s="7">
        <f t="shared" si="25"/>
        <v>6.4774967713726562E-5</v>
      </c>
      <c r="G814" s="6"/>
    </row>
    <row r="815" spans="2:7" x14ac:dyDescent="0.25">
      <c r="B815" s="1">
        <v>42543</v>
      </c>
      <c r="C815">
        <v>813</v>
      </c>
      <c r="D815">
        <v>24.64</v>
      </c>
      <c r="E815" s="6">
        <f t="shared" si="24"/>
        <v>1.2325390304026324E-2</v>
      </c>
      <c r="F815" s="7">
        <f t="shared" si="25"/>
        <v>8.0334341297445225E-4</v>
      </c>
      <c r="G815" s="6"/>
    </row>
    <row r="816" spans="2:7" x14ac:dyDescent="0.25">
      <c r="B816" s="1">
        <v>42544</v>
      </c>
      <c r="C816">
        <v>814</v>
      </c>
      <c r="D816">
        <v>24.75</v>
      </c>
      <c r="E816" s="6">
        <f t="shared" si="24"/>
        <v>4.4642857142856915E-3</v>
      </c>
      <c r="F816" s="7">
        <f t="shared" si="25"/>
        <v>1.519152461465861E-4</v>
      </c>
      <c r="G816" s="6"/>
    </row>
    <row r="817" spans="2:7" x14ac:dyDescent="0.25">
      <c r="B817" s="1">
        <v>42545</v>
      </c>
      <c r="C817">
        <v>815</v>
      </c>
      <c r="D817">
        <v>23.5</v>
      </c>
      <c r="E817" s="6">
        <f t="shared" si="24"/>
        <v>-5.0505050505050504E-2</v>
      </c>
      <c r="F817" s="7">
        <f t="shared" si="25"/>
        <v>1.9929846938775305E-5</v>
      </c>
      <c r="G817" s="6"/>
    </row>
    <row r="818" spans="2:7" x14ac:dyDescent="0.25">
      <c r="B818" s="1">
        <v>42548</v>
      </c>
      <c r="C818">
        <v>816</v>
      </c>
      <c r="D818">
        <v>23.35</v>
      </c>
      <c r="E818" s="6">
        <f t="shared" si="24"/>
        <v>-6.3829787234041951E-3</v>
      </c>
      <c r="F818" s="7">
        <f t="shared" si="25"/>
        <v>2.5507601265177021E-3</v>
      </c>
      <c r="G818" s="6"/>
    </row>
    <row r="819" spans="2:7" x14ac:dyDescent="0.25">
      <c r="B819" s="1">
        <v>42549</v>
      </c>
      <c r="C819">
        <v>817</v>
      </c>
      <c r="D819">
        <v>23.03</v>
      </c>
      <c r="E819" s="6">
        <f t="shared" si="24"/>
        <v>-1.3704496788008577E-2</v>
      </c>
      <c r="F819" s="7">
        <f t="shared" si="25"/>
        <v>4.0742417383430651E-5</v>
      </c>
      <c r="G819" s="6"/>
    </row>
    <row r="820" spans="2:7" x14ac:dyDescent="0.25">
      <c r="B820" s="1">
        <v>42550</v>
      </c>
      <c r="C820">
        <v>818</v>
      </c>
      <c r="D820">
        <v>22.98</v>
      </c>
      <c r="E820" s="6">
        <f t="shared" si="24"/>
        <v>-2.1710811984368521E-3</v>
      </c>
      <c r="F820" s="7">
        <f t="shared" si="25"/>
        <v>1.8781323221253739E-4</v>
      </c>
      <c r="G820" s="6"/>
    </row>
    <row r="821" spans="2:7" x14ac:dyDescent="0.25">
      <c r="B821" s="1">
        <v>42551</v>
      </c>
      <c r="C821">
        <v>819</v>
      </c>
      <c r="D821">
        <v>23.23</v>
      </c>
      <c r="E821" s="6">
        <f t="shared" si="24"/>
        <v>1.0879025239338555E-2</v>
      </c>
      <c r="F821" s="7">
        <f t="shared" si="25"/>
        <v>4.7135935702059978E-6</v>
      </c>
      <c r="G821" s="6"/>
    </row>
    <row r="822" spans="2:7" x14ac:dyDescent="0.25">
      <c r="B822" s="1">
        <v>42552</v>
      </c>
      <c r="C822">
        <v>820</v>
      </c>
      <c r="D822">
        <v>23.6</v>
      </c>
      <c r="E822" s="6">
        <f t="shared" si="24"/>
        <v>1.5927679724494232E-2</v>
      </c>
      <c r="F822" s="7">
        <f t="shared" si="25"/>
        <v>1.1835319015816529E-4</v>
      </c>
      <c r="G822" s="6"/>
    </row>
    <row r="823" spans="2:7" x14ac:dyDescent="0.25">
      <c r="B823" s="1">
        <v>42555</v>
      </c>
      <c r="C823">
        <v>821</v>
      </c>
      <c r="D823">
        <v>24</v>
      </c>
      <c r="E823" s="6">
        <f t="shared" si="24"/>
        <v>1.6949152542372819E-2</v>
      </c>
      <c r="F823" s="7">
        <f t="shared" si="25"/>
        <v>2.5369098140606464E-4</v>
      </c>
      <c r="G823" s="6"/>
    </row>
    <row r="824" spans="2:7" x14ac:dyDescent="0.25">
      <c r="B824" s="1">
        <v>42556</v>
      </c>
      <c r="C824">
        <v>822</v>
      </c>
      <c r="D824">
        <v>24.05</v>
      </c>
      <c r="E824" s="6">
        <f t="shared" si="24"/>
        <v>2.0833333333333628E-3</v>
      </c>
      <c r="F824" s="7">
        <f t="shared" si="25"/>
        <v>2.8727377190462301E-4</v>
      </c>
      <c r="G824" s="6"/>
    </row>
    <row r="825" spans="2:7" x14ac:dyDescent="0.25">
      <c r="B825" s="1">
        <v>42557</v>
      </c>
      <c r="C825">
        <v>823</v>
      </c>
      <c r="D825">
        <v>23.88</v>
      </c>
      <c r="E825" s="6">
        <f t="shared" si="24"/>
        <v>-7.0686070686071393E-3</v>
      </c>
      <c r="F825" s="7">
        <f t="shared" si="25"/>
        <v>4.3402777777779006E-6</v>
      </c>
      <c r="G825" s="6"/>
    </row>
    <row r="826" spans="2:7" x14ac:dyDescent="0.25">
      <c r="B826" s="1">
        <v>42558</v>
      </c>
      <c r="C826">
        <v>824</v>
      </c>
      <c r="D826">
        <v>23.88</v>
      </c>
      <c r="E826" s="6">
        <f t="shared" si="24"/>
        <v>0</v>
      </c>
      <c r="F826" s="7">
        <f t="shared" si="25"/>
        <v>4.9965205890362817E-5</v>
      </c>
      <c r="G826" s="6"/>
    </row>
    <row r="827" spans="2:7" x14ac:dyDescent="0.25">
      <c r="B827" s="1">
        <v>42559</v>
      </c>
      <c r="C827">
        <v>825</v>
      </c>
      <c r="D827">
        <v>23.65</v>
      </c>
      <c r="E827" s="6">
        <f t="shared" si="24"/>
        <v>-9.6314907872697003E-3</v>
      </c>
      <c r="F827" s="7">
        <f t="shared" si="25"/>
        <v>0</v>
      </c>
      <c r="G827" s="6"/>
    </row>
    <row r="828" spans="2:7" x14ac:dyDescent="0.25">
      <c r="B828" s="1">
        <v>42562</v>
      </c>
      <c r="C828">
        <v>826</v>
      </c>
      <c r="D828">
        <v>23.55</v>
      </c>
      <c r="E828" s="6">
        <f t="shared" si="24"/>
        <v>-4.2283298097250685E-3</v>
      </c>
      <c r="F828" s="7">
        <f t="shared" si="25"/>
        <v>9.2765614785261108E-5</v>
      </c>
      <c r="G828" s="6"/>
    </row>
    <row r="829" spans="2:7" x14ac:dyDescent="0.25">
      <c r="B829" s="1">
        <v>42563</v>
      </c>
      <c r="C829">
        <v>827</v>
      </c>
      <c r="D829">
        <v>23.37</v>
      </c>
      <c r="E829" s="6">
        <f t="shared" si="24"/>
        <v>-7.6433121019108159E-3</v>
      </c>
      <c r="F829" s="7">
        <f t="shared" si="25"/>
        <v>1.7878772979809633E-5</v>
      </c>
      <c r="G829" s="6"/>
    </row>
    <row r="830" spans="2:7" x14ac:dyDescent="0.25">
      <c r="B830" s="1">
        <v>42564</v>
      </c>
      <c r="C830">
        <v>828</v>
      </c>
      <c r="D830">
        <v>23.43</v>
      </c>
      <c r="E830" s="6">
        <f t="shared" si="24"/>
        <v>2.5673940949935267E-3</v>
      </c>
      <c r="F830" s="7">
        <f t="shared" si="25"/>
        <v>5.8420219887216338E-5</v>
      </c>
      <c r="G830" s="6"/>
    </row>
    <row r="831" spans="2:7" x14ac:dyDescent="0.25">
      <c r="B831" s="1">
        <v>42565</v>
      </c>
      <c r="C831">
        <v>829</v>
      </c>
      <c r="D831">
        <v>23.48</v>
      </c>
      <c r="E831" s="6">
        <f t="shared" si="24"/>
        <v>2.1340162185232913E-3</v>
      </c>
      <c r="F831" s="7">
        <f t="shared" si="25"/>
        <v>6.5915124390076303E-6</v>
      </c>
      <c r="G831" s="6"/>
    </row>
    <row r="832" spans="2:7" x14ac:dyDescent="0.25">
      <c r="B832" s="1">
        <v>42566</v>
      </c>
      <c r="C832">
        <v>830</v>
      </c>
      <c r="D832">
        <v>23.45</v>
      </c>
      <c r="E832" s="6">
        <f t="shared" si="24"/>
        <v>-1.277683134582672E-3</v>
      </c>
      <c r="F832" s="7">
        <f t="shared" si="25"/>
        <v>4.5540252209204482E-6</v>
      </c>
      <c r="G832" s="6"/>
    </row>
    <row r="833" spans="2:7" x14ac:dyDescent="0.25">
      <c r="B833" s="1">
        <v>42569</v>
      </c>
      <c r="C833">
        <v>831</v>
      </c>
      <c r="D833">
        <v>23.5</v>
      </c>
      <c r="E833" s="6">
        <f t="shared" si="24"/>
        <v>2.1321961620469386E-3</v>
      </c>
      <c r="F833" s="7">
        <f t="shared" si="25"/>
        <v>1.6324741923970022E-6</v>
      </c>
      <c r="G833" s="6"/>
    </row>
    <row r="834" spans="2:7" x14ac:dyDescent="0.25">
      <c r="B834" s="1">
        <v>42570</v>
      </c>
      <c r="C834">
        <v>832</v>
      </c>
      <c r="D834">
        <v>23.62</v>
      </c>
      <c r="E834" s="6">
        <f t="shared" si="24"/>
        <v>5.1063829787234465E-3</v>
      </c>
      <c r="F834" s="7">
        <f t="shared" si="25"/>
        <v>4.5462604734476951E-6</v>
      </c>
      <c r="G834" s="6"/>
    </row>
    <row r="835" spans="2:7" x14ac:dyDescent="0.25">
      <c r="B835" s="1">
        <v>42571</v>
      </c>
      <c r="C835">
        <v>833</v>
      </c>
      <c r="D835">
        <v>23.35</v>
      </c>
      <c r="E835" s="6">
        <f t="shared" si="24"/>
        <v>-1.1430990685859423E-2</v>
      </c>
      <c r="F835" s="7">
        <f t="shared" si="25"/>
        <v>2.6075147125396539E-5</v>
      </c>
      <c r="G835" s="6"/>
    </row>
    <row r="836" spans="2:7" x14ac:dyDescent="0.25">
      <c r="B836" s="1">
        <v>42572</v>
      </c>
      <c r="C836">
        <v>834</v>
      </c>
      <c r="D836">
        <v>23.55</v>
      </c>
      <c r="E836" s="6">
        <f t="shared" ref="E836:E899" si="26">(D836-D835)/D835</f>
        <v>8.5653104925053226E-3</v>
      </c>
      <c r="F836" s="7">
        <f t="shared" si="25"/>
        <v>1.3066754806020489E-4</v>
      </c>
      <c r="G836" s="6"/>
    </row>
    <row r="837" spans="2:7" x14ac:dyDescent="0.25">
      <c r="B837" s="1">
        <v>42573</v>
      </c>
      <c r="C837">
        <v>835</v>
      </c>
      <c r="D837">
        <v>23.45</v>
      </c>
      <c r="E837" s="6">
        <f t="shared" si="26"/>
        <v>-4.2462845010616318E-3</v>
      </c>
      <c r="F837" s="7">
        <f t="shared" ref="F837:F900" si="27">E836^2</f>
        <v>7.3364543833021772E-5</v>
      </c>
      <c r="G837" s="6"/>
    </row>
    <row r="838" spans="2:7" x14ac:dyDescent="0.25">
      <c r="B838" s="1">
        <v>42576</v>
      </c>
      <c r="C838">
        <v>836</v>
      </c>
      <c r="D838">
        <v>23.3</v>
      </c>
      <c r="E838" s="6">
        <f t="shared" si="26"/>
        <v>-6.3965884861406641E-3</v>
      </c>
      <c r="F838" s="7">
        <f t="shared" si="27"/>
        <v>1.803093206395623E-5</v>
      </c>
      <c r="G838" s="6"/>
    </row>
    <row r="839" spans="2:7" x14ac:dyDescent="0.25">
      <c r="B839" s="1">
        <v>42577</v>
      </c>
      <c r="C839">
        <v>837</v>
      </c>
      <c r="D839">
        <v>23.08</v>
      </c>
      <c r="E839" s="6">
        <f t="shared" si="26"/>
        <v>-9.4420600858370132E-3</v>
      </c>
      <c r="F839" s="7">
        <f t="shared" si="27"/>
        <v>4.0916344261027311E-5</v>
      </c>
      <c r="G839" s="6"/>
    </row>
    <row r="840" spans="2:7" x14ac:dyDescent="0.25">
      <c r="B840" s="1">
        <v>42578</v>
      </c>
      <c r="C840">
        <v>838</v>
      </c>
      <c r="D840">
        <v>22.95</v>
      </c>
      <c r="E840" s="6">
        <f t="shared" si="26"/>
        <v>-5.6325823223569767E-3</v>
      </c>
      <c r="F840" s="7">
        <f t="shared" si="27"/>
        <v>8.9152498664556469E-5</v>
      </c>
      <c r="G840" s="6"/>
    </row>
    <row r="841" spans="2:7" x14ac:dyDescent="0.25">
      <c r="B841" s="1">
        <v>42579</v>
      </c>
      <c r="C841">
        <v>839</v>
      </c>
      <c r="D841">
        <v>22.78</v>
      </c>
      <c r="E841" s="6">
        <f t="shared" si="26"/>
        <v>-7.407407407407327E-3</v>
      </c>
      <c r="F841" s="7">
        <f t="shared" si="27"/>
        <v>3.1725983618128312E-5</v>
      </c>
      <c r="G841" s="6"/>
    </row>
    <row r="842" spans="2:7" x14ac:dyDescent="0.25">
      <c r="B842" s="1">
        <v>42580</v>
      </c>
      <c r="C842">
        <v>840</v>
      </c>
      <c r="D842">
        <v>22.9</v>
      </c>
      <c r="E842" s="6">
        <f t="shared" si="26"/>
        <v>5.2677787532922488E-3</v>
      </c>
      <c r="F842" s="7">
        <f t="shared" si="27"/>
        <v>5.4869684499312936E-5</v>
      </c>
      <c r="G842" s="6"/>
    </row>
    <row r="843" spans="2:7" x14ac:dyDescent="0.25">
      <c r="B843" s="1">
        <v>42583</v>
      </c>
      <c r="C843">
        <v>841</v>
      </c>
      <c r="D843">
        <v>23.05</v>
      </c>
      <c r="E843" s="6">
        <f t="shared" si="26"/>
        <v>6.550218340611447E-3</v>
      </c>
      <c r="F843" s="7">
        <f t="shared" si="27"/>
        <v>2.7749492993637238E-5</v>
      </c>
      <c r="G843" s="6"/>
    </row>
    <row r="844" spans="2:7" x14ac:dyDescent="0.25">
      <c r="B844" s="1">
        <v>42584</v>
      </c>
      <c r="C844">
        <v>842</v>
      </c>
      <c r="D844">
        <v>22.98</v>
      </c>
      <c r="E844" s="6">
        <f t="shared" si="26"/>
        <v>-3.0368763557483852E-3</v>
      </c>
      <c r="F844" s="7">
        <f t="shared" si="27"/>
        <v>4.2905360309682579E-5</v>
      </c>
      <c r="G844" s="6"/>
    </row>
    <row r="845" spans="2:7" x14ac:dyDescent="0.25">
      <c r="B845" s="1">
        <v>42585</v>
      </c>
      <c r="C845">
        <v>843</v>
      </c>
      <c r="D845">
        <v>23.15</v>
      </c>
      <c r="E845" s="6">
        <f t="shared" si="26"/>
        <v>7.3977371627501369E-3</v>
      </c>
      <c r="F845" s="7">
        <f t="shared" si="27"/>
        <v>9.2226180001035918E-6</v>
      </c>
      <c r="G845" s="6"/>
    </row>
    <row r="846" spans="2:7" x14ac:dyDescent="0.25">
      <c r="B846" s="1">
        <v>42586</v>
      </c>
      <c r="C846">
        <v>844</v>
      </c>
      <c r="D846">
        <v>22.95</v>
      </c>
      <c r="E846" s="6">
        <f t="shared" si="26"/>
        <v>-8.639308855291546E-3</v>
      </c>
      <c r="F846" s="7">
        <f t="shared" si="27"/>
        <v>5.4726515129134448E-5</v>
      </c>
      <c r="G846" s="6"/>
    </row>
    <row r="847" spans="2:7" x14ac:dyDescent="0.25">
      <c r="B847" s="1">
        <v>42587</v>
      </c>
      <c r="C847">
        <v>845</v>
      </c>
      <c r="D847">
        <v>22.68</v>
      </c>
      <c r="E847" s="6">
        <f t="shared" si="26"/>
        <v>-1.1764705882352924E-2</v>
      </c>
      <c r="F847" s="7">
        <f t="shared" si="27"/>
        <v>7.4637657497118921E-5</v>
      </c>
      <c r="G847" s="6"/>
    </row>
    <row r="848" spans="2:7" x14ac:dyDescent="0.25">
      <c r="B848" s="1">
        <v>42590</v>
      </c>
      <c r="C848">
        <v>846</v>
      </c>
      <c r="D848">
        <v>23.13</v>
      </c>
      <c r="E848" s="6">
        <f t="shared" si="26"/>
        <v>1.9841269841269809E-2</v>
      </c>
      <c r="F848" s="7">
        <f t="shared" si="27"/>
        <v>1.3840830449826947E-4</v>
      </c>
      <c r="G848" s="6"/>
    </row>
    <row r="849" spans="2:7" x14ac:dyDescent="0.25">
      <c r="B849" s="1">
        <v>42591</v>
      </c>
      <c r="C849">
        <v>847</v>
      </c>
      <c r="D849">
        <v>22.87</v>
      </c>
      <c r="E849" s="6">
        <f t="shared" si="26"/>
        <v>-1.1240812797232946E-2</v>
      </c>
      <c r="F849" s="7">
        <f t="shared" si="27"/>
        <v>3.9367598891408285E-4</v>
      </c>
      <c r="G849" s="6"/>
    </row>
    <row r="850" spans="2:7" x14ac:dyDescent="0.25">
      <c r="B850" s="1">
        <v>42592</v>
      </c>
      <c r="C850">
        <v>848</v>
      </c>
      <c r="D850">
        <v>23.1</v>
      </c>
      <c r="E850" s="6">
        <f t="shared" si="26"/>
        <v>1.0056843025798007E-2</v>
      </c>
      <c r="F850" s="7">
        <f t="shared" si="27"/>
        <v>1.2635587234243595E-4</v>
      </c>
      <c r="G850" s="6"/>
    </row>
    <row r="851" spans="2:7" x14ac:dyDescent="0.25">
      <c r="B851" s="1">
        <v>42593</v>
      </c>
      <c r="C851">
        <v>849</v>
      </c>
      <c r="D851">
        <v>23.23</v>
      </c>
      <c r="E851" s="6">
        <f t="shared" si="26"/>
        <v>5.6277056277055839E-3</v>
      </c>
      <c r="F851" s="7">
        <f t="shared" si="27"/>
        <v>1.0114009164554201E-4</v>
      </c>
      <c r="G851" s="6"/>
    </row>
    <row r="852" spans="2:7" x14ac:dyDescent="0.25">
      <c r="B852" s="1">
        <v>42594</v>
      </c>
      <c r="C852">
        <v>850</v>
      </c>
      <c r="D852">
        <v>23.41</v>
      </c>
      <c r="E852" s="6">
        <f t="shared" si="26"/>
        <v>7.7486009470512148E-3</v>
      </c>
      <c r="F852" s="7">
        <f t="shared" si="27"/>
        <v>3.1671070632109098E-5</v>
      </c>
      <c r="G852" s="6"/>
    </row>
    <row r="853" spans="2:7" x14ac:dyDescent="0.25">
      <c r="B853" s="1">
        <v>42597</v>
      </c>
      <c r="C853">
        <v>851</v>
      </c>
      <c r="D853">
        <v>23.33</v>
      </c>
      <c r="E853" s="6">
        <f t="shared" si="26"/>
        <v>-3.4173430158052904E-3</v>
      </c>
      <c r="F853" s="7">
        <f t="shared" si="27"/>
        <v>6.004081663664298E-5</v>
      </c>
      <c r="G853" s="6"/>
    </row>
    <row r="854" spans="2:7" x14ac:dyDescent="0.25">
      <c r="B854" s="1">
        <v>42598</v>
      </c>
      <c r="C854">
        <v>852</v>
      </c>
      <c r="D854">
        <v>23.28</v>
      </c>
      <c r="E854" s="6">
        <f t="shared" si="26"/>
        <v>-2.1431633090440274E-3</v>
      </c>
      <c r="F854" s="7">
        <f t="shared" si="27"/>
        <v>1.1678233287673197E-5</v>
      </c>
      <c r="G854" s="6"/>
    </row>
    <row r="855" spans="2:7" x14ac:dyDescent="0.25">
      <c r="B855" s="1">
        <v>42599</v>
      </c>
      <c r="C855">
        <v>853</v>
      </c>
      <c r="D855">
        <v>23.38</v>
      </c>
      <c r="E855" s="6">
        <f t="shared" si="26"/>
        <v>4.2955326460480184E-3</v>
      </c>
      <c r="F855" s="7">
        <f t="shared" si="27"/>
        <v>4.5931489692325455E-6</v>
      </c>
      <c r="G855" s="6"/>
    </row>
    <row r="856" spans="2:7" x14ac:dyDescent="0.25">
      <c r="B856" s="1">
        <v>42600</v>
      </c>
      <c r="C856">
        <v>854</v>
      </c>
      <c r="D856">
        <v>23.33</v>
      </c>
      <c r="E856" s="6">
        <f t="shared" si="26"/>
        <v>-2.1385799828913905E-3</v>
      </c>
      <c r="F856" s="7">
        <f t="shared" si="27"/>
        <v>1.8451600713264291E-5</v>
      </c>
      <c r="G856" s="6"/>
    </row>
    <row r="857" spans="2:7" x14ac:dyDescent="0.25">
      <c r="B857" s="1">
        <v>42601</v>
      </c>
      <c r="C857">
        <v>855</v>
      </c>
      <c r="D857">
        <v>23.23</v>
      </c>
      <c r="E857" s="6">
        <f t="shared" si="26"/>
        <v>-4.2863266180882074E-3</v>
      </c>
      <c r="F857" s="7">
        <f t="shared" si="27"/>
        <v>4.5735243432237398E-6</v>
      </c>
      <c r="G857" s="6"/>
    </row>
    <row r="858" spans="2:7" x14ac:dyDescent="0.25">
      <c r="B858" s="1">
        <v>42604</v>
      </c>
      <c r="C858">
        <v>856</v>
      </c>
      <c r="D858">
        <v>23</v>
      </c>
      <c r="E858" s="6">
        <f t="shared" si="26"/>
        <v>-9.9009900990099185E-3</v>
      </c>
      <c r="F858" s="7">
        <f t="shared" si="27"/>
        <v>1.837259587693149E-5</v>
      </c>
      <c r="G858" s="6"/>
    </row>
    <row r="859" spans="2:7" x14ac:dyDescent="0.25">
      <c r="B859" s="1">
        <v>42605</v>
      </c>
      <c r="C859">
        <v>857</v>
      </c>
      <c r="D859">
        <v>22.8</v>
      </c>
      <c r="E859" s="6">
        <f t="shared" si="26"/>
        <v>-8.6956521739130124E-3</v>
      </c>
      <c r="F859" s="7">
        <f t="shared" si="27"/>
        <v>9.8029604940692435E-5</v>
      </c>
      <c r="G859" s="6"/>
    </row>
    <row r="860" spans="2:7" x14ac:dyDescent="0.25">
      <c r="B860" s="1">
        <v>42606</v>
      </c>
      <c r="C860">
        <v>858</v>
      </c>
      <c r="D860">
        <v>22.75</v>
      </c>
      <c r="E860" s="6">
        <f t="shared" si="26"/>
        <v>-2.192982456140382E-3</v>
      </c>
      <c r="F860" s="7">
        <f t="shared" si="27"/>
        <v>7.5614366729678104E-5</v>
      </c>
      <c r="G860" s="6"/>
    </row>
    <row r="861" spans="2:7" x14ac:dyDescent="0.25">
      <c r="B861" s="1">
        <v>42607</v>
      </c>
      <c r="C861">
        <v>859</v>
      </c>
      <c r="D861">
        <v>22.7</v>
      </c>
      <c r="E861" s="6">
        <f t="shared" si="26"/>
        <v>-2.197802197802229E-3</v>
      </c>
      <c r="F861" s="7">
        <f t="shared" si="27"/>
        <v>4.8091720529395022E-6</v>
      </c>
      <c r="G861" s="6"/>
    </row>
    <row r="862" spans="2:7" x14ac:dyDescent="0.25">
      <c r="B862" s="1">
        <v>42608</v>
      </c>
      <c r="C862">
        <v>860</v>
      </c>
      <c r="D862">
        <v>22.83</v>
      </c>
      <c r="E862" s="6">
        <f t="shared" si="26"/>
        <v>5.7268722466959918E-3</v>
      </c>
      <c r="F862" s="7">
        <f t="shared" si="27"/>
        <v>4.830334500664308E-6</v>
      </c>
      <c r="G862" s="6"/>
    </row>
    <row r="863" spans="2:7" x14ac:dyDescent="0.25">
      <c r="B863" s="1">
        <v>42611</v>
      </c>
      <c r="C863">
        <v>861</v>
      </c>
      <c r="D863">
        <v>22.93</v>
      </c>
      <c r="E863" s="6">
        <f t="shared" si="26"/>
        <v>4.3802014892685686E-3</v>
      </c>
      <c r="F863" s="7">
        <f t="shared" si="27"/>
        <v>3.2797065729976798E-5</v>
      </c>
      <c r="G863" s="6"/>
    </row>
    <row r="864" spans="2:7" x14ac:dyDescent="0.25">
      <c r="B864" s="1">
        <v>42612</v>
      </c>
      <c r="C864">
        <v>862</v>
      </c>
      <c r="D864">
        <v>22.93</v>
      </c>
      <c r="E864" s="6">
        <f t="shared" si="26"/>
        <v>0</v>
      </c>
      <c r="F864" s="7">
        <f t="shared" si="27"/>
        <v>1.9186165086590586E-5</v>
      </c>
      <c r="G864" s="6"/>
    </row>
    <row r="865" spans="2:7" x14ac:dyDescent="0.25">
      <c r="B865" s="1">
        <v>42613</v>
      </c>
      <c r="C865">
        <v>863</v>
      </c>
      <c r="D865">
        <v>22.84</v>
      </c>
      <c r="E865" s="6">
        <f t="shared" si="26"/>
        <v>-3.9249890972525014E-3</v>
      </c>
      <c r="F865" s="7">
        <f t="shared" si="27"/>
        <v>0</v>
      </c>
      <c r="G865" s="6"/>
    </row>
    <row r="866" spans="2:7" x14ac:dyDescent="0.25">
      <c r="B866" s="1">
        <v>42614</v>
      </c>
      <c r="C866">
        <v>864</v>
      </c>
      <c r="D866">
        <v>22.75</v>
      </c>
      <c r="E866" s="6">
        <f t="shared" si="26"/>
        <v>-3.9404553415061236E-3</v>
      </c>
      <c r="F866" s="7">
        <f t="shared" si="27"/>
        <v>1.5405539413551006E-5</v>
      </c>
      <c r="G866" s="6"/>
    </row>
    <row r="867" spans="2:7" x14ac:dyDescent="0.25">
      <c r="B867" s="1">
        <v>42615</v>
      </c>
      <c r="C867">
        <v>865</v>
      </c>
      <c r="D867">
        <v>22.88</v>
      </c>
      <c r="E867" s="6">
        <f t="shared" si="26"/>
        <v>5.7142857142856709E-3</v>
      </c>
      <c r="F867" s="7">
        <f t="shared" si="27"/>
        <v>1.552718829840414E-5</v>
      </c>
      <c r="G867" s="6"/>
    </row>
    <row r="868" spans="2:7" x14ac:dyDescent="0.25">
      <c r="B868" s="1">
        <v>42618</v>
      </c>
      <c r="C868">
        <v>866</v>
      </c>
      <c r="D868">
        <v>22.95</v>
      </c>
      <c r="E868" s="6">
        <f t="shared" si="26"/>
        <v>3.0594405594405721E-3</v>
      </c>
      <c r="F868" s="7">
        <f t="shared" si="27"/>
        <v>3.2653061224489299E-5</v>
      </c>
      <c r="G868" s="6"/>
    </row>
    <row r="869" spans="2:7" x14ac:dyDescent="0.25">
      <c r="B869" s="1">
        <v>42619</v>
      </c>
      <c r="C869">
        <v>867</v>
      </c>
      <c r="D869">
        <v>22.85</v>
      </c>
      <c r="E869" s="6">
        <f t="shared" si="26"/>
        <v>-4.3572984749454414E-3</v>
      </c>
      <c r="F869" s="7">
        <f t="shared" si="27"/>
        <v>9.3601765367500402E-6</v>
      </c>
      <c r="G869" s="6"/>
    </row>
    <row r="870" spans="2:7" x14ac:dyDescent="0.25">
      <c r="B870" s="1">
        <v>42620</v>
      </c>
      <c r="C870">
        <v>868</v>
      </c>
      <c r="D870">
        <v>22.62</v>
      </c>
      <c r="E870" s="6">
        <f t="shared" si="26"/>
        <v>-1.0065645514223212E-2</v>
      </c>
      <c r="F870" s="7">
        <f t="shared" si="27"/>
        <v>1.8986049999761869E-5</v>
      </c>
      <c r="G870" s="6"/>
    </row>
    <row r="871" spans="2:7" x14ac:dyDescent="0.25">
      <c r="B871" s="1">
        <v>42621</v>
      </c>
      <c r="C871">
        <v>869</v>
      </c>
      <c r="D871">
        <v>22.5</v>
      </c>
      <c r="E871" s="6">
        <f t="shared" si="26"/>
        <v>-5.3050397877984524E-3</v>
      </c>
      <c r="F871" s="7">
        <f t="shared" si="27"/>
        <v>1.0131721961800188E-4</v>
      </c>
      <c r="G871" s="6"/>
    </row>
    <row r="872" spans="2:7" x14ac:dyDescent="0.25">
      <c r="B872" s="1">
        <v>42622</v>
      </c>
      <c r="C872">
        <v>870</v>
      </c>
      <c r="D872">
        <v>22.5</v>
      </c>
      <c r="E872" s="6">
        <f t="shared" si="26"/>
        <v>0</v>
      </c>
      <c r="F872" s="7">
        <f t="shared" si="27"/>
        <v>2.8143447150124651E-5</v>
      </c>
      <c r="G872" s="6"/>
    </row>
    <row r="873" spans="2:7" x14ac:dyDescent="0.25">
      <c r="B873" s="1">
        <v>42625</v>
      </c>
      <c r="C873">
        <v>871</v>
      </c>
      <c r="D873">
        <v>22.3</v>
      </c>
      <c r="E873" s="6">
        <f t="shared" si="26"/>
        <v>-8.8888888888888577E-3</v>
      </c>
      <c r="F873" s="7">
        <f t="shared" si="27"/>
        <v>0</v>
      </c>
      <c r="G873" s="6"/>
    </row>
    <row r="874" spans="2:7" x14ac:dyDescent="0.25">
      <c r="B874" s="1">
        <v>42626</v>
      </c>
      <c r="C874">
        <v>872</v>
      </c>
      <c r="D874">
        <v>22.15</v>
      </c>
      <c r="E874" s="6">
        <f t="shared" si="26"/>
        <v>-6.7264573991032348E-3</v>
      </c>
      <c r="F874" s="7">
        <f t="shared" si="27"/>
        <v>7.9012345679011791E-5</v>
      </c>
      <c r="G874" s="6"/>
    </row>
    <row r="875" spans="2:7" x14ac:dyDescent="0.25">
      <c r="B875" s="1">
        <v>42627</v>
      </c>
      <c r="C875">
        <v>873</v>
      </c>
      <c r="D875">
        <v>21.97</v>
      </c>
      <c r="E875" s="6">
        <f t="shared" si="26"/>
        <v>-8.1264108352144346E-3</v>
      </c>
      <c r="F875" s="7">
        <f t="shared" si="27"/>
        <v>4.5245229141950651E-5</v>
      </c>
      <c r="G875" s="6"/>
    </row>
    <row r="876" spans="2:7" x14ac:dyDescent="0.25">
      <c r="B876" s="1">
        <v>42628</v>
      </c>
      <c r="C876">
        <v>874</v>
      </c>
      <c r="D876">
        <v>22.13</v>
      </c>
      <c r="E876" s="6">
        <f t="shared" si="26"/>
        <v>7.2826581702321418E-3</v>
      </c>
      <c r="F876" s="7">
        <f t="shared" si="27"/>
        <v>6.6038553062690568E-5</v>
      </c>
      <c r="G876" s="6"/>
    </row>
    <row r="877" spans="2:7" x14ac:dyDescent="0.25">
      <c r="B877" s="1">
        <v>42629</v>
      </c>
      <c r="C877">
        <v>875</v>
      </c>
      <c r="D877">
        <v>22.29</v>
      </c>
      <c r="E877" s="6">
        <f t="shared" si="26"/>
        <v>7.2300045187528306E-3</v>
      </c>
      <c r="F877" s="7">
        <f t="shared" si="27"/>
        <v>5.3037110024448964E-5</v>
      </c>
      <c r="G877" s="6"/>
    </row>
    <row r="878" spans="2:7" x14ac:dyDescent="0.25">
      <c r="B878" s="1">
        <v>42632</v>
      </c>
      <c r="C878">
        <v>876</v>
      </c>
      <c r="D878">
        <v>22.43</v>
      </c>
      <c r="E878" s="6">
        <f t="shared" si="26"/>
        <v>6.2808434275460102E-3</v>
      </c>
      <c r="F878" s="7">
        <f t="shared" si="27"/>
        <v>5.2272965341186352E-5</v>
      </c>
      <c r="G878" s="6"/>
    </row>
    <row r="879" spans="2:7" x14ac:dyDescent="0.25">
      <c r="B879" s="1">
        <v>42633</v>
      </c>
      <c r="C879">
        <v>877</v>
      </c>
      <c r="D879">
        <v>22.4</v>
      </c>
      <c r="E879" s="6">
        <f t="shared" si="26"/>
        <v>-1.3374944271066045E-3</v>
      </c>
      <c r="F879" s="7">
        <f t="shared" si="27"/>
        <v>3.9448994161347916E-5</v>
      </c>
      <c r="G879" s="6"/>
    </row>
    <row r="880" spans="2:7" x14ac:dyDescent="0.25">
      <c r="B880" s="1">
        <v>42634</v>
      </c>
      <c r="C880">
        <v>878</v>
      </c>
      <c r="D880">
        <v>22.67</v>
      </c>
      <c r="E880" s="6">
        <f t="shared" si="26"/>
        <v>1.205357142857157E-2</v>
      </c>
      <c r="F880" s="7">
        <f t="shared" si="27"/>
        <v>1.7888913425412241E-6</v>
      </c>
      <c r="G880" s="6"/>
    </row>
    <row r="881" spans="2:7" x14ac:dyDescent="0.25">
      <c r="B881" s="1">
        <v>42635</v>
      </c>
      <c r="C881">
        <v>879</v>
      </c>
      <c r="D881">
        <v>22.93</v>
      </c>
      <c r="E881" s="6">
        <f t="shared" si="26"/>
        <v>1.1468901632112836E-2</v>
      </c>
      <c r="F881" s="7">
        <f t="shared" si="27"/>
        <v>1.4528858418367686E-4</v>
      </c>
      <c r="G881" s="6"/>
    </row>
    <row r="882" spans="2:7" x14ac:dyDescent="0.25">
      <c r="B882" s="1">
        <v>42636</v>
      </c>
      <c r="C882">
        <v>880</v>
      </c>
      <c r="D882">
        <v>23.05</v>
      </c>
      <c r="E882" s="6">
        <f t="shared" si="26"/>
        <v>5.2333187963367203E-3</v>
      </c>
      <c r="F882" s="7">
        <f t="shared" si="27"/>
        <v>1.3153570464708047E-4</v>
      </c>
      <c r="G882" s="6"/>
    </row>
    <row r="883" spans="2:7" x14ac:dyDescent="0.25">
      <c r="B883" s="1">
        <v>42639</v>
      </c>
      <c r="C883">
        <v>881</v>
      </c>
      <c r="D883">
        <v>23.18</v>
      </c>
      <c r="E883" s="6">
        <f t="shared" si="26"/>
        <v>5.639913232104078E-3</v>
      </c>
      <c r="F883" s="7">
        <f t="shared" si="27"/>
        <v>2.7387625624091219E-5</v>
      </c>
      <c r="G883" s="6"/>
    </row>
    <row r="884" spans="2:7" x14ac:dyDescent="0.25">
      <c r="B884" s="1">
        <v>42640</v>
      </c>
      <c r="C884">
        <v>882</v>
      </c>
      <c r="D884">
        <v>23.1</v>
      </c>
      <c r="E884" s="6">
        <f t="shared" si="26"/>
        <v>-3.4512510785158885E-3</v>
      </c>
      <c r="F884" s="7">
        <f t="shared" si="27"/>
        <v>3.1808621265662665E-5</v>
      </c>
      <c r="G884" s="6"/>
    </row>
    <row r="885" spans="2:7" x14ac:dyDescent="0.25">
      <c r="B885" s="1">
        <v>42641</v>
      </c>
      <c r="C885">
        <v>883</v>
      </c>
      <c r="D885">
        <v>23.46</v>
      </c>
      <c r="E885" s="6">
        <f t="shared" si="26"/>
        <v>1.5584415584415558E-2</v>
      </c>
      <c r="F885" s="7">
        <f t="shared" si="27"/>
        <v>1.1911134006957083E-5</v>
      </c>
      <c r="G885" s="6"/>
    </row>
    <row r="886" spans="2:7" x14ac:dyDescent="0.25">
      <c r="B886" s="1">
        <v>42642</v>
      </c>
      <c r="C886">
        <v>884</v>
      </c>
      <c r="D886">
        <v>23.37</v>
      </c>
      <c r="E886" s="6">
        <f t="shared" si="26"/>
        <v>-3.8363171355498657E-3</v>
      </c>
      <c r="F886" s="7">
        <f t="shared" si="27"/>
        <v>2.4287400910777453E-4</v>
      </c>
      <c r="G886" s="6"/>
    </row>
    <row r="887" spans="2:7" x14ac:dyDescent="0.25">
      <c r="B887" s="1">
        <v>42643</v>
      </c>
      <c r="C887">
        <v>885</v>
      </c>
      <c r="D887">
        <v>23.18</v>
      </c>
      <c r="E887" s="6">
        <f t="shared" si="26"/>
        <v>-8.1300813008130628E-3</v>
      </c>
      <c r="F887" s="7">
        <f t="shared" si="27"/>
        <v>1.4717329164513527E-5</v>
      </c>
      <c r="G887" s="6"/>
    </row>
    <row r="888" spans="2:7" x14ac:dyDescent="0.25">
      <c r="B888" s="1">
        <v>42646</v>
      </c>
      <c r="C888">
        <v>886</v>
      </c>
      <c r="D888">
        <v>22.9</v>
      </c>
      <c r="E888" s="6">
        <f t="shared" si="26"/>
        <v>-1.2079378774805916E-2</v>
      </c>
      <c r="F888" s="7">
        <f t="shared" si="27"/>
        <v>6.6098221957830225E-5</v>
      </c>
      <c r="G888" s="6"/>
    </row>
    <row r="889" spans="2:7" x14ac:dyDescent="0.25">
      <c r="B889" s="1">
        <v>42647</v>
      </c>
      <c r="C889">
        <v>887</v>
      </c>
      <c r="D889">
        <v>22.85</v>
      </c>
      <c r="E889" s="6">
        <f t="shared" si="26"/>
        <v>-2.1834061135369938E-3</v>
      </c>
      <c r="F889" s="7">
        <f t="shared" si="27"/>
        <v>1.4591139158523167E-4</v>
      </c>
      <c r="G889" s="6"/>
    </row>
    <row r="890" spans="2:7" x14ac:dyDescent="0.25">
      <c r="B890" s="1">
        <v>42648</v>
      </c>
      <c r="C890">
        <v>888</v>
      </c>
      <c r="D890">
        <v>23.09</v>
      </c>
      <c r="E890" s="6">
        <f t="shared" si="26"/>
        <v>1.050328227571109E-2</v>
      </c>
      <c r="F890" s="7">
        <f t="shared" si="27"/>
        <v>4.7672622566307197E-6</v>
      </c>
      <c r="G890" s="6"/>
    </row>
    <row r="891" spans="2:7" x14ac:dyDescent="0.25">
      <c r="B891" s="1">
        <v>42649</v>
      </c>
      <c r="C891">
        <v>889</v>
      </c>
      <c r="D891">
        <v>23.23</v>
      </c>
      <c r="E891" s="6">
        <f t="shared" si="26"/>
        <v>6.0632308358597045E-3</v>
      </c>
      <c r="F891" s="7">
        <f t="shared" si="27"/>
        <v>1.1031893856326673E-4</v>
      </c>
      <c r="G891" s="6"/>
    </row>
    <row r="892" spans="2:7" x14ac:dyDescent="0.25">
      <c r="B892" s="1">
        <v>42650</v>
      </c>
      <c r="C892">
        <v>890</v>
      </c>
      <c r="D892">
        <v>23</v>
      </c>
      <c r="E892" s="6">
        <f t="shared" si="26"/>
        <v>-9.9009900990099185E-3</v>
      </c>
      <c r="F892" s="7">
        <f t="shared" si="27"/>
        <v>3.6762768168919971E-5</v>
      </c>
      <c r="G892" s="6"/>
    </row>
    <row r="893" spans="2:7" x14ac:dyDescent="0.25">
      <c r="B893" s="1">
        <v>42653</v>
      </c>
      <c r="C893">
        <v>891</v>
      </c>
      <c r="D893">
        <v>22.83</v>
      </c>
      <c r="E893" s="6">
        <f t="shared" si="26"/>
        <v>-7.3913043478261607E-3</v>
      </c>
      <c r="F893" s="7">
        <f t="shared" si="27"/>
        <v>9.8029604940692435E-5</v>
      </c>
      <c r="G893" s="6"/>
    </row>
    <row r="894" spans="2:7" x14ac:dyDescent="0.25">
      <c r="B894" s="1">
        <v>42654</v>
      </c>
      <c r="C894">
        <v>892</v>
      </c>
      <c r="D894">
        <v>22.5</v>
      </c>
      <c r="E894" s="6">
        <f t="shared" si="26"/>
        <v>-1.4454664914585998E-2</v>
      </c>
      <c r="F894" s="7">
        <f t="shared" si="27"/>
        <v>5.463137996219391E-5</v>
      </c>
      <c r="G894" s="6"/>
    </row>
    <row r="895" spans="2:7" x14ac:dyDescent="0.25">
      <c r="B895" s="1">
        <v>42655</v>
      </c>
      <c r="C895">
        <v>893</v>
      </c>
      <c r="D895">
        <v>22.6</v>
      </c>
      <c r="E895" s="6">
        <f t="shared" si="26"/>
        <v>4.4444444444445078E-3</v>
      </c>
      <c r="F895" s="7">
        <f t="shared" si="27"/>
        <v>2.0893733779296344E-4</v>
      </c>
      <c r="G895" s="6"/>
    </row>
    <row r="896" spans="2:7" x14ac:dyDescent="0.25">
      <c r="B896" s="1">
        <v>42656</v>
      </c>
      <c r="C896">
        <v>894</v>
      </c>
      <c r="D896">
        <v>22.77</v>
      </c>
      <c r="E896" s="6">
        <f t="shared" si="26"/>
        <v>7.5221238938052272E-3</v>
      </c>
      <c r="F896" s="7">
        <f t="shared" si="27"/>
        <v>1.9753086419753649E-5</v>
      </c>
      <c r="G896" s="6"/>
    </row>
    <row r="897" spans="2:7" x14ac:dyDescent="0.25">
      <c r="B897" s="1">
        <v>42657</v>
      </c>
      <c r="C897">
        <v>895</v>
      </c>
      <c r="D897">
        <v>23.18</v>
      </c>
      <c r="E897" s="6">
        <f t="shared" si="26"/>
        <v>1.8006148440931055E-2</v>
      </c>
      <c r="F897" s="7">
        <f t="shared" si="27"/>
        <v>5.6582347873755513E-5</v>
      </c>
      <c r="G897" s="6"/>
    </row>
    <row r="898" spans="2:7" x14ac:dyDescent="0.25">
      <c r="B898" s="1">
        <v>42660</v>
      </c>
      <c r="C898">
        <v>896</v>
      </c>
      <c r="D898">
        <v>23.53</v>
      </c>
      <c r="E898" s="6">
        <f t="shared" si="26"/>
        <v>1.5099223468507396E-2</v>
      </c>
      <c r="F898" s="7">
        <f t="shared" si="27"/>
        <v>3.2422138167684386E-4</v>
      </c>
      <c r="G898" s="6"/>
    </row>
    <row r="899" spans="2:7" x14ac:dyDescent="0.25">
      <c r="B899" s="1">
        <v>42661</v>
      </c>
      <c r="C899">
        <v>897</v>
      </c>
      <c r="D899">
        <v>23.45</v>
      </c>
      <c r="E899" s="6">
        <f t="shared" si="26"/>
        <v>-3.3999150021250253E-3</v>
      </c>
      <c r="F899" s="7">
        <f t="shared" si="27"/>
        <v>2.2798654935192453E-4</v>
      </c>
      <c r="G899" s="6"/>
    </row>
    <row r="900" spans="2:7" x14ac:dyDescent="0.25">
      <c r="B900" s="1">
        <v>42662</v>
      </c>
      <c r="C900">
        <v>898</v>
      </c>
      <c r="D900">
        <v>22.98</v>
      </c>
      <c r="E900" s="6">
        <f t="shared" ref="E900:E963" si="28">(D900-D899)/D899</f>
        <v>-2.0042643923240889E-2</v>
      </c>
      <c r="F900" s="7">
        <f t="shared" si="27"/>
        <v>1.1559422021674811E-5</v>
      </c>
      <c r="G900" s="6"/>
    </row>
    <row r="901" spans="2:7" x14ac:dyDescent="0.25">
      <c r="B901" s="1">
        <v>42663</v>
      </c>
      <c r="C901">
        <v>899</v>
      </c>
      <c r="D901">
        <v>22.97</v>
      </c>
      <c r="E901" s="6">
        <f t="shared" si="28"/>
        <v>-4.3516100957361023E-4</v>
      </c>
      <c r="F901" s="7">
        <f t="shared" ref="F901:F964" si="29">E900^2</f>
        <v>4.0170757543382495E-4</v>
      </c>
      <c r="G901" s="6"/>
    </row>
    <row r="902" spans="2:7" x14ac:dyDescent="0.25">
      <c r="B902" s="1">
        <v>42664</v>
      </c>
      <c r="C902">
        <v>900</v>
      </c>
      <c r="D902">
        <v>23.15</v>
      </c>
      <c r="E902" s="6">
        <f t="shared" si="28"/>
        <v>7.8363082281236278E-3</v>
      </c>
      <c r="F902" s="7">
        <f t="shared" si="29"/>
        <v>1.8936510425312371E-7</v>
      </c>
      <c r="G902" s="6"/>
    </row>
    <row r="903" spans="2:7" x14ac:dyDescent="0.25">
      <c r="B903" s="1">
        <v>42667</v>
      </c>
      <c r="C903">
        <v>901</v>
      </c>
      <c r="D903">
        <v>23.78</v>
      </c>
      <c r="E903" s="6">
        <f t="shared" si="28"/>
        <v>2.7213822894168578E-2</v>
      </c>
      <c r="F903" s="7">
        <f t="shared" si="29"/>
        <v>6.140772664615807E-5</v>
      </c>
      <c r="G903" s="6"/>
    </row>
    <row r="904" spans="2:7" x14ac:dyDescent="0.25">
      <c r="B904" s="1">
        <v>42668</v>
      </c>
      <c r="C904">
        <v>902</v>
      </c>
      <c r="D904">
        <v>23.55</v>
      </c>
      <c r="E904" s="6">
        <f t="shared" si="28"/>
        <v>-9.6719932716568726E-3</v>
      </c>
      <c r="F904" s="7">
        <f t="shared" si="29"/>
        <v>7.4059215651517385E-4</v>
      </c>
      <c r="G904" s="6"/>
    </row>
    <row r="905" spans="2:7" x14ac:dyDescent="0.25">
      <c r="B905" s="1">
        <v>42669</v>
      </c>
      <c r="C905">
        <v>903</v>
      </c>
      <c r="D905">
        <v>23.61</v>
      </c>
      <c r="E905" s="6">
        <f t="shared" si="28"/>
        <v>2.5477707006368883E-3</v>
      </c>
      <c r="F905" s="7">
        <f t="shared" si="29"/>
        <v>9.354745384697582E-5</v>
      </c>
      <c r="G905" s="6"/>
    </row>
    <row r="906" spans="2:7" x14ac:dyDescent="0.25">
      <c r="B906" s="1">
        <v>42670</v>
      </c>
      <c r="C906">
        <v>904</v>
      </c>
      <c r="D906">
        <v>23.43</v>
      </c>
      <c r="E906" s="6">
        <f t="shared" si="28"/>
        <v>-7.6238881829733046E-3</v>
      </c>
      <c r="F906" s="7">
        <f t="shared" si="29"/>
        <v>6.4911355430237807E-6</v>
      </c>
      <c r="G906" s="6"/>
    </row>
    <row r="907" spans="2:7" x14ac:dyDescent="0.25">
      <c r="B907" s="1">
        <v>42671</v>
      </c>
      <c r="C907">
        <v>905</v>
      </c>
      <c r="D907">
        <v>23.08</v>
      </c>
      <c r="E907" s="6">
        <f t="shared" si="28"/>
        <v>-1.4938113529662886E-2</v>
      </c>
      <c r="F907" s="7">
        <f t="shared" si="29"/>
        <v>5.8123671026479993E-5</v>
      </c>
      <c r="G907" s="6"/>
    </row>
    <row r="908" spans="2:7" x14ac:dyDescent="0.25">
      <c r="B908" s="1">
        <v>42674</v>
      </c>
      <c r="C908">
        <v>906</v>
      </c>
      <c r="D908">
        <v>23.17</v>
      </c>
      <c r="E908" s="6">
        <f t="shared" si="28"/>
        <v>3.8994800693242381E-3</v>
      </c>
      <c r="F908" s="7">
        <f t="shared" si="29"/>
        <v>2.2314723582509736E-4</v>
      </c>
      <c r="G908" s="6"/>
    </row>
    <row r="909" spans="2:7" x14ac:dyDescent="0.25">
      <c r="B909" s="1">
        <v>42675</v>
      </c>
      <c r="C909">
        <v>907</v>
      </c>
      <c r="D909">
        <v>23.3</v>
      </c>
      <c r="E909" s="6">
        <f t="shared" si="28"/>
        <v>5.6107034958998271E-3</v>
      </c>
      <c r="F909" s="7">
        <f t="shared" si="29"/>
        <v>1.5205944811056964E-5</v>
      </c>
      <c r="G909" s="6"/>
    </row>
    <row r="910" spans="2:7" x14ac:dyDescent="0.25">
      <c r="B910" s="1">
        <v>42676</v>
      </c>
      <c r="C910">
        <v>908</v>
      </c>
      <c r="D910">
        <v>23.33</v>
      </c>
      <c r="E910" s="6">
        <f t="shared" si="28"/>
        <v>1.2875536480685657E-3</v>
      </c>
      <c r="F910" s="7">
        <f t="shared" si="29"/>
        <v>3.1479993718902542E-5</v>
      </c>
      <c r="G910" s="6"/>
    </row>
    <row r="911" spans="2:7" x14ac:dyDescent="0.25">
      <c r="B911" s="1">
        <v>42677</v>
      </c>
      <c r="C911">
        <v>909</v>
      </c>
      <c r="D911">
        <v>23.98</v>
      </c>
      <c r="E911" s="6">
        <f t="shared" si="28"/>
        <v>2.7861123017574034E-2</v>
      </c>
      <c r="F911" s="7">
        <f t="shared" si="29"/>
        <v>1.657794396654672E-6</v>
      </c>
      <c r="G911" s="6"/>
    </row>
    <row r="912" spans="2:7" x14ac:dyDescent="0.25">
      <c r="B912" s="1">
        <v>42678</v>
      </c>
      <c r="C912">
        <v>910</v>
      </c>
      <c r="D912">
        <v>24.25</v>
      </c>
      <c r="E912" s="6">
        <f t="shared" si="28"/>
        <v>1.1259382819015829E-2</v>
      </c>
      <c r="F912" s="7">
        <f t="shared" si="29"/>
        <v>7.7624217580039368E-4</v>
      </c>
      <c r="G912" s="6"/>
    </row>
    <row r="913" spans="2:7" x14ac:dyDescent="0.25">
      <c r="B913" s="1">
        <v>42681</v>
      </c>
      <c r="C913">
        <v>911</v>
      </c>
      <c r="D913">
        <v>24.5</v>
      </c>
      <c r="E913" s="6">
        <f t="shared" si="28"/>
        <v>1.0309278350515464E-2</v>
      </c>
      <c r="F913" s="7">
        <f t="shared" si="29"/>
        <v>1.2677370146514885E-4</v>
      </c>
      <c r="G913" s="6"/>
    </row>
    <row r="914" spans="2:7" x14ac:dyDescent="0.25">
      <c r="B914" s="1">
        <v>42682</v>
      </c>
      <c r="C914">
        <v>912</v>
      </c>
      <c r="D914">
        <v>24.5</v>
      </c>
      <c r="E914" s="6">
        <f t="shared" si="28"/>
        <v>0</v>
      </c>
      <c r="F914" s="7">
        <f t="shared" si="29"/>
        <v>1.0628122010840684E-4</v>
      </c>
      <c r="G914" s="6"/>
    </row>
    <row r="915" spans="2:7" x14ac:dyDescent="0.25">
      <c r="B915" s="1">
        <v>42683</v>
      </c>
      <c r="C915">
        <v>913</v>
      </c>
      <c r="D915">
        <v>24.65</v>
      </c>
      <c r="E915" s="6">
        <f t="shared" si="28"/>
        <v>6.1224489795917783E-3</v>
      </c>
      <c r="F915" s="7">
        <f t="shared" si="29"/>
        <v>0</v>
      </c>
      <c r="G915" s="6"/>
    </row>
    <row r="916" spans="2:7" x14ac:dyDescent="0.25">
      <c r="B916" s="1">
        <v>42684</v>
      </c>
      <c r="C916">
        <v>914</v>
      </c>
      <c r="D916">
        <v>24.63</v>
      </c>
      <c r="E916" s="6">
        <f t="shared" si="28"/>
        <v>-8.1135902636915111E-4</v>
      </c>
      <c r="F916" s="7">
        <f t="shared" si="29"/>
        <v>3.7484381507704404E-5</v>
      </c>
      <c r="G916" s="6"/>
    </row>
    <row r="917" spans="2:7" x14ac:dyDescent="0.25">
      <c r="B917" s="1">
        <v>42685</v>
      </c>
      <c r="C917">
        <v>915</v>
      </c>
      <c r="D917">
        <v>24.38</v>
      </c>
      <c r="E917" s="6">
        <f t="shared" si="28"/>
        <v>-1.0150223304912708E-2</v>
      </c>
      <c r="F917" s="7">
        <f t="shared" si="29"/>
        <v>6.5830346967069688E-7</v>
      </c>
      <c r="G917" s="6"/>
    </row>
    <row r="918" spans="2:7" x14ac:dyDescent="0.25">
      <c r="B918" s="1">
        <v>42688</v>
      </c>
      <c r="C918">
        <v>916</v>
      </c>
      <c r="D918">
        <v>23.48</v>
      </c>
      <c r="E918" s="6">
        <f t="shared" si="28"/>
        <v>-3.6915504511894938E-2</v>
      </c>
      <c r="F918" s="7">
        <f t="shared" si="29"/>
        <v>1.0302703313959305E-4</v>
      </c>
      <c r="G918" s="6"/>
    </row>
    <row r="919" spans="2:7" x14ac:dyDescent="0.25">
      <c r="B919" s="1">
        <v>42689</v>
      </c>
      <c r="C919">
        <v>917</v>
      </c>
      <c r="D919">
        <v>22.8</v>
      </c>
      <c r="E919" s="6">
        <f t="shared" si="28"/>
        <v>-2.8960817717206121E-2</v>
      </c>
      <c r="F919" s="7">
        <f t="shared" si="29"/>
        <v>1.3627544733677355E-3</v>
      </c>
      <c r="G919" s="6"/>
    </row>
    <row r="920" spans="2:7" x14ac:dyDescent="0.25">
      <c r="B920" s="1">
        <v>42690</v>
      </c>
      <c r="C920">
        <v>918</v>
      </c>
      <c r="D920">
        <v>22.15</v>
      </c>
      <c r="E920" s="6">
        <f t="shared" si="28"/>
        <v>-2.8508771929824653E-2</v>
      </c>
      <c r="F920" s="7">
        <f t="shared" si="29"/>
        <v>8.3872896284923996E-4</v>
      </c>
      <c r="G920" s="6"/>
    </row>
    <row r="921" spans="2:7" x14ac:dyDescent="0.25">
      <c r="B921" s="1">
        <v>42691</v>
      </c>
      <c r="C921">
        <v>919</v>
      </c>
      <c r="D921">
        <v>21.85</v>
      </c>
      <c r="E921" s="6">
        <f t="shared" si="28"/>
        <v>-1.3544018058690618E-2</v>
      </c>
      <c r="F921" s="7">
        <f t="shared" si="29"/>
        <v>8.127500769467581E-4</v>
      </c>
      <c r="G921" s="6"/>
    </row>
    <row r="922" spans="2:7" x14ac:dyDescent="0.25">
      <c r="B922" s="1">
        <v>42692</v>
      </c>
      <c r="C922">
        <v>920</v>
      </c>
      <c r="D922">
        <v>22.35</v>
      </c>
      <c r="E922" s="6">
        <f t="shared" si="28"/>
        <v>2.2883295194508008E-2</v>
      </c>
      <c r="F922" s="7">
        <f t="shared" si="29"/>
        <v>1.8344042517413759E-4</v>
      </c>
      <c r="G922" s="6"/>
    </row>
    <row r="923" spans="2:7" x14ac:dyDescent="0.25">
      <c r="B923" s="1">
        <v>42695</v>
      </c>
      <c r="C923">
        <v>921</v>
      </c>
      <c r="D923">
        <v>22.26</v>
      </c>
      <c r="E923" s="6">
        <f t="shared" si="28"/>
        <v>-4.0268456375838861E-3</v>
      </c>
      <c r="F923" s="7">
        <f t="shared" si="29"/>
        <v>5.2364519895899326E-4</v>
      </c>
      <c r="G923" s="6"/>
    </row>
    <row r="924" spans="2:7" x14ac:dyDescent="0.25">
      <c r="B924" s="1">
        <v>42696</v>
      </c>
      <c r="C924">
        <v>922</v>
      </c>
      <c r="D924">
        <v>23.25</v>
      </c>
      <c r="E924" s="6">
        <f t="shared" si="28"/>
        <v>4.4474393530997233E-2</v>
      </c>
      <c r="F924" s="7">
        <f t="shared" si="29"/>
        <v>1.6215485788928374E-5</v>
      </c>
      <c r="G924" s="6"/>
    </row>
    <row r="925" spans="2:7" x14ac:dyDescent="0.25">
      <c r="B925" s="1">
        <v>42697</v>
      </c>
      <c r="C925">
        <v>923</v>
      </c>
      <c r="D925">
        <v>23.13</v>
      </c>
      <c r="E925" s="6">
        <f t="shared" si="28"/>
        <v>-5.1612903225806877E-3</v>
      </c>
      <c r="F925" s="7">
        <f t="shared" si="29"/>
        <v>1.9779716799500084E-3</v>
      </c>
      <c r="G925" s="6"/>
    </row>
    <row r="926" spans="2:7" x14ac:dyDescent="0.25">
      <c r="B926" s="1">
        <v>42698</v>
      </c>
      <c r="C926">
        <v>924</v>
      </c>
      <c r="D926">
        <v>23.17</v>
      </c>
      <c r="E926" s="6">
        <f t="shared" si="28"/>
        <v>1.7293558149590446E-3</v>
      </c>
      <c r="F926" s="7">
        <f t="shared" si="29"/>
        <v>2.6638917793965059E-5</v>
      </c>
      <c r="G926" s="6"/>
    </row>
    <row r="927" spans="2:7" x14ac:dyDescent="0.25">
      <c r="B927" s="1">
        <v>42699</v>
      </c>
      <c r="C927">
        <v>925</v>
      </c>
      <c r="D927">
        <v>22.75</v>
      </c>
      <c r="E927" s="6">
        <f t="shared" si="28"/>
        <v>-1.812688821752273E-2</v>
      </c>
      <c r="F927" s="7">
        <f t="shared" si="29"/>
        <v>2.9906715347326614E-6</v>
      </c>
      <c r="G927" s="6"/>
    </row>
    <row r="928" spans="2:7" x14ac:dyDescent="0.25">
      <c r="B928" s="1">
        <v>42702</v>
      </c>
      <c r="C928">
        <v>926</v>
      </c>
      <c r="D928">
        <v>22.08</v>
      </c>
      <c r="E928" s="6">
        <f t="shared" si="28"/>
        <v>-2.9450549450549524E-2</v>
      </c>
      <c r="F928" s="7">
        <f t="shared" si="29"/>
        <v>3.2858407645056434E-4</v>
      </c>
      <c r="G928" s="6"/>
    </row>
    <row r="929" spans="2:7" x14ac:dyDescent="0.25">
      <c r="B929" s="1">
        <v>42703</v>
      </c>
      <c r="C929">
        <v>927</v>
      </c>
      <c r="D929">
        <v>21.85</v>
      </c>
      <c r="E929" s="6">
        <f t="shared" si="28"/>
        <v>-1.0416666666666526E-2</v>
      </c>
      <c r="F929" s="7">
        <f t="shared" si="29"/>
        <v>8.6733486293926289E-4</v>
      </c>
      <c r="G929" s="6"/>
    </row>
    <row r="930" spans="2:7" x14ac:dyDescent="0.25">
      <c r="B930" s="1">
        <v>42704</v>
      </c>
      <c r="C930">
        <v>928</v>
      </c>
      <c r="D930">
        <v>21.98</v>
      </c>
      <c r="E930" s="6">
        <f t="shared" si="28"/>
        <v>5.9496567505720362E-3</v>
      </c>
      <c r="F930" s="7">
        <f t="shared" si="29"/>
        <v>1.0850694444444151E-4</v>
      </c>
      <c r="G930" s="6"/>
    </row>
    <row r="931" spans="2:7" x14ac:dyDescent="0.25">
      <c r="B931" s="1">
        <v>42705</v>
      </c>
      <c r="C931">
        <v>929</v>
      </c>
      <c r="D931">
        <v>22.16</v>
      </c>
      <c r="E931" s="6">
        <f t="shared" si="28"/>
        <v>8.1892629663330163E-3</v>
      </c>
      <c r="F931" s="7">
        <f t="shared" si="29"/>
        <v>3.53984154496274E-5</v>
      </c>
      <c r="G931" s="6"/>
    </row>
    <row r="932" spans="2:7" x14ac:dyDescent="0.25">
      <c r="B932" s="1">
        <v>42706</v>
      </c>
      <c r="C932">
        <v>930</v>
      </c>
      <c r="D932">
        <v>22.25</v>
      </c>
      <c r="E932" s="6">
        <f t="shared" si="28"/>
        <v>4.0613718411552282E-3</v>
      </c>
      <c r="F932" s="7">
        <f t="shared" si="29"/>
        <v>6.7064027931753434E-5</v>
      </c>
      <c r="G932" s="6"/>
    </row>
    <row r="933" spans="2:7" x14ac:dyDescent="0.25">
      <c r="B933" s="1">
        <v>42709</v>
      </c>
      <c r="C933">
        <v>931</v>
      </c>
      <c r="D933">
        <v>21.75</v>
      </c>
      <c r="E933" s="6">
        <f t="shared" si="28"/>
        <v>-2.247191011235955E-2</v>
      </c>
      <c r="F933" s="7">
        <f t="shared" si="29"/>
        <v>1.6494741232128609E-5</v>
      </c>
      <c r="G933" s="6"/>
    </row>
    <row r="934" spans="2:7" x14ac:dyDescent="0.25">
      <c r="B934" s="1">
        <v>42710</v>
      </c>
      <c r="C934">
        <v>932</v>
      </c>
      <c r="D934">
        <v>21.28</v>
      </c>
      <c r="E934" s="6">
        <f t="shared" si="28"/>
        <v>-2.16091954022988E-2</v>
      </c>
      <c r="F934" s="7">
        <f t="shared" si="29"/>
        <v>5.049867440979674E-4</v>
      </c>
      <c r="G934" s="6"/>
    </row>
    <row r="935" spans="2:7" x14ac:dyDescent="0.25">
      <c r="B935" s="1">
        <v>42711</v>
      </c>
      <c r="C935">
        <v>933</v>
      </c>
      <c r="D935">
        <v>21.18</v>
      </c>
      <c r="E935" s="6">
        <f t="shared" si="28"/>
        <v>-4.6992481203008184E-3</v>
      </c>
      <c r="F935" s="7">
        <f t="shared" si="29"/>
        <v>4.6695732593473156E-4</v>
      </c>
      <c r="G935" s="6"/>
    </row>
    <row r="936" spans="2:7" x14ac:dyDescent="0.25">
      <c r="B936" s="1">
        <v>42712</v>
      </c>
      <c r="C936">
        <v>934</v>
      </c>
      <c r="D936">
        <v>21.69</v>
      </c>
      <c r="E936" s="6">
        <f t="shared" si="28"/>
        <v>2.4079320113314522E-2</v>
      </c>
      <c r="F936" s="7">
        <f t="shared" si="29"/>
        <v>2.2082932896150774E-5</v>
      </c>
      <c r="G936" s="6"/>
    </row>
    <row r="937" spans="2:7" x14ac:dyDescent="0.25">
      <c r="B937" s="1">
        <v>42713</v>
      </c>
      <c r="C937">
        <v>935</v>
      </c>
      <c r="D937">
        <v>21.75</v>
      </c>
      <c r="E937" s="6">
        <f t="shared" si="28"/>
        <v>2.7662517289072713E-3</v>
      </c>
      <c r="F937" s="7">
        <f t="shared" si="29"/>
        <v>5.798136571194733E-4</v>
      </c>
      <c r="G937" s="6"/>
    </row>
    <row r="938" spans="2:7" x14ac:dyDescent="0.25">
      <c r="B938" s="1">
        <v>42716</v>
      </c>
      <c r="C938">
        <v>936</v>
      </c>
      <c r="D938">
        <v>21.85</v>
      </c>
      <c r="E938" s="6">
        <f t="shared" si="28"/>
        <v>4.5977011494253523E-3</v>
      </c>
      <c r="F938" s="7">
        <f t="shared" si="29"/>
        <v>7.6521486276824683E-6</v>
      </c>
      <c r="G938" s="6"/>
    </row>
    <row r="939" spans="2:7" x14ac:dyDescent="0.25">
      <c r="B939" s="1">
        <v>42717</v>
      </c>
      <c r="C939">
        <v>937</v>
      </c>
      <c r="D939">
        <v>21.7</v>
      </c>
      <c r="E939" s="6">
        <f t="shared" si="28"/>
        <v>-6.8649885583524995E-3</v>
      </c>
      <c r="F939" s="7">
        <f t="shared" si="29"/>
        <v>2.1138855859427206E-5</v>
      </c>
      <c r="G939" s="6"/>
    </row>
    <row r="940" spans="2:7" x14ac:dyDescent="0.25">
      <c r="B940" s="1">
        <v>42718</v>
      </c>
      <c r="C940">
        <v>938</v>
      </c>
      <c r="D940">
        <v>21.64</v>
      </c>
      <c r="E940" s="6">
        <f t="shared" si="28"/>
        <v>-2.7649769585252866E-3</v>
      </c>
      <c r="F940" s="7">
        <f t="shared" si="29"/>
        <v>4.7128067906310729E-5</v>
      </c>
      <c r="G940" s="6"/>
    </row>
    <row r="941" spans="2:7" x14ac:dyDescent="0.25">
      <c r="B941" s="1">
        <v>42719</v>
      </c>
      <c r="C941">
        <v>939</v>
      </c>
      <c r="D941">
        <v>21.9</v>
      </c>
      <c r="E941" s="6">
        <f t="shared" si="28"/>
        <v>1.2014787430683826E-2</v>
      </c>
      <c r="F941" s="7">
        <f t="shared" si="29"/>
        <v>7.6450975811757452E-6</v>
      </c>
      <c r="G941" s="6"/>
    </row>
    <row r="942" spans="2:7" x14ac:dyDescent="0.25">
      <c r="B942" s="1">
        <v>42720</v>
      </c>
      <c r="C942">
        <v>940</v>
      </c>
      <c r="D942">
        <v>22.3</v>
      </c>
      <c r="E942" s="6">
        <f t="shared" si="28"/>
        <v>1.8264840182648501E-2</v>
      </c>
      <c r="F942" s="7">
        <f t="shared" si="29"/>
        <v>1.4435511700451806E-4</v>
      </c>
      <c r="G942" s="6"/>
    </row>
    <row r="943" spans="2:7" x14ac:dyDescent="0.25">
      <c r="B943" s="1">
        <v>42723</v>
      </c>
      <c r="C943">
        <v>941</v>
      </c>
      <c r="D943">
        <v>22.23</v>
      </c>
      <c r="E943" s="6">
        <f t="shared" si="28"/>
        <v>-3.1390134529148107E-3</v>
      </c>
      <c r="F943" s="7">
        <f t="shared" si="29"/>
        <v>3.3360438689769133E-4</v>
      </c>
      <c r="G943" s="6"/>
    </row>
    <row r="944" spans="2:7" x14ac:dyDescent="0.25">
      <c r="B944" s="1">
        <v>42724</v>
      </c>
      <c r="C944">
        <v>942</v>
      </c>
      <c r="D944">
        <v>22.68</v>
      </c>
      <c r="E944" s="6">
        <f t="shared" si="28"/>
        <v>2.0242914979757054E-2</v>
      </c>
      <c r="F944" s="7">
        <f t="shared" si="29"/>
        <v>9.8534054575801627E-6</v>
      </c>
      <c r="G944" s="6"/>
    </row>
    <row r="945" spans="2:7" x14ac:dyDescent="0.25">
      <c r="B945" s="1">
        <v>42725</v>
      </c>
      <c r="C945">
        <v>943</v>
      </c>
      <c r="D945">
        <v>23.09</v>
      </c>
      <c r="E945" s="6">
        <f t="shared" si="28"/>
        <v>1.807760141093475E-2</v>
      </c>
      <c r="F945" s="7">
        <f t="shared" si="29"/>
        <v>4.0977560687767255E-4</v>
      </c>
      <c r="G945" s="6"/>
    </row>
    <row r="946" spans="2:7" x14ac:dyDescent="0.25">
      <c r="B946" s="1">
        <v>42726</v>
      </c>
      <c r="C946">
        <v>944</v>
      </c>
      <c r="D946">
        <v>23.8</v>
      </c>
      <c r="E946" s="6">
        <f t="shared" si="28"/>
        <v>3.0749242096145556E-2</v>
      </c>
      <c r="F946" s="7">
        <f t="shared" si="29"/>
        <v>3.2679967277263005E-4</v>
      </c>
      <c r="G946" s="6"/>
    </row>
    <row r="947" spans="2:7" x14ac:dyDescent="0.25">
      <c r="B947" s="1">
        <v>42727</v>
      </c>
      <c r="C947">
        <v>945</v>
      </c>
      <c r="D947">
        <v>23.8</v>
      </c>
      <c r="E947" s="6">
        <f t="shared" si="28"/>
        <v>0</v>
      </c>
      <c r="F947" s="7">
        <f t="shared" si="29"/>
        <v>9.4551588948737001E-4</v>
      </c>
      <c r="G947" s="6"/>
    </row>
    <row r="948" spans="2:7" x14ac:dyDescent="0.25">
      <c r="B948" s="1">
        <v>42731</v>
      </c>
      <c r="C948">
        <v>946</v>
      </c>
      <c r="D948">
        <v>24.2</v>
      </c>
      <c r="E948" s="6">
        <f t="shared" si="28"/>
        <v>1.6806722689075571E-2</v>
      </c>
      <c r="F948" s="7">
        <f t="shared" si="29"/>
        <v>0</v>
      </c>
      <c r="G948" s="6"/>
    </row>
    <row r="949" spans="2:7" x14ac:dyDescent="0.25">
      <c r="B949" s="1">
        <v>42732</v>
      </c>
      <c r="C949">
        <v>947</v>
      </c>
      <c r="D949">
        <v>24.32</v>
      </c>
      <c r="E949" s="6">
        <f t="shared" si="28"/>
        <v>4.9586776859504543E-3</v>
      </c>
      <c r="F949" s="7">
        <f t="shared" si="29"/>
        <v>2.8246592754748757E-4</v>
      </c>
      <c r="G949" s="6"/>
    </row>
    <row r="950" spans="2:7" x14ac:dyDescent="0.25">
      <c r="B950" s="1">
        <v>42733</v>
      </c>
      <c r="C950">
        <v>948</v>
      </c>
      <c r="D950">
        <v>24.2</v>
      </c>
      <c r="E950" s="6">
        <f t="shared" si="28"/>
        <v>-4.93421052631583E-3</v>
      </c>
      <c r="F950" s="7">
        <f t="shared" si="29"/>
        <v>2.4588484393142953E-5</v>
      </c>
      <c r="G950" s="6"/>
    </row>
    <row r="951" spans="2:7" x14ac:dyDescent="0.25">
      <c r="B951" s="1">
        <v>42734</v>
      </c>
      <c r="C951">
        <v>949</v>
      </c>
      <c r="D951">
        <v>24.22</v>
      </c>
      <c r="E951" s="6">
        <f t="shared" si="28"/>
        <v>8.2644628099171795E-4</v>
      </c>
      <c r="F951" s="7">
        <f t="shared" si="29"/>
        <v>2.4346433518005941E-5</v>
      </c>
      <c r="G951" s="6"/>
    </row>
    <row r="952" spans="2:7" x14ac:dyDescent="0.25">
      <c r="B952" s="1">
        <v>42737</v>
      </c>
      <c r="C952">
        <v>950</v>
      </c>
      <c r="D952">
        <v>23.64</v>
      </c>
      <c r="E952" s="6">
        <f t="shared" si="28"/>
        <v>-2.3947151114781105E-2</v>
      </c>
      <c r="F952" s="7">
        <f t="shared" si="29"/>
        <v>6.8301345536504162E-7</v>
      </c>
      <c r="G952" s="6"/>
    </row>
    <row r="953" spans="2:7" x14ac:dyDescent="0.25">
      <c r="B953" s="1">
        <v>42738</v>
      </c>
      <c r="C953">
        <v>951</v>
      </c>
      <c r="D953">
        <v>23.03</v>
      </c>
      <c r="E953" s="6">
        <f t="shared" si="28"/>
        <v>-2.5803722504230093E-2</v>
      </c>
      <c r="F953" s="7">
        <f t="shared" si="29"/>
        <v>5.7346604651416189E-4</v>
      </c>
      <c r="G953" s="6"/>
    </row>
    <row r="954" spans="2:7" x14ac:dyDescent="0.25">
      <c r="B954" s="1">
        <v>42739</v>
      </c>
      <c r="C954">
        <v>952</v>
      </c>
      <c r="D954">
        <v>22.93</v>
      </c>
      <c r="E954" s="6">
        <f t="shared" si="28"/>
        <v>-4.3421623968737041E-3</v>
      </c>
      <c r="F954" s="7">
        <f t="shared" si="29"/>
        <v>6.6583209507531057E-4</v>
      </c>
      <c r="G954" s="6"/>
    </row>
    <row r="955" spans="2:7" x14ac:dyDescent="0.25">
      <c r="B955" s="1">
        <v>42740</v>
      </c>
      <c r="C955">
        <v>953</v>
      </c>
      <c r="D955">
        <v>22.78</v>
      </c>
      <c r="E955" s="6">
        <f t="shared" si="28"/>
        <v>-6.541648495420784E-3</v>
      </c>
      <c r="F955" s="7">
        <f t="shared" si="29"/>
        <v>1.8854374280823991E-5</v>
      </c>
      <c r="G955" s="6"/>
    </row>
    <row r="956" spans="2:7" x14ac:dyDescent="0.25">
      <c r="B956" s="1">
        <v>42741</v>
      </c>
      <c r="C956">
        <v>954</v>
      </c>
      <c r="D956">
        <v>22.1</v>
      </c>
      <c r="E956" s="6">
        <f t="shared" si="28"/>
        <v>-2.9850746268656702E-2</v>
      </c>
      <c r="F956" s="7">
        <f t="shared" si="29"/>
        <v>4.2793165037641006E-5</v>
      </c>
      <c r="G956" s="6"/>
    </row>
    <row r="957" spans="2:7" x14ac:dyDescent="0.25">
      <c r="B957" s="1">
        <v>42744</v>
      </c>
      <c r="C957">
        <v>955</v>
      </c>
      <c r="D957">
        <v>22.19</v>
      </c>
      <c r="E957" s="6">
        <f t="shared" si="28"/>
        <v>4.0723981900452422E-3</v>
      </c>
      <c r="F957" s="7">
        <f t="shared" si="29"/>
        <v>8.9106705279572206E-4</v>
      </c>
      <c r="G957" s="6"/>
    </row>
    <row r="958" spans="2:7" x14ac:dyDescent="0.25">
      <c r="B958" s="1">
        <v>42745</v>
      </c>
      <c r="C958">
        <v>956</v>
      </c>
      <c r="D958">
        <v>22.5</v>
      </c>
      <c r="E958" s="6">
        <f t="shared" si="28"/>
        <v>1.3970256872465016E-2</v>
      </c>
      <c r="F958" s="7">
        <f t="shared" si="29"/>
        <v>1.6584427018283766E-5</v>
      </c>
      <c r="G958" s="6"/>
    </row>
    <row r="959" spans="2:7" x14ac:dyDescent="0.25">
      <c r="B959" s="1">
        <v>42746</v>
      </c>
      <c r="C959">
        <v>957</v>
      </c>
      <c r="D959">
        <v>22.92</v>
      </c>
      <c r="E959" s="6">
        <f t="shared" si="28"/>
        <v>1.8666666666666741E-2</v>
      </c>
      <c r="F959" s="7">
        <f t="shared" si="29"/>
        <v>1.95168077082656E-4</v>
      </c>
      <c r="G959" s="6"/>
    </row>
    <row r="960" spans="2:7" x14ac:dyDescent="0.25">
      <c r="B960" s="1">
        <v>42747</v>
      </c>
      <c r="C960">
        <v>958</v>
      </c>
      <c r="D960">
        <v>22.98</v>
      </c>
      <c r="E960" s="6">
        <f t="shared" si="28"/>
        <v>2.6178010471203631E-3</v>
      </c>
      <c r="F960" s="7">
        <f t="shared" si="29"/>
        <v>3.4844444444444723E-4</v>
      </c>
      <c r="G960" s="6"/>
    </row>
    <row r="961" spans="2:7" x14ac:dyDescent="0.25">
      <c r="B961" s="1">
        <v>42748</v>
      </c>
      <c r="C961">
        <v>959</v>
      </c>
      <c r="D961">
        <v>22.94</v>
      </c>
      <c r="E961" s="6">
        <f t="shared" si="28"/>
        <v>-1.7406440382941317E-3</v>
      </c>
      <c r="F961" s="7">
        <f t="shared" si="29"/>
        <v>6.8528823223044695E-6</v>
      </c>
      <c r="G961" s="6"/>
    </row>
    <row r="962" spans="2:7" x14ac:dyDescent="0.25">
      <c r="B962" s="1">
        <v>42751</v>
      </c>
      <c r="C962">
        <v>960</v>
      </c>
      <c r="D962">
        <v>22.77</v>
      </c>
      <c r="E962" s="6">
        <f t="shared" si="28"/>
        <v>-7.4106364428945812E-3</v>
      </c>
      <c r="F962" s="7">
        <f t="shared" si="29"/>
        <v>3.0298416680489028E-6</v>
      </c>
      <c r="G962" s="6"/>
    </row>
    <row r="963" spans="2:7" x14ac:dyDescent="0.25">
      <c r="B963" s="1">
        <v>42752</v>
      </c>
      <c r="C963">
        <v>961</v>
      </c>
      <c r="D963">
        <v>22.96</v>
      </c>
      <c r="E963" s="6">
        <f t="shared" si="28"/>
        <v>8.3443126921388354E-3</v>
      </c>
      <c r="F963" s="7">
        <f t="shared" si="29"/>
        <v>5.4917532488757253E-5</v>
      </c>
      <c r="G963" s="6"/>
    </row>
    <row r="964" spans="2:7" x14ac:dyDescent="0.25">
      <c r="B964" s="1">
        <v>42753</v>
      </c>
      <c r="C964">
        <v>962</v>
      </c>
      <c r="D964">
        <v>23.1</v>
      </c>
      <c r="E964" s="6">
        <f t="shared" ref="E964:E1027" si="30">(D964-D963)/D963</f>
        <v>6.0975609756097806E-3</v>
      </c>
      <c r="F964" s="7">
        <f t="shared" si="29"/>
        <v>6.9627554304189262E-5</v>
      </c>
      <c r="G964" s="6"/>
    </row>
    <row r="965" spans="2:7" x14ac:dyDescent="0.25">
      <c r="B965" s="1">
        <v>42754</v>
      </c>
      <c r="C965">
        <v>963</v>
      </c>
      <c r="D965">
        <v>22.89</v>
      </c>
      <c r="E965" s="6">
        <f t="shared" si="30"/>
        <v>-9.0909090909091269E-3</v>
      </c>
      <c r="F965" s="7">
        <f t="shared" ref="F965:F1028" si="31">E964^2</f>
        <v>3.7180249851279301E-5</v>
      </c>
      <c r="G965" s="6"/>
    </row>
    <row r="966" spans="2:7" x14ac:dyDescent="0.25">
      <c r="B966" s="1">
        <v>42755</v>
      </c>
      <c r="C966">
        <v>964</v>
      </c>
      <c r="D966">
        <v>23.12</v>
      </c>
      <c r="E966" s="6">
        <f t="shared" si="30"/>
        <v>1.0048055919615571E-2</v>
      </c>
      <c r="F966" s="7">
        <f t="shared" si="31"/>
        <v>8.264462809917421E-5</v>
      </c>
      <c r="G966" s="6"/>
    </row>
    <row r="967" spans="2:7" x14ac:dyDescent="0.25">
      <c r="B967" s="1">
        <v>42758</v>
      </c>
      <c r="C967">
        <v>965</v>
      </c>
      <c r="D967">
        <v>23.38</v>
      </c>
      <c r="E967" s="6">
        <f t="shared" si="30"/>
        <v>1.1245674740484343E-2</v>
      </c>
      <c r="F967" s="7">
        <f t="shared" si="31"/>
        <v>1.0096342776372153E-4</v>
      </c>
      <c r="G967" s="6"/>
    </row>
    <row r="968" spans="2:7" x14ac:dyDescent="0.25">
      <c r="B968" s="1">
        <v>42759</v>
      </c>
      <c r="C968">
        <v>966</v>
      </c>
      <c r="D968">
        <v>23.3</v>
      </c>
      <c r="E968" s="6">
        <f t="shared" si="30"/>
        <v>-3.4217279726261036E-3</v>
      </c>
      <c r="F968" s="7">
        <f t="shared" si="31"/>
        <v>1.2646520036876759E-4</v>
      </c>
      <c r="G968" s="6"/>
    </row>
    <row r="969" spans="2:7" x14ac:dyDescent="0.25">
      <c r="B969" s="1">
        <v>42760</v>
      </c>
      <c r="C969">
        <v>967</v>
      </c>
      <c r="D969">
        <v>23.11</v>
      </c>
      <c r="E969" s="6">
        <f t="shared" si="30"/>
        <v>-8.1545064377682944E-3</v>
      </c>
      <c r="F969" s="7">
        <f t="shared" si="31"/>
        <v>1.1708222318651946E-5</v>
      </c>
      <c r="G969" s="6"/>
    </row>
    <row r="970" spans="2:7" x14ac:dyDescent="0.25">
      <c r="B970" s="1">
        <v>42761</v>
      </c>
      <c r="C970">
        <v>968</v>
      </c>
      <c r="D970">
        <v>22.98</v>
      </c>
      <c r="E970" s="6">
        <f t="shared" si="30"/>
        <v>-5.6252704456944613E-3</v>
      </c>
      <c r="F970" s="7">
        <f t="shared" si="31"/>
        <v>6.6495975243604561E-5</v>
      </c>
      <c r="G970" s="6"/>
    </row>
    <row r="971" spans="2:7" x14ac:dyDescent="0.25">
      <c r="B971" s="1">
        <v>42762</v>
      </c>
      <c r="C971">
        <v>969</v>
      </c>
      <c r="D971">
        <v>22.5</v>
      </c>
      <c r="E971" s="6">
        <f t="shared" si="30"/>
        <v>-2.0887728459530044E-2</v>
      </c>
      <c r="F971" s="7">
        <f t="shared" si="31"/>
        <v>3.1643667587203564E-5</v>
      </c>
      <c r="G971" s="6"/>
    </row>
    <row r="972" spans="2:7" x14ac:dyDescent="0.25">
      <c r="B972" s="1">
        <v>42765</v>
      </c>
      <c r="C972">
        <v>970</v>
      </c>
      <c r="D972">
        <v>22.88</v>
      </c>
      <c r="E972" s="6">
        <f t="shared" si="30"/>
        <v>1.6888888888888846E-2</v>
      </c>
      <c r="F972" s="7">
        <f t="shared" si="31"/>
        <v>4.3629720019906131E-4</v>
      </c>
      <c r="G972" s="6"/>
    </row>
    <row r="973" spans="2:7" x14ac:dyDescent="0.25">
      <c r="B973" s="1">
        <v>42766</v>
      </c>
      <c r="C973">
        <v>971</v>
      </c>
      <c r="D973">
        <v>22.65</v>
      </c>
      <c r="E973" s="6">
        <f t="shared" si="30"/>
        <v>-1.0052447552447571E-2</v>
      </c>
      <c r="F973" s="7">
        <f t="shared" si="31"/>
        <v>2.8523456790123313E-4</v>
      </c>
      <c r="G973" s="6"/>
    </row>
    <row r="974" spans="2:7" x14ac:dyDescent="0.25">
      <c r="B974" s="1">
        <v>42767</v>
      </c>
      <c r="C974">
        <v>972</v>
      </c>
      <c r="D974">
        <v>22.9</v>
      </c>
      <c r="E974" s="6">
        <f t="shared" si="30"/>
        <v>1.1037527593818985E-2</v>
      </c>
      <c r="F974" s="7">
        <f t="shared" si="31"/>
        <v>1.0105170179470916E-4</v>
      </c>
      <c r="G974" s="6"/>
    </row>
    <row r="975" spans="2:7" x14ac:dyDescent="0.25">
      <c r="B975" s="1">
        <v>42768</v>
      </c>
      <c r="C975">
        <v>973</v>
      </c>
      <c r="D975">
        <v>22.77</v>
      </c>
      <c r="E975" s="6">
        <f t="shared" si="30"/>
        <v>-5.6768558951964636E-3</v>
      </c>
      <c r="F975" s="7">
        <f t="shared" si="31"/>
        <v>1.2182701538431552E-4</v>
      </c>
      <c r="G975" s="6"/>
    </row>
    <row r="976" spans="2:7" x14ac:dyDescent="0.25">
      <c r="B976" s="1">
        <v>42769</v>
      </c>
      <c r="C976">
        <v>974</v>
      </c>
      <c r="D976">
        <v>22.75</v>
      </c>
      <c r="E976" s="6">
        <f t="shared" si="30"/>
        <v>-8.7834870443564224E-4</v>
      </c>
      <c r="F976" s="7">
        <f t="shared" si="31"/>
        <v>3.2226692854826842E-5</v>
      </c>
      <c r="G976" s="6"/>
    </row>
    <row r="977" spans="2:7" x14ac:dyDescent="0.25">
      <c r="B977" s="1">
        <v>42772</v>
      </c>
      <c r="C977">
        <v>975</v>
      </c>
      <c r="D977">
        <v>23.37</v>
      </c>
      <c r="E977" s="6">
        <f t="shared" si="30"/>
        <v>2.7252747252747296E-2</v>
      </c>
      <c r="F977" s="7">
        <f t="shared" si="31"/>
        <v>7.7149644658377116E-7</v>
      </c>
      <c r="G977" s="6"/>
    </row>
    <row r="978" spans="2:7" x14ac:dyDescent="0.25">
      <c r="B978" s="1">
        <v>42773</v>
      </c>
      <c r="C978">
        <v>976</v>
      </c>
      <c r="D978">
        <v>23.3</v>
      </c>
      <c r="E978" s="6">
        <f t="shared" si="30"/>
        <v>-2.9952931108258572E-3</v>
      </c>
      <c r="F978" s="7">
        <f t="shared" si="31"/>
        <v>7.4271223282212527E-4</v>
      </c>
      <c r="G978" s="6"/>
    </row>
    <row r="979" spans="2:7" x14ac:dyDescent="0.25">
      <c r="B979" s="1">
        <v>42774</v>
      </c>
      <c r="C979">
        <v>977</v>
      </c>
      <c r="D979">
        <v>23.18</v>
      </c>
      <c r="E979" s="6">
        <f t="shared" si="30"/>
        <v>-5.1502145922747208E-3</v>
      </c>
      <c r="F979" s="7">
        <f t="shared" si="31"/>
        <v>8.9717808197608408E-6</v>
      </c>
      <c r="G979" s="6"/>
    </row>
    <row r="980" spans="2:7" x14ac:dyDescent="0.25">
      <c r="B980" s="1">
        <v>42775</v>
      </c>
      <c r="C980">
        <v>978</v>
      </c>
      <c r="D980">
        <v>23.22</v>
      </c>
      <c r="E980" s="6">
        <f t="shared" si="30"/>
        <v>1.7256255392579442E-3</v>
      </c>
      <c r="F980" s="7">
        <f t="shared" si="31"/>
        <v>2.6524710346479468E-5</v>
      </c>
      <c r="G980" s="6"/>
    </row>
    <row r="981" spans="2:7" x14ac:dyDescent="0.25">
      <c r="B981" s="1">
        <v>42776</v>
      </c>
      <c r="C981">
        <v>979</v>
      </c>
      <c r="D981">
        <v>23.34</v>
      </c>
      <c r="E981" s="6">
        <f t="shared" si="30"/>
        <v>5.1679586563307921E-3</v>
      </c>
      <c r="F981" s="7">
        <f t="shared" si="31"/>
        <v>2.9777835017392707E-6</v>
      </c>
      <c r="G981" s="6"/>
    </row>
    <row r="982" spans="2:7" x14ac:dyDescent="0.25">
      <c r="B982" s="1">
        <v>42779</v>
      </c>
      <c r="C982">
        <v>980</v>
      </c>
      <c r="D982">
        <v>23.23</v>
      </c>
      <c r="E982" s="6">
        <f t="shared" si="30"/>
        <v>-4.7129391602399075E-3</v>
      </c>
      <c r="F982" s="7">
        <f t="shared" si="31"/>
        <v>2.6707796673544365E-5</v>
      </c>
      <c r="G982" s="6"/>
    </row>
    <row r="983" spans="2:7" x14ac:dyDescent="0.25">
      <c r="B983" s="1">
        <v>42780</v>
      </c>
      <c r="C983">
        <v>981</v>
      </c>
      <c r="D983">
        <v>23.06</v>
      </c>
      <c r="E983" s="6">
        <f t="shared" si="30"/>
        <v>-7.318123116659565E-3</v>
      </c>
      <c r="F983" s="7">
        <f t="shared" si="31"/>
        <v>2.2211795528122843E-5</v>
      </c>
      <c r="G983" s="6"/>
    </row>
    <row r="984" spans="2:7" x14ac:dyDescent="0.25">
      <c r="B984" s="1">
        <v>42781</v>
      </c>
      <c r="C984">
        <v>982</v>
      </c>
      <c r="D984">
        <v>23.21</v>
      </c>
      <c r="E984" s="6">
        <f t="shared" si="30"/>
        <v>6.5047701647876037E-3</v>
      </c>
      <c r="F984" s="7">
        <f t="shared" si="31"/>
        <v>5.3554925950587102E-5</v>
      </c>
      <c r="G984" s="6"/>
    </row>
    <row r="985" spans="2:7" x14ac:dyDescent="0.25">
      <c r="B985" s="1">
        <v>42782</v>
      </c>
      <c r="C985">
        <v>983</v>
      </c>
      <c r="D985">
        <v>23.33</v>
      </c>
      <c r="E985" s="6">
        <f t="shared" si="30"/>
        <v>5.1701852649718846E-3</v>
      </c>
      <c r="F985" s="7">
        <f t="shared" si="31"/>
        <v>4.2312034896710952E-5</v>
      </c>
      <c r="G985" s="6"/>
    </row>
    <row r="986" spans="2:7" x14ac:dyDescent="0.25">
      <c r="B986" s="1">
        <v>42783</v>
      </c>
      <c r="C986">
        <v>984</v>
      </c>
      <c r="D986">
        <v>23.41</v>
      </c>
      <c r="E986" s="6">
        <f t="shared" si="30"/>
        <v>3.429061294470718E-3</v>
      </c>
      <c r="F986" s="7">
        <f t="shared" si="31"/>
        <v>2.6730815674132397E-5</v>
      </c>
      <c r="G986" s="6"/>
    </row>
    <row r="987" spans="2:7" x14ac:dyDescent="0.25">
      <c r="B987" s="1">
        <v>42786</v>
      </c>
      <c r="C987">
        <v>985</v>
      </c>
      <c r="D987">
        <v>23.6</v>
      </c>
      <c r="E987" s="6">
        <f t="shared" si="30"/>
        <v>8.1161896625374323E-3</v>
      </c>
      <c r="F987" s="7">
        <f t="shared" si="31"/>
        <v>1.1758461361237196E-5</v>
      </c>
      <c r="G987" s="6"/>
    </row>
    <row r="988" spans="2:7" x14ac:dyDescent="0.25">
      <c r="B988" s="1">
        <v>42787</v>
      </c>
      <c r="C988">
        <v>986</v>
      </c>
      <c r="D988">
        <v>23.42</v>
      </c>
      <c r="E988" s="6">
        <f t="shared" si="30"/>
        <v>-7.6271186440677839E-3</v>
      </c>
      <c r="F988" s="7">
        <f t="shared" si="31"/>
        <v>6.5872534638279485E-5</v>
      </c>
      <c r="G988" s="6"/>
    </row>
    <row r="989" spans="2:7" x14ac:dyDescent="0.25">
      <c r="B989" s="1">
        <v>42788</v>
      </c>
      <c r="C989">
        <v>987</v>
      </c>
      <c r="D989">
        <v>23.33</v>
      </c>
      <c r="E989" s="6">
        <f t="shared" si="30"/>
        <v>-3.8428693424425024E-3</v>
      </c>
      <c r="F989" s="7">
        <f t="shared" si="31"/>
        <v>5.8172938810686388E-5</v>
      </c>
      <c r="G989" s="6"/>
    </row>
    <row r="990" spans="2:7" x14ac:dyDescent="0.25">
      <c r="B990" s="1">
        <v>42789</v>
      </c>
      <c r="C990">
        <v>988</v>
      </c>
      <c r="D990">
        <v>23.7</v>
      </c>
      <c r="E990" s="6">
        <f t="shared" si="30"/>
        <v>1.5859408486926747E-2</v>
      </c>
      <c r="F990" s="7">
        <f t="shared" si="31"/>
        <v>1.476764478308447E-5</v>
      </c>
      <c r="G990" s="6"/>
    </row>
    <row r="991" spans="2:7" x14ac:dyDescent="0.25">
      <c r="B991" s="1">
        <v>42790</v>
      </c>
      <c r="C991">
        <v>989</v>
      </c>
      <c r="D991">
        <v>23.7</v>
      </c>
      <c r="E991" s="6">
        <f t="shared" si="30"/>
        <v>0</v>
      </c>
      <c r="F991" s="7">
        <f t="shared" si="31"/>
        <v>2.5152083755520415E-4</v>
      </c>
      <c r="G991" s="6"/>
    </row>
    <row r="992" spans="2:7" x14ac:dyDescent="0.25">
      <c r="B992" s="1">
        <v>42793</v>
      </c>
      <c r="C992">
        <v>990</v>
      </c>
      <c r="D992">
        <v>23.66</v>
      </c>
      <c r="E992" s="6">
        <f t="shared" si="30"/>
        <v>-1.6877637130801328E-3</v>
      </c>
      <c r="F992" s="7">
        <f t="shared" si="31"/>
        <v>0</v>
      </c>
      <c r="G992" s="6"/>
    </row>
    <row r="993" spans="2:7" x14ac:dyDescent="0.25">
      <c r="B993" s="1">
        <v>42794</v>
      </c>
      <c r="C993">
        <v>991</v>
      </c>
      <c r="D993">
        <v>23.62</v>
      </c>
      <c r="E993" s="6">
        <f t="shared" si="30"/>
        <v>-1.6906170752324238E-3</v>
      </c>
      <c r="F993" s="7">
        <f t="shared" si="31"/>
        <v>2.8485463511900369E-6</v>
      </c>
      <c r="G993" s="6"/>
    </row>
    <row r="994" spans="2:7" x14ac:dyDescent="0.25">
      <c r="B994" s="1">
        <v>42795</v>
      </c>
      <c r="C994">
        <v>992</v>
      </c>
      <c r="D994">
        <v>23.73</v>
      </c>
      <c r="E994" s="6">
        <f t="shared" si="30"/>
        <v>4.6570702794241923E-3</v>
      </c>
      <c r="F994" s="7">
        <f t="shared" si="31"/>
        <v>2.8581860950674349E-6</v>
      </c>
      <c r="G994" s="6"/>
    </row>
    <row r="995" spans="2:7" x14ac:dyDescent="0.25">
      <c r="B995" s="1">
        <v>42796</v>
      </c>
      <c r="C995">
        <v>993</v>
      </c>
      <c r="D995">
        <v>23.81</v>
      </c>
      <c r="E995" s="6">
        <f t="shared" si="30"/>
        <v>3.3712600084280782E-3</v>
      </c>
      <c r="F995" s="7">
        <f t="shared" si="31"/>
        <v>2.1688303587496125E-5</v>
      </c>
      <c r="G995" s="6"/>
    </row>
    <row r="996" spans="2:7" x14ac:dyDescent="0.25">
      <c r="B996" s="1">
        <v>42797</v>
      </c>
      <c r="C996">
        <v>994</v>
      </c>
      <c r="D996">
        <v>23.71</v>
      </c>
      <c r="E996" s="6">
        <f t="shared" si="30"/>
        <v>-4.1999160016798773E-3</v>
      </c>
      <c r="F996" s="7">
        <f t="shared" si="31"/>
        <v>1.1365394044426485E-5</v>
      </c>
      <c r="G996" s="6"/>
    </row>
    <row r="997" spans="2:7" x14ac:dyDescent="0.25">
      <c r="B997" s="1">
        <v>42800</v>
      </c>
      <c r="C997">
        <v>995</v>
      </c>
      <c r="D997">
        <v>23.65</v>
      </c>
      <c r="E997" s="6">
        <f t="shared" si="30"/>
        <v>-2.5305778152679152E-3</v>
      </c>
      <c r="F997" s="7">
        <f t="shared" si="31"/>
        <v>1.7639294421166688E-5</v>
      </c>
      <c r="G997" s="6"/>
    </row>
    <row r="998" spans="2:7" x14ac:dyDescent="0.25">
      <c r="B998" s="1">
        <v>42801</v>
      </c>
      <c r="C998">
        <v>996</v>
      </c>
      <c r="D998">
        <v>23.55</v>
      </c>
      <c r="E998" s="6">
        <f t="shared" si="30"/>
        <v>-4.2283298097250685E-3</v>
      </c>
      <c r="F998" s="7">
        <f t="shared" si="31"/>
        <v>6.4038240791261353E-6</v>
      </c>
      <c r="G998" s="6"/>
    </row>
    <row r="999" spans="2:7" x14ac:dyDescent="0.25">
      <c r="B999" s="1">
        <v>42802</v>
      </c>
      <c r="C999">
        <v>997</v>
      </c>
      <c r="D999">
        <v>23.25</v>
      </c>
      <c r="E999" s="6">
        <f t="shared" si="30"/>
        <v>-1.2738853503184744E-2</v>
      </c>
      <c r="F999" s="7">
        <f t="shared" si="31"/>
        <v>1.7878772979809633E-5</v>
      </c>
      <c r="G999" s="6"/>
    </row>
    <row r="1000" spans="2:7" x14ac:dyDescent="0.25">
      <c r="B1000" s="1">
        <v>42803</v>
      </c>
      <c r="C1000">
        <v>998</v>
      </c>
      <c r="D1000">
        <v>23.25</v>
      </c>
      <c r="E1000" s="6">
        <f t="shared" si="30"/>
        <v>0</v>
      </c>
      <c r="F1000" s="7">
        <f t="shared" si="31"/>
        <v>1.6227838857560222E-4</v>
      </c>
      <c r="G1000" s="6"/>
    </row>
    <row r="1001" spans="2:7" x14ac:dyDescent="0.25">
      <c r="B1001" s="1">
        <v>42804</v>
      </c>
      <c r="C1001">
        <v>999</v>
      </c>
      <c r="D1001">
        <v>23.25</v>
      </c>
      <c r="E1001" s="6">
        <f t="shared" si="30"/>
        <v>0</v>
      </c>
      <c r="F1001" s="7">
        <f t="shared" si="31"/>
        <v>0</v>
      </c>
      <c r="G1001" s="6"/>
    </row>
    <row r="1002" spans="2:7" x14ac:dyDescent="0.25">
      <c r="B1002" s="1">
        <v>42807</v>
      </c>
      <c r="C1002">
        <v>1000</v>
      </c>
      <c r="D1002">
        <v>23.25</v>
      </c>
      <c r="E1002" s="6">
        <f t="shared" si="30"/>
        <v>0</v>
      </c>
      <c r="F1002" s="7">
        <f t="shared" si="31"/>
        <v>0</v>
      </c>
      <c r="G1002" s="6"/>
    </row>
    <row r="1003" spans="2:7" x14ac:dyDescent="0.25">
      <c r="B1003" s="1">
        <v>42808</v>
      </c>
      <c r="C1003">
        <v>1001</v>
      </c>
      <c r="D1003">
        <v>23.3</v>
      </c>
      <c r="E1003" s="6">
        <f t="shared" si="30"/>
        <v>2.1505376344086325E-3</v>
      </c>
      <c r="F1003" s="7">
        <f t="shared" si="31"/>
        <v>0</v>
      </c>
      <c r="G1003" s="6"/>
    </row>
    <row r="1004" spans="2:7" x14ac:dyDescent="0.25">
      <c r="B1004" s="1">
        <v>42809</v>
      </c>
      <c r="C1004">
        <v>1002</v>
      </c>
      <c r="D1004">
        <v>23.4</v>
      </c>
      <c r="E1004" s="6">
        <f t="shared" si="30"/>
        <v>4.2918454935621398E-3</v>
      </c>
      <c r="F1004" s="7">
        <f t="shared" si="31"/>
        <v>4.6248121170078774E-6</v>
      </c>
      <c r="G1004" s="6"/>
    </row>
    <row r="1005" spans="2:7" x14ac:dyDescent="0.25">
      <c r="B1005" s="1">
        <v>42810</v>
      </c>
      <c r="C1005">
        <v>1003</v>
      </c>
      <c r="D1005">
        <v>23.51</v>
      </c>
      <c r="E1005" s="6">
        <f t="shared" si="30"/>
        <v>4.700854700854829E-3</v>
      </c>
      <c r="F1005" s="7">
        <f t="shared" si="31"/>
        <v>1.8419937740609648E-5</v>
      </c>
      <c r="G1005" s="6"/>
    </row>
    <row r="1006" spans="2:7" x14ac:dyDescent="0.25">
      <c r="B1006" s="1">
        <v>42811</v>
      </c>
      <c r="C1006">
        <v>1004</v>
      </c>
      <c r="D1006">
        <v>23.56</v>
      </c>
      <c r="E1006" s="6">
        <f t="shared" si="30"/>
        <v>2.12675457252221E-3</v>
      </c>
      <c r="F1006" s="7">
        <f t="shared" si="31"/>
        <v>2.2098034918548942E-5</v>
      </c>
      <c r="G1006" s="6"/>
    </row>
    <row r="1007" spans="2:7" x14ac:dyDescent="0.25">
      <c r="B1007" s="1">
        <v>42814</v>
      </c>
      <c r="C1007">
        <v>1005</v>
      </c>
      <c r="D1007">
        <v>23.45</v>
      </c>
      <c r="E1007" s="6">
        <f t="shared" si="30"/>
        <v>-4.6689303904923363E-3</v>
      </c>
      <c r="F1007" s="7">
        <f t="shared" si="31"/>
        <v>4.5230850117441285E-6</v>
      </c>
      <c r="G1007" s="6"/>
    </row>
    <row r="1008" spans="2:7" x14ac:dyDescent="0.25">
      <c r="B1008" s="1">
        <v>42815</v>
      </c>
      <c r="C1008">
        <v>1006</v>
      </c>
      <c r="D1008">
        <v>23.2</v>
      </c>
      <c r="E1008" s="6">
        <f t="shared" si="30"/>
        <v>-1.0660980810234541E-2</v>
      </c>
      <c r="F1008" s="7">
        <f t="shared" si="31"/>
        <v>2.1798910991262922E-5</v>
      </c>
      <c r="G1008" s="6"/>
    </row>
    <row r="1009" spans="2:7" x14ac:dyDescent="0.25">
      <c r="B1009" s="1">
        <v>42816</v>
      </c>
      <c r="C1009">
        <v>1007</v>
      </c>
      <c r="D1009">
        <v>23</v>
      </c>
      <c r="E1009" s="6">
        <f t="shared" si="30"/>
        <v>-8.6206896551723842E-3</v>
      </c>
      <c r="F1009" s="7">
        <f t="shared" si="31"/>
        <v>1.1365651183618914E-4</v>
      </c>
      <c r="G1009" s="6"/>
    </row>
    <row r="1010" spans="2:7" x14ac:dyDescent="0.25">
      <c r="B1010" s="1">
        <v>42817</v>
      </c>
      <c r="C1010">
        <v>1008</v>
      </c>
      <c r="D1010">
        <v>22.83</v>
      </c>
      <c r="E1010" s="6">
        <f t="shared" si="30"/>
        <v>-7.3913043478261607E-3</v>
      </c>
      <c r="F1010" s="7">
        <f t="shared" si="31"/>
        <v>7.4316290130796163E-5</v>
      </c>
      <c r="G1010" s="6"/>
    </row>
    <row r="1011" spans="2:7" x14ac:dyDescent="0.25">
      <c r="B1011" s="1">
        <v>42818</v>
      </c>
      <c r="C1011">
        <v>1009</v>
      </c>
      <c r="D1011">
        <v>22.84</v>
      </c>
      <c r="E1011" s="6">
        <f t="shared" si="30"/>
        <v>4.3802014892691915E-4</v>
      </c>
      <c r="F1011" s="7">
        <f t="shared" si="31"/>
        <v>5.463137996219391E-5</v>
      </c>
      <c r="G1011" s="6"/>
    </row>
    <row r="1012" spans="2:7" x14ac:dyDescent="0.25">
      <c r="B1012" s="1">
        <v>42821</v>
      </c>
      <c r="C1012">
        <v>1010</v>
      </c>
      <c r="D1012">
        <v>22.85</v>
      </c>
      <c r="E1012" s="6">
        <f t="shared" si="30"/>
        <v>4.3782837127852731E-4</v>
      </c>
      <c r="F1012" s="7">
        <f t="shared" si="31"/>
        <v>1.9186165086596043E-7</v>
      </c>
      <c r="G1012" s="6"/>
    </row>
    <row r="1013" spans="2:7" x14ac:dyDescent="0.25">
      <c r="B1013" s="1">
        <v>42822</v>
      </c>
      <c r="C1013">
        <v>1011</v>
      </c>
      <c r="D1013">
        <v>22.92</v>
      </c>
      <c r="E1013" s="6">
        <f t="shared" si="30"/>
        <v>3.0634573304157671E-3</v>
      </c>
      <c r="F1013" s="7">
        <f t="shared" si="31"/>
        <v>1.9169368269640797E-7</v>
      </c>
      <c r="G1013" s="6"/>
    </row>
    <row r="1014" spans="2:7" x14ac:dyDescent="0.25">
      <c r="B1014" s="1">
        <v>42823</v>
      </c>
      <c r="C1014">
        <v>1012</v>
      </c>
      <c r="D1014">
        <v>23.26</v>
      </c>
      <c r="E1014" s="6">
        <f t="shared" si="30"/>
        <v>1.4834205933682365E-2</v>
      </c>
      <c r="F1014" s="7">
        <f t="shared" si="31"/>
        <v>9.3847708152780987E-6</v>
      </c>
      <c r="G1014" s="6"/>
    </row>
    <row r="1015" spans="2:7" x14ac:dyDescent="0.25">
      <c r="B1015" s="1">
        <v>42824</v>
      </c>
      <c r="C1015">
        <v>1013</v>
      </c>
      <c r="D1015">
        <v>23.15</v>
      </c>
      <c r="E1015" s="6">
        <f t="shared" si="30"/>
        <v>-4.7291487532245477E-3</v>
      </c>
      <c r="F1015" s="7">
        <f t="shared" si="31"/>
        <v>2.200536656828971E-4</v>
      </c>
      <c r="G1015" s="6"/>
    </row>
    <row r="1016" spans="2:7" x14ac:dyDescent="0.25">
      <c r="B1016" s="1">
        <v>42825</v>
      </c>
      <c r="C1016">
        <v>1014</v>
      </c>
      <c r="D1016">
        <v>23.28</v>
      </c>
      <c r="E1016" s="6">
        <f t="shared" si="30"/>
        <v>5.6155507559396359E-3</v>
      </c>
      <c r="F1016" s="7">
        <f t="shared" si="31"/>
        <v>2.2364847930125295E-5</v>
      </c>
      <c r="G1016" s="6"/>
    </row>
    <row r="1017" spans="2:7" x14ac:dyDescent="0.25">
      <c r="B1017" s="1">
        <v>42828</v>
      </c>
      <c r="C1017">
        <v>1015</v>
      </c>
      <c r="D1017">
        <v>23.25</v>
      </c>
      <c r="E1017" s="6">
        <f t="shared" si="30"/>
        <v>-1.2886597938144818E-3</v>
      </c>
      <c r="F1017" s="7">
        <f t="shared" si="31"/>
        <v>3.1534410292534214E-5</v>
      </c>
      <c r="G1017" s="6"/>
    </row>
    <row r="1018" spans="2:7" x14ac:dyDescent="0.25">
      <c r="B1018" s="1">
        <v>42829</v>
      </c>
      <c r="C1018">
        <v>1016</v>
      </c>
      <c r="D1018">
        <v>23.05</v>
      </c>
      <c r="E1018" s="6">
        <f t="shared" si="30"/>
        <v>-8.6021505376343774E-3</v>
      </c>
      <c r="F1018" s="7">
        <f t="shared" si="31"/>
        <v>1.6606440641939826E-6</v>
      </c>
      <c r="G1018" s="6"/>
    </row>
    <row r="1019" spans="2:7" x14ac:dyDescent="0.25">
      <c r="B1019" s="1">
        <v>42830</v>
      </c>
      <c r="C1019">
        <v>1017</v>
      </c>
      <c r="D1019">
        <v>23.36</v>
      </c>
      <c r="E1019" s="6">
        <f t="shared" si="30"/>
        <v>1.3449023861171311E-2</v>
      </c>
      <c r="F1019" s="7">
        <f t="shared" si="31"/>
        <v>7.3996993872123409E-5</v>
      </c>
      <c r="G1019" s="6"/>
    </row>
    <row r="1020" spans="2:7" x14ac:dyDescent="0.25">
      <c r="B1020" s="1">
        <v>42831</v>
      </c>
      <c r="C1020">
        <v>1018</v>
      </c>
      <c r="D1020">
        <v>23.53</v>
      </c>
      <c r="E1020" s="6">
        <f t="shared" si="30"/>
        <v>7.2773972602740459E-3</v>
      </c>
      <c r="F1020" s="7">
        <f t="shared" si="31"/>
        <v>1.8087624281835527E-4</v>
      </c>
      <c r="G1020" s="6"/>
    </row>
    <row r="1021" spans="2:7" x14ac:dyDescent="0.25">
      <c r="B1021" s="1">
        <v>42832</v>
      </c>
      <c r="C1021">
        <v>1019</v>
      </c>
      <c r="D1021">
        <v>23.4</v>
      </c>
      <c r="E1021" s="6">
        <f t="shared" si="30"/>
        <v>-5.5248618784531469E-3</v>
      </c>
      <c r="F1021" s="7">
        <f t="shared" si="31"/>
        <v>5.2960510883844189E-5</v>
      </c>
      <c r="G1021" s="6"/>
    </row>
    <row r="1022" spans="2:7" x14ac:dyDescent="0.25">
      <c r="B1022" s="1">
        <v>42835</v>
      </c>
      <c r="C1022">
        <v>1020</v>
      </c>
      <c r="D1022">
        <v>23.1</v>
      </c>
      <c r="E1022" s="6">
        <f t="shared" si="30"/>
        <v>-1.28205128205127E-2</v>
      </c>
      <c r="F1022" s="7">
        <f t="shared" si="31"/>
        <v>3.0524098775984836E-5</v>
      </c>
      <c r="G1022" s="6"/>
    </row>
    <row r="1023" spans="2:7" x14ac:dyDescent="0.25">
      <c r="B1023" s="1">
        <v>42836</v>
      </c>
      <c r="C1023">
        <v>1021</v>
      </c>
      <c r="D1023">
        <v>23.23</v>
      </c>
      <c r="E1023" s="6">
        <f t="shared" si="30"/>
        <v>5.6277056277055839E-3</v>
      </c>
      <c r="F1023" s="7">
        <f t="shared" si="31"/>
        <v>1.6436554898093051E-4</v>
      </c>
      <c r="G1023" s="6"/>
    </row>
    <row r="1024" spans="2:7" x14ac:dyDescent="0.25">
      <c r="B1024" s="1">
        <v>42837</v>
      </c>
      <c r="C1024">
        <v>1022</v>
      </c>
      <c r="D1024">
        <v>23.35</v>
      </c>
      <c r="E1024" s="6">
        <f t="shared" si="30"/>
        <v>5.1657339647008605E-3</v>
      </c>
      <c r="F1024" s="7">
        <f t="shared" si="31"/>
        <v>3.1671070632109098E-5</v>
      </c>
      <c r="G1024" s="6"/>
    </row>
    <row r="1025" spans="2:7" x14ac:dyDescent="0.25">
      <c r="B1025" s="1">
        <v>42843</v>
      </c>
      <c r="C1025">
        <v>1023</v>
      </c>
      <c r="D1025">
        <v>23.38</v>
      </c>
      <c r="E1025" s="6">
        <f t="shared" si="30"/>
        <v>1.2847965738756995E-3</v>
      </c>
      <c r="F1025" s="7">
        <f t="shared" si="31"/>
        <v>2.6684807394064072E-5</v>
      </c>
      <c r="G1025" s="6"/>
    </row>
    <row r="1026" spans="2:7" x14ac:dyDescent="0.25">
      <c r="B1026" s="1">
        <v>42844</v>
      </c>
      <c r="C1026">
        <v>1024</v>
      </c>
      <c r="D1026">
        <v>23.28</v>
      </c>
      <c r="E1026" s="6">
        <f t="shared" si="30"/>
        <v>-4.2771599657826292E-3</v>
      </c>
      <c r="F1026" s="7">
        <f t="shared" si="31"/>
        <v>1.6507022362427357E-6</v>
      </c>
      <c r="G1026" s="6"/>
    </row>
    <row r="1027" spans="2:7" x14ac:dyDescent="0.25">
      <c r="B1027" s="1">
        <v>42845</v>
      </c>
      <c r="C1027">
        <v>1025</v>
      </c>
      <c r="D1027">
        <v>23.2</v>
      </c>
      <c r="E1027" s="6">
        <f t="shared" si="30"/>
        <v>-3.4364261168385673E-3</v>
      </c>
      <c r="F1027" s="7">
        <f t="shared" si="31"/>
        <v>1.8294097372893661E-5</v>
      </c>
      <c r="G1027" s="6"/>
    </row>
    <row r="1028" spans="2:7" x14ac:dyDescent="0.25">
      <c r="B1028" s="1">
        <v>42846</v>
      </c>
      <c r="C1028">
        <v>1026</v>
      </c>
      <c r="D1028">
        <v>23.2</v>
      </c>
      <c r="E1028" s="6">
        <f t="shared" ref="E1028:E1091" si="32">(D1028-D1027)/D1027</f>
        <v>0</v>
      </c>
      <c r="F1028" s="7">
        <f t="shared" si="31"/>
        <v>1.1809024456490195E-5</v>
      </c>
      <c r="G1028" s="6"/>
    </row>
    <row r="1029" spans="2:7" x14ac:dyDescent="0.25">
      <c r="B1029" s="1">
        <v>42849</v>
      </c>
      <c r="C1029">
        <v>1027</v>
      </c>
      <c r="D1029">
        <v>23.2</v>
      </c>
      <c r="E1029" s="6">
        <f t="shared" si="32"/>
        <v>0</v>
      </c>
      <c r="F1029" s="7">
        <f t="shared" ref="F1029:F1092" si="33">E1028^2</f>
        <v>0</v>
      </c>
      <c r="G1029" s="6"/>
    </row>
    <row r="1030" spans="2:7" x14ac:dyDescent="0.25">
      <c r="B1030" s="1">
        <v>42850</v>
      </c>
      <c r="C1030">
        <v>1028</v>
      </c>
      <c r="D1030">
        <v>23.1</v>
      </c>
      <c r="E1030" s="6">
        <f t="shared" si="32"/>
        <v>-4.3103448275861149E-3</v>
      </c>
      <c r="F1030" s="7">
        <f t="shared" si="33"/>
        <v>0</v>
      </c>
      <c r="G1030" s="6"/>
    </row>
    <row r="1031" spans="2:7" x14ac:dyDescent="0.25">
      <c r="B1031" s="1">
        <v>42851</v>
      </c>
      <c r="C1031">
        <v>1029</v>
      </c>
      <c r="D1031">
        <v>23.2</v>
      </c>
      <c r="E1031" s="6">
        <f t="shared" si="32"/>
        <v>4.3290043290042362E-3</v>
      </c>
      <c r="F1031" s="7">
        <f t="shared" si="33"/>
        <v>1.8579072532698373E-5</v>
      </c>
      <c r="G1031" s="6"/>
    </row>
    <row r="1032" spans="2:7" x14ac:dyDescent="0.25">
      <c r="B1032" s="1">
        <v>42852</v>
      </c>
      <c r="C1032">
        <v>1030</v>
      </c>
      <c r="D1032">
        <v>23.05</v>
      </c>
      <c r="E1032" s="6">
        <f t="shared" si="32"/>
        <v>-6.4655172413792495E-3</v>
      </c>
      <c r="F1032" s="7">
        <f t="shared" si="33"/>
        <v>1.8740278480537418E-5</v>
      </c>
      <c r="G1032" s="6"/>
    </row>
    <row r="1033" spans="2:7" x14ac:dyDescent="0.25">
      <c r="B1033" s="1">
        <v>42853</v>
      </c>
      <c r="C1033">
        <v>1031</v>
      </c>
      <c r="D1033">
        <v>23.13</v>
      </c>
      <c r="E1033" s="6">
        <f t="shared" si="32"/>
        <v>3.4707158351409239E-3</v>
      </c>
      <c r="F1033" s="7">
        <f t="shared" si="33"/>
        <v>4.1802913198572341E-5</v>
      </c>
      <c r="G1033" s="6"/>
    </row>
    <row r="1034" spans="2:7" x14ac:dyDescent="0.25">
      <c r="B1034" s="1">
        <v>42857</v>
      </c>
      <c r="C1034">
        <v>1032</v>
      </c>
      <c r="D1034">
        <v>23.16</v>
      </c>
      <c r="E1034" s="6">
        <f t="shared" si="32"/>
        <v>1.297016861219245E-3</v>
      </c>
      <c r="F1034" s="7">
        <f t="shared" si="33"/>
        <v>1.2045868408297962E-5</v>
      </c>
      <c r="G1034" s="6"/>
    </row>
    <row r="1035" spans="2:7" x14ac:dyDescent="0.25">
      <c r="B1035" s="1">
        <v>42858</v>
      </c>
      <c r="C1035">
        <v>1033</v>
      </c>
      <c r="D1035">
        <v>23.33</v>
      </c>
      <c r="E1035" s="6">
        <f t="shared" si="32"/>
        <v>7.3402417962002654E-3</v>
      </c>
      <c r="F1035" s="7">
        <f t="shared" si="33"/>
        <v>1.6822527382870222E-6</v>
      </c>
      <c r="G1035" s="6"/>
    </row>
    <row r="1036" spans="2:7" x14ac:dyDescent="0.25">
      <c r="B1036" s="1">
        <v>42859</v>
      </c>
      <c r="C1036">
        <v>1034</v>
      </c>
      <c r="D1036">
        <v>23.2</v>
      </c>
      <c r="E1036" s="6">
        <f t="shared" si="32"/>
        <v>-5.5722246035147457E-3</v>
      </c>
      <c r="F1036" s="7">
        <f t="shared" si="33"/>
        <v>5.38791496266853E-5</v>
      </c>
      <c r="G1036" s="6"/>
    </row>
    <row r="1037" spans="2:7" x14ac:dyDescent="0.25">
      <c r="B1037" s="1">
        <v>42860</v>
      </c>
      <c r="C1037">
        <v>1035</v>
      </c>
      <c r="D1037">
        <v>23.2</v>
      </c>
      <c r="E1037" s="6">
        <f t="shared" si="32"/>
        <v>0</v>
      </c>
      <c r="F1037" s="7">
        <f t="shared" si="33"/>
        <v>3.1049687032015067E-5</v>
      </c>
      <c r="G1037" s="6"/>
    </row>
    <row r="1038" spans="2:7" x14ac:dyDescent="0.25">
      <c r="B1038" s="1">
        <v>42863</v>
      </c>
      <c r="C1038">
        <v>1036</v>
      </c>
      <c r="D1038">
        <v>23.03</v>
      </c>
      <c r="E1038" s="6">
        <f t="shared" si="32"/>
        <v>-7.3275862068964727E-3</v>
      </c>
      <c r="F1038" s="7">
        <f t="shared" si="33"/>
        <v>0</v>
      </c>
      <c r="G1038" s="6"/>
    </row>
    <row r="1039" spans="2:7" x14ac:dyDescent="0.25">
      <c r="B1039" s="1">
        <v>42864</v>
      </c>
      <c r="C1039">
        <v>1037</v>
      </c>
      <c r="D1039">
        <v>22.95</v>
      </c>
      <c r="E1039" s="6">
        <f t="shared" si="32"/>
        <v>-3.4737299174989944E-3</v>
      </c>
      <c r="F1039" s="7">
        <f t="shared" si="33"/>
        <v>5.3693519619499435E-5</v>
      </c>
      <c r="G1039" s="6"/>
    </row>
    <row r="1040" spans="2:7" x14ac:dyDescent="0.25">
      <c r="B1040" s="1">
        <v>42865</v>
      </c>
      <c r="C1040">
        <v>1038</v>
      </c>
      <c r="D1040">
        <v>23.2</v>
      </c>
      <c r="E1040" s="6">
        <f t="shared" si="32"/>
        <v>1.0893246187363835E-2</v>
      </c>
      <c r="F1040" s="7">
        <f t="shared" si="33"/>
        <v>1.2066799539727569E-5</v>
      </c>
      <c r="G1040" s="6"/>
    </row>
    <row r="1041" spans="2:7" x14ac:dyDescent="0.25">
      <c r="B1041" s="1">
        <v>42866</v>
      </c>
      <c r="C1041">
        <v>1039</v>
      </c>
      <c r="D1041">
        <v>23.12</v>
      </c>
      <c r="E1041" s="6">
        <f t="shared" si="32"/>
        <v>-3.4482758620688922E-3</v>
      </c>
      <c r="F1041" s="7">
        <f t="shared" si="33"/>
        <v>1.1866281249851673E-4</v>
      </c>
      <c r="G1041" s="6"/>
    </row>
    <row r="1042" spans="2:7" x14ac:dyDescent="0.25">
      <c r="B1042" s="1">
        <v>42867</v>
      </c>
      <c r="C1042">
        <v>1040</v>
      </c>
      <c r="D1042">
        <v>23.1</v>
      </c>
      <c r="E1042" s="6">
        <f t="shared" si="32"/>
        <v>-8.6505190311416834E-4</v>
      </c>
      <c r="F1042" s="7">
        <f t="shared" si="33"/>
        <v>1.1890606420926961E-5</v>
      </c>
      <c r="G1042" s="6"/>
    </row>
    <row r="1043" spans="2:7" x14ac:dyDescent="0.25">
      <c r="B1043" s="1">
        <v>42870</v>
      </c>
      <c r="C1043">
        <v>1041</v>
      </c>
      <c r="D1043">
        <v>23.2</v>
      </c>
      <c r="E1043" s="6">
        <f t="shared" si="32"/>
        <v>4.3290043290042362E-3</v>
      </c>
      <c r="F1043" s="7">
        <f t="shared" si="33"/>
        <v>7.4831479508144453E-7</v>
      </c>
      <c r="G1043" s="6"/>
    </row>
    <row r="1044" spans="2:7" x14ac:dyDescent="0.25">
      <c r="B1044" s="1">
        <v>42871</v>
      </c>
      <c r="C1044">
        <v>1042</v>
      </c>
      <c r="D1044">
        <v>23.13</v>
      </c>
      <c r="E1044" s="6">
        <f t="shared" si="32"/>
        <v>-3.0172413793103574E-3</v>
      </c>
      <c r="F1044" s="7">
        <f t="shared" si="33"/>
        <v>1.8740278480537418E-5</v>
      </c>
      <c r="G1044" s="6"/>
    </row>
    <row r="1045" spans="2:7" x14ac:dyDescent="0.25">
      <c r="B1045" s="1">
        <v>42873</v>
      </c>
      <c r="C1045">
        <v>1043</v>
      </c>
      <c r="D1045">
        <v>23.15</v>
      </c>
      <c r="E1045" s="6">
        <f t="shared" si="32"/>
        <v>8.6467790747944554E-4</v>
      </c>
      <c r="F1045" s="7">
        <f t="shared" si="33"/>
        <v>9.103745541022668E-6</v>
      </c>
      <c r="G1045" s="6"/>
    </row>
    <row r="1046" spans="2:7" x14ac:dyDescent="0.25">
      <c r="B1046" s="1">
        <v>42874</v>
      </c>
      <c r="C1046">
        <v>1044</v>
      </c>
      <c r="D1046">
        <v>23.1</v>
      </c>
      <c r="E1046" s="6">
        <f t="shared" si="32"/>
        <v>-2.1598272138227716E-3</v>
      </c>
      <c r="F1046" s="7">
        <f t="shared" si="33"/>
        <v>7.4766788368303257E-7</v>
      </c>
      <c r="G1046" s="6"/>
    </row>
    <row r="1047" spans="2:7" x14ac:dyDescent="0.25">
      <c r="B1047" s="1">
        <v>42877</v>
      </c>
      <c r="C1047">
        <v>1045</v>
      </c>
      <c r="D1047">
        <v>23.35</v>
      </c>
      <c r="E1047" s="6">
        <f t="shared" si="32"/>
        <v>1.0822510822510822E-2</v>
      </c>
      <c r="F1047" s="7">
        <f t="shared" si="33"/>
        <v>4.6648535935694362E-6</v>
      </c>
      <c r="G1047" s="6"/>
    </row>
    <row r="1048" spans="2:7" x14ac:dyDescent="0.25">
      <c r="B1048" s="1">
        <v>42878</v>
      </c>
      <c r="C1048">
        <v>1046</v>
      </c>
      <c r="D1048">
        <v>23.38</v>
      </c>
      <c r="E1048" s="6">
        <f t="shared" si="32"/>
        <v>1.2847965738756995E-3</v>
      </c>
      <c r="F1048" s="7">
        <f t="shared" si="33"/>
        <v>1.1712674050336387E-4</v>
      </c>
      <c r="G1048" s="6"/>
    </row>
    <row r="1049" spans="2:7" x14ac:dyDescent="0.25">
      <c r="B1049" s="1">
        <v>42879</v>
      </c>
      <c r="C1049">
        <v>1047</v>
      </c>
      <c r="D1049">
        <v>23.35</v>
      </c>
      <c r="E1049" s="6">
        <f t="shared" si="32"/>
        <v>-1.2831479897347129E-3</v>
      </c>
      <c r="F1049" s="7">
        <f t="shared" si="33"/>
        <v>1.6507022362427357E-6</v>
      </c>
      <c r="G1049" s="6"/>
    </row>
    <row r="1050" spans="2:7" x14ac:dyDescent="0.25">
      <c r="B1050" s="1">
        <v>42881</v>
      </c>
      <c r="C1050">
        <v>1048</v>
      </c>
      <c r="D1050">
        <v>23.3</v>
      </c>
      <c r="E1050" s="6">
        <f t="shared" si="32"/>
        <v>-2.1413276231263688E-3</v>
      </c>
      <c r="F1050" s="7">
        <f t="shared" si="33"/>
        <v>1.6464687635602349E-6</v>
      </c>
      <c r="G1050" s="6"/>
    </row>
    <row r="1051" spans="2:7" x14ac:dyDescent="0.25">
      <c r="B1051" s="1">
        <v>42884</v>
      </c>
      <c r="C1051">
        <v>1049</v>
      </c>
      <c r="D1051">
        <v>23.35</v>
      </c>
      <c r="E1051" s="6">
        <f t="shared" si="32"/>
        <v>2.1459227467811462E-3</v>
      </c>
      <c r="F1051" s="7">
        <f t="shared" si="33"/>
        <v>4.5852839895640242E-6</v>
      </c>
      <c r="G1051" s="6"/>
    </row>
    <row r="1052" spans="2:7" x14ac:dyDescent="0.25">
      <c r="B1052" s="1">
        <v>42885</v>
      </c>
      <c r="C1052">
        <v>1050</v>
      </c>
      <c r="D1052">
        <v>23.37</v>
      </c>
      <c r="E1052" s="6">
        <f t="shared" si="32"/>
        <v>8.5653104925051697E-4</v>
      </c>
      <c r="F1052" s="7">
        <f t="shared" si="33"/>
        <v>4.604984435152739E-6</v>
      </c>
      <c r="G1052" s="6"/>
    </row>
    <row r="1053" spans="2:7" x14ac:dyDescent="0.25">
      <c r="B1053" s="1">
        <v>42886</v>
      </c>
      <c r="C1053">
        <v>1051</v>
      </c>
      <c r="D1053">
        <v>23.45</v>
      </c>
      <c r="E1053" s="6">
        <f t="shared" si="32"/>
        <v>3.4231921266580354E-3</v>
      </c>
      <c r="F1053" s="7">
        <f t="shared" si="33"/>
        <v>7.3364543833019158E-7</v>
      </c>
      <c r="G1053" s="6"/>
    </row>
    <row r="1054" spans="2:7" x14ac:dyDescent="0.25">
      <c r="B1054" s="1">
        <v>42887</v>
      </c>
      <c r="C1054">
        <v>1052</v>
      </c>
      <c r="D1054">
        <v>23.35</v>
      </c>
      <c r="E1054" s="6">
        <f t="shared" si="32"/>
        <v>-4.2643923240937255E-3</v>
      </c>
      <c r="F1054" s="7">
        <f t="shared" si="33"/>
        <v>1.1718244336013563E-5</v>
      </c>
      <c r="G1054" s="6"/>
    </row>
    <row r="1055" spans="2:7" x14ac:dyDescent="0.25">
      <c r="B1055" s="1">
        <v>42888</v>
      </c>
      <c r="C1055">
        <v>1053</v>
      </c>
      <c r="D1055">
        <v>23.45</v>
      </c>
      <c r="E1055" s="6">
        <f t="shared" si="32"/>
        <v>4.282655246252585E-3</v>
      </c>
      <c r="F1055" s="7">
        <f t="shared" si="33"/>
        <v>1.8185041893789486E-5</v>
      </c>
      <c r="G1055" s="6"/>
    </row>
    <row r="1056" spans="2:7" x14ac:dyDescent="0.25">
      <c r="B1056" s="1">
        <v>42892</v>
      </c>
      <c r="C1056">
        <v>1054</v>
      </c>
      <c r="D1056">
        <v>23.3</v>
      </c>
      <c r="E1056" s="6">
        <f t="shared" si="32"/>
        <v>-6.3965884861406641E-3</v>
      </c>
      <c r="F1056" s="7">
        <f t="shared" si="33"/>
        <v>1.8341135958254789E-5</v>
      </c>
      <c r="G1056" s="6"/>
    </row>
    <row r="1057" spans="2:7" x14ac:dyDescent="0.25">
      <c r="B1057" s="1">
        <v>42893</v>
      </c>
      <c r="C1057">
        <v>1055</v>
      </c>
      <c r="D1057">
        <v>23.35</v>
      </c>
      <c r="E1057" s="6">
        <f t="shared" si="32"/>
        <v>2.1459227467811462E-3</v>
      </c>
      <c r="F1057" s="7">
        <f t="shared" si="33"/>
        <v>4.0916344261027311E-5</v>
      </c>
      <c r="G1057" s="6"/>
    </row>
    <row r="1058" spans="2:7" x14ac:dyDescent="0.25">
      <c r="B1058" s="1">
        <v>42894</v>
      </c>
      <c r="C1058">
        <v>1056</v>
      </c>
      <c r="D1058">
        <v>23.4</v>
      </c>
      <c r="E1058" s="6">
        <f t="shared" si="32"/>
        <v>2.1413276231262166E-3</v>
      </c>
      <c r="F1058" s="7">
        <f t="shared" si="33"/>
        <v>4.604984435152739E-6</v>
      </c>
      <c r="G1058" s="6"/>
    </row>
    <row r="1059" spans="2:7" x14ac:dyDescent="0.25">
      <c r="B1059" s="1">
        <v>42895</v>
      </c>
      <c r="C1059">
        <v>1057</v>
      </c>
      <c r="D1059">
        <v>23.53</v>
      </c>
      <c r="E1059" s="6">
        <f t="shared" si="32"/>
        <v>5.5555555555556651E-3</v>
      </c>
      <c r="F1059" s="7">
        <f t="shared" si="33"/>
        <v>4.585283989563372E-6</v>
      </c>
      <c r="G1059" s="6"/>
    </row>
    <row r="1060" spans="2:7" x14ac:dyDescent="0.25">
      <c r="B1060" s="1">
        <v>42898</v>
      </c>
      <c r="C1060">
        <v>1058</v>
      </c>
      <c r="D1060">
        <v>23.55</v>
      </c>
      <c r="E1060" s="6">
        <f t="shared" si="32"/>
        <v>8.4997875053121859E-4</v>
      </c>
      <c r="F1060" s="7">
        <f t="shared" si="33"/>
        <v>3.0864197530865411E-5</v>
      </c>
      <c r="G1060" s="6"/>
    </row>
    <row r="1061" spans="2:7" x14ac:dyDescent="0.25">
      <c r="B1061" s="1">
        <v>42899</v>
      </c>
      <c r="C1061">
        <v>1059</v>
      </c>
      <c r="D1061">
        <v>23.35</v>
      </c>
      <c r="E1061" s="6">
        <f t="shared" si="32"/>
        <v>-8.4925690021231126E-3</v>
      </c>
      <c r="F1061" s="7">
        <f t="shared" si="33"/>
        <v>7.2246387635461151E-7</v>
      </c>
      <c r="G1061" s="6"/>
    </row>
    <row r="1062" spans="2:7" x14ac:dyDescent="0.25">
      <c r="B1062" s="1">
        <v>42900</v>
      </c>
      <c r="C1062">
        <v>1060</v>
      </c>
      <c r="D1062">
        <v>23.9</v>
      </c>
      <c r="E1062" s="6">
        <f t="shared" si="32"/>
        <v>2.3554603854389598E-2</v>
      </c>
      <c r="F1062" s="7">
        <f t="shared" si="33"/>
        <v>7.212372825582236E-5</v>
      </c>
      <c r="G1062" s="6"/>
    </row>
    <row r="1063" spans="2:7" x14ac:dyDescent="0.25">
      <c r="B1063" s="1">
        <v>42901</v>
      </c>
      <c r="C1063">
        <v>1061</v>
      </c>
      <c r="D1063">
        <v>23.9</v>
      </c>
      <c r="E1063" s="6">
        <f t="shared" si="32"/>
        <v>0</v>
      </c>
      <c r="F1063" s="7">
        <f t="shared" si="33"/>
        <v>5.5481936273722525E-4</v>
      </c>
      <c r="G1063" s="6"/>
    </row>
    <row r="1064" spans="2:7" x14ac:dyDescent="0.25">
      <c r="B1064" s="1">
        <v>42902</v>
      </c>
      <c r="C1064">
        <v>1062</v>
      </c>
      <c r="D1064">
        <v>24.1</v>
      </c>
      <c r="E1064" s="6">
        <f t="shared" si="32"/>
        <v>8.3682008368202027E-3</v>
      </c>
      <c r="F1064" s="7">
        <f t="shared" si="33"/>
        <v>0</v>
      </c>
      <c r="G1064" s="6"/>
    </row>
    <row r="1065" spans="2:7" x14ac:dyDescent="0.25">
      <c r="B1065" s="1">
        <v>42905</v>
      </c>
      <c r="C1065">
        <v>1063</v>
      </c>
      <c r="D1065">
        <v>24.21</v>
      </c>
      <c r="E1065" s="6">
        <f t="shared" si="32"/>
        <v>4.5643153526970714E-3</v>
      </c>
      <c r="F1065" s="7">
        <f t="shared" si="33"/>
        <v>7.0026785245358344E-5</v>
      </c>
      <c r="G1065" s="6"/>
    </row>
    <row r="1066" spans="2:7" x14ac:dyDescent="0.25">
      <c r="B1066" s="1">
        <v>42906</v>
      </c>
      <c r="C1066">
        <v>1064</v>
      </c>
      <c r="D1066">
        <v>24.1</v>
      </c>
      <c r="E1066" s="6">
        <f t="shared" si="32"/>
        <v>-4.5435770342833305E-3</v>
      </c>
      <c r="F1066" s="7">
        <f t="shared" si="33"/>
        <v>2.0832974638866192E-5</v>
      </c>
      <c r="G1066" s="6"/>
    </row>
    <row r="1067" spans="2:7" x14ac:dyDescent="0.25">
      <c r="B1067" s="1">
        <v>42907</v>
      </c>
      <c r="C1067">
        <v>1065</v>
      </c>
      <c r="D1067">
        <v>23.85</v>
      </c>
      <c r="E1067" s="6">
        <f t="shared" si="32"/>
        <v>-1.0373443983402489E-2</v>
      </c>
      <c r="F1067" s="7">
        <f t="shared" si="33"/>
        <v>2.0644092266466905E-5</v>
      </c>
      <c r="G1067" s="6"/>
    </row>
    <row r="1068" spans="2:7" x14ac:dyDescent="0.25">
      <c r="B1068" s="1">
        <v>42908</v>
      </c>
      <c r="C1068">
        <v>1066</v>
      </c>
      <c r="D1068">
        <v>23.84</v>
      </c>
      <c r="E1068" s="6">
        <f t="shared" si="32"/>
        <v>-4.1928721174010745E-4</v>
      </c>
      <c r="F1068" s="7">
        <f t="shared" si="33"/>
        <v>1.076083400767893E-4</v>
      </c>
      <c r="G1068" s="6"/>
    </row>
    <row r="1069" spans="2:7" x14ac:dyDescent="0.25">
      <c r="B1069" s="1">
        <v>42909</v>
      </c>
      <c r="C1069">
        <v>1067</v>
      </c>
      <c r="D1069">
        <v>23.88</v>
      </c>
      <c r="E1069" s="6">
        <f t="shared" si="32"/>
        <v>1.6778523489932528E-3</v>
      </c>
      <c r="F1069" s="7">
        <f t="shared" si="33"/>
        <v>1.758017659287937E-7</v>
      </c>
      <c r="G1069" s="6"/>
    </row>
    <row r="1070" spans="2:7" x14ac:dyDescent="0.25">
      <c r="B1070" s="1">
        <v>42912</v>
      </c>
      <c r="C1070">
        <v>1068</v>
      </c>
      <c r="D1070">
        <v>23.78</v>
      </c>
      <c r="E1070" s="6">
        <f t="shared" si="32"/>
        <v>-4.1876046901171641E-3</v>
      </c>
      <c r="F1070" s="7">
        <f t="shared" si="33"/>
        <v>2.815188505022176E-6</v>
      </c>
      <c r="G1070" s="6"/>
    </row>
    <row r="1071" spans="2:7" x14ac:dyDescent="0.25">
      <c r="B1071" s="1">
        <v>42913</v>
      </c>
      <c r="C1071">
        <v>1069</v>
      </c>
      <c r="D1071">
        <v>23.94</v>
      </c>
      <c r="E1071" s="6">
        <f t="shared" si="32"/>
        <v>6.7283431455004263E-3</v>
      </c>
      <c r="F1071" s="7">
        <f t="shared" si="33"/>
        <v>1.7536033040691269E-5</v>
      </c>
      <c r="G1071" s="6"/>
    </row>
    <row r="1072" spans="2:7" x14ac:dyDescent="0.25">
      <c r="B1072" s="1">
        <v>42914</v>
      </c>
      <c r="C1072">
        <v>1070</v>
      </c>
      <c r="D1072">
        <v>23.91</v>
      </c>
      <c r="E1072" s="6">
        <f t="shared" si="32"/>
        <v>-1.2531328320802479E-3</v>
      </c>
      <c r="F1072" s="7">
        <f t="shared" si="33"/>
        <v>4.5270601483602568E-5</v>
      </c>
      <c r="G1072" s="6"/>
    </row>
    <row r="1073" spans="2:7" x14ac:dyDescent="0.25">
      <c r="B1073" s="1">
        <v>42915</v>
      </c>
      <c r="C1073">
        <v>1071</v>
      </c>
      <c r="D1073">
        <v>23.9</v>
      </c>
      <c r="E1073" s="6">
        <f t="shared" si="32"/>
        <v>-4.182350480970959E-4</v>
      </c>
      <c r="F1073" s="7">
        <f t="shared" si="33"/>
        <v>1.5703418948374629E-6</v>
      </c>
      <c r="G1073" s="6"/>
    </row>
    <row r="1074" spans="2:7" x14ac:dyDescent="0.25">
      <c r="B1074" s="1">
        <v>42916</v>
      </c>
      <c r="C1074">
        <v>1072</v>
      </c>
      <c r="D1074">
        <v>23.8</v>
      </c>
      <c r="E1074" s="6">
        <f t="shared" si="32"/>
        <v>-4.184100418409953E-3</v>
      </c>
      <c r="F1074" s="7">
        <f t="shared" si="33"/>
        <v>1.7492055545678013E-7</v>
      </c>
      <c r="G1074" s="6"/>
    </row>
    <row r="1075" spans="2:7" x14ac:dyDescent="0.25">
      <c r="B1075" s="1">
        <v>42919</v>
      </c>
      <c r="C1075">
        <v>1073</v>
      </c>
      <c r="D1075">
        <v>24.01</v>
      </c>
      <c r="E1075" s="6">
        <f t="shared" si="32"/>
        <v>8.8235294117647422E-3</v>
      </c>
      <c r="F1075" s="7">
        <f t="shared" si="33"/>
        <v>1.7506696311338343E-5</v>
      </c>
      <c r="G1075" s="6"/>
    </row>
    <row r="1076" spans="2:7" x14ac:dyDescent="0.25">
      <c r="B1076" s="1">
        <v>42920</v>
      </c>
      <c r="C1076">
        <v>1074</v>
      </c>
      <c r="D1076">
        <v>24.09</v>
      </c>
      <c r="E1076" s="6">
        <f t="shared" si="32"/>
        <v>3.3319450229070506E-3</v>
      </c>
      <c r="F1076" s="7">
        <f t="shared" si="33"/>
        <v>7.7854671280277462E-5</v>
      </c>
      <c r="G1076" s="6"/>
    </row>
    <row r="1077" spans="2:7" x14ac:dyDescent="0.25">
      <c r="B1077" s="1">
        <v>42921</v>
      </c>
      <c r="C1077">
        <v>1075</v>
      </c>
      <c r="D1077">
        <v>24.08</v>
      </c>
      <c r="E1077" s="6">
        <f t="shared" si="32"/>
        <v>-4.1511000415116493E-4</v>
      </c>
      <c r="F1077" s="7">
        <f t="shared" si="33"/>
        <v>1.1101857635675066E-5</v>
      </c>
      <c r="G1077" s="6"/>
    </row>
    <row r="1078" spans="2:7" x14ac:dyDescent="0.25">
      <c r="B1078" s="1">
        <v>42922</v>
      </c>
      <c r="C1078">
        <v>1076</v>
      </c>
      <c r="D1078">
        <v>24.45</v>
      </c>
      <c r="E1078" s="6">
        <f t="shared" si="32"/>
        <v>1.536544850498343E-2</v>
      </c>
      <c r="F1078" s="7">
        <f t="shared" si="33"/>
        <v>1.7231631554638016E-7</v>
      </c>
      <c r="G1078" s="6"/>
    </row>
    <row r="1079" spans="2:7" x14ac:dyDescent="0.25">
      <c r="B1079" s="1">
        <v>42923</v>
      </c>
      <c r="C1079">
        <v>1077</v>
      </c>
      <c r="D1079">
        <v>24.5</v>
      </c>
      <c r="E1079" s="6">
        <f t="shared" si="32"/>
        <v>2.044989775051154E-3</v>
      </c>
      <c r="F1079" s="7">
        <f t="shared" si="33"/>
        <v>2.3609700775929754E-4</v>
      </c>
      <c r="G1079" s="6"/>
    </row>
    <row r="1080" spans="2:7" x14ac:dyDescent="0.25">
      <c r="B1080" s="1">
        <v>42926</v>
      </c>
      <c r="C1080">
        <v>1078</v>
      </c>
      <c r="D1080">
        <v>24.51</v>
      </c>
      <c r="E1080" s="6">
        <f t="shared" si="32"/>
        <v>4.0816326530618627E-4</v>
      </c>
      <c r="F1080" s="7">
        <f t="shared" si="33"/>
        <v>4.1819831800637692E-6</v>
      </c>
      <c r="G1080" s="6"/>
    </row>
    <row r="1081" spans="2:7" x14ac:dyDescent="0.25">
      <c r="B1081" s="1">
        <v>42927</v>
      </c>
      <c r="C1081">
        <v>1079</v>
      </c>
      <c r="D1081">
        <v>24.16</v>
      </c>
      <c r="E1081" s="6">
        <f t="shared" si="32"/>
        <v>-1.427988576091397E-2</v>
      </c>
      <c r="F1081" s="7">
        <f t="shared" si="33"/>
        <v>1.6659725114540819E-7</v>
      </c>
      <c r="G1081" s="6"/>
    </row>
    <row r="1082" spans="2:7" x14ac:dyDescent="0.25">
      <c r="B1082" s="1">
        <v>42928</v>
      </c>
      <c r="C1082">
        <v>1080</v>
      </c>
      <c r="D1082">
        <v>24.15</v>
      </c>
      <c r="E1082" s="6">
        <f t="shared" si="32"/>
        <v>-4.1390728476827659E-4</v>
      </c>
      <c r="F1082" s="7">
        <f t="shared" si="33"/>
        <v>2.0391513734475356E-4</v>
      </c>
      <c r="G1082" s="6"/>
    </row>
    <row r="1083" spans="2:7" x14ac:dyDescent="0.25">
      <c r="B1083" s="1">
        <v>42929</v>
      </c>
      <c r="C1083">
        <v>1081</v>
      </c>
      <c r="D1083">
        <v>24.01</v>
      </c>
      <c r="E1083" s="6">
        <f t="shared" si="32"/>
        <v>-5.7971014492752392E-3</v>
      </c>
      <c r="F1083" s="7">
        <f t="shared" si="33"/>
        <v>1.713192403842472E-7</v>
      </c>
      <c r="G1083" s="6"/>
    </row>
    <row r="1084" spans="2:7" x14ac:dyDescent="0.25">
      <c r="B1084" s="1">
        <v>42930</v>
      </c>
      <c r="C1084">
        <v>1082</v>
      </c>
      <c r="D1084">
        <v>23.98</v>
      </c>
      <c r="E1084" s="6">
        <f t="shared" si="32"/>
        <v>-1.2494793835902181E-3</v>
      </c>
      <c r="F1084" s="7">
        <f t="shared" si="33"/>
        <v>3.3606385213189082E-5</v>
      </c>
      <c r="G1084" s="6"/>
    </row>
    <row r="1085" spans="2:7" x14ac:dyDescent="0.25">
      <c r="B1085" s="1">
        <v>42933</v>
      </c>
      <c r="C1085">
        <v>1083</v>
      </c>
      <c r="D1085">
        <v>24.18</v>
      </c>
      <c r="E1085" s="6">
        <f t="shared" si="32"/>
        <v>8.340283569641338E-3</v>
      </c>
      <c r="F1085" s="7">
        <f t="shared" si="33"/>
        <v>1.5611987300169915E-6</v>
      </c>
      <c r="G1085" s="6"/>
    </row>
    <row r="1086" spans="2:7" x14ac:dyDescent="0.25">
      <c r="B1086" s="1">
        <v>42934</v>
      </c>
      <c r="C1086">
        <v>1084</v>
      </c>
      <c r="D1086">
        <v>24.31</v>
      </c>
      <c r="E1086" s="6">
        <f t="shared" si="32"/>
        <v>5.3763440860214642E-3</v>
      </c>
      <c r="F1086" s="7">
        <f t="shared" si="33"/>
        <v>6.9560330022029254E-5</v>
      </c>
      <c r="G1086" s="6"/>
    </row>
    <row r="1087" spans="2:7" x14ac:dyDescent="0.25">
      <c r="B1087" s="1">
        <v>42935</v>
      </c>
      <c r="C1087">
        <v>1085</v>
      </c>
      <c r="D1087">
        <v>24.36</v>
      </c>
      <c r="E1087" s="6">
        <f t="shared" si="32"/>
        <v>2.056766762649145E-3</v>
      </c>
      <c r="F1087" s="7">
        <f t="shared" si="33"/>
        <v>2.8905075731297974E-5</v>
      </c>
      <c r="G1087" s="6"/>
    </row>
    <row r="1088" spans="2:7" x14ac:dyDescent="0.25">
      <c r="B1088" s="1">
        <v>42936</v>
      </c>
      <c r="C1088">
        <v>1086</v>
      </c>
      <c r="D1088">
        <v>24.46</v>
      </c>
      <c r="E1088" s="6">
        <f t="shared" si="32"/>
        <v>4.105090311986922E-3</v>
      </c>
      <c r="F1088" s="7">
        <f t="shared" si="33"/>
        <v>4.2302895159382442E-6</v>
      </c>
      <c r="G1088" s="6"/>
    </row>
    <row r="1089" spans="2:7" x14ac:dyDescent="0.25">
      <c r="B1089" s="1">
        <v>42937</v>
      </c>
      <c r="C1089">
        <v>1087</v>
      </c>
      <c r="D1089">
        <v>24.44</v>
      </c>
      <c r="E1089" s="6">
        <f t="shared" si="32"/>
        <v>-8.1766148814389099E-4</v>
      </c>
      <c r="F1089" s="7">
        <f t="shared" si="33"/>
        <v>1.6851766469568886E-5</v>
      </c>
      <c r="G1089" s="6"/>
    </row>
    <row r="1090" spans="2:7" x14ac:dyDescent="0.25">
      <c r="B1090" s="1">
        <v>42940</v>
      </c>
      <c r="C1090">
        <v>1088</v>
      </c>
      <c r="D1090">
        <v>24.33</v>
      </c>
      <c r="E1090" s="6">
        <f t="shared" si="32"/>
        <v>-4.5008183306056862E-3</v>
      </c>
      <c r="F1090" s="7">
        <f t="shared" si="33"/>
        <v>6.6857030919368236E-7</v>
      </c>
      <c r="G1090" s="6"/>
    </row>
    <row r="1091" spans="2:7" x14ac:dyDescent="0.25">
      <c r="B1091" s="1">
        <v>42941</v>
      </c>
      <c r="C1091">
        <v>1089</v>
      </c>
      <c r="D1091">
        <v>24.25</v>
      </c>
      <c r="E1091" s="6">
        <f t="shared" si="32"/>
        <v>-3.2881216605013686E-3</v>
      </c>
      <c r="F1091" s="7">
        <f t="shared" si="33"/>
        <v>2.0257365645116157E-5</v>
      </c>
      <c r="G1091" s="6"/>
    </row>
    <row r="1092" spans="2:7" x14ac:dyDescent="0.25">
      <c r="B1092" s="1">
        <v>42942</v>
      </c>
      <c r="C1092">
        <v>1090</v>
      </c>
      <c r="D1092">
        <v>24.25</v>
      </c>
      <c r="E1092" s="6">
        <f t="shared" ref="E1092:E1115" si="34">(D1092-D1091)/D1091</f>
        <v>0</v>
      </c>
      <c r="F1092" s="7">
        <f t="shared" si="33"/>
        <v>1.0811744054258278E-5</v>
      </c>
      <c r="G1092" s="6"/>
    </row>
    <row r="1093" spans="2:7" x14ac:dyDescent="0.25">
      <c r="B1093" s="1">
        <v>42943</v>
      </c>
      <c r="C1093">
        <v>1091</v>
      </c>
      <c r="D1093">
        <v>24.2</v>
      </c>
      <c r="E1093" s="6">
        <f t="shared" si="34"/>
        <v>-2.0618556701031219E-3</v>
      </c>
      <c r="F1093" s="7">
        <f t="shared" ref="F1093:F1115" si="35">E1092^2</f>
        <v>0</v>
      </c>
      <c r="G1093" s="6"/>
    </row>
    <row r="1094" spans="2:7" x14ac:dyDescent="0.25">
      <c r="B1094" s="1">
        <v>42944</v>
      </c>
      <c r="C1094">
        <v>1092</v>
      </c>
      <c r="D1094">
        <v>24.2</v>
      </c>
      <c r="E1094" s="6">
        <f t="shared" si="34"/>
        <v>0</v>
      </c>
      <c r="F1094" s="7">
        <f t="shared" si="35"/>
        <v>4.2512488043363937E-6</v>
      </c>
      <c r="G1094" s="6"/>
    </row>
    <row r="1095" spans="2:7" x14ac:dyDescent="0.25">
      <c r="B1095" s="1">
        <v>42947</v>
      </c>
      <c r="C1095">
        <v>1093</v>
      </c>
      <c r="D1095">
        <v>24.2</v>
      </c>
      <c r="E1095" s="6">
        <f t="shared" si="34"/>
        <v>0</v>
      </c>
      <c r="F1095" s="7">
        <f t="shared" si="35"/>
        <v>0</v>
      </c>
      <c r="G1095" s="6"/>
    </row>
    <row r="1096" spans="2:7" x14ac:dyDescent="0.25">
      <c r="B1096" s="1">
        <v>42948</v>
      </c>
      <c r="C1096">
        <v>1094</v>
      </c>
      <c r="D1096">
        <v>24.36</v>
      </c>
      <c r="E1096" s="6">
        <f t="shared" si="34"/>
        <v>6.6115702479338902E-3</v>
      </c>
      <c r="F1096" s="7">
        <f t="shared" si="35"/>
        <v>0</v>
      </c>
      <c r="G1096" s="6"/>
    </row>
    <row r="1097" spans="2:7" x14ac:dyDescent="0.25">
      <c r="B1097" s="1">
        <v>42949</v>
      </c>
      <c r="C1097">
        <v>1095</v>
      </c>
      <c r="D1097">
        <v>24.5</v>
      </c>
      <c r="E1097" s="6">
        <f t="shared" si="34"/>
        <v>5.7471264367816325E-3</v>
      </c>
      <c r="F1097" s="7">
        <f t="shared" si="35"/>
        <v>4.3712861143364602E-5</v>
      </c>
      <c r="G1097" s="6"/>
    </row>
    <row r="1098" spans="2:7" x14ac:dyDescent="0.25">
      <c r="B1098" s="1">
        <v>42950</v>
      </c>
      <c r="C1098">
        <v>1096</v>
      </c>
      <c r="D1098">
        <v>24.53</v>
      </c>
      <c r="E1098" s="6">
        <f t="shared" si="34"/>
        <v>1.2244897959184137E-3</v>
      </c>
      <c r="F1098" s="7">
        <f t="shared" si="35"/>
        <v>3.3029462280354342E-5</v>
      </c>
      <c r="G1098" s="6"/>
    </row>
    <row r="1099" spans="2:7" x14ac:dyDescent="0.25">
      <c r="B1099" s="1">
        <v>42951</v>
      </c>
      <c r="C1099">
        <v>1097</v>
      </c>
      <c r="D1099">
        <v>24.63</v>
      </c>
      <c r="E1099" s="6">
        <f t="shared" si="34"/>
        <v>4.0766408479412089E-3</v>
      </c>
      <c r="F1099" s="7">
        <f t="shared" si="35"/>
        <v>1.4993752603083183E-6</v>
      </c>
      <c r="G1099" s="6"/>
    </row>
    <row r="1100" spans="2:7" x14ac:dyDescent="0.25">
      <c r="B1100" s="1">
        <v>42954</v>
      </c>
      <c r="C1100">
        <v>1098</v>
      </c>
      <c r="D1100">
        <v>24.68</v>
      </c>
      <c r="E1100" s="6">
        <f t="shared" si="34"/>
        <v>2.0300446609825707E-3</v>
      </c>
      <c r="F1100" s="7">
        <f t="shared" si="35"/>
        <v>1.6619000603102818E-5</v>
      </c>
      <c r="G1100" s="6"/>
    </row>
    <row r="1101" spans="2:7" x14ac:dyDescent="0.25">
      <c r="B1101" s="1">
        <v>42955</v>
      </c>
      <c r="C1101">
        <v>1099</v>
      </c>
      <c r="D1101">
        <v>24.39</v>
      </c>
      <c r="E1101" s="6">
        <f t="shared" si="34"/>
        <v>-1.1750405186385702E-2</v>
      </c>
      <c r="F1101" s="7">
        <f t="shared" si="35"/>
        <v>4.1210813255838405E-6</v>
      </c>
      <c r="G1101" s="6"/>
    </row>
    <row r="1102" spans="2:7" x14ac:dyDescent="0.25">
      <c r="B1102" s="1">
        <v>42956</v>
      </c>
      <c r="C1102">
        <v>1100</v>
      </c>
      <c r="D1102">
        <v>24.45</v>
      </c>
      <c r="E1102" s="6">
        <f t="shared" si="34"/>
        <v>2.4600246002459501E-3</v>
      </c>
      <c r="F1102" s="7">
        <f t="shared" si="35"/>
        <v>1.3807202204424001E-4</v>
      </c>
      <c r="G1102" s="6"/>
    </row>
    <row r="1103" spans="2:7" x14ac:dyDescent="0.25">
      <c r="B1103" s="1">
        <v>42957</v>
      </c>
      <c r="C1103">
        <v>1101</v>
      </c>
      <c r="D1103">
        <v>24.43</v>
      </c>
      <c r="E1103" s="6">
        <f t="shared" si="34"/>
        <v>-8.1799591002043245E-4</v>
      </c>
      <c r="F1103" s="7">
        <f t="shared" si="35"/>
        <v>6.0517210338152467E-6</v>
      </c>
      <c r="G1103" s="6"/>
    </row>
    <row r="1104" spans="2:7" x14ac:dyDescent="0.25">
      <c r="B1104" s="1">
        <v>42958</v>
      </c>
      <c r="C1104">
        <v>1102</v>
      </c>
      <c r="D1104">
        <v>24.43</v>
      </c>
      <c r="E1104" s="6">
        <f t="shared" si="34"/>
        <v>0</v>
      </c>
      <c r="F1104" s="7">
        <f t="shared" si="35"/>
        <v>6.6911730881015544E-7</v>
      </c>
      <c r="G1104" s="6"/>
    </row>
    <row r="1105" spans="2:7" x14ac:dyDescent="0.25">
      <c r="B1105" s="1">
        <v>42961</v>
      </c>
      <c r="C1105">
        <v>1103</v>
      </c>
      <c r="D1105">
        <v>24.76</v>
      </c>
      <c r="E1105" s="6">
        <f t="shared" si="34"/>
        <v>1.3507981989357423E-2</v>
      </c>
      <c r="F1105" s="7">
        <f t="shared" si="35"/>
        <v>0</v>
      </c>
      <c r="G1105" s="6"/>
    </row>
    <row r="1106" spans="2:7" x14ac:dyDescent="0.25">
      <c r="B1106" s="1">
        <v>42962</v>
      </c>
      <c r="C1106">
        <v>1104</v>
      </c>
      <c r="D1106">
        <v>24.75</v>
      </c>
      <c r="E1106" s="6">
        <f t="shared" si="34"/>
        <v>-4.0387722132478041E-4</v>
      </c>
      <c r="F1106" s="7">
        <f t="shared" si="35"/>
        <v>1.8246557742480451E-4</v>
      </c>
      <c r="G1106" s="6"/>
    </row>
    <row r="1107" spans="2:7" x14ac:dyDescent="0.25">
      <c r="B1107" s="1">
        <v>42963</v>
      </c>
      <c r="C1107">
        <v>1105</v>
      </c>
      <c r="D1107">
        <v>24.78</v>
      </c>
      <c r="E1107" s="6">
        <f t="shared" si="34"/>
        <v>1.2121212121212581E-3</v>
      </c>
      <c r="F1107" s="7">
        <f t="shared" si="35"/>
        <v>1.6311680990502565E-7</v>
      </c>
      <c r="G1107" s="6"/>
    </row>
    <row r="1108" spans="2:7" x14ac:dyDescent="0.25">
      <c r="B1108" s="1">
        <v>42964</v>
      </c>
      <c r="C1108">
        <v>1106</v>
      </c>
      <c r="D1108">
        <v>24.8</v>
      </c>
      <c r="E1108" s="6">
        <f t="shared" si="34"/>
        <v>8.0710250201773898E-4</v>
      </c>
      <c r="F1108" s="7">
        <f t="shared" si="35"/>
        <v>1.4692378328743079E-6</v>
      </c>
      <c r="G1108" s="6"/>
    </row>
    <row r="1109" spans="2:7" x14ac:dyDescent="0.25">
      <c r="B1109" s="1">
        <v>42965</v>
      </c>
      <c r="C1109">
        <v>1107</v>
      </c>
      <c r="D1109">
        <v>24.93</v>
      </c>
      <c r="E1109" s="6">
        <f t="shared" si="34"/>
        <v>5.2419354838709274E-3</v>
      </c>
      <c r="F1109" s="7">
        <f t="shared" si="35"/>
        <v>6.5141444876329434E-7</v>
      </c>
      <c r="G1109" s="6"/>
    </row>
    <row r="1110" spans="2:7" x14ac:dyDescent="0.25">
      <c r="B1110" s="1">
        <v>42968</v>
      </c>
      <c r="C1110">
        <v>1108</v>
      </c>
      <c r="D1110">
        <v>24.72</v>
      </c>
      <c r="E1110" s="6">
        <f t="shared" si="34"/>
        <v>-8.4235860409145949E-3</v>
      </c>
      <c r="F1110" s="7">
        <f t="shared" si="35"/>
        <v>2.7477887617065133E-5</v>
      </c>
      <c r="G1110" s="6"/>
    </row>
    <row r="1111" spans="2:7" x14ac:dyDescent="0.25">
      <c r="B1111" s="1">
        <v>42969</v>
      </c>
      <c r="C1111">
        <v>1109</v>
      </c>
      <c r="D1111">
        <v>24.72</v>
      </c>
      <c r="E1111" s="6">
        <f t="shared" si="34"/>
        <v>0</v>
      </c>
      <c r="F1111" s="7">
        <f t="shared" si="35"/>
        <v>7.0956801788691216E-5</v>
      </c>
      <c r="G1111" s="6"/>
    </row>
    <row r="1112" spans="2:7" x14ac:dyDescent="0.25">
      <c r="B1112" s="1">
        <v>42970</v>
      </c>
      <c r="C1112">
        <v>1110</v>
      </c>
      <c r="D1112">
        <v>24.9</v>
      </c>
      <c r="E1112" s="6">
        <f t="shared" si="34"/>
        <v>7.2815533980582414E-3</v>
      </c>
      <c r="F1112" s="7">
        <f t="shared" si="35"/>
        <v>0</v>
      </c>
      <c r="G1112" s="6"/>
    </row>
    <row r="1113" spans="2:7" x14ac:dyDescent="0.25">
      <c r="B1113" s="1">
        <v>42971</v>
      </c>
      <c r="C1113">
        <v>1111</v>
      </c>
      <c r="D1113">
        <v>24.95</v>
      </c>
      <c r="E1113" s="6">
        <f t="shared" si="34"/>
        <v>2.0080321285140847E-3</v>
      </c>
      <c r="F1113" s="7">
        <f t="shared" si="35"/>
        <v>5.3021019888773523E-5</v>
      </c>
      <c r="G1113" s="6"/>
    </row>
    <row r="1114" spans="2:7" x14ac:dyDescent="0.25">
      <c r="B1114" s="1">
        <v>42972</v>
      </c>
      <c r="C1114">
        <v>1112</v>
      </c>
      <c r="D1114">
        <v>25.11</v>
      </c>
      <c r="E1114" s="6">
        <f t="shared" si="34"/>
        <v>6.4128256513026113E-3</v>
      </c>
      <c r="F1114" s="7">
        <f t="shared" si="35"/>
        <v>4.0321930291448055E-6</v>
      </c>
      <c r="G1114" s="6"/>
    </row>
    <row r="1115" spans="2:7" x14ac:dyDescent="0.25">
      <c r="B1115" s="1">
        <v>42975</v>
      </c>
      <c r="C1115">
        <v>1113</v>
      </c>
      <c r="D1115">
        <v>25.33</v>
      </c>
      <c r="E1115" s="6">
        <f t="shared" si="34"/>
        <v>8.7614496216646305E-3</v>
      </c>
      <c r="F1115" s="7">
        <f t="shared" si="35"/>
        <v>4.1124332834004763E-5</v>
      </c>
      <c r="G1115" s="6"/>
    </row>
    <row r="1116" spans="2:7" x14ac:dyDescent="0.25">
      <c r="B1116" s="1">
        <v>42976</v>
      </c>
      <c r="C1116">
        <v>1114</v>
      </c>
      <c r="D1116">
        <v>25.2</v>
      </c>
      <c r="E1116" s="6">
        <f t="shared" ref="E1116:E1179" si="36">(D1116-D1115)/D1115</f>
        <v>-5.1322542439794323E-3</v>
      </c>
      <c r="F1116" s="7">
        <f t="shared" ref="F1116:F1179" si="37">E1115^2</f>
        <v>7.6762999472967301E-5</v>
      </c>
      <c r="G1116" s="6"/>
    </row>
    <row r="1117" spans="2:7" x14ac:dyDescent="0.25">
      <c r="B1117" s="1">
        <v>42977</v>
      </c>
      <c r="C1117">
        <v>1115</v>
      </c>
      <c r="D1117">
        <v>25.3</v>
      </c>
      <c r="E1117" s="6">
        <f t="shared" si="36"/>
        <v>3.9682539682540244E-3</v>
      </c>
      <c r="F1117" s="7">
        <f t="shared" si="37"/>
        <v>2.6340033624844894E-5</v>
      </c>
      <c r="G1117" s="6"/>
    </row>
    <row r="1118" spans="2:7" x14ac:dyDescent="0.25">
      <c r="B1118" s="1">
        <v>42978</v>
      </c>
      <c r="C1118">
        <v>1116</v>
      </c>
      <c r="D1118">
        <v>25.1</v>
      </c>
      <c r="E1118" s="6">
        <f t="shared" si="36"/>
        <v>-7.9051383399209203E-3</v>
      </c>
      <c r="F1118" s="7">
        <f t="shared" si="37"/>
        <v>1.5747039556563811E-5</v>
      </c>
      <c r="G1118" s="6"/>
    </row>
    <row r="1119" spans="2:7" x14ac:dyDescent="0.25">
      <c r="B1119" s="1">
        <v>42979</v>
      </c>
      <c r="C1119">
        <v>1117</v>
      </c>
      <c r="D1119">
        <v>25.43</v>
      </c>
      <c r="E1119" s="6">
        <f t="shared" si="36"/>
        <v>1.3147410358565668E-2</v>
      </c>
      <c r="F1119" s="7">
        <f t="shared" si="37"/>
        <v>6.2491212173287683E-5</v>
      </c>
      <c r="G1119" s="6"/>
    </row>
    <row r="1120" spans="2:7" x14ac:dyDescent="0.25">
      <c r="B1120" s="1">
        <v>42982</v>
      </c>
      <c r="C1120">
        <v>1118</v>
      </c>
      <c r="D1120">
        <v>25.33</v>
      </c>
      <c r="E1120" s="6">
        <f t="shared" si="36"/>
        <v>-3.9323633503736306E-3</v>
      </c>
      <c r="F1120" s="7">
        <f t="shared" si="37"/>
        <v>1.7285439913651985E-4</v>
      </c>
      <c r="G1120" s="6"/>
    </row>
    <row r="1121" spans="2:7" x14ac:dyDescent="0.25">
      <c r="B1121" s="1">
        <v>42983</v>
      </c>
      <c r="C1121">
        <v>1119</v>
      </c>
      <c r="D1121">
        <v>25.58</v>
      </c>
      <c r="E1121" s="6">
        <f t="shared" si="36"/>
        <v>9.8697196999605226E-3</v>
      </c>
      <c r="F1121" s="7">
        <f t="shared" si="37"/>
        <v>1.5463481519361724E-5</v>
      </c>
      <c r="G1121" s="6"/>
    </row>
    <row r="1122" spans="2:7" x14ac:dyDescent="0.25">
      <c r="B1122" s="1">
        <v>42984</v>
      </c>
      <c r="C1122">
        <v>1120</v>
      </c>
      <c r="D1122">
        <v>25.65</v>
      </c>
      <c r="E1122" s="6">
        <f t="shared" si="36"/>
        <v>2.7365129007036861E-3</v>
      </c>
      <c r="F1122" s="7">
        <f t="shared" si="37"/>
        <v>9.7411366955788828E-5</v>
      </c>
      <c r="G1122" s="6"/>
    </row>
    <row r="1123" spans="2:7" x14ac:dyDescent="0.25">
      <c r="B1123" s="1">
        <v>42985</v>
      </c>
      <c r="C1123">
        <v>1121</v>
      </c>
      <c r="D1123">
        <v>25.55</v>
      </c>
      <c r="E1123" s="6">
        <f t="shared" si="36"/>
        <v>-3.898635477582763E-3</v>
      </c>
      <c r="F1123" s="7">
        <f t="shared" si="37"/>
        <v>7.4885028557177023E-6</v>
      </c>
      <c r="G1123" s="6"/>
    </row>
    <row r="1124" spans="2:7" x14ac:dyDescent="0.25">
      <c r="B1124" s="1">
        <v>42986</v>
      </c>
      <c r="C1124">
        <v>1122</v>
      </c>
      <c r="D1124">
        <v>25.78</v>
      </c>
      <c r="E1124" s="6">
        <f t="shared" si="36"/>
        <v>9.0019569471624424E-3</v>
      </c>
      <c r="F1124" s="7">
        <f t="shared" si="37"/>
        <v>1.5199358587066978E-5</v>
      </c>
      <c r="G1124" s="6"/>
    </row>
    <row r="1125" spans="2:7" x14ac:dyDescent="0.25">
      <c r="B1125" s="1">
        <v>42989</v>
      </c>
      <c r="C1125">
        <v>1123</v>
      </c>
      <c r="D1125">
        <v>25.9</v>
      </c>
      <c r="E1125" s="6">
        <f t="shared" si="36"/>
        <v>4.6547711404188296E-3</v>
      </c>
      <c r="F1125" s="7">
        <f t="shared" si="37"/>
        <v>8.1035228878566164E-5</v>
      </c>
      <c r="G1125" s="6"/>
    </row>
    <row r="1126" spans="2:7" x14ac:dyDescent="0.25">
      <c r="B1126" s="1">
        <v>42990</v>
      </c>
      <c r="C1126">
        <v>1124</v>
      </c>
      <c r="D1126">
        <v>25.75</v>
      </c>
      <c r="E1126" s="6">
        <f t="shared" si="36"/>
        <v>-5.7915057915057366E-3</v>
      </c>
      <c r="F1126" s="7">
        <f t="shared" si="37"/>
        <v>2.1666894369676011E-5</v>
      </c>
      <c r="G1126" s="6"/>
    </row>
    <row r="1127" spans="2:7" x14ac:dyDescent="0.25">
      <c r="B1127" s="1">
        <v>42991</v>
      </c>
      <c r="C1127">
        <v>1125</v>
      </c>
      <c r="D1127">
        <v>26.08</v>
      </c>
      <c r="E1127" s="6">
        <f t="shared" si="36"/>
        <v>1.2815533980582458E-2</v>
      </c>
      <c r="F1127" s="7">
        <f t="shared" si="37"/>
        <v>3.3541539333044489E-5</v>
      </c>
      <c r="G1127" s="6"/>
    </row>
    <row r="1128" spans="2:7" x14ac:dyDescent="0.25">
      <c r="B1128" s="1">
        <v>42992</v>
      </c>
      <c r="C1128">
        <v>1126</v>
      </c>
      <c r="D1128">
        <v>26.4</v>
      </c>
      <c r="E1128" s="6">
        <f t="shared" si="36"/>
        <v>1.2269938650306761E-2</v>
      </c>
      <c r="F1128" s="7">
        <f t="shared" si="37"/>
        <v>1.6423791120746364E-4</v>
      </c>
      <c r="G1128" s="6"/>
    </row>
    <row r="1129" spans="2:7" x14ac:dyDescent="0.25">
      <c r="B1129" s="1">
        <v>42993</v>
      </c>
      <c r="C1129">
        <v>1127</v>
      </c>
      <c r="D1129">
        <v>26.4</v>
      </c>
      <c r="E1129" s="6">
        <f t="shared" si="36"/>
        <v>0</v>
      </c>
      <c r="F1129" s="7">
        <f t="shared" si="37"/>
        <v>1.5055139448229171E-4</v>
      </c>
      <c r="G1129" s="6"/>
    </row>
    <row r="1130" spans="2:7" x14ac:dyDescent="0.25">
      <c r="B1130" s="1">
        <v>42996</v>
      </c>
      <c r="C1130">
        <v>1128</v>
      </c>
      <c r="D1130">
        <v>26.5</v>
      </c>
      <c r="E1130" s="6">
        <f t="shared" si="36"/>
        <v>3.7878787878788418E-3</v>
      </c>
      <c r="F1130" s="7">
        <f t="shared" si="37"/>
        <v>0</v>
      </c>
      <c r="G1130" s="6"/>
    </row>
    <row r="1131" spans="2:7" x14ac:dyDescent="0.25">
      <c r="B1131" s="1">
        <v>42997</v>
      </c>
      <c r="C1131">
        <v>1129</v>
      </c>
      <c r="D1131">
        <v>26.55</v>
      </c>
      <c r="E1131" s="6">
        <f t="shared" si="36"/>
        <v>1.8867924528302156E-3</v>
      </c>
      <c r="F1131" s="7">
        <f t="shared" si="37"/>
        <v>1.4348025711662483E-5</v>
      </c>
      <c r="G1131" s="6"/>
    </row>
    <row r="1132" spans="2:7" x14ac:dyDescent="0.25">
      <c r="B1132" s="1">
        <v>42998</v>
      </c>
      <c r="C1132">
        <v>1130</v>
      </c>
      <c r="D1132">
        <v>26.54</v>
      </c>
      <c r="E1132" s="6">
        <f t="shared" si="36"/>
        <v>-3.7664783427501179E-4</v>
      </c>
      <c r="F1132" s="7">
        <f t="shared" si="37"/>
        <v>3.5599857600570615E-6</v>
      </c>
      <c r="G1132" s="6"/>
    </row>
    <row r="1133" spans="2:7" x14ac:dyDescent="0.25">
      <c r="B1133" s="1">
        <v>42999</v>
      </c>
      <c r="C1133">
        <v>1131</v>
      </c>
      <c r="D1133">
        <v>26.4</v>
      </c>
      <c r="E1133" s="6">
        <f t="shared" si="36"/>
        <v>-5.2750565184627191E-3</v>
      </c>
      <c r="F1133" s="7">
        <f t="shared" si="37"/>
        <v>1.4186359106405674E-7</v>
      </c>
      <c r="G1133" s="6"/>
    </row>
    <row r="1134" spans="2:7" x14ac:dyDescent="0.25">
      <c r="B1134" s="1">
        <v>43000</v>
      </c>
      <c r="C1134">
        <v>1132</v>
      </c>
      <c r="D1134">
        <v>26.25</v>
      </c>
      <c r="E1134" s="6">
        <f t="shared" si="36"/>
        <v>-5.6818181818181282E-3</v>
      </c>
      <c r="F1134" s="7">
        <f t="shared" si="37"/>
        <v>2.7826221272976024E-5</v>
      </c>
      <c r="G1134" s="6"/>
    </row>
    <row r="1135" spans="2:7" x14ac:dyDescent="0.25">
      <c r="B1135" s="1">
        <v>43003</v>
      </c>
      <c r="C1135">
        <v>1133</v>
      </c>
      <c r="D1135">
        <v>26.6</v>
      </c>
      <c r="E1135" s="6">
        <f t="shared" si="36"/>
        <v>1.3333333333333388E-2</v>
      </c>
      <c r="F1135" s="7">
        <f t="shared" si="37"/>
        <v>3.228305785123906E-5</v>
      </c>
      <c r="G1135" s="6"/>
    </row>
    <row r="1136" spans="2:7" x14ac:dyDescent="0.25">
      <c r="B1136" s="1">
        <v>43004</v>
      </c>
      <c r="C1136">
        <v>1134</v>
      </c>
      <c r="D1136">
        <v>26.51</v>
      </c>
      <c r="E1136" s="6">
        <f t="shared" si="36"/>
        <v>-3.3834586466165357E-3</v>
      </c>
      <c r="F1136" s="7">
        <f t="shared" si="37"/>
        <v>1.7777777777777922E-4</v>
      </c>
      <c r="G1136" s="6"/>
    </row>
    <row r="1137" spans="2:7" x14ac:dyDescent="0.25">
      <c r="B1137" s="1">
        <v>43005</v>
      </c>
      <c r="C1137">
        <v>1135</v>
      </c>
      <c r="D1137">
        <v>26.48</v>
      </c>
      <c r="E1137" s="6">
        <f t="shared" si="36"/>
        <v>-1.1316484345530416E-3</v>
      </c>
      <c r="F1137" s="7">
        <f t="shared" si="37"/>
        <v>1.14477924133642E-5</v>
      </c>
      <c r="G1137" s="6"/>
    </row>
    <row r="1138" spans="2:7" x14ac:dyDescent="0.25">
      <c r="B1138" s="1">
        <v>43006</v>
      </c>
      <c r="C1138">
        <v>1136</v>
      </c>
      <c r="D1138">
        <v>26.3</v>
      </c>
      <c r="E1138" s="6">
        <f t="shared" si="36"/>
        <v>-6.7975830815709863E-3</v>
      </c>
      <c r="F1138" s="7">
        <f t="shared" si="37"/>
        <v>1.2806281794263497E-6</v>
      </c>
      <c r="G1138" s="6"/>
    </row>
    <row r="1139" spans="2:7" x14ac:dyDescent="0.25">
      <c r="B1139" s="1">
        <v>43007</v>
      </c>
      <c r="C1139">
        <v>1137</v>
      </c>
      <c r="D1139">
        <v>25.68</v>
      </c>
      <c r="E1139" s="6">
        <f t="shared" si="36"/>
        <v>-2.3574144486692053E-2</v>
      </c>
      <c r="F1139" s="7">
        <f t="shared" si="37"/>
        <v>4.6207135750860104E-5</v>
      </c>
      <c r="G1139" s="6"/>
    </row>
    <row r="1140" spans="2:7" x14ac:dyDescent="0.25">
      <c r="B1140" s="1">
        <v>43010</v>
      </c>
      <c r="C1140">
        <v>1138</v>
      </c>
      <c r="D1140">
        <v>25.6</v>
      </c>
      <c r="E1140" s="6">
        <f t="shared" si="36"/>
        <v>-3.1152647975077217E-3</v>
      </c>
      <c r="F1140" s="7">
        <f t="shared" si="37"/>
        <v>5.557402882794333E-4</v>
      </c>
      <c r="G1140" s="6"/>
    </row>
    <row r="1141" spans="2:7" x14ac:dyDescent="0.25">
      <c r="B1141" s="1">
        <v>43011</v>
      </c>
      <c r="C1141">
        <v>1139</v>
      </c>
      <c r="D1141">
        <v>25.83</v>
      </c>
      <c r="E1141" s="6">
        <f t="shared" si="36"/>
        <v>8.9843749999998779E-3</v>
      </c>
      <c r="F1141" s="7">
        <f t="shared" si="37"/>
        <v>9.7048747585908268E-6</v>
      </c>
      <c r="G1141" s="6"/>
    </row>
    <row r="1142" spans="2:7" x14ac:dyDescent="0.25">
      <c r="B1142" s="1">
        <v>43012</v>
      </c>
      <c r="C1142">
        <v>1140</v>
      </c>
      <c r="D1142">
        <v>26.2</v>
      </c>
      <c r="E1142" s="6">
        <f t="shared" si="36"/>
        <v>1.4324428958575339E-2</v>
      </c>
      <c r="F1142" s="7">
        <f t="shared" si="37"/>
        <v>8.0718994140622805E-5</v>
      </c>
      <c r="G1142" s="6"/>
    </row>
    <row r="1143" spans="2:7" x14ac:dyDescent="0.25">
      <c r="B1143" s="1">
        <v>43013</v>
      </c>
      <c r="C1143">
        <v>1141</v>
      </c>
      <c r="D1143">
        <v>26.25</v>
      </c>
      <c r="E1143" s="6">
        <f t="shared" si="36"/>
        <v>1.9083969465649127E-3</v>
      </c>
      <c r="F1143" s="7">
        <f t="shared" si="37"/>
        <v>2.0518926498927178E-4</v>
      </c>
      <c r="G1143" s="6"/>
    </row>
    <row r="1144" spans="2:7" x14ac:dyDescent="0.25">
      <c r="B1144" s="1">
        <v>43014</v>
      </c>
      <c r="C1144">
        <v>1142</v>
      </c>
      <c r="D1144">
        <v>26.2</v>
      </c>
      <c r="E1144" s="6">
        <f t="shared" si="36"/>
        <v>-1.9047619047619319E-3</v>
      </c>
      <c r="F1144" s="7">
        <f t="shared" si="37"/>
        <v>3.6419789056582823E-6</v>
      </c>
      <c r="G1144" s="6"/>
    </row>
    <row r="1145" spans="2:7" x14ac:dyDescent="0.25">
      <c r="B1145" s="1">
        <v>43017</v>
      </c>
      <c r="C1145">
        <v>1143</v>
      </c>
      <c r="D1145">
        <v>26</v>
      </c>
      <c r="E1145" s="6">
        <f t="shared" si="36"/>
        <v>-7.6335877862595148E-3</v>
      </c>
      <c r="F1145" s="7">
        <f t="shared" si="37"/>
        <v>3.6281179138323027E-6</v>
      </c>
      <c r="G1145" s="6"/>
    </row>
    <row r="1146" spans="2:7" x14ac:dyDescent="0.25">
      <c r="B1146" s="1">
        <v>43018</v>
      </c>
      <c r="C1146">
        <v>1144</v>
      </c>
      <c r="D1146">
        <v>26.1</v>
      </c>
      <c r="E1146" s="6">
        <f t="shared" si="36"/>
        <v>3.846153846153901E-3</v>
      </c>
      <c r="F1146" s="7">
        <f t="shared" si="37"/>
        <v>5.8271662490530436E-5</v>
      </c>
      <c r="G1146" s="6"/>
    </row>
    <row r="1147" spans="2:7" x14ac:dyDescent="0.25">
      <c r="B1147" s="1">
        <v>43019</v>
      </c>
      <c r="C1147">
        <v>1145</v>
      </c>
      <c r="D1147">
        <v>26.3</v>
      </c>
      <c r="E1147" s="6">
        <f t="shared" si="36"/>
        <v>7.6628352490421183E-3</v>
      </c>
      <c r="F1147" s="7">
        <f t="shared" si="37"/>
        <v>1.4792899408284445E-5</v>
      </c>
      <c r="G1147" s="6"/>
    </row>
    <row r="1148" spans="2:7" x14ac:dyDescent="0.25">
      <c r="B1148" s="1">
        <v>43020</v>
      </c>
      <c r="C1148">
        <v>1146</v>
      </c>
      <c r="D1148">
        <v>26.3</v>
      </c>
      <c r="E1148" s="6">
        <f t="shared" si="36"/>
        <v>0</v>
      </c>
      <c r="F1148" s="7">
        <f t="shared" si="37"/>
        <v>5.871904405396238E-5</v>
      </c>
      <c r="G1148" s="6"/>
    </row>
    <row r="1149" spans="2:7" x14ac:dyDescent="0.25">
      <c r="B1149" s="1">
        <v>43021</v>
      </c>
      <c r="C1149">
        <v>1147</v>
      </c>
      <c r="D1149">
        <v>26.45</v>
      </c>
      <c r="E1149" s="6">
        <f t="shared" si="36"/>
        <v>5.7034220532318847E-3</v>
      </c>
      <c r="F1149" s="7">
        <f t="shared" si="37"/>
        <v>0</v>
      </c>
      <c r="G1149" s="6"/>
    </row>
    <row r="1150" spans="2:7" x14ac:dyDescent="0.25">
      <c r="B1150" s="1">
        <v>43024</v>
      </c>
      <c r="C1150">
        <v>1148</v>
      </c>
      <c r="D1150">
        <v>26.73</v>
      </c>
      <c r="E1150" s="6">
        <f t="shared" si="36"/>
        <v>1.0586011342155052E-2</v>
      </c>
      <c r="F1150" s="7">
        <f t="shared" si="37"/>
        <v>3.2529023117291806E-5</v>
      </c>
      <c r="G1150" s="6"/>
    </row>
    <row r="1151" spans="2:7" x14ac:dyDescent="0.25">
      <c r="B1151" s="1">
        <v>43025</v>
      </c>
      <c r="C1151">
        <v>1149</v>
      </c>
      <c r="D1151">
        <v>26.68</v>
      </c>
      <c r="E1151" s="6">
        <f t="shared" si="36"/>
        <v>-1.8705574261130083E-3</v>
      </c>
      <c r="F1151" s="7">
        <f t="shared" si="37"/>
        <v>1.120636361362354E-4</v>
      </c>
      <c r="G1151" s="6"/>
    </row>
    <row r="1152" spans="2:7" x14ac:dyDescent="0.25">
      <c r="B1152" s="1">
        <v>43026</v>
      </c>
      <c r="C1152">
        <v>1150</v>
      </c>
      <c r="D1152">
        <v>27.4</v>
      </c>
      <c r="E1152" s="6">
        <f t="shared" si="36"/>
        <v>2.6986506746626643E-2</v>
      </c>
      <c r="F1152" s="7">
        <f t="shared" si="37"/>
        <v>3.4989850843865223E-6</v>
      </c>
      <c r="G1152" s="6"/>
    </row>
    <row r="1153" spans="2:7" x14ac:dyDescent="0.25">
      <c r="B1153" s="1">
        <v>43027</v>
      </c>
      <c r="C1153">
        <v>1151</v>
      </c>
      <c r="D1153">
        <v>27.37</v>
      </c>
      <c r="E1153" s="6">
        <f t="shared" si="36"/>
        <v>-1.0948905109488169E-3</v>
      </c>
      <c r="F1153" s="7">
        <f t="shared" si="37"/>
        <v>7.2827154638572535E-4</v>
      </c>
      <c r="G1153" s="6"/>
    </row>
    <row r="1154" spans="2:7" x14ac:dyDescent="0.25">
      <c r="B1154" s="1">
        <v>43028</v>
      </c>
      <c r="C1154">
        <v>1152</v>
      </c>
      <c r="D1154">
        <v>27.71</v>
      </c>
      <c r="E1154" s="6">
        <f t="shared" si="36"/>
        <v>1.2422360248447199E-2</v>
      </c>
      <c r="F1154" s="7">
        <f t="shared" si="37"/>
        <v>1.1987852309657614E-6</v>
      </c>
      <c r="G1154" s="6"/>
    </row>
    <row r="1155" spans="2:7" x14ac:dyDescent="0.25">
      <c r="B1155" s="1">
        <v>43031</v>
      </c>
      <c r="C1155">
        <v>1153</v>
      </c>
      <c r="D1155">
        <v>27.7</v>
      </c>
      <c r="E1155" s="6">
        <f t="shared" si="36"/>
        <v>-3.6088054853849018E-4</v>
      </c>
      <c r="F1155" s="7">
        <f t="shared" si="37"/>
        <v>1.5431503414220117E-4</v>
      </c>
      <c r="G1155" s="6"/>
    </row>
    <row r="1156" spans="2:7" x14ac:dyDescent="0.25">
      <c r="B1156" s="1">
        <v>43032</v>
      </c>
      <c r="C1156">
        <v>1154</v>
      </c>
      <c r="D1156">
        <v>28.33</v>
      </c>
      <c r="E1156" s="6">
        <f t="shared" si="36"/>
        <v>2.274368231046928E-2</v>
      </c>
      <c r="F1156" s="7">
        <f t="shared" si="37"/>
        <v>1.3023477031344156E-7</v>
      </c>
      <c r="G1156" s="6"/>
    </row>
    <row r="1157" spans="2:7" x14ac:dyDescent="0.25">
      <c r="B1157" s="1">
        <v>43033</v>
      </c>
      <c r="C1157">
        <v>1155</v>
      </c>
      <c r="D1157">
        <v>28.85</v>
      </c>
      <c r="E1157" s="6">
        <f t="shared" si="36"/>
        <v>1.8355100600070708E-2</v>
      </c>
      <c r="F1157" s="7">
        <f t="shared" si="37"/>
        <v>5.1727508503955329E-4</v>
      </c>
      <c r="G1157" s="6"/>
    </row>
    <row r="1158" spans="2:7" x14ac:dyDescent="0.25">
      <c r="B1158" s="1">
        <v>43034</v>
      </c>
      <c r="C1158">
        <v>1156</v>
      </c>
      <c r="D1158">
        <v>28.75</v>
      </c>
      <c r="E1158" s="6">
        <f t="shared" si="36"/>
        <v>-3.4662045060659071E-3</v>
      </c>
      <c r="F1158" s="7">
        <f t="shared" si="37"/>
        <v>3.3690971803871603E-4</v>
      </c>
      <c r="G1158" s="6"/>
    </row>
    <row r="1159" spans="2:7" x14ac:dyDescent="0.25">
      <c r="B1159" s="1">
        <v>43035</v>
      </c>
      <c r="C1159">
        <v>1157</v>
      </c>
      <c r="D1159">
        <v>28.98</v>
      </c>
      <c r="E1159" s="6">
        <f t="shared" si="36"/>
        <v>8.000000000000014E-3</v>
      </c>
      <c r="F1159" s="7">
        <f t="shared" si="37"/>
        <v>1.2014573677871599E-5</v>
      </c>
      <c r="G1159" s="6"/>
    </row>
    <row r="1160" spans="2:7" x14ac:dyDescent="0.25">
      <c r="B1160" s="1">
        <v>43038</v>
      </c>
      <c r="C1160">
        <v>1158</v>
      </c>
      <c r="D1160">
        <v>28.79</v>
      </c>
      <c r="E1160" s="6">
        <f t="shared" si="36"/>
        <v>-6.5562456866805133E-3</v>
      </c>
      <c r="F1160" s="7">
        <f t="shared" si="37"/>
        <v>6.4000000000000227E-5</v>
      </c>
      <c r="G1160" s="6"/>
    </row>
    <row r="1161" spans="2:7" x14ac:dyDescent="0.25">
      <c r="B1161" s="1">
        <v>43039</v>
      </c>
      <c r="C1161">
        <v>1159</v>
      </c>
      <c r="D1161">
        <v>28.76</v>
      </c>
      <c r="E1161" s="6">
        <f t="shared" si="36"/>
        <v>-1.0420284821117604E-3</v>
      </c>
      <c r="F1161" s="7">
        <f t="shared" si="37"/>
        <v>4.2984357504116833E-5</v>
      </c>
      <c r="G1161" s="6"/>
    </row>
    <row r="1162" spans="2:7" x14ac:dyDescent="0.25">
      <c r="B1162" s="1">
        <v>43040</v>
      </c>
      <c r="C1162">
        <v>1160</v>
      </c>
      <c r="D1162">
        <v>29.12</v>
      </c>
      <c r="E1162" s="6">
        <f t="shared" si="36"/>
        <v>1.2517385257301788E-2</v>
      </c>
      <c r="F1162" s="7">
        <f t="shared" si="37"/>
        <v>1.0858233575321393E-6</v>
      </c>
      <c r="G1162" s="6"/>
    </row>
    <row r="1163" spans="2:7" x14ac:dyDescent="0.25">
      <c r="B1163" s="1">
        <v>43041</v>
      </c>
      <c r="C1163">
        <v>1161</v>
      </c>
      <c r="D1163">
        <v>29.54</v>
      </c>
      <c r="E1163" s="6">
        <f t="shared" si="36"/>
        <v>1.442307692307686E-2</v>
      </c>
      <c r="F1163" s="7">
        <f t="shared" si="37"/>
        <v>1.5668493367971615E-4</v>
      </c>
      <c r="G1163" s="6"/>
    </row>
    <row r="1164" spans="2:7" x14ac:dyDescent="0.25">
      <c r="B1164" s="1">
        <v>43042</v>
      </c>
      <c r="C1164">
        <v>1162</v>
      </c>
      <c r="D1164">
        <v>29.45</v>
      </c>
      <c r="E1164" s="6">
        <f t="shared" si="36"/>
        <v>-3.0467163168584922E-3</v>
      </c>
      <c r="F1164" s="7">
        <f t="shared" si="37"/>
        <v>2.0802514792899224E-4</v>
      </c>
      <c r="G1164" s="6"/>
    </row>
    <row r="1165" spans="2:7" x14ac:dyDescent="0.25">
      <c r="B1165" s="1">
        <v>43045</v>
      </c>
      <c r="C1165">
        <v>1163</v>
      </c>
      <c r="D1165">
        <v>29.95</v>
      </c>
      <c r="E1165" s="6">
        <f t="shared" si="36"/>
        <v>1.6977928692699491E-2</v>
      </c>
      <c r="F1165" s="7">
        <f t="shared" si="37"/>
        <v>9.2824803154117761E-6</v>
      </c>
      <c r="G1165" s="6"/>
    </row>
    <row r="1166" spans="2:7" x14ac:dyDescent="0.25">
      <c r="B1166" s="1">
        <v>43046</v>
      </c>
      <c r="C1166">
        <v>1164</v>
      </c>
      <c r="D1166">
        <v>30.05</v>
      </c>
      <c r="E1166" s="6">
        <f t="shared" si="36"/>
        <v>3.3388981636060574E-3</v>
      </c>
      <c r="F1166" s="7">
        <f t="shared" si="37"/>
        <v>2.8825006269438868E-4</v>
      </c>
      <c r="G1166" s="6"/>
    </row>
    <row r="1167" spans="2:7" x14ac:dyDescent="0.25">
      <c r="B1167" s="1">
        <v>43047</v>
      </c>
      <c r="C1167">
        <v>1165</v>
      </c>
      <c r="D1167">
        <v>30.1</v>
      </c>
      <c r="E1167" s="6">
        <f t="shared" si="36"/>
        <v>1.6638935108153315E-3</v>
      </c>
      <c r="F1167" s="7">
        <f t="shared" si="37"/>
        <v>1.1148240946931902E-5</v>
      </c>
      <c r="G1167" s="6"/>
    </row>
    <row r="1168" spans="2:7" x14ac:dyDescent="0.25">
      <c r="B1168" s="1">
        <v>43048</v>
      </c>
      <c r="C1168">
        <v>1166</v>
      </c>
      <c r="D1168">
        <v>30</v>
      </c>
      <c r="E1168" s="6">
        <f t="shared" si="36"/>
        <v>-3.3222591362126715E-3</v>
      </c>
      <c r="F1168" s="7">
        <f t="shared" si="37"/>
        <v>2.7685416153333698E-6</v>
      </c>
      <c r="G1168" s="6"/>
    </row>
    <row r="1169" spans="2:7" x14ac:dyDescent="0.25">
      <c r="B1169" s="1">
        <v>43049</v>
      </c>
      <c r="C1169">
        <v>1167</v>
      </c>
      <c r="D1169">
        <v>30.2</v>
      </c>
      <c r="E1169" s="6">
        <f t="shared" si="36"/>
        <v>6.6666666666666428E-3</v>
      </c>
      <c r="F1169" s="7">
        <f t="shared" si="37"/>
        <v>1.1037405768148566E-5</v>
      </c>
      <c r="G1169" s="6"/>
    </row>
    <row r="1170" spans="2:7" x14ac:dyDescent="0.25">
      <c r="B1170" s="1">
        <v>43052</v>
      </c>
      <c r="C1170">
        <v>1168</v>
      </c>
      <c r="D1170">
        <v>30</v>
      </c>
      <c r="E1170" s="6">
        <f t="shared" si="36"/>
        <v>-6.6225165562913673E-3</v>
      </c>
      <c r="F1170" s="7">
        <f t="shared" si="37"/>
        <v>4.4444444444444128E-5</v>
      </c>
      <c r="G1170" s="6"/>
    </row>
    <row r="1171" spans="2:7" x14ac:dyDescent="0.25">
      <c r="B1171" s="1">
        <v>43053</v>
      </c>
      <c r="C1171">
        <v>1169</v>
      </c>
      <c r="D1171">
        <v>29.65</v>
      </c>
      <c r="E1171" s="6">
        <f t="shared" si="36"/>
        <v>-1.1666666666666714E-2</v>
      </c>
      <c r="F1171" s="7">
        <f t="shared" si="37"/>
        <v>4.3857725538353271E-5</v>
      </c>
      <c r="G1171" s="6"/>
    </row>
    <row r="1172" spans="2:7" x14ac:dyDescent="0.25">
      <c r="B1172" s="1">
        <v>43054</v>
      </c>
      <c r="C1172">
        <v>1170</v>
      </c>
      <c r="D1172">
        <v>29.62</v>
      </c>
      <c r="E1172" s="6">
        <f t="shared" si="36"/>
        <v>-1.0118043844855847E-3</v>
      </c>
      <c r="F1172" s="7">
        <f t="shared" si="37"/>
        <v>1.3611111111111221E-4</v>
      </c>
      <c r="G1172" s="6"/>
    </row>
    <row r="1173" spans="2:7" x14ac:dyDescent="0.25">
      <c r="B1173" s="1">
        <v>43055</v>
      </c>
      <c r="C1173">
        <v>1171</v>
      </c>
      <c r="D1173">
        <v>29.5</v>
      </c>
      <c r="E1173" s="6">
        <f t="shared" si="36"/>
        <v>-4.0513166779203571E-3</v>
      </c>
      <c r="F1173" s="7">
        <f t="shared" si="37"/>
        <v>1.0237481124642529E-6</v>
      </c>
      <c r="G1173" s="6"/>
    </row>
    <row r="1174" spans="2:7" x14ac:dyDescent="0.25">
      <c r="B1174" s="1">
        <v>43056</v>
      </c>
      <c r="C1174">
        <v>1172</v>
      </c>
      <c r="D1174">
        <v>29.25</v>
      </c>
      <c r="E1174" s="6">
        <f t="shared" si="36"/>
        <v>-8.4745762711864406E-3</v>
      </c>
      <c r="F1174" s="7">
        <f t="shared" si="37"/>
        <v>1.641316682479564E-5</v>
      </c>
      <c r="G1174" s="6"/>
    </row>
    <row r="1175" spans="2:7" x14ac:dyDescent="0.25">
      <c r="B1175" s="1">
        <v>43059</v>
      </c>
      <c r="C1175">
        <v>1173</v>
      </c>
      <c r="D1175">
        <v>28.15</v>
      </c>
      <c r="E1175" s="6">
        <f t="shared" si="36"/>
        <v>-3.7606837606837654E-2</v>
      </c>
      <c r="F1175" s="7">
        <f t="shared" si="37"/>
        <v>7.1818442976156281E-5</v>
      </c>
      <c r="G1175" s="6"/>
    </row>
    <row r="1176" spans="2:7" x14ac:dyDescent="0.25">
      <c r="B1176" s="1">
        <v>43060</v>
      </c>
      <c r="C1176">
        <v>1174</v>
      </c>
      <c r="D1176">
        <v>28.33</v>
      </c>
      <c r="E1176" s="6">
        <f t="shared" si="36"/>
        <v>6.394316163410292E-3</v>
      </c>
      <c r="F1176" s="7">
        <f t="shared" si="37"/>
        <v>1.4142742347870588E-3</v>
      </c>
      <c r="G1176" s="6"/>
    </row>
    <row r="1177" spans="2:7" x14ac:dyDescent="0.25">
      <c r="B1177" s="1">
        <v>43061</v>
      </c>
      <c r="C1177">
        <v>1175</v>
      </c>
      <c r="D1177">
        <v>28.18</v>
      </c>
      <c r="E1177" s="6">
        <f t="shared" si="36"/>
        <v>-5.2947405577126226E-3</v>
      </c>
      <c r="F1177" s="7">
        <f t="shared" si="37"/>
        <v>4.0887279197650117E-5</v>
      </c>
      <c r="G1177" s="6"/>
    </row>
    <row r="1178" spans="2:7" x14ac:dyDescent="0.25">
      <c r="B1178" s="1">
        <v>43062</v>
      </c>
      <c r="C1178">
        <v>1176</v>
      </c>
      <c r="D1178">
        <v>28.15</v>
      </c>
      <c r="E1178" s="6">
        <f t="shared" si="36"/>
        <v>-1.0645848119233902E-3</v>
      </c>
      <c r="F1178" s="7">
        <f t="shared" si="37"/>
        <v>2.8034277573486975E-5</v>
      </c>
      <c r="G1178" s="6"/>
    </row>
    <row r="1179" spans="2:7" x14ac:dyDescent="0.25">
      <c r="B1179" s="1">
        <v>43063</v>
      </c>
      <c r="C1179">
        <v>1177</v>
      </c>
      <c r="D1179">
        <v>28.39</v>
      </c>
      <c r="E1179" s="6">
        <f t="shared" si="36"/>
        <v>8.5257548845471404E-3</v>
      </c>
      <c r="F1179" s="7">
        <f t="shared" si="37"/>
        <v>1.1333408217779601E-6</v>
      </c>
      <c r="G1179" s="6"/>
    </row>
    <row r="1180" spans="2:7" x14ac:dyDescent="0.25">
      <c r="B1180" s="1">
        <v>43066</v>
      </c>
      <c r="C1180">
        <v>1178</v>
      </c>
      <c r="D1180">
        <v>28.4</v>
      </c>
      <c r="E1180" s="6">
        <f t="shared" ref="E1180:E1243" si="38">(D1180-D1179)/D1179</f>
        <v>3.5223670306438923E-4</v>
      </c>
      <c r="F1180" s="7">
        <f t="shared" ref="F1180:F1243" si="39">E1179^2</f>
        <v>7.2688496351379424E-5</v>
      </c>
      <c r="G1180" s="6"/>
    </row>
    <row r="1181" spans="2:7" x14ac:dyDescent="0.25">
      <c r="B1181" s="1">
        <v>43067</v>
      </c>
      <c r="C1181">
        <v>1179</v>
      </c>
      <c r="D1181">
        <v>28.3</v>
      </c>
      <c r="E1181" s="6">
        <f t="shared" si="38"/>
        <v>-3.5211267605633053E-3</v>
      </c>
      <c r="F1181" s="7">
        <f t="shared" si="39"/>
        <v>1.240706949856707E-7</v>
      </c>
      <c r="G1181" s="6"/>
    </row>
    <row r="1182" spans="2:7" x14ac:dyDescent="0.25">
      <c r="B1182" s="1">
        <v>43068</v>
      </c>
      <c r="C1182">
        <v>1180</v>
      </c>
      <c r="D1182">
        <v>28.35</v>
      </c>
      <c r="E1182" s="6">
        <f t="shared" si="38"/>
        <v>1.7667844522968449E-3</v>
      </c>
      <c r="F1182" s="7">
        <f t="shared" si="39"/>
        <v>1.2398333663955036E-5</v>
      </c>
      <c r="G1182" s="6"/>
    </row>
    <row r="1183" spans="2:7" x14ac:dyDescent="0.25">
      <c r="B1183" s="1">
        <v>43069</v>
      </c>
      <c r="C1183">
        <v>1181</v>
      </c>
      <c r="D1183">
        <v>28.2</v>
      </c>
      <c r="E1183" s="6">
        <f t="shared" si="38"/>
        <v>-5.2910052910053662E-3</v>
      </c>
      <c r="F1183" s="7">
        <f t="shared" si="39"/>
        <v>3.1215273008778624E-6</v>
      </c>
      <c r="G1183" s="6"/>
    </row>
    <row r="1184" spans="2:7" x14ac:dyDescent="0.25">
      <c r="B1184" s="1">
        <v>43070</v>
      </c>
      <c r="C1184">
        <v>1182</v>
      </c>
      <c r="D1184">
        <v>28.23</v>
      </c>
      <c r="E1184" s="6">
        <f t="shared" si="38"/>
        <v>1.0638297872340829E-3</v>
      </c>
      <c r="F1184" s="7">
        <f t="shared" si="39"/>
        <v>2.7994736989446779E-5</v>
      </c>
      <c r="G1184" s="6"/>
    </row>
    <row r="1185" spans="2:7" x14ac:dyDescent="0.25">
      <c r="B1185" s="1">
        <v>43073</v>
      </c>
      <c r="C1185">
        <v>1183</v>
      </c>
      <c r="D1185">
        <v>28.18</v>
      </c>
      <c r="E1185" s="6">
        <f t="shared" si="38"/>
        <v>-1.7711654268508931E-3</v>
      </c>
      <c r="F1185" s="7">
        <f t="shared" si="39"/>
        <v>1.131733816206514E-6</v>
      </c>
      <c r="G1185" s="6"/>
    </row>
    <row r="1186" spans="2:7" x14ac:dyDescent="0.25">
      <c r="B1186" s="1">
        <v>43074</v>
      </c>
      <c r="C1186">
        <v>1184</v>
      </c>
      <c r="D1186">
        <v>28.1</v>
      </c>
      <c r="E1186" s="6">
        <f t="shared" si="38"/>
        <v>-2.8388928317955391E-3</v>
      </c>
      <c r="F1186" s="7">
        <f t="shared" si="39"/>
        <v>3.1370269692719061E-6</v>
      </c>
      <c r="G1186" s="6"/>
    </row>
    <row r="1187" spans="2:7" x14ac:dyDescent="0.25">
      <c r="B1187" s="1">
        <v>43075</v>
      </c>
      <c r="C1187">
        <v>1185</v>
      </c>
      <c r="D1187">
        <v>27.9</v>
      </c>
      <c r="E1187" s="6">
        <f t="shared" si="38"/>
        <v>-7.1174377224200299E-3</v>
      </c>
      <c r="F1187" s="7">
        <f t="shared" si="39"/>
        <v>8.0593125104200944E-6</v>
      </c>
      <c r="G1187" s="6"/>
    </row>
    <row r="1188" spans="2:7" x14ac:dyDescent="0.25">
      <c r="B1188" s="1">
        <v>43076</v>
      </c>
      <c r="C1188">
        <v>1186</v>
      </c>
      <c r="D1188">
        <v>27.85</v>
      </c>
      <c r="E1188" s="6">
        <f t="shared" si="38"/>
        <v>-1.7921146953404001E-3</v>
      </c>
      <c r="F1188" s="7">
        <f t="shared" si="39"/>
        <v>5.0657919732527625E-5</v>
      </c>
      <c r="G1188" s="6"/>
    </row>
    <row r="1189" spans="2:7" x14ac:dyDescent="0.25">
      <c r="B1189" s="1">
        <v>43077</v>
      </c>
      <c r="C1189">
        <v>1187</v>
      </c>
      <c r="D1189">
        <v>27.93</v>
      </c>
      <c r="E1189" s="6">
        <f t="shared" si="38"/>
        <v>2.8725314183123264E-3</v>
      </c>
      <c r="F1189" s="7">
        <f t="shared" si="39"/>
        <v>3.2116750812550152E-6</v>
      </c>
      <c r="G1189" s="6"/>
    </row>
    <row r="1190" spans="2:7" x14ac:dyDescent="0.25">
      <c r="B1190" s="1">
        <v>43080</v>
      </c>
      <c r="C1190">
        <v>1188</v>
      </c>
      <c r="D1190">
        <v>27.88</v>
      </c>
      <c r="E1190" s="6">
        <f t="shared" si="38"/>
        <v>-1.7901897601145975E-3</v>
      </c>
      <c r="F1190" s="7">
        <f t="shared" si="39"/>
        <v>8.2514367491914249E-6</v>
      </c>
      <c r="G1190" s="6"/>
    </row>
    <row r="1191" spans="2:7" x14ac:dyDescent="0.25">
      <c r="B1191" s="1">
        <v>43081</v>
      </c>
      <c r="C1191">
        <v>1189</v>
      </c>
      <c r="D1191">
        <v>28.1</v>
      </c>
      <c r="E1191" s="6">
        <f t="shared" si="38"/>
        <v>7.8909612625538885E-3</v>
      </c>
      <c r="F1191" s="7">
        <f t="shared" si="39"/>
        <v>3.2047793772191603E-6</v>
      </c>
      <c r="G1191" s="6"/>
    </row>
    <row r="1192" spans="2:7" x14ac:dyDescent="0.25">
      <c r="B1192" s="1">
        <v>43082</v>
      </c>
      <c r="C1192">
        <v>1190</v>
      </c>
      <c r="D1192">
        <v>28.05</v>
      </c>
      <c r="E1192" s="6">
        <f t="shared" si="38"/>
        <v>-1.7793594306050075E-3</v>
      </c>
      <c r="F1192" s="7">
        <f t="shared" si="39"/>
        <v>6.2267269647126058E-5</v>
      </c>
      <c r="G1192" s="6"/>
    </row>
    <row r="1193" spans="2:7" x14ac:dyDescent="0.25">
      <c r="B1193" s="1">
        <v>43083</v>
      </c>
      <c r="C1193">
        <v>1191</v>
      </c>
      <c r="D1193">
        <v>27.9</v>
      </c>
      <c r="E1193" s="6">
        <f t="shared" si="38"/>
        <v>-5.3475935828877766E-3</v>
      </c>
      <c r="F1193" s="7">
        <f t="shared" si="39"/>
        <v>3.1661199832829766E-6</v>
      </c>
      <c r="G1193" s="6"/>
    </row>
    <row r="1194" spans="2:7" x14ac:dyDescent="0.25">
      <c r="B1194" s="1">
        <v>43084</v>
      </c>
      <c r="C1194">
        <v>1192</v>
      </c>
      <c r="D1194">
        <v>28</v>
      </c>
      <c r="E1194" s="6">
        <f t="shared" si="38"/>
        <v>3.5842293906810548E-3</v>
      </c>
      <c r="F1194" s="7">
        <f t="shared" si="39"/>
        <v>2.8596757127742526E-5</v>
      </c>
      <c r="G1194" s="6"/>
    </row>
    <row r="1195" spans="2:7" x14ac:dyDescent="0.25">
      <c r="B1195" s="1">
        <v>43087</v>
      </c>
      <c r="C1195">
        <v>1193</v>
      </c>
      <c r="D1195">
        <v>27.75</v>
      </c>
      <c r="E1195" s="6">
        <f t="shared" si="38"/>
        <v>-8.9285714285714281E-3</v>
      </c>
      <c r="F1195" s="7">
        <f t="shared" si="39"/>
        <v>1.2846700325021885E-5</v>
      </c>
      <c r="G1195" s="6"/>
    </row>
    <row r="1196" spans="2:7" x14ac:dyDescent="0.25">
      <c r="B1196" s="1">
        <v>43088</v>
      </c>
      <c r="C1196">
        <v>1194</v>
      </c>
      <c r="D1196">
        <v>27.6</v>
      </c>
      <c r="E1196" s="6">
        <f t="shared" si="38"/>
        <v>-5.4054054054053545E-3</v>
      </c>
      <c r="F1196" s="7">
        <f t="shared" si="39"/>
        <v>7.9719387755102034E-5</v>
      </c>
      <c r="G1196" s="6"/>
    </row>
    <row r="1197" spans="2:7" x14ac:dyDescent="0.25">
      <c r="B1197" s="1">
        <v>43089</v>
      </c>
      <c r="C1197">
        <v>1195</v>
      </c>
      <c r="D1197">
        <v>27.6</v>
      </c>
      <c r="E1197" s="6">
        <f t="shared" si="38"/>
        <v>0</v>
      </c>
      <c r="F1197" s="7">
        <f t="shared" si="39"/>
        <v>2.9218407596785425E-5</v>
      </c>
      <c r="G1197" s="6"/>
    </row>
    <row r="1198" spans="2:7" x14ac:dyDescent="0.25">
      <c r="B1198" s="1">
        <v>43090</v>
      </c>
      <c r="C1198">
        <v>1196</v>
      </c>
      <c r="D1198">
        <v>27.5</v>
      </c>
      <c r="E1198" s="6">
        <f t="shared" si="38"/>
        <v>-3.6231884057971527E-3</v>
      </c>
      <c r="F1198" s="7">
        <f t="shared" si="39"/>
        <v>0</v>
      </c>
      <c r="G1198" s="6"/>
    </row>
    <row r="1199" spans="2:7" x14ac:dyDescent="0.25">
      <c r="B1199" s="1">
        <v>43091</v>
      </c>
      <c r="C1199">
        <v>1197</v>
      </c>
      <c r="D1199">
        <v>27.15</v>
      </c>
      <c r="E1199" s="6">
        <f t="shared" si="38"/>
        <v>-1.272727272727278E-2</v>
      </c>
      <c r="F1199" s="7">
        <f t="shared" si="39"/>
        <v>1.3127494223902913E-5</v>
      </c>
      <c r="G1199" s="6"/>
    </row>
    <row r="1200" spans="2:7" x14ac:dyDescent="0.25">
      <c r="B1200" s="1">
        <v>43096</v>
      </c>
      <c r="C1200">
        <v>1198</v>
      </c>
      <c r="D1200">
        <v>26.95</v>
      </c>
      <c r="E1200" s="6">
        <f t="shared" si="38"/>
        <v>-7.3664825046040258E-3</v>
      </c>
      <c r="F1200" s="7">
        <f t="shared" si="39"/>
        <v>1.619834710743815E-4</v>
      </c>
      <c r="G1200" s="6"/>
    </row>
    <row r="1201" spans="2:7" x14ac:dyDescent="0.25">
      <c r="B1201" s="1">
        <v>43097</v>
      </c>
      <c r="C1201">
        <v>1199</v>
      </c>
      <c r="D1201">
        <v>27.1</v>
      </c>
      <c r="E1201" s="6">
        <f t="shared" si="38"/>
        <v>5.5658627087199312E-3</v>
      </c>
      <c r="F1201" s="7">
        <f t="shared" si="39"/>
        <v>5.4265064490637199E-5</v>
      </c>
      <c r="G1201" s="6"/>
    </row>
    <row r="1202" spans="2:7" x14ac:dyDescent="0.25">
      <c r="B1202" s="1">
        <v>43098</v>
      </c>
      <c r="C1202">
        <v>1200</v>
      </c>
      <c r="D1202">
        <v>27.1</v>
      </c>
      <c r="E1202" s="6">
        <f t="shared" si="38"/>
        <v>0</v>
      </c>
      <c r="F1202" s="7">
        <f t="shared" si="39"/>
        <v>3.097882769231917E-5</v>
      </c>
      <c r="G1202" s="6"/>
    </row>
    <row r="1203" spans="2:7" x14ac:dyDescent="0.25">
      <c r="B1203" s="1">
        <v>43102</v>
      </c>
      <c r="C1203">
        <v>1201</v>
      </c>
      <c r="D1203">
        <v>27.1</v>
      </c>
      <c r="E1203" s="6">
        <f t="shared" si="38"/>
        <v>0</v>
      </c>
      <c r="F1203" s="7">
        <f t="shared" si="39"/>
        <v>0</v>
      </c>
      <c r="G1203" s="6"/>
    </row>
    <row r="1204" spans="2:7" x14ac:dyDescent="0.25">
      <c r="B1204" s="1">
        <v>43103</v>
      </c>
      <c r="C1204">
        <v>1202</v>
      </c>
      <c r="D1204">
        <v>26.95</v>
      </c>
      <c r="E1204" s="6">
        <f t="shared" si="38"/>
        <v>-5.5350553505535841E-3</v>
      </c>
      <c r="F1204" s="7">
        <f t="shared" si="39"/>
        <v>0</v>
      </c>
      <c r="G1204" s="6"/>
    </row>
    <row r="1205" spans="2:7" x14ac:dyDescent="0.25">
      <c r="B1205" s="1">
        <v>43104</v>
      </c>
      <c r="C1205">
        <v>1203</v>
      </c>
      <c r="D1205">
        <v>26.5</v>
      </c>
      <c r="E1205" s="6">
        <f t="shared" si="38"/>
        <v>-1.669758812615953E-2</v>
      </c>
      <c r="F1205" s="7">
        <f t="shared" si="39"/>
        <v>3.0636837733691861E-5</v>
      </c>
      <c r="G1205" s="6"/>
    </row>
    <row r="1206" spans="2:7" x14ac:dyDescent="0.25">
      <c r="B1206" s="1">
        <v>43105</v>
      </c>
      <c r="C1206">
        <v>1204</v>
      </c>
      <c r="D1206">
        <v>26.5</v>
      </c>
      <c r="E1206" s="6">
        <f t="shared" si="38"/>
        <v>0</v>
      </c>
      <c r="F1206" s="7">
        <f t="shared" si="39"/>
        <v>2.7880944923086375E-4</v>
      </c>
      <c r="G1206" s="6"/>
    </row>
    <row r="1207" spans="2:7" x14ac:dyDescent="0.25">
      <c r="B1207" s="1">
        <v>43108</v>
      </c>
      <c r="C1207">
        <v>1205</v>
      </c>
      <c r="D1207">
        <v>26.55</v>
      </c>
      <c r="E1207" s="6">
        <f t="shared" si="38"/>
        <v>1.8867924528302156E-3</v>
      </c>
      <c r="F1207" s="7">
        <f t="shared" si="39"/>
        <v>0</v>
      </c>
      <c r="G1207" s="6"/>
    </row>
    <row r="1208" spans="2:7" x14ac:dyDescent="0.25">
      <c r="B1208" s="1">
        <v>43109</v>
      </c>
      <c r="C1208">
        <v>1206</v>
      </c>
      <c r="D1208">
        <v>26.65</v>
      </c>
      <c r="E1208" s="6">
        <f t="shared" si="38"/>
        <v>3.7664783427494488E-3</v>
      </c>
      <c r="F1208" s="7">
        <f t="shared" si="39"/>
        <v>3.5599857600570615E-6</v>
      </c>
      <c r="G1208" s="6"/>
    </row>
    <row r="1209" spans="2:7" x14ac:dyDescent="0.25">
      <c r="B1209" s="1">
        <v>43110</v>
      </c>
      <c r="C1209">
        <v>1207</v>
      </c>
      <c r="D1209">
        <v>26.7</v>
      </c>
      <c r="E1209" s="6">
        <f t="shared" si="38"/>
        <v>1.8761726078799516E-3</v>
      </c>
      <c r="F1209" s="7">
        <f t="shared" si="39"/>
        <v>1.4186359106400635E-5</v>
      </c>
      <c r="G1209" s="6"/>
    </row>
    <row r="1210" spans="2:7" x14ac:dyDescent="0.25">
      <c r="B1210" s="1">
        <v>43111</v>
      </c>
      <c r="C1210">
        <v>1208</v>
      </c>
      <c r="D1210">
        <v>26.43</v>
      </c>
      <c r="E1210" s="6">
        <f t="shared" si="38"/>
        <v>-1.0112359550561782E-2</v>
      </c>
      <c r="F1210" s="7">
        <f t="shared" si="39"/>
        <v>3.5200236545590589E-6</v>
      </c>
      <c r="G1210" s="6"/>
    </row>
    <row r="1211" spans="2:7" x14ac:dyDescent="0.25">
      <c r="B1211" s="1">
        <v>43112</v>
      </c>
      <c r="C1211">
        <v>1209</v>
      </c>
      <c r="D1211">
        <v>26.35</v>
      </c>
      <c r="E1211" s="6">
        <f t="shared" si="38"/>
        <v>-3.0268634127884335E-3</v>
      </c>
      <c r="F1211" s="7">
        <f t="shared" si="39"/>
        <v>1.0225981567983807E-4</v>
      </c>
      <c r="G1211" s="6"/>
    </row>
    <row r="1212" spans="2:7" x14ac:dyDescent="0.25">
      <c r="B1212" s="1">
        <v>43115</v>
      </c>
      <c r="C1212">
        <v>1210</v>
      </c>
      <c r="D1212">
        <v>26.3</v>
      </c>
      <c r="E1212" s="6">
        <f t="shared" si="38"/>
        <v>-1.8975332068311465E-3</v>
      </c>
      <c r="F1212" s="7">
        <f t="shared" si="39"/>
        <v>9.1619021196772427E-6</v>
      </c>
      <c r="G1212" s="6"/>
    </row>
    <row r="1213" spans="2:7" x14ac:dyDescent="0.25">
      <c r="B1213" s="1">
        <v>43116</v>
      </c>
      <c r="C1213">
        <v>1211</v>
      </c>
      <c r="D1213">
        <v>26.4</v>
      </c>
      <c r="E1213" s="6">
        <f t="shared" si="38"/>
        <v>3.8022813688212117E-3</v>
      </c>
      <c r="F1213" s="7">
        <f t="shared" si="39"/>
        <v>3.6006322710268943E-6</v>
      </c>
      <c r="G1213" s="6"/>
    </row>
    <row r="1214" spans="2:7" x14ac:dyDescent="0.25">
      <c r="B1214" s="1">
        <v>43117</v>
      </c>
      <c r="C1214">
        <v>1212</v>
      </c>
      <c r="D1214">
        <v>26.25</v>
      </c>
      <c r="E1214" s="6">
        <f t="shared" si="38"/>
        <v>-5.6818181818181282E-3</v>
      </c>
      <c r="F1214" s="7">
        <f t="shared" si="39"/>
        <v>1.4457343607684907E-5</v>
      </c>
      <c r="G1214" s="6"/>
    </row>
    <row r="1215" spans="2:7" x14ac:dyDescent="0.25">
      <c r="B1215" s="1">
        <v>43118</v>
      </c>
      <c r="C1215">
        <v>1213</v>
      </c>
      <c r="D1215">
        <v>26.2</v>
      </c>
      <c r="E1215" s="6">
        <f t="shared" si="38"/>
        <v>-1.9047619047619319E-3</v>
      </c>
      <c r="F1215" s="7">
        <f t="shared" si="39"/>
        <v>3.228305785123906E-5</v>
      </c>
      <c r="G1215" s="6"/>
    </row>
    <row r="1216" spans="2:7" x14ac:dyDescent="0.25">
      <c r="B1216" s="1">
        <v>43119</v>
      </c>
      <c r="C1216">
        <v>1214</v>
      </c>
      <c r="D1216">
        <v>26.1</v>
      </c>
      <c r="E1216" s="6">
        <f t="shared" si="38"/>
        <v>-3.8167938931296897E-3</v>
      </c>
      <c r="F1216" s="7">
        <f t="shared" si="39"/>
        <v>3.6281179138323027E-6</v>
      </c>
      <c r="G1216" s="6"/>
    </row>
    <row r="1217" spans="2:7" x14ac:dyDescent="0.25">
      <c r="B1217" s="1">
        <v>43122</v>
      </c>
      <c r="C1217">
        <v>1215</v>
      </c>
      <c r="D1217">
        <v>26</v>
      </c>
      <c r="E1217" s="6">
        <f t="shared" si="38"/>
        <v>-3.8314176245211272E-3</v>
      </c>
      <c r="F1217" s="7">
        <f t="shared" si="39"/>
        <v>1.4567915622632094E-5</v>
      </c>
      <c r="G1217" s="6"/>
    </row>
    <row r="1218" spans="2:7" x14ac:dyDescent="0.25">
      <c r="B1218" s="1">
        <v>43123</v>
      </c>
      <c r="C1218">
        <v>1216</v>
      </c>
      <c r="D1218">
        <v>25.85</v>
      </c>
      <c r="E1218" s="6">
        <f t="shared" si="38"/>
        <v>-5.7692307692307149E-3</v>
      </c>
      <c r="F1218" s="7">
        <f t="shared" si="39"/>
        <v>1.4679761013491117E-5</v>
      </c>
      <c r="G1218" s="6"/>
    </row>
    <row r="1219" spans="2:7" x14ac:dyDescent="0.25">
      <c r="B1219" s="1">
        <v>43124</v>
      </c>
      <c r="C1219">
        <v>1217</v>
      </c>
      <c r="D1219">
        <v>25.9</v>
      </c>
      <c r="E1219" s="6">
        <f t="shared" si="38"/>
        <v>1.9342359767890581E-3</v>
      </c>
      <c r="F1219" s="7">
        <f t="shared" si="39"/>
        <v>3.3284023668638428E-5</v>
      </c>
      <c r="G1219" s="6"/>
    </row>
    <row r="1220" spans="2:7" x14ac:dyDescent="0.25">
      <c r="B1220" s="1">
        <v>43125</v>
      </c>
      <c r="C1220">
        <v>1218</v>
      </c>
      <c r="D1220">
        <v>25.85</v>
      </c>
      <c r="E1220" s="6">
        <f t="shared" si="38"/>
        <v>-1.9305019305018208E-3</v>
      </c>
      <c r="F1220" s="7">
        <f t="shared" si="39"/>
        <v>3.741268813905122E-6</v>
      </c>
      <c r="G1220" s="6"/>
    </row>
    <row r="1221" spans="2:7" x14ac:dyDescent="0.25">
      <c r="B1221" s="1">
        <v>43126</v>
      </c>
      <c r="C1221">
        <v>1219</v>
      </c>
      <c r="D1221">
        <v>25.75</v>
      </c>
      <c r="E1221" s="6">
        <f t="shared" si="38"/>
        <v>-3.8684719535783912E-3</v>
      </c>
      <c r="F1221" s="7">
        <f t="shared" si="39"/>
        <v>3.7268377036712572E-6</v>
      </c>
      <c r="G1221" s="6"/>
    </row>
    <row r="1222" spans="2:7" x14ac:dyDescent="0.25">
      <c r="B1222" s="1">
        <v>43129</v>
      </c>
      <c r="C1222">
        <v>1220</v>
      </c>
      <c r="D1222">
        <v>25.61</v>
      </c>
      <c r="E1222" s="6">
        <f t="shared" si="38"/>
        <v>-5.4368932038835176E-3</v>
      </c>
      <c r="F1222" s="7">
        <f t="shared" si="39"/>
        <v>1.4965075255622614E-5</v>
      </c>
      <c r="G1222" s="6"/>
    </row>
    <row r="1223" spans="2:7" x14ac:dyDescent="0.25">
      <c r="B1223" s="1">
        <v>43130</v>
      </c>
      <c r="C1223">
        <v>1221</v>
      </c>
      <c r="D1223">
        <v>25.35</v>
      </c>
      <c r="E1223" s="6">
        <f t="shared" si="38"/>
        <v>-1.0152284263959314E-2</v>
      </c>
      <c r="F1223" s="7">
        <f t="shared" si="39"/>
        <v>2.955980771043478E-5</v>
      </c>
      <c r="G1223" s="6"/>
    </row>
    <row r="1224" spans="2:7" x14ac:dyDescent="0.25">
      <c r="B1224" s="1">
        <v>43131</v>
      </c>
      <c r="C1224">
        <v>1222</v>
      </c>
      <c r="D1224">
        <v>25.25</v>
      </c>
      <c r="E1224" s="6">
        <f t="shared" si="38"/>
        <v>-3.944773175542462E-3</v>
      </c>
      <c r="F1224" s="7">
        <f t="shared" si="39"/>
        <v>1.0306887577623591E-4</v>
      </c>
      <c r="G1224" s="6"/>
    </row>
    <row r="1225" spans="2:7" x14ac:dyDescent="0.25">
      <c r="B1225" s="1">
        <v>43132</v>
      </c>
      <c r="C1225">
        <v>1223</v>
      </c>
      <c r="D1225">
        <v>25.25</v>
      </c>
      <c r="E1225" s="6">
        <f t="shared" si="38"/>
        <v>0</v>
      </c>
      <c r="F1225" s="7">
        <f t="shared" si="39"/>
        <v>1.556123540647936E-5</v>
      </c>
      <c r="G1225" s="6"/>
    </row>
    <row r="1226" spans="2:7" x14ac:dyDescent="0.25">
      <c r="B1226" s="1">
        <v>43133</v>
      </c>
      <c r="C1226">
        <v>1224</v>
      </c>
      <c r="D1226">
        <v>24.98</v>
      </c>
      <c r="E1226" s="6">
        <f t="shared" si="38"/>
        <v>-1.0693069306930677E-2</v>
      </c>
      <c r="F1226" s="7">
        <f t="shared" si="39"/>
        <v>0</v>
      </c>
      <c r="G1226" s="6"/>
    </row>
    <row r="1227" spans="2:7" x14ac:dyDescent="0.25">
      <c r="B1227" s="1">
        <v>43136</v>
      </c>
      <c r="C1227">
        <v>1225</v>
      </c>
      <c r="D1227">
        <v>24.75</v>
      </c>
      <c r="E1227" s="6">
        <f t="shared" si="38"/>
        <v>-9.2073658927141876E-3</v>
      </c>
      <c r="F1227" s="7">
        <f t="shared" si="39"/>
        <v>1.1434173120282289E-4</v>
      </c>
      <c r="G1227" s="6"/>
    </row>
    <row r="1228" spans="2:7" x14ac:dyDescent="0.25">
      <c r="B1228" s="1">
        <v>43137</v>
      </c>
      <c r="C1228">
        <v>1226</v>
      </c>
      <c r="D1228">
        <v>24.65</v>
      </c>
      <c r="E1228" s="6">
        <f t="shared" si="38"/>
        <v>-4.0404040404040976E-3</v>
      </c>
      <c r="F1228" s="7">
        <f t="shared" si="39"/>
        <v>8.4775586682316525E-5</v>
      </c>
      <c r="G1228" s="6"/>
    </row>
    <row r="1229" spans="2:7" x14ac:dyDescent="0.25">
      <c r="B1229" s="1">
        <v>43138</v>
      </c>
      <c r="C1229">
        <v>1227</v>
      </c>
      <c r="D1229">
        <v>24.85</v>
      </c>
      <c r="E1229" s="6">
        <f t="shared" si="38"/>
        <v>8.1135902636917997E-3</v>
      </c>
      <c r="F1229" s="7">
        <f t="shared" si="39"/>
        <v>1.6324864809713758E-5</v>
      </c>
      <c r="G1229" s="6"/>
    </row>
    <row r="1230" spans="2:7" x14ac:dyDescent="0.25">
      <c r="B1230" s="1">
        <v>43139</v>
      </c>
      <c r="C1230">
        <v>1228</v>
      </c>
      <c r="D1230">
        <v>24.55</v>
      </c>
      <c r="E1230" s="6">
        <f t="shared" si="38"/>
        <v>-1.2072434607645902E-2</v>
      </c>
      <c r="F1230" s="7">
        <f t="shared" si="39"/>
        <v>6.5830346967074373E-5</v>
      </c>
      <c r="G1230" s="6"/>
    </row>
    <row r="1231" spans="2:7" x14ac:dyDescent="0.25">
      <c r="B1231" s="1">
        <v>43140</v>
      </c>
      <c r="C1231">
        <v>1229</v>
      </c>
      <c r="D1231">
        <v>24.35</v>
      </c>
      <c r="E1231" s="6">
        <f t="shared" si="38"/>
        <v>-8.1466395112016008E-3</v>
      </c>
      <c r="F1231" s="7">
        <f t="shared" si="39"/>
        <v>1.4574367735588646E-4</v>
      </c>
      <c r="G1231" s="6"/>
    </row>
    <row r="1232" spans="2:7" x14ac:dyDescent="0.25">
      <c r="B1232" s="1">
        <v>43143</v>
      </c>
      <c r="C1232">
        <v>1230</v>
      </c>
      <c r="D1232">
        <v>24.58</v>
      </c>
      <c r="E1232" s="6">
        <f t="shared" si="38"/>
        <v>9.4455852156056213E-3</v>
      </c>
      <c r="F1232" s="7">
        <f t="shared" si="39"/>
        <v>6.6367735325471055E-5</v>
      </c>
      <c r="G1232" s="6"/>
    </row>
    <row r="1233" spans="2:7" x14ac:dyDescent="0.25">
      <c r="B1233" s="1">
        <v>43144</v>
      </c>
      <c r="C1233">
        <v>1231</v>
      </c>
      <c r="D1233">
        <v>25.33</v>
      </c>
      <c r="E1233" s="6">
        <f t="shared" si="38"/>
        <v>3.0512611879576892E-2</v>
      </c>
      <c r="F1233" s="7">
        <f t="shared" si="39"/>
        <v>8.9219080065267486E-5</v>
      </c>
      <c r="G1233" s="6"/>
    </row>
    <row r="1234" spans="2:7" x14ac:dyDescent="0.25">
      <c r="B1234" s="1">
        <v>43145</v>
      </c>
      <c r="C1234">
        <v>1232</v>
      </c>
      <c r="D1234">
        <v>25.5</v>
      </c>
      <c r="E1234" s="6">
        <f t="shared" si="38"/>
        <v>6.7114093959732219E-3</v>
      </c>
      <c r="F1234" s="7">
        <f t="shared" si="39"/>
        <v>9.3101948371369686E-4</v>
      </c>
      <c r="G1234" s="6"/>
    </row>
    <row r="1235" spans="2:7" x14ac:dyDescent="0.25">
      <c r="B1235" s="1">
        <v>43146</v>
      </c>
      <c r="C1235">
        <v>1233</v>
      </c>
      <c r="D1235">
        <v>25.8</v>
      </c>
      <c r="E1235" s="6">
        <f t="shared" si="38"/>
        <v>1.1764705882352969E-2</v>
      </c>
      <c r="F1235" s="7">
        <f t="shared" si="39"/>
        <v>4.5043016080357649E-5</v>
      </c>
      <c r="G1235" s="6"/>
    </row>
    <row r="1236" spans="2:7" x14ac:dyDescent="0.25">
      <c r="B1236" s="1">
        <v>43147</v>
      </c>
      <c r="C1236">
        <v>1234</v>
      </c>
      <c r="D1236">
        <v>25.7</v>
      </c>
      <c r="E1236" s="6">
        <f t="shared" si="38"/>
        <v>-3.875968992248117E-3</v>
      </c>
      <c r="F1236" s="7">
        <f t="shared" si="39"/>
        <v>1.3840830449827056E-4</v>
      </c>
      <c r="G1236" s="6"/>
    </row>
    <row r="1237" spans="2:7" x14ac:dyDescent="0.25">
      <c r="B1237" s="1">
        <v>43150</v>
      </c>
      <c r="C1237">
        <v>1235</v>
      </c>
      <c r="D1237">
        <v>26.15</v>
      </c>
      <c r="E1237" s="6">
        <f t="shared" si="38"/>
        <v>1.7509727626459116E-2</v>
      </c>
      <c r="F1237" s="7">
        <f t="shared" si="39"/>
        <v>1.5023135628868884E-5</v>
      </c>
      <c r="G1237" s="6"/>
    </row>
    <row r="1238" spans="2:7" x14ac:dyDescent="0.25">
      <c r="B1238" s="1">
        <v>43151</v>
      </c>
      <c r="C1238">
        <v>1236</v>
      </c>
      <c r="D1238">
        <v>26</v>
      </c>
      <c r="E1238" s="6">
        <f t="shared" si="38"/>
        <v>-5.7361376673039609E-3</v>
      </c>
      <c r="F1238" s="7">
        <f t="shared" si="39"/>
        <v>3.0659056155278559E-4</v>
      </c>
      <c r="G1238" s="6"/>
    </row>
    <row r="1239" spans="2:7" x14ac:dyDescent="0.25">
      <c r="B1239" s="1">
        <v>43152</v>
      </c>
      <c r="C1239">
        <v>1237</v>
      </c>
      <c r="D1239">
        <v>25.5</v>
      </c>
      <c r="E1239" s="6">
        <f t="shared" si="38"/>
        <v>-1.9230769230769232E-2</v>
      </c>
      <c r="F1239" s="7">
        <f t="shared" si="39"/>
        <v>3.2903275338263325E-5</v>
      </c>
      <c r="G1239" s="6"/>
    </row>
    <row r="1240" spans="2:7" x14ac:dyDescent="0.25">
      <c r="B1240" s="1">
        <v>43153</v>
      </c>
      <c r="C1240">
        <v>1238</v>
      </c>
      <c r="D1240">
        <v>25.68</v>
      </c>
      <c r="E1240" s="6">
        <f t="shared" si="38"/>
        <v>7.0588235294117537E-3</v>
      </c>
      <c r="F1240" s="7">
        <f t="shared" si="39"/>
        <v>3.6982248520710064E-4</v>
      </c>
      <c r="G1240" s="6"/>
    </row>
    <row r="1241" spans="2:7" x14ac:dyDescent="0.25">
      <c r="B1241" s="1">
        <v>43154</v>
      </c>
      <c r="C1241">
        <v>1239</v>
      </c>
      <c r="D1241">
        <v>25.5</v>
      </c>
      <c r="E1241" s="6">
        <f t="shared" si="38"/>
        <v>-7.009345794392512E-3</v>
      </c>
      <c r="F1241" s="7">
        <f t="shared" si="39"/>
        <v>4.9826989619377006E-5</v>
      </c>
      <c r="G1241" s="6"/>
    </row>
    <row r="1242" spans="2:7" x14ac:dyDescent="0.25">
      <c r="B1242" s="1">
        <v>43157</v>
      </c>
      <c r="C1242">
        <v>1240</v>
      </c>
      <c r="D1242">
        <v>25.1</v>
      </c>
      <c r="E1242" s="6">
        <f t="shared" si="38"/>
        <v>-1.5686274509803866E-2</v>
      </c>
      <c r="F1242" s="7">
        <f t="shared" si="39"/>
        <v>4.9130928465367996E-5</v>
      </c>
      <c r="G1242" s="6"/>
    </row>
    <row r="1243" spans="2:7" x14ac:dyDescent="0.25">
      <c r="B1243" s="1">
        <v>43158</v>
      </c>
      <c r="C1243">
        <v>1241</v>
      </c>
      <c r="D1243">
        <v>25.2</v>
      </c>
      <c r="E1243" s="6">
        <f t="shared" si="38"/>
        <v>3.9840637450198352E-3</v>
      </c>
      <c r="F1243" s="7">
        <f t="shared" si="39"/>
        <v>2.460592079969225E-4</v>
      </c>
      <c r="G1243" s="6"/>
    </row>
    <row r="1244" spans="2:7" x14ac:dyDescent="0.25">
      <c r="B1244" s="1">
        <v>43159</v>
      </c>
      <c r="C1244">
        <v>1242</v>
      </c>
      <c r="D1244">
        <v>25.05</v>
      </c>
      <c r="E1244" s="6">
        <f t="shared" ref="E1244:E1307" si="40">(D1244-D1243)/D1243</f>
        <v>-5.9523809523808965E-3</v>
      </c>
      <c r="F1244" s="7">
        <f t="shared" ref="F1244:F1307" si="41">E1243^2</f>
        <v>1.5872763924381476E-5</v>
      </c>
      <c r="G1244" s="6"/>
    </row>
    <row r="1245" spans="2:7" x14ac:dyDescent="0.25">
      <c r="B1245" s="1">
        <v>43160</v>
      </c>
      <c r="C1245">
        <v>1243</v>
      </c>
      <c r="D1245">
        <v>24.95</v>
      </c>
      <c r="E1245" s="6">
        <f t="shared" si="40"/>
        <v>-3.9920159680639292E-3</v>
      </c>
      <c r="F1245" s="7">
        <f t="shared" si="41"/>
        <v>3.5430839002266911E-5</v>
      </c>
      <c r="G1245" s="6"/>
    </row>
    <row r="1246" spans="2:7" x14ac:dyDescent="0.25">
      <c r="B1246" s="1">
        <v>43161</v>
      </c>
      <c r="C1246">
        <v>1244</v>
      </c>
      <c r="D1246">
        <v>24.75</v>
      </c>
      <c r="E1246" s="6">
        <f t="shared" si="40"/>
        <v>-8.0160320641282281E-3</v>
      </c>
      <c r="F1246" s="7">
        <f t="shared" si="41"/>
        <v>1.5936191489277388E-5</v>
      </c>
      <c r="G1246" s="6"/>
    </row>
    <row r="1247" spans="2:7" x14ac:dyDescent="0.25">
      <c r="B1247" s="1">
        <v>43164</v>
      </c>
      <c r="C1247">
        <v>1245</v>
      </c>
      <c r="D1247">
        <v>24.65</v>
      </c>
      <c r="E1247" s="6">
        <f t="shared" si="40"/>
        <v>-4.0404040404040976E-3</v>
      </c>
      <c r="F1247" s="7">
        <f t="shared" si="41"/>
        <v>6.4256770053131858E-5</v>
      </c>
      <c r="G1247" s="6"/>
    </row>
    <row r="1248" spans="2:7" x14ac:dyDescent="0.25">
      <c r="B1248" s="1">
        <v>43165</v>
      </c>
      <c r="C1248">
        <v>1246</v>
      </c>
      <c r="D1248">
        <v>24.9</v>
      </c>
      <c r="E1248" s="6">
        <f t="shared" si="40"/>
        <v>1.0141987829614604E-2</v>
      </c>
      <c r="F1248" s="7">
        <f t="shared" si="41"/>
        <v>1.6324864809713758E-5</v>
      </c>
      <c r="G1248" s="6"/>
    </row>
    <row r="1249" spans="2:7" x14ac:dyDescent="0.25">
      <c r="B1249" s="1">
        <v>43166</v>
      </c>
      <c r="C1249">
        <v>1247</v>
      </c>
      <c r="D1249">
        <v>24.9</v>
      </c>
      <c r="E1249" s="6">
        <f t="shared" si="40"/>
        <v>0</v>
      </c>
      <c r="F1249" s="7">
        <f t="shared" si="41"/>
        <v>1.0285991713605075E-4</v>
      </c>
      <c r="G1249" s="6"/>
    </row>
    <row r="1250" spans="2:7" x14ac:dyDescent="0.25">
      <c r="B1250" s="1">
        <v>43167</v>
      </c>
      <c r="C1250">
        <v>1248</v>
      </c>
      <c r="D1250">
        <v>25.15</v>
      </c>
      <c r="E1250" s="6">
        <f t="shared" si="40"/>
        <v>1.0040160642570281E-2</v>
      </c>
      <c r="F1250" s="7">
        <f t="shared" si="41"/>
        <v>0</v>
      </c>
      <c r="G1250" s="6"/>
    </row>
    <row r="1251" spans="2:7" x14ac:dyDescent="0.25">
      <c r="B1251" s="1">
        <v>43168</v>
      </c>
      <c r="C1251">
        <v>1249</v>
      </c>
      <c r="D1251">
        <v>25.22</v>
      </c>
      <c r="E1251" s="6">
        <f t="shared" si="40"/>
        <v>2.7833001988071685E-3</v>
      </c>
      <c r="F1251" s="7">
        <f t="shared" si="41"/>
        <v>1.0080482572861728E-4</v>
      </c>
      <c r="G1251" s="6"/>
    </row>
    <row r="1252" spans="2:7" x14ac:dyDescent="0.25">
      <c r="B1252" s="1">
        <v>43171</v>
      </c>
      <c r="C1252">
        <v>1250</v>
      </c>
      <c r="D1252">
        <v>25.3</v>
      </c>
      <c r="E1252" s="6">
        <f t="shared" si="40"/>
        <v>3.1720856463125237E-3</v>
      </c>
      <c r="F1252" s="7">
        <f t="shared" si="41"/>
        <v>7.7467599966800229E-6</v>
      </c>
      <c r="G1252" s="6"/>
    </row>
    <row r="1253" spans="2:7" x14ac:dyDescent="0.25">
      <c r="B1253" s="1">
        <v>43172</v>
      </c>
      <c r="C1253">
        <v>1251</v>
      </c>
      <c r="D1253">
        <v>25.3</v>
      </c>
      <c r="E1253" s="6">
        <f t="shared" si="40"/>
        <v>0</v>
      </c>
      <c r="F1253" s="7">
        <f t="shared" si="41"/>
        <v>1.0062127347541942E-5</v>
      </c>
      <c r="G1253" s="6"/>
    </row>
    <row r="1254" spans="2:7" x14ac:dyDescent="0.25">
      <c r="B1254" s="1">
        <v>43173</v>
      </c>
      <c r="C1254">
        <v>1252</v>
      </c>
      <c r="D1254">
        <v>25.2</v>
      </c>
      <c r="E1254" s="6">
        <f t="shared" si="40"/>
        <v>-3.9525691699605304E-3</v>
      </c>
      <c r="F1254" s="7">
        <f t="shared" si="41"/>
        <v>0</v>
      </c>
      <c r="G1254" s="6"/>
    </row>
    <row r="1255" spans="2:7" x14ac:dyDescent="0.25">
      <c r="B1255" s="1">
        <v>43174</v>
      </c>
      <c r="C1255">
        <v>1253</v>
      </c>
      <c r="D1255">
        <v>25.33</v>
      </c>
      <c r="E1255" s="6">
        <f t="shared" si="40"/>
        <v>5.1587301587301196E-3</v>
      </c>
      <c r="F1255" s="7">
        <f t="shared" si="41"/>
        <v>1.5622803043322476E-5</v>
      </c>
      <c r="G1255" s="6"/>
    </row>
    <row r="1256" spans="2:7" x14ac:dyDescent="0.25">
      <c r="B1256" s="1">
        <v>43175</v>
      </c>
      <c r="C1256">
        <v>1254</v>
      </c>
      <c r="D1256">
        <v>25.3</v>
      </c>
      <c r="E1256" s="6">
        <f t="shared" si="40"/>
        <v>-1.1843663639951672E-3</v>
      </c>
      <c r="F1256" s="7">
        <f t="shared" si="41"/>
        <v>2.6612496850591684E-5</v>
      </c>
      <c r="G1256" s="6"/>
    </row>
    <row r="1257" spans="2:7" x14ac:dyDescent="0.25">
      <c r="B1257" s="1">
        <v>43178</v>
      </c>
      <c r="C1257">
        <v>1255</v>
      </c>
      <c r="D1257">
        <v>25.38</v>
      </c>
      <c r="E1257" s="6">
        <f t="shared" si="40"/>
        <v>3.1620553359683118E-3</v>
      </c>
      <c r="F1257" s="7">
        <f t="shared" si="41"/>
        <v>1.4027236841631329E-6</v>
      </c>
      <c r="G1257" s="6"/>
    </row>
    <row r="1258" spans="2:7" x14ac:dyDescent="0.25">
      <c r="B1258" s="1">
        <v>43179</v>
      </c>
      <c r="C1258">
        <v>1256</v>
      </c>
      <c r="D1258">
        <v>25.77</v>
      </c>
      <c r="E1258" s="6">
        <f t="shared" si="40"/>
        <v>1.5366430260047304E-2</v>
      </c>
      <c r="F1258" s="7">
        <f t="shared" si="41"/>
        <v>9.9985939477256731E-6</v>
      </c>
      <c r="G1258" s="6"/>
    </row>
    <row r="1259" spans="2:7" x14ac:dyDescent="0.25">
      <c r="B1259" s="1">
        <v>43180</v>
      </c>
      <c r="C1259">
        <v>1257</v>
      </c>
      <c r="D1259">
        <v>26.35</v>
      </c>
      <c r="E1259" s="6">
        <f t="shared" si="40"/>
        <v>2.2506790842064486E-2</v>
      </c>
      <c r="F1259" s="7">
        <f t="shared" si="41"/>
        <v>2.3612717893689743E-4</v>
      </c>
      <c r="G1259" s="6"/>
    </row>
    <row r="1260" spans="2:7" x14ac:dyDescent="0.25">
      <c r="B1260" s="1">
        <v>43181</v>
      </c>
      <c r="C1260">
        <v>1258</v>
      </c>
      <c r="D1260">
        <v>26.35</v>
      </c>
      <c r="E1260" s="6">
        <f t="shared" si="40"/>
        <v>0</v>
      </c>
      <c r="F1260" s="7">
        <f t="shared" si="41"/>
        <v>5.0655563400843788E-4</v>
      </c>
      <c r="G1260" s="6"/>
    </row>
    <row r="1261" spans="2:7" x14ac:dyDescent="0.25">
      <c r="B1261" s="1">
        <v>43182</v>
      </c>
      <c r="C1261">
        <v>1259</v>
      </c>
      <c r="D1261">
        <v>26.3</v>
      </c>
      <c r="E1261" s="6">
        <f t="shared" si="40"/>
        <v>-1.8975332068311465E-3</v>
      </c>
      <c r="F1261" s="7">
        <f t="shared" si="41"/>
        <v>0</v>
      </c>
      <c r="G1261" s="6"/>
    </row>
    <row r="1262" spans="2:7" x14ac:dyDescent="0.25">
      <c r="B1262" s="1">
        <v>43185</v>
      </c>
      <c r="C1262">
        <v>1260</v>
      </c>
      <c r="D1262">
        <v>25.9</v>
      </c>
      <c r="E1262" s="6">
        <f t="shared" si="40"/>
        <v>-1.5209125475285253E-2</v>
      </c>
      <c r="F1262" s="7">
        <f t="shared" si="41"/>
        <v>3.6006322710268943E-6</v>
      </c>
      <c r="G1262" s="6"/>
    </row>
    <row r="1263" spans="2:7" x14ac:dyDescent="0.25">
      <c r="B1263" s="1">
        <v>43186</v>
      </c>
      <c r="C1263">
        <v>1261</v>
      </c>
      <c r="D1263">
        <v>26.15</v>
      </c>
      <c r="E1263" s="6">
        <f t="shared" si="40"/>
        <v>9.6525096525096523E-3</v>
      </c>
      <c r="F1263" s="7">
        <f t="shared" si="41"/>
        <v>2.3131749772297086E-4</v>
      </c>
      <c r="G1263" s="6"/>
    </row>
    <row r="1264" spans="2:7" x14ac:dyDescent="0.25">
      <c r="B1264" s="1">
        <v>43187</v>
      </c>
      <c r="C1264">
        <v>1262</v>
      </c>
      <c r="D1264">
        <v>26.6</v>
      </c>
      <c r="E1264" s="6">
        <f t="shared" si="40"/>
        <v>1.7208413001912157E-2</v>
      </c>
      <c r="F1264" s="7">
        <f t="shared" si="41"/>
        <v>9.3170942591792004E-5</v>
      </c>
      <c r="G1264" s="6"/>
    </row>
    <row r="1265" spans="2:7" x14ac:dyDescent="0.25">
      <c r="B1265" s="1">
        <v>43193</v>
      </c>
      <c r="C1265">
        <v>1263</v>
      </c>
      <c r="D1265">
        <v>26.9</v>
      </c>
      <c r="E1265" s="6">
        <f t="shared" si="40"/>
        <v>1.1278195488721696E-2</v>
      </c>
      <c r="F1265" s="7">
        <f t="shared" si="41"/>
        <v>2.9612947804437937E-4</v>
      </c>
      <c r="G1265" s="6"/>
    </row>
    <row r="1266" spans="2:7" x14ac:dyDescent="0.25">
      <c r="B1266" s="1">
        <v>43194</v>
      </c>
      <c r="C1266">
        <v>1264</v>
      </c>
      <c r="D1266">
        <v>27.1</v>
      </c>
      <c r="E1266" s="6">
        <f t="shared" si="40"/>
        <v>7.434944237918322E-3</v>
      </c>
      <c r="F1266" s="7">
        <f t="shared" si="41"/>
        <v>1.2719769348182243E-4</v>
      </c>
      <c r="G1266" s="6"/>
    </row>
    <row r="1267" spans="2:7" x14ac:dyDescent="0.25">
      <c r="B1267" s="1">
        <v>43195</v>
      </c>
      <c r="C1267">
        <v>1265</v>
      </c>
      <c r="D1267">
        <v>27.2</v>
      </c>
      <c r="E1267" s="6">
        <f t="shared" si="40"/>
        <v>3.6900369003689247E-3</v>
      </c>
      <c r="F1267" s="7">
        <f t="shared" si="41"/>
        <v>5.5278395820954858E-5</v>
      </c>
      <c r="G1267" s="6"/>
    </row>
    <row r="1268" spans="2:7" x14ac:dyDescent="0.25">
      <c r="B1268" s="1">
        <v>43196</v>
      </c>
      <c r="C1268">
        <v>1266</v>
      </c>
      <c r="D1268">
        <v>27.35</v>
      </c>
      <c r="E1268" s="6">
        <f t="shared" si="40"/>
        <v>5.5147058823530196E-3</v>
      </c>
      <c r="F1268" s="7">
        <f t="shared" si="41"/>
        <v>1.36163723260843E-5</v>
      </c>
      <c r="G1268" s="6"/>
    </row>
    <row r="1269" spans="2:7" x14ac:dyDescent="0.25">
      <c r="B1269" s="1">
        <v>43199</v>
      </c>
      <c r="C1269">
        <v>1267</v>
      </c>
      <c r="D1269">
        <v>27.8</v>
      </c>
      <c r="E1269" s="6">
        <f t="shared" si="40"/>
        <v>1.6453382084095036E-2</v>
      </c>
      <c r="F1269" s="7">
        <f t="shared" si="41"/>
        <v>3.0411980968858997E-5</v>
      </c>
      <c r="G1269" s="6"/>
    </row>
    <row r="1270" spans="2:7" x14ac:dyDescent="0.25">
      <c r="B1270" s="1">
        <v>43200</v>
      </c>
      <c r="C1270">
        <v>1268</v>
      </c>
      <c r="D1270">
        <v>27.94</v>
      </c>
      <c r="E1270" s="6">
        <f t="shared" si="40"/>
        <v>5.0359712230216031E-3</v>
      </c>
      <c r="F1270" s="7">
        <f t="shared" si="41"/>
        <v>2.7071378200521949E-4</v>
      </c>
      <c r="G1270" s="6"/>
    </row>
    <row r="1271" spans="2:7" x14ac:dyDescent="0.25">
      <c r="B1271" s="1">
        <v>43201</v>
      </c>
      <c r="C1271">
        <v>1269</v>
      </c>
      <c r="D1271">
        <v>28</v>
      </c>
      <c r="E1271" s="6">
        <f t="shared" si="40"/>
        <v>2.1474588403721804E-3</v>
      </c>
      <c r="F1271" s="7">
        <f t="shared" si="41"/>
        <v>2.5361006159101701E-5</v>
      </c>
      <c r="G1271" s="6"/>
    </row>
    <row r="1272" spans="2:7" x14ac:dyDescent="0.25">
      <c r="B1272" s="1">
        <v>43202</v>
      </c>
      <c r="C1272">
        <v>1270</v>
      </c>
      <c r="D1272">
        <v>27.9</v>
      </c>
      <c r="E1272" s="6">
        <f t="shared" si="40"/>
        <v>-3.5714285714286221E-3</v>
      </c>
      <c r="F1272" s="7">
        <f t="shared" si="41"/>
        <v>4.6115794710926296E-6</v>
      </c>
      <c r="G1272" s="6"/>
    </row>
    <row r="1273" spans="2:7" x14ac:dyDescent="0.25">
      <c r="B1273" s="1">
        <v>43203</v>
      </c>
      <c r="C1273">
        <v>1271</v>
      </c>
      <c r="D1273">
        <v>28.3</v>
      </c>
      <c r="E1273" s="6">
        <f t="shared" si="40"/>
        <v>1.4336917562724091E-2</v>
      </c>
      <c r="F1273" s="7">
        <f t="shared" si="41"/>
        <v>1.2755102040816688E-5</v>
      </c>
      <c r="G1273" s="6"/>
    </row>
    <row r="1274" spans="2:7" x14ac:dyDescent="0.25">
      <c r="B1274" s="1">
        <v>43206</v>
      </c>
      <c r="C1274">
        <v>1272</v>
      </c>
      <c r="D1274">
        <v>28.3</v>
      </c>
      <c r="E1274" s="6">
        <f t="shared" si="40"/>
        <v>0</v>
      </c>
      <c r="F1274" s="7">
        <f t="shared" si="41"/>
        <v>2.0554720520034648E-4</v>
      </c>
      <c r="G1274" s="6"/>
    </row>
    <row r="1275" spans="2:7" x14ac:dyDescent="0.25">
      <c r="B1275" s="1">
        <v>43207</v>
      </c>
      <c r="C1275">
        <v>1273</v>
      </c>
      <c r="D1275">
        <v>27.65</v>
      </c>
      <c r="E1275" s="6">
        <f t="shared" si="40"/>
        <v>-2.2968197879858734E-2</v>
      </c>
      <c r="F1275" s="7">
        <f t="shared" si="41"/>
        <v>0</v>
      </c>
      <c r="G1275" s="6"/>
    </row>
    <row r="1276" spans="2:7" x14ac:dyDescent="0.25">
      <c r="B1276" s="1">
        <v>43208</v>
      </c>
      <c r="C1276">
        <v>1274</v>
      </c>
      <c r="D1276">
        <v>27.85</v>
      </c>
      <c r="E1276" s="6">
        <f t="shared" si="40"/>
        <v>7.2332730560579692E-3</v>
      </c>
      <c r="F1276" s="7">
        <f t="shared" si="41"/>
        <v>5.2753811384834723E-4</v>
      </c>
      <c r="G1276" s="6"/>
    </row>
    <row r="1277" spans="2:7" x14ac:dyDescent="0.25">
      <c r="B1277" s="1">
        <v>43209</v>
      </c>
      <c r="C1277">
        <v>1275</v>
      </c>
      <c r="D1277">
        <v>28.15</v>
      </c>
      <c r="E1277" s="6">
        <f t="shared" si="40"/>
        <v>1.0771992818671352E-2</v>
      </c>
      <c r="F1277" s="7">
        <f t="shared" si="41"/>
        <v>5.2320239103494193E-5</v>
      </c>
      <c r="G1277" s="6"/>
    </row>
    <row r="1278" spans="2:7" x14ac:dyDescent="0.25">
      <c r="B1278" s="1">
        <v>43210</v>
      </c>
      <c r="C1278">
        <v>1276</v>
      </c>
      <c r="D1278">
        <v>27.7</v>
      </c>
      <c r="E1278" s="6">
        <f t="shared" si="40"/>
        <v>-1.598579040852573E-2</v>
      </c>
      <c r="F1278" s="7">
        <f t="shared" si="41"/>
        <v>1.1603582928550719E-4</v>
      </c>
      <c r="G1278" s="6"/>
    </row>
    <row r="1279" spans="2:7" x14ac:dyDescent="0.25">
      <c r="B1279" s="1">
        <v>43213</v>
      </c>
      <c r="C1279">
        <v>1277</v>
      </c>
      <c r="D1279">
        <v>27.95</v>
      </c>
      <c r="E1279" s="6">
        <f t="shared" si="40"/>
        <v>9.0252707581227436E-3</v>
      </c>
      <c r="F1279" s="7">
        <f t="shared" si="41"/>
        <v>2.5554549498531324E-4</v>
      </c>
      <c r="G1279" s="6"/>
    </row>
    <row r="1280" spans="2:7" x14ac:dyDescent="0.25">
      <c r="B1280" s="1">
        <v>43214</v>
      </c>
      <c r="C1280">
        <v>1278</v>
      </c>
      <c r="D1280">
        <v>27.85</v>
      </c>
      <c r="E1280" s="6">
        <f t="shared" si="40"/>
        <v>-3.5778175313058271E-3</v>
      </c>
      <c r="F1280" s="7">
        <f t="shared" si="41"/>
        <v>8.1455512257425482E-5</v>
      </c>
      <c r="G1280" s="6"/>
    </row>
    <row r="1281" spans="2:7" x14ac:dyDescent="0.25">
      <c r="B1281" s="1">
        <v>43215</v>
      </c>
      <c r="C1281">
        <v>1279</v>
      </c>
      <c r="D1281">
        <v>27.86</v>
      </c>
      <c r="E1281" s="6">
        <f t="shared" si="40"/>
        <v>3.5906642728897699E-4</v>
      </c>
      <c r="F1281" s="7">
        <f t="shared" si="41"/>
        <v>1.2800778287319323E-5</v>
      </c>
      <c r="G1281" s="6"/>
    </row>
    <row r="1282" spans="2:7" x14ac:dyDescent="0.25">
      <c r="B1282" s="1">
        <v>43216</v>
      </c>
      <c r="C1282">
        <v>1280</v>
      </c>
      <c r="D1282">
        <v>28.3</v>
      </c>
      <c r="E1282" s="6">
        <f t="shared" si="40"/>
        <v>1.5793251974156541E-2</v>
      </c>
      <c r="F1282" s="7">
        <f t="shared" si="41"/>
        <v>1.2892869920607019E-7</v>
      </c>
      <c r="G1282" s="6"/>
    </row>
    <row r="1283" spans="2:7" x14ac:dyDescent="0.25">
      <c r="B1283" s="1">
        <v>43217</v>
      </c>
      <c r="C1283">
        <v>1281</v>
      </c>
      <c r="D1283">
        <v>28.65</v>
      </c>
      <c r="E1283" s="6">
        <f t="shared" si="40"/>
        <v>1.2367491166077663E-2</v>
      </c>
      <c r="F1283" s="7">
        <f t="shared" si="41"/>
        <v>2.494268079191995E-4</v>
      </c>
      <c r="G1283" s="6"/>
    </row>
    <row r="1284" spans="2:7" x14ac:dyDescent="0.25">
      <c r="B1284" s="1">
        <v>43220</v>
      </c>
      <c r="C1284">
        <v>1282</v>
      </c>
      <c r="D1284">
        <v>29</v>
      </c>
      <c r="E1284" s="6">
        <f t="shared" si="40"/>
        <v>1.2216404886562005E-2</v>
      </c>
      <c r="F1284" s="7">
        <f t="shared" si="41"/>
        <v>1.5295483774300904E-4</v>
      </c>
      <c r="G1284" s="6"/>
    </row>
    <row r="1285" spans="2:7" x14ac:dyDescent="0.25">
      <c r="B1285" s="1">
        <v>43222</v>
      </c>
      <c r="C1285">
        <v>1283</v>
      </c>
      <c r="D1285">
        <v>28.85</v>
      </c>
      <c r="E1285" s="6">
        <f t="shared" si="40"/>
        <v>-5.1724137931033996E-3</v>
      </c>
      <c r="F1285" s="7">
        <f t="shared" si="41"/>
        <v>1.4924054835241602E-4</v>
      </c>
      <c r="G1285" s="6"/>
    </row>
    <row r="1286" spans="2:7" x14ac:dyDescent="0.25">
      <c r="B1286" s="1">
        <v>43223</v>
      </c>
      <c r="C1286">
        <v>1284</v>
      </c>
      <c r="D1286">
        <v>28.9</v>
      </c>
      <c r="E1286" s="6">
        <f t="shared" si="40"/>
        <v>1.7331022530328304E-3</v>
      </c>
      <c r="F1286" s="7">
        <f t="shared" si="41"/>
        <v>2.6753864447086297E-5</v>
      </c>
      <c r="G1286" s="6"/>
    </row>
    <row r="1287" spans="2:7" x14ac:dyDescent="0.25">
      <c r="B1287" s="1">
        <v>43224</v>
      </c>
      <c r="C1287">
        <v>1285</v>
      </c>
      <c r="D1287">
        <v>29.15</v>
      </c>
      <c r="E1287" s="6">
        <f t="shared" si="40"/>
        <v>8.6505190311418692E-3</v>
      </c>
      <c r="F1287" s="7">
        <f t="shared" si="41"/>
        <v>3.0036434194674728E-6</v>
      </c>
      <c r="G1287" s="6"/>
    </row>
    <row r="1288" spans="2:7" x14ac:dyDescent="0.25">
      <c r="B1288" s="1">
        <v>43227</v>
      </c>
      <c r="C1288">
        <v>1286</v>
      </c>
      <c r="D1288">
        <v>29.65</v>
      </c>
      <c r="E1288" s="6">
        <f t="shared" si="40"/>
        <v>1.7152658662092625E-2</v>
      </c>
      <c r="F1288" s="7">
        <f t="shared" si="41"/>
        <v>7.4831479508147668E-5</v>
      </c>
      <c r="G1288" s="6"/>
    </row>
    <row r="1289" spans="2:7" x14ac:dyDescent="0.25">
      <c r="B1289" s="1">
        <v>43228</v>
      </c>
      <c r="C1289">
        <v>1287</v>
      </c>
      <c r="D1289">
        <v>29.65</v>
      </c>
      <c r="E1289" s="6">
        <f t="shared" si="40"/>
        <v>0</v>
      </c>
      <c r="F1289" s="7">
        <f t="shared" si="41"/>
        <v>2.9421369917826117E-4</v>
      </c>
      <c r="G1289" s="6"/>
    </row>
    <row r="1290" spans="2:7" x14ac:dyDescent="0.25">
      <c r="B1290" s="1">
        <v>43229</v>
      </c>
      <c r="C1290">
        <v>1288</v>
      </c>
      <c r="D1290">
        <v>29.93</v>
      </c>
      <c r="E1290" s="6">
        <f t="shared" si="40"/>
        <v>9.4435075885329223E-3</v>
      </c>
      <c r="F1290" s="7">
        <f t="shared" si="41"/>
        <v>0</v>
      </c>
      <c r="G1290" s="6"/>
    </row>
    <row r="1291" spans="2:7" x14ac:dyDescent="0.25">
      <c r="B1291" s="1">
        <v>43231</v>
      </c>
      <c r="C1291">
        <v>1289</v>
      </c>
      <c r="D1291">
        <v>30.53</v>
      </c>
      <c r="E1291" s="6">
        <f t="shared" si="40"/>
        <v>2.0046775810223905E-2</v>
      </c>
      <c r="F1291" s="7">
        <f t="shared" si="41"/>
        <v>8.9179835574678887E-5</v>
      </c>
      <c r="G1291" s="6"/>
    </row>
    <row r="1292" spans="2:7" x14ac:dyDescent="0.25">
      <c r="B1292" s="1">
        <v>43234</v>
      </c>
      <c r="C1292">
        <v>1290</v>
      </c>
      <c r="D1292">
        <v>31</v>
      </c>
      <c r="E1292" s="6">
        <f t="shared" si="40"/>
        <v>1.5394693743858462E-2</v>
      </c>
      <c r="F1292" s="7">
        <f t="shared" si="41"/>
        <v>4.0187322038537831E-4</v>
      </c>
      <c r="G1292" s="6"/>
    </row>
    <row r="1293" spans="2:7" x14ac:dyDescent="0.25">
      <c r="B1293" s="1">
        <v>43235</v>
      </c>
      <c r="C1293">
        <v>1291</v>
      </c>
      <c r="D1293">
        <v>31.3</v>
      </c>
      <c r="E1293" s="6">
        <f t="shared" si="40"/>
        <v>9.6774193548387327E-3</v>
      </c>
      <c r="F1293" s="7">
        <f t="shared" si="41"/>
        <v>2.3699659546719487E-4</v>
      </c>
      <c r="G1293" s="6"/>
    </row>
    <row r="1294" spans="2:7" x14ac:dyDescent="0.25">
      <c r="B1294" s="1">
        <v>43236</v>
      </c>
      <c r="C1294">
        <v>1292</v>
      </c>
      <c r="D1294">
        <v>31.34</v>
      </c>
      <c r="E1294" s="6">
        <f t="shared" si="40"/>
        <v>1.2779552715654679E-3</v>
      </c>
      <c r="F1294" s="7">
        <f t="shared" si="41"/>
        <v>9.3652445369407319E-5</v>
      </c>
      <c r="G1294" s="6"/>
    </row>
    <row r="1295" spans="2:7" x14ac:dyDescent="0.25">
      <c r="B1295" s="1">
        <v>43238</v>
      </c>
      <c r="C1295">
        <v>1293</v>
      </c>
      <c r="D1295">
        <v>31.8</v>
      </c>
      <c r="E1295" s="6">
        <f t="shared" si="40"/>
        <v>1.4677728142948336E-2</v>
      </c>
      <c r="F1295" s="7">
        <f t="shared" si="41"/>
        <v>1.6331696761219689E-6</v>
      </c>
      <c r="G1295" s="6"/>
    </row>
    <row r="1296" spans="2:7" x14ac:dyDescent="0.25">
      <c r="B1296" s="1">
        <v>43242</v>
      </c>
      <c r="C1296">
        <v>1294</v>
      </c>
      <c r="D1296">
        <v>32.700000000000003</v>
      </c>
      <c r="E1296" s="6">
        <f t="shared" si="40"/>
        <v>2.8301886792452897E-2</v>
      </c>
      <c r="F1296" s="7">
        <f t="shared" si="41"/>
        <v>2.1543570343829761E-4</v>
      </c>
      <c r="G1296" s="6"/>
    </row>
    <row r="1297" spans="2:7" x14ac:dyDescent="0.25">
      <c r="B1297" s="1">
        <v>43243</v>
      </c>
      <c r="C1297">
        <v>1295</v>
      </c>
      <c r="D1297">
        <v>32.85</v>
      </c>
      <c r="E1297" s="6">
        <f t="shared" si="40"/>
        <v>4.5871559633027083E-3</v>
      </c>
      <c r="F1297" s="7">
        <f t="shared" si="41"/>
        <v>8.0099679601281968E-4</v>
      </c>
      <c r="G1297" s="6"/>
    </row>
    <row r="1298" spans="2:7" x14ac:dyDescent="0.25">
      <c r="B1298" s="1">
        <v>43244</v>
      </c>
      <c r="C1298">
        <v>1296</v>
      </c>
      <c r="D1298">
        <v>32.700000000000003</v>
      </c>
      <c r="E1298" s="6">
        <f t="shared" si="40"/>
        <v>-4.5662100456620568E-3</v>
      </c>
      <c r="F1298" s="7">
        <f t="shared" si="41"/>
        <v>2.1041999831663599E-5</v>
      </c>
      <c r="G1298" s="6"/>
    </row>
    <row r="1299" spans="2:7" x14ac:dyDescent="0.25">
      <c r="B1299" s="1">
        <v>43245</v>
      </c>
      <c r="C1299">
        <v>1297</v>
      </c>
      <c r="D1299">
        <v>32</v>
      </c>
      <c r="E1299" s="6">
        <f t="shared" si="40"/>
        <v>-2.1406727828746263E-2</v>
      </c>
      <c r="F1299" s="7">
        <f t="shared" si="41"/>
        <v>2.0850274181105082E-5</v>
      </c>
      <c r="G1299" s="6"/>
    </row>
    <row r="1300" spans="2:7" x14ac:dyDescent="0.25">
      <c r="B1300" s="1">
        <v>43248</v>
      </c>
      <c r="C1300">
        <v>1298</v>
      </c>
      <c r="D1300">
        <v>32</v>
      </c>
      <c r="E1300" s="6">
        <f t="shared" si="40"/>
        <v>0</v>
      </c>
      <c r="F1300" s="7">
        <f t="shared" si="41"/>
        <v>4.5824799633401969E-4</v>
      </c>
      <c r="G1300" s="6"/>
    </row>
    <row r="1301" spans="2:7" x14ac:dyDescent="0.25">
      <c r="B1301" s="1">
        <v>43249</v>
      </c>
      <c r="C1301">
        <v>1299</v>
      </c>
      <c r="D1301">
        <v>31.95</v>
      </c>
      <c r="E1301" s="6">
        <f t="shared" si="40"/>
        <v>-1.5625000000000222E-3</v>
      </c>
      <c r="F1301" s="7">
        <f t="shared" si="41"/>
        <v>0</v>
      </c>
      <c r="G1301" s="6"/>
    </row>
    <row r="1302" spans="2:7" x14ac:dyDescent="0.25">
      <c r="B1302" s="1">
        <v>43250</v>
      </c>
      <c r="C1302">
        <v>1300</v>
      </c>
      <c r="D1302">
        <v>31</v>
      </c>
      <c r="E1302" s="6">
        <f t="shared" si="40"/>
        <v>-2.9733959311424078E-2</v>
      </c>
      <c r="F1302" s="7">
        <f t="shared" si="41"/>
        <v>2.4414062500000695E-6</v>
      </c>
      <c r="G1302" s="6"/>
    </row>
    <row r="1303" spans="2:7" x14ac:dyDescent="0.25">
      <c r="B1303" s="1">
        <v>43251</v>
      </c>
      <c r="C1303">
        <v>1301</v>
      </c>
      <c r="D1303">
        <v>30.6</v>
      </c>
      <c r="E1303" s="6">
        <f t="shared" si="40"/>
        <v>-1.2903225806451568E-2</v>
      </c>
      <c r="F1303" s="7">
        <f t="shared" si="41"/>
        <v>8.8410833633342269E-4</v>
      </c>
      <c r="G1303" s="6"/>
    </row>
    <row r="1304" spans="2:7" x14ac:dyDescent="0.25">
      <c r="B1304" s="1">
        <v>43252</v>
      </c>
      <c r="C1304">
        <v>1302</v>
      </c>
      <c r="D1304">
        <v>29.95</v>
      </c>
      <c r="E1304" s="6">
        <f t="shared" si="40"/>
        <v>-2.1241830065359547E-2</v>
      </c>
      <c r="F1304" s="7">
        <f t="shared" si="41"/>
        <v>1.6649323621227772E-4</v>
      </c>
      <c r="G1304" s="6"/>
    </row>
    <row r="1305" spans="2:7" x14ac:dyDescent="0.25">
      <c r="B1305" s="1">
        <v>43255</v>
      </c>
      <c r="C1305">
        <v>1303</v>
      </c>
      <c r="D1305">
        <v>31</v>
      </c>
      <c r="E1305" s="6">
        <f t="shared" si="40"/>
        <v>3.5058430717863132E-2</v>
      </c>
      <c r="F1305" s="7">
        <f t="shared" si="41"/>
        <v>4.5121534452561277E-4</v>
      </c>
      <c r="G1305" s="6"/>
    </row>
    <row r="1306" spans="2:7" x14ac:dyDescent="0.25">
      <c r="B1306" s="1">
        <v>43256</v>
      </c>
      <c r="C1306">
        <v>1304</v>
      </c>
      <c r="D1306">
        <v>30.43</v>
      </c>
      <c r="E1306" s="6">
        <f t="shared" si="40"/>
        <v>-1.8387096774193559E-2</v>
      </c>
      <c r="F1306" s="7">
        <f t="shared" si="41"/>
        <v>1.2290935643992091E-3</v>
      </c>
      <c r="G1306" s="6"/>
    </row>
    <row r="1307" spans="2:7" x14ac:dyDescent="0.25">
      <c r="B1307" s="1">
        <v>43257</v>
      </c>
      <c r="C1307">
        <v>1305</v>
      </c>
      <c r="D1307">
        <v>29.75</v>
      </c>
      <c r="E1307" s="6">
        <f t="shared" si="40"/>
        <v>-2.2346368715083789E-2</v>
      </c>
      <c r="F1307" s="7">
        <f t="shared" si="41"/>
        <v>3.3808532778355915E-4</v>
      </c>
      <c r="G1307" s="6"/>
    </row>
    <row r="1308" spans="2:7" x14ac:dyDescent="0.25">
      <c r="B1308" s="1">
        <v>43258</v>
      </c>
      <c r="C1308">
        <v>1306</v>
      </c>
      <c r="D1308">
        <v>29.51</v>
      </c>
      <c r="E1308" s="6">
        <f t="shared" ref="E1308:E1371" si="42">(D1308-D1307)/D1307</f>
        <v>-8.0672268907562503E-3</v>
      </c>
      <c r="F1308" s="7">
        <f t="shared" ref="F1308:F1371" si="43">E1307^2</f>
        <v>4.9936019475047553E-4</v>
      </c>
      <c r="G1308" s="6"/>
    </row>
    <row r="1309" spans="2:7" x14ac:dyDescent="0.25">
      <c r="B1309" s="1">
        <v>43259</v>
      </c>
      <c r="C1309">
        <v>1307</v>
      </c>
      <c r="D1309">
        <v>29.38</v>
      </c>
      <c r="E1309" s="6">
        <f t="shared" si="42"/>
        <v>-4.4052863436124211E-3</v>
      </c>
      <c r="F1309" s="7">
        <f t="shared" si="43"/>
        <v>6.5080149706940753E-5</v>
      </c>
      <c r="G1309" s="6"/>
    </row>
    <row r="1310" spans="2:7" x14ac:dyDescent="0.25">
      <c r="B1310" s="1">
        <v>43262</v>
      </c>
      <c r="C1310">
        <v>1308</v>
      </c>
      <c r="D1310">
        <v>28.45</v>
      </c>
      <c r="E1310" s="6">
        <f t="shared" si="42"/>
        <v>-3.1654186521443153E-2</v>
      </c>
      <c r="F1310" s="7">
        <f t="shared" si="43"/>
        <v>1.9406547769218094E-5</v>
      </c>
      <c r="G1310" s="6"/>
    </row>
    <row r="1311" spans="2:7" x14ac:dyDescent="0.25">
      <c r="B1311" s="1">
        <v>43263</v>
      </c>
      <c r="C1311">
        <v>1309</v>
      </c>
      <c r="D1311">
        <v>28.88</v>
      </c>
      <c r="E1311" s="6">
        <f t="shared" si="42"/>
        <v>1.5114235500878726E-2</v>
      </c>
      <c r="F1311" s="7">
        <f t="shared" si="43"/>
        <v>1.0019875243343134E-3</v>
      </c>
      <c r="G1311" s="6"/>
    </row>
    <row r="1312" spans="2:7" x14ac:dyDescent="0.25">
      <c r="B1312" s="1">
        <v>43264</v>
      </c>
      <c r="C1312">
        <v>1310</v>
      </c>
      <c r="D1312">
        <v>29.75</v>
      </c>
      <c r="E1312" s="6">
        <f t="shared" si="42"/>
        <v>3.0124653739612223E-2</v>
      </c>
      <c r="F1312" s="7">
        <f t="shared" si="43"/>
        <v>2.2844011477602278E-4</v>
      </c>
      <c r="G1312" s="6"/>
    </row>
    <row r="1313" spans="2:7" x14ac:dyDescent="0.25">
      <c r="B1313" s="1">
        <v>43265</v>
      </c>
      <c r="C1313">
        <v>1311</v>
      </c>
      <c r="D1313">
        <v>29.8</v>
      </c>
      <c r="E1313" s="6">
        <f t="shared" si="42"/>
        <v>1.680672268907587E-3</v>
      </c>
      <c r="F1313" s="7">
        <f t="shared" si="43"/>
        <v>9.0749476293153274E-4</v>
      </c>
      <c r="G1313" s="6"/>
    </row>
    <row r="1314" spans="2:7" x14ac:dyDescent="0.25">
      <c r="B1314" s="1">
        <v>43266</v>
      </c>
      <c r="C1314">
        <v>1312</v>
      </c>
      <c r="D1314">
        <v>29.45</v>
      </c>
      <c r="E1314" s="6">
        <f t="shared" si="42"/>
        <v>-1.1744966442953067E-2</v>
      </c>
      <c r="F1314" s="7">
        <f t="shared" si="43"/>
        <v>2.8246592754749763E-6</v>
      </c>
      <c r="G1314" s="6"/>
    </row>
    <row r="1315" spans="2:7" x14ac:dyDescent="0.25">
      <c r="B1315" s="1">
        <v>43269</v>
      </c>
      <c r="C1315">
        <v>1313</v>
      </c>
      <c r="D1315">
        <v>29.9</v>
      </c>
      <c r="E1315" s="6">
        <f t="shared" si="42"/>
        <v>1.5280135823429518E-2</v>
      </c>
      <c r="F1315" s="7">
        <f t="shared" si="43"/>
        <v>1.3794423674609363E-4</v>
      </c>
      <c r="G1315" s="6"/>
    </row>
    <row r="1316" spans="2:7" x14ac:dyDescent="0.25">
      <c r="B1316" s="1">
        <v>43270</v>
      </c>
      <c r="C1316">
        <v>1314</v>
      </c>
      <c r="D1316">
        <v>29.7</v>
      </c>
      <c r="E1316" s="6">
        <f t="shared" si="42"/>
        <v>-6.6889632107023176E-3</v>
      </c>
      <c r="F1316" s="7">
        <f t="shared" si="43"/>
        <v>2.3348255078245407E-4</v>
      </c>
      <c r="G1316" s="6"/>
    </row>
    <row r="1317" spans="2:7" x14ac:dyDescent="0.25">
      <c r="B1317" s="1">
        <v>43271</v>
      </c>
      <c r="C1317">
        <v>1315</v>
      </c>
      <c r="D1317">
        <v>29.05</v>
      </c>
      <c r="E1317" s="6">
        <f t="shared" si="42"/>
        <v>-2.1885521885521838E-2</v>
      </c>
      <c r="F1317" s="7">
        <f t="shared" si="43"/>
        <v>4.4742228834129054E-5</v>
      </c>
      <c r="G1317" s="6"/>
    </row>
    <row r="1318" spans="2:7" x14ac:dyDescent="0.25">
      <c r="B1318" s="1">
        <v>43272</v>
      </c>
      <c r="C1318">
        <v>1316</v>
      </c>
      <c r="D1318">
        <v>28.7</v>
      </c>
      <c r="E1318" s="6">
        <f t="shared" si="42"/>
        <v>-1.2048192771084387E-2</v>
      </c>
      <c r="F1318" s="7">
        <f t="shared" si="43"/>
        <v>4.7897606820165536E-4</v>
      </c>
      <c r="G1318" s="6"/>
    </row>
    <row r="1319" spans="2:7" x14ac:dyDescent="0.25">
      <c r="B1319" s="1">
        <v>43273</v>
      </c>
      <c r="C1319">
        <v>1317</v>
      </c>
      <c r="D1319">
        <v>28.66</v>
      </c>
      <c r="E1319" s="6">
        <f t="shared" si="42"/>
        <v>-1.393728222996486E-3</v>
      </c>
      <c r="F1319" s="7">
        <f t="shared" si="43"/>
        <v>1.4515894904921006E-4</v>
      </c>
      <c r="G1319" s="6"/>
    </row>
    <row r="1320" spans="2:7" x14ac:dyDescent="0.25">
      <c r="B1320" s="1">
        <v>43276</v>
      </c>
      <c r="C1320">
        <v>1318</v>
      </c>
      <c r="D1320">
        <v>28.9</v>
      </c>
      <c r="E1320" s="6">
        <f t="shared" si="42"/>
        <v>8.374040474528905E-3</v>
      </c>
      <c r="F1320" s="7">
        <f t="shared" si="43"/>
        <v>1.9424783595769425E-6</v>
      </c>
      <c r="G1320" s="6"/>
    </row>
    <row r="1321" spans="2:7" x14ac:dyDescent="0.25">
      <c r="B1321" s="1">
        <v>43277</v>
      </c>
      <c r="C1321">
        <v>1319</v>
      </c>
      <c r="D1321">
        <v>29.01</v>
      </c>
      <c r="E1321" s="6">
        <f t="shared" si="42"/>
        <v>3.8062283737025256E-3</v>
      </c>
      <c r="F1321" s="7">
        <f t="shared" si="43"/>
        <v>7.012455386904829E-5</v>
      </c>
      <c r="G1321" s="6"/>
    </row>
    <row r="1322" spans="2:7" x14ac:dyDescent="0.25">
      <c r="B1322" s="1">
        <v>43278</v>
      </c>
      <c r="C1322">
        <v>1320</v>
      </c>
      <c r="D1322">
        <v>29.8</v>
      </c>
      <c r="E1322" s="6">
        <f t="shared" si="42"/>
        <v>2.7231988969320893E-2</v>
      </c>
      <c r="F1322" s="7">
        <f t="shared" si="43"/>
        <v>1.4487374432778173E-5</v>
      </c>
      <c r="G1322" s="6"/>
    </row>
    <row r="1323" spans="2:7" x14ac:dyDescent="0.25">
      <c r="B1323" s="1">
        <v>43279</v>
      </c>
      <c r="C1323">
        <v>1321</v>
      </c>
      <c r="D1323">
        <v>30.35</v>
      </c>
      <c r="E1323" s="6">
        <f t="shared" si="42"/>
        <v>1.8456375838926196E-2</v>
      </c>
      <c r="F1323" s="7">
        <f t="shared" si="43"/>
        <v>7.4158122322521484E-4</v>
      </c>
      <c r="G1323" s="6"/>
    </row>
    <row r="1324" spans="2:7" x14ac:dyDescent="0.25">
      <c r="B1324" s="1">
        <v>43280</v>
      </c>
      <c r="C1324">
        <v>1322</v>
      </c>
      <c r="D1324">
        <v>30.43</v>
      </c>
      <c r="E1324" s="6">
        <f t="shared" si="42"/>
        <v>2.635914332784128E-3</v>
      </c>
      <c r="F1324" s="7">
        <f t="shared" si="43"/>
        <v>3.4063780910769867E-4</v>
      </c>
      <c r="G1324" s="6"/>
    </row>
    <row r="1325" spans="2:7" x14ac:dyDescent="0.25">
      <c r="B1325" s="1">
        <v>43283</v>
      </c>
      <c r="C1325">
        <v>1323</v>
      </c>
      <c r="D1325">
        <v>31</v>
      </c>
      <c r="E1325" s="6">
        <f t="shared" si="42"/>
        <v>1.8731514952349666E-2</v>
      </c>
      <c r="F1325" s="7">
        <f t="shared" si="43"/>
        <v>6.948044369776795E-6</v>
      </c>
      <c r="G1325" s="6"/>
    </row>
    <row r="1326" spans="2:7" x14ac:dyDescent="0.25">
      <c r="B1326" s="1">
        <v>43284</v>
      </c>
      <c r="C1326">
        <v>1324</v>
      </c>
      <c r="D1326">
        <v>31.05</v>
      </c>
      <c r="E1326" s="6">
        <f t="shared" si="42"/>
        <v>1.6129032258064746E-3</v>
      </c>
      <c r="F1326" s="7">
        <f t="shared" si="43"/>
        <v>3.5086965241009911E-4</v>
      </c>
      <c r="G1326" s="6"/>
    </row>
    <row r="1327" spans="2:7" x14ac:dyDescent="0.25">
      <c r="B1327" s="1">
        <v>43285</v>
      </c>
      <c r="C1327">
        <v>1325</v>
      </c>
      <c r="D1327">
        <v>31.58</v>
      </c>
      <c r="E1327" s="6">
        <f t="shared" si="42"/>
        <v>1.70692431561996E-2</v>
      </c>
      <c r="F1327" s="7">
        <f t="shared" si="43"/>
        <v>2.6014568158169317E-6</v>
      </c>
      <c r="G1327" s="6"/>
    </row>
    <row r="1328" spans="2:7" x14ac:dyDescent="0.25">
      <c r="B1328" s="1">
        <v>43286</v>
      </c>
      <c r="C1328">
        <v>1326</v>
      </c>
      <c r="D1328">
        <v>31.55</v>
      </c>
      <c r="E1328" s="6">
        <f t="shared" si="42"/>
        <v>-9.4996833438877723E-4</v>
      </c>
      <c r="F1328" s="7">
        <f t="shared" si="43"/>
        <v>2.9135906192546686E-4</v>
      </c>
      <c r="G1328" s="6"/>
    </row>
    <row r="1329" spans="2:7" x14ac:dyDescent="0.25">
      <c r="B1329" s="1">
        <v>43287</v>
      </c>
      <c r="C1329">
        <v>1327</v>
      </c>
      <c r="D1329">
        <v>31.35</v>
      </c>
      <c r="E1329" s="6">
        <f t="shared" si="42"/>
        <v>-6.339144215530881E-3</v>
      </c>
      <c r="F1329" s="7">
        <f t="shared" si="43"/>
        <v>9.0243983634138764E-7</v>
      </c>
      <c r="G1329" s="6"/>
    </row>
    <row r="1330" spans="2:7" x14ac:dyDescent="0.25">
      <c r="B1330" s="1">
        <v>43290</v>
      </c>
      <c r="C1330">
        <v>1328</v>
      </c>
      <c r="D1330">
        <v>31.6</v>
      </c>
      <c r="E1330" s="6">
        <f t="shared" si="42"/>
        <v>7.9744816586921844E-3</v>
      </c>
      <c r="F1330" s="7">
        <f t="shared" si="43"/>
        <v>4.0184749385298627E-5</v>
      </c>
      <c r="G1330" s="6"/>
    </row>
    <row r="1331" spans="2:7" x14ac:dyDescent="0.25">
      <c r="B1331" s="1">
        <v>43291</v>
      </c>
      <c r="C1331">
        <v>1329</v>
      </c>
      <c r="D1331">
        <v>31.53</v>
      </c>
      <c r="E1331" s="6">
        <f t="shared" si="42"/>
        <v>-2.2151898734177303E-3</v>
      </c>
      <c r="F1331" s="7">
        <f t="shared" si="43"/>
        <v>6.3592357724818053E-5</v>
      </c>
      <c r="G1331" s="6"/>
    </row>
    <row r="1332" spans="2:7" x14ac:dyDescent="0.25">
      <c r="B1332" s="1">
        <v>43292</v>
      </c>
      <c r="C1332">
        <v>1330</v>
      </c>
      <c r="D1332">
        <v>31.7</v>
      </c>
      <c r="E1332" s="6">
        <f t="shared" si="42"/>
        <v>5.3916904535362556E-3</v>
      </c>
      <c r="F1332" s="7">
        <f t="shared" si="43"/>
        <v>4.9070661752924599E-6</v>
      </c>
      <c r="G1332" s="6"/>
    </row>
    <row r="1333" spans="2:7" x14ac:dyDescent="0.25">
      <c r="B1333" s="1">
        <v>43293</v>
      </c>
      <c r="C1333">
        <v>1331</v>
      </c>
      <c r="D1333">
        <v>31.28</v>
      </c>
      <c r="E1333" s="6">
        <f t="shared" si="42"/>
        <v>-1.3249211356466818E-2</v>
      </c>
      <c r="F1333" s="7">
        <f t="shared" si="43"/>
        <v>2.9070325946753994E-5</v>
      </c>
      <c r="G1333" s="6"/>
    </row>
    <row r="1334" spans="2:7" x14ac:dyDescent="0.25">
      <c r="B1334" s="1">
        <v>43294</v>
      </c>
      <c r="C1334">
        <v>1332</v>
      </c>
      <c r="D1334">
        <v>31.1</v>
      </c>
      <c r="E1334" s="6">
        <f t="shared" si="42"/>
        <v>-5.7544757033247988E-3</v>
      </c>
      <c r="F1334" s="7">
        <f t="shared" si="43"/>
        <v>1.7554160156832931E-4</v>
      </c>
      <c r="G1334" s="6"/>
    </row>
    <row r="1335" spans="2:7" x14ac:dyDescent="0.25">
      <c r="B1335" s="1">
        <v>43297</v>
      </c>
      <c r="C1335">
        <v>1333</v>
      </c>
      <c r="D1335">
        <v>30.8</v>
      </c>
      <c r="E1335" s="6">
        <f t="shared" si="42"/>
        <v>-9.6463022508038801E-3</v>
      </c>
      <c r="F1335" s="7">
        <f t="shared" si="43"/>
        <v>3.3113990620155438E-5</v>
      </c>
      <c r="G1335" s="6"/>
    </row>
    <row r="1336" spans="2:7" x14ac:dyDescent="0.25">
      <c r="B1336" s="1">
        <v>43298</v>
      </c>
      <c r="C1336">
        <v>1334</v>
      </c>
      <c r="D1336">
        <v>30.6</v>
      </c>
      <c r="E1336" s="6">
        <f t="shared" si="42"/>
        <v>-6.4935064935064705E-3</v>
      </c>
      <c r="F1336" s="7">
        <f t="shared" si="43"/>
        <v>9.3051147113864006E-5</v>
      </c>
      <c r="G1336" s="6"/>
    </row>
    <row r="1337" spans="2:7" x14ac:dyDescent="0.25">
      <c r="B1337" s="1">
        <v>43299</v>
      </c>
      <c r="C1337">
        <v>1335</v>
      </c>
      <c r="D1337">
        <v>30.8</v>
      </c>
      <c r="E1337" s="6">
        <f t="shared" si="42"/>
        <v>6.5359477124182774E-3</v>
      </c>
      <c r="F1337" s="7">
        <f t="shared" si="43"/>
        <v>4.2165626581210697E-5</v>
      </c>
      <c r="G1337" s="6"/>
    </row>
    <row r="1338" spans="2:7" x14ac:dyDescent="0.25">
      <c r="B1338" s="1">
        <v>43300</v>
      </c>
      <c r="C1338">
        <v>1336</v>
      </c>
      <c r="D1338">
        <v>30.91</v>
      </c>
      <c r="E1338" s="6">
        <f t="shared" si="42"/>
        <v>3.5714285714285531E-3</v>
      </c>
      <c r="F1338" s="7">
        <f t="shared" si="43"/>
        <v>4.2718612499465711E-5</v>
      </c>
      <c r="G1338" s="6"/>
    </row>
    <row r="1339" spans="2:7" x14ac:dyDescent="0.25">
      <c r="B1339" s="1">
        <v>43301</v>
      </c>
      <c r="C1339">
        <v>1337</v>
      </c>
      <c r="D1339">
        <v>30.65</v>
      </c>
      <c r="E1339" s="6">
        <f t="shared" si="42"/>
        <v>-8.4115173083145114E-3</v>
      </c>
      <c r="F1339" s="7">
        <f t="shared" si="43"/>
        <v>1.2755102040816195E-5</v>
      </c>
      <c r="G1339" s="6"/>
    </row>
    <row r="1340" spans="2:7" x14ac:dyDescent="0.25">
      <c r="B1340" s="1">
        <v>43304</v>
      </c>
      <c r="C1340">
        <v>1338</v>
      </c>
      <c r="D1340">
        <v>30.65</v>
      </c>
      <c r="E1340" s="6">
        <f t="shared" si="42"/>
        <v>0</v>
      </c>
      <c r="F1340" s="7">
        <f t="shared" si="43"/>
        <v>7.0753623428074604E-5</v>
      </c>
      <c r="G1340" s="6"/>
    </row>
    <row r="1341" spans="2:7" x14ac:dyDescent="0.25">
      <c r="B1341" s="1">
        <v>43305</v>
      </c>
      <c r="C1341">
        <v>1339</v>
      </c>
      <c r="D1341">
        <v>30.75</v>
      </c>
      <c r="E1341" s="6">
        <f t="shared" si="42"/>
        <v>3.2626427406199487E-3</v>
      </c>
      <c r="F1341" s="7">
        <f t="shared" si="43"/>
        <v>0</v>
      </c>
      <c r="G1341" s="6"/>
    </row>
    <row r="1342" spans="2:7" x14ac:dyDescent="0.25">
      <c r="B1342" s="1">
        <v>43306</v>
      </c>
      <c r="C1342">
        <v>1340</v>
      </c>
      <c r="D1342">
        <v>31</v>
      </c>
      <c r="E1342" s="6">
        <f t="shared" si="42"/>
        <v>8.130081300813009E-3</v>
      </c>
      <c r="F1342" s="7">
        <f t="shared" si="43"/>
        <v>1.064483765292005E-5</v>
      </c>
      <c r="G1342" s="6"/>
    </row>
    <row r="1343" spans="2:7" x14ac:dyDescent="0.25">
      <c r="B1343" s="1">
        <v>43307</v>
      </c>
      <c r="C1343">
        <v>1341</v>
      </c>
      <c r="D1343">
        <v>30.7</v>
      </c>
      <c r="E1343" s="6">
        <f t="shared" si="42"/>
        <v>-9.6774193548387327E-3</v>
      </c>
      <c r="F1343" s="7">
        <f t="shared" si="43"/>
        <v>6.6098221957829344E-5</v>
      </c>
      <c r="G1343" s="6"/>
    </row>
    <row r="1344" spans="2:7" x14ac:dyDescent="0.25">
      <c r="B1344" s="1">
        <v>43308</v>
      </c>
      <c r="C1344">
        <v>1342</v>
      </c>
      <c r="D1344">
        <v>30.55</v>
      </c>
      <c r="E1344" s="6">
        <f t="shared" si="42"/>
        <v>-4.8859934853419731E-3</v>
      </c>
      <c r="F1344" s="7">
        <f t="shared" si="43"/>
        <v>9.3652445369407319E-5</v>
      </c>
      <c r="G1344" s="6"/>
    </row>
    <row r="1345" spans="2:7" x14ac:dyDescent="0.25">
      <c r="B1345" s="1">
        <v>43311</v>
      </c>
      <c r="C1345">
        <v>1343</v>
      </c>
      <c r="D1345">
        <v>30.6</v>
      </c>
      <c r="E1345" s="6">
        <f t="shared" si="42"/>
        <v>1.6366612111293195E-3</v>
      </c>
      <c r="F1345" s="7">
        <f t="shared" si="43"/>
        <v>2.3872932338804201E-5</v>
      </c>
      <c r="G1345" s="6"/>
    </row>
    <row r="1346" spans="2:7" x14ac:dyDescent="0.25">
      <c r="B1346" s="1">
        <v>43312</v>
      </c>
      <c r="C1346">
        <v>1344</v>
      </c>
      <c r="D1346">
        <v>30.4</v>
      </c>
      <c r="E1346" s="6">
        <f t="shared" si="42"/>
        <v>-6.5359477124183937E-3</v>
      </c>
      <c r="F1346" s="7">
        <f t="shared" si="43"/>
        <v>2.6786599200152908E-6</v>
      </c>
      <c r="G1346" s="6"/>
    </row>
    <row r="1347" spans="2:7" x14ac:dyDescent="0.25">
      <c r="B1347" s="1">
        <v>43313</v>
      </c>
      <c r="C1347">
        <v>1345</v>
      </c>
      <c r="D1347">
        <v>30.15</v>
      </c>
      <c r="E1347" s="6">
        <f t="shared" si="42"/>
        <v>-8.2236842105263153E-3</v>
      </c>
      <c r="F1347" s="7">
        <f t="shared" si="43"/>
        <v>4.2718612499467235E-5</v>
      </c>
      <c r="G1347" s="6"/>
    </row>
    <row r="1348" spans="2:7" x14ac:dyDescent="0.25">
      <c r="B1348" s="1">
        <v>43314</v>
      </c>
      <c r="C1348">
        <v>1346</v>
      </c>
      <c r="D1348">
        <v>29.9</v>
      </c>
      <c r="E1348" s="6">
        <f t="shared" si="42"/>
        <v>-8.291873963515755E-3</v>
      </c>
      <c r="F1348" s="7">
        <f t="shared" si="43"/>
        <v>6.7628981994459825E-5</v>
      </c>
      <c r="G1348" s="6"/>
    </row>
    <row r="1349" spans="2:7" x14ac:dyDescent="0.25">
      <c r="B1349" s="1">
        <v>43315</v>
      </c>
      <c r="C1349">
        <v>1347</v>
      </c>
      <c r="D1349">
        <v>30.13</v>
      </c>
      <c r="E1349" s="6">
        <f t="shared" si="42"/>
        <v>7.6923076923077066E-3</v>
      </c>
      <c r="F1349" s="7">
        <f t="shared" si="43"/>
        <v>6.8755173826830481E-5</v>
      </c>
      <c r="G1349" s="6"/>
    </row>
    <row r="1350" spans="2:7" x14ac:dyDescent="0.25">
      <c r="B1350" s="1">
        <v>43318</v>
      </c>
      <c r="C1350">
        <v>1348</v>
      </c>
      <c r="D1350">
        <v>30.15</v>
      </c>
      <c r="E1350" s="6">
        <f t="shared" si="42"/>
        <v>6.6379024228342427E-4</v>
      </c>
      <c r="F1350" s="7">
        <f t="shared" si="43"/>
        <v>5.9171597633136318E-5</v>
      </c>
      <c r="G1350" s="6"/>
    </row>
    <row r="1351" spans="2:7" x14ac:dyDescent="0.25">
      <c r="B1351" s="1">
        <v>43319</v>
      </c>
      <c r="C1351">
        <v>1349</v>
      </c>
      <c r="D1351">
        <v>30.15</v>
      </c>
      <c r="E1351" s="6">
        <f t="shared" si="42"/>
        <v>0</v>
      </c>
      <c r="F1351" s="7">
        <f t="shared" si="43"/>
        <v>4.406174857506871E-7</v>
      </c>
      <c r="G1351" s="6"/>
    </row>
    <row r="1352" spans="2:7" x14ac:dyDescent="0.25">
      <c r="B1352" s="1">
        <v>43320</v>
      </c>
      <c r="C1352">
        <v>1350</v>
      </c>
      <c r="D1352">
        <v>30.15</v>
      </c>
      <c r="E1352" s="6">
        <f t="shared" si="42"/>
        <v>0</v>
      </c>
      <c r="F1352" s="7">
        <f t="shared" si="43"/>
        <v>0</v>
      </c>
      <c r="G1352" s="6"/>
    </row>
    <row r="1353" spans="2:7" x14ac:dyDescent="0.25">
      <c r="B1353" s="1">
        <v>43321</v>
      </c>
      <c r="C1353">
        <v>1351</v>
      </c>
      <c r="D1353">
        <v>30.2</v>
      </c>
      <c r="E1353" s="6">
        <f t="shared" si="42"/>
        <v>1.6583747927031746E-3</v>
      </c>
      <c r="F1353" s="7">
        <f t="shared" si="43"/>
        <v>0</v>
      </c>
      <c r="G1353" s="6"/>
    </row>
    <row r="1354" spans="2:7" x14ac:dyDescent="0.25">
      <c r="B1354" s="1">
        <v>43322</v>
      </c>
      <c r="C1354">
        <v>1352</v>
      </c>
      <c r="D1354">
        <v>30.4</v>
      </c>
      <c r="E1354" s="6">
        <f t="shared" si="42"/>
        <v>6.6225165562913673E-3</v>
      </c>
      <c r="F1354" s="7">
        <f t="shared" si="43"/>
        <v>2.7502069530732972E-6</v>
      </c>
      <c r="G1354" s="6"/>
    </row>
    <row r="1355" spans="2:7" x14ac:dyDescent="0.25">
      <c r="B1355" s="1">
        <v>43325</v>
      </c>
      <c r="C1355">
        <v>1353</v>
      </c>
      <c r="D1355">
        <v>30.98</v>
      </c>
      <c r="E1355" s="6">
        <f t="shared" si="42"/>
        <v>1.9078947368421115E-2</v>
      </c>
      <c r="F1355" s="7">
        <f t="shared" si="43"/>
        <v>4.3857725538353271E-5</v>
      </c>
      <c r="G1355" s="6"/>
    </row>
    <row r="1356" spans="2:7" x14ac:dyDescent="0.25">
      <c r="B1356" s="1">
        <v>43326</v>
      </c>
      <c r="C1356">
        <v>1354</v>
      </c>
      <c r="D1356">
        <v>31.8</v>
      </c>
      <c r="E1356" s="6">
        <f t="shared" si="42"/>
        <v>2.6468689477081996E-2</v>
      </c>
      <c r="F1356" s="7">
        <f t="shared" si="43"/>
        <v>3.6400623268698301E-4</v>
      </c>
      <c r="G1356" s="6"/>
    </row>
    <row r="1357" spans="2:7" x14ac:dyDescent="0.25">
      <c r="B1357" s="1">
        <v>43327</v>
      </c>
      <c r="C1357">
        <v>1355</v>
      </c>
      <c r="D1357">
        <v>31.85</v>
      </c>
      <c r="E1357" s="6">
        <f t="shared" si="42"/>
        <v>1.5723270440251794E-3</v>
      </c>
      <c r="F1357" s="7">
        <f t="shared" si="43"/>
        <v>7.0059152263419122E-4</v>
      </c>
      <c r="G1357" s="6"/>
    </row>
    <row r="1358" spans="2:7" x14ac:dyDescent="0.25">
      <c r="B1358" s="1">
        <v>43328</v>
      </c>
      <c r="C1358">
        <v>1356</v>
      </c>
      <c r="D1358">
        <v>31.85</v>
      </c>
      <c r="E1358" s="6">
        <f t="shared" si="42"/>
        <v>0</v>
      </c>
      <c r="F1358" s="7">
        <f t="shared" si="43"/>
        <v>2.4722123333729587E-6</v>
      </c>
      <c r="G1358" s="6"/>
    </row>
    <row r="1359" spans="2:7" x14ac:dyDescent="0.25">
      <c r="B1359" s="1">
        <v>43329</v>
      </c>
      <c r="C1359">
        <v>1357</v>
      </c>
      <c r="D1359">
        <v>32.15</v>
      </c>
      <c r="E1359" s="6">
        <f t="shared" si="42"/>
        <v>9.4191522762950442E-3</v>
      </c>
      <c r="F1359" s="7">
        <f t="shared" si="43"/>
        <v>0</v>
      </c>
      <c r="G1359" s="6"/>
    </row>
    <row r="1360" spans="2:7" x14ac:dyDescent="0.25">
      <c r="B1360" s="1">
        <v>43332</v>
      </c>
      <c r="C1360">
        <v>1358</v>
      </c>
      <c r="D1360">
        <v>32.5</v>
      </c>
      <c r="E1360" s="6">
        <f t="shared" si="42"/>
        <v>1.0886469673405955E-2</v>
      </c>
      <c r="F1360" s="7">
        <f t="shared" si="43"/>
        <v>8.8720429604034114E-5</v>
      </c>
      <c r="G1360" s="6"/>
    </row>
    <row r="1361" spans="2:7" x14ac:dyDescent="0.25">
      <c r="B1361" s="1">
        <v>43333</v>
      </c>
      <c r="C1361">
        <v>1359</v>
      </c>
      <c r="D1361">
        <v>33.15</v>
      </c>
      <c r="E1361" s="6">
        <f t="shared" si="42"/>
        <v>1.9999999999999955E-2</v>
      </c>
      <c r="F1361" s="7">
        <f t="shared" si="43"/>
        <v>1.1851522194998756E-4</v>
      </c>
      <c r="G1361" s="6"/>
    </row>
    <row r="1362" spans="2:7" x14ac:dyDescent="0.25">
      <c r="B1362" s="1">
        <v>43334</v>
      </c>
      <c r="C1362">
        <v>1360</v>
      </c>
      <c r="D1362">
        <v>32.93</v>
      </c>
      <c r="E1362" s="6">
        <f t="shared" si="42"/>
        <v>-6.636500754147779E-3</v>
      </c>
      <c r="F1362" s="7">
        <f t="shared" si="43"/>
        <v>3.9999999999999823E-4</v>
      </c>
      <c r="G1362" s="6"/>
    </row>
    <row r="1363" spans="2:7" x14ac:dyDescent="0.25">
      <c r="B1363" s="1">
        <v>43335</v>
      </c>
      <c r="C1363">
        <v>1361</v>
      </c>
      <c r="D1363">
        <v>33.04</v>
      </c>
      <c r="E1363" s="6">
        <f t="shared" si="42"/>
        <v>3.3404190707561321E-3</v>
      </c>
      <c r="F1363" s="7">
        <f t="shared" si="43"/>
        <v>4.404314225980404E-5</v>
      </c>
      <c r="G1363" s="6"/>
    </row>
    <row r="1364" spans="2:7" x14ac:dyDescent="0.25">
      <c r="B1364" s="1">
        <v>43336</v>
      </c>
      <c r="C1364">
        <v>1362</v>
      </c>
      <c r="D1364">
        <v>33.1</v>
      </c>
      <c r="E1364" s="6">
        <f t="shared" si="42"/>
        <v>1.8159806295400204E-3</v>
      </c>
      <c r="F1364" s="7">
        <f t="shared" si="43"/>
        <v>1.1158399568271262E-5</v>
      </c>
      <c r="G1364" s="6"/>
    </row>
    <row r="1365" spans="2:7" x14ac:dyDescent="0.25">
      <c r="B1365" s="1">
        <v>43339</v>
      </c>
      <c r="C1365">
        <v>1363</v>
      </c>
      <c r="D1365">
        <v>33.9</v>
      </c>
      <c r="E1365" s="6">
        <f t="shared" si="42"/>
        <v>2.4169184290030125E-2</v>
      </c>
      <c r="F1365" s="7">
        <f t="shared" si="43"/>
        <v>3.2977856468645689E-6</v>
      </c>
      <c r="G1365" s="6"/>
    </row>
    <row r="1366" spans="2:7" x14ac:dyDescent="0.25">
      <c r="B1366" s="1">
        <v>43340</v>
      </c>
      <c r="C1366">
        <v>1364</v>
      </c>
      <c r="D1366">
        <v>33.47</v>
      </c>
      <c r="E1366" s="6">
        <f t="shared" si="42"/>
        <v>-1.2684365781710907E-2</v>
      </c>
      <c r="F1366" s="7">
        <f t="shared" si="43"/>
        <v>5.8414946924543901E-4</v>
      </c>
      <c r="G1366" s="6"/>
    </row>
    <row r="1367" spans="2:7" x14ac:dyDescent="0.25">
      <c r="B1367" s="1">
        <v>43341</v>
      </c>
      <c r="C1367">
        <v>1365</v>
      </c>
      <c r="D1367">
        <v>33.409999999999997</v>
      </c>
      <c r="E1367" s="6">
        <f t="shared" si="42"/>
        <v>-1.7926501344488282E-3</v>
      </c>
      <c r="F1367" s="7">
        <f t="shared" si="43"/>
        <v>1.6089313528423857E-4</v>
      </c>
      <c r="G1367" s="6"/>
    </row>
    <row r="1368" spans="2:7" x14ac:dyDescent="0.25">
      <c r="B1368" s="1">
        <v>43342</v>
      </c>
      <c r="C1368">
        <v>1366</v>
      </c>
      <c r="D1368">
        <v>33.79</v>
      </c>
      <c r="E1368" s="6">
        <f t="shared" si="42"/>
        <v>1.1373840167614564E-2</v>
      </c>
      <c r="F1368" s="7">
        <f t="shared" si="43"/>
        <v>3.2135945045394016E-6</v>
      </c>
      <c r="G1368" s="6"/>
    </row>
    <row r="1369" spans="2:7" x14ac:dyDescent="0.25">
      <c r="B1369" s="1">
        <v>43343</v>
      </c>
      <c r="C1369">
        <v>1367</v>
      </c>
      <c r="D1369">
        <v>33.450000000000003</v>
      </c>
      <c r="E1369" s="6">
        <f t="shared" si="42"/>
        <v>-1.0062148564663993E-2</v>
      </c>
      <c r="F1369" s="7">
        <f t="shared" si="43"/>
        <v>1.2936424015844251E-4</v>
      </c>
      <c r="G1369" s="6"/>
    </row>
    <row r="1370" spans="2:7" x14ac:dyDescent="0.25">
      <c r="B1370" s="1">
        <v>43346</v>
      </c>
      <c r="C1370">
        <v>1368</v>
      </c>
      <c r="D1370">
        <v>32.65</v>
      </c>
      <c r="E1370" s="6">
        <f t="shared" si="42"/>
        <v>-2.3916292974589064E-2</v>
      </c>
      <c r="F1370" s="7">
        <f t="shared" si="43"/>
        <v>1.0124683373736964E-4</v>
      </c>
      <c r="G1370" s="6"/>
    </row>
    <row r="1371" spans="2:7" x14ac:dyDescent="0.25">
      <c r="B1371" s="1">
        <v>43347</v>
      </c>
      <c r="C1371">
        <v>1369</v>
      </c>
      <c r="D1371">
        <v>32.93</v>
      </c>
      <c r="E1371" s="6">
        <f t="shared" si="42"/>
        <v>8.575803981623312E-3</v>
      </c>
      <c r="F1371" s="7">
        <f t="shared" si="43"/>
        <v>5.7198906964637825E-4</v>
      </c>
      <c r="G1371" s="6"/>
    </row>
    <row r="1372" spans="2:7" x14ac:dyDescent="0.25">
      <c r="B1372" s="1">
        <v>43348</v>
      </c>
      <c r="C1372">
        <v>1370</v>
      </c>
      <c r="D1372">
        <v>32.75</v>
      </c>
      <c r="E1372" s="6">
        <f t="shared" ref="E1372:E1435" si="44">(D1372-D1371)/D1371</f>
        <v>-5.4661402976009634E-3</v>
      </c>
      <c r="F1372" s="7">
        <f t="shared" ref="F1372:F1435" si="45">E1371^2</f>
        <v>7.3544413931226249E-5</v>
      </c>
      <c r="G1372" s="6"/>
    </row>
    <row r="1373" spans="2:7" x14ac:dyDescent="0.25">
      <c r="B1373" s="1">
        <v>43349</v>
      </c>
      <c r="C1373">
        <v>1371</v>
      </c>
      <c r="D1373">
        <v>33.299999999999997</v>
      </c>
      <c r="E1373" s="6">
        <f t="shared" si="44"/>
        <v>1.6793893129770907E-2</v>
      </c>
      <c r="F1373" s="7">
        <f t="shared" si="45"/>
        <v>2.9878689753057148E-5</v>
      </c>
      <c r="G1373" s="6"/>
    </row>
    <row r="1374" spans="2:7" x14ac:dyDescent="0.25">
      <c r="B1374" s="1">
        <v>43350</v>
      </c>
      <c r="C1374">
        <v>1372</v>
      </c>
      <c r="D1374">
        <v>33.6</v>
      </c>
      <c r="E1374" s="6">
        <f t="shared" si="44"/>
        <v>9.0090090090091373E-3</v>
      </c>
      <c r="F1374" s="7">
        <f t="shared" si="45"/>
        <v>2.8203484645416643E-4</v>
      </c>
      <c r="G1374" s="6"/>
    </row>
    <row r="1375" spans="2:7" x14ac:dyDescent="0.25">
      <c r="B1375" s="1">
        <v>43353</v>
      </c>
      <c r="C1375">
        <v>1373</v>
      </c>
      <c r="D1375">
        <v>33.200000000000003</v>
      </c>
      <c r="E1375" s="6">
        <f t="shared" si="44"/>
        <v>-1.1904761904761862E-2</v>
      </c>
      <c r="F1375" s="7">
        <f t="shared" si="45"/>
        <v>8.1162243324407803E-5</v>
      </c>
      <c r="G1375" s="6"/>
    </row>
    <row r="1376" spans="2:7" x14ac:dyDescent="0.25">
      <c r="B1376" s="1">
        <v>43354</v>
      </c>
      <c r="C1376">
        <v>1374</v>
      </c>
      <c r="D1376">
        <v>33.25</v>
      </c>
      <c r="E1376" s="6">
        <f t="shared" si="44"/>
        <v>1.5060240963854564E-3</v>
      </c>
      <c r="F1376" s="7">
        <f t="shared" si="45"/>
        <v>1.417233560090693E-4</v>
      </c>
      <c r="G1376" s="6"/>
    </row>
    <row r="1377" spans="2:7" x14ac:dyDescent="0.25">
      <c r="B1377" s="1">
        <v>43355</v>
      </c>
      <c r="C1377">
        <v>1375</v>
      </c>
      <c r="D1377">
        <v>32.85</v>
      </c>
      <c r="E1377" s="6">
        <f t="shared" si="44"/>
        <v>-1.2030075187969882E-2</v>
      </c>
      <c r="F1377" s="7">
        <f t="shared" si="45"/>
        <v>2.2681085788936303E-6</v>
      </c>
      <c r="G1377" s="6"/>
    </row>
    <row r="1378" spans="2:7" x14ac:dyDescent="0.25">
      <c r="B1378" s="1">
        <v>43356</v>
      </c>
      <c r="C1378">
        <v>1376</v>
      </c>
      <c r="D1378">
        <v>32.4</v>
      </c>
      <c r="E1378" s="6">
        <f t="shared" si="44"/>
        <v>-1.3698630136986387E-2</v>
      </c>
      <c r="F1378" s="7">
        <f t="shared" si="45"/>
        <v>1.4472270902820858E-4</v>
      </c>
      <c r="G1378" s="6"/>
    </row>
    <row r="1379" spans="2:7" x14ac:dyDescent="0.25">
      <c r="B1379" s="1">
        <v>43357</v>
      </c>
      <c r="C1379">
        <v>1377</v>
      </c>
      <c r="D1379">
        <v>31.4</v>
      </c>
      <c r="E1379" s="6">
        <f t="shared" si="44"/>
        <v>-3.0864197530864199E-2</v>
      </c>
      <c r="F1379" s="7">
        <f t="shared" si="45"/>
        <v>1.876524676299517E-4</v>
      </c>
      <c r="G1379" s="6"/>
    </row>
    <row r="1380" spans="2:7" x14ac:dyDescent="0.25">
      <c r="B1380" s="1">
        <v>43360</v>
      </c>
      <c r="C1380">
        <v>1378</v>
      </c>
      <c r="D1380">
        <v>31.45</v>
      </c>
      <c r="E1380" s="6">
        <f t="shared" si="44"/>
        <v>1.5923566878981118E-3</v>
      </c>
      <c r="F1380" s="7">
        <f t="shared" si="45"/>
        <v>9.5259868922420378E-4</v>
      </c>
      <c r="G1380" s="6"/>
    </row>
    <row r="1381" spans="2:7" x14ac:dyDescent="0.25">
      <c r="B1381" s="1">
        <v>43361</v>
      </c>
      <c r="C1381">
        <v>1379</v>
      </c>
      <c r="D1381">
        <v>31.48</v>
      </c>
      <c r="E1381" s="6">
        <f t="shared" si="44"/>
        <v>9.5389507154216657E-4</v>
      </c>
      <c r="F1381" s="7">
        <f t="shared" si="45"/>
        <v>2.5355998214938448E-6</v>
      </c>
      <c r="G1381" s="6"/>
    </row>
    <row r="1382" spans="2:7" x14ac:dyDescent="0.25">
      <c r="B1382" s="1">
        <v>43362</v>
      </c>
      <c r="C1382">
        <v>1380</v>
      </c>
      <c r="D1382">
        <v>31.8</v>
      </c>
      <c r="E1382" s="6">
        <f t="shared" si="44"/>
        <v>1.0165184243964431E-2</v>
      </c>
      <c r="F1382" s="7">
        <f t="shared" si="45"/>
        <v>9.0991580751243505E-7</v>
      </c>
      <c r="G1382" s="6"/>
    </row>
    <row r="1383" spans="2:7" x14ac:dyDescent="0.25">
      <c r="B1383" s="1">
        <v>43363</v>
      </c>
      <c r="C1383">
        <v>1381</v>
      </c>
      <c r="D1383">
        <v>33.299999999999997</v>
      </c>
      <c r="E1383" s="6">
        <f t="shared" si="44"/>
        <v>4.7169811320754602E-2</v>
      </c>
      <c r="F1383" s="7">
        <f t="shared" si="45"/>
        <v>1.0333097071374272E-4</v>
      </c>
      <c r="G1383" s="6"/>
    </row>
    <row r="1384" spans="2:7" x14ac:dyDescent="0.25">
      <c r="B1384" s="1">
        <v>43364</v>
      </c>
      <c r="C1384">
        <v>1382</v>
      </c>
      <c r="D1384">
        <v>33.200000000000003</v>
      </c>
      <c r="E1384" s="6">
        <f t="shared" si="44"/>
        <v>-3.0030030030028325E-3</v>
      </c>
      <c r="F1384" s="7">
        <f t="shared" si="45"/>
        <v>2.2249911000355891E-3</v>
      </c>
      <c r="G1384" s="6"/>
    </row>
    <row r="1385" spans="2:7" x14ac:dyDescent="0.25">
      <c r="B1385" s="1">
        <v>43367</v>
      </c>
      <c r="C1385">
        <v>1383</v>
      </c>
      <c r="D1385">
        <v>33.15</v>
      </c>
      <c r="E1385" s="6">
        <f t="shared" si="44"/>
        <v>-1.5060240963856704E-3</v>
      </c>
      <c r="F1385" s="7">
        <f t="shared" si="45"/>
        <v>9.0180270360440297E-6</v>
      </c>
      <c r="G1385" s="6"/>
    </row>
    <row r="1386" spans="2:7" x14ac:dyDescent="0.25">
      <c r="B1386" s="1">
        <v>43368</v>
      </c>
      <c r="C1386">
        <v>1384</v>
      </c>
      <c r="D1386">
        <v>33.22</v>
      </c>
      <c r="E1386" s="6">
        <f t="shared" si="44"/>
        <v>2.1116138763197672E-3</v>
      </c>
      <c r="F1386" s="7">
        <f t="shared" si="45"/>
        <v>2.2681085788942749E-6</v>
      </c>
      <c r="G1386" s="6"/>
    </row>
    <row r="1387" spans="2:7" x14ac:dyDescent="0.25">
      <c r="B1387" s="1">
        <v>43369</v>
      </c>
      <c r="C1387">
        <v>1385</v>
      </c>
      <c r="D1387">
        <v>32.619999999999997</v>
      </c>
      <c r="E1387" s="6">
        <f t="shared" si="44"/>
        <v>-1.8061408789885654E-2</v>
      </c>
      <c r="F1387" s="7">
        <f t="shared" si="45"/>
        <v>4.458913162666193E-6</v>
      </c>
      <c r="G1387" s="6"/>
    </row>
    <row r="1388" spans="2:7" x14ac:dyDescent="0.25">
      <c r="B1388" s="1">
        <v>43370</v>
      </c>
      <c r="C1388">
        <v>1386</v>
      </c>
      <c r="D1388">
        <v>32.5</v>
      </c>
      <c r="E1388" s="6">
        <f t="shared" si="44"/>
        <v>-3.678724708767549E-3</v>
      </c>
      <c r="F1388" s="7">
        <f t="shared" si="45"/>
        <v>3.2621448747535876E-4</v>
      </c>
      <c r="G1388" s="6"/>
    </row>
    <row r="1389" spans="2:7" x14ac:dyDescent="0.25">
      <c r="B1389" s="1">
        <v>43371</v>
      </c>
      <c r="C1389">
        <v>1387</v>
      </c>
      <c r="D1389">
        <v>32.049999999999997</v>
      </c>
      <c r="E1389" s="6">
        <f t="shared" si="44"/>
        <v>-1.3846153846153933E-2</v>
      </c>
      <c r="F1389" s="7">
        <f t="shared" si="45"/>
        <v>1.3533015482896888E-5</v>
      </c>
      <c r="G1389" s="6"/>
    </row>
    <row r="1390" spans="2:7" x14ac:dyDescent="0.25">
      <c r="B1390" s="1">
        <v>43374</v>
      </c>
      <c r="C1390">
        <v>1388</v>
      </c>
      <c r="D1390">
        <v>32.200000000000003</v>
      </c>
      <c r="E1390" s="6">
        <f t="shared" si="44"/>
        <v>4.6801872074884775E-3</v>
      </c>
      <c r="F1390" s="7">
        <f t="shared" si="45"/>
        <v>1.9171597633136335E-4</v>
      </c>
      <c r="G1390" s="6"/>
    </row>
    <row r="1391" spans="2:7" x14ac:dyDescent="0.25">
      <c r="B1391" s="1">
        <v>43375</v>
      </c>
      <c r="C1391">
        <v>1389</v>
      </c>
      <c r="D1391">
        <v>32.4</v>
      </c>
      <c r="E1391" s="6">
        <f t="shared" si="44"/>
        <v>6.2111801242234694E-3</v>
      </c>
      <c r="F1391" s="7">
        <f t="shared" si="45"/>
        <v>2.1904152297138793E-5</v>
      </c>
      <c r="G1391" s="6"/>
    </row>
    <row r="1392" spans="2:7" x14ac:dyDescent="0.25">
      <c r="B1392" s="1">
        <v>43376</v>
      </c>
      <c r="C1392">
        <v>1390</v>
      </c>
      <c r="D1392">
        <v>32.4</v>
      </c>
      <c r="E1392" s="6">
        <f t="shared" si="44"/>
        <v>0</v>
      </c>
      <c r="F1392" s="7">
        <f t="shared" si="45"/>
        <v>3.8578758535548672E-5</v>
      </c>
      <c r="G1392" s="6"/>
    </row>
    <row r="1393" spans="2:7" x14ac:dyDescent="0.25">
      <c r="B1393" s="1">
        <v>43377</v>
      </c>
      <c r="C1393">
        <v>1391</v>
      </c>
      <c r="D1393">
        <v>32.549999999999997</v>
      </c>
      <c r="E1393" s="6">
        <f t="shared" si="44"/>
        <v>4.629629629629586E-3</v>
      </c>
      <c r="F1393" s="7">
        <f t="shared" si="45"/>
        <v>0</v>
      </c>
      <c r="G1393" s="6"/>
    </row>
    <row r="1394" spans="2:7" x14ac:dyDescent="0.25">
      <c r="B1394" s="1">
        <v>43378</v>
      </c>
      <c r="C1394">
        <v>1392</v>
      </c>
      <c r="D1394">
        <v>32.65</v>
      </c>
      <c r="E1394" s="6">
        <f t="shared" si="44"/>
        <v>3.0721966205837612E-3</v>
      </c>
      <c r="F1394" s="7">
        <f t="shared" si="45"/>
        <v>2.1433470507544177E-5</v>
      </c>
      <c r="G1394" s="6"/>
    </row>
    <row r="1395" spans="2:7" x14ac:dyDescent="0.25">
      <c r="B1395" s="1">
        <v>43381</v>
      </c>
      <c r="C1395">
        <v>1393</v>
      </c>
      <c r="D1395">
        <v>33</v>
      </c>
      <c r="E1395" s="6">
        <f t="shared" si="44"/>
        <v>1.071975497702914E-2</v>
      </c>
      <c r="F1395" s="7">
        <f t="shared" si="45"/>
        <v>9.438392075526283E-6</v>
      </c>
      <c r="G1395" s="6"/>
    </row>
    <row r="1396" spans="2:7" x14ac:dyDescent="0.25">
      <c r="B1396" s="1">
        <v>43382</v>
      </c>
      <c r="C1396">
        <v>1394</v>
      </c>
      <c r="D1396">
        <v>32.799999999999997</v>
      </c>
      <c r="E1396" s="6">
        <f t="shared" si="44"/>
        <v>-6.0606060606061465E-3</v>
      </c>
      <c r="F1396" s="7">
        <f t="shared" si="45"/>
        <v>1.1491314676754101E-4</v>
      </c>
      <c r="G1396" s="6"/>
    </row>
    <row r="1397" spans="2:7" x14ac:dyDescent="0.25">
      <c r="B1397" s="1">
        <v>43383</v>
      </c>
      <c r="C1397">
        <v>1395</v>
      </c>
      <c r="D1397">
        <v>32.549999999999997</v>
      </c>
      <c r="E1397" s="6">
        <f t="shared" si="44"/>
        <v>-7.6219512195121958E-3</v>
      </c>
      <c r="F1397" s="7">
        <f t="shared" si="45"/>
        <v>3.6730945821855951E-5</v>
      </c>
      <c r="G1397" s="6"/>
    </row>
    <row r="1398" spans="2:7" x14ac:dyDescent="0.25">
      <c r="B1398" s="1">
        <v>43384</v>
      </c>
      <c r="C1398">
        <v>1396</v>
      </c>
      <c r="D1398">
        <v>32.4</v>
      </c>
      <c r="E1398" s="6">
        <f t="shared" si="44"/>
        <v>-4.6082949308755327E-3</v>
      </c>
      <c r="F1398" s="7">
        <f t="shared" si="45"/>
        <v>5.8094140392623447E-5</v>
      </c>
      <c r="G1398" s="6"/>
    </row>
    <row r="1399" spans="2:7" x14ac:dyDescent="0.25">
      <c r="B1399" s="1">
        <v>43385</v>
      </c>
      <c r="C1399">
        <v>1397</v>
      </c>
      <c r="D1399">
        <v>32.83</v>
      </c>
      <c r="E1399" s="6">
        <f t="shared" si="44"/>
        <v>1.3271604938271597E-2</v>
      </c>
      <c r="F1399" s="7">
        <f t="shared" si="45"/>
        <v>2.1236382169933132E-5</v>
      </c>
      <c r="G1399" s="6"/>
    </row>
    <row r="1400" spans="2:7" x14ac:dyDescent="0.25">
      <c r="B1400" s="1">
        <v>43388</v>
      </c>
      <c r="C1400">
        <v>1398</v>
      </c>
      <c r="D1400">
        <v>32.6</v>
      </c>
      <c r="E1400" s="6">
        <f t="shared" si="44"/>
        <v>-7.0057873895826035E-3</v>
      </c>
      <c r="F1400" s="7">
        <f t="shared" si="45"/>
        <v>1.7613549763755503E-4</v>
      </c>
      <c r="G1400" s="6"/>
    </row>
    <row r="1401" spans="2:7" x14ac:dyDescent="0.25">
      <c r="B1401" s="1">
        <v>43389</v>
      </c>
      <c r="C1401">
        <v>1399</v>
      </c>
      <c r="D1401">
        <v>32.200000000000003</v>
      </c>
      <c r="E1401" s="6">
        <f t="shared" si="44"/>
        <v>-1.2269938650306704E-2</v>
      </c>
      <c r="F1401" s="7">
        <f t="shared" si="45"/>
        <v>4.9081056948034626E-5</v>
      </c>
      <c r="G1401" s="6"/>
    </row>
    <row r="1402" spans="2:7" x14ac:dyDescent="0.25">
      <c r="B1402" s="1">
        <v>43390</v>
      </c>
      <c r="C1402">
        <v>1400</v>
      </c>
      <c r="D1402">
        <v>31.9</v>
      </c>
      <c r="E1402" s="6">
        <f t="shared" si="44"/>
        <v>-9.3167701863355358E-3</v>
      </c>
      <c r="F1402" s="7">
        <f t="shared" si="45"/>
        <v>1.505513944822903E-4</v>
      </c>
      <c r="G1402" s="6"/>
    </row>
    <row r="1403" spans="2:7" x14ac:dyDescent="0.25">
      <c r="B1403" s="1">
        <v>43391</v>
      </c>
      <c r="C1403">
        <v>1401</v>
      </c>
      <c r="D1403">
        <v>31.6</v>
      </c>
      <c r="E1403" s="6">
        <f t="shared" si="44"/>
        <v>-9.4043887147334543E-3</v>
      </c>
      <c r="F1403" s="7">
        <f t="shared" si="45"/>
        <v>8.6802206704990689E-5</v>
      </c>
      <c r="G1403" s="6"/>
    </row>
    <row r="1404" spans="2:7" x14ac:dyDescent="0.25">
      <c r="B1404" s="1">
        <v>43392</v>
      </c>
      <c r="C1404">
        <v>1402</v>
      </c>
      <c r="D1404">
        <v>31.65</v>
      </c>
      <c r="E1404" s="6">
        <f t="shared" si="44"/>
        <v>1.5822784810125682E-3</v>
      </c>
      <c r="F1404" s="7">
        <f t="shared" si="45"/>
        <v>8.8442527097805959E-5</v>
      </c>
      <c r="G1404" s="6"/>
    </row>
    <row r="1405" spans="2:7" x14ac:dyDescent="0.25">
      <c r="B1405" s="1">
        <v>43395</v>
      </c>
      <c r="C1405">
        <v>1403</v>
      </c>
      <c r="D1405">
        <v>31.07</v>
      </c>
      <c r="E1405" s="6">
        <f t="shared" si="44"/>
        <v>-1.8325434439178463E-2</v>
      </c>
      <c r="F1405" s="7">
        <f t="shared" si="45"/>
        <v>2.5036051914754404E-6</v>
      </c>
      <c r="G1405" s="6"/>
    </row>
    <row r="1406" spans="2:7" x14ac:dyDescent="0.25">
      <c r="B1406" s="1">
        <v>43396</v>
      </c>
      <c r="C1406">
        <v>1404</v>
      </c>
      <c r="D1406">
        <v>30.95</v>
      </c>
      <c r="E1406" s="6">
        <f t="shared" si="44"/>
        <v>-3.8622465400708398E-3</v>
      </c>
      <c r="F1406" s="7">
        <f t="shared" si="45"/>
        <v>3.3582154738462806E-4</v>
      </c>
      <c r="G1406" s="6"/>
    </row>
    <row r="1407" spans="2:7" x14ac:dyDescent="0.25">
      <c r="B1407" s="1">
        <v>43397</v>
      </c>
      <c r="C1407">
        <v>1405</v>
      </c>
      <c r="D1407">
        <v>31.04</v>
      </c>
      <c r="E1407" s="6">
        <f t="shared" si="44"/>
        <v>2.9079159935379599E-3</v>
      </c>
      <c r="F1407" s="7">
        <f t="shared" si="45"/>
        <v>1.4916948336289172E-5</v>
      </c>
      <c r="G1407" s="6"/>
    </row>
    <row r="1408" spans="2:7" x14ac:dyDescent="0.25">
      <c r="B1408" s="1">
        <v>43398</v>
      </c>
      <c r="C1408">
        <v>1406</v>
      </c>
      <c r="D1408">
        <v>30.7</v>
      </c>
      <c r="E1408" s="6">
        <f t="shared" si="44"/>
        <v>-1.0953608247422676E-2</v>
      </c>
      <c r="F1408" s="7">
        <f t="shared" si="45"/>
        <v>8.45597542547386E-6</v>
      </c>
      <c r="G1408" s="6"/>
    </row>
    <row r="1409" spans="2:7" x14ac:dyDescent="0.25">
      <c r="B1409" s="1">
        <v>43399</v>
      </c>
      <c r="C1409">
        <v>1407</v>
      </c>
      <c r="D1409">
        <v>30.36</v>
      </c>
      <c r="E1409" s="6">
        <f t="shared" si="44"/>
        <v>-1.1074918566775239E-2</v>
      </c>
      <c r="F1409" s="7">
        <f t="shared" si="45"/>
        <v>1.1998153363800607E-4</v>
      </c>
      <c r="G1409" s="6"/>
    </row>
    <row r="1410" spans="2:7" x14ac:dyDescent="0.25">
      <c r="B1410" s="1">
        <v>43402</v>
      </c>
      <c r="C1410">
        <v>1408</v>
      </c>
      <c r="D1410">
        <v>30.2</v>
      </c>
      <c r="E1410" s="6">
        <f t="shared" si="44"/>
        <v>-5.2700922266139703E-3</v>
      </c>
      <c r="F1410" s="7">
        <f t="shared" si="45"/>
        <v>1.2265382126070291E-4</v>
      </c>
      <c r="G1410" s="6"/>
    </row>
    <row r="1411" spans="2:7" x14ac:dyDescent="0.25">
      <c r="B1411" s="1">
        <v>43403</v>
      </c>
      <c r="C1411">
        <v>1409</v>
      </c>
      <c r="D1411">
        <v>29.72</v>
      </c>
      <c r="E1411" s="6">
        <f t="shared" si="44"/>
        <v>-1.5894039735099352E-2</v>
      </c>
      <c r="F1411" s="7">
        <f t="shared" si="45"/>
        <v>2.7773872077016994E-5</v>
      </c>
      <c r="G1411" s="6"/>
    </row>
    <row r="1412" spans="2:7" x14ac:dyDescent="0.25">
      <c r="B1412" s="1">
        <v>43404</v>
      </c>
      <c r="C1412">
        <v>1410</v>
      </c>
      <c r="D1412">
        <v>29.4</v>
      </c>
      <c r="E1412" s="6">
        <f t="shared" si="44"/>
        <v>-1.0767160161507413E-2</v>
      </c>
      <c r="F1412" s="7">
        <f t="shared" si="45"/>
        <v>2.5262049910091707E-4</v>
      </c>
      <c r="G1412" s="6"/>
    </row>
    <row r="1413" spans="2:7" x14ac:dyDescent="0.25">
      <c r="B1413" s="1">
        <v>43405</v>
      </c>
      <c r="C1413">
        <v>1411</v>
      </c>
      <c r="D1413">
        <v>29</v>
      </c>
      <c r="E1413" s="6">
        <f t="shared" si="44"/>
        <v>-1.3605442176870701E-2</v>
      </c>
      <c r="F1413" s="7">
        <f t="shared" si="45"/>
        <v>1.1593173794355233E-4</v>
      </c>
      <c r="G1413" s="6"/>
    </row>
    <row r="1414" spans="2:7" x14ac:dyDescent="0.25">
      <c r="B1414" s="1">
        <v>43406</v>
      </c>
      <c r="C1414">
        <v>1412</v>
      </c>
      <c r="D1414">
        <v>29.8</v>
      </c>
      <c r="E1414" s="6">
        <f t="shared" si="44"/>
        <v>2.7586206896551748E-2</v>
      </c>
      <c r="F1414" s="7">
        <f t="shared" si="45"/>
        <v>1.8510805682817215E-4</v>
      </c>
      <c r="G1414" s="6"/>
    </row>
    <row r="1415" spans="2:7" x14ac:dyDescent="0.25">
      <c r="B1415" s="1">
        <v>43409</v>
      </c>
      <c r="C1415">
        <v>1413</v>
      </c>
      <c r="D1415">
        <v>30.2</v>
      </c>
      <c r="E1415" s="6">
        <f t="shared" si="44"/>
        <v>1.342281879194626E-2</v>
      </c>
      <c r="F1415" s="7">
        <f t="shared" si="45"/>
        <v>7.6099881093935921E-4</v>
      </c>
      <c r="G1415" s="6"/>
    </row>
    <row r="1416" spans="2:7" x14ac:dyDescent="0.25">
      <c r="B1416" s="1">
        <v>43410</v>
      </c>
      <c r="C1416">
        <v>1414</v>
      </c>
      <c r="D1416">
        <v>31.15</v>
      </c>
      <c r="E1416" s="6">
        <f t="shared" si="44"/>
        <v>3.1456953642384086E-2</v>
      </c>
      <c r="F1416" s="7">
        <f t="shared" si="45"/>
        <v>1.8017206432142566E-4</v>
      </c>
      <c r="G1416" s="6"/>
    </row>
    <row r="1417" spans="2:7" x14ac:dyDescent="0.25">
      <c r="B1417" s="1">
        <v>43411</v>
      </c>
      <c r="C1417">
        <v>1415</v>
      </c>
      <c r="D1417">
        <v>31.85</v>
      </c>
      <c r="E1417" s="6">
        <f t="shared" si="44"/>
        <v>2.2471910112359644E-2</v>
      </c>
      <c r="F1417" s="7">
        <f t="shared" si="45"/>
        <v>9.8953993245910147E-4</v>
      </c>
      <c r="G1417" s="6"/>
    </row>
    <row r="1418" spans="2:7" x14ac:dyDescent="0.25">
      <c r="B1418" s="1">
        <v>43412</v>
      </c>
      <c r="C1418">
        <v>1416</v>
      </c>
      <c r="D1418">
        <v>32</v>
      </c>
      <c r="E1418" s="6">
        <f t="shared" si="44"/>
        <v>4.7095761381475221E-3</v>
      </c>
      <c r="F1418" s="7">
        <f t="shared" si="45"/>
        <v>5.0498674409797163E-4</v>
      </c>
      <c r="G1418" s="6"/>
    </row>
    <row r="1419" spans="2:7" x14ac:dyDescent="0.25">
      <c r="B1419" s="1">
        <v>43413</v>
      </c>
      <c r="C1419">
        <v>1417</v>
      </c>
      <c r="D1419">
        <v>31.63</v>
      </c>
      <c r="E1419" s="6">
        <f t="shared" si="44"/>
        <v>-1.1562500000000031E-2</v>
      </c>
      <c r="F1419" s="7">
        <f t="shared" si="45"/>
        <v>2.2180107401008528E-5</v>
      </c>
      <c r="G1419" s="6"/>
    </row>
    <row r="1420" spans="2:7" x14ac:dyDescent="0.25">
      <c r="B1420" s="1">
        <v>43416</v>
      </c>
      <c r="C1420">
        <v>1418</v>
      </c>
      <c r="D1420">
        <v>32.21</v>
      </c>
      <c r="E1420" s="6">
        <f t="shared" si="44"/>
        <v>1.8337021814732908E-2</v>
      </c>
      <c r="F1420" s="7">
        <f t="shared" si="45"/>
        <v>1.3369140625000073E-4</v>
      </c>
      <c r="G1420" s="6"/>
    </row>
    <row r="1421" spans="2:7" x14ac:dyDescent="0.25">
      <c r="B1421" s="1">
        <v>43417</v>
      </c>
      <c r="C1421">
        <v>1419</v>
      </c>
      <c r="D1421">
        <v>31.93</v>
      </c>
      <c r="E1421" s="6">
        <f t="shared" si="44"/>
        <v>-8.6929524992238778E-3</v>
      </c>
      <c r="F1421" s="7">
        <f t="shared" si="45"/>
        <v>3.3624636903399055E-4</v>
      </c>
      <c r="G1421" s="6"/>
    </row>
    <row r="1422" spans="2:7" x14ac:dyDescent="0.25">
      <c r="B1422" s="1">
        <v>43418</v>
      </c>
      <c r="C1422">
        <v>1420</v>
      </c>
      <c r="D1422">
        <v>31.5</v>
      </c>
      <c r="E1422" s="6">
        <f t="shared" si="44"/>
        <v>-1.3466958972752888E-2</v>
      </c>
      <c r="F1422" s="7">
        <f t="shared" si="45"/>
        <v>7.5567423153762657E-5</v>
      </c>
      <c r="G1422" s="6"/>
    </row>
    <row r="1423" spans="2:7" x14ac:dyDescent="0.25">
      <c r="B1423" s="1">
        <v>43419</v>
      </c>
      <c r="C1423">
        <v>1421</v>
      </c>
      <c r="D1423">
        <v>31.3</v>
      </c>
      <c r="E1423" s="6">
        <f t="shared" si="44"/>
        <v>-6.3492063492063266E-3</v>
      </c>
      <c r="F1423" s="7">
        <f t="shared" si="45"/>
        <v>1.8135898397380953E-4</v>
      </c>
      <c r="G1423" s="6"/>
    </row>
    <row r="1424" spans="2:7" x14ac:dyDescent="0.25">
      <c r="B1424" s="1">
        <v>43420</v>
      </c>
      <c r="C1424">
        <v>1422</v>
      </c>
      <c r="D1424">
        <v>31.03</v>
      </c>
      <c r="E1424" s="6">
        <f t="shared" si="44"/>
        <v>-8.6261980830670791E-3</v>
      </c>
      <c r="F1424" s="7">
        <f t="shared" si="45"/>
        <v>4.0312421264801928E-5</v>
      </c>
      <c r="G1424" s="6"/>
    </row>
    <row r="1425" spans="2:7" x14ac:dyDescent="0.25">
      <c r="B1425" s="1">
        <v>43423</v>
      </c>
      <c r="C1425">
        <v>1423</v>
      </c>
      <c r="D1425">
        <v>30.4</v>
      </c>
      <c r="E1425" s="6">
        <f t="shared" si="44"/>
        <v>-2.03029326458267E-2</v>
      </c>
      <c r="F1425" s="7">
        <f t="shared" si="45"/>
        <v>7.4411293368310144E-5</v>
      </c>
      <c r="G1425" s="6"/>
    </row>
    <row r="1426" spans="2:7" x14ac:dyDescent="0.25">
      <c r="B1426" s="1">
        <v>43424</v>
      </c>
      <c r="C1426">
        <v>1424</v>
      </c>
      <c r="D1426">
        <v>30.38</v>
      </c>
      <c r="E1426" s="6">
        <f t="shared" si="44"/>
        <v>-6.5789473684209126E-4</v>
      </c>
      <c r="F1426" s="7">
        <f t="shared" si="45"/>
        <v>4.1220907402097557E-4</v>
      </c>
      <c r="G1426" s="6"/>
    </row>
    <row r="1427" spans="2:7" x14ac:dyDescent="0.25">
      <c r="B1427" s="1">
        <v>43425</v>
      </c>
      <c r="C1427">
        <v>1425</v>
      </c>
      <c r="D1427">
        <v>30.7</v>
      </c>
      <c r="E1427" s="6">
        <f t="shared" si="44"/>
        <v>1.0533245556287041E-2</v>
      </c>
      <c r="F1427" s="7">
        <f t="shared" si="45"/>
        <v>4.328254847645245E-7</v>
      </c>
      <c r="G1427" s="6"/>
    </row>
    <row r="1428" spans="2:7" x14ac:dyDescent="0.25">
      <c r="B1428" s="1">
        <v>43426</v>
      </c>
      <c r="C1428">
        <v>1426</v>
      </c>
      <c r="D1428">
        <v>31.36</v>
      </c>
      <c r="E1428" s="6">
        <f t="shared" si="44"/>
        <v>2.149837133550489E-2</v>
      </c>
      <c r="F1428" s="7">
        <f t="shared" si="45"/>
        <v>1.1094926194904069E-4</v>
      </c>
      <c r="G1428" s="6"/>
    </row>
    <row r="1429" spans="2:7" x14ac:dyDescent="0.25">
      <c r="B1429" s="1">
        <v>43427</v>
      </c>
      <c r="C1429">
        <v>1427</v>
      </c>
      <c r="D1429">
        <v>31.5</v>
      </c>
      <c r="E1429" s="6">
        <f t="shared" si="44"/>
        <v>4.4642857142857323E-3</v>
      </c>
      <c r="F1429" s="7">
        <f t="shared" si="45"/>
        <v>4.621799700792583E-4</v>
      </c>
      <c r="G1429" s="6"/>
    </row>
    <row r="1430" spans="2:7" x14ac:dyDescent="0.25">
      <c r="B1430" s="1">
        <v>43430</v>
      </c>
      <c r="C1430">
        <v>1428</v>
      </c>
      <c r="D1430">
        <v>31.55</v>
      </c>
      <c r="E1430" s="6">
        <f t="shared" si="44"/>
        <v>1.5873015873016099E-3</v>
      </c>
      <c r="F1430" s="7">
        <f t="shared" si="45"/>
        <v>1.9929846938775671E-5</v>
      </c>
      <c r="G1430" s="6"/>
    </row>
    <row r="1431" spans="2:7" x14ac:dyDescent="0.25">
      <c r="B1431" s="1">
        <v>43431</v>
      </c>
      <c r="C1431">
        <v>1429</v>
      </c>
      <c r="D1431">
        <v>32.1</v>
      </c>
      <c r="E1431" s="6">
        <f t="shared" si="44"/>
        <v>1.7432646592710006E-2</v>
      </c>
      <c r="F1431" s="7">
        <f t="shared" si="45"/>
        <v>2.5195263290502103E-6</v>
      </c>
      <c r="G1431" s="6"/>
    </row>
    <row r="1432" spans="2:7" x14ac:dyDescent="0.25">
      <c r="B1432" s="1">
        <v>43432</v>
      </c>
      <c r="C1432">
        <v>1430</v>
      </c>
      <c r="D1432">
        <v>32.5</v>
      </c>
      <c r="E1432" s="6">
        <f t="shared" si="44"/>
        <v>1.2461059190031107E-2</v>
      </c>
      <c r="F1432" s="7">
        <f t="shared" si="45"/>
        <v>3.0389716722632379E-4</v>
      </c>
      <c r="G1432" s="6"/>
    </row>
    <row r="1433" spans="2:7" x14ac:dyDescent="0.25">
      <c r="B1433" s="1">
        <v>43433</v>
      </c>
      <c r="C1433">
        <v>1431</v>
      </c>
      <c r="D1433">
        <v>33.049999999999997</v>
      </c>
      <c r="E1433" s="6">
        <f t="shared" si="44"/>
        <v>1.6923076923076836E-2</v>
      </c>
      <c r="F1433" s="7">
        <f t="shared" si="45"/>
        <v>1.552779961374587E-4</v>
      </c>
      <c r="G1433" s="6"/>
    </row>
    <row r="1434" spans="2:7" x14ac:dyDescent="0.25">
      <c r="B1434" s="1">
        <v>43434</v>
      </c>
      <c r="C1434">
        <v>1432</v>
      </c>
      <c r="D1434">
        <v>33</v>
      </c>
      <c r="E1434" s="6">
        <f t="shared" si="44"/>
        <v>-1.5128593040846343E-3</v>
      </c>
      <c r="F1434" s="7">
        <f t="shared" si="45"/>
        <v>2.8639053254437576E-4</v>
      </c>
      <c r="G1434" s="6"/>
    </row>
    <row r="1435" spans="2:7" x14ac:dyDescent="0.25">
      <c r="B1435" s="1">
        <v>43437</v>
      </c>
      <c r="C1435">
        <v>1433</v>
      </c>
      <c r="D1435">
        <v>33.700000000000003</v>
      </c>
      <c r="E1435" s="6">
        <f t="shared" si="44"/>
        <v>2.1212121212121297E-2</v>
      </c>
      <c r="F1435" s="7">
        <f t="shared" si="45"/>
        <v>2.2887432739554438E-6</v>
      </c>
      <c r="G1435" s="6"/>
    </row>
    <row r="1436" spans="2:7" x14ac:dyDescent="0.25">
      <c r="B1436" s="1">
        <v>43438</v>
      </c>
      <c r="C1436">
        <v>1434</v>
      </c>
      <c r="D1436">
        <v>34</v>
      </c>
      <c r="E1436" s="6">
        <f t="shared" ref="E1436:E1499" si="46">(D1436-D1435)/D1435</f>
        <v>8.9020771513352269E-3</v>
      </c>
      <c r="F1436" s="7">
        <f t="shared" ref="F1436:F1499" si="47">E1435^2</f>
        <v>4.4995408631772626E-4</v>
      </c>
      <c r="G1436" s="6"/>
    </row>
    <row r="1437" spans="2:7" x14ac:dyDescent="0.25">
      <c r="B1437" s="1">
        <v>43439</v>
      </c>
      <c r="C1437">
        <v>1435</v>
      </c>
      <c r="D1437">
        <v>34.25</v>
      </c>
      <c r="E1437" s="6">
        <f t="shared" si="46"/>
        <v>7.3529411764705881E-3</v>
      </c>
      <c r="F1437" s="7">
        <f t="shared" si="47"/>
        <v>7.9246977608324703E-5</v>
      </c>
      <c r="G1437" s="6"/>
    </row>
    <row r="1438" spans="2:7" x14ac:dyDescent="0.25">
      <c r="B1438" s="1">
        <v>43440</v>
      </c>
      <c r="C1438">
        <v>1436</v>
      </c>
      <c r="D1438">
        <v>34.15</v>
      </c>
      <c r="E1438" s="6">
        <f t="shared" si="46"/>
        <v>-2.9197080291971217E-3</v>
      </c>
      <c r="F1438" s="7">
        <f t="shared" si="47"/>
        <v>5.406574394463668E-5</v>
      </c>
      <c r="G1438" s="6"/>
    </row>
    <row r="1439" spans="2:7" x14ac:dyDescent="0.25">
      <c r="B1439" s="1">
        <v>43441</v>
      </c>
      <c r="C1439">
        <v>1437</v>
      </c>
      <c r="D1439">
        <v>34.42</v>
      </c>
      <c r="E1439" s="6">
        <f t="shared" si="46"/>
        <v>7.9062957540264461E-3</v>
      </c>
      <c r="F1439" s="7">
        <f t="shared" si="47"/>
        <v>8.5246949757581402E-6</v>
      </c>
      <c r="G1439" s="6"/>
    </row>
    <row r="1440" spans="2:7" x14ac:dyDescent="0.25">
      <c r="B1440" s="1">
        <v>43444</v>
      </c>
      <c r="C1440">
        <v>1438</v>
      </c>
      <c r="D1440">
        <v>34.659999999999997</v>
      </c>
      <c r="E1440" s="6">
        <f t="shared" si="46"/>
        <v>6.9726902963391886E-3</v>
      </c>
      <c r="F1440" s="7">
        <f t="shared" si="47"/>
        <v>6.2509512550136604E-5</v>
      </c>
      <c r="G1440" s="6"/>
    </row>
    <row r="1441" spans="2:7" x14ac:dyDescent="0.25">
      <c r="B1441" s="1">
        <v>43445</v>
      </c>
      <c r="C1441">
        <v>1439</v>
      </c>
      <c r="D1441">
        <v>34.729999999999997</v>
      </c>
      <c r="E1441" s="6">
        <f t="shared" si="46"/>
        <v>2.0196191575303029E-3</v>
      </c>
      <c r="F1441" s="7">
        <f t="shared" si="47"/>
        <v>4.8618409968662684E-5</v>
      </c>
      <c r="G1441" s="6"/>
    </row>
    <row r="1442" spans="2:7" x14ac:dyDescent="0.25">
      <c r="B1442" s="1">
        <v>43446</v>
      </c>
      <c r="C1442">
        <v>1440</v>
      </c>
      <c r="D1442">
        <v>35.1</v>
      </c>
      <c r="E1442" s="6">
        <f t="shared" si="46"/>
        <v>1.0653613590555847E-2</v>
      </c>
      <c r="F1442" s="7">
        <f t="shared" si="47"/>
        <v>4.0788615414634102E-6</v>
      </c>
      <c r="G1442" s="6"/>
    </row>
    <row r="1443" spans="2:7" x14ac:dyDescent="0.25">
      <c r="B1443" s="1">
        <v>43447</v>
      </c>
      <c r="C1443">
        <v>1441</v>
      </c>
      <c r="D1443">
        <v>35.43</v>
      </c>
      <c r="E1443" s="6">
        <f t="shared" si="46"/>
        <v>9.4017094017093527E-3</v>
      </c>
      <c r="F1443" s="7">
        <f t="shared" si="47"/>
        <v>1.1349948253687624E-4</v>
      </c>
      <c r="G1443" s="6"/>
    </row>
    <row r="1444" spans="2:7" x14ac:dyDescent="0.25">
      <c r="B1444" s="1">
        <v>43448</v>
      </c>
      <c r="C1444">
        <v>1442</v>
      </c>
      <c r="D1444">
        <v>35.950000000000003</v>
      </c>
      <c r="E1444" s="6">
        <f t="shared" si="46"/>
        <v>1.4676827547276408E-2</v>
      </c>
      <c r="F1444" s="7">
        <f t="shared" si="47"/>
        <v>8.8392139674190037E-5</v>
      </c>
      <c r="G1444" s="6"/>
    </row>
    <row r="1445" spans="2:7" x14ac:dyDescent="0.25">
      <c r="B1445" s="1">
        <v>43451</v>
      </c>
      <c r="C1445">
        <v>1443</v>
      </c>
      <c r="D1445">
        <v>36.25</v>
      </c>
      <c r="E1445" s="6">
        <f t="shared" si="46"/>
        <v>8.3449235048677923E-3</v>
      </c>
      <c r="F1445" s="7">
        <f t="shared" si="47"/>
        <v>2.1540926685249164E-4</v>
      </c>
      <c r="G1445" s="6"/>
    </row>
    <row r="1446" spans="2:7" x14ac:dyDescent="0.25">
      <c r="B1446" s="1">
        <v>43452</v>
      </c>
      <c r="C1446">
        <v>1444</v>
      </c>
      <c r="D1446">
        <v>35.5</v>
      </c>
      <c r="E1446" s="6">
        <f t="shared" si="46"/>
        <v>-2.0689655172413793E-2</v>
      </c>
      <c r="F1446" s="7">
        <f t="shared" si="47"/>
        <v>6.9637748302094955E-5</v>
      </c>
      <c r="G1446" s="6"/>
    </row>
    <row r="1447" spans="2:7" x14ac:dyDescent="0.25">
      <c r="B1447" s="1">
        <v>43453</v>
      </c>
      <c r="C1447">
        <v>1445</v>
      </c>
      <c r="D1447">
        <v>35.15</v>
      </c>
      <c r="E1447" s="6">
        <f t="shared" si="46"/>
        <v>-9.8591549295775054E-3</v>
      </c>
      <c r="F1447" s="7">
        <f t="shared" si="47"/>
        <v>4.2806183115338882E-4</v>
      </c>
      <c r="G1447" s="6"/>
    </row>
    <row r="1448" spans="2:7" x14ac:dyDescent="0.25">
      <c r="B1448" s="1">
        <v>43454</v>
      </c>
      <c r="C1448">
        <v>1446</v>
      </c>
      <c r="D1448">
        <v>34.630000000000003</v>
      </c>
      <c r="E1448" s="6">
        <f t="shared" si="46"/>
        <v>-1.4793741109530471E-2</v>
      </c>
      <c r="F1448" s="7">
        <f t="shared" si="47"/>
        <v>9.7202935925412429E-5</v>
      </c>
      <c r="G1448" s="6"/>
    </row>
    <row r="1449" spans="2:7" x14ac:dyDescent="0.25">
      <c r="B1449" s="1">
        <v>43455</v>
      </c>
      <c r="C1449">
        <v>1447</v>
      </c>
      <c r="D1449">
        <v>34.35</v>
      </c>
      <c r="E1449" s="6">
        <f t="shared" si="46"/>
        <v>-8.0854750216575542E-3</v>
      </c>
      <c r="F1449" s="7">
        <f t="shared" si="47"/>
        <v>2.1885477601581185E-4</v>
      </c>
      <c r="G1449" s="6"/>
    </row>
    <row r="1450" spans="2:7" x14ac:dyDescent="0.25">
      <c r="B1450" s="1">
        <v>43461</v>
      </c>
      <c r="C1450">
        <v>1448</v>
      </c>
      <c r="D1450">
        <v>34.549999999999997</v>
      </c>
      <c r="E1450" s="6">
        <f t="shared" si="46"/>
        <v>5.8224163027655231E-3</v>
      </c>
      <c r="F1450" s="7">
        <f t="shared" si="47"/>
        <v>6.5374906325848221E-5</v>
      </c>
      <c r="G1450" s="6"/>
    </row>
    <row r="1451" spans="2:7" x14ac:dyDescent="0.25">
      <c r="B1451" s="1">
        <v>43462</v>
      </c>
      <c r="C1451">
        <v>1449</v>
      </c>
      <c r="D1451">
        <v>34.85</v>
      </c>
      <c r="E1451" s="6">
        <f t="shared" si="46"/>
        <v>8.6830680173662599E-3</v>
      </c>
      <c r="F1451" s="7">
        <f t="shared" si="47"/>
        <v>3.3900531602709746E-5</v>
      </c>
      <c r="G1451" s="6"/>
    </row>
    <row r="1452" spans="2:7" x14ac:dyDescent="0.25">
      <c r="B1452" s="1">
        <v>43467</v>
      </c>
      <c r="C1452">
        <v>1450</v>
      </c>
      <c r="D1452">
        <v>34.6</v>
      </c>
      <c r="E1452" s="6">
        <f t="shared" si="46"/>
        <v>-7.1736011477761836E-3</v>
      </c>
      <c r="F1452" s="7">
        <f t="shared" si="47"/>
        <v>7.5395670194208837E-5</v>
      </c>
      <c r="G1452" s="6"/>
    </row>
    <row r="1453" spans="2:7" x14ac:dyDescent="0.25">
      <c r="B1453" s="1">
        <v>43468</v>
      </c>
      <c r="C1453">
        <v>1451</v>
      </c>
      <c r="D1453">
        <v>33.950000000000003</v>
      </c>
      <c r="E1453" s="6">
        <f t="shared" si="46"/>
        <v>-1.8786127167630017E-2</v>
      </c>
      <c r="F1453" s="7">
        <f t="shared" si="47"/>
        <v>5.1460553427375777E-5</v>
      </c>
      <c r="G1453" s="6"/>
    </row>
    <row r="1454" spans="2:7" x14ac:dyDescent="0.25">
      <c r="B1454" s="1">
        <v>43469</v>
      </c>
      <c r="C1454">
        <v>1452</v>
      </c>
      <c r="D1454">
        <v>34.24</v>
      </c>
      <c r="E1454" s="6">
        <f t="shared" si="46"/>
        <v>8.5419734904270735E-3</v>
      </c>
      <c r="F1454" s="7">
        <f t="shared" si="47"/>
        <v>3.5291857395836659E-4</v>
      </c>
      <c r="G1454" s="6"/>
    </row>
    <row r="1455" spans="2:7" x14ac:dyDescent="0.25">
      <c r="B1455" s="1">
        <v>43472</v>
      </c>
      <c r="C1455">
        <v>1453</v>
      </c>
      <c r="D1455">
        <v>33.18</v>
      </c>
      <c r="E1455" s="6">
        <f t="shared" si="46"/>
        <v>-3.0957943925233711E-2</v>
      </c>
      <c r="F1455" s="7">
        <f t="shared" si="47"/>
        <v>7.2965311111158879E-5</v>
      </c>
      <c r="G1455" s="6"/>
    </row>
    <row r="1456" spans="2:7" x14ac:dyDescent="0.25">
      <c r="B1456" s="1">
        <v>43473</v>
      </c>
      <c r="C1456">
        <v>1454</v>
      </c>
      <c r="D1456">
        <v>33.67</v>
      </c>
      <c r="E1456" s="6">
        <f t="shared" si="46"/>
        <v>1.4767932489451538E-2</v>
      </c>
      <c r="F1456" s="7">
        <f t="shared" si="47"/>
        <v>9.583942920779148E-4</v>
      </c>
      <c r="G1456" s="6"/>
    </row>
    <row r="1457" spans="2:7" x14ac:dyDescent="0.25">
      <c r="B1457" s="1">
        <v>43474</v>
      </c>
      <c r="C1457">
        <v>1455</v>
      </c>
      <c r="D1457">
        <v>33.6</v>
      </c>
      <c r="E1457" s="6">
        <f t="shared" si="46"/>
        <v>-2.0790020790020874E-3</v>
      </c>
      <c r="F1457" s="7">
        <f t="shared" si="47"/>
        <v>2.1809183001299828E-4</v>
      </c>
      <c r="G1457" s="6"/>
    </row>
    <row r="1458" spans="2:7" x14ac:dyDescent="0.25">
      <c r="B1458" s="1">
        <v>43475</v>
      </c>
      <c r="C1458">
        <v>1456</v>
      </c>
      <c r="D1458">
        <v>33.65</v>
      </c>
      <c r="E1458" s="6">
        <f t="shared" si="46"/>
        <v>1.4880952380951534E-3</v>
      </c>
      <c r="F1458" s="7">
        <f t="shared" si="47"/>
        <v>4.3222496444950018E-6</v>
      </c>
      <c r="G1458" s="6"/>
    </row>
    <row r="1459" spans="2:7" x14ac:dyDescent="0.25">
      <c r="B1459" s="1">
        <v>43476</v>
      </c>
      <c r="C1459">
        <v>1457</v>
      </c>
      <c r="D1459">
        <v>34.130000000000003</v>
      </c>
      <c r="E1459" s="6">
        <f t="shared" si="46"/>
        <v>1.426448736998526E-2</v>
      </c>
      <c r="F1459" s="7">
        <f t="shared" si="47"/>
        <v>2.2144274376414714E-6</v>
      </c>
      <c r="G1459" s="6"/>
    </row>
    <row r="1460" spans="2:7" x14ac:dyDescent="0.25">
      <c r="B1460" s="1">
        <v>43479</v>
      </c>
      <c r="C1460">
        <v>1458</v>
      </c>
      <c r="D1460">
        <v>34.01</v>
      </c>
      <c r="E1460" s="6">
        <f t="shared" si="46"/>
        <v>-3.5159683562849264E-3</v>
      </c>
      <c r="F1460" s="7">
        <f t="shared" si="47"/>
        <v>2.0347559992846902E-4</v>
      </c>
      <c r="G1460" s="6"/>
    </row>
    <row r="1461" spans="2:7" x14ac:dyDescent="0.25">
      <c r="B1461" s="1">
        <v>43480</v>
      </c>
      <c r="C1461">
        <v>1459</v>
      </c>
      <c r="D1461">
        <v>34.450000000000003</v>
      </c>
      <c r="E1461" s="6">
        <f t="shared" si="46"/>
        <v>1.2937371361364447E-2</v>
      </c>
      <c r="F1461" s="7">
        <f t="shared" si="47"/>
        <v>1.2362033482396927E-5</v>
      </c>
      <c r="G1461" s="6"/>
    </row>
    <row r="1462" spans="2:7" x14ac:dyDescent="0.25">
      <c r="B1462" s="1">
        <v>43481</v>
      </c>
      <c r="C1462">
        <v>1460</v>
      </c>
      <c r="D1462">
        <v>34.799999999999997</v>
      </c>
      <c r="E1462" s="6">
        <f t="shared" si="46"/>
        <v>1.0159651669085466E-2</v>
      </c>
      <c r="F1462" s="7">
        <f t="shared" si="47"/>
        <v>1.6737557774185296E-4</v>
      </c>
      <c r="G1462" s="6"/>
    </row>
    <row r="1463" spans="2:7" x14ac:dyDescent="0.25">
      <c r="B1463" s="1">
        <v>43482</v>
      </c>
      <c r="C1463">
        <v>1461</v>
      </c>
      <c r="D1463">
        <v>35</v>
      </c>
      <c r="E1463" s="6">
        <f t="shared" si="46"/>
        <v>5.7471264367816915E-3</v>
      </c>
      <c r="F1463" s="7">
        <f t="shared" si="47"/>
        <v>1.032185220371511E-4</v>
      </c>
      <c r="G1463" s="6"/>
    </row>
    <row r="1464" spans="2:7" x14ac:dyDescent="0.25">
      <c r="B1464" s="1">
        <v>43483</v>
      </c>
      <c r="C1464">
        <v>1462</v>
      </c>
      <c r="D1464">
        <v>35.4</v>
      </c>
      <c r="E1464" s="6">
        <f t="shared" si="46"/>
        <v>1.1428571428571389E-2</v>
      </c>
      <c r="F1464" s="7">
        <f t="shared" si="47"/>
        <v>3.3029462280355019E-5</v>
      </c>
      <c r="G1464" s="6"/>
    </row>
    <row r="1465" spans="2:7" x14ac:dyDescent="0.25">
      <c r="B1465" s="1">
        <v>43486</v>
      </c>
      <c r="C1465">
        <v>1463</v>
      </c>
      <c r="D1465">
        <v>34.5</v>
      </c>
      <c r="E1465" s="6">
        <f t="shared" si="46"/>
        <v>-2.5423728813559282E-2</v>
      </c>
      <c r="F1465" s="7">
        <f t="shared" si="47"/>
        <v>1.3061224489795828E-4</v>
      </c>
      <c r="G1465" s="6"/>
    </row>
    <row r="1466" spans="2:7" x14ac:dyDescent="0.25">
      <c r="B1466" s="1">
        <v>43487</v>
      </c>
      <c r="C1466">
        <v>1464</v>
      </c>
      <c r="D1466">
        <v>35.049999999999997</v>
      </c>
      <c r="E1466" s="6">
        <f t="shared" si="46"/>
        <v>1.5942028985507162E-2</v>
      </c>
      <c r="F1466" s="7">
        <f t="shared" si="47"/>
        <v>6.4636598678540446E-4</v>
      </c>
      <c r="G1466" s="6"/>
    </row>
    <row r="1467" spans="2:7" x14ac:dyDescent="0.25">
      <c r="B1467" s="1">
        <v>43488</v>
      </c>
      <c r="C1467">
        <v>1465</v>
      </c>
      <c r="D1467">
        <v>35.5</v>
      </c>
      <c r="E1467" s="6">
        <f t="shared" si="46"/>
        <v>1.2838801711840311E-2</v>
      </c>
      <c r="F1467" s="7">
        <f t="shared" si="47"/>
        <v>2.5414828817475055E-4</v>
      </c>
      <c r="G1467" s="6"/>
    </row>
    <row r="1468" spans="2:7" x14ac:dyDescent="0.25">
      <c r="B1468" s="1">
        <v>43489</v>
      </c>
      <c r="C1468">
        <v>1466</v>
      </c>
      <c r="D1468">
        <v>35.25</v>
      </c>
      <c r="E1468" s="6">
        <f t="shared" si="46"/>
        <v>-7.0422535211267607E-3</v>
      </c>
      <c r="F1468" s="7">
        <f t="shared" si="47"/>
        <v>1.6483482939595371E-4</v>
      </c>
      <c r="G1468" s="6"/>
    </row>
    <row r="1469" spans="2:7" x14ac:dyDescent="0.25">
      <c r="B1469" s="1">
        <v>43490</v>
      </c>
      <c r="C1469">
        <v>1467</v>
      </c>
      <c r="D1469">
        <v>34.85</v>
      </c>
      <c r="E1469" s="6">
        <f t="shared" si="46"/>
        <v>-1.1347517730496413E-2</v>
      </c>
      <c r="F1469" s="7">
        <f t="shared" si="47"/>
        <v>4.9593334655822257E-5</v>
      </c>
      <c r="G1469" s="6"/>
    </row>
    <row r="1470" spans="2:7" x14ac:dyDescent="0.25">
      <c r="B1470" s="1">
        <v>43493</v>
      </c>
      <c r="C1470">
        <v>1468</v>
      </c>
      <c r="D1470">
        <v>34.65</v>
      </c>
      <c r="E1470" s="6">
        <f t="shared" si="46"/>
        <v>-5.7388809182210279E-3</v>
      </c>
      <c r="F1470" s="7">
        <f t="shared" si="47"/>
        <v>1.2876615864393045E-4</v>
      </c>
      <c r="G1470" s="6"/>
    </row>
    <row r="1471" spans="2:7" x14ac:dyDescent="0.25">
      <c r="B1471" s="1">
        <v>43494</v>
      </c>
      <c r="C1471">
        <v>1469</v>
      </c>
      <c r="D1471">
        <v>35.1</v>
      </c>
      <c r="E1471" s="6">
        <f t="shared" si="46"/>
        <v>1.2987012987013069E-2</v>
      </c>
      <c r="F1471" s="7">
        <f t="shared" si="47"/>
        <v>3.293475419352143E-5</v>
      </c>
      <c r="G1471" s="6"/>
    </row>
    <row r="1472" spans="2:7" x14ac:dyDescent="0.25">
      <c r="B1472" s="1">
        <v>43495</v>
      </c>
      <c r="C1472">
        <v>1470</v>
      </c>
      <c r="D1472">
        <v>34.85</v>
      </c>
      <c r="E1472" s="6">
        <f t="shared" si="46"/>
        <v>-7.1225071225071226E-3</v>
      </c>
      <c r="F1472" s="7">
        <f t="shared" si="47"/>
        <v>1.6866250632484612E-4</v>
      </c>
      <c r="G1472" s="6"/>
    </row>
    <row r="1473" spans="2:7" x14ac:dyDescent="0.25">
      <c r="B1473" s="1">
        <v>43496</v>
      </c>
      <c r="C1473">
        <v>1471</v>
      </c>
      <c r="D1473">
        <v>34.32</v>
      </c>
      <c r="E1473" s="6">
        <f t="shared" si="46"/>
        <v>-1.5208034433285542E-2</v>
      </c>
      <c r="F1473" s="7">
        <f t="shared" si="47"/>
        <v>5.0730107710164691E-5</v>
      </c>
      <c r="G1473" s="6"/>
    </row>
    <row r="1474" spans="2:7" x14ac:dyDescent="0.25">
      <c r="B1474" s="1">
        <v>43497</v>
      </c>
      <c r="C1474">
        <v>1472</v>
      </c>
      <c r="D1474">
        <v>34.299999999999997</v>
      </c>
      <c r="E1474" s="6">
        <f t="shared" si="46"/>
        <v>-5.8275058275067382E-4</v>
      </c>
      <c r="F1474" s="7">
        <f t="shared" si="47"/>
        <v>2.3128431132399868E-4</v>
      </c>
      <c r="G1474" s="6"/>
    </row>
    <row r="1475" spans="2:7" x14ac:dyDescent="0.25">
      <c r="B1475" s="1">
        <v>43500</v>
      </c>
      <c r="C1475">
        <v>1473</v>
      </c>
      <c r="D1475">
        <v>33.979999999999997</v>
      </c>
      <c r="E1475" s="6">
        <f t="shared" si="46"/>
        <v>-9.3294460641399502E-3</v>
      </c>
      <c r="F1475" s="7">
        <f t="shared" si="47"/>
        <v>3.3959824169624993E-7</v>
      </c>
      <c r="G1475" s="6"/>
    </row>
    <row r="1476" spans="2:7" x14ac:dyDescent="0.25">
      <c r="B1476" s="1">
        <v>43501</v>
      </c>
      <c r="C1476">
        <v>1474</v>
      </c>
      <c r="D1476">
        <v>33.799999999999997</v>
      </c>
      <c r="E1476" s="6">
        <f t="shared" si="46"/>
        <v>-5.2972336668628524E-3</v>
      </c>
      <c r="F1476" s="7">
        <f t="shared" si="47"/>
        <v>8.7038563863696405E-5</v>
      </c>
      <c r="G1476" s="6"/>
    </row>
    <row r="1477" spans="2:7" x14ac:dyDescent="0.25">
      <c r="B1477" s="1">
        <v>43502</v>
      </c>
      <c r="C1477">
        <v>1475</v>
      </c>
      <c r="D1477">
        <v>34.1</v>
      </c>
      <c r="E1477" s="6">
        <f t="shared" si="46"/>
        <v>8.8757396449705411E-3</v>
      </c>
      <c r="F1477" s="7">
        <f t="shared" si="47"/>
        <v>2.8060684521345262E-5</v>
      </c>
      <c r="G1477" s="6"/>
    </row>
    <row r="1478" spans="2:7" x14ac:dyDescent="0.25">
      <c r="B1478" s="1">
        <v>43503</v>
      </c>
      <c r="C1478">
        <v>1476</v>
      </c>
      <c r="D1478">
        <v>33.65</v>
      </c>
      <c r="E1478" s="6">
        <f t="shared" si="46"/>
        <v>-1.3196480938416504E-2</v>
      </c>
      <c r="F1478" s="7">
        <f t="shared" si="47"/>
        <v>7.8778754245301791E-5</v>
      </c>
      <c r="G1478" s="6"/>
    </row>
    <row r="1479" spans="2:7" x14ac:dyDescent="0.25">
      <c r="B1479" s="1">
        <v>43504</v>
      </c>
      <c r="C1479">
        <v>1477</v>
      </c>
      <c r="D1479">
        <v>33.43</v>
      </c>
      <c r="E1479" s="6">
        <f t="shared" si="46"/>
        <v>-6.5378900445764894E-3</v>
      </c>
      <c r="F1479" s="7">
        <f t="shared" si="47"/>
        <v>1.7414710915799014E-4</v>
      </c>
      <c r="G1479" s="6"/>
    </row>
    <row r="1480" spans="2:7" x14ac:dyDescent="0.25">
      <c r="B1480" s="1">
        <v>43507</v>
      </c>
      <c r="C1480">
        <v>1478</v>
      </c>
      <c r="D1480">
        <v>32.6</v>
      </c>
      <c r="E1480" s="6">
        <f t="shared" si="46"/>
        <v>-2.4827998803469885E-2</v>
      </c>
      <c r="F1480" s="7">
        <f t="shared" si="47"/>
        <v>4.2744006234972373E-5</v>
      </c>
      <c r="G1480" s="6"/>
    </row>
    <row r="1481" spans="2:7" x14ac:dyDescent="0.25">
      <c r="B1481" s="1">
        <v>43508</v>
      </c>
      <c r="C1481">
        <v>1479</v>
      </c>
      <c r="D1481">
        <v>32.049999999999997</v>
      </c>
      <c r="E1481" s="6">
        <f t="shared" si="46"/>
        <v>-1.6871165644171911E-2</v>
      </c>
      <c r="F1481" s="7">
        <f t="shared" si="47"/>
        <v>6.1642952458510207E-4</v>
      </c>
      <c r="G1481" s="6"/>
    </row>
    <row r="1482" spans="2:7" x14ac:dyDescent="0.25">
      <c r="B1482" s="1">
        <v>43509</v>
      </c>
      <c r="C1482">
        <v>1480</v>
      </c>
      <c r="D1482">
        <v>31.55</v>
      </c>
      <c r="E1482" s="6">
        <f t="shared" si="46"/>
        <v>-1.560062402496089E-2</v>
      </c>
      <c r="F1482" s="7">
        <f t="shared" si="47"/>
        <v>2.846362301930866E-4</v>
      </c>
      <c r="G1482" s="6"/>
    </row>
    <row r="1483" spans="2:7" x14ac:dyDescent="0.25">
      <c r="B1483" s="1">
        <v>43510</v>
      </c>
      <c r="C1483">
        <v>1481</v>
      </c>
      <c r="D1483">
        <v>31.6</v>
      </c>
      <c r="E1483" s="6">
        <f t="shared" si="46"/>
        <v>1.5847860538827482E-3</v>
      </c>
      <c r="F1483" s="7">
        <f t="shared" si="47"/>
        <v>2.433794699681869E-4</v>
      </c>
      <c r="G1483" s="6"/>
    </row>
    <row r="1484" spans="2:7" x14ac:dyDescent="0.25">
      <c r="B1484" s="1">
        <v>43511</v>
      </c>
      <c r="C1484">
        <v>1482</v>
      </c>
      <c r="D1484">
        <v>31.63</v>
      </c>
      <c r="E1484" s="6">
        <f t="shared" si="46"/>
        <v>9.4936708860751846E-4</v>
      </c>
      <c r="F1484" s="7">
        <f t="shared" si="47"/>
        <v>2.5115468365812531E-6</v>
      </c>
      <c r="G1484" s="6"/>
    </row>
    <row r="1485" spans="2:7" x14ac:dyDescent="0.25">
      <c r="B1485" s="1">
        <v>43514</v>
      </c>
      <c r="C1485">
        <v>1483</v>
      </c>
      <c r="D1485">
        <v>31.4</v>
      </c>
      <c r="E1485" s="6">
        <f t="shared" si="46"/>
        <v>-7.2715776161871781E-3</v>
      </c>
      <c r="F1485" s="7">
        <f t="shared" si="47"/>
        <v>9.0129786893111584E-7</v>
      </c>
      <c r="G1485" s="6"/>
    </row>
    <row r="1486" spans="2:7" x14ac:dyDescent="0.25">
      <c r="B1486" s="1">
        <v>43515</v>
      </c>
      <c r="C1486">
        <v>1484</v>
      </c>
      <c r="D1486">
        <v>32.049999999999997</v>
      </c>
      <c r="E1486" s="6">
        <f t="shared" si="46"/>
        <v>2.0700636942675116E-2</v>
      </c>
      <c r="F1486" s="7">
        <f t="shared" si="47"/>
        <v>5.2875841028234405E-5</v>
      </c>
      <c r="G1486" s="6"/>
    </row>
    <row r="1487" spans="2:7" x14ac:dyDescent="0.25">
      <c r="B1487" s="1">
        <v>43516</v>
      </c>
      <c r="C1487">
        <v>1485</v>
      </c>
      <c r="D1487">
        <v>32.549999999999997</v>
      </c>
      <c r="E1487" s="6">
        <f t="shared" si="46"/>
        <v>1.5600624024960999E-2</v>
      </c>
      <c r="F1487" s="7">
        <f t="shared" si="47"/>
        <v>4.285163698324458E-4</v>
      </c>
      <c r="G1487" s="6"/>
    </row>
    <row r="1488" spans="2:7" x14ac:dyDescent="0.25">
      <c r="B1488" s="1">
        <v>43517</v>
      </c>
      <c r="C1488">
        <v>1486</v>
      </c>
      <c r="D1488">
        <v>32.15</v>
      </c>
      <c r="E1488" s="6">
        <f t="shared" si="46"/>
        <v>-1.2288786482334826E-2</v>
      </c>
      <c r="F1488" s="7">
        <f t="shared" si="47"/>
        <v>2.4337946996819032E-4</v>
      </c>
      <c r="G1488" s="6"/>
    </row>
    <row r="1489" spans="2:7" x14ac:dyDescent="0.25">
      <c r="B1489" s="1">
        <v>43518</v>
      </c>
      <c r="C1489">
        <v>1487</v>
      </c>
      <c r="D1489">
        <v>32</v>
      </c>
      <c r="E1489" s="6">
        <f t="shared" si="46"/>
        <v>-4.6656298600310604E-3</v>
      </c>
      <c r="F1489" s="7">
        <f t="shared" si="47"/>
        <v>1.5101427320841513E-4</v>
      </c>
      <c r="G1489" s="6"/>
    </row>
    <row r="1490" spans="2:7" x14ac:dyDescent="0.25">
      <c r="B1490" s="1">
        <v>43521</v>
      </c>
      <c r="C1490">
        <v>1488</v>
      </c>
      <c r="D1490">
        <v>32</v>
      </c>
      <c r="E1490" s="6">
        <f t="shared" si="46"/>
        <v>0</v>
      </c>
      <c r="F1490" s="7">
        <f t="shared" si="47"/>
        <v>2.1768101990813451E-5</v>
      </c>
      <c r="G1490" s="6"/>
    </row>
    <row r="1491" spans="2:7" x14ac:dyDescent="0.25">
      <c r="B1491" s="1">
        <v>43522</v>
      </c>
      <c r="C1491">
        <v>1489</v>
      </c>
      <c r="D1491">
        <v>32.35</v>
      </c>
      <c r="E1491" s="6">
        <f t="shared" si="46"/>
        <v>1.0937500000000044E-2</v>
      </c>
      <c r="F1491" s="7">
        <f t="shared" si="47"/>
        <v>0</v>
      </c>
      <c r="G1491" s="6"/>
    </row>
    <row r="1492" spans="2:7" x14ac:dyDescent="0.25">
      <c r="B1492" s="1">
        <v>43523</v>
      </c>
      <c r="C1492">
        <v>1490</v>
      </c>
      <c r="D1492">
        <v>33.090000000000003</v>
      </c>
      <c r="E1492" s="6">
        <f t="shared" si="46"/>
        <v>2.2874806800618298E-2</v>
      </c>
      <c r="F1492" s="7">
        <f t="shared" si="47"/>
        <v>1.1962890625000097E-4</v>
      </c>
      <c r="G1492" s="6"/>
    </row>
    <row r="1493" spans="2:7" x14ac:dyDescent="0.25">
      <c r="B1493" s="1">
        <v>43524</v>
      </c>
      <c r="C1493">
        <v>1491</v>
      </c>
      <c r="D1493">
        <v>33.700000000000003</v>
      </c>
      <c r="E1493" s="6">
        <f t="shared" si="46"/>
        <v>1.8434572378362026E-2</v>
      </c>
      <c r="F1493" s="7">
        <f t="shared" si="47"/>
        <v>5.2325678616561312E-4</v>
      </c>
      <c r="G1493" s="6"/>
    </row>
    <row r="1494" spans="2:7" x14ac:dyDescent="0.25">
      <c r="B1494" s="1">
        <v>43525</v>
      </c>
      <c r="C1494">
        <v>1492</v>
      </c>
      <c r="D1494">
        <v>33.950000000000003</v>
      </c>
      <c r="E1494" s="6">
        <f t="shared" si="46"/>
        <v>7.418397626112759E-3</v>
      </c>
      <c r="F1494" s="7">
        <f t="shared" si="47"/>
        <v>3.3983345877306814E-4</v>
      </c>
      <c r="G1494" s="6"/>
    </row>
    <row r="1495" spans="2:7" x14ac:dyDescent="0.25">
      <c r="B1495" s="1">
        <v>43528</v>
      </c>
      <c r="C1495">
        <v>1493</v>
      </c>
      <c r="D1495">
        <v>34.299999999999997</v>
      </c>
      <c r="E1495" s="6">
        <f t="shared" si="46"/>
        <v>1.0309278350515295E-2</v>
      </c>
      <c r="F1495" s="7">
        <f t="shared" si="47"/>
        <v>5.5032623339115416E-5</v>
      </c>
      <c r="G1495" s="6"/>
    </row>
    <row r="1496" spans="2:7" x14ac:dyDescent="0.25">
      <c r="B1496" s="1">
        <v>43529</v>
      </c>
      <c r="C1496">
        <v>1494</v>
      </c>
      <c r="D1496">
        <v>33.4</v>
      </c>
      <c r="E1496" s="6">
        <f t="shared" si="46"/>
        <v>-2.6239067055393545E-2</v>
      </c>
      <c r="F1496" s="7">
        <f t="shared" si="47"/>
        <v>1.0628122010840337E-4</v>
      </c>
      <c r="G1496" s="6"/>
    </row>
    <row r="1497" spans="2:7" x14ac:dyDescent="0.25">
      <c r="B1497" s="1">
        <v>43530</v>
      </c>
      <c r="C1497">
        <v>1495</v>
      </c>
      <c r="D1497">
        <v>32.75</v>
      </c>
      <c r="E1497" s="6">
        <f t="shared" si="46"/>
        <v>-1.9461077844311336E-2</v>
      </c>
      <c r="F1497" s="7">
        <f t="shared" si="47"/>
        <v>6.8848863993743888E-4</v>
      </c>
      <c r="G1497" s="6"/>
    </row>
    <row r="1498" spans="2:7" x14ac:dyDescent="0.25">
      <c r="B1498" s="1">
        <v>43531</v>
      </c>
      <c r="C1498">
        <v>1496</v>
      </c>
      <c r="D1498">
        <v>32.950000000000003</v>
      </c>
      <c r="E1498" s="6">
        <f t="shared" si="46"/>
        <v>6.1068702290077203E-3</v>
      </c>
      <c r="F1498" s="7">
        <f t="shared" si="47"/>
        <v>3.7873355086234556E-4</v>
      </c>
      <c r="G1498" s="6"/>
    </row>
    <row r="1499" spans="2:7" x14ac:dyDescent="0.25">
      <c r="B1499" s="1">
        <v>43532</v>
      </c>
      <c r="C1499">
        <v>1497</v>
      </c>
      <c r="D1499">
        <v>32.5</v>
      </c>
      <c r="E1499" s="6">
        <f t="shared" si="46"/>
        <v>-1.3657056145675351E-2</v>
      </c>
      <c r="F1499" s="7">
        <f t="shared" si="47"/>
        <v>3.7293863993940808E-5</v>
      </c>
      <c r="G1499" s="6"/>
    </row>
    <row r="1500" spans="2:7" x14ac:dyDescent="0.25">
      <c r="B1500" s="1">
        <v>43535</v>
      </c>
      <c r="C1500">
        <v>1498</v>
      </c>
      <c r="D1500">
        <v>31.9</v>
      </c>
      <c r="E1500" s="6">
        <f t="shared" ref="E1500:E1563" si="48">(D1500-D1499)/D1499</f>
        <v>-1.8461538461538505E-2</v>
      </c>
      <c r="F1500" s="7">
        <f t="shared" ref="F1500:F1563" si="49">E1499^2</f>
        <v>1.8651518256612888E-4</v>
      </c>
      <c r="G1500" s="6"/>
    </row>
    <row r="1501" spans="2:7" x14ac:dyDescent="0.25">
      <c r="B1501" s="1">
        <v>43536</v>
      </c>
      <c r="C1501">
        <v>1499</v>
      </c>
      <c r="D1501">
        <v>32.04</v>
      </c>
      <c r="E1501" s="6">
        <f t="shared" si="48"/>
        <v>4.3887147335423381E-3</v>
      </c>
      <c r="F1501" s="7">
        <f t="shared" si="49"/>
        <v>3.4082840236686552E-4</v>
      </c>
      <c r="G1501" s="6"/>
    </row>
    <row r="1502" spans="2:7" x14ac:dyDescent="0.25">
      <c r="B1502" s="1">
        <v>43537</v>
      </c>
      <c r="C1502">
        <v>1500</v>
      </c>
      <c r="D1502">
        <v>31.6</v>
      </c>
      <c r="E1502" s="6">
        <f t="shared" si="48"/>
        <v>-1.3732833957552988E-2</v>
      </c>
      <c r="F1502" s="7">
        <f t="shared" si="49"/>
        <v>1.9260817012411598E-5</v>
      </c>
      <c r="G1502" s="6"/>
    </row>
    <row r="1503" spans="2:7" x14ac:dyDescent="0.25">
      <c r="B1503" s="1">
        <v>43538</v>
      </c>
      <c r="C1503">
        <v>1501</v>
      </c>
      <c r="D1503">
        <v>31.7</v>
      </c>
      <c r="E1503" s="6">
        <f t="shared" si="48"/>
        <v>3.1645569620252488E-3</v>
      </c>
      <c r="F1503" s="7">
        <f t="shared" si="49"/>
        <v>1.8859072850572047E-4</v>
      </c>
      <c r="G1503" s="6"/>
    </row>
    <row r="1504" spans="2:7" x14ac:dyDescent="0.25">
      <c r="B1504" s="1">
        <v>43539</v>
      </c>
      <c r="C1504">
        <v>1502</v>
      </c>
      <c r="D1504">
        <v>31.6</v>
      </c>
      <c r="E1504" s="6">
        <f t="shared" si="48"/>
        <v>-3.1545741324920462E-3</v>
      </c>
      <c r="F1504" s="7">
        <f t="shared" si="49"/>
        <v>1.0014420765902471E-5</v>
      </c>
      <c r="G1504" s="6"/>
    </row>
    <row r="1505" spans="2:7" x14ac:dyDescent="0.25">
      <c r="B1505" s="1">
        <v>43542</v>
      </c>
      <c r="C1505">
        <v>1503</v>
      </c>
      <c r="D1505">
        <v>31.42</v>
      </c>
      <c r="E1505" s="6">
        <f t="shared" si="48"/>
        <v>-5.6962025316455601E-3</v>
      </c>
      <c r="F1505" s="7">
        <f t="shared" si="49"/>
        <v>9.9513379573879456E-6</v>
      </c>
      <c r="G1505" s="6"/>
    </row>
    <row r="1506" spans="2:7" x14ac:dyDescent="0.25">
      <c r="B1506" s="1">
        <v>43543</v>
      </c>
      <c r="C1506">
        <v>1504</v>
      </c>
      <c r="D1506">
        <v>32.1</v>
      </c>
      <c r="E1506" s="6">
        <f t="shared" si="48"/>
        <v>2.1642266072565235E-2</v>
      </c>
      <c r="F1506" s="7">
        <f t="shared" si="49"/>
        <v>3.244672328152529E-5</v>
      </c>
      <c r="G1506" s="6"/>
    </row>
    <row r="1507" spans="2:7" x14ac:dyDescent="0.25">
      <c r="B1507" s="1">
        <v>43544</v>
      </c>
      <c r="C1507">
        <v>1505</v>
      </c>
      <c r="D1507">
        <v>32.25</v>
      </c>
      <c r="E1507" s="6">
        <f t="shared" si="48"/>
        <v>4.6728971962616377E-3</v>
      </c>
      <c r="F1507" s="7">
        <f t="shared" si="49"/>
        <v>4.6838768075570827E-4</v>
      </c>
      <c r="G1507" s="6"/>
    </row>
    <row r="1508" spans="2:7" x14ac:dyDescent="0.25">
      <c r="B1508" s="1">
        <v>43545</v>
      </c>
      <c r="C1508">
        <v>1506</v>
      </c>
      <c r="D1508">
        <v>32.1</v>
      </c>
      <c r="E1508" s="6">
        <f t="shared" si="48"/>
        <v>-4.6511627906976301E-3</v>
      </c>
      <c r="F1508" s="7">
        <f t="shared" si="49"/>
        <v>2.1835968206829875E-5</v>
      </c>
      <c r="G1508" s="6"/>
    </row>
    <row r="1509" spans="2:7" x14ac:dyDescent="0.25">
      <c r="B1509" s="1">
        <v>43546</v>
      </c>
      <c r="C1509">
        <v>1507</v>
      </c>
      <c r="D1509">
        <v>32</v>
      </c>
      <c r="E1509" s="6">
        <f t="shared" si="48"/>
        <v>-3.1152647975078323E-3</v>
      </c>
      <c r="F1509" s="7">
        <f t="shared" si="49"/>
        <v>2.1633315305570167E-5</v>
      </c>
      <c r="G1509" s="6"/>
    </row>
    <row r="1510" spans="2:7" x14ac:dyDescent="0.25">
      <c r="B1510" s="1">
        <v>43549</v>
      </c>
      <c r="C1510">
        <v>1508</v>
      </c>
      <c r="D1510">
        <v>32</v>
      </c>
      <c r="E1510" s="6">
        <f t="shared" si="48"/>
        <v>0</v>
      </c>
      <c r="F1510" s="7">
        <f t="shared" si="49"/>
        <v>9.7048747585915146E-6</v>
      </c>
      <c r="G1510" s="6"/>
    </row>
    <row r="1511" spans="2:7" x14ac:dyDescent="0.25">
      <c r="B1511" s="1">
        <v>43550</v>
      </c>
      <c r="C1511">
        <v>1509</v>
      </c>
      <c r="D1511">
        <v>32.15</v>
      </c>
      <c r="E1511" s="6">
        <f t="shared" si="48"/>
        <v>4.6874999999999556E-3</v>
      </c>
      <c r="F1511" s="7">
        <f t="shared" si="49"/>
        <v>0</v>
      </c>
      <c r="G1511" s="6"/>
    </row>
    <row r="1512" spans="2:7" x14ac:dyDescent="0.25">
      <c r="B1512" s="1">
        <v>43551</v>
      </c>
      <c r="C1512">
        <v>1510</v>
      </c>
      <c r="D1512">
        <v>32.65</v>
      </c>
      <c r="E1512" s="6">
        <f t="shared" si="48"/>
        <v>1.5552099533437015E-2</v>
      </c>
      <c r="F1512" s="7">
        <f t="shared" si="49"/>
        <v>2.1972656249999582E-5</v>
      </c>
      <c r="G1512" s="6"/>
    </row>
    <row r="1513" spans="2:7" x14ac:dyDescent="0.25">
      <c r="B1513" s="1">
        <v>43552</v>
      </c>
      <c r="C1513">
        <v>1511</v>
      </c>
      <c r="D1513">
        <v>32.85</v>
      </c>
      <c r="E1513" s="6">
        <f t="shared" si="48"/>
        <v>6.1255742725881421E-3</v>
      </c>
      <c r="F1513" s="7">
        <f t="shared" si="49"/>
        <v>2.4186779989793182E-4</v>
      </c>
      <c r="G1513" s="6"/>
    </row>
    <row r="1514" spans="2:7" x14ac:dyDescent="0.25">
      <c r="B1514" s="1">
        <v>43553</v>
      </c>
      <c r="C1514">
        <v>1512</v>
      </c>
      <c r="D1514">
        <v>32.65</v>
      </c>
      <c r="E1514" s="6">
        <f t="shared" si="48"/>
        <v>-6.088280060882887E-3</v>
      </c>
      <c r="F1514" s="7">
        <f t="shared" si="49"/>
        <v>3.7522660168993749E-5</v>
      </c>
      <c r="G1514" s="6"/>
    </row>
    <row r="1515" spans="2:7" x14ac:dyDescent="0.25">
      <c r="B1515" s="1">
        <v>43556</v>
      </c>
      <c r="C1515">
        <v>1513</v>
      </c>
      <c r="D1515">
        <v>32.700000000000003</v>
      </c>
      <c r="E1515" s="6">
        <f t="shared" si="48"/>
        <v>1.5313935681471444E-3</v>
      </c>
      <c r="F1515" s="7">
        <f t="shared" si="49"/>
        <v>3.7067154099744131E-5</v>
      </c>
      <c r="G1515" s="6"/>
    </row>
    <row r="1516" spans="2:7" x14ac:dyDescent="0.25">
      <c r="B1516" s="1">
        <v>43557</v>
      </c>
      <c r="C1516">
        <v>1514</v>
      </c>
      <c r="D1516">
        <v>32.85</v>
      </c>
      <c r="E1516" s="6">
        <f t="shared" si="48"/>
        <v>4.5871559633027083E-3</v>
      </c>
      <c r="F1516" s="7">
        <f t="shared" si="49"/>
        <v>2.3451662605624426E-6</v>
      </c>
      <c r="G1516" s="6"/>
    </row>
    <row r="1517" spans="2:7" x14ac:dyDescent="0.25">
      <c r="B1517" s="1">
        <v>43558</v>
      </c>
      <c r="C1517">
        <v>1515</v>
      </c>
      <c r="D1517">
        <v>33.1</v>
      </c>
      <c r="E1517" s="6">
        <f t="shared" si="48"/>
        <v>7.6103500761035003E-3</v>
      </c>
      <c r="F1517" s="7">
        <f t="shared" si="49"/>
        <v>2.1041999831663599E-5</v>
      </c>
      <c r="G1517" s="6"/>
    </row>
    <row r="1518" spans="2:7" x14ac:dyDescent="0.25">
      <c r="B1518" s="1">
        <v>43559</v>
      </c>
      <c r="C1518">
        <v>1516</v>
      </c>
      <c r="D1518">
        <v>34.1</v>
      </c>
      <c r="E1518" s="6">
        <f t="shared" si="48"/>
        <v>3.0211480362537763E-2</v>
      </c>
      <c r="F1518" s="7">
        <f t="shared" si="49"/>
        <v>5.7917428280848551E-5</v>
      </c>
      <c r="G1518" s="6"/>
    </row>
    <row r="1519" spans="2:7" x14ac:dyDescent="0.25">
      <c r="B1519" s="1">
        <v>43560</v>
      </c>
      <c r="C1519">
        <v>1517</v>
      </c>
      <c r="D1519">
        <v>34.6</v>
      </c>
      <c r="E1519" s="6">
        <f t="shared" si="48"/>
        <v>1.4662756598240468E-2</v>
      </c>
      <c r="F1519" s="7">
        <f t="shared" si="49"/>
        <v>9.1273354569600487E-4</v>
      </c>
      <c r="G1519" s="6"/>
    </row>
    <row r="1520" spans="2:7" x14ac:dyDescent="0.25">
      <c r="B1520" s="1">
        <v>43563</v>
      </c>
      <c r="C1520">
        <v>1518</v>
      </c>
      <c r="D1520">
        <v>34.4</v>
      </c>
      <c r="E1520" s="6">
        <f t="shared" si="48"/>
        <v>-5.7803468208093307E-3</v>
      </c>
      <c r="F1520" s="7">
        <f t="shared" si="49"/>
        <v>2.1499643105924438E-4</v>
      </c>
      <c r="G1520" s="6"/>
    </row>
    <row r="1521" spans="2:7" x14ac:dyDescent="0.25">
      <c r="B1521" s="1">
        <v>43564</v>
      </c>
      <c r="C1521">
        <v>1519</v>
      </c>
      <c r="D1521">
        <v>34.15</v>
      </c>
      <c r="E1521" s="6">
        <f t="shared" si="48"/>
        <v>-7.2674418604651162E-3</v>
      </c>
      <c r="F1521" s="7">
        <f t="shared" si="49"/>
        <v>3.3412409368840534E-5</v>
      </c>
      <c r="G1521" s="6"/>
    </row>
    <row r="1522" spans="2:7" x14ac:dyDescent="0.25">
      <c r="B1522" s="1">
        <v>43565</v>
      </c>
      <c r="C1522">
        <v>1520</v>
      </c>
      <c r="D1522">
        <v>34.5</v>
      </c>
      <c r="E1522" s="6">
        <f t="shared" si="48"/>
        <v>1.0248901903367538E-2</v>
      </c>
      <c r="F1522" s="7">
        <f t="shared" si="49"/>
        <v>5.2815711195240667E-5</v>
      </c>
      <c r="G1522" s="6"/>
    </row>
    <row r="1523" spans="2:7" x14ac:dyDescent="0.25">
      <c r="B1523" s="1">
        <v>43566</v>
      </c>
      <c r="C1523">
        <v>1521</v>
      </c>
      <c r="D1523">
        <v>34.18</v>
      </c>
      <c r="E1523" s="6">
        <f t="shared" si="48"/>
        <v>-9.2753623188405881E-3</v>
      </c>
      <c r="F1523" s="7">
        <f t="shared" si="49"/>
        <v>1.0503999022485075E-4</v>
      </c>
      <c r="G1523" s="6"/>
    </row>
    <row r="1524" spans="2:7" x14ac:dyDescent="0.25">
      <c r="B1524" s="1">
        <v>43567</v>
      </c>
      <c r="C1524">
        <v>1522</v>
      </c>
      <c r="D1524">
        <v>34.07</v>
      </c>
      <c r="E1524" s="6">
        <f t="shared" si="48"/>
        <v>-3.218256290228187E-3</v>
      </c>
      <c r="F1524" s="7">
        <f t="shared" si="49"/>
        <v>8.6032346145767857E-5</v>
      </c>
      <c r="G1524" s="6"/>
    </row>
    <row r="1525" spans="2:7" x14ac:dyDescent="0.25">
      <c r="B1525" s="1">
        <v>43570</v>
      </c>
      <c r="C1525">
        <v>1523</v>
      </c>
      <c r="D1525">
        <v>34.200000000000003</v>
      </c>
      <c r="E1525" s="6">
        <f t="shared" si="48"/>
        <v>3.8156736131494734E-3</v>
      </c>
      <c r="F1525" s="7">
        <f t="shared" si="49"/>
        <v>1.0357173549593293E-5</v>
      </c>
      <c r="G1525" s="6"/>
    </row>
    <row r="1526" spans="2:7" x14ac:dyDescent="0.25">
      <c r="B1526" s="1">
        <v>43571</v>
      </c>
      <c r="C1526">
        <v>1524</v>
      </c>
      <c r="D1526">
        <v>34.08</v>
      </c>
      <c r="E1526" s="6">
        <f t="shared" si="48"/>
        <v>-3.5087719298246942E-3</v>
      </c>
      <c r="F1526" s="7">
        <f t="shared" si="49"/>
        <v>1.4559365122085157E-5</v>
      </c>
      <c r="G1526" s="6"/>
    </row>
    <row r="1527" spans="2:7" x14ac:dyDescent="0.25">
      <c r="B1527" s="1">
        <v>43572</v>
      </c>
      <c r="C1527">
        <v>1525</v>
      </c>
      <c r="D1527">
        <v>34.25</v>
      </c>
      <c r="E1527" s="6">
        <f t="shared" si="48"/>
        <v>4.9882629107981724E-3</v>
      </c>
      <c r="F1527" s="7">
        <f t="shared" si="49"/>
        <v>1.2311480455525709E-5</v>
      </c>
      <c r="G1527" s="6"/>
    </row>
    <row r="1528" spans="2:7" x14ac:dyDescent="0.25">
      <c r="B1528" s="1">
        <v>43578</v>
      </c>
      <c r="C1528">
        <v>1526</v>
      </c>
      <c r="D1528">
        <v>34.1</v>
      </c>
      <c r="E1528" s="6">
        <f t="shared" si="48"/>
        <v>-4.3795620437955792E-3</v>
      </c>
      <c r="F1528" s="7">
        <f t="shared" si="49"/>
        <v>2.4882766867244656E-5</v>
      </c>
      <c r="G1528" s="6"/>
    </row>
    <row r="1529" spans="2:7" x14ac:dyDescent="0.25">
      <c r="B1529" s="1">
        <v>43579</v>
      </c>
      <c r="C1529">
        <v>1527</v>
      </c>
      <c r="D1529">
        <v>34.29</v>
      </c>
      <c r="E1529" s="6">
        <f t="shared" si="48"/>
        <v>5.5718475073313111E-3</v>
      </c>
      <c r="F1529" s="7">
        <f t="shared" si="49"/>
        <v>1.918056369545491E-5</v>
      </c>
      <c r="G1529" s="6"/>
    </row>
    <row r="1530" spans="2:7" x14ac:dyDescent="0.25">
      <c r="B1530" s="1">
        <v>43580</v>
      </c>
      <c r="C1530">
        <v>1528</v>
      </c>
      <c r="D1530">
        <v>33.93</v>
      </c>
      <c r="E1530" s="6">
        <f t="shared" si="48"/>
        <v>-1.0498687664041979E-2</v>
      </c>
      <c r="F1530" s="7">
        <f t="shared" si="49"/>
        <v>3.1045484644954145E-5</v>
      </c>
      <c r="G1530" s="6"/>
    </row>
    <row r="1531" spans="2:7" x14ac:dyDescent="0.25">
      <c r="B1531" s="1">
        <v>43581</v>
      </c>
      <c r="C1531">
        <v>1529</v>
      </c>
      <c r="D1531">
        <v>32.869999999999997</v>
      </c>
      <c r="E1531" s="6">
        <f t="shared" si="48"/>
        <v>-3.1240789861479584E-2</v>
      </c>
      <c r="F1531" s="7">
        <f t="shared" si="49"/>
        <v>1.1022244266710722E-4</v>
      </c>
      <c r="G1531" s="6"/>
    </row>
    <row r="1532" spans="2:7" x14ac:dyDescent="0.25">
      <c r="B1532" s="1">
        <v>43584</v>
      </c>
      <c r="C1532">
        <v>1530</v>
      </c>
      <c r="D1532">
        <v>33.049999999999997</v>
      </c>
      <c r="E1532" s="6">
        <f t="shared" si="48"/>
        <v>5.4761180407666482E-3</v>
      </c>
      <c r="F1532" s="7">
        <f t="shared" si="49"/>
        <v>9.7598695116912553E-4</v>
      </c>
      <c r="G1532" s="6"/>
    </row>
    <row r="1533" spans="2:7" x14ac:dyDescent="0.25">
      <c r="B1533" s="1">
        <v>43585</v>
      </c>
      <c r="C1533">
        <v>1531</v>
      </c>
      <c r="D1533">
        <v>33.28</v>
      </c>
      <c r="E1533" s="6">
        <f t="shared" si="48"/>
        <v>6.9591527987898335E-3</v>
      </c>
      <c r="F1533" s="7">
        <f t="shared" si="49"/>
        <v>2.9987868796409952E-5</v>
      </c>
      <c r="G1533" s="6"/>
    </row>
    <row r="1534" spans="2:7" x14ac:dyDescent="0.25">
      <c r="B1534" s="1">
        <v>43587</v>
      </c>
      <c r="C1534">
        <v>1532</v>
      </c>
      <c r="D1534">
        <v>32.74</v>
      </c>
      <c r="E1534" s="6">
        <f t="shared" si="48"/>
        <v>-1.6225961538461512E-2</v>
      </c>
      <c r="F1534" s="7">
        <f t="shared" si="49"/>
        <v>4.8429807676904375E-5</v>
      </c>
      <c r="G1534" s="6"/>
    </row>
    <row r="1535" spans="2:7" x14ac:dyDescent="0.25">
      <c r="B1535" s="1">
        <v>43588</v>
      </c>
      <c r="C1535">
        <v>1533</v>
      </c>
      <c r="D1535">
        <v>33</v>
      </c>
      <c r="E1535" s="6">
        <f t="shared" si="48"/>
        <v>7.9413561392791075E-3</v>
      </c>
      <c r="F1535" s="7">
        <f t="shared" si="49"/>
        <v>2.6328182784763227E-4</v>
      </c>
      <c r="G1535" s="6"/>
    </row>
    <row r="1536" spans="2:7" x14ac:dyDescent="0.25">
      <c r="B1536" s="1">
        <v>43591</v>
      </c>
      <c r="C1536">
        <v>1534</v>
      </c>
      <c r="D1536">
        <v>33.36</v>
      </c>
      <c r="E1536" s="6">
        <f t="shared" si="48"/>
        <v>1.0909090909090893E-2</v>
      </c>
      <c r="F1536" s="7">
        <f t="shared" si="49"/>
        <v>6.3065137330865965E-5</v>
      </c>
      <c r="G1536" s="6"/>
    </row>
    <row r="1537" spans="2:7" x14ac:dyDescent="0.25">
      <c r="B1537" s="1">
        <v>43592</v>
      </c>
      <c r="C1537">
        <v>1535</v>
      </c>
      <c r="D1537">
        <v>33.44</v>
      </c>
      <c r="E1537" s="6">
        <f t="shared" si="48"/>
        <v>2.3980815347721313E-3</v>
      </c>
      <c r="F1537" s="7">
        <f t="shared" si="49"/>
        <v>1.1900826446280956E-4</v>
      </c>
      <c r="G1537" s="6"/>
    </row>
    <row r="1538" spans="2:7" x14ac:dyDescent="0.25">
      <c r="B1538" s="1">
        <v>43593</v>
      </c>
      <c r="C1538">
        <v>1536</v>
      </c>
      <c r="D1538">
        <v>33.6</v>
      </c>
      <c r="E1538" s="6">
        <f t="shared" si="48"/>
        <v>4.7846889952154218E-3</v>
      </c>
      <c r="F1538" s="7">
        <f t="shared" si="49"/>
        <v>5.750795047415061E-6</v>
      </c>
      <c r="G1538" s="6"/>
    </row>
    <row r="1539" spans="2:7" x14ac:dyDescent="0.25">
      <c r="B1539" s="1">
        <v>43594</v>
      </c>
      <c r="C1539">
        <v>1537</v>
      </c>
      <c r="D1539">
        <v>33.700000000000003</v>
      </c>
      <c r="E1539" s="6">
        <f t="shared" si="48"/>
        <v>2.9761904761905185E-3</v>
      </c>
      <c r="F1539" s="7">
        <f t="shared" si="49"/>
        <v>2.2893248780935562E-5</v>
      </c>
      <c r="G1539" s="6"/>
    </row>
    <row r="1540" spans="2:7" x14ac:dyDescent="0.25">
      <c r="B1540" s="1">
        <v>43595</v>
      </c>
      <c r="C1540">
        <v>1538</v>
      </c>
      <c r="D1540">
        <v>33.14</v>
      </c>
      <c r="E1540" s="6">
        <f t="shared" si="48"/>
        <v>-1.6617210682492646E-2</v>
      </c>
      <c r="F1540" s="7">
        <f t="shared" si="49"/>
        <v>8.8577097505671461E-6</v>
      </c>
      <c r="G1540" s="6"/>
    </row>
    <row r="1541" spans="2:7" x14ac:dyDescent="0.25">
      <c r="B1541" s="1">
        <v>43598</v>
      </c>
      <c r="C1541">
        <v>1539</v>
      </c>
      <c r="D1541">
        <v>32.9</v>
      </c>
      <c r="E1541" s="6">
        <f t="shared" si="48"/>
        <v>-7.24200362100187E-3</v>
      </c>
      <c r="F1541" s="7">
        <f t="shared" si="49"/>
        <v>2.7613169086634773E-4</v>
      </c>
      <c r="G1541" s="6"/>
    </row>
    <row r="1542" spans="2:7" x14ac:dyDescent="0.25">
      <c r="B1542" s="1">
        <v>43599</v>
      </c>
      <c r="C1542">
        <v>1540</v>
      </c>
      <c r="D1542">
        <v>32.72</v>
      </c>
      <c r="E1542" s="6">
        <f t="shared" si="48"/>
        <v>-5.4711246200607822E-3</v>
      </c>
      <c r="F1542" s="7">
        <f t="shared" si="49"/>
        <v>5.2446616446604197E-5</v>
      </c>
      <c r="G1542" s="6"/>
    </row>
    <row r="1543" spans="2:7" x14ac:dyDescent="0.25">
      <c r="B1543" s="1">
        <v>43600</v>
      </c>
      <c r="C1543">
        <v>1541</v>
      </c>
      <c r="D1543">
        <v>32.75</v>
      </c>
      <c r="E1543" s="6">
        <f t="shared" si="48"/>
        <v>9.1687041564795656E-4</v>
      </c>
      <c r="F1543" s="7">
        <f t="shared" si="49"/>
        <v>2.9933204608235238E-5</v>
      </c>
      <c r="G1543" s="6"/>
    </row>
    <row r="1544" spans="2:7" x14ac:dyDescent="0.25">
      <c r="B1544" s="1">
        <v>43601</v>
      </c>
      <c r="C1544">
        <v>1542</v>
      </c>
      <c r="D1544">
        <v>33.35</v>
      </c>
      <c r="E1544" s="6">
        <f t="shared" si="48"/>
        <v>1.8320610687022943E-2</v>
      </c>
      <c r="F1544" s="7">
        <f t="shared" si="49"/>
        <v>8.4065135909045667E-7</v>
      </c>
      <c r="G1544" s="6"/>
    </row>
    <row r="1545" spans="2:7" x14ac:dyDescent="0.25">
      <c r="B1545" s="1">
        <v>43605</v>
      </c>
      <c r="C1545">
        <v>1543</v>
      </c>
      <c r="D1545">
        <v>33</v>
      </c>
      <c r="E1545" s="6">
        <f t="shared" si="48"/>
        <v>-1.0494752623688198E-2</v>
      </c>
      <c r="F1545" s="7">
        <f t="shared" si="49"/>
        <v>3.3564477594545927E-4</v>
      </c>
      <c r="G1545" s="6"/>
    </row>
    <row r="1546" spans="2:7" x14ac:dyDescent="0.25">
      <c r="B1546" s="1">
        <v>43606</v>
      </c>
      <c r="C1546">
        <v>1544</v>
      </c>
      <c r="D1546">
        <v>32.9</v>
      </c>
      <c r="E1546" s="6">
        <f t="shared" si="48"/>
        <v>-3.0303030303030732E-3</v>
      </c>
      <c r="F1546" s="7">
        <f t="shared" si="49"/>
        <v>1.1013983263241031E-4</v>
      </c>
      <c r="G1546" s="6"/>
    </row>
    <row r="1547" spans="2:7" x14ac:dyDescent="0.25">
      <c r="B1547" s="1">
        <v>43607</v>
      </c>
      <c r="C1547">
        <v>1545</v>
      </c>
      <c r="D1547">
        <v>33.299999999999997</v>
      </c>
      <c r="E1547" s="6">
        <f t="shared" si="48"/>
        <v>1.2158054711246157E-2</v>
      </c>
      <c r="F1547" s="7">
        <f t="shared" si="49"/>
        <v>9.1827364554639877E-6</v>
      </c>
      <c r="G1547" s="6"/>
    </row>
    <row r="1548" spans="2:7" x14ac:dyDescent="0.25">
      <c r="B1548" s="1">
        <v>43608</v>
      </c>
      <c r="C1548">
        <v>1546</v>
      </c>
      <c r="D1548">
        <v>32.93</v>
      </c>
      <c r="E1548" s="6">
        <f t="shared" si="48"/>
        <v>-1.1111111111111035E-2</v>
      </c>
      <c r="F1548" s="7">
        <f t="shared" si="49"/>
        <v>1.4781829436165487E-4</v>
      </c>
      <c r="G1548" s="6"/>
    </row>
    <row r="1549" spans="2:7" x14ac:dyDescent="0.25">
      <c r="B1549" s="1">
        <v>43609</v>
      </c>
      <c r="C1549">
        <v>1547</v>
      </c>
      <c r="D1549">
        <v>33.299999999999997</v>
      </c>
      <c r="E1549" s="6">
        <f t="shared" si="48"/>
        <v>1.1235955056179697E-2</v>
      </c>
      <c r="F1549" s="7">
        <f t="shared" si="49"/>
        <v>1.2345679012345511E-4</v>
      </c>
      <c r="G1549" s="6"/>
    </row>
    <row r="1550" spans="2:7" x14ac:dyDescent="0.25">
      <c r="B1550" s="1">
        <v>43612</v>
      </c>
      <c r="C1550">
        <v>1548</v>
      </c>
      <c r="D1550">
        <v>33.299999999999997</v>
      </c>
      <c r="E1550" s="6">
        <f t="shared" si="48"/>
        <v>0</v>
      </c>
      <c r="F1550" s="7">
        <f t="shared" si="49"/>
        <v>1.2624668602449009E-4</v>
      </c>
      <c r="G1550" s="6"/>
    </row>
    <row r="1551" spans="2:7" x14ac:dyDescent="0.25">
      <c r="B1551" s="1">
        <v>43613</v>
      </c>
      <c r="C1551">
        <v>1549</v>
      </c>
      <c r="D1551">
        <v>33.549999999999997</v>
      </c>
      <c r="E1551" s="6">
        <f t="shared" si="48"/>
        <v>7.5075075075075083E-3</v>
      </c>
      <c r="F1551" s="7">
        <f t="shared" si="49"/>
        <v>0</v>
      </c>
      <c r="G1551" s="6"/>
    </row>
    <row r="1552" spans="2:7" x14ac:dyDescent="0.25">
      <c r="B1552" s="1">
        <v>43614</v>
      </c>
      <c r="C1552">
        <v>1550</v>
      </c>
      <c r="D1552">
        <v>33.549999999999997</v>
      </c>
      <c r="E1552" s="6">
        <f t="shared" si="48"/>
        <v>0</v>
      </c>
      <c r="F1552" s="7">
        <f t="shared" si="49"/>
        <v>5.6362668975281597E-5</v>
      </c>
      <c r="G1552" s="6"/>
    </row>
    <row r="1553" spans="2:7" x14ac:dyDescent="0.25">
      <c r="B1553" s="1">
        <v>43616</v>
      </c>
      <c r="C1553">
        <v>1551</v>
      </c>
      <c r="D1553">
        <v>33.15</v>
      </c>
      <c r="E1553" s="6">
        <f t="shared" si="48"/>
        <v>-1.1922503725782373E-2</v>
      </c>
      <c r="F1553" s="7">
        <f t="shared" si="49"/>
        <v>0</v>
      </c>
      <c r="G1553" s="6"/>
    </row>
    <row r="1554" spans="2:7" x14ac:dyDescent="0.25">
      <c r="B1554" s="1">
        <v>43619</v>
      </c>
      <c r="C1554">
        <v>1552</v>
      </c>
      <c r="D1554">
        <v>32.700000000000003</v>
      </c>
      <c r="E1554" s="6">
        <f t="shared" si="48"/>
        <v>-1.3574660633484035E-2</v>
      </c>
      <c r="F1554" s="7">
        <f t="shared" si="49"/>
        <v>1.4214609509129457E-4</v>
      </c>
      <c r="G1554" s="6"/>
    </row>
    <row r="1555" spans="2:7" x14ac:dyDescent="0.25">
      <c r="B1555" s="1">
        <v>43620</v>
      </c>
      <c r="C1555">
        <v>1553</v>
      </c>
      <c r="D1555">
        <v>32.78</v>
      </c>
      <c r="E1555" s="6">
        <f t="shared" si="48"/>
        <v>2.4464831804280824E-3</v>
      </c>
      <c r="F1555" s="7">
        <f t="shared" si="49"/>
        <v>1.8427141131426117E-4</v>
      </c>
      <c r="G1555" s="6"/>
    </row>
    <row r="1556" spans="2:7" x14ac:dyDescent="0.25">
      <c r="B1556" s="1">
        <v>43621</v>
      </c>
      <c r="C1556">
        <v>1554</v>
      </c>
      <c r="D1556">
        <v>32.909999999999997</v>
      </c>
      <c r="E1556" s="6">
        <f t="shared" si="48"/>
        <v>3.9658328248930886E-3</v>
      </c>
      <c r="F1556" s="7">
        <f t="shared" si="49"/>
        <v>5.9852799521175049E-6</v>
      </c>
      <c r="G1556" s="6"/>
    </row>
    <row r="1557" spans="2:7" x14ac:dyDescent="0.25">
      <c r="B1557" s="1">
        <v>43622</v>
      </c>
      <c r="C1557">
        <v>1555</v>
      </c>
      <c r="D1557">
        <v>32.97</v>
      </c>
      <c r="E1557" s="6">
        <f t="shared" si="48"/>
        <v>1.8231540565178451E-3</v>
      </c>
      <c r="F1557" s="7">
        <f t="shared" si="49"/>
        <v>1.5727829994999494E-5</v>
      </c>
      <c r="G1557" s="6"/>
    </row>
    <row r="1558" spans="2:7" x14ac:dyDescent="0.25">
      <c r="B1558" s="1">
        <v>43623</v>
      </c>
      <c r="C1558">
        <v>1556</v>
      </c>
      <c r="D1558">
        <v>33.200000000000003</v>
      </c>
      <c r="E1558" s="6">
        <f t="shared" si="48"/>
        <v>6.9760388231727023E-3</v>
      </c>
      <c r="F1558" s="7">
        <f t="shared" si="49"/>
        <v>3.323890713797474E-6</v>
      </c>
      <c r="G1558" s="6"/>
    </row>
    <row r="1559" spans="2:7" x14ac:dyDescent="0.25">
      <c r="B1559" s="1">
        <v>43627</v>
      </c>
      <c r="C1559">
        <v>1557</v>
      </c>
      <c r="D1559">
        <v>33.18</v>
      </c>
      <c r="E1559" s="6">
        <f t="shared" si="48"/>
        <v>-6.0240963855431103E-4</v>
      </c>
      <c r="F1559" s="7">
        <f t="shared" si="49"/>
        <v>4.8665117662412781E-5</v>
      </c>
      <c r="G1559" s="6"/>
    </row>
    <row r="1560" spans="2:7" x14ac:dyDescent="0.25">
      <c r="B1560" s="1">
        <v>43628</v>
      </c>
      <c r="C1560">
        <v>1558</v>
      </c>
      <c r="D1560">
        <v>33</v>
      </c>
      <c r="E1560" s="6">
        <f t="shared" si="48"/>
        <v>-5.424954792043391E-3</v>
      </c>
      <c r="F1560" s="7">
        <f t="shared" si="49"/>
        <v>3.6289737262313567E-7</v>
      </c>
      <c r="G1560" s="6"/>
    </row>
    <row r="1561" spans="2:7" x14ac:dyDescent="0.25">
      <c r="B1561" s="1">
        <v>43629</v>
      </c>
      <c r="C1561">
        <v>1559</v>
      </c>
      <c r="D1561">
        <v>32.9</v>
      </c>
      <c r="E1561" s="6">
        <f t="shared" si="48"/>
        <v>-3.0303030303030732E-3</v>
      </c>
      <c r="F1561" s="7">
        <f t="shared" si="49"/>
        <v>2.9430134495714551E-5</v>
      </c>
      <c r="G1561" s="6"/>
    </row>
    <row r="1562" spans="2:7" x14ac:dyDescent="0.25">
      <c r="B1562" s="1">
        <v>43630</v>
      </c>
      <c r="C1562">
        <v>1560</v>
      </c>
      <c r="D1562">
        <v>33.299999999999997</v>
      </c>
      <c r="E1562" s="6">
        <f t="shared" si="48"/>
        <v>1.2158054711246157E-2</v>
      </c>
      <c r="F1562" s="7">
        <f t="shared" si="49"/>
        <v>9.1827364554639877E-6</v>
      </c>
      <c r="G1562" s="6"/>
    </row>
    <row r="1563" spans="2:7" x14ac:dyDescent="0.25">
      <c r="B1563" s="1">
        <v>43633</v>
      </c>
      <c r="C1563">
        <v>1561</v>
      </c>
      <c r="D1563">
        <v>33.25</v>
      </c>
      <c r="E1563" s="6">
        <f t="shared" si="48"/>
        <v>-1.5015015015014163E-3</v>
      </c>
      <c r="F1563" s="7">
        <f t="shared" si="49"/>
        <v>1.4781829436165487E-4</v>
      </c>
      <c r="G1563" s="6"/>
    </row>
    <row r="1564" spans="2:7" x14ac:dyDescent="0.25">
      <c r="B1564" s="1">
        <v>43634</v>
      </c>
      <c r="C1564">
        <v>1562</v>
      </c>
      <c r="D1564">
        <v>33.21</v>
      </c>
      <c r="E1564" s="6">
        <f t="shared" ref="E1564:E1627" si="50">(D1564-D1563)/D1563</f>
        <v>-1.2030075187969668E-3</v>
      </c>
      <c r="F1564" s="7">
        <f t="shared" ref="F1564:F1627" si="51">E1563^2</f>
        <v>2.2545067590110074E-6</v>
      </c>
      <c r="G1564" s="6"/>
    </row>
    <row r="1565" spans="2:7" x14ac:dyDescent="0.25">
      <c r="B1565" s="1">
        <v>43635</v>
      </c>
      <c r="C1565">
        <v>1563</v>
      </c>
      <c r="D1565">
        <v>33.15</v>
      </c>
      <c r="E1565" s="6">
        <f t="shared" si="50"/>
        <v>-1.8066847335140703E-3</v>
      </c>
      <c r="F1565" s="7">
        <f t="shared" si="51"/>
        <v>1.4472270902820346E-6</v>
      </c>
      <c r="G1565" s="6"/>
    </row>
    <row r="1566" spans="2:7" x14ac:dyDescent="0.25">
      <c r="B1566" s="1">
        <v>43636</v>
      </c>
      <c r="C1566">
        <v>1564</v>
      </c>
      <c r="D1566">
        <v>33.200000000000003</v>
      </c>
      <c r="E1566" s="6">
        <f t="shared" si="50"/>
        <v>1.5082956259428134E-3</v>
      </c>
      <c r="F1566" s="7">
        <f t="shared" si="51"/>
        <v>3.2641097263128069E-6</v>
      </c>
      <c r="G1566" s="6"/>
    </row>
    <row r="1567" spans="2:7" x14ac:dyDescent="0.25">
      <c r="B1567" s="1">
        <v>43637</v>
      </c>
      <c r="C1567">
        <v>1565</v>
      </c>
      <c r="D1567">
        <v>33.450000000000003</v>
      </c>
      <c r="E1567" s="6">
        <f t="shared" si="50"/>
        <v>7.5301204819277099E-3</v>
      </c>
      <c r="F1567" s="7">
        <f t="shared" si="51"/>
        <v>2.2749556952382235E-6</v>
      </c>
      <c r="G1567" s="6"/>
    </row>
    <row r="1568" spans="2:7" x14ac:dyDescent="0.25">
      <c r="B1568" s="1">
        <v>43640</v>
      </c>
      <c r="C1568">
        <v>1566</v>
      </c>
      <c r="D1568">
        <v>34.299999999999997</v>
      </c>
      <c r="E1568" s="6">
        <f t="shared" si="50"/>
        <v>2.5411061285500577E-2</v>
      </c>
      <c r="F1568" s="7">
        <f t="shared" si="51"/>
        <v>5.6702714472347205E-5</v>
      </c>
      <c r="G1568" s="6"/>
    </row>
    <row r="1569" spans="2:7" x14ac:dyDescent="0.25">
      <c r="B1569" s="1">
        <v>43641</v>
      </c>
      <c r="C1569">
        <v>1567</v>
      </c>
      <c r="D1569">
        <v>34.35</v>
      </c>
      <c r="E1569" s="6">
        <f t="shared" si="50"/>
        <v>1.4577259475219903E-3</v>
      </c>
      <c r="F1569" s="7">
        <f t="shared" si="51"/>
        <v>6.4572203565546626E-4</v>
      </c>
      <c r="G1569" s="6"/>
    </row>
    <row r="1570" spans="2:7" x14ac:dyDescent="0.25">
      <c r="B1570" s="1">
        <v>43642</v>
      </c>
      <c r="C1570">
        <v>1568</v>
      </c>
      <c r="D1570">
        <v>34.5</v>
      </c>
      <c r="E1570" s="6">
        <f t="shared" si="50"/>
        <v>4.3668122270741939E-3</v>
      </c>
      <c r="F1570" s="7">
        <f t="shared" si="51"/>
        <v>2.1249649380788847E-6</v>
      </c>
      <c r="G1570" s="6"/>
    </row>
    <row r="1571" spans="2:7" x14ac:dyDescent="0.25">
      <c r="B1571" s="1">
        <v>43643</v>
      </c>
      <c r="C1571">
        <v>1569</v>
      </c>
      <c r="D1571">
        <v>34.19</v>
      </c>
      <c r="E1571" s="6">
        <f t="shared" si="50"/>
        <v>-8.9855072463768774E-3</v>
      </c>
      <c r="F1571" s="7">
        <f t="shared" si="51"/>
        <v>1.9069049026524681E-5</v>
      </c>
      <c r="G1571" s="6"/>
    </row>
    <row r="1572" spans="2:7" x14ac:dyDescent="0.25">
      <c r="B1572" s="1">
        <v>43644</v>
      </c>
      <c r="C1572">
        <v>1570</v>
      </c>
      <c r="D1572">
        <v>33.700000000000003</v>
      </c>
      <c r="E1572" s="6">
        <f t="shared" si="50"/>
        <v>-1.4331675928633955E-2</v>
      </c>
      <c r="F1572" s="7">
        <f t="shared" si="51"/>
        <v>8.0739340474691369E-5</v>
      </c>
      <c r="G1572" s="6"/>
    </row>
    <row r="1573" spans="2:7" x14ac:dyDescent="0.25">
      <c r="B1573" s="1">
        <v>43647</v>
      </c>
      <c r="C1573">
        <v>1571</v>
      </c>
      <c r="D1573">
        <v>33.75</v>
      </c>
      <c r="E1573" s="6">
        <f t="shared" si="50"/>
        <v>1.4836795252224674E-3</v>
      </c>
      <c r="F1573" s="7">
        <f t="shared" si="51"/>
        <v>2.0539693492338594E-4</v>
      </c>
      <c r="G1573" s="6"/>
    </row>
    <row r="1574" spans="2:7" x14ac:dyDescent="0.25">
      <c r="B1574" s="1">
        <v>43648</v>
      </c>
      <c r="C1574">
        <v>1572</v>
      </c>
      <c r="D1574">
        <v>33.86</v>
      </c>
      <c r="E1574" s="6">
        <f t="shared" si="50"/>
        <v>3.2592592592592426E-3</v>
      </c>
      <c r="F1574" s="7">
        <f t="shared" si="51"/>
        <v>2.2013049335643662E-6</v>
      </c>
      <c r="G1574" s="6"/>
    </row>
    <row r="1575" spans="2:7" x14ac:dyDescent="0.25">
      <c r="B1575" s="1">
        <v>43649</v>
      </c>
      <c r="C1575">
        <v>1573</v>
      </c>
      <c r="D1575">
        <v>33.700000000000003</v>
      </c>
      <c r="E1575" s="6">
        <f t="shared" si="50"/>
        <v>-4.7253396337860777E-3</v>
      </c>
      <c r="F1575" s="7">
        <f t="shared" si="51"/>
        <v>1.0622770919067106E-5</v>
      </c>
      <c r="G1575" s="6"/>
    </row>
    <row r="1576" spans="2:7" x14ac:dyDescent="0.25">
      <c r="B1576" s="1">
        <v>43650</v>
      </c>
      <c r="C1576">
        <v>1574</v>
      </c>
      <c r="D1576">
        <v>33.75</v>
      </c>
      <c r="E1576" s="6">
        <f t="shared" si="50"/>
        <v>1.4836795252224674E-3</v>
      </c>
      <c r="F1576" s="7">
        <f t="shared" si="51"/>
        <v>2.2328834654629544E-5</v>
      </c>
      <c r="G1576" s="6"/>
    </row>
    <row r="1577" spans="2:7" x14ac:dyDescent="0.25">
      <c r="B1577" s="1">
        <v>43651</v>
      </c>
      <c r="C1577">
        <v>1575</v>
      </c>
      <c r="D1577">
        <v>34</v>
      </c>
      <c r="E1577" s="6">
        <f t="shared" si="50"/>
        <v>7.4074074074074077E-3</v>
      </c>
      <c r="F1577" s="7">
        <f t="shared" si="51"/>
        <v>2.2013049335643662E-6</v>
      </c>
      <c r="G1577" s="6"/>
    </row>
    <row r="1578" spans="2:7" x14ac:dyDescent="0.25">
      <c r="B1578" s="1">
        <v>43654</v>
      </c>
      <c r="C1578">
        <v>1576</v>
      </c>
      <c r="D1578">
        <v>34.64</v>
      </c>
      <c r="E1578" s="6">
        <f t="shared" si="50"/>
        <v>1.8823529411764722E-2</v>
      </c>
      <c r="F1578" s="7">
        <f t="shared" si="51"/>
        <v>5.4869684499314136E-5</v>
      </c>
      <c r="G1578" s="6"/>
    </row>
    <row r="1579" spans="2:7" x14ac:dyDescent="0.25">
      <c r="B1579" s="1">
        <v>43655</v>
      </c>
      <c r="C1579">
        <v>1577</v>
      </c>
      <c r="D1579">
        <v>34.450000000000003</v>
      </c>
      <c r="E1579" s="6">
        <f t="shared" si="50"/>
        <v>-5.4849884526558231E-3</v>
      </c>
      <c r="F1579" s="7">
        <f t="shared" si="51"/>
        <v>3.5432525951557153E-4</v>
      </c>
      <c r="G1579" s="6"/>
    </row>
    <row r="1580" spans="2:7" x14ac:dyDescent="0.25">
      <c r="B1580" s="1">
        <v>43656</v>
      </c>
      <c r="C1580">
        <v>1578</v>
      </c>
      <c r="D1580">
        <v>34.549999999999997</v>
      </c>
      <c r="E1580" s="6">
        <f t="shared" si="50"/>
        <v>2.9027576197385866E-3</v>
      </c>
      <c r="F1580" s="7">
        <f t="shared" si="51"/>
        <v>3.0085098325767722E-5</v>
      </c>
      <c r="G1580" s="6"/>
    </row>
    <row r="1581" spans="2:7" x14ac:dyDescent="0.25">
      <c r="B1581" s="1">
        <v>43657</v>
      </c>
      <c r="C1581">
        <v>1579</v>
      </c>
      <c r="D1581">
        <v>34.6</v>
      </c>
      <c r="E1581" s="6">
        <f t="shared" si="50"/>
        <v>1.4471780028944795E-3</v>
      </c>
      <c r="F1581" s="7">
        <f t="shared" si="51"/>
        <v>8.4260017989504254E-6</v>
      </c>
      <c r="G1581" s="6"/>
    </row>
    <row r="1582" spans="2:7" x14ac:dyDescent="0.25">
      <c r="B1582" s="1">
        <v>43658</v>
      </c>
      <c r="C1582">
        <v>1580</v>
      </c>
      <c r="D1582">
        <v>34.68</v>
      </c>
      <c r="E1582" s="6">
        <f t="shared" si="50"/>
        <v>2.3121387283236501E-3</v>
      </c>
      <c r="F1582" s="7">
        <f t="shared" si="51"/>
        <v>2.0943241720616543E-6</v>
      </c>
      <c r="G1582" s="6"/>
    </row>
    <row r="1583" spans="2:7" x14ac:dyDescent="0.25">
      <c r="B1583" s="1">
        <v>43661</v>
      </c>
      <c r="C1583">
        <v>1581</v>
      </c>
      <c r="D1583">
        <v>34.81</v>
      </c>
      <c r="E1583" s="6">
        <f t="shared" si="50"/>
        <v>3.7485582468282166E-3</v>
      </c>
      <c r="F1583" s="7">
        <f t="shared" si="51"/>
        <v>5.3459854990141058E-6</v>
      </c>
      <c r="G1583" s="6"/>
    </row>
    <row r="1584" spans="2:7" x14ac:dyDescent="0.25">
      <c r="B1584" s="1">
        <v>43662</v>
      </c>
      <c r="C1584">
        <v>1582</v>
      </c>
      <c r="D1584">
        <v>34.700000000000003</v>
      </c>
      <c r="E1584" s="6">
        <f t="shared" si="50"/>
        <v>-3.1600114909508597E-3</v>
      </c>
      <c r="F1584" s="7">
        <f t="shared" si="51"/>
        <v>1.4051688929863833E-5</v>
      </c>
      <c r="G1584" s="6"/>
    </row>
    <row r="1585" spans="2:7" x14ac:dyDescent="0.25">
      <c r="B1585" s="1">
        <v>43663</v>
      </c>
      <c r="C1585">
        <v>1583</v>
      </c>
      <c r="D1585">
        <v>34.6</v>
      </c>
      <c r="E1585" s="6">
        <f t="shared" si="50"/>
        <v>-2.8818443804034988E-3</v>
      </c>
      <c r="F1585" s="7">
        <f t="shared" si="51"/>
        <v>9.9856726229414754E-6</v>
      </c>
      <c r="G1585" s="6"/>
    </row>
    <row r="1586" spans="2:7" x14ac:dyDescent="0.25">
      <c r="B1586" s="1">
        <v>43664</v>
      </c>
      <c r="C1586">
        <v>1584</v>
      </c>
      <c r="D1586">
        <v>34.630000000000003</v>
      </c>
      <c r="E1586" s="6">
        <f t="shared" si="50"/>
        <v>8.6705202312142014E-4</v>
      </c>
      <c r="F1586" s="7">
        <f t="shared" si="51"/>
        <v>8.3050270328632264E-6</v>
      </c>
      <c r="G1586" s="6"/>
    </row>
    <row r="1587" spans="2:7" x14ac:dyDescent="0.25">
      <c r="B1587" s="1">
        <v>43665</v>
      </c>
      <c r="C1587">
        <v>1585</v>
      </c>
      <c r="D1587">
        <v>34.75</v>
      </c>
      <c r="E1587" s="6">
        <f t="shared" si="50"/>
        <v>3.4652035807102928E-3</v>
      </c>
      <c r="F1587" s="7">
        <f t="shared" si="51"/>
        <v>7.5177921079894765E-7</v>
      </c>
      <c r="G1587" s="6"/>
    </row>
    <row r="1588" spans="2:7" x14ac:dyDescent="0.25">
      <c r="B1588" s="1">
        <v>43668</v>
      </c>
      <c r="C1588">
        <v>1586</v>
      </c>
      <c r="D1588">
        <v>34.799999999999997</v>
      </c>
      <c r="E1588" s="6">
        <f t="shared" si="50"/>
        <v>1.4388489208632276E-3</v>
      </c>
      <c r="F1588" s="7">
        <f t="shared" si="51"/>
        <v>1.2007635855767435E-5</v>
      </c>
      <c r="G1588" s="6"/>
    </row>
    <row r="1589" spans="2:7" x14ac:dyDescent="0.25">
      <c r="B1589" s="1">
        <v>43669</v>
      </c>
      <c r="C1589">
        <v>1587</v>
      </c>
      <c r="D1589">
        <v>35.229999999999997</v>
      </c>
      <c r="E1589" s="6">
        <f t="shared" si="50"/>
        <v>1.2356321839080453E-2</v>
      </c>
      <c r="F1589" s="7">
        <f t="shared" si="51"/>
        <v>2.0702862170692748E-6</v>
      </c>
      <c r="G1589" s="6"/>
    </row>
    <row r="1590" spans="2:7" x14ac:dyDescent="0.25">
      <c r="B1590" s="1">
        <v>43670</v>
      </c>
      <c r="C1590">
        <v>1588</v>
      </c>
      <c r="D1590">
        <v>34.799999999999997</v>
      </c>
      <c r="E1590" s="6">
        <f t="shared" si="50"/>
        <v>-1.2205506670451312E-2</v>
      </c>
      <c r="F1590" s="7">
        <f t="shared" si="51"/>
        <v>1.5267868939093654E-4</v>
      </c>
      <c r="G1590" s="6"/>
    </row>
    <row r="1591" spans="2:7" x14ac:dyDescent="0.25">
      <c r="B1591" s="1">
        <v>43671</v>
      </c>
      <c r="C1591">
        <v>1589</v>
      </c>
      <c r="D1591">
        <v>34.700000000000003</v>
      </c>
      <c r="E1591" s="6">
        <f t="shared" si="50"/>
        <v>-2.8735632183906415E-3</v>
      </c>
      <c r="F1591" s="7">
        <f t="shared" si="51"/>
        <v>1.4897439308243147E-4</v>
      </c>
      <c r="G1591" s="6"/>
    </row>
    <row r="1592" spans="2:7" x14ac:dyDescent="0.25">
      <c r="B1592" s="1">
        <v>43672</v>
      </c>
      <c r="C1592">
        <v>1590</v>
      </c>
      <c r="D1592">
        <v>34.450000000000003</v>
      </c>
      <c r="E1592" s="6">
        <f t="shared" si="50"/>
        <v>-7.2046109510086453E-3</v>
      </c>
      <c r="F1592" s="7">
        <f t="shared" si="51"/>
        <v>8.2573655700875808E-6</v>
      </c>
      <c r="G1592" s="6"/>
    </row>
    <row r="1593" spans="2:7" x14ac:dyDescent="0.25">
      <c r="B1593" s="1">
        <v>43675</v>
      </c>
      <c r="C1593">
        <v>1591</v>
      </c>
      <c r="D1593">
        <v>34.35</v>
      </c>
      <c r="E1593" s="6">
        <f t="shared" si="50"/>
        <v>-2.902757619738793E-3</v>
      </c>
      <c r="F1593" s="7">
        <f t="shared" si="51"/>
        <v>5.1906418955393693E-5</v>
      </c>
      <c r="G1593" s="6"/>
    </row>
    <row r="1594" spans="2:7" x14ac:dyDescent="0.25">
      <c r="B1594" s="1">
        <v>43676</v>
      </c>
      <c r="C1594">
        <v>1592</v>
      </c>
      <c r="D1594">
        <v>34.47</v>
      </c>
      <c r="E1594" s="6">
        <f t="shared" si="50"/>
        <v>3.4934497816593141E-3</v>
      </c>
      <c r="F1594" s="7">
        <f t="shared" si="51"/>
        <v>8.4260017989516231E-6</v>
      </c>
      <c r="G1594" s="6"/>
    </row>
    <row r="1595" spans="2:7" x14ac:dyDescent="0.25">
      <c r="B1595" s="1">
        <v>43677</v>
      </c>
      <c r="C1595">
        <v>1593</v>
      </c>
      <c r="D1595">
        <v>34.67</v>
      </c>
      <c r="E1595" s="6">
        <f t="shared" si="50"/>
        <v>5.8021467943139785E-3</v>
      </c>
      <c r="F1595" s="7">
        <f t="shared" si="51"/>
        <v>1.2204191376975509E-5</v>
      </c>
      <c r="G1595" s="6"/>
    </row>
    <row r="1596" spans="2:7" x14ac:dyDescent="0.25">
      <c r="B1596" s="1">
        <v>43678</v>
      </c>
      <c r="C1596">
        <v>1594</v>
      </c>
      <c r="D1596">
        <v>34.799999999999997</v>
      </c>
      <c r="E1596" s="6">
        <f t="shared" si="50"/>
        <v>3.7496394577443163E-3</v>
      </c>
      <c r="F1596" s="7">
        <f t="shared" si="51"/>
        <v>3.3664907422767977E-5</v>
      </c>
      <c r="G1596" s="6"/>
    </row>
    <row r="1597" spans="2:7" x14ac:dyDescent="0.25">
      <c r="B1597" s="1">
        <v>43679</v>
      </c>
      <c r="C1597">
        <v>1595</v>
      </c>
      <c r="D1597">
        <v>34.85</v>
      </c>
      <c r="E1597" s="6">
        <f t="shared" si="50"/>
        <v>1.436781609195525E-3</v>
      </c>
      <c r="F1597" s="7">
        <f t="shared" si="51"/>
        <v>1.405979606307309E-5</v>
      </c>
      <c r="G1597" s="6"/>
    </row>
    <row r="1598" spans="2:7" x14ac:dyDescent="0.25">
      <c r="B1598" s="1">
        <v>43682</v>
      </c>
      <c r="C1598">
        <v>1596</v>
      </c>
      <c r="D1598">
        <v>34.450000000000003</v>
      </c>
      <c r="E1598" s="6">
        <f t="shared" si="50"/>
        <v>-1.1477761836441853E-2</v>
      </c>
      <c r="F1598" s="7">
        <f t="shared" si="51"/>
        <v>2.0643413925224822E-6</v>
      </c>
      <c r="G1598" s="6"/>
    </row>
    <row r="1599" spans="2:7" x14ac:dyDescent="0.25">
      <c r="B1599" s="1">
        <v>43683</v>
      </c>
      <c r="C1599">
        <v>1597</v>
      </c>
      <c r="D1599">
        <v>34.25</v>
      </c>
      <c r="E1599" s="6">
        <f t="shared" si="50"/>
        <v>-5.805515239477586E-3</v>
      </c>
      <c r="F1599" s="7">
        <f t="shared" si="51"/>
        <v>1.3173901677408106E-4</v>
      </c>
      <c r="G1599" s="6"/>
    </row>
    <row r="1600" spans="2:7" x14ac:dyDescent="0.25">
      <c r="B1600" s="1">
        <v>43684</v>
      </c>
      <c r="C1600">
        <v>1598</v>
      </c>
      <c r="D1600">
        <v>34.15</v>
      </c>
      <c r="E1600" s="6">
        <f t="shared" si="50"/>
        <v>-2.9197080291971217E-3</v>
      </c>
      <c r="F1600" s="7">
        <f t="shared" si="51"/>
        <v>3.3704007195806493E-5</v>
      </c>
      <c r="G1600" s="6"/>
    </row>
    <row r="1601" spans="2:7" x14ac:dyDescent="0.25">
      <c r="B1601" s="1">
        <v>43685</v>
      </c>
      <c r="C1601">
        <v>1599</v>
      </c>
      <c r="D1601">
        <v>34.299999999999997</v>
      </c>
      <c r="E1601" s="6">
        <f t="shared" si="50"/>
        <v>4.3923865300145998E-3</v>
      </c>
      <c r="F1601" s="7">
        <f t="shared" si="51"/>
        <v>8.5246949757581402E-6</v>
      </c>
      <c r="G1601" s="6"/>
    </row>
    <row r="1602" spans="2:7" x14ac:dyDescent="0.25">
      <c r="B1602" s="1">
        <v>43686</v>
      </c>
      <c r="C1602">
        <v>1600</v>
      </c>
      <c r="D1602">
        <v>34.479999999999997</v>
      </c>
      <c r="E1602" s="6">
        <f t="shared" si="50"/>
        <v>5.2478134110787097E-3</v>
      </c>
      <c r="F1602" s="7">
        <f t="shared" si="51"/>
        <v>1.9293059429053695E-5</v>
      </c>
      <c r="G1602" s="6"/>
    </row>
    <row r="1603" spans="2:7" x14ac:dyDescent="0.25">
      <c r="B1603" s="1">
        <v>43689</v>
      </c>
      <c r="C1603">
        <v>1601</v>
      </c>
      <c r="D1603">
        <v>33.950000000000003</v>
      </c>
      <c r="E1603" s="6">
        <f t="shared" si="50"/>
        <v>-1.5371229698375698E-2</v>
      </c>
      <c r="F1603" s="7">
        <f t="shared" si="51"/>
        <v>2.7539545597497562E-5</v>
      </c>
      <c r="G1603" s="6"/>
    </row>
    <row r="1604" spans="2:7" x14ac:dyDescent="0.25">
      <c r="B1604" s="1">
        <v>43690</v>
      </c>
      <c r="C1604">
        <v>1602</v>
      </c>
      <c r="D1604">
        <v>33.950000000000003</v>
      </c>
      <c r="E1604" s="6">
        <f t="shared" si="50"/>
        <v>0</v>
      </c>
      <c r="F1604" s="7">
        <f t="shared" si="51"/>
        <v>2.3627470244022705E-4</v>
      </c>
      <c r="G1604" s="6"/>
    </row>
    <row r="1605" spans="2:7" x14ac:dyDescent="0.25">
      <c r="B1605" s="1">
        <v>43691</v>
      </c>
      <c r="C1605">
        <v>1603</v>
      </c>
      <c r="D1605">
        <v>33.94</v>
      </c>
      <c r="E1605" s="6">
        <f t="shared" si="50"/>
        <v>-2.9455081001487823E-4</v>
      </c>
      <c r="F1605" s="7">
        <f t="shared" si="51"/>
        <v>0</v>
      </c>
      <c r="G1605" s="6"/>
    </row>
    <row r="1606" spans="2:7" x14ac:dyDescent="0.25">
      <c r="B1606" s="1">
        <v>43692</v>
      </c>
      <c r="C1606">
        <v>1604</v>
      </c>
      <c r="D1606">
        <v>33.86</v>
      </c>
      <c r="E1606" s="6">
        <f t="shared" si="50"/>
        <v>-2.357100766057699E-3</v>
      </c>
      <c r="F1606" s="7">
        <f t="shared" si="51"/>
        <v>8.6760179680420883E-8</v>
      </c>
      <c r="G1606" s="6"/>
    </row>
    <row r="1607" spans="2:7" x14ac:dyDescent="0.25">
      <c r="B1607" s="1">
        <v>43693</v>
      </c>
      <c r="C1607">
        <v>1605</v>
      </c>
      <c r="D1607">
        <v>33.81</v>
      </c>
      <c r="E1607" s="6">
        <f t="shared" si="50"/>
        <v>-1.4766686355580968E-3</v>
      </c>
      <c r="F1607" s="7">
        <f t="shared" si="51"/>
        <v>5.5559240213497918E-6</v>
      </c>
      <c r="G1607" s="6"/>
    </row>
    <row r="1608" spans="2:7" x14ac:dyDescent="0.25">
      <c r="B1608" s="1">
        <v>43696</v>
      </c>
      <c r="C1608">
        <v>1606</v>
      </c>
      <c r="D1608">
        <v>33.450000000000003</v>
      </c>
      <c r="E1608" s="6">
        <f t="shared" si="50"/>
        <v>-1.0647737355811872E-2</v>
      </c>
      <c r="F1608" s="7">
        <f t="shared" si="51"/>
        <v>2.1805502592410114E-6</v>
      </c>
      <c r="G1608" s="6"/>
    </row>
    <row r="1609" spans="2:7" x14ac:dyDescent="0.25">
      <c r="B1609" s="1">
        <v>43697</v>
      </c>
      <c r="C1609">
        <v>1607</v>
      </c>
      <c r="D1609">
        <v>33.299999999999997</v>
      </c>
      <c r="E1609" s="6">
        <f t="shared" si="50"/>
        <v>-4.4843049327355959E-3</v>
      </c>
      <c r="F1609" s="7">
        <f t="shared" si="51"/>
        <v>1.133743107983516E-4</v>
      </c>
      <c r="G1609" s="6"/>
    </row>
    <row r="1610" spans="2:7" x14ac:dyDescent="0.25">
      <c r="B1610" s="1">
        <v>43698</v>
      </c>
      <c r="C1610">
        <v>1608</v>
      </c>
      <c r="D1610">
        <v>33.25</v>
      </c>
      <c r="E1610" s="6">
        <f t="shared" si="50"/>
        <v>-1.5015015015014163E-3</v>
      </c>
      <c r="F1610" s="7">
        <f t="shared" si="51"/>
        <v>2.0108990729756797E-5</v>
      </c>
      <c r="G1610" s="6"/>
    </row>
    <row r="1611" spans="2:7" x14ac:dyDescent="0.25">
      <c r="B1611" s="1">
        <v>43699</v>
      </c>
      <c r="C1611">
        <v>1609</v>
      </c>
      <c r="D1611">
        <v>33.1</v>
      </c>
      <c r="E1611" s="6">
        <f t="shared" si="50"/>
        <v>-4.5112781954886787E-3</v>
      </c>
      <c r="F1611" s="7">
        <f t="shared" si="51"/>
        <v>2.2545067590110074E-6</v>
      </c>
      <c r="G1611" s="6"/>
    </row>
    <row r="1612" spans="2:7" x14ac:dyDescent="0.25">
      <c r="B1612" s="1">
        <v>43700</v>
      </c>
      <c r="C1612">
        <v>1610</v>
      </c>
      <c r="D1612">
        <v>32.6</v>
      </c>
      <c r="E1612" s="6">
        <f t="shared" si="50"/>
        <v>-1.5105740181268881E-2</v>
      </c>
      <c r="F1612" s="7">
        <f t="shared" si="51"/>
        <v>2.0351630957091589E-5</v>
      </c>
      <c r="G1612" s="6"/>
    </row>
    <row r="1613" spans="2:7" x14ac:dyDescent="0.25">
      <c r="B1613" s="1">
        <v>43703</v>
      </c>
      <c r="C1613">
        <v>1611</v>
      </c>
      <c r="D1613">
        <v>32.450000000000003</v>
      </c>
      <c r="E1613" s="6">
        <f t="shared" si="50"/>
        <v>-4.6012269938649868E-3</v>
      </c>
      <c r="F1613" s="7">
        <f t="shared" si="51"/>
        <v>2.2818338642400122E-4</v>
      </c>
      <c r="G1613" s="6"/>
    </row>
    <row r="1614" spans="2:7" x14ac:dyDescent="0.25">
      <c r="B1614" s="1">
        <v>43704</v>
      </c>
      <c r="C1614">
        <v>1612</v>
      </c>
      <c r="D1614">
        <v>32.43</v>
      </c>
      <c r="E1614" s="6">
        <f t="shared" si="50"/>
        <v>-6.1633281972274653E-4</v>
      </c>
      <c r="F1614" s="7">
        <f t="shared" si="51"/>
        <v>2.1171289849071822E-5</v>
      </c>
      <c r="G1614" s="6"/>
    </row>
    <row r="1615" spans="2:7" x14ac:dyDescent="0.25">
      <c r="B1615" s="1">
        <v>43705</v>
      </c>
      <c r="C1615">
        <v>1613</v>
      </c>
      <c r="D1615">
        <v>32.9</v>
      </c>
      <c r="E1615" s="6">
        <f t="shared" si="50"/>
        <v>1.4492753623188371E-2</v>
      </c>
      <c r="F1615" s="7">
        <f t="shared" si="51"/>
        <v>3.7986614466739157E-7</v>
      </c>
      <c r="G1615" s="6"/>
    </row>
    <row r="1616" spans="2:7" x14ac:dyDescent="0.25">
      <c r="B1616" s="1">
        <v>43706</v>
      </c>
      <c r="C1616">
        <v>1614</v>
      </c>
      <c r="D1616">
        <v>33.1</v>
      </c>
      <c r="E1616" s="6">
        <f t="shared" si="50"/>
        <v>6.079027355623187E-3</v>
      </c>
      <c r="F1616" s="7">
        <f t="shared" si="51"/>
        <v>2.1003990758243968E-4</v>
      </c>
      <c r="G1616" s="6"/>
    </row>
    <row r="1617" spans="2:7" x14ac:dyDescent="0.25">
      <c r="B1617" s="1">
        <v>43707</v>
      </c>
      <c r="C1617">
        <v>1615</v>
      </c>
      <c r="D1617">
        <v>33.75</v>
      </c>
      <c r="E1617" s="6">
        <f t="shared" si="50"/>
        <v>1.9637462235649505E-2</v>
      </c>
      <c r="F1617" s="7">
        <f t="shared" si="51"/>
        <v>3.6954573590415039E-5</v>
      </c>
      <c r="G1617" s="6"/>
    </row>
    <row r="1618" spans="2:7" x14ac:dyDescent="0.25">
      <c r="B1618" s="1">
        <v>43710</v>
      </c>
      <c r="C1618">
        <v>1616</v>
      </c>
      <c r="D1618">
        <v>32.950000000000003</v>
      </c>
      <c r="E1618" s="6">
        <f t="shared" si="50"/>
        <v>-2.3703703703703619E-2</v>
      </c>
      <c r="F1618" s="7">
        <f t="shared" si="51"/>
        <v>3.8562992305656046E-4</v>
      </c>
      <c r="G1618" s="6"/>
    </row>
    <row r="1619" spans="2:7" x14ac:dyDescent="0.25">
      <c r="B1619" s="1">
        <v>43711</v>
      </c>
      <c r="C1619">
        <v>1617</v>
      </c>
      <c r="D1619">
        <v>33</v>
      </c>
      <c r="E1619" s="6">
        <f t="shared" si="50"/>
        <v>1.5174506828527208E-3</v>
      </c>
      <c r="F1619" s="7">
        <f t="shared" si="51"/>
        <v>5.6186556927297266E-4</v>
      </c>
      <c r="G1619" s="6"/>
    </row>
    <row r="1620" spans="2:7" x14ac:dyDescent="0.25">
      <c r="B1620" s="1">
        <v>43712</v>
      </c>
      <c r="C1620">
        <v>1618</v>
      </c>
      <c r="D1620">
        <v>33.15</v>
      </c>
      <c r="E1620" s="6">
        <f t="shared" si="50"/>
        <v>4.5454545454545027E-3</v>
      </c>
      <c r="F1620" s="7">
        <f t="shared" si="51"/>
        <v>2.3026565748901887E-6</v>
      </c>
      <c r="G1620" s="6"/>
    </row>
    <row r="1621" spans="2:7" x14ac:dyDescent="0.25">
      <c r="B1621" s="1">
        <v>43713</v>
      </c>
      <c r="C1621">
        <v>1619</v>
      </c>
      <c r="D1621">
        <v>32.950000000000003</v>
      </c>
      <c r="E1621" s="6">
        <f t="shared" si="50"/>
        <v>-6.0331825037706109E-3</v>
      </c>
      <c r="F1621" s="7">
        <f t="shared" si="51"/>
        <v>2.0661157024793E-5</v>
      </c>
      <c r="G1621" s="6"/>
    </row>
    <row r="1622" spans="2:7" x14ac:dyDescent="0.25">
      <c r="B1622" s="1">
        <v>43714</v>
      </c>
      <c r="C1622">
        <v>1620</v>
      </c>
      <c r="D1622">
        <v>33.24</v>
      </c>
      <c r="E1622" s="6">
        <f t="shared" si="50"/>
        <v>8.8012139605462558E-3</v>
      </c>
      <c r="F1622" s="7">
        <f t="shared" si="51"/>
        <v>3.6399291123803817E-5</v>
      </c>
      <c r="G1622" s="6"/>
    </row>
    <row r="1623" spans="2:7" x14ac:dyDescent="0.25">
      <c r="B1623" s="1">
        <v>43717</v>
      </c>
      <c r="C1623">
        <v>1621</v>
      </c>
      <c r="D1623">
        <v>33.35</v>
      </c>
      <c r="E1623" s="6">
        <f t="shared" si="50"/>
        <v>3.3092659446449886E-3</v>
      </c>
      <c r="F1623" s="7">
        <f t="shared" si="51"/>
        <v>7.7461367179314307E-5</v>
      </c>
      <c r="G1623" s="6"/>
    </row>
    <row r="1624" spans="2:7" x14ac:dyDescent="0.25">
      <c r="B1624" s="1">
        <v>43718</v>
      </c>
      <c r="C1624">
        <v>1622</v>
      </c>
      <c r="D1624">
        <v>33.75</v>
      </c>
      <c r="E1624" s="6">
        <f t="shared" si="50"/>
        <v>1.1994002998500706E-2</v>
      </c>
      <c r="F1624" s="7">
        <f t="shared" si="51"/>
        <v>1.0951241092387088E-5</v>
      </c>
      <c r="G1624" s="6"/>
    </row>
    <row r="1625" spans="2:7" x14ac:dyDescent="0.25">
      <c r="B1625" s="1">
        <v>43719</v>
      </c>
      <c r="C1625">
        <v>1623</v>
      </c>
      <c r="D1625">
        <v>34.15</v>
      </c>
      <c r="E1625" s="6">
        <f t="shared" si="50"/>
        <v>1.185185185185181E-2</v>
      </c>
      <c r="F1625" s="7">
        <f t="shared" si="51"/>
        <v>1.4385610792804393E-4</v>
      </c>
      <c r="G1625" s="6"/>
    </row>
    <row r="1626" spans="2:7" x14ac:dyDescent="0.25">
      <c r="B1626" s="1">
        <v>43720</v>
      </c>
      <c r="C1626">
        <v>1624</v>
      </c>
      <c r="D1626">
        <v>34.020000000000003</v>
      </c>
      <c r="E1626" s="6">
        <f t="shared" si="50"/>
        <v>-3.8067349926792227E-3</v>
      </c>
      <c r="F1626" s="7">
        <f t="shared" si="51"/>
        <v>1.4046639231824317E-4</v>
      </c>
      <c r="G1626" s="6"/>
    </row>
    <row r="1627" spans="2:7" x14ac:dyDescent="0.25">
      <c r="B1627" s="1">
        <v>43721</v>
      </c>
      <c r="C1627">
        <v>1625</v>
      </c>
      <c r="D1627">
        <v>34</v>
      </c>
      <c r="E1627" s="6">
        <f t="shared" si="50"/>
        <v>-5.878894767784575E-4</v>
      </c>
      <c r="F1627" s="7">
        <f t="shared" si="51"/>
        <v>1.4491231304488481E-5</v>
      </c>
      <c r="G1627" s="6"/>
    </row>
    <row r="1628" spans="2:7" x14ac:dyDescent="0.25">
      <c r="B1628" s="1">
        <v>43724</v>
      </c>
      <c r="C1628">
        <v>1626</v>
      </c>
      <c r="D1628">
        <v>34.299999999999997</v>
      </c>
      <c r="E1628" s="6">
        <f t="shared" ref="E1628:E1691" si="52">(D1628-D1627)/D1627</f>
        <v>8.8235294117646225E-3</v>
      </c>
      <c r="F1628" s="7">
        <f t="shared" ref="F1628:F1691" si="53">E1627^2</f>
        <v>3.4561403690684852E-7</v>
      </c>
      <c r="G1628" s="6"/>
    </row>
    <row r="1629" spans="2:7" x14ac:dyDescent="0.25">
      <c r="B1629" s="1">
        <v>43725</v>
      </c>
      <c r="C1629">
        <v>1627</v>
      </c>
      <c r="D1629">
        <v>34.1</v>
      </c>
      <c r="E1629" s="6">
        <f t="shared" si="52"/>
        <v>-5.8309037900873394E-3</v>
      </c>
      <c r="F1629" s="7">
        <f t="shared" si="53"/>
        <v>7.7854671280275348E-5</v>
      </c>
      <c r="G1629" s="6"/>
    </row>
    <row r="1630" spans="2:7" x14ac:dyDescent="0.25">
      <c r="B1630" s="1">
        <v>43726</v>
      </c>
      <c r="C1630">
        <v>1628</v>
      </c>
      <c r="D1630">
        <v>33.9</v>
      </c>
      <c r="E1630" s="6">
        <f t="shared" si="52"/>
        <v>-5.8651026392962709E-3</v>
      </c>
      <c r="F1630" s="7">
        <f t="shared" si="53"/>
        <v>3.3999439009254897E-5</v>
      </c>
      <c r="G1630" s="6"/>
    </row>
    <row r="1631" spans="2:7" x14ac:dyDescent="0.25">
      <c r="B1631" s="1">
        <v>43727</v>
      </c>
      <c r="C1631">
        <v>1629</v>
      </c>
      <c r="D1631">
        <v>34.1</v>
      </c>
      <c r="E1631" s="6">
        <f t="shared" si="52"/>
        <v>5.8997050147493466E-3</v>
      </c>
      <c r="F1631" s="7">
        <f t="shared" si="53"/>
        <v>3.4399428969480082E-5</v>
      </c>
      <c r="G1631" s="6"/>
    </row>
    <row r="1632" spans="2:7" x14ac:dyDescent="0.25">
      <c r="B1632" s="1">
        <v>43728</v>
      </c>
      <c r="C1632">
        <v>1630</v>
      </c>
      <c r="D1632">
        <v>34.200000000000003</v>
      </c>
      <c r="E1632" s="6">
        <f t="shared" si="52"/>
        <v>2.9325513196481355E-3</v>
      </c>
      <c r="F1632" s="7">
        <f t="shared" si="53"/>
        <v>3.4806519261058588E-5</v>
      </c>
      <c r="G1632" s="6"/>
    </row>
    <row r="1633" spans="2:7" x14ac:dyDescent="0.25">
      <c r="B1633" s="1">
        <v>43731</v>
      </c>
      <c r="C1633">
        <v>1631</v>
      </c>
      <c r="D1633">
        <v>34</v>
      </c>
      <c r="E1633" s="6">
        <f t="shared" si="52"/>
        <v>-5.8479532163743519E-3</v>
      </c>
      <c r="F1633" s="7">
        <f t="shared" si="53"/>
        <v>8.5998572423700206E-6</v>
      </c>
      <c r="G1633" s="6"/>
    </row>
    <row r="1634" spans="2:7" x14ac:dyDescent="0.25">
      <c r="B1634" s="1">
        <v>43732</v>
      </c>
      <c r="C1634">
        <v>1632</v>
      </c>
      <c r="D1634">
        <v>33.799999999999997</v>
      </c>
      <c r="E1634" s="6">
        <f t="shared" si="52"/>
        <v>-5.8823529411765538E-3</v>
      </c>
      <c r="F1634" s="7">
        <f t="shared" si="53"/>
        <v>3.4198556820903127E-5</v>
      </c>
      <c r="G1634" s="6"/>
    </row>
    <row r="1635" spans="2:7" x14ac:dyDescent="0.25">
      <c r="B1635" s="1">
        <v>43733</v>
      </c>
      <c r="C1635">
        <v>1633</v>
      </c>
      <c r="D1635">
        <v>33.4</v>
      </c>
      <c r="E1635" s="6">
        <f t="shared" si="52"/>
        <v>-1.1834319526627177E-2</v>
      </c>
      <c r="F1635" s="7">
        <f t="shared" si="53"/>
        <v>3.4602076124568453E-5</v>
      </c>
      <c r="G1635" s="6"/>
    </row>
    <row r="1636" spans="2:7" x14ac:dyDescent="0.25">
      <c r="B1636" s="1">
        <v>43734</v>
      </c>
      <c r="C1636">
        <v>1634</v>
      </c>
      <c r="D1636">
        <v>33.299999999999997</v>
      </c>
      <c r="E1636" s="6">
        <f t="shared" si="52"/>
        <v>-2.9940119760479469E-3</v>
      </c>
      <c r="F1636" s="7">
        <f t="shared" si="53"/>
        <v>1.4005111865830928E-4</v>
      </c>
      <c r="G1636" s="6"/>
    </row>
    <row r="1637" spans="2:7" x14ac:dyDescent="0.25">
      <c r="B1637" s="1">
        <v>43735</v>
      </c>
      <c r="C1637">
        <v>1635</v>
      </c>
      <c r="D1637">
        <v>33.200000000000003</v>
      </c>
      <c r="E1637" s="6">
        <f t="shared" si="52"/>
        <v>-3.0030030030028325E-3</v>
      </c>
      <c r="F1637" s="7">
        <f t="shared" si="53"/>
        <v>8.9641077127185316E-6</v>
      </c>
      <c r="G1637" s="6"/>
    </row>
    <row r="1638" spans="2:7" x14ac:dyDescent="0.25">
      <c r="B1638" s="1">
        <v>43738</v>
      </c>
      <c r="C1638">
        <v>1636</v>
      </c>
      <c r="D1638">
        <v>33.28</v>
      </c>
      <c r="E1638" s="6">
        <f t="shared" si="52"/>
        <v>2.4096385542168161E-3</v>
      </c>
      <c r="F1638" s="7">
        <f t="shared" si="53"/>
        <v>9.0180270360440297E-6</v>
      </c>
      <c r="G1638" s="6"/>
    </row>
    <row r="1639" spans="2:7" x14ac:dyDescent="0.25">
      <c r="B1639" s="1">
        <v>43739</v>
      </c>
      <c r="C1639">
        <v>1637</v>
      </c>
      <c r="D1639">
        <v>33.15</v>
      </c>
      <c r="E1639" s="6">
        <f t="shared" si="52"/>
        <v>-3.9062500000000763E-3</v>
      </c>
      <c r="F1639" s="7">
        <f t="shared" si="53"/>
        <v>5.8063579619681073E-6</v>
      </c>
      <c r="G1639" s="6"/>
    </row>
    <row r="1640" spans="2:7" x14ac:dyDescent="0.25">
      <c r="B1640" s="1">
        <v>43740</v>
      </c>
      <c r="C1640">
        <v>1638</v>
      </c>
      <c r="D1640">
        <v>32.799999999999997</v>
      </c>
      <c r="E1640" s="6">
        <f t="shared" si="52"/>
        <v>-1.0558069381598837E-2</v>
      </c>
      <c r="F1640" s="7">
        <f t="shared" si="53"/>
        <v>1.5258789062500596E-5</v>
      </c>
      <c r="G1640" s="6"/>
    </row>
    <row r="1641" spans="2:7" x14ac:dyDescent="0.25">
      <c r="B1641" s="1">
        <v>43741</v>
      </c>
      <c r="C1641">
        <v>1639</v>
      </c>
      <c r="D1641">
        <v>33.15</v>
      </c>
      <c r="E1641" s="6">
        <f t="shared" si="52"/>
        <v>1.0670731707317117E-2</v>
      </c>
      <c r="F1641" s="7">
        <f t="shared" si="53"/>
        <v>1.1147282906665485E-4</v>
      </c>
      <c r="G1641" s="6"/>
    </row>
    <row r="1642" spans="2:7" x14ac:dyDescent="0.25">
      <c r="B1642" s="1">
        <v>43742</v>
      </c>
      <c r="C1642">
        <v>1640</v>
      </c>
      <c r="D1642">
        <v>33.450000000000003</v>
      </c>
      <c r="E1642" s="6">
        <f t="shared" si="52"/>
        <v>9.0497737556562378E-3</v>
      </c>
      <c r="F1642" s="7">
        <f t="shared" si="53"/>
        <v>1.1386451516954288E-4</v>
      </c>
      <c r="G1642" s="6"/>
    </row>
    <row r="1643" spans="2:7" x14ac:dyDescent="0.25">
      <c r="B1643" s="1">
        <v>43745</v>
      </c>
      <c r="C1643">
        <v>1641</v>
      </c>
      <c r="D1643">
        <v>33.35</v>
      </c>
      <c r="E1643" s="6">
        <f t="shared" si="52"/>
        <v>-2.9895366218236595E-3</v>
      </c>
      <c r="F1643" s="7">
        <f t="shared" si="53"/>
        <v>8.1898405028564406E-5</v>
      </c>
      <c r="G1643" s="6"/>
    </row>
    <row r="1644" spans="2:7" x14ac:dyDescent="0.25">
      <c r="B1644" s="1">
        <v>43746</v>
      </c>
      <c r="C1644">
        <v>1642</v>
      </c>
      <c r="D1644">
        <v>33.200000000000003</v>
      </c>
      <c r="E1644" s="6">
        <f t="shared" si="52"/>
        <v>-4.4977511244377382E-3</v>
      </c>
      <c r="F1644" s="7">
        <f t="shared" si="53"/>
        <v>8.9373292132248177E-6</v>
      </c>
      <c r="G1644" s="6"/>
    </row>
    <row r="1645" spans="2:7" x14ac:dyDescent="0.25">
      <c r="B1645" s="1">
        <v>43747</v>
      </c>
      <c r="C1645">
        <v>1643</v>
      </c>
      <c r="D1645">
        <v>33.25</v>
      </c>
      <c r="E1645" s="6">
        <f t="shared" si="52"/>
        <v>1.5060240963854564E-3</v>
      </c>
      <c r="F1645" s="7">
        <f t="shared" si="53"/>
        <v>2.0229765177380939E-5</v>
      </c>
      <c r="G1645" s="6"/>
    </row>
    <row r="1646" spans="2:7" x14ac:dyDescent="0.25">
      <c r="B1646" s="1">
        <v>43748</v>
      </c>
      <c r="C1646">
        <v>1644</v>
      </c>
      <c r="D1646">
        <v>33.5</v>
      </c>
      <c r="E1646" s="6">
        <f t="shared" si="52"/>
        <v>7.5187969924812026E-3</v>
      </c>
      <c r="F1646" s="7">
        <f t="shared" si="53"/>
        <v>2.2681085788936303E-6</v>
      </c>
      <c r="G1646" s="6"/>
    </row>
    <row r="1647" spans="2:7" x14ac:dyDescent="0.25">
      <c r="B1647" s="1">
        <v>43749</v>
      </c>
      <c r="C1647">
        <v>1645</v>
      </c>
      <c r="D1647">
        <v>34.049999999999997</v>
      </c>
      <c r="E1647" s="6">
        <f t="shared" si="52"/>
        <v>1.641791044776111E-2</v>
      </c>
      <c r="F1647" s="7">
        <f t="shared" si="53"/>
        <v>5.6532308214144379E-5</v>
      </c>
      <c r="G1647" s="6"/>
    </row>
    <row r="1648" spans="2:7" x14ac:dyDescent="0.25">
      <c r="B1648" s="1">
        <v>43752</v>
      </c>
      <c r="C1648">
        <v>1646</v>
      </c>
      <c r="D1648">
        <v>33.700000000000003</v>
      </c>
      <c r="E1648" s="6">
        <f t="shared" si="52"/>
        <v>-1.0279001468428615E-2</v>
      </c>
      <c r="F1648" s="7">
        <f t="shared" si="53"/>
        <v>2.6954778347070343E-4</v>
      </c>
      <c r="G1648" s="6"/>
    </row>
    <row r="1649" spans="2:7" x14ac:dyDescent="0.25">
      <c r="B1649" s="1">
        <v>43753</v>
      </c>
      <c r="C1649">
        <v>1647</v>
      </c>
      <c r="D1649">
        <v>33.68</v>
      </c>
      <c r="E1649" s="6">
        <f t="shared" si="52"/>
        <v>-5.9347181008911345E-4</v>
      </c>
      <c r="F1649" s="7">
        <f t="shared" si="53"/>
        <v>1.0565787118795762E-4</v>
      </c>
      <c r="G1649" s="6"/>
    </row>
    <row r="1650" spans="2:7" x14ac:dyDescent="0.25">
      <c r="B1650" s="1">
        <v>43754</v>
      </c>
      <c r="C1650">
        <v>1648</v>
      </c>
      <c r="D1650">
        <v>33.85</v>
      </c>
      <c r="E1650" s="6">
        <f t="shared" si="52"/>
        <v>5.0475059382423309E-3</v>
      </c>
      <c r="F1650" s="7">
        <f t="shared" si="53"/>
        <v>3.5220878937044875E-7</v>
      </c>
      <c r="G1650" s="6"/>
    </row>
    <row r="1651" spans="2:7" x14ac:dyDescent="0.25">
      <c r="B1651" s="1">
        <v>43755</v>
      </c>
      <c r="C1651">
        <v>1649</v>
      </c>
      <c r="D1651">
        <v>33.549999999999997</v>
      </c>
      <c r="E1651" s="6">
        <f t="shared" si="52"/>
        <v>-8.8626292466766395E-3</v>
      </c>
      <c r="F1651" s="7">
        <f t="shared" si="53"/>
        <v>2.5477316196591595E-5</v>
      </c>
      <c r="G1651" s="6"/>
    </row>
    <row r="1652" spans="2:7" x14ac:dyDescent="0.25">
      <c r="B1652" s="1">
        <v>43756</v>
      </c>
      <c r="C1652">
        <v>1650</v>
      </c>
      <c r="D1652">
        <v>33.549999999999997</v>
      </c>
      <c r="E1652" s="6">
        <f t="shared" si="52"/>
        <v>0</v>
      </c>
      <c r="F1652" s="7">
        <f t="shared" si="53"/>
        <v>7.8546197164048139E-5</v>
      </c>
      <c r="G1652" s="6"/>
    </row>
    <row r="1653" spans="2:7" x14ac:dyDescent="0.25">
      <c r="B1653" s="1">
        <v>43759</v>
      </c>
      <c r="C1653">
        <v>1651</v>
      </c>
      <c r="D1653">
        <v>33.549999999999997</v>
      </c>
      <c r="E1653" s="6">
        <f t="shared" si="52"/>
        <v>0</v>
      </c>
      <c r="F1653" s="7">
        <f t="shared" si="53"/>
        <v>0</v>
      </c>
      <c r="G1653" s="6"/>
    </row>
    <row r="1654" spans="2:7" x14ac:dyDescent="0.25">
      <c r="B1654" s="1">
        <v>43760</v>
      </c>
      <c r="C1654">
        <v>1652</v>
      </c>
      <c r="D1654">
        <v>33.369999999999997</v>
      </c>
      <c r="E1654" s="6">
        <f t="shared" si="52"/>
        <v>-5.3651266766020786E-3</v>
      </c>
      <c r="F1654" s="7">
        <f t="shared" si="53"/>
        <v>0</v>
      </c>
      <c r="G1654" s="6"/>
    </row>
    <row r="1655" spans="2:7" x14ac:dyDescent="0.25">
      <c r="B1655" s="1">
        <v>43761</v>
      </c>
      <c r="C1655">
        <v>1653</v>
      </c>
      <c r="D1655">
        <v>33.5</v>
      </c>
      <c r="E1655" s="6">
        <f t="shared" si="52"/>
        <v>3.8957147138148807E-3</v>
      </c>
      <c r="F1655" s="7">
        <f t="shared" si="53"/>
        <v>2.8784584255987267E-5</v>
      </c>
      <c r="G1655" s="6"/>
    </row>
    <row r="1656" spans="2:7" x14ac:dyDescent="0.25">
      <c r="B1656" s="1">
        <v>43762</v>
      </c>
      <c r="C1656">
        <v>1654</v>
      </c>
      <c r="D1656">
        <v>33.6</v>
      </c>
      <c r="E1656" s="6">
        <f t="shared" si="52"/>
        <v>2.9850746268657142E-3</v>
      </c>
      <c r="F1656" s="7">
        <f t="shared" si="53"/>
        <v>1.5176593131433757E-5</v>
      </c>
      <c r="G1656" s="6"/>
    </row>
    <row r="1657" spans="2:7" x14ac:dyDescent="0.25">
      <c r="B1657" s="1">
        <v>43763</v>
      </c>
      <c r="C1657">
        <v>1655</v>
      </c>
      <c r="D1657">
        <v>33.6</v>
      </c>
      <c r="E1657" s="6">
        <f t="shared" si="52"/>
        <v>0</v>
      </c>
      <c r="F1657" s="7">
        <f t="shared" si="53"/>
        <v>8.9106705279574831E-6</v>
      </c>
      <c r="G1657" s="6"/>
    </row>
    <row r="1658" spans="2:7" x14ac:dyDescent="0.25">
      <c r="B1658" s="1">
        <v>43766</v>
      </c>
      <c r="C1658">
        <v>1656</v>
      </c>
      <c r="D1658">
        <v>33.56</v>
      </c>
      <c r="E1658" s="6">
        <f t="shared" si="52"/>
        <v>-1.190476190476165E-3</v>
      </c>
      <c r="F1658" s="7">
        <f t="shared" si="53"/>
        <v>0</v>
      </c>
      <c r="G1658" s="6"/>
    </row>
    <row r="1659" spans="2:7" x14ac:dyDescent="0.25">
      <c r="B1659" s="1">
        <v>43767</v>
      </c>
      <c r="C1659">
        <v>1657</v>
      </c>
      <c r="D1659">
        <v>33.549999999999997</v>
      </c>
      <c r="E1659" s="6">
        <f t="shared" si="52"/>
        <v>-2.9797377830766136E-4</v>
      </c>
      <c r="F1659" s="7">
        <f t="shared" si="53"/>
        <v>1.4172335600906422E-6</v>
      </c>
      <c r="G1659" s="6"/>
    </row>
    <row r="1660" spans="2:7" x14ac:dyDescent="0.25">
      <c r="B1660" s="1">
        <v>43768</v>
      </c>
      <c r="C1660">
        <v>1658</v>
      </c>
      <c r="D1660">
        <v>33.6</v>
      </c>
      <c r="E1660" s="6">
        <f t="shared" si="52"/>
        <v>1.4903129657229291E-3</v>
      </c>
      <c r="F1660" s="7">
        <f t="shared" si="53"/>
        <v>8.8788372558943317E-8</v>
      </c>
      <c r="G1660" s="6"/>
    </row>
    <row r="1661" spans="2:7" x14ac:dyDescent="0.25">
      <c r="B1661" s="1">
        <v>43769</v>
      </c>
      <c r="C1661">
        <v>1659</v>
      </c>
      <c r="D1661">
        <v>33.6</v>
      </c>
      <c r="E1661" s="6">
        <f t="shared" si="52"/>
        <v>0</v>
      </c>
      <c r="F1661" s="7">
        <f t="shared" si="53"/>
        <v>2.2210327358018724E-6</v>
      </c>
      <c r="G1661" s="6"/>
    </row>
    <row r="1662" spans="2:7" x14ac:dyDescent="0.25">
      <c r="B1662" s="1">
        <v>43770</v>
      </c>
      <c r="C1662">
        <v>1660</v>
      </c>
      <c r="D1662">
        <v>33.799999999999997</v>
      </c>
      <c r="E1662" s="6">
        <f t="shared" si="52"/>
        <v>5.9523809523808254E-3</v>
      </c>
      <c r="F1662" s="7">
        <f t="shared" si="53"/>
        <v>0</v>
      </c>
      <c r="G1662" s="6"/>
    </row>
    <row r="1663" spans="2:7" x14ac:dyDescent="0.25">
      <c r="B1663" s="1">
        <v>43773</v>
      </c>
      <c r="C1663">
        <v>1661</v>
      </c>
      <c r="D1663">
        <v>34.200000000000003</v>
      </c>
      <c r="E1663" s="6">
        <f t="shared" si="52"/>
        <v>1.1834319526627389E-2</v>
      </c>
      <c r="F1663" s="7">
        <f t="shared" si="53"/>
        <v>3.5430839002266064E-5</v>
      </c>
      <c r="G1663" s="6"/>
    </row>
    <row r="1664" spans="2:7" x14ac:dyDescent="0.25">
      <c r="B1664" s="1">
        <v>43774</v>
      </c>
      <c r="C1664">
        <v>1662</v>
      </c>
      <c r="D1664">
        <v>34.25</v>
      </c>
      <c r="E1664" s="6">
        <f t="shared" si="52"/>
        <v>1.4619883040934841E-3</v>
      </c>
      <c r="F1664" s="7">
        <f t="shared" si="53"/>
        <v>1.400511186583143E-4</v>
      </c>
      <c r="G1664" s="6"/>
    </row>
    <row r="1665" spans="2:7" x14ac:dyDescent="0.25">
      <c r="B1665" s="1">
        <v>43775</v>
      </c>
      <c r="C1665">
        <v>1663</v>
      </c>
      <c r="D1665">
        <v>34.18</v>
      </c>
      <c r="E1665" s="6">
        <f t="shared" si="52"/>
        <v>-2.0437956204379646E-3</v>
      </c>
      <c r="F1665" s="7">
        <f t="shared" si="53"/>
        <v>2.1374098013061418E-6</v>
      </c>
      <c r="G1665" s="6"/>
    </row>
    <row r="1666" spans="2:7" x14ac:dyDescent="0.25">
      <c r="B1666" s="1">
        <v>43776</v>
      </c>
      <c r="C1666">
        <v>1664</v>
      </c>
      <c r="D1666">
        <v>34.31</v>
      </c>
      <c r="E1666" s="6">
        <f t="shared" si="52"/>
        <v>3.8033937975424973E-3</v>
      </c>
      <c r="F1666" s="7">
        <f t="shared" si="53"/>
        <v>4.1771005381214046E-6</v>
      </c>
      <c r="G1666" s="6"/>
    </row>
    <row r="1667" spans="2:7" x14ac:dyDescent="0.25">
      <c r="B1667" s="1">
        <v>43777</v>
      </c>
      <c r="C1667">
        <v>1665</v>
      </c>
      <c r="D1667">
        <v>34.25</v>
      </c>
      <c r="E1667" s="6">
        <f t="shared" si="52"/>
        <v>-1.7487612940834238E-3</v>
      </c>
      <c r="F1667" s="7">
        <f t="shared" si="53"/>
        <v>1.4465804379184738E-5</v>
      </c>
      <c r="G1667" s="6"/>
    </row>
    <row r="1668" spans="2:7" x14ac:dyDescent="0.25">
      <c r="B1668" s="1">
        <v>43780</v>
      </c>
      <c r="C1668">
        <v>1666</v>
      </c>
      <c r="D1668">
        <v>34.44</v>
      </c>
      <c r="E1668" s="6">
        <f t="shared" si="52"/>
        <v>5.5474452554743862E-3</v>
      </c>
      <c r="F1668" s="7">
        <f t="shared" si="53"/>
        <v>3.0581660636843311E-6</v>
      </c>
      <c r="G1668" s="6"/>
    </row>
    <row r="1669" spans="2:7" x14ac:dyDescent="0.25">
      <c r="B1669" s="1">
        <v>43781</v>
      </c>
      <c r="C1669">
        <v>1667</v>
      </c>
      <c r="D1669">
        <v>34.25</v>
      </c>
      <c r="E1669" s="6">
        <f t="shared" si="52"/>
        <v>-5.516840882694476E-3</v>
      </c>
      <c r="F1669" s="7">
        <f t="shared" si="53"/>
        <v>3.077414886248528E-5</v>
      </c>
      <c r="G1669" s="6"/>
    </row>
    <row r="1670" spans="2:7" x14ac:dyDescent="0.25">
      <c r="B1670" s="1">
        <v>43782</v>
      </c>
      <c r="C1670">
        <v>1668</v>
      </c>
      <c r="D1670">
        <v>34.299999999999997</v>
      </c>
      <c r="E1670" s="6">
        <f t="shared" si="52"/>
        <v>1.4598540145984572E-3</v>
      </c>
      <c r="F1670" s="7">
        <f t="shared" si="53"/>
        <v>3.0435533324969164E-5</v>
      </c>
      <c r="G1670" s="6"/>
    </row>
    <row r="1671" spans="2:7" x14ac:dyDescent="0.25">
      <c r="B1671" s="1">
        <v>43783</v>
      </c>
      <c r="C1671">
        <v>1669</v>
      </c>
      <c r="D1671">
        <v>34.35</v>
      </c>
      <c r="E1671" s="6">
        <f t="shared" si="52"/>
        <v>1.4577259475219903E-3</v>
      </c>
      <c r="F1671" s="7">
        <f t="shared" si="53"/>
        <v>2.1311737439392327E-6</v>
      </c>
      <c r="G1671" s="6"/>
    </row>
    <row r="1672" spans="2:7" x14ac:dyDescent="0.25">
      <c r="B1672" s="1">
        <v>43784</v>
      </c>
      <c r="C1672">
        <v>1670</v>
      </c>
      <c r="D1672">
        <v>34.31</v>
      </c>
      <c r="E1672" s="6">
        <f t="shared" si="52"/>
        <v>-1.1644832605531047E-3</v>
      </c>
      <c r="F1672" s="7">
        <f t="shared" si="53"/>
        <v>2.1249649380788847E-6</v>
      </c>
      <c r="G1672" s="6"/>
    </row>
    <row r="1673" spans="2:7" x14ac:dyDescent="0.25">
      <c r="B1673" s="1">
        <v>43787</v>
      </c>
      <c r="C1673">
        <v>1671</v>
      </c>
      <c r="D1673">
        <v>34.299999999999997</v>
      </c>
      <c r="E1673" s="6">
        <f t="shared" si="52"/>
        <v>-2.914602156807087E-4</v>
      </c>
      <c r="F1673" s="7">
        <f t="shared" si="53"/>
        <v>1.35602126410839E-6</v>
      </c>
      <c r="G1673" s="6"/>
    </row>
    <row r="1674" spans="2:7" x14ac:dyDescent="0.25">
      <c r="B1674" s="1">
        <v>43788</v>
      </c>
      <c r="C1674">
        <v>1672</v>
      </c>
      <c r="D1674">
        <v>34.4</v>
      </c>
      <c r="E1674" s="6">
        <f t="shared" si="52"/>
        <v>2.9154518950437734E-3</v>
      </c>
      <c r="F1674" s="7">
        <f t="shared" si="53"/>
        <v>8.4949057324645239E-8</v>
      </c>
      <c r="G1674" s="6"/>
    </row>
    <row r="1675" spans="2:7" x14ac:dyDescent="0.25">
      <c r="B1675" s="1">
        <v>43789</v>
      </c>
      <c r="C1675">
        <v>1673</v>
      </c>
      <c r="D1675">
        <v>34.549999999999997</v>
      </c>
      <c r="E1675" s="6">
        <f t="shared" si="52"/>
        <v>4.3604651162790289E-3</v>
      </c>
      <c r="F1675" s="7">
        <f t="shared" si="53"/>
        <v>8.4998597523143291E-6</v>
      </c>
      <c r="G1675" s="6"/>
    </row>
    <row r="1676" spans="2:7" x14ac:dyDescent="0.25">
      <c r="B1676" s="1">
        <v>43790</v>
      </c>
      <c r="C1676">
        <v>1674</v>
      </c>
      <c r="D1676">
        <v>34.450000000000003</v>
      </c>
      <c r="E1676" s="6">
        <f t="shared" si="52"/>
        <v>-2.8943560057885479E-3</v>
      </c>
      <c r="F1676" s="7">
        <f t="shared" si="53"/>
        <v>1.9013656030286287E-5</v>
      </c>
      <c r="G1676" s="6"/>
    </row>
    <row r="1677" spans="2:7" x14ac:dyDescent="0.25">
      <c r="B1677" s="1">
        <v>43791</v>
      </c>
      <c r="C1677">
        <v>1675</v>
      </c>
      <c r="D1677">
        <v>34.75</v>
      </c>
      <c r="E1677" s="6">
        <f t="shared" si="52"/>
        <v>8.7082728592161717E-3</v>
      </c>
      <c r="F1677" s="7">
        <f t="shared" si="53"/>
        <v>8.377296688244237E-6</v>
      </c>
      <c r="G1677" s="6"/>
    </row>
    <row r="1678" spans="2:7" x14ac:dyDescent="0.25">
      <c r="B1678" s="1">
        <v>43794</v>
      </c>
      <c r="C1678">
        <v>1676</v>
      </c>
      <c r="D1678">
        <v>34.799999999999997</v>
      </c>
      <c r="E1678" s="6">
        <f t="shared" si="52"/>
        <v>1.4388489208632276E-3</v>
      </c>
      <c r="F1678" s="7">
        <f t="shared" si="53"/>
        <v>7.5834016190560997E-5</v>
      </c>
      <c r="G1678" s="6"/>
    </row>
    <row r="1679" spans="2:7" x14ac:dyDescent="0.25">
      <c r="B1679" s="1">
        <v>43795</v>
      </c>
      <c r="C1679">
        <v>1677</v>
      </c>
      <c r="D1679">
        <v>34.729999999999997</v>
      </c>
      <c r="E1679" s="6">
        <f t="shared" si="52"/>
        <v>-2.0114942528735714E-3</v>
      </c>
      <c r="F1679" s="7">
        <f t="shared" si="53"/>
        <v>2.0702862170692748E-6</v>
      </c>
      <c r="G1679" s="6"/>
    </row>
    <row r="1680" spans="2:7" x14ac:dyDescent="0.25">
      <c r="B1680" s="1">
        <v>43796</v>
      </c>
      <c r="C1680">
        <v>1678</v>
      </c>
      <c r="D1680">
        <v>34.909999999999997</v>
      </c>
      <c r="E1680" s="6">
        <f t="shared" si="52"/>
        <v>5.1828390440541239E-3</v>
      </c>
      <c r="F1680" s="7">
        <f t="shared" si="53"/>
        <v>4.0461091293434071E-6</v>
      </c>
      <c r="G1680" s="6"/>
    </row>
    <row r="1681" spans="2:7" x14ac:dyDescent="0.25">
      <c r="B1681" s="1">
        <v>43797</v>
      </c>
      <c r="C1681">
        <v>1679</v>
      </c>
      <c r="D1681">
        <v>34.950000000000003</v>
      </c>
      <c r="E1681" s="6">
        <f t="shared" si="52"/>
        <v>1.1458034947008382E-3</v>
      </c>
      <c r="F1681" s="7">
        <f t="shared" si="53"/>
        <v>2.6861820556571864E-5</v>
      </c>
      <c r="G1681" s="6"/>
    </row>
    <row r="1682" spans="2:7" x14ac:dyDescent="0.25">
      <c r="B1682" s="1">
        <v>43798</v>
      </c>
      <c r="C1682">
        <v>1680</v>
      </c>
      <c r="D1682">
        <v>34.880000000000003</v>
      </c>
      <c r="E1682" s="6">
        <f t="shared" si="52"/>
        <v>-2.0028612303290495E-3</v>
      </c>
      <c r="F1682" s="7">
        <f t="shared" si="53"/>
        <v>1.3128656484686537E-6</v>
      </c>
      <c r="G1682" s="6"/>
    </row>
    <row r="1683" spans="2:7" x14ac:dyDescent="0.25">
      <c r="B1683" s="1">
        <v>43801</v>
      </c>
      <c r="C1683">
        <v>1681</v>
      </c>
      <c r="D1683">
        <v>34.75</v>
      </c>
      <c r="E1683" s="6">
        <f t="shared" si="52"/>
        <v>-3.7270642201835593E-3</v>
      </c>
      <c r="F1683" s="7">
        <f t="shared" si="53"/>
        <v>4.0114531079551939E-6</v>
      </c>
      <c r="G1683" s="6"/>
    </row>
    <row r="1684" spans="2:7" x14ac:dyDescent="0.25">
      <c r="B1684" s="1">
        <v>43802</v>
      </c>
      <c r="C1684">
        <v>1682</v>
      </c>
      <c r="D1684">
        <v>34.78</v>
      </c>
      <c r="E1684" s="6">
        <f t="shared" si="52"/>
        <v>8.6330935251801829E-4</v>
      </c>
      <c r="F1684" s="7">
        <f t="shared" si="53"/>
        <v>1.3891007701372483E-5</v>
      </c>
      <c r="G1684" s="6"/>
    </row>
    <row r="1685" spans="2:7" x14ac:dyDescent="0.25">
      <c r="B1685" s="1">
        <v>43803</v>
      </c>
      <c r="C1685">
        <v>1683</v>
      </c>
      <c r="D1685">
        <v>34.950000000000003</v>
      </c>
      <c r="E1685" s="6">
        <f t="shared" si="52"/>
        <v>4.8878665899942985E-3</v>
      </c>
      <c r="F1685" s="7">
        <f t="shared" si="53"/>
        <v>7.4530303814508001E-7</v>
      </c>
      <c r="G1685" s="6"/>
    </row>
    <row r="1686" spans="2:7" x14ac:dyDescent="0.25">
      <c r="B1686" s="1">
        <v>43804</v>
      </c>
      <c r="C1686">
        <v>1684</v>
      </c>
      <c r="D1686">
        <v>34.85</v>
      </c>
      <c r="E1686" s="6">
        <f t="shared" si="52"/>
        <v>-2.8612303290415282E-3</v>
      </c>
      <c r="F1686" s="7">
        <f t="shared" si="53"/>
        <v>2.389123980158249E-5</v>
      </c>
      <c r="G1686" s="6"/>
    </row>
    <row r="1687" spans="2:7" x14ac:dyDescent="0.25">
      <c r="B1687" s="1">
        <v>43805</v>
      </c>
      <c r="C1687">
        <v>1685</v>
      </c>
      <c r="D1687">
        <v>34.700000000000003</v>
      </c>
      <c r="E1687" s="6">
        <f t="shared" si="52"/>
        <v>-4.3041606886656692E-3</v>
      </c>
      <c r="F1687" s="7">
        <f t="shared" si="53"/>
        <v>8.186638995827091E-6</v>
      </c>
      <c r="G1687" s="6"/>
    </row>
    <row r="1688" spans="2:7" x14ac:dyDescent="0.25">
      <c r="B1688" s="1">
        <v>43808</v>
      </c>
      <c r="C1688">
        <v>1686</v>
      </c>
      <c r="D1688">
        <v>34.65</v>
      </c>
      <c r="E1688" s="6">
        <f t="shared" si="52"/>
        <v>-1.4409221902018517E-3</v>
      </c>
      <c r="F1688" s="7">
        <f t="shared" si="53"/>
        <v>1.8525799233854926E-5</v>
      </c>
      <c r="G1688" s="6"/>
    </row>
    <row r="1689" spans="2:7" x14ac:dyDescent="0.25">
      <c r="B1689" s="1">
        <v>43809</v>
      </c>
      <c r="C1689">
        <v>1687</v>
      </c>
      <c r="D1689">
        <v>34.549999999999997</v>
      </c>
      <c r="E1689" s="6">
        <f t="shared" si="52"/>
        <v>-2.8860028860029272E-3</v>
      </c>
      <c r="F1689" s="7">
        <f t="shared" si="53"/>
        <v>2.0762567582161014E-6</v>
      </c>
      <c r="G1689" s="6"/>
    </row>
    <row r="1690" spans="2:7" x14ac:dyDescent="0.25">
      <c r="B1690" s="1">
        <v>43810</v>
      </c>
      <c r="C1690">
        <v>1688</v>
      </c>
      <c r="D1690">
        <v>34.340000000000003</v>
      </c>
      <c r="E1690" s="6">
        <f t="shared" si="52"/>
        <v>-6.0781476121561148E-3</v>
      </c>
      <c r="F1690" s="7">
        <f t="shared" si="53"/>
        <v>8.3290126580172254E-6</v>
      </c>
      <c r="G1690" s="6"/>
    </row>
    <row r="1691" spans="2:7" x14ac:dyDescent="0.25">
      <c r="B1691" s="1">
        <v>43811</v>
      </c>
      <c r="C1691">
        <v>1689</v>
      </c>
      <c r="D1691">
        <v>34.35</v>
      </c>
      <c r="E1691" s="6">
        <f t="shared" si="52"/>
        <v>2.9120559114729209E-4</v>
      </c>
      <c r="F1691" s="7">
        <f t="shared" si="53"/>
        <v>3.6943878395159081E-5</v>
      </c>
      <c r="G1691" s="6"/>
    </row>
    <row r="1692" spans="2:7" x14ac:dyDescent="0.25">
      <c r="B1692" s="1">
        <v>43812</v>
      </c>
      <c r="C1692">
        <v>1690</v>
      </c>
      <c r="D1692">
        <v>34.15</v>
      </c>
      <c r="E1692" s="6">
        <f t="shared" ref="E1692:E1742" si="54">(D1692-D1691)/D1691</f>
        <v>-5.8224163027657304E-3</v>
      </c>
      <c r="F1692" s="7">
        <f t="shared" ref="F1692:F1742" si="55">E1691^2</f>
        <v>8.4800696315443846E-8</v>
      </c>
      <c r="G1692" s="6"/>
    </row>
    <row r="1693" spans="2:7" x14ac:dyDescent="0.25">
      <c r="B1693" s="1">
        <v>43815</v>
      </c>
      <c r="C1693">
        <v>1691</v>
      </c>
      <c r="D1693">
        <v>33.75</v>
      </c>
      <c r="E1693" s="6">
        <f t="shared" si="54"/>
        <v>-1.1713030746705669E-2</v>
      </c>
      <c r="F1693" s="7">
        <f t="shared" si="55"/>
        <v>3.3900531602712158E-5</v>
      </c>
      <c r="G1693" s="6"/>
    </row>
    <row r="1694" spans="2:7" x14ac:dyDescent="0.25">
      <c r="B1694" s="1">
        <v>43816</v>
      </c>
      <c r="C1694">
        <v>1692</v>
      </c>
      <c r="D1694">
        <v>33.85</v>
      </c>
      <c r="E1694" s="6">
        <f t="shared" si="54"/>
        <v>2.9629629629630049E-3</v>
      </c>
      <c r="F1694" s="7">
        <f t="shared" si="55"/>
        <v>1.3719508927327234E-4</v>
      </c>
      <c r="G1694" s="6"/>
    </row>
    <row r="1695" spans="2:7" x14ac:dyDescent="0.25">
      <c r="B1695" s="1">
        <v>43817</v>
      </c>
      <c r="C1695">
        <v>1693</v>
      </c>
      <c r="D1695">
        <v>33.65</v>
      </c>
      <c r="E1695" s="6">
        <f t="shared" si="54"/>
        <v>-5.9084194977844263E-3</v>
      </c>
      <c r="F1695" s="7">
        <f t="shared" si="55"/>
        <v>8.7791495198905096E-6</v>
      </c>
      <c r="G1695" s="6"/>
    </row>
    <row r="1696" spans="2:7" x14ac:dyDescent="0.25">
      <c r="B1696" s="1">
        <v>43818</v>
      </c>
      <c r="C1696">
        <v>1694</v>
      </c>
      <c r="D1696">
        <v>34.01</v>
      </c>
      <c r="E1696" s="6">
        <f t="shared" si="54"/>
        <v>1.0698365527488839E-2</v>
      </c>
      <c r="F1696" s="7">
        <f t="shared" si="55"/>
        <v>3.4909420961799172E-5</v>
      </c>
      <c r="G1696" s="6"/>
    </row>
    <row r="1697" spans="2:7" x14ac:dyDescent="0.25">
      <c r="B1697" s="1">
        <v>43819</v>
      </c>
      <c r="C1697">
        <v>1695</v>
      </c>
      <c r="D1697">
        <v>34.15</v>
      </c>
      <c r="E1697" s="6">
        <f t="shared" si="54"/>
        <v>4.1164363422522953E-3</v>
      </c>
      <c r="F1697" s="7">
        <f t="shared" si="55"/>
        <v>1.1445502495976154E-4</v>
      </c>
      <c r="G1697" s="6"/>
    </row>
    <row r="1698" spans="2:7" x14ac:dyDescent="0.25">
      <c r="B1698" s="1">
        <v>43822</v>
      </c>
      <c r="C1698">
        <v>1696</v>
      </c>
      <c r="D1698">
        <v>34.049999999999997</v>
      </c>
      <c r="E1698" s="6">
        <f t="shared" si="54"/>
        <v>-2.9282576866764692E-3</v>
      </c>
      <c r="F1698" s="7">
        <f t="shared" si="55"/>
        <v>1.6945048159815455E-5</v>
      </c>
      <c r="G1698" s="6"/>
    </row>
    <row r="1699" spans="2:7" x14ac:dyDescent="0.25">
      <c r="B1699" s="1">
        <v>43826</v>
      </c>
      <c r="C1699">
        <v>1697</v>
      </c>
      <c r="D1699">
        <v>33.9</v>
      </c>
      <c r="E1699" s="6">
        <f t="shared" si="54"/>
        <v>-4.4052863436122936E-3</v>
      </c>
      <c r="F1699" s="7">
        <f t="shared" si="55"/>
        <v>8.5746930795798265E-6</v>
      </c>
      <c r="G1699" s="6"/>
    </row>
    <row r="1700" spans="2:7" x14ac:dyDescent="0.25">
      <c r="B1700" s="1">
        <v>43829</v>
      </c>
      <c r="C1700">
        <v>1698</v>
      </c>
      <c r="D1700">
        <v>33.15</v>
      </c>
      <c r="E1700" s="6">
        <f t="shared" si="54"/>
        <v>-2.2123893805309734E-2</v>
      </c>
      <c r="F1700" s="7">
        <f t="shared" si="55"/>
        <v>1.9406547769216972E-5</v>
      </c>
      <c r="G1700" s="6"/>
    </row>
    <row r="1701" spans="2:7" x14ac:dyDescent="0.25">
      <c r="B1701" s="1">
        <v>43832</v>
      </c>
      <c r="C1701">
        <v>1699</v>
      </c>
      <c r="D1701">
        <v>32.6</v>
      </c>
      <c r="E1701" s="6">
        <f t="shared" si="54"/>
        <v>-1.6591251885369446E-2</v>
      </c>
      <c r="F1701" s="7">
        <f t="shared" si="55"/>
        <v>4.8946667710862246E-4</v>
      </c>
      <c r="G1701" s="6"/>
    </row>
    <row r="1702" spans="2:7" x14ac:dyDescent="0.25">
      <c r="B1702" s="1">
        <v>43833</v>
      </c>
      <c r="C1702">
        <v>1700</v>
      </c>
      <c r="D1702">
        <v>32.799999999999997</v>
      </c>
      <c r="E1702" s="6">
        <f t="shared" si="54"/>
        <v>6.1349693251532434E-3</v>
      </c>
      <c r="F1702" s="7">
        <f t="shared" si="55"/>
        <v>2.7526963912377519E-4</v>
      </c>
      <c r="G1702" s="6"/>
    </row>
    <row r="1703" spans="2:7" x14ac:dyDescent="0.25">
      <c r="B1703" s="1">
        <v>43836</v>
      </c>
      <c r="C1703">
        <v>1701</v>
      </c>
      <c r="D1703">
        <v>31.6</v>
      </c>
      <c r="E1703" s="6">
        <f t="shared" si="54"/>
        <v>-3.6585365853658409E-2</v>
      </c>
      <c r="F1703" s="7">
        <f t="shared" si="55"/>
        <v>3.763784862057124E-5</v>
      </c>
      <c r="G1703" s="6"/>
    </row>
    <row r="1704" spans="2:7" x14ac:dyDescent="0.25">
      <c r="B1704" s="1">
        <v>43837</v>
      </c>
      <c r="C1704">
        <v>1702</v>
      </c>
      <c r="D1704">
        <v>32</v>
      </c>
      <c r="E1704" s="6">
        <f t="shared" si="54"/>
        <v>1.2658227848101221E-2</v>
      </c>
      <c r="F1704" s="7">
        <f t="shared" si="55"/>
        <v>1.3384889946460347E-3</v>
      </c>
      <c r="G1704" s="6"/>
    </row>
    <row r="1705" spans="2:7" x14ac:dyDescent="0.25">
      <c r="B1705" s="1">
        <v>43838</v>
      </c>
      <c r="C1705">
        <v>1703</v>
      </c>
      <c r="D1705">
        <v>32.4</v>
      </c>
      <c r="E1705" s="6">
        <f t="shared" si="54"/>
        <v>1.2499999999999956E-2</v>
      </c>
      <c r="F1705" s="7">
        <f t="shared" si="55"/>
        <v>1.6023073225444526E-4</v>
      </c>
      <c r="G1705" s="6"/>
    </row>
    <row r="1706" spans="2:7" x14ac:dyDescent="0.25">
      <c r="B1706" s="1">
        <v>43839</v>
      </c>
      <c r="C1706">
        <v>1704</v>
      </c>
      <c r="D1706">
        <v>33.1</v>
      </c>
      <c r="E1706" s="6">
        <f t="shared" si="54"/>
        <v>2.1604938271605027E-2</v>
      </c>
      <c r="F1706" s="7">
        <f t="shared" si="55"/>
        <v>1.5624999999999889E-4</v>
      </c>
      <c r="G1706" s="6"/>
    </row>
    <row r="1707" spans="2:7" x14ac:dyDescent="0.25">
      <c r="B1707" s="1">
        <v>43840</v>
      </c>
      <c r="C1707">
        <v>1705</v>
      </c>
      <c r="D1707">
        <v>33.25</v>
      </c>
      <c r="E1707" s="6">
        <f t="shared" si="54"/>
        <v>4.5317220543806217E-3</v>
      </c>
      <c r="F1707" s="7">
        <f t="shared" si="55"/>
        <v>4.6677335771986363E-4</v>
      </c>
      <c r="G1707" s="6"/>
    </row>
    <row r="1708" spans="2:7" x14ac:dyDescent="0.25">
      <c r="B1708" s="1">
        <v>43843</v>
      </c>
      <c r="C1708">
        <v>1706</v>
      </c>
      <c r="D1708">
        <v>33.1</v>
      </c>
      <c r="E1708" s="6">
        <f t="shared" si="54"/>
        <v>-4.5112781954886787E-3</v>
      </c>
      <c r="F1708" s="7">
        <f t="shared" si="55"/>
        <v>2.0536504778159722E-5</v>
      </c>
      <c r="G1708" s="6"/>
    </row>
    <row r="1709" spans="2:7" x14ac:dyDescent="0.25">
      <c r="B1709" s="1">
        <v>43844</v>
      </c>
      <c r="C1709">
        <v>1707</v>
      </c>
      <c r="D1709">
        <v>32</v>
      </c>
      <c r="E1709" s="6">
        <f t="shared" si="54"/>
        <v>-3.3232628398791583E-2</v>
      </c>
      <c r="F1709" s="7">
        <f t="shared" si="55"/>
        <v>2.0351630957091589E-5</v>
      </c>
      <c r="G1709" s="6"/>
    </row>
    <row r="1710" spans="2:7" x14ac:dyDescent="0.25">
      <c r="B1710" s="1">
        <v>43845</v>
      </c>
      <c r="C1710">
        <v>1708</v>
      </c>
      <c r="D1710">
        <v>32</v>
      </c>
      <c r="E1710" s="6">
        <f t="shared" si="54"/>
        <v>0</v>
      </c>
      <c r="F1710" s="7">
        <f t="shared" si="55"/>
        <v>1.1044075902921688E-3</v>
      </c>
      <c r="G1710" s="6"/>
    </row>
    <row r="1711" spans="2:7" x14ac:dyDescent="0.25">
      <c r="B1711" s="1">
        <v>43846</v>
      </c>
      <c r="C1711">
        <v>1709</v>
      </c>
      <c r="D1711">
        <v>31.75</v>
      </c>
      <c r="E1711" s="6">
        <f t="shared" si="54"/>
        <v>-7.8125E-3</v>
      </c>
      <c r="F1711" s="7">
        <f t="shared" si="55"/>
        <v>0</v>
      </c>
      <c r="G1711" s="6"/>
    </row>
    <row r="1712" spans="2:7" x14ac:dyDescent="0.25">
      <c r="B1712" s="1">
        <v>43847</v>
      </c>
      <c r="C1712">
        <v>1710</v>
      </c>
      <c r="D1712">
        <v>31.45</v>
      </c>
      <c r="E1712" s="6">
        <f t="shared" si="54"/>
        <v>-9.4488188976378177E-3</v>
      </c>
      <c r="F1712" s="7">
        <f t="shared" si="55"/>
        <v>6.103515625E-5</v>
      </c>
      <c r="G1712" s="6"/>
    </row>
    <row r="1713" spans="2:7" x14ac:dyDescent="0.25">
      <c r="B1713" s="1">
        <v>43850</v>
      </c>
      <c r="C1713">
        <v>1711</v>
      </c>
      <c r="D1713">
        <v>29.65</v>
      </c>
      <c r="E1713" s="6">
        <f t="shared" si="54"/>
        <v>-5.7233704292527846E-2</v>
      </c>
      <c r="F1713" s="7">
        <f t="shared" si="55"/>
        <v>8.9280178560357539E-5</v>
      </c>
      <c r="G1713" s="6"/>
    </row>
    <row r="1714" spans="2:7" x14ac:dyDescent="0.25">
      <c r="B1714" s="1">
        <v>43851</v>
      </c>
      <c r="C1714">
        <v>1712</v>
      </c>
      <c r="D1714">
        <v>29.3</v>
      </c>
      <c r="E1714" s="6">
        <f t="shared" si="54"/>
        <v>-1.1804384485666033E-2</v>
      </c>
      <c r="F1714" s="7">
        <f t="shared" si="55"/>
        <v>3.2756969070445205E-3</v>
      </c>
      <c r="G1714" s="6"/>
    </row>
    <row r="1715" spans="2:7" x14ac:dyDescent="0.25">
      <c r="B1715" s="1">
        <v>43852</v>
      </c>
      <c r="C1715">
        <v>1713</v>
      </c>
      <c r="D1715">
        <v>29.65</v>
      </c>
      <c r="E1715" s="6">
        <f t="shared" si="54"/>
        <v>1.1945392491467503E-2</v>
      </c>
      <c r="F1715" s="7">
        <f t="shared" si="55"/>
        <v>1.3934349308543294E-4</v>
      </c>
      <c r="G1715" s="6"/>
    </row>
    <row r="1716" spans="2:7" x14ac:dyDescent="0.25">
      <c r="B1716" s="1">
        <v>43853</v>
      </c>
      <c r="C1716">
        <v>1714</v>
      </c>
      <c r="D1716">
        <v>29.55</v>
      </c>
      <c r="E1716" s="6">
        <f t="shared" si="54"/>
        <v>-3.3726812816188153E-3</v>
      </c>
      <c r="F1716" s="7">
        <f t="shared" si="55"/>
        <v>1.4269240177520819E-4</v>
      </c>
      <c r="G1716" s="6"/>
    </row>
    <row r="1717" spans="2:7" x14ac:dyDescent="0.25">
      <c r="B1717" s="1">
        <v>43854</v>
      </c>
      <c r="C1717">
        <v>1715</v>
      </c>
      <c r="D1717">
        <v>29.15</v>
      </c>
      <c r="E1717" s="6">
        <f t="shared" si="54"/>
        <v>-1.3536379018612594E-2</v>
      </c>
      <c r="F1717" s="7">
        <f t="shared" si="55"/>
        <v>1.1374979027381934E-5</v>
      </c>
      <c r="G1717" s="6"/>
    </row>
    <row r="1718" spans="2:7" x14ac:dyDescent="0.25">
      <c r="B1718" s="1">
        <v>43857</v>
      </c>
      <c r="C1718">
        <v>1716</v>
      </c>
      <c r="D1718">
        <v>29.45</v>
      </c>
      <c r="E1718" s="6">
        <f t="shared" si="54"/>
        <v>1.02915951972556E-2</v>
      </c>
      <c r="F1718" s="7">
        <f t="shared" si="55"/>
        <v>1.8323355693553525E-4</v>
      </c>
      <c r="G1718" s="6"/>
    </row>
    <row r="1719" spans="2:7" x14ac:dyDescent="0.25">
      <c r="B1719" s="1">
        <v>43858</v>
      </c>
      <c r="C1719">
        <v>1717</v>
      </c>
      <c r="D1719">
        <v>28.9</v>
      </c>
      <c r="E1719" s="6">
        <f t="shared" si="54"/>
        <v>-1.8675721561969463E-2</v>
      </c>
      <c r="F1719" s="7">
        <f t="shared" si="55"/>
        <v>1.0591693170417453E-4</v>
      </c>
      <c r="G1719" s="6"/>
    </row>
    <row r="1720" spans="2:7" x14ac:dyDescent="0.25">
      <c r="B1720" s="1">
        <v>43859</v>
      </c>
      <c r="C1720">
        <v>1718</v>
      </c>
      <c r="D1720">
        <v>27.7</v>
      </c>
      <c r="E1720" s="6">
        <f t="shared" si="54"/>
        <v>-4.1522491349480946E-2</v>
      </c>
      <c r="F1720" s="7">
        <f t="shared" si="55"/>
        <v>3.4878257586021114E-4</v>
      </c>
      <c r="G1720" s="6"/>
    </row>
    <row r="1721" spans="2:7" x14ac:dyDescent="0.25">
      <c r="B1721" s="1">
        <v>43860</v>
      </c>
      <c r="C1721">
        <v>1719</v>
      </c>
      <c r="D1721">
        <v>26.3</v>
      </c>
      <c r="E1721" s="6">
        <f t="shared" si="54"/>
        <v>-5.0541516245487313E-2</v>
      </c>
      <c r="F1721" s="7">
        <f t="shared" si="55"/>
        <v>1.7241172878677199E-3</v>
      </c>
      <c r="G1721" s="6"/>
    </row>
    <row r="1722" spans="2:7" x14ac:dyDescent="0.25">
      <c r="B1722" s="1">
        <v>43861</v>
      </c>
      <c r="C1722">
        <v>1720</v>
      </c>
      <c r="D1722">
        <v>26.6</v>
      </c>
      <c r="E1722" s="6">
        <f t="shared" si="54"/>
        <v>1.1406844106463905E-2</v>
      </c>
      <c r="F1722" s="7">
        <f t="shared" si="55"/>
        <v>2.554444864392858E-3</v>
      </c>
      <c r="G1722" s="6"/>
    </row>
    <row r="1723" spans="2:7" x14ac:dyDescent="0.25">
      <c r="B1723" s="1">
        <v>43864</v>
      </c>
      <c r="C1723">
        <v>1721</v>
      </c>
      <c r="D1723">
        <v>26.2</v>
      </c>
      <c r="E1723" s="6">
        <f t="shared" si="54"/>
        <v>-1.5037593984962485E-2</v>
      </c>
      <c r="F1723" s="7">
        <f t="shared" si="55"/>
        <v>1.3011609246917031E-4</v>
      </c>
      <c r="G1723" s="6"/>
    </row>
    <row r="1724" spans="2:7" x14ac:dyDescent="0.25">
      <c r="B1724" s="1">
        <v>43865</v>
      </c>
      <c r="C1724">
        <v>1722</v>
      </c>
      <c r="D1724">
        <v>26.8</v>
      </c>
      <c r="E1724" s="6">
        <f t="shared" si="54"/>
        <v>2.2900763358778681E-2</v>
      </c>
      <c r="F1724" s="7">
        <f t="shared" si="55"/>
        <v>2.261292328565799E-4</v>
      </c>
      <c r="G1724" s="6"/>
    </row>
    <row r="1725" spans="2:7" x14ac:dyDescent="0.25">
      <c r="B1725" s="1">
        <v>43866</v>
      </c>
      <c r="C1725">
        <v>1723</v>
      </c>
      <c r="D1725">
        <v>26.7</v>
      </c>
      <c r="E1725" s="6">
        <f t="shared" si="54"/>
        <v>-3.7313432835821424E-3</v>
      </c>
      <c r="F1725" s="7">
        <f t="shared" si="55"/>
        <v>5.2444496241478024E-4</v>
      </c>
      <c r="G1725" s="6"/>
    </row>
    <row r="1726" spans="2:7" x14ac:dyDescent="0.25">
      <c r="B1726" s="1">
        <v>43867</v>
      </c>
      <c r="C1726">
        <v>1724</v>
      </c>
      <c r="D1726">
        <v>25.5</v>
      </c>
      <c r="E1726" s="6">
        <f t="shared" si="54"/>
        <v>-4.4943820224719079E-2</v>
      </c>
      <c r="F1726" s="7">
        <f t="shared" si="55"/>
        <v>1.3922922699933564E-5</v>
      </c>
      <c r="G1726" s="6"/>
    </row>
    <row r="1727" spans="2:7" x14ac:dyDescent="0.25">
      <c r="B1727" s="1">
        <v>43868</v>
      </c>
      <c r="C1727">
        <v>1725</v>
      </c>
      <c r="D1727">
        <v>26.25</v>
      </c>
      <c r="E1727" s="6">
        <f t="shared" si="54"/>
        <v>2.9411764705882353E-2</v>
      </c>
      <c r="F1727" s="7">
        <f t="shared" si="55"/>
        <v>2.0199469763918679E-3</v>
      </c>
      <c r="G1727" s="6"/>
    </row>
    <row r="1728" spans="2:7" x14ac:dyDescent="0.25">
      <c r="B1728" s="1">
        <v>43871</v>
      </c>
      <c r="C1728">
        <v>1726</v>
      </c>
      <c r="D1728">
        <v>26.05</v>
      </c>
      <c r="E1728" s="6">
        <f t="shared" si="54"/>
        <v>-7.6190476190475922E-3</v>
      </c>
      <c r="F1728" s="7">
        <f t="shared" si="55"/>
        <v>8.6505190311418688E-4</v>
      </c>
      <c r="G1728" s="6"/>
    </row>
    <row r="1729" spans="2:7" x14ac:dyDescent="0.25">
      <c r="B1729" s="1">
        <v>43872</v>
      </c>
      <c r="C1729">
        <v>1727</v>
      </c>
      <c r="D1729">
        <v>26.85</v>
      </c>
      <c r="E1729" s="6">
        <f t="shared" si="54"/>
        <v>3.0710172744721716E-2</v>
      </c>
      <c r="F1729" s="7">
        <f t="shared" si="55"/>
        <v>5.8049886621314784E-5</v>
      </c>
      <c r="G1729" s="6"/>
    </row>
    <row r="1730" spans="2:7" x14ac:dyDescent="0.25">
      <c r="B1730" s="1">
        <v>43873</v>
      </c>
      <c r="C1730">
        <v>1728</v>
      </c>
      <c r="D1730">
        <v>27.6</v>
      </c>
      <c r="E1730" s="6">
        <f t="shared" si="54"/>
        <v>2.7932960893854747E-2</v>
      </c>
      <c r="F1730" s="7">
        <f t="shared" si="55"/>
        <v>9.4311471001064847E-4</v>
      </c>
      <c r="G1730" s="6"/>
    </row>
    <row r="1731" spans="2:7" x14ac:dyDescent="0.25">
      <c r="B1731" s="1">
        <v>43874</v>
      </c>
      <c r="C1731">
        <v>1729</v>
      </c>
      <c r="D1731">
        <v>27.9</v>
      </c>
      <c r="E1731" s="6">
        <f t="shared" si="54"/>
        <v>1.08695652173912E-2</v>
      </c>
      <c r="F1731" s="7">
        <f t="shared" si="55"/>
        <v>7.8025030429761859E-4</v>
      </c>
      <c r="G1731" s="6"/>
    </row>
    <row r="1732" spans="2:7" x14ac:dyDescent="0.25">
      <c r="B1732" s="1">
        <v>43875</v>
      </c>
      <c r="C1732">
        <v>1730</v>
      </c>
      <c r="D1732">
        <v>27.9</v>
      </c>
      <c r="E1732" s="6">
        <f t="shared" si="54"/>
        <v>0</v>
      </c>
      <c r="F1732" s="7">
        <f t="shared" si="55"/>
        <v>1.181474480151206E-4</v>
      </c>
      <c r="G1732" s="6"/>
    </row>
    <row r="1733" spans="2:7" x14ac:dyDescent="0.25">
      <c r="B1733" s="1">
        <v>43878</v>
      </c>
      <c r="C1733">
        <v>1731</v>
      </c>
      <c r="D1733">
        <v>27.6</v>
      </c>
      <c r="E1733" s="6">
        <f t="shared" si="54"/>
        <v>-1.0752688172042909E-2</v>
      </c>
      <c r="F1733" s="7">
        <f t="shared" si="55"/>
        <v>0</v>
      </c>
      <c r="G1733" s="6"/>
    </row>
    <row r="1734" spans="2:7" x14ac:dyDescent="0.25">
      <c r="B1734" s="1">
        <v>43879</v>
      </c>
      <c r="C1734">
        <v>1732</v>
      </c>
      <c r="D1734">
        <v>26.9</v>
      </c>
      <c r="E1734" s="6">
        <f t="shared" si="54"/>
        <v>-2.5362318840579812E-2</v>
      </c>
      <c r="F1734" s="7">
        <f t="shared" si="55"/>
        <v>1.1562030292519148E-4</v>
      </c>
      <c r="G1734" s="6"/>
    </row>
    <row r="1735" spans="2:7" x14ac:dyDescent="0.25">
      <c r="B1735" s="1">
        <v>43880</v>
      </c>
      <c r="C1735">
        <v>1733</v>
      </c>
      <c r="D1735">
        <v>26.4</v>
      </c>
      <c r="E1735" s="6">
        <f t="shared" si="54"/>
        <v>-1.858736059479554E-2</v>
      </c>
      <c r="F1735" s="7">
        <f t="shared" si="55"/>
        <v>6.4324721697122972E-4</v>
      </c>
      <c r="G1735" s="6"/>
    </row>
    <row r="1736" spans="2:7" x14ac:dyDescent="0.25">
      <c r="B1736" s="1">
        <v>43881</v>
      </c>
      <c r="C1736">
        <v>1734</v>
      </c>
      <c r="D1736">
        <v>25.95</v>
      </c>
      <c r="E1736" s="6">
        <f t="shared" si="54"/>
        <v>-1.704545454545452E-2</v>
      </c>
      <c r="F1736" s="7">
        <f t="shared" si="55"/>
        <v>3.4548997388095801E-4</v>
      </c>
      <c r="G1736" s="6"/>
    </row>
    <row r="1737" spans="2:7" x14ac:dyDescent="0.25">
      <c r="B1737" s="1">
        <v>43882</v>
      </c>
      <c r="C1737">
        <v>1735</v>
      </c>
      <c r="D1737">
        <v>26.1</v>
      </c>
      <c r="E1737" s="6">
        <f t="shared" si="54"/>
        <v>5.7803468208093307E-3</v>
      </c>
      <c r="F1737" s="7">
        <f t="shared" si="55"/>
        <v>2.9054752066115617E-4</v>
      </c>
      <c r="G1737" s="6"/>
    </row>
    <row r="1738" spans="2:7" x14ac:dyDescent="0.25">
      <c r="B1738" s="1">
        <v>43885</v>
      </c>
      <c r="C1738">
        <v>1736</v>
      </c>
      <c r="D1738">
        <v>27</v>
      </c>
      <c r="E1738" s="6">
        <f t="shared" si="54"/>
        <v>3.4482758620689599E-2</v>
      </c>
      <c r="F1738" s="7">
        <f t="shared" si="55"/>
        <v>3.3412409368840534E-5</v>
      </c>
      <c r="G1738" s="6"/>
    </row>
    <row r="1739" spans="2:7" x14ac:dyDescent="0.25">
      <c r="B1739" s="1">
        <v>43886</v>
      </c>
      <c r="C1739">
        <v>1737</v>
      </c>
      <c r="D1739">
        <v>27.5</v>
      </c>
      <c r="E1739" s="6">
        <f t="shared" si="54"/>
        <v>1.8518518518518517E-2</v>
      </c>
      <c r="F1739" s="7">
        <f t="shared" si="55"/>
        <v>1.1890606420927429E-3</v>
      </c>
      <c r="G1739" s="6"/>
    </row>
    <row r="1740" spans="2:7" x14ac:dyDescent="0.25">
      <c r="B1740" s="1">
        <v>43887</v>
      </c>
      <c r="C1740">
        <v>1738</v>
      </c>
      <c r="D1740">
        <v>27.3</v>
      </c>
      <c r="E1740" s="6">
        <f t="shared" si="54"/>
        <v>-7.2727272727272467E-3</v>
      </c>
      <c r="F1740" s="7">
        <f t="shared" si="55"/>
        <v>3.4293552812071328E-4</v>
      </c>
      <c r="G1740" s="6"/>
    </row>
    <row r="1741" spans="2:7" x14ac:dyDescent="0.25">
      <c r="B1741" s="1">
        <v>43888</v>
      </c>
      <c r="C1741">
        <v>1739</v>
      </c>
      <c r="D1741">
        <v>26.88</v>
      </c>
      <c r="E1741" s="6">
        <f t="shared" si="54"/>
        <v>-1.5384615384615446E-2</v>
      </c>
      <c r="F1741" s="7">
        <f t="shared" si="55"/>
        <v>5.2892561983470693E-5</v>
      </c>
      <c r="G1741" s="6"/>
    </row>
    <row r="1742" spans="2:7" x14ac:dyDescent="0.25">
      <c r="B1742" s="1">
        <v>43889</v>
      </c>
      <c r="C1742">
        <v>1740</v>
      </c>
      <c r="D1742">
        <v>26.35</v>
      </c>
      <c r="E1742" s="6">
        <f t="shared" si="54"/>
        <v>-1.9717261904761814E-2</v>
      </c>
      <c r="F1742" s="7">
        <f t="shared" si="55"/>
        <v>2.3668639053254627E-4</v>
      </c>
      <c r="G1742" s="6"/>
    </row>
    <row r="1743" spans="2:7" x14ac:dyDescent="0.25">
      <c r="B1743" s="1"/>
      <c r="D1743" s="5"/>
      <c r="E1743" s="6"/>
      <c r="F1743" s="8"/>
      <c r="G1743" s="6"/>
    </row>
    <row r="1744" spans="2:7" x14ac:dyDescent="0.25">
      <c r="B1744" s="1"/>
      <c r="D1744" s="5"/>
      <c r="E1744" s="6"/>
      <c r="F1744" s="8"/>
      <c r="G1744" s="6"/>
    </row>
    <row r="1745" spans="2:7" x14ac:dyDescent="0.25">
      <c r="B1745" s="1"/>
      <c r="D1745" s="5"/>
      <c r="E1745" s="6"/>
      <c r="F1745" s="8"/>
      <c r="G1745" s="6"/>
    </row>
    <row r="1746" spans="2:7" x14ac:dyDescent="0.25">
      <c r="B1746" s="1"/>
      <c r="D1746" s="5"/>
      <c r="E1746" s="6"/>
      <c r="F1746" s="8"/>
      <c r="G1746" s="6"/>
    </row>
    <row r="1747" spans="2:7" x14ac:dyDescent="0.25">
      <c r="B1747" s="1"/>
      <c r="D1747" s="5"/>
      <c r="E1747" s="6"/>
      <c r="F1747" s="8"/>
      <c r="G1747" s="6"/>
    </row>
    <row r="1748" spans="2:7" x14ac:dyDescent="0.25">
      <c r="B1748" s="1"/>
      <c r="D1748" s="5"/>
      <c r="E1748" s="6"/>
      <c r="F1748" s="8"/>
      <c r="G1748" s="6"/>
    </row>
    <row r="1749" spans="2:7" x14ac:dyDescent="0.25">
      <c r="B1749" s="1"/>
      <c r="D1749" s="5"/>
      <c r="E1749" s="6"/>
      <c r="F1749" s="8"/>
      <c r="G1749" s="6"/>
    </row>
    <row r="1750" spans="2:7" x14ac:dyDescent="0.25">
      <c r="B1750" s="1"/>
      <c r="D1750" s="5"/>
      <c r="E1750" s="6"/>
      <c r="F1750" s="8"/>
      <c r="G1750" s="6"/>
    </row>
    <row r="1751" spans="2:7" x14ac:dyDescent="0.25">
      <c r="B1751" s="1"/>
      <c r="D1751" s="5"/>
      <c r="E1751" s="6"/>
      <c r="F1751" s="8"/>
      <c r="G1751" s="6"/>
    </row>
    <row r="1752" spans="2:7" x14ac:dyDescent="0.25">
      <c r="B1752" s="1"/>
      <c r="D1752" s="5"/>
      <c r="E1752" s="6"/>
      <c r="F1752" s="8"/>
      <c r="G1752" s="6"/>
    </row>
    <row r="1753" spans="2:7" x14ac:dyDescent="0.25">
      <c r="B1753" s="1"/>
      <c r="D1753" s="5"/>
      <c r="E1753" s="6"/>
      <c r="F1753" s="8"/>
      <c r="G1753" s="6"/>
    </row>
    <row r="1754" spans="2:7" x14ac:dyDescent="0.25">
      <c r="B1754" s="1"/>
      <c r="D1754" s="5"/>
      <c r="E1754" s="6"/>
      <c r="F1754" s="8"/>
      <c r="G1754" s="6"/>
    </row>
    <row r="1755" spans="2:7" x14ac:dyDescent="0.25">
      <c r="B1755" s="1"/>
      <c r="D1755" s="5"/>
      <c r="E1755" s="6"/>
      <c r="F1755" s="8"/>
      <c r="G1755" s="6"/>
    </row>
    <row r="1756" spans="2:7" x14ac:dyDescent="0.25">
      <c r="B1756" s="1"/>
      <c r="D1756" s="5"/>
      <c r="E1756" s="6"/>
      <c r="F1756" s="8"/>
      <c r="G1756" s="6"/>
    </row>
    <row r="1757" spans="2:7" x14ac:dyDescent="0.25">
      <c r="B1757" s="1"/>
      <c r="D1757" s="5"/>
      <c r="E1757" s="6"/>
      <c r="F1757" s="8"/>
      <c r="G1757" s="6"/>
    </row>
    <row r="1758" spans="2:7" x14ac:dyDescent="0.25">
      <c r="B1758" s="1"/>
      <c r="D1758" s="5"/>
      <c r="E1758" s="6"/>
      <c r="F1758" s="8"/>
      <c r="G1758" s="6"/>
    </row>
    <row r="1759" spans="2:7" x14ac:dyDescent="0.25">
      <c r="B1759" s="1"/>
      <c r="D1759" s="5"/>
      <c r="E1759" s="6"/>
      <c r="F1759" s="8"/>
      <c r="G1759" s="6"/>
    </row>
    <row r="1760" spans="2:7" x14ac:dyDescent="0.25">
      <c r="B1760" s="1"/>
      <c r="D1760" s="5"/>
      <c r="E1760" s="6"/>
      <c r="F1760" s="8"/>
      <c r="G1760" s="6"/>
    </row>
    <row r="1761" spans="2:7" x14ac:dyDescent="0.25">
      <c r="B1761" s="1"/>
      <c r="D1761" s="5"/>
      <c r="E1761" s="6"/>
      <c r="F1761" s="8"/>
      <c r="G1761" s="6"/>
    </row>
    <row r="1762" spans="2:7" x14ac:dyDescent="0.25">
      <c r="B1762" s="1"/>
      <c r="D1762" s="5"/>
      <c r="E1762" s="6"/>
      <c r="F1762" s="8"/>
      <c r="G1762" s="6"/>
    </row>
    <row r="1763" spans="2:7" x14ac:dyDescent="0.25">
      <c r="B1763" s="1"/>
      <c r="D1763" s="5"/>
      <c r="E1763" s="6"/>
      <c r="F1763" s="8"/>
      <c r="G1763" s="6"/>
    </row>
    <row r="1764" spans="2:7" x14ac:dyDescent="0.25">
      <c r="B1764" s="1"/>
      <c r="D1764" s="5"/>
      <c r="E1764" s="6"/>
      <c r="F1764" s="8"/>
      <c r="G1764" s="6"/>
    </row>
    <row r="1765" spans="2:7" x14ac:dyDescent="0.25">
      <c r="B1765" s="1"/>
      <c r="D1765" s="5"/>
      <c r="E1765" s="6"/>
      <c r="F1765" s="8"/>
      <c r="G1765" s="6"/>
    </row>
    <row r="1766" spans="2:7" x14ac:dyDescent="0.25">
      <c r="B1766" s="1"/>
      <c r="D1766" s="5"/>
      <c r="E1766" s="6"/>
      <c r="F1766" s="8"/>
      <c r="G1766" s="6"/>
    </row>
    <row r="1767" spans="2:7" x14ac:dyDescent="0.25">
      <c r="B1767" s="1"/>
      <c r="D1767" s="5"/>
      <c r="E1767" s="6"/>
      <c r="F1767" s="8"/>
      <c r="G1767" s="6"/>
    </row>
    <row r="1768" spans="2:7" x14ac:dyDescent="0.25">
      <c r="B1768" s="1"/>
      <c r="D1768" s="5"/>
      <c r="E1768" s="6"/>
      <c r="F1768" s="8"/>
      <c r="G1768" s="6"/>
    </row>
    <row r="1769" spans="2:7" x14ac:dyDescent="0.25">
      <c r="B1769" s="1"/>
      <c r="D1769" s="5"/>
      <c r="E1769" s="6"/>
      <c r="F1769" s="8"/>
      <c r="G1769" s="6"/>
    </row>
    <row r="1770" spans="2:7" x14ac:dyDescent="0.25">
      <c r="B1770" s="1"/>
      <c r="D1770" s="5"/>
      <c r="E1770" s="6"/>
      <c r="F1770" s="8"/>
      <c r="G1770" s="6"/>
    </row>
    <row r="1771" spans="2:7" x14ac:dyDescent="0.25">
      <c r="B1771" s="1"/>
      <c r="D1771" s="5"/>
      <c r="E1771" s="6"/>
      <c r="F1771" s="8"/>
      <c r="G1771" s="6"/>
    </row>
    <row r="1772" spans="2:7" x14ac:dyDescent="0.25">
      <c r="B1772" s="1"/>
      <c r="D1772" s="5"/>
      <c r="E1772" s="6"/>
      <c r="F1772" s="8"/>
      <c r="G1772" s="6"/>
    </row>
    <row r="1773" spans="2:7" x14ac:dyDescent="0.25">
      <c r="B1773" s="1"/>
      <c r="D1773" s="5"/>
      <c r="E1773" s="6"/>
      <c r="F1773" s="8"/>
      <c r="G1773" s="6"/>
    </row>
    <row r="1774" spans="2:7" x14ac:dyDescent="0.25">
      <c r="B1774" s="1"/>
      <c r="D1774" s="5"/>
      <c r="E1774" s="6"/>
      <c r="F1774" s="8"/>
      <c r="G1774" s="6"/>
    </row>
    <row r="1775" spans="2:7" x14ac:dyDescent="0.25">
      <c r="B1775" s="1"/>
      <c r="D1775" s="5"/>
      <c r="E1775" s="6"/>
      <c r="F1775" s="8"/>
      <c r="G1775" s="6"/>
    </row>
    <row r="1776" spans="2:7" x14ac:dyDescent="0.25">
      <c r="B1776" s="1"/>
      <c r="D1776" s="5"/>
      <c r="E1776" s="6"/>
      <c r="F1776" s="8"/>
      <c r="G1776" s="6"/>
    </row>
    <row r="1777" spans="2:7" x14ac:dyDescent="0.25">
      <c r="B1777" s="1"/>
      <c r="D1777" s="5"/>
      <c r="E1777" s="6"/>
      <c r="F1777" s="8"/>
      <c r="G1777" s="6"/>
    </row>
    <row r="1778" spans="2:7" x14ac:dyDescent="0.25">
      <c r="B1778" s="1"/>
      <c r="D1778" s="5"/>
      <c r="E1778" s="6"/>
      <c r="F1778" s="8"/>
      <c r="G1778" s="6"/>
    </row>
    <row r="1779" spans="2:7" x14ac:dyDescent="0.25">
      <c r="B1779" s="1"/>
      <c r="D1779" s="5"/>
      <c r="E1779" s="6"/>
      <c r="F1779" s="8"/>
      <c r="G1779" s="6"/>
    </row>
    <row r="1780" spans="2:7" x14ac:dyDescent="0.25">
      <c r="B1780" s="1"/>
      <c r="D1780" s="5"/>
      <c r="E1780" s="6"/>
      <c r="F1780" s="8"/>
      <c r="G1780" s="6"/>
    </row>
    <row r="1781" spans="2:7" x14ac:dyDescent="0.25">
      <c r="B1781" s="1"/>
      <c r="D1781" s="5"/>
      <c r="E1781" s="6"/>
      <c r="F1781" s="8"/>
      <c r="G1781" s="6"/>
    </row>
    <row r="1782" spans="2:7" x14ac:dyDescent="0.25">
      <c r="B1782" s="1"/>
      <c r="D1782" s="5"/>
      <c r="E1782" s="6"/>
      <c r="F1782" s="8"/>
      <c r="G1782" s="6"/>
    </row>
    <row r="1783" spans="2:7" x14ac:dyDescent="0.25">
      <c r="B1783" s="1"/>
      <c r="D1783" s="5"/>
      <c r="E1783" s="6"/>
      <c r="F1783" s="8"/>
      <c r="G1783" s="6"/>
    </row>
    <row r="1784" spans="2:7" x14ac:dyDescent="0.25">
      <c r="B1784" s="1"/>
      <c r="D1784" s="5"/>
      <c r="E1784" s="6"/>
      <c r="F1784" s="8"/>
      <c r="G1784" s="6"/>
    </row>
    <row r="1785" spans="2:7" x14ac:dyDescent="0.25">
      <c r="B1785" s="1"/>
      <c r="D1785" s="5"/>
      <c r="E1785" s="6"/>
      <c r="F1785" s="8"/>
      <c r="G1785" s="6"/>
    </row>
    <row r="1786" spans="2:7" x14ac:dyDescent="0.25">
      <c r="B1786" s="1"/>
      <c r="D1786" s="5"/>
      <c r="E1786" s="6"/>
      <c r="F1786" s="8"/>
      <c r="G1786" s="6"/>
    </row>
    <row r="1787" spans="2:7" x14ac:dyDescent="0.25">
      <c r="B1787" s="1"/>
      <c r="D1787" s="5"/>
      <c r="E1787" s="6"/>
      <c r="F1787" s="8"/>
      <c r="G1787" s="6"/>
    </row>
    <row r="1788" spans="2:7" x14ac:dyDescent="0.25">
      <c r="B1788" s="1"/>
      <c r="D1788" s="5"/>
      <c r="E1788" s="6"/>
      <c r="F1788" s="8"/>
      <c r="G1788" s="6"/>
    </row>
    <row r="1789" spans="2:7" x14ac:dyDescent="0.25">
      <c r="B1789" s="1"/>
      <c r="D1789" s="5"/>
      <c r="E1789" s="6"/>
      <c r="F1789" s="8"/>
      <c r="G1789" s="6"/>
    </row>
    <row r="1790" spans="2:7" x14ac:dyDescent="0.25">
      <c r="B1790" s="1"/>
      <c r="D1790" s="5"/>
      <c r="E1790" s="6"/>
      <c r="F1790" s="8"/>
      <c r="G1790" s="6"/>
    </row>
    <row r="1791" spans="2:7" x14ac:dyDescent="0.25">
      <c r="B1791" s="1"/>
      <c r="D1791" s="5"/>
      <c r="E1791" s="6"/>
      <c r="F1791" s="8"/>
      <c r="G1791" s="6"/>
    </row>
    <row r="1792" spans="2:7" x14ac:dyDescent="0.25">
      <c r="B1792" s="1"/>
      <c r="D1792" s="5"/>
      <c r="E1792" s="6"/>
      <c r="F1792" s="8"/>
      <c r="G1792" s="6"/>
    </row>
    <row r="1793" spans="2:7" x14ac:dyDescent="0.25">
      <c r="B1793" s="1"/>
      <c r="D1793" s="5"/>
      <c r="E1793" s="6"/>
      <c r="F1793" s="8"/>
      <c r="G1793" s="6"/>
    </row>
    <row r="1794" spans="2:7" x14ac:dyDescent="0.25">
      <c r="B1794" s="1"/>
      <c r="D1794" s="5"/>
      <c r="E1794" s="6"/>
      <c r="F1794" s="8"/>
      <c r="G1794" s="6"/>
    </row>
    <row r="1795" spans="2:7" x14ac:dyDescent="0.25">
      <c r="B1795" s="1"/>
      <c r="D1795" s="5"/>
      <c r="E1795" s="6"/>
      <c r="F1795" s="8"/>
      <c r="G1795" s="6"/>
    </row>
    <row r="1796" spans="2:7" x14ac:dyDescent="0.25">
      <c r="B1796" s="1"/>
      <c r="D1796" s="5"/>
      <c r="E1796" s="6"/>
      <c r="F1796" s="8"/>
      <c r="G1796" s="6"/>
    </row>
    <row r="1797" spans="2:7" x14ac:dyDescent="0.25">
      <c r="B1797" s="1"/>
      <c r="D1797" s="5"/>
      <c r="E1797" s="6"/>
      <c r="F1797" s="8"/>
      <c r="G1797" s="6"/>
    </row>
    <row r="1798" spans="2:7" x14ac:dyDescent="0.25">
      <c r="B1798" s="1"/>
      <c r="D1798" s="5"/>
      <c r="E1798" s="6"/>
      <c r="F1798" s="8"/>
      <c r="G1798" s="6"/>
    </row>
    <row r="1799" spans="2:7" x14ac:dyDescent="0.25">
      <c r="B1799" s="1"/>
      <c r="D1799" s="5"/>
      <c r="E1799" s="6"/>
      <c r="F1799" s="8"/>
      <c r="G1799" s="6"/>
    </row>
    <row r="1800" spans="2:7" x14ac:dyDescent="0.25">
      <c r="B1800" s="1"/>
      <c r="D1800" s="5"/>
      <c r="E1800" s="6"/>
      <c r="F1800" s="8"/>
      <c r="G1800" s="6"/>
    </row>
    <row r="1801" spans="2:7" x14ac:dyDescent="0.25">
      <c r="B1801" s="1"/>
      <c r="D1801" s="5"/>
      <c r="E1801" s="6"/>
      <c r="F1801" s="8"/>
      <c r="G1801" s="6"/>
    </row>
    <row r="1802" spans="2:7" x14ac:dyDescent="0.25">
      <c r="B1802" s="1"/>
      <c r="D1802" s="5"/>
      <c r="E1802" s="6"/>
      <c r="F1802" s="8"/>
      <c r="G1802" s="6"/>
    </row>
    <row r="1803" spans="2:7" x14ac:dyDescent="0.25">
      <c r="B1803" s="1"/>
      <c r="D1803" s="5"/>
      <c r="E1803" s="6"/>
      <c r="F1803" s="8"/>
      <c r="G1803" s="6"/>
    </row>
    <row r="1804" spans="2:7" x14ac:dyDescent="0.25">
      <c r="B1804" s="1"/>
      <c r="D1804" s="5"/>
      <c r="E1804" s="6"/>
      <c r="F1804" s="8"/>
      <c r="G1804" s="6"/>
    </row>
    <row r="1805" spans="2:7" x14ac:dyDescent="0.25">
      <c r="B1805" s="1"/>
      <c r="D1805" s="5"/>
      <c r="E1805" s="6"/>
      <c r="F1805" s="8"/>
      <c r="G1805" s="6"/>
    </row>
    <row r="1806" spans="2:7" x14ac:dyDescent="0.25">
      <c r="B1806" s="1"/>
      <c r="D1806" s="5"/>
      <c r="E1806" s="6"/>
      <c r="F1806" s="8"/>
      <c r="G1806" s="6"/>
    </row>
    <row r="1807" spans="2:7" x14ac:dyDescent="0.25">
      <c r="B1807" s="1"/>
      <c r="D1807" s="5"/>
      <c r="E1807" s="6"/>
      <c r="F1807" s="8"/>
      <c r="G1807" s="6"/>
    </row>
    <row r="1808" spans="2:7" x14ac:dyDescent="0.25">
      <c r="B1808" s="1"/>
      <c r="D1808" s="5"/>
      <c r="E1808" s="6"/>
      <c r="F1808" s="8"/>
      <c r="G1808" s="6"/>
    </row>
    <row r="1809" spans="2:7" x14ac:dyDescent="0.25">
      <c r="B1809" s="1"/>
      <c r="D1809" s="5"/>
      <c r="E1809" s="6"/>
      <c r="F1809" s="8"/>
      <c r="G1809" s="6"/>
    </row>
    <row r="1810" spans="2:7" x14ac:dyDescent="0.25">
      <c r="B1810" s="1"/>
      <c r="D1810" s="5"/>
      <c r="E1810" s="6"/>
      <c r="F1810" s="8"/>
      <c r="G1810" s="6"/>
    </row>
    <row r="1811" spans="2:7" x14ac:dyDescent="0.25">
      <c r="B1811" s="1"/>
      <c r="D1811" s="5"/>
      <c r="E1811" s="6"/>
      <c r="F1811" s="8"/>
      <c r="G1811" s="6"/>
    </row>
    <row r="1812" spans="2:7" x14ac:dyDescent="0.25">
      <c r="B1812" s="1"/>
      <c r="D1812" s="5"/>
      <c r="E1812" s="6"/>
      <c r="F1812" s="8"/>
      <c r="G1812" s="6"/>
    </row>
    <row r="1813" spans="2:7" x14ac:dyDescent="0.25">
      <c r="B1813" s="1"/>
      <c r="D1813" s="5"/>
      <c r="E1813" s="6"/>
      <c r="F1813" s="8"/>
      <c r="G1813" s="6"/>
    </row>
    <row r="1814" spans="2:7" x14ac:dyDescent="0.25">
      <c r="B1814" s="1"/>
      <c r="D1814" s="5"/>
      <c r="E1814" s="6"/>
      <c r="F1814" s="8"/>
      <c r="G1814" s="6"/>
    </row>
    <row r="1815" spans="2:7" x14ac:dyDescent="0.25">
      <c r="B1815" s="1"/>
      <c r="D1815" s="5"/>
      <c r="E1815" s="6"/>
      <c r="F1815" s="8"/>
      <c r="G1815" s="6"/>
    </row>
    <row r="1816" spans="2:7" x14ac:dyDescent="0.25">
      <c r="B1816" s="1"/>
      <c r="D1816" s="5"/>
      <c r="E1816" s="6"/>
      <c r="F1816" s="8"/>
      <c r="G1816" s="6"/>
    </row>
    <row r="1817" spans="2:7" x14ac:dyDescent="0.25">
      <c r="B1817" s="1"/>
      <c r="D1817" s="5"/>
      <c r="E1817" s="6"/>
      <c r="F1817" s="8"/>
      <c r="G1817" s="6"/>
    </row>
    <row r="1818" spans="2:7" x14ac:dyDescent="0.25">
      <c r="B1818" s="1"/>
      <c r="D1818" s="5"/>
      <c r="E1818" s="6"/>
      <c r="F1818" s="8"/>
      <c r="G1818" s="6"/>
    </row>
    <row r="1819" spans="2:7" x14ac:dyDescent="0.25">
      <c r="B1819" s="1"/>
      <c r="D1819" s="5"/>
      <c r="E1819" s="6"/>
      <c r="F1819" s="8"/>
      <c r="G1819" s="6"/>
    </row>
    <row r="1820" spans="2:7" x14ac:dyDescent="0.25">
      <c r="B1820" s="1"/>
      <c r="D1820" s="5"/>
      <c r="E1820" s="6"/>
      <c r="F1820" s="8"/>
      <c r="G1820" s="6"/>
    </row>
    <row r="1821" spans="2:7" x14ac:dyDescent="0.25">
      <c r="B1821" s="1"/>
      <c r="D1821" s="5"/>
      <c r="E1821" s="6"/>
      <c r="F1821" s="8"/>
      <c r="G1821" s="6"/>
    </row>
    <row r="1822" spans="2:7" x14ac:dyDescent="0.25">
      <c r="B1822" s="1"/>
      <c r="D1822" s="5"/>
      <c r="E1822" s="6"/>
      <c r="F1822" s="8"/>
      <c r="G1822" s="6"/>
    </row>
    <row r="1823" spans="2:7" x14ac:dyDescent="0.25">
      <c r="B1823" s="1"/>
      <c r="D1823" s="5"/>
      <c r="E1823" s="6"/>
      <c r="F1823" s="8"/>
      <c r="G1823" s="6"/>
    </row>
    <row r="1824" spans="2:7" x14ac:dyDescent="0.25">
      <c r="B1824" s="1"/>
      <c r="D1824" s="5"/>
      <c r="E1824" s="6"/>
      <c r="F1824" s="8"/>
      <c r="G1824" s="6"/>
    </row>
    <row r="1825" spans="2:7" x14ac:dyDescent="0.25">
      <c r="B1825" s="1"/>
      <c r="D1825" s="5"/>
      <c r="E1825" s="6"/>
      <c r="F1825" s="8"/>
      <c r="G1825" s="6"/>
    </row>
    <row r="1826" spans="2:7" x14ac:dyDescent="0.25">
      <c r="B1826" s="1"/>
      <c r="D1826" s="5"/>
      <c r="E1826" s="6"/>
      <c r="F1826" s="8"/>
      <c r="G1826" s="6"/>
    </row>
    <row r="1827" spans="2:7" x14ac:dyDescent="0.25">
      <c r="B1827" s="1"/>
      <c r="D1827" s="5"/>
      <c r="E1827" s="6"/>
      <c r="F1827" s="8"/>
      <c r="G1827" s="6"/>
    </row>
    <row r="1828" spans="2:7" x14ac:dyDescent="0.25">
      <c r="B1828" s="1"/>
      <c r="D1828" s="5"/>
      <c r="E1828" s="6"/>
      <c r="F1828" s="8"/>
      <c r="G1828" s="6"/>
    </row>
    <row r="1829" spans="2:7" x14ac:dyDescent="0.25">
      <c r="B1829" s="1"/>
      <c r="D1829" s="5"/>
      <c r="E1829" s="6"/>
      <c r="F1829" s="8"/>
      <c r="G1829" s="6"/>
    </row>
    <row r="1830" spans="2:7" x14ac:dyDescent="0.25">
      <c r="B1830" s="1"/>
      <c r="D1830" s="5"/>
      <c r="E1830" s="6"/>
      <c r="F1830" s="8"/>
      <c r="G1830" s="6"/>
    </row>
    <row r="1831" spans="2:7" x14ac:dyDescent="0.25">
      <c r="B1831" s="1"/>
      <c r="D1831" s="5"/>
      <c r="E1831" s="6"/>
      <c r="F1831" s="8"/>
      <c r="G1831" s="6"/>
    </row>
    <row r="1832" spans="2:7" x14ac:dyDescent="0.25">
      <c r="B1832" s="1"/>
      <c r="D1832" s="5"/>
      <c r="E1832" s="6"/>
      <c r="F1832" s="8"/>
      <c r="G1832" s="6"/>
    </row>
    <row r="1833" spans="2:7" x14ac:dyDescent="0.25">
      <c r="B1833" s="1"/>
      <c r="D1833" s="5"/>
      <c r="E1833" s="6"/>
      <c r="F1833" s="8"/>
      <c r="G1833" s="6"/>
    </row>
    <row r="1834" spans="2:7" x14ac:dyDescent="0.25">
      <c r="B1834" s="1"/>
      <c r="D1834" s="5"/>
      <c r="E1834" s="6"/>
      <c r="F1834" s="8"/>
      <c r="G1834" s="6"/>
    </row>
    <row r="1835" spans="2:7" x14ac:dyDescent="0.25">
      <c r="B1835" s="1"/>
      <c r="D1835" s="5"/>
      <c r="E1835" s="6"/>
      <c r="F1835" s="8"/>
      <c r="G1835" s="6"/>
    </row>
    <row r="1836" spans="2:7" x14ac:dyDescent="0.25">
      <c r="B1836" s="1"/>
      <c r="D1836" s="5"/>
      <c r="E1836" s="6"/>
      <c r="F1836" s="8"/>
      <c r="G1836" s="6"/>
    </row>
    <row r="1837" spans="2:7" x14ac:dyDescent="0.25">
      <c r="B1837" s="1"/>
      <c r="D1837" s="5"/>
      <c r="E1837" s="6"/>
      <c r="F1837" s="8"/>
      <c r="G1837" s="6"/>
    </row>
    <row r="1838" spans="2:7" x14ac:dyDescent="0.25">
      <c r="B1838" s="1"/>
      <c r="D1838" s="5"/>
      <c r="E1838" s="6"/>
      <c r="F1838" s="8"/>
      <c r="G1838" s="6"/>
    </row>
    <row r="1839" spans="2:7" x14ac:dyDescent="0.25">
      <c r="B1839" s="1"/>
      <c r="D1839" s="5"/>
      <c r="E1839" s="6"/>
      <c r="F1839" s="8"/>
      <c r="G1839" s="6"/>
    </row>
    <row r="1840" spans="2:7" x14ac:dyDescent="0.25">
      <c r="B1840" s="1"/>
      <c r="D1840" s="5"/>
      <c r="E1840" s="6"/>
      <c r="F1840" s="8"/>
      <c r="G1840" s="6"/>
    </row>
    <row r="1841" spans="2:7" x14ac:dyDescent="0.25">
      <c r="B1841" s="1"/>
      <c r="D1841" s="5"/>
      <c r="E1841" s="6"/>
      <c r="F1841" s="8"/>
      <c r="G1841" s="6"/>
    </row>
    <row r="1842" spans="2:7" x14ac:dyDescent="0.25">
      <c r="B1842" s="1"/>
      <c r="D1842" s="5"/>
      <c r="E1842" s="6"/>
      <c r="F1842" s="8"/>
      <c r="G1842" s="6"/>
    </row>
    <row r="1843" spans="2:7" x14ac:dyDescent="0.25">
      <c r="B1843" s="1"/>
      <c r="D1843" s="5"/>
      <c r="E1843" s="6"/>
      <c r="F1843" s="8"/>
      <c r="G1843" s="6"/>
    </row>
    <row r="1844" spans="2:7" x14ac:dyDescent="0.25">
      <c r="B1844" s="1"/>
      <c r="D1844" s="5"/>
      <c r="E1844" s="6"/>
      <c r="F1844" s="8"/>
      <c r="G1844" s="6"/>
    </row>
    <row r="1845" spans="2:7" x14ac:dyDescent="0.25">
      <c r="B1845" s="1"/>
      <c r="D1845" s="5"/>
      <c r="E1845" s="6"/>
      <c r="F1845" s="8"/>
      <c r="G1845" s="6"/>
    </row>
    <row r="1846" spans="2:7" x14ac:dyDescent="0.25">
      <c r="B1846" s="1"/>
      <c r="D1846" s="5"/>
      <c r="E1846" s="6"/>
      <c r="F1846" s="8"/>
      <c r="G1846" s="6"/>
    </row>
    <row r="1847" spans="2:7" x14ac:dyDescent="0.25">
      <c r="B1847" s="1"/>
      <c r="D1847" s="5"/>
      <c r="E1847" s="6"/>
      <c r="F1847" s="8"/>
      <c r="G1847" s="6"/>
    </row>
    <row r="1848" spans="2:7" x14ac:dyDescent="0.25">
      <c r="B1848" s="1"/>
      <c r="D1848" s="5"/>
      <c r="E1848" s="6"/>
      <c r="F1848" s="8"/>
      <c r="G1848" s="6"/>
    </row>
    <row r="1849" spans="2:7" x14ac:dyDescent="0.25">
      <c r="B1849" s="1"/>
      <c r="D1849" s="5"/>
      <c r="E1849" s="6"/>
      <c r="F1849" s="8"/>
      <c r="G1849" s="6"/>
    </row>
    <row r="1850" spans="2:7" x14ac:dyDescent="0.25">
      <c r="B1850" s="1"/>
      <c r="D1850" s="5"/>
      <c r="E1850" s="6"/>
      <c r="F1850" s="8"/>
      <c r="G1850" s="6"/>
    </row>
    <row r="1851" spans="2:7" x14ac:dyDescent="0.25">
      <c r="B1851" s="1"/>
      <c r="D1851" s="5"/>
      <c r="E1851" s="6"/>
      <c r="F1851" s="8"/>
      <c r="G1851" s="6"/>
    </row>
    <row r="1852" spans="2:7" x14ac:dyDescent="0.25">
      <c r="B1852" s="1"/>
      <c r="D1852" s="5"/>
      <c r="E1852" s="6"/>
      <c r="F1852" s="8"/>
      <c r="G1852" s="6"/>
    </row>
    <row r="1853" spans="2:7" x14ac:dyDescent="0.25">
      <c r="B1853" s="1"/>
      <c r="D1853" s="5"/>
      <c r="E1853" s="6"/>
      <c r="F1853" s="8"/>
      <c r="G1853" s="6"/>
    </row>
    <row r="1854" spans="2:7" x14ac:dyDescent="0.25">
      <c r="B1854" s="1"/>
      <c r="D1854" s="5"/>
      <c r="E1854" s="6"/>
      <c r="F1854" s="8"/>
      <c r="G1854" s="6"/>
    </row>
    <row r="1855" spans="2:7" x14ac:dyDescent="0.25">
      <c r="B1855" s="1"/>
      <c r="D1855" s="5"/>
      <c r="E1855" s="6"/>
      <c r="F1855" s="8"/>
      <c r="G1855" s="6"/>
    </row>
    <row r="1856" spans="2:7" x14ac:dyDescent="0.25">
      <c r="B1856" s="1"/>
      <c r="D1856" s="5"/>
      <c r="E1856" s="6"/>
      <c r="F1856" s="8"/>
      <c r="G1856" s="6"/>
    </row>
    <row r="1857" spans="2:7" x14ac:dyDescent="0.25">
      <c r="B1857" s="1"/>
      <c r="D1857" s="5"/>
      <c r="E1857" s="6"/>
      <c r="F1857" s="8"/>
      <c r="G1857" s="6"/>
    </row>
    <row r="1858" spans="2:7" x14ac:dyDescent="0.25">
      <c r="B1858" s="1"/>
      <c r="D1858" s="5"/>
      <c r="E1858" s="6"/>
      <c r="F1858" s="8"/>
      <c r="G1858" s="6"/>
    </row>
    <row r="1859" spans="2:7" x14ac:dyDescent="0.25">
      <c r="B1859" s="1"/>
      <c r="D1859" s="5"/>
      <c r="E1859" s="6"/>
      <c r="F1859" s="8"/>
      <c r="G1859" s="6"/>
    </row>
    <row r="1860" spans="2:7" x14ac:dyDescent="0.25">
      <c r="B1860" s="1"/>
      <c r="D1860" s="5"/>
      <c r="E1860" s="6"/>
      <c r="F1860" s="8"/>
      <c r="G1860" s="6"/>
    </row>
    <row r="1861" spans="2:7" x14ac:dyDescent="0.25">
      <c r="B1861" s="1"/>
      <c r="D1861" s="5"/>
      <c r="E1861" s="6"/>
      <c r="F1861" s="8"/>
      <c r="G1861" s="6"/>
    </row>
    <row r="1862" spans="2:7" x14ac:dyDescent="0.25">
      <c r="B1862" s="1"/>
      <c r="D1862" s="5"/>
      <c r="E1862" s="6"/>
      <c r="F1862" s="8"/>
      <c r="G1862" s="6"/>
    </row>
    <row r="1863" spans="2:7" x14ac:dyDescent="0.25">
      <c r="B1863" s="1"/>
      <c r="D1863" s="5"/>
      <c r="E1863" s="6"/>
      <c r="F1863" s="8"/>
      <c r="G1863" s="6"/>
    </row>
    <row r="1864" spans="2:7" x14ac:dyDescent="0.25">
      <c r="B1864" s="1"/>
      <c r="D1864" s="5"/>
      <c r="E1864" s="6"/>
      <c r="F1864" s="8"/>
      <c r="G1864" s="6"/>
    </row>
    <row r="1865" spans="2:7" x14ac:dyDescent="0.25">
      <c r="B1865" s="1"/>
      <c r="D1865" s="5"/>
      <c r="E1865" s="6"/>
      <c r="F1865" s="8"/>
      <c r="G1865" s="6"/>
    </row>
    <row r="1866" spans="2:7" x14ac:dyDescent="0.25">
      <c r="B1866" s="1"/>
      <c r="D1866" s="5"/>
      <c r="E1866" s="6"/>
      <c r="F1866" s="8"/>
      <c r="G1866" s="6"/>
    </row>
    <row r="1867" spans="2:7" x14ac:dyDescent="0.25">
      <c r="B1867" s="1"/>
      <c r="D1867" s="5"/>
      <c r="E1867" s="6"/>
      <c r="F1867" s="8"/>
      <c r="G1867" s="6"/>
    </row>
    <row r="1868" spans="2:7" x14ac:dyDescent="0.25">
      <c r="B1868" s="1"/>
      <c r="D1868" s="5"/>
      <c r="E1868" s="6"/>
      <c r="F1868" s="8"/>
      <c r="G1868" s="6"/>
    </row>
    <row r="1869" spans="2:7" x14ac:dyDescent="0.25">
      <c r="B1869" s="1"/>
      <c r="D1869" s="5"/>
      <c r="E1869" s="6"/>
      <c r="F1869" s="8"/>
      <c r="G1869" s="6"/>
    </row>
    <row r="1870" spans="2:7" x14ac:dyDescent="0.25">
      <c r="B1870" s="1"/>
      <c r="D1870" s="5"/>
      <c r="E1870" s="6"/>
      <c r="F1870" s="8"/>
      <c r="G1870" s="6"/>
    </row>
    <row r="1871" spans="2:7" x14ac:dyDescent="0.25">
      <c r="B1871" s="1"/>
      <c r="D1871" s="5"/>
      <c r="E1871" s="6"/>
      <c r="F1871" s="8"/>
      <c r="G1871" s="6"/>
    </row>
    <row r="1872" spans="2:7" x14ac:dyDescent="0.25">
      <c r="B1872" s="1"/>
      <c r="D1872" s="5"/>
      <c r="E1872" s="6"/>
      <c r="F1872" s="8"/>
      <c r="G1872" s="6"/>
    </row>
    <row r="1873" spans="2:7" x14ac:dyDescent="0.25">
      <c r="B1873" s="1"/>
      <c r="D1873" s="5"/>
      <c r="E1873" s="6"/>
      <c r="F1873" s="8"/>
      <c r="G1873" s="6"/>
    </row>
    <row r="1874" spans="2:7" x14ac:dyDescent="0.25">
      <c r="B1874" s="1"/>
      <c r="D1874" s="5"/>
      <c r="E1874" s="6"/>
      <c r="F1874" s="8"/>
      <c r="G1874" s="6"/>
    </row>
    <row r="1875" spans="2:7" x14ac:dyDescent="0.25">
      <c r="B1875" s="1"/>
      <c r="D1875" s="5"/>
      <c r="E1875" s="6"/>
      <c r="F1875" s="8"/>
      <c r="G1875" s="6"/>
    </row>
    <row r="1876" spans="2:7" x14ac:dyDescent="0.25">
      <c r="B1876" s="1"/>
      <c r="D1876" s="5"/>
      <c r="E1876" s="6"/>
      <c r="F1876" s="8"/>
      <c r="G1876" s="6"/>
    </row>
    <row r="1877" spans="2:7" x14ac:dyDescent="0.25">
      <c r="B1877" s="1"/>
      <c r="D1877" s="5"/>
      <c r="E1877" s="6"/>
      <c r="F1877" s="8"/>
      <c r="G1877" s="6"/>
    </row>
    <row r="1878" spans="2:7" x14ac:dyDescent="0.25">
      <c r="B1878" s="1"/>
      <c r="D1878" s="5"/>
      <c r="E1878" s="6"/>
      <c r="F1878" s="8"/>
      <c r="G1878" s="6"/>
    </row>
    <row r="1879" spans="2:7" x14ac:dyDescent="0.25">
      <c r="B1879" s="1"/>
      <c r="D1879" s="5"/>
      <c r="E1879" s="6"/>
      <c r="F1879" s="8"/>
      <c r="G1879" s="6"/>
    </row>
    <row r="1880" spans="2:7" x14ac:dyDescent="0.25">
      <c r="B1880" s="1"/>
      <c r="D1880" s="5"/>
      <c r="E1880" s="6"/>
      <c r="F1880" s="8"/>
      <c r="G1880" s="6"/>
    </row>
    <row r="1881" spans="2:7" x14ac:dyDescent="0.25">
      <c r="B1881" s="1"/>
      <c r="D1881" s="5"/>
      <c r="E1881" s="6"/>
      <c r="F1881" s="8"/>
      <c r="G1881" s="6"/>
    </row>
    <row r="1882" spans="2:7" x14ac:dyDescent="0.25">
      <c r="B1882" s="1"/>
      <c r="D1882" s="5"/>
      <c r="E1882" s="6"/>
      <c r="F1882" s="8"/>
      <c r="G1882" s="6"/>
    </row>
    <row r="1883" spans="2:7" x14ac:dyDescent="0.25">
      <c r="B1883" s="1"/>
      <c r="D1883" s="5"/>
      <c r="E1883" s="6"/>
      <c r="F1883" s="8"/>
      <c r="G1883" s="6"/>
    </row>
    <row r="1884" spans="2:7" x14ac:dyDescent="0.25">
      <c r="B1884" s="1"/>
      <c r="D1884" s="5"/>
      <c r="E1884" s="6"/>
      <c r="F1884" s="8"/>
      <c r="G1884" s="6"/>
    </row>
    <row r="1885" spans="2:7" x14ac:dyDescent="0.25">
      <c r="B1885" s="1"/>
      <c r="D1885" s="5"/>
      <c r="E1885" s="6"/>
      <c r="F1885" s="8"/>
      <c r="G1885" s="6"/>
    </row>
    <row r="1886" spans="2:7" x14ac:dyDescent="0.25">
      <c r="B1886" s="1"/>
      <c r="D1886" s="5"/>
      <c r="E1886" s="6"/>
      <c r="F1886" s="8"/>
      <c r="G1886" s="6"/>
    </row>
    <row r="1887" spans="2:7" x14ac:dyDescent="0.25">
      <c r="B1887" s="1"/>
      <c r="D1887" s="5"/>
      <c r="E1887" s="6"/>
      <c r="F1887" s="8"/>
      <c r="G1887" s="6"/>
    </row>
    <row r="1888" spans="2:7" x14ac:dyDescent="0.25">
      <c r="B1888" s="1"/>
      <c r="D1888" s="5"/>
      <c r="E1888" s="6"/>
      <c r="F1888" s="8"/>
      <c r="G1888" s="6"/>
    </row>
    <row r="1889" spans="2:7" x14ac:dyDescent="0.25">
      <c r="B1889" s="1"/>
      <c r="D1889" s="5"/>
      <c r="E1889" s="6"/>
      <c r="F1889" s="8"/>
      <c r="G1889" s="6"/>
    </row>
    <row r="1890" spans="2:7" x14ac:dyDescent="0.25">
      <c r="B1890" s="1"/>
      <c r="D1890" s="5"/>
      <c r="E1890" s="6"/>
      <c r="F1890" s="8"/>
      <c r="G1890" s="6"/>
    </row>
    <row r="1891" spans="2:7" x14ac:dyDescent="0.25">
      <c r="B1891" s="1"/>
      <c r="D1891" s="5"/>
      <c r="E1891" s="6"/>
      <c r="F1891" s="8"/>
      <c r="G1891" s="6"/>
    </row>
    <row r="1892" spans="2:7" x14ac:dyDescent="0.25">
      <c r="B1892" s="1"/>
      <c r="D1892" s="5"/>
      <c r="E1892" s="6"/>
      <c r="F1892" s="8"/>
      <c r="G1892" s="6"/>
    </row>
    <row r="1893" spans="2:7" x14ac:dyDescent="0.25">
      <c r="B1893" s="1"/>
      <c r="D1893" s="5"/>
      <c r="E1893" s="6"/>
      <c r="F1893" s="8"/>
      <c r="G1893" s="6"/>
    </row>
    <row r="1894" spans="2:7" x14ac:dyDescent="0.25">
      <c r="B1894" s="1"/>
      <c r="D1894" s="5"/>
      <c r="E1894" s="6"/>
      <c r="F1894" s="8"/>
      <c r="G1894" s="6"/>
    </row>
    <row r="1895" spans="2:7" x14ac:dyDescent="0.25">
      <c r="B1895" s="1"/>
      <c r="D1895" s="5"/>
      <c r="E1895" s="6"/>
      <c r="F1895" s="8"/>
      <c r="G1895" s="6"/>
    </row>
    <row r="1896" spans="2:7" x14ac:dyDescent="0.25">
      <c r="B1896" s="1"/>
      <c r="D1896" s="5"/>
      <c r="E1896" s="6"/>
      <c r="F1896" s="8"/>
      <c r="G1896" s="6"/>
    </row>
    <row r="1897" spans="2:7" x14ac:dyDescent="0.25">
      <c r="B1897" s="1"/>
      <c r="D1897" s="5"/>
      <c r="E1897" s="6"/>
      <c r="F1897" s="8"/>
      <c r="G1897" s="6"/>
    </row>
    <row r="1898" spans="2:7" x14ac:dyDescent="0.25">
      <c r="B1898" s="1"/>
      <c r="D1898" s="5"/>
      <c r="E1898" s="6"/>
      <c r="F1898" s="8"/>
      <c r="G1898" s="6"/>
    </row>
    <row r="1899" spans="2:7" x14ac:dyDescent="0.25">
      <c r="B1899" s="1"/>
      <c r="D1899" s="5"/>
      <c r="E1899" s="6"/>
      <c r="F1899" s="8"/>
      <c r="G1899" s="6"/>
    </row>
    <row r="1900" spans="2:7" x14ac:dyDescent="0.25">
      <c r="B1900" s="1"/>
      <c r="D1900" s="5"/>
      <c r="E1900" s="6"/>
      <c r="F1900" s="8"/>
      <c r="G1900" s="6"/>
    </row>
    <row r="1901" spans="2:7" x14ac:dyDescent="0.25">
      <c r="B1901" s="1"/>
      <c r="D1901" s="5"/>
      <c r="E1901" s="6"/>
      <c r="F1901" s="8"/>
      <c r="G1901" s="6"/>
    </row>
    <row r="1902" spans="2:7" x14ac:dyDescent="0.25">
      <c r="B1902" s="1"/>
      <c r="D1902" s="5"/>
      <c r="E1902" s="6"/>
      <c r="F1902" s="8"/>
      <c r="G1902" s="6"/>
    </row>
    <row r="1903" spans="2:7" x14ac:dyDescent="0.25">
      <c r="B1903" s="1"/>
      <c r="D1903" s="5"/>
      <c r="E1903" s="6"/>
      <c r="F1903" s="8"/>
      <c r="G1903" s="6"/>
    </row>
    <row r="1904" spans="2:7" x14ac:dyDescent="0.25">
      <c r="B1904" s="1"/>
      <c r="D1904" s="5"/>
      <c r="E1904" s="6"/>
      <c r="F1904" s="8"/>
      <c r="G1904" s="6"/>
    </row>
    <row r="1905" spans="2:7" x14ac:dyDescent="0.25">
      <c r="B1905" s="1"/>
      <c r="D1905" s="5"/>
      <c r="E1905" s="6"/>
      <c r="F1905" s="8"/>
      <c r="G1905" s="6"/>
    </row>
    <row r="1906" spans="2:7" x14ac:dyDescent="0.25">
      <c r="B1906" s="1"/>
      <c r="D1906" s="5"/>
      <c r="E1906" s="6"/>
      <c r="F1906" s="8"/>
      <c r="G1906" s="6"/>
    </row>
    <row r="1907" spans="2:7" x14ac:dyDescent="0.25">
      <c r="B1907" s="1"/>
      <c r="D1907" s="5"/>
      <c r="E1907" s="6"/>
      <c r="F1907" s="8"/>
      <c r="G1907" s="6"/>
    </row>
    <row r="1908" spans="2:7" x14ac:dyDescent="0.25">
      <c r="B1908" s="1"/>
      <c r="D1908" s="5"/>
      <c r="E1908" s="6"/>
      <c r="F1908" s="8"/>
      <c r="G1908" s="6"/>
    </row>
    <row r="1909" spans="2:7" x14ac:dyDescent="0.25">
      <c r="B1909" s="1"/>
      <c r="D1909" s="5"/>
      <c r="E1909" s="6"/>
      <c r="F1909" s="8"/>
      <c r="G1909" s="6"/>
    </row>
    <row r="1910" spans="2:7" x14ac:dyDescent="0.25">
      <c r="B1910" s="1"/>
      <c r="D1910" s="5"/>
      <c r="E1910" s="6"/>
      <c r="F1910" s="8"/>
      <c r="G1910" s="6"/>
    </row>
    <row r="1911" spans="2:7" x14ac:dyDescent="0.25">
      <c r="B1911" s="1"/>
      <c r="D1911" s="5"/>
      <c r="E1911" s="6"/>
      <c r="F1911" s="8"/>
      <c r="G1911" s="6"/>
    </row>
    <row r="1912" spans="2:7" x14ac:dyDescent="0.25">
      <c r="B1912" s="1"/>
      <c r="D1912" s="5"/>
      <c r="E1912" s="6"/>
      <c r="F1912" s="8"/>
      <c r="G1912" s="6"/>
    </row>
    <row r="1913" spans="2:7" x14ac:dyDescent="0.25">
      <c r="B1913" s="1"/>
      <c r="D1913" s="5"/>
      <c r="E1913" s="6"/>
      <c r="F1913" s="8"/>
      <c r="G1913" s="6"/>
    </row>
    <row r="1914" spans="2:7" x14ac:dyDescent="0.25">
      <c r="B1914" s="1"/>
      <c r="D1914" s="5"/>
      <c r="E1914" s="6"/>
      <c r="F1914" s="8"/>
      <c r="G1914" s="6"/>
    </row>
    <row r="1915" spans="2:7" x14ac:dyDescent="0.25">
      <c r="B1915" s="1"/>
      <c r="D1915" s="5"/>
      <c r="E1915" s="6"/>
      <c r="F1915" s="8"/>
      <c r="G1915" s="6"/>
    </row>
    <row r="1916" spans="2:7" x14ac:dyDescent="0.25">
      <c r="B1916" s="1"/>
      <c r="D1916" s="5"/>
      <c r="E1916" s="6"/>
      <c r="F1916" s="8"/>
      <c r="G1916" s="6"/>
    </row>
    <row r="1917" spans="2:7" x14ac:dyDescent="0.25">
      <c r="B1917" s="1"/>
      <c r="D1917" s="5"/>
      <c r="E1917" s="6"/>
      <c r="F1917" s="8"/>
      <c r="G1917" s="6"/>
    </row>
    <row r="1918" spans="2:7" x14ac:dyDescent="0.25">
      <c r="B1918" s="1"/>
      <c r="D1918" s="5"/>
      <c r="E1918" s="6"/>
      <c r="F1918" s="8"/>
      <c r="G1918" s="6"/>
    </row>
    <row r="1919" spans="2:7" x14ac:dyDescent="0.25">
      <c r="B1919" s="1"/>
      <c r="D1919" s="5"/>
      <c r="E1919" s="6"/>
      <c r="F1919" s="8"/>
      <c r="G1919" s="6"/>
    </row>
    <row r="1920" spans="2:7" x14ac:dyDescent="0.25">
      <c r="B1920" s="1"/>
      <c r="D1920" s="5"/>
      <c r="E1920" s="6"/>
      <c r="F1920" s="8"/>
      <c r="G1920" s="6"/>
    </row>
    <row r="1921" spans="2:7" x14ac:dyDescent="0.25">
      <c r="B1921" s="1"/>
      <c r="D1921" s="5"/>
      <c r="E1921" s="6"/>
      <c r="F1921" s="8"/>
      <c r="G1921" s="6"/>
    </row>
    <row r="1922" spans="2:7" x14ac:dyDescent="0.25">
      <c r="B1922" s="1"/>
      <c r="D1922" s="5"/>
      <c r="E1922" s="6"/>
      <c r="F1922" s="8"/>
      <c r="G1922" s="6"/>
    </row>
    <row r="1923" spans="2:7" x14ac:dyDescent="0.25">
      <c r="B1923" s="1"/>
      <c r="D1923" s="5"/>
      <c r="E1923" s="6"/>
      <c r="F1923" s="8"/>
      <c r="G1923" s="6"/>
    </row>
    <row r="1924" spans="2:7" x14ac:dyDescent="0.25">
      <c r="B1924" s="1"/>
      <c r="D1924" s="5"/>
      <c r="E1924" s="6"/>
      <c r="F1924" s="8"/>
      <c r="G1924" s="6"/>
    </row>
    <row r="1925" spans="2:7" x14ac:dyDescent="0.25">
      <c r="B1925" s="1"/>
      <c r="D1925" s="5"/>
      <c r="E1925" s="6"/>
      <c r="F1925" s="8"/>
      <c r="G1925" s="6"/>
    </row>
    <row r="1926" spans="2:7" x14ac:dyDescent="0.25">
      <c r="B1926" s="1"/>
      <c r="D1926" s="5"/>
      <c r="E1926" s="6"/>
      <c r="F1926" s="8"/>
      <c r="G1926" s="6"/>
    </row>
    <row r="1927" spans="2:7" x14ac:dyDescent="0.25">
      <c r="B1927" s="1"/>
      <c r="D1927" s="5"/>
      <c r="E1927" s="6"/>
      <c r="F1927" s="8"/>
      <c r="G1927" s="6"/>
    </row>
    <row r="1928" spans="2:7" x14ac:dyDescent="0.25">
      <c r="B1928" s="1"/>
      <c r="D1928" s="5"/>
      <c r="E1928" s="6"/>
      <c r="F1928" s="8"/>
      <c r="G1928" s="6"/>
    </row>
    <row r="1929" spans="2:7" x14ac:dyDescent="0.25">
      <c r="B1929" s="1"/>
      <c r="D1929" s="5"/>
      <c r="E1929" s="6"/>
      <c r="F1929" s="8"/>
      <c r="G1929" s="6"/>
    </row>
    <row r="1930" spans="2:7" x14ac:dyDescent="0.25">
      <c r="B1930" s="1"/>
      <c r="D1930" s="5"/>
      <c r="E1930" s="6"/>
      <c r="F1930" s="8"/>
      <c r="G1930" s="6"/>
    </row>
    <row r="1931" spans="2:7" x14ac:dyDescent="0.25">
      <c r="B1931" s="1"/>
      <c r="D1931" s="5"/>
      <c r="E1931" s="6"/>
      <c r="F1931" s="8"/>
      <c r="G1931" s="6"/>
    </row>
    <row r="1932" spans="2:7" x14ac:dyDescent="0.25">
      <c r="B1932" s="1"/>
      <c r="D1932" s="5"/>
      <c r="E1932" s="6"/>
      <c r="F1932" s="8"/>
      <c r="G1932" s="6"/>
    </row>
    <row r="1933" spans="2:7" x14ac:dyDescent="0.25">
      <c r="B1933" s="1"/>
      <c r="D1933" s="5"/>
      <c r="E1933" s="6"/>
      <c r="F1933" s="8"/>
      <c r="G1933" s="6"/>
    </row>
    <row r="1934" spans="2:7" x14ac:dyDescent="0.25">
      <c r="B1934" s="1"/>
      <c r="D1934" s="5"/>
      <c r="E1934" s="6"/>
      <c r="F1934" s="8"/>
      <c r="G1934" s="6"/>
    </row>
    <row r="1935" spans="2:7" x14ac:dyDescent="0.25">
      <c r="B1935" s="1"/>
      <c r="D1935" s="5"/>
      <c r="E1935" s="6"/>
      <c r="F1935" s="8"/>
      <c r="G1935" s="6"/>
    </row>
    <row r="1936" spans="2:7" x14ac:dyDescent="0.25">
      <c r="B1936" s="1"/>
      <c r="D1936" s="5"/>
      <c r="E1936" s="6"/>
      <c r="F1936" s="8"/>
      <c r="G1936" s="6"/>
    </row>
    <row r="1937" spans="2:7" x14ac:dyDescent="0.25">
      <c r="B1937" s="1"/>
      <c r="D1937" s="5"/>
      <c r="E1937" s="6"/>
      <c r="F1937" s="8"/>
      <c r="G1937" s="6"/>
    </row>
    <row r="1938" spans="2:7" x14ac:dyDescent="0.25">
      <c r="B1938" s="1"/>
      <c r="D1938" s="5"/>
      <c r="E1938" s="6"/>
      <c r="F1938" s="8"/>
      <c r="G1938" s="6"/>
    </row>
    <row r="1939" spans="2:7" x14ac:dyDescent="0.25">
      <c r="B1939" s="1"/>
      <c r="D1939" s="5"/>
      <c r="E1939" s="6"/>
      <c r="F1939" s="8"/>
      <c r="G1939" s="6"/>
    </row>
    <row r="1940" spans="2:7" x14ac:dyDescent="0.25">
      <c r="B1940" s="1"/>
      <c r="D1940" s="5"/>
      <c r="E1940" s="6"/>
      <c r="F1940" s="8"/>
      <c r="G1940" s="6"/>
    </row>
    <row r="1941" spans="2:7" x14ac:dyDescent="0.25">
      <c r="B1941" s="1"/>
      <c r="D1941" s="5"/>
      <c r="E1941" s="6"/>
      <c r="F1941" s="8"/>
      <c r="G1941" s="6"/>
    </row>
    <row r="1942" spans="2:7" x14ac:dyDescent="0.25">
      <c r="B1942" s="1"/>
      <c r="D1942" s="5"/>
      <c r="E1942" s="6"/>
      <c r="F1942" s="8"/>
      <c r="G1942" s="6"/>
    </row>
    <row r="1943" spans="2:7" x14ac:dyDescent="0.25">
      <c r="B1943" s="1"/>
      <c r="D1943" s="5"/>
      <c r="E1943" s="6"/>
      <c r="F1943" s="8"/>
      <c r="G1943" s="6"/>
    </row>
    <row r="1944" spans="2:7" x14ac:dyDescent="0.25">
      <c r="B1944" s="1"/>
      <c r="D1944" s="5"/>
      <c r="E1944" s="6"/>
      <c r="F1944" s="8"/>
      <c r="G1944" s="6"/>
    </row>
    <row r="1945" spans="2:7" x14ac:dyDescent="0.25">
      <c r="B1945" s="1"/>
      <c r="D1945" s="5"/>
      <c r="E1945" s="6"/>
      <c r="F1945" s="8"/>
      <c r="G1945" s="6"/>
    </row>
    <row r="1946" spans="2:7" x14ac:dyDescent="0.25">
      <c r="B1946" s="1"/>
      <c r="D1946" s="5"/>
      <c r="E1946" s="6"/>
      <c r="F1946" s="8"/>
      <c r="G1946" s="6"/>
    </row>
    <row r="1947" spans="2:7" x14ac:dyDescent="0.25">
      <c r="B1947" s="1"/>
      <c r="D1947" s="5"/>
      <c r="E1947" s="6"/>
      <c r="F1947" s="8"/>
      <c r="G1947" s="6"/>
    </row>
    <row r="1948" spans="2:7" x14ac:dyDescent="0.25">
      <c r="B1948" s="1"/>
      <c r="D1948" s="5"/>
      <c r="E1948" s="6"/>
      <c r="F1948" s="8"/>
      <c r="G1948" s="6"/>
    </row>
    <row r="1949" spans="2:7" x14ac:dyDescent="0.25">
      <c r="B1949" s="1"/>
      <c r="D1949" s="5"/>
      <c r="E1949" s="6"/>
      <c r="F1949" s="8"/>
      <c r="G1949" s="6"/>
    </row>
    <row r="1950" spans="2:7" x14ac:dyDescent="0.25">
      <c r="B1950" s="1"/>
      <c r="D1950" s="5"/>
      <c r="E1950" s="6"/>
      <c r="F1950" s="8"/>
      <c r="G1950" s="6"/>
    </row>
    <row r="1951" spans="2:7" x14ac:dyDescent="0.25">
      <c r="B1951" s="1"/>
      <c r="D1951" s="5"/>
      <c r="E1951" s="6"/>
      <c r="F1951" s="8"/>
      <c r="G1951" s="6"/>
    </row>
    <row r="1952" spans="2:7" x14ac:dyDescent="0.25">
      <c r="B1952" s="1"/>
      <c r="D1952" s="5"/>
      <c r="E1952" s="6"/>
      <c r="F1952" s="8"/>
      <c r="G1952" s="6"/>
    </row>
    <row r="1953" spans="2:7" x14ac:dyDescent="0.25">
      <c r="B1953" s="1"/>
      <c r="D1953" s="5"/>
      <c r="E1953" s="6"/>
      <c r="F1953" s="8"/>
      <c r="G1953" s="6"/>
    </row>
    <row r="1954" spans="2:7" x14ac:dyDescent="0.25">
      <c r="B1954" s="1"/>
      <c r="D1954" s="5"/>
      <c r="E1954" s="6"/>
      <c r="F1954" s="8"/>
      <c r="G1954" s="6"/>
    </row>
    <row r="1955" spans="2:7" x14ac:dyDescent="0.25">
      <c r="B1955" s="1"/>
      <c r="D1955" s="5"/>
      <c r="E1955" s="6"/>
      <c r="F1955" s="8"/>
      <c r="G1955" s="6"/>
    </row>
    <row r="1956" spans="2:7" x14ac:dyDescent="0.25">
      <c r="B1956" s="1"/>
      <c r="D1956" s="5"/>
      <c r="E1956" s="6"/>
      <c r="F1956" s="8"/>
      <c r="G1956" s="6"/>
    </row>
    <row r="1957" spans="2:7" x14ac:dyDescent="0.25">
      <c r="B1957" s="1"/>
      <c r="D1957" s="5"/>
      <c r="E1957" s="6"/>
      <c r="F1957" s="8"/>
      <c r="G1957" s="6"/>
    </row>
    <row r="1958" spans="2:7" x14ac:dyDescent="0.25">
      <c r="B1958" s="1"/>
      <c r="D1958" s="5"/>
      <c r="E1958" s="6"/>
      <c r="F1958" s="8"/>
      <c r="G1958" s="6"/>
    </row>
    <row r="1959" spans="2:7" x14ac:dyDescent="0.25">
      <c r="B1959" s="1"/>
      <c r="D1959" s="5"/>
      <c r="E1959" s="6"/>
      <c r="F1959" s="8"/>
      <c r="G1959" s="6"/>
    </row>
    <row r="1960" spans="2:7" x14ac:dyDescent="0.25">
      <c r="B1960" s="1"/>
      <c r="D1960" s="5"/>
      <c r="E1960" s="6"/>
      <c r="F1960" s="8"/>
      <c r="G1960" s="6"/>
    </row>
    <row r="1961" spans="2:7" x14ac:dyDescent="0.25">
      <c r="B1961" s="1"/>
      <c r="D1961" s="5"/>
      <c r="E1961" s="6"/>
      <c r="F1961" s="8"/>
      <c r="G1961" s="6"/>
    </row>
    <row r="1962" spans="2:7" x14ac:dyDescent="0.25">
      <c r="B1962" s="1"/>
      <c r="D1962" s="5"/>
      <c r="E1962" s="6"/>
      <c r="F1962" s="8"/>
      <c r="G1962" s="6"/>
    </row>
    <row r="1963" spans="2:7" x14ac:dyDescent="0.25">
      <c r="B1963" s="1"/>
      <c r="D1963" s="5"/>
      <c r="E1963" s="6"/>
      <c r="F1963" s="8"/>
      <c r="G1963" s="6"/>
    </row>
    <row r="1964" spans="2:7" x14ac:dyDescent="0.25">
      <c r="B1964" s="1"/>
      <c r="D1964" s="5"/>
      <c r="E1964" s="6"/>
      <c r="F1964" s="8"/>
      <c r="G1964" s="6"/>
    </row>
    <row r="1965" spans="2:7" x14ac:dyDescent="0.25">
      <c r="B1965" s="1"/>
      <c r="D1965" s="5"/>
      <c r="E1965" s="6"/>
      <c r="F1965" s="8"/>
      <c r="G1965" s="6"/>
    </row>
    <row r="1966" spans="2:7" x14ac:dyDescent="0.25">
      <c r="B1966" s="1"/>
      <c r="D1966" s="5"/>
      <c r="E1966" s="6"/>
      <c r="F1966" s="8"/>
      <c r="G1966" s="6"/>
    </row>
    <row r="1967" spans="2:7" x14ac:dyDescent="0.25">
      <c r="B1967" s="1"/>
      <c r="D1967" s="5"/>
      <c r="E1967" s="6"/>
      <c r="F1967" s="8"/>
      <c r="G1967" s="6"/>
    </row>
    <row r="1968" spans="2:7" x14ac:dyDescent="0.25">
      <c r="B1968" s="1"/>
      <c r="D1968" s="5"/>
      <c r="E1968" s="6"/>
      <c r="F1968" s="8"/>
      <c r="G1968" s="6"/>
    </row>
    <row r="1969" spans="2:7" x14ac:dyDescent="0.25">
      <c r="B1969" s="1"/>
      <c r="D1969" s="5"/>
      <c r="E1969" s="6"/>
      <c r="F1969" s="8"/>
      <c r="G1969" s="6"/>
    </row>
    <row r="1970" spans="2:7" x14ac:dyDescent="0.25">
      <c r="B1970" s="1"/>
      <c r="D1970" s="5"/>
      <c r="E1970" s="6"/>
      <c r="F1970" s="8"/>
      <c r="G1970" s="6"/>
    </row>
    <row r="1971" spans="2:7" x14ac:dyDescent="0.25">
      <c r="B1971" s="1"/>
      <c r="D1971" s="5"/>
      <c r="E1971" s="6"/>
      <c r="F1971" s="8"/>
      <c r="G1971" s="6"/>
    </row>
    <row r="1972" spans="2:7" x14ac:dyDescent="0.25">
      <c r="B1972" s="1"/>
      <c r="D1972" s="5"/>
      <c r="E1972" s="6"/>
      <c r="F1972" s="8"/>
      <c r="G1972" s="6"/>
    </row>
    <row r="1973" spans="2:7" x14ac:dyDescent="0.25">
      <c r="B1973" s="1"/>
      <c r="D1973" s="5"/>
      <c r="E1973" s="6"/>
      <c r="F1973" s="8"/>
      <c r="G1973" s="6"/>
    </row>
    <row r="1974" spans="2:7" x14ac:dyDescent="0.25">
      <c r="B1974" s="1"/>
      <c r="D1974" s="5"/>
      <c r="E1974" s="6"/>
      <c r="F1974" s="8"/>
      <c r="G1974" s="6"/>
    </row>
    <row r="1975" spans="2:7" x14ac:dyDescent="0.25">
      <c r="B1975" s="1"/>
      <c r="D1975" s="5"/>
      <c r="E1975" s="6"/>
      <c r="F1975" s="8"/>
      <c r="G1975" s="6"/>
    </row>
    <row r="1976" spans="2:7" x14ac:dyDescent="0.25">
      <c r="B1976" s="1"/>
      <c r="D1976" s="5"/>
      <c r="E1976" s="6"/>
      <c r="F1976" s="8"/>
      <c r="G1976" s="6"/>
    </row>
    <row r="1977" spans="2:7" x14ac:dyDescent="0.25">
      <c r="B1977" s="1"/>
      <c r="D1977" s="5"/>
      <c r="E1977" s="6"/>
      <c r="F1977" s="8"/>
      <c r="G1977" s="6"/>
    </row>
    <row r="1978" spans="2:7" x14ac:dyDescent="0.25">
      <c r="B1978" s="1"/>
      <c r="D1978" s="5"/>
      <c r="E1978" s="6"/>
      <c r="F1978" s="8"/>
      <c r="G1978" s="6"/>
    </row>
    <row r="1979" spans="2:7" x14ac:dyDescent="0.25">
      <c r="B1979" s="1"/>
      <c r="D1979" s="5"/>
      <c r="E1979" s="6"/>
      <c r="F1979" s="8"/>
      <c r="G1979" s="6"/>
    </row>
    <row r="1980" spans="2:7" x14ac:dyDescent="0.25">
      <c r="B1980" s="1"/>
      <c r="D1980" s="5"/>
      <c r="E1980" s="6"/>
      <c r="F1980" s="8"/>
      <c r="G1980" s="6"/>
    </row>
    <row r="1981" spans="2:7" x14ac:dyDescent="0.25">
      <c r="B1981" s="1"/>
      <c r="D1981" s="5"/>
      <c r="E1981" s="6"/>
      <c r="F1981" s="8"/>
      <c r="G1981" s="6"/>
    </row>
    <row r="1982" spans="2:7" x14ac:dyDescent="0.25">
      <c r="B1982" s="1"/>
      <c r="D1982" s="5"/>
      <c r="E1982" s="6"/>
      <c r="F1982" s="8"/>
      <c r="G1982" s="6"/>
    </row>
    <row r="1983" spans="2:7" x14ac:dyDescent="0.25">
      <c r="B1983" s="1"/>
      <c r="D1983" s="5"/>
      <c r="E1983" s="6"/>
      <c r="F1983" s="8"/>
      <c r="G1983" s="6"/>
    </row>
    <row r="1984" spans="2:7" x14ac:dyDescent="0.25">
      <c r="B1984" s="1"/>
      <c r="D1984" s="5"/>
      <c r="E1984" s="6"/>
      <c r="F1984" s="8"/>
      <c r="G1984" s="6"/>
    </row>
    <row r="1985" spans="2:7" x14ac:dyDescent="0.25">
      <c r="B1985" s="1"/>
      <c r="D1985" s="5"/>
      <c r="E1985" s="6"/>
      <c r="F1985" s="8"/>
      <c r="G1985" s="6"/>
    </row>
    <row r="1986" spans="2:7" x14ac:dyDescent="0.25">
      <c r="B1986" s="1"/>
      <c r="D1986" s="5"/>
      <c r="E1986" s="6"/>
      <c r="F1986" s="8"/>
      <c r="G1986" s="6"/>
    </row>
    <row r="1987" spans="2:7" x14ac:dyDescent="0.25">
      <c r="B1987" s="1"/>
      <c r="D1987" s="5"/>
      <c r="E1987" s="6"/>
      <c r="F1987" s="8"/>
      <c r="G1987" s="6"/>
    </row>
    <row r="1988" spans="2:7" x14ac:dyDescent="0.25">
      <c r="B1988" s="1"/>
      <c r="D1988" s="5"/>
      <c r="E1988" s="6"/>
      <c r="F1988" s="8"/>
      <c r="G1988" s="6"/>
    </row>
    <row r="1989" spans="2:7" x14ac:dyDescent="0.25">
      <c r="B1989" s="1"/>
      <c r="D1989" s="5"/>
      <c r="E1989" s="6"/>
      <c r="F1989" s="8"/>
      <c r="G1989" s="6"/>
    </row>
    <row r="1990" spans="2:7" x14ac:dyDescent="0.25">
      <c r="B1990" s="1"/>
      <c r="D1990" s="5"/>
      <c r="E1990" s="6"/>
      <c r="F1990" s="8"/>
      <c r="G1990" s="6"/>
    </row>
    <row r="1991" spans="2:7" x14ac:dyDescent="0.25">
      <c r="B1991" s="1"/>
      <c r="D1991" s="5"/>
      <c r="E1991" s="6"/>
      <c r="F1991" s="8"/>
      <c r="G1991" s="6"/>
    </row>
    <row r="1992" spans="2:7" x14ac:dyDescent="0.25">
      <c r="B1992" s="1"/>
      <c r="D1992" s="5"/>
      <c r="E1992" s="6"/>
      <c r="F1992" s="8"/>
      <c r="G1992" s="6"/>
    </row>
    <row r="1993" spans="2:7" x14ac:dyDescent="0.25">
      <c r="B1993" s="1"/>
      <c r="D1993" s="5"/>
      <c r="E1993" s="6"/>
      <c r="F1993" s="8"/>
      <c r="G1993" s="6"/>
    </row>
    <row r="1994" spans="2:7" x14ac:dyDescent="0.25">
      <c r="B1994" s="1"/>
      <c r="D1994" s="5"/>
      <c r="E1994" s="6"/>
      <c r="F1994" s="8"/>
      <c r="G1994" s="6"/>
    </row>
    <row r="1995" spans="2:7" x14ac:dyDescent="0.25">
      <c r="B1995" s="1"/>
      <c r="D1995" s="5"/>
      <c r="E1995" s="6"/>
      <c r="F1995" s="8"/>
      <c r="G1995" s="6"/>
    </row>
    <row r="1996" spans="2:7" x14ac:dyDescent="0.25">
      <c r="B1996" s="1"/>
      <c r="D1996" s="5"/>
      <c r="E1996" s="6"/>
      <c r="F1996" s="8"/>
      <c r="G1996" s="6"/>
    </row>
    <row r="1997" spans="2:7" x14ac:dyDescent="0.25">
      <c r="B1997" s="1"/>
      <c r="D1997" s="5"/>
      <c r="E1997" s="6"/>
      <c r="F1997" s="8"/>
      <c r="G1997" s="6"/>
    </row>
    <row r="1998" spans="2:7" x14ac:dyDescent="0.25">
      <c r="B1998" s="1"/>
      <c r="D1998" s="5"/>
      <c r="E1998" s="6"/>
      <c r="F1998" s="8"/>
      <c r="G1998" s="6"/>
    </row>
    <row r="1999" spans="2:7" x14ac:dyDescent="0.25">
      <c r="B1999" s="1"/>
      <c r="D1999" s="5"/>
      <c r="E1999" s="6"/>
      <c r="F1999" s="8"/>
      <c r="G1999" s="6"/>
    </row>
    <row r="2000" spans="2:7" x14ac:dyDescent="0.25">
      <c r="B2000" s="1"/>
      <c r="D2000" s="5"/>
      <c r="E2000" s="6"/>
      <c r="F2000" s="8"/>
      <c r="G2000" s="6"/>
    </row>
    <row r="2001" spans="2:7" x14ac:dyDescent="0.25">
      <c r="B2001" s="1"/>
      <c r="D2001" s="5"/>
      <c r="E2001" s="6"/>
      <c r="F2001" s="8"/>
      <c r="G2001" s="6"/>
    </row>
    <row r="2002" spans="2:7" x14ac:dyDescent="0.25">
      <c r="B2002" s="1"/>
      <c r="D2002" s="5"/>
      <c r="E2002" s="6"/>
      <c r="F2002" s="8"/>
      <c r="G2002" s="6"/>
    </row>
    <row r="2003" spans="2:7" x14ac:dyDescent="0.25">
      <c r="B2003" s="1"/>
      <c r="D2003" s="5"/>
      <c r="E2003" s="6"/>
      <c r="F2003" s="8"/>
      <c r="G2003" s="6"/>
    </row>
    <row r="2004" spans="2:7" x14ac:dyDescent="0.25">
      <c r="B2004" s="1"/>
      <c r="D2004" s="5"/>
      <c r="E2004" s="6"/>
      <c r="F2004" s="8"/>
      <c r="G2004" s="6"/>
    </row>
    <row r="2005" spans="2:7" x14ac:dyDescent="0.25">
      <c r="B2005" s="1"/>
      <c r="D2005" s="5"/>
      <c r="E2005" s="6"/>
      <c r="F2005" s="8"/>
      <c r="G2005" s="6"/>
    </row>
    <row r="2006" spans="2:7" x14ac:dyDescent="0.25">
      <c r="B2006" s="1"/>
      <c r="D2006" s="5"/>
      <c r="E2006" s="6"/>
      <c r="F2006" s="8"/>
      <c r="G2006" s="6"/>
    </row>
    <row r="2007" spans="2:7" x14ac:dyDescent="0.25">
      <c r="B2007" s="1"/>
      <c r="D2007" s="5"/>
      <c r="E2007" s="6"/>
      <c r="F2007" s="8"/>
      <c r="G2007" s="6"/>
    </row>
    <row r="2008" spans="2:7" x14ac:dyDescent="0.25">
      <c r="B2008" s="1"/>
      <c r="D2008" s="5"/>
      <c r="E2008" s="6"/>
      <c r="F2008" s="8"/>
      <c r="G2008" s="6"/>
    </row>
    <row r="2009" spans="2:7" x14ac:dyDescent="0.25">
      <c r="B2009" s="1"/>
      <c r="D2009" s="5"/>
      <c r="E2009" s="6"/>
      <c r="F2009" s="8"/>
      <c r="G2009" s="6"/>
    </row>
    <row r="2010" spans="2:7" x14ac:dyDescent="0.25">
      <c r="B2010" s="1"/>
      <c r="D2010" s="5"/>
      <c r="E2010" s="6"/>
      <c r="F2010" s="8"/>
      <c r="G2010" s="6"/>
    </row>
    <row r="2011" spans="2:7" x14ac:dyDescent="0.25">
      <c r="B2011" s="1"/>
      <c r="D2011" s="5"/>
      <c r="E2011" s="6"/>
      <c r="F2011" s="8"/>
      <c r="G2011" s="6"/>
    </row>
    <row r="2012" spans="2:7" x14ac:dyDescent="0.25">
      <c r="B2012" s="1"/>
      <c r="D2012" s="5"/>
      <c r="E2012" s="6"/>
      <c r="F2012" s="8"/>
      <c r="G2012" s="6"/>
    </row>
    <row r="2013" spans="2:7" x14ac:dyDescent="0.25">
      <c r="B2013" s="1"/>
      <c r="D2013" s="5"/>
      <c r="E2013" s="6"/>
      <c r="F2013" s="8"/>
      <c r="G2013" s="6"/>
    </row>
    <row r="2014" spans="2:7" x14ac:dyDescent="0.25">
      <c r="B2014" s="1"/>
      <c r="D2014" s="5"/>
      <c r="E2014" s="6"/>
      <c r="F2014" s="8"/>
      <c r="G2014" s="6"/>
    </row>
    <row r="2015" spans="2:7" x14ac:dyDescent="0.25">
      <c r="B2015" s="1"/>
      <c r="D2015" s="5"/>
      <c r="E2015" s="6"/>
      <c r="F2015" s="8"/>
      <c r="G2015" s="6"/>
    </row>
    <row r="2016" spans="2:7" x14ac:dyDescent="0.25">
      <c r="B2016" s="1"/>
      <c r="D2016" s="5"/>
      <c r="E2016" s="6"/>
      <c r="F2016" s="8"/>
      <c r="G2016" s="6"/>
    </row>
    <row r="2017" spans="2:7" x14ac:dyDescent="0.25">
      <c r="B2017" s="1"/>
      <c r="D2017" s="5"/>
      <c r="E2017" s="6"/>
      <c r="F2017" s="8"/>
      <c r="G2017" s="6"/>
    </row>
    <row r="2018" spans="2:7" x14ac:dyDescent="0.25">
      <c r="B2018" s="1"/>
      <c r="D2018" s="5"/>
      <c r="E2018" s="6"/>
      <c r="F2018" s="8"/>
      <c r="G2018" s="6"/>
    </row>
    <row r="2019" spans="2:7" x14ac:dyDescent="0.25">
      <c r="B2019" s="1"/>
      <c r="D2019" s="5"/>
      <c r="E2019" s="6"/>
      <c r="F2019" s="8"/>
      <c r="G2019" s="6"/>
    </row>
    <row r="2020" spans="2:7" x14ac:dyDescent="0.25">
      <c r="B2020" s="1"/>
      <c r="D2020" s="5"/>
      <c r="E2020" s="6"/>
      <c r="F2020" s="8"/>
      <c r="G2020" s="6"/>
    </row>
    <row r="2021" spans="2:7" x14ac:dyDescent="0.25">
      <c r="B2021" s="1"/>
      <c r="D2021" s="5"/>
      <c r="E2021" s="6"/>
      <c r="F2021" s="8"/>
      <c r="G2021" s="6"/>
    </row>
    <row r="2022" spans="2:7" x14ac:dyDescent="0.25">
      <c r="B2022" s="1"/>
      <c r="D2022" s="5"/>
      <c r="E2022" s="6"/>
      <c r="F2022" s="8"/>
      <c r="G2022" s="6"/>
    </row>
    <row r="2023" spans="2:7" x14ac:dyDescent="0.25">
      <c r="B2023" s="1"/>
      <c r="D2023" s="5"/>
      <c r="E2023" s="6"/>
      <c r="F2023" s="8"/>
      <c r="G2023" s="6"/>
    </row>
    <row r="2024" spans="2:7" x14ac:dyDescent="0.25">
      <c r="B2024" s="1"/>
      <c r="D2024" s="5"/>
      <c r="E2024" s="6"/>
      <c r="F2024" s="8"/>
      <c r="G2024" s="6"/>
    </row>
    <row r="2025" spans="2:7" x14ac:dyDescent="0.25">
      <c r="B2025" s="1"/>
      <c r="D2025" s="5"/>
      <c r="E2025" s="6"/>
      <c r="F2025" s="8"/>
      <c r="G2025" s="6"/>
    </row>
    <row r="2026" spans="2:7" x14ac:dyDescent="0.25">
      <c r="B2026" s="1"/>
      <c r="D2026" s="5"/>
      <c r="E2026" s="6"/>
      <c r="F2026" s="8"/>
      <c r="G2026" s="6"/>
    </row>
    <row r="2027" spans="2:7" x14ac:dyDescent="0.25">
      <c r="B2027" s="1"/>
      <c r="D2027" s="5"/>
      <c r="E2027" s="6"/>
      <c r="F2027" s="8"/>
      <c r="G2027" s="6"/>
    </row>
    <row r="2028" spans="2:7" x14ac:dyDescent="0.25">
      <c r="B2028" s="1"/>
      <c r="D2028" s="5"/>
      <c r="E2028" s="6"/>
      <c r="F2028" s="8"/>
      <c r="G2028" s="6"/>
    </row>
    <row r="2029" spans="2:7" x14ac:dyDescent="0.25">
      <c r="B2029" s="1"/>
      <c r="D2029" s="5"/>
      <c r="E2029" s="6"/>
      <c r="F2029" s="8"/>
      <c r="G2029" s="6"/>
    </row>
    <row r="2030" spans="2:7" x14ac:dyDescent="0.25">
      <c r="B2030" s="1"/>
      <c r="D2030" s="5"/>
      <c r="E2030" s="6"/>
      <c r="F2030" s="8"/>
      <c r="G2030" s="6"/>
    </row>
    <row r="2031" spans="2:7" x14ac:dyDescent="0.25">
      <c r="B2031" s="1"/>
      <c r="D2031" s="5"/>
      <c r="E2031" s="6"/>
      <c r="F2031" s="8"/>
      <c r="G2031" s="6"/>
    </row>
    <row r="2032" spans="2:7" x14ac:dyDescent="0.25">
      <c r="B2032" s="1"/>
      <c r="D2032" s="5"/>
      <c r="E2032" s="6"/>
      <c r="F2032" s="8"/>
      <c r="G2032" s="6"/>
    </row>
    <row r="2033" spans="2:7" x14ac:dyDescent="0.25">
      <c r="B2033" s="1"/>
      <c r="D2033" s="5"/>
      <c r="E2033" s="6"/>
      <c r="F2033" s="8"/>
      <c r="G2033" s="6"/>
    </row>
    <row r="2034" spans="2:7" x14ac:dyDescent="0.25">
      <c r="B2034" s="1"/>
      <c r="D2034" s="5"/>
      <c r="E2034" s="6"/>
      <c r="F2034" s="8"/>
      <c r="G2034" s="6"/>
    </row>
    <row r="2035" spans="2:7" x14ac:dyDescent="0.25">
      <c r="B2035" s="1"/>
      <c r="D2035" s="5"/>
      <c r="E2035" s="6"/>
      <c r="F2035" s="8"/>
      <c r="G2035" s="6"/>
    </row>
    <row r="2036" spans="2:7" x14ac:dyDescent="0.25">
      <c r="B2036" s="1"/>
      <c r="D2036" s="5"/>
      <c r="E2036" s="6"/>
      <c r="F2036" s="8"/>
      <c r="G2036" s="6"/>
    </row>
    <row r="2037" spans="2:7" x14ac:dyDescent="0.25">
      <c r="B2037" s="1"/>
      <c r="D2037" s="5"/>
      <c r="E2037" s="6"/>
      <c r="F2037" s="8"/>
      <c r="G2037" s="6"/>
    </row>
    <row r="2038" spans="2:7" x14ac:dyDescent="0.25">
      <c r="B2038" s="1"/>
      <c r="D2038" s="5"/>
      <c r="E2038" s="6"/>
      <c r="F2038" s="8"/>
      <c r="G2038" s="6"/>
    </row>
    <row r="2039" spans="2:7" x14ac:dyDescent="0.25">
      <c r="B2039" s="1"/>
      <c r="D2039" s="5"/>
      <c r="E2039" s="6"/>
      <c r="F2039" s="8"/>
      <c r="G2039" s="6"/>
    </row>
    <row r="2040" spans="2:7" x14ac:dyDescent="0.25">
      <c r="B2040" s="1"/>
      <c r="D2040" s="5"/>
      <c r="E2040" s="6"/>
      <c r="F2040" s="8"/>
      <c r="G2040" s="6"/>
    </row>
    <row r="2041" spans="2:7" x14ac:dyDescent="0.25">
      <c r="B2041" s="1"/>
      <c r="D2041" s="5"/>
      <c r="E2041" s="6"/>
      <c r="F2041" s="8"/>
      <c r="G2041" s="6"/>
    </row>
    <row r="2042" spans="2:7" x14ac:dyDescent="0.25">
      <c r="B2042" s="1"/>
      <c r="D2042" s="5"/>
      <c r="E2042" s="6"/>
      <c r="F2042" s="8"/>
      <c r="G2042" s="6"/>
    </row>
    <row r="2043" spans="2:7" x14ac:dyDescent="0.25">
      <c r="B2043" s="1"/>
      <c r="D2043" s="5"/>
      <c r="E2043" s="6"/>
      <c r="F2043" s="8"/>
      <c r="G2043" s="6"/>
    </row>
    <row r="2044" spans="2:7" x14ac:dyDescent="0.25">
      <c r="B2044" s="1"/>
      <c r="D2044" s="5"/>
      <c r="E2044" s="6"/>
      <c r="F2044" s="8"/>
      <c r="G2044" s="6"/>
    </row>
    <row r="2045" spans="2:7" x14ac:dyDescent="0.25">
      <c r="B2045" s="1"/>
      <c r="D2045" s="5"/>
      <c r="E2045" s="6"/>
      <c r="F2045" s="8"/>
      <c r="G2045" s="6"/>
    </row>
    <row r="2046" spans="2:7" x14ac:dyDescent="0.25">
      <c r="B2046" s="1"/>
      <c r="D2046" s="5"/>
      <c r="E2046" s="6"/>
      <c r="F2046" s="8"/>
      <c r="G2046" s="6"/>
    </row>
    <row r="2047" spans="2:7" x14ac:dyDescent="0.25">
      <c r="B2047" s="1"/>
      <c r="D2047" s="5"/>
      <c r="E2047" s="6"/>
      <c r="F2047" s="8"/>
      <c r="G2047" s="6"/>
    </row>
    <row r="2048" spans="2:7" x14ac:dyDescent="0.25">
      <c r="B2048" s="1"/>
      <c r="D2048" s="5"/>
      <c r="E2048" s="6"/>
      <c r="F2048" s="8"/>
      <c r="G2048" s="6"/>
    </row>
    <row r="2049" spans="2:7" x14ac:dyDescent="0.25">
      <c r="B2049" s="1"/>
      <c r="D2049" s="5"/>
      <c r="E2049" s="6"/>
      <c r="F2049" s="8"/>
      <c r="G2049" s="6"/>
    </row>
    <row r="2050" spans="2:7" x14ac:dyDescent="0.25">
      <c r="B2050" s="1"/>
      <c r="D2050" s="5"/>
      <c r="E2050" s="6"/>
      <c r="F2050" s="8"/>
      <c r="G2050" s="6"/>
    </row>
    <row r="2051" spans="2:7" x14ac:dyDescent="0.25">
      <c r="B2051" s="1"/>
      <c r="D2051" s="5"/>
      <c r="E2051" s="6"/>
      <c r="F2051" s="8"/>
      <c r="G2051" s="6"/>
    </row>
    <row r="2052" spans="2:7" x14ac:dyDescent="0.25">
      <c r="B2052" s="1"/>
      <c r="D2052" s="5"/>
      <c r="E2052" s="6"/>
      <c r="F2052" s="8"/>
      <c r="G2052" s="6"/>
    </row>
    <row r="2053" spans="2:7" x14ac:dyDescent="0.25">
      <c r="B2053" s="1"/>
      <c r="D2053" s="5"/>
      <c r="E2053" s="6"/>
      <c r="F2053" s="8"/>
      <c r="G2053" s="6"/>
    </row>
    <row r="2054" spans="2:7" x14ac:dyDescent="0.25">
      <c r="B2054" s="1"/>
      <c r="D2054" s="5"/>
      <c r="E2054" s="6"/>
      <c r="F2054" s="8"/>
      <c r="G2054" s="6"/>
    </row>
    <row r="2055" spans="2:7" x14ac:dyDescent="0.25">
      <c r="B2055" s="1"/>
      <c r="D2055" s="5"/>
      <c r="E2055" s="6"/>
      <c r="F2055" s="8"/>
      <c r="G2055" s="6"/>
    </row>
    <row r="2056" spans="2:7" x14ac:dyDescent="0.25">
      <c r="B2056" s="1"/>
      <c r="D2056" s="5"/>
      <c r="E2056" s="6"/>
      <c r="F2056" s="8"/>
      <c r="G2056" s="6"/>
    </row>
    <row r="2057" spans="2:7" x14ac:dyDescent="0.25">
      <c r="B2057" s="1"/>
      <c r="D2057" s="5"/>
      <c r="E2057" s="6"/>
      <c r="F2057" s="8"/>
      <c r="G2057" s="6"/>
    </row>
    <row r="2058" spans="2:7" x14ac:dyDescent="0.25">
      <c r="B2058" s="1"/>
      <c r="D2058" s="5"/>
      <c r="E2058" s="6"/>
      <c r="F2058" s="8"/>
      <c r="G2058" s="6"/>
    </row>
    <row r="2059" spans="2:7" x14ac:dyDescent="0.25">
      <c r="B2059" s="1"/>
      <c r="D2059" s="5"/>
      <c r="E2059" s="6"/>
      <c r="F2059" s="8"/>
      <c r="G2059" s="6"/>
    </row>
    <row r="2060" spans="2:7" x14ac:dyDescent="0.25">
      <c r="B2060" s="1"/>
      <c r="D2060" s="5"/>
      <c r="E2060" s="6"/>
      <c r="F2060" s="8"/>
      <c r="G2060" s="6"/>
    </row>
    <row r="2061" spans="2:7" x14ac:dyDescent="0.25">
      <c r="B2061" s="1"/>
      <c r="D2061" s="5"/>
      <c r="E2061" s="6"/>
      <c r="F2061" s="8"/>
      <c r="G2061" s="6"/>
    </row>
    <row r="2062" spans="2:7" x14ac:dyDescent="0.25">
      <c r="B2062" s="1"/>
      <c r="D2062" s="5"/>
      <c r="E2062" s="6"/>
      <c r="F2062" s="8"/>
      <c r="G2062" s="6"/>
    </row>
    <row r="2063" spans="2:7" x14ac:dyDescent="0.25">
      <c r="B2063" s="1"/>
      <c r="D2063" s="5"/>
      <c r="E2063" s="6"/>
      <c r="F2063" s="8"/>
      <c r="G2063" s="6"/>
    </row>
    <row r="2064" spans="2:7" x14ac:dyDescent="0.25">
      <c r="B2064" s="1"/>
      <c r="D2064" s="5"/>
      <c r="E2064" s="6"/>
      <c r="F2064" s="8"/>
      <c r="G2064" s="6"/>
    </row>
    <row r="2065" spans="2:7" x14ac:dyDescent="0.25">
      <c r="B2065" s="1"/>
      <c r="D2065" s="5"/>
      <c r="E2065" s="6"/>
      <c r="F2065" s="8"/>
      <c r="G2065" s="6"/>
    </row>
    <row r="2066" spans="2:7" x14ac:dyDescent="0.25">
      <c r="B2066" s="1"/>
      <c r="D2066" s="5"/>
      <c r="E2066" s="6"/>
      <c r="F2066" s="8"/>
      <c r="G2066" s="6"/>
    </row>
    <row r="2067" spans="2:7" x14ac:dyDescent="0.25">
      <c r="B2067" s="1"/>
      <c r="D2067" s="5"/>
      <c r="E2067" s="6"/>
      <c r="F2067" s="8"/>
      <c r="G2067" s="6"/>
    </row>
    <row r="2068" spans="2:7" x14ac:dyDescent="0.25">
      <c r="B2068" s="1"/>
      <c r="D2068" s="5"/>
      <c r="E2068" s="6"/>
      <c r="F2068" s="8"/>
      <c r="G2068" s="6"/>
    </row>
    <row r="2069" spans="2:7" x14ac:dyDescent="0.25">
      <c r="B2069" s="1"/>
      <c r="D2069" s="5"/>
      <c r="E2069" s="6"/>
      <c r="F2069" s="8"/>
      <c r="G2069" s="6"/>
    </row>
    <row r="2070" spans="2:7" x14ac:dyDescent="0.25">
      <c r="B2070" s="1"/>
      <c r="D2070" s="5"/>
      <c r="E2070" s="6"/>
      <c r="F2070" s="8"/>
      <c r="G2070" s="6"/>
    </row>
    <row r="2071" spans="2:7" x14ac:dyDescent="0.25">
      <c r="B2071" s="1"/>
      <c r="D2071" s="5"/>
      <c r="E2071" s="6"/>
      <c r="F2071" s="8"/>
      <c r="G2071" s="6"/>
    </row>
    <row r="2072" spans="2:7" x14ac:dyDescent="0.25">
      <c r="B2072" s="1"/>
      <c r="D2072" s="5"/>
      <c r="E2072" s="6"/>
      <c r="F2072" s="8"/>
      <c r="G2072" s="6"/>
    </row>
    <row r="2073" spans="2:7" x14ac:dyDescent="0.25">
      <c r="B2073" s="1"/>
      <c r="D2073" s="5"/>
      <c r="E2073" s="6"/>
      <c r="F2073" s="8"/>
      <c r="G2073" s="6"/>
    </row>
    <row r="2074" spans="2:7" x14ac:dyDescent="0.25">
      <c r="B2074" s="1"/>
      <c r="D2074" s="5"/>
      <c r="E2074" s="6"/>
      <c r="F2074" s="8"/>
      <c r="G2074" s="6"/>
    </row>
    <row r="2075" spans="2:7" x14ac:dyDescent="0.25">
      <c r="B2075" s="1"/>
      <c r="D2075" s="5"/>
      <c r="E2075" s="6"/>
      <c r="F2075" s="8"/>
      <c r="G2075" s="6"/>
    </row>
    <row r="2076" spans="2:7" x14ac:dyDescent="0.25">
      <c r="B2076" s="1"/>
      <c r="D2076" s="5"/>
      <c r="E2076" s="6"/>
      <c r="F2076" s="8"/>
      <c r="G2076" s="6"/>
    </row>
    <row r="2077" spans="2:7" x14ac:dyDescent="0.25">
      <c r="B2077" s="1"/>
      <c r="D2077" s="5"/>
      <c r="E2077" s="6"/>
      <c r="F2077" s="8"/>
      <c r="G2077" s="6"/>
    </row>
    <row r="2078" spans="2:7" x14ac:dyDescent="0.25">
      <c r="B2078" s="1"/>
      <c r="D2078" s="5"/>
      <c r="E2078" s="6"/>
      <c r="F2078" s="8"/>
      <c r="G2078" s="6"/>
    </row>
    <row r="2079" spans="2:7" x14ac:dyDescent="0.25">
      <c r="B2079" s="1"/>
      <c r="D2079" s="5"/>
      <c r="E2079" s="6"/>
      <c r="F2079" s="8"/>
      <c r="G2079" s="6"/>
    </row>
    <row r="2080" spans="2:7" x14ac:dyDescent="0.25">
      <c r="B2080" s="1"/>
      <c r="D2080" s="5"/>
      <c r="E2080" s="6"/>
      <c r="F2080" s="8"/>
      <c r="G2080" s="6"/>
    </row>
    <row r="2081" spans="2:7" x14ac:dyDescent="0.25">
      <c r="B2081" s="1"/>
      <c r="D2081" s="5"/>
      <c r="E2081" s="6"/>
      <c r="F2081" s="8"/>
      <c r="G2081" s="6"/>
    </row>
    <row r="2082" spans="2:7" x14ac:dyDescent="0.25">
      <c r="B2082" s="1"/>
      <c r="D2082" s="5"/>
      <c r="E2082" s="6"/>
      <c r="F2082" s="8"/>
      <c r="G2082" s="6"/>
    </row>
    <row r="2083" spans="2:7" x14ac:dyDescent="0.25">
      <c r="B2083" s="1"/>
      <c r="D2083" s="5"/>
      <c r="E2083" s="6"/>
      <c r="F2083" s="8"/>
      <c r="G2083" s="6"/>
    </row>
    <row r="2084" spans="2:7" x14ac:dyDescent="0.25">
      <c r="B2084" s="1"/>
      <c r="D2084" s="5"/>
      <c r="E2084" s="6"/>
      <c r="F2084" s="8"/>
      <c r="G2084" s="6"/>
    </row>
    <row r="2085" spans="2:7" x14ac:dyDescent="0.25">
      <c r="B2085" s="1"/>
      <c r="D2085" s="5"/>
      <c r="E2085" s="6"/>
      <c r="F2085" s="8"/>
      <c r="G2085" s="6"/>
    </row>
    <row r="2086" spans="2:7" x14ac:dyDescent="0.25">
      <c r="B2086" s="1"/>
      <c r="D2086" s="5"/>
      <c r="E2086" s="6"/>
      <c r="F2086" s="8"/>
      <c r="G2086" s="6"/>
    </row>
    <row r="2087" spans="2:7" x14ac:dyDescent="0.25">
      <c r="B2087" s="1"/>
      <c r="D2087" s="5"/>
      <c r="E2087" s="6"/>
      <c r="F2087" s="8"/>
      <c r="G2087" s="6"/>
    </row>
    <row r="2088" spans="2:7" x14ac:dyDescent="0.25">
      <c r="B2088" s="1"/>
      <c r="D2088" s="5"/>
      <c r="E2088" s="6"/>
      <c r="F2088" s="8"/>
      <c r="G2088" s="6"/>
    </row>
    <row r="2089" spans="2:7" x14ac:dyDescent="0.25">
      <c r="B2089" s="1"/>
      <c r="D2089" s="5"/>
      <c r="E2089" s="6"/>
      <c r="F2089" s="8"/>
      <c r="G2089" s="6"/>
    </row>
    <row r="2090" spans="2:7" x14ac:dyDescent="0.25">
      <c r="B2090" s="1"/>
      <c r="D2090" s="5"/>
      <c r="E2090" s="6"/>
      <c r="F2090" s="8"/>
      <c r="G2090" s="6"/>
    </row>
    <row r="2091" spans="2:7" x14ac:dyDescent="0.25">
      <c r="B2091" s="1"/>
      <c r="D2091" s="5"/>
      <c r="E2091" s="6"/>
      <c r="F2091" s="8"/>
      <c r="G2091" s="6"/>
    </row>
    <row r="2092" spans="2:7" x14ac:dyDescent="0.25">
      <c r="B2092" s="1"/>
      <c r="D2092" s="5"/>
      <c r="E2092" s="6"/>
      <c r="F2092" s="8"/>
      <c r="G2092" s="6"/>
    </row>
    <row r="2093" spans="2:7" x14ac:dyDescent="0.25">
      <c r="B2093" s="1"/>
      <c r="D2093" s="5"/>
      <c r="E2093" s="6"/>
      <c r="F2093" s="8"/>
      <c r="G2093" s="6"/>
    </row>
    <row r="2094" spans="2:7" x14ac:dyDescent="0.25">
      <c r="B2094" s="1"/>
      <c r="D2094" s="5"/>
      <c r="E2094" s="6"/>
      <c r="F2094" s="8"/>
      <c r="G2094" s="6"/>
    </row>
    <row r="2095" spans="2:7" x14ac:dyDescent="0.25">
      <c r="B2095" s="1"/>
      <c r="D2095" s="5"/>
      <c r="E2095" s="6"/>
      <c r="F2095" s="8"/>
      <c r="G2095" s="6"/>
    </row>
    <row r="2096" spans="2:7" x14ac:dyDescent="0.25">
      <c r="B2096" s="1"/>
      <c r="D2096" s="5"/>
      <c r="E2096" s="6"/>
      <c r="F2096" s="8"/>
      <c r="G2096" s="6"/>
    </row>
    <row r="2097" spans="2:7" x14ac:dyDescent="0.25">
      <c r="B2097" s="1"/>
      <c r="D2097" s="5"/>
      <c r="E2097" s="6"/>
      <c r="F2097" s="8"/>
      <c r="G2097" s="6"/>
    </row>
    <row r="2098" spans="2:7" x14ac:dyDescent="0.25">
      <c r="B2098" s="1"/>
      <c r="D2098" s="5"/>
      <c r="E2098" s="6"/>
      <c r="F2098" s="8"/>
      <c r="G2098" s="6"/>
    </row>
    <row r="2099" spans="2:7" x14ac:dyDescent="0.25">
      <c r="B2099" s="1"/>
      <c r="D2099" s="5"/>
      <c r="E2099" s="6"/>
      <c r="F2099" s="8"/>
      <c r="G2099" s="6"/>
    </row>
    <row r="2100" spans="2:7" x14ac:dyDescent="0.25">
      <c r="B2100" s="1"/>
      <c r="D2100" s="5"/>
      <c r="E2100" s="6"/>
      <c r="F2100" s="8"/>
      <c r="G2100" s="6"/>
    </row>
    <row r="2101" spans="2:7" x14ac:dyDescent="0.25">
      <c r="B2101" s="1"/>
      <c r="D2101" s="5"/>
      <c r="E2101" s="6"/>
      <c r="F2101" s="8"/>
      <c r="G2101" s="6"/>
    </row>
    <row r="2102" spans="2:7" x14ac:dyDescent="0.25">
      <c r="B2102" s="1"/>
      <c r="D2102" s="5"/>
      <c r="E2102" s="6"/>
      <c r="F2102" s="8"/>
      <c r="G2102" s="6"/>
    </row>
    <row r="2103" spans="2:7" x14ac:dyDescent="0.25">
      <c r="B2103" s="1"/>
      <c r="D2103" s="5"/>
      <c r="E2103" s="6"/>
      <c r="F2103" s="8"/>
      <c r="G2103" s="6"/>
    </row>
    <row r="2104" spans="2:7" x14ac:dyDescent="0.25">
      <c r="B2104" s="1"/>
      <c r="D2104" s="5"/>
      <c r="E2104" s="6"/>
      <c r="F2104" s="8"/>
      <c r="G2104" s="6"/>
    </row>
    <row r="2105" spans="2:7" x14ac:dyDescent="0.25">
      <c r="B2105" s="1"/>
      <c r="D2105" s="5"/>
      <c r="E2105" s="6"/>
      <c r="F2105" s="8"/>
      <c r="G2105" s="6"/>
    </row>
    <row r="2106" spans="2:7" x14ac:dyDescent="0.25">
      <c r="B2106" s="1"/>
      <c r="D2106" s="5"/>
      <c r="E2106" s="6"/>
      <c r="F2106" s="8"/>
      <c r="G2106" s="6"/>
    </row>
    <row r="2107" spans="2:7" x14ac:dyDescent="0.25">
      <c r="B2107" s="1"/>
      <c r="D2107" s="5"/>
      <c r="E2107" s="6"/>
      <c r="F2107" s="8"/>
      <c r="G2107" s="6"/>
    </row>
    <row r="2108" spans="2:7" x14ac:dyDescent="0.25">
      <c r="B2108" s="1"/>
      <c r="D2108" s="5"/>
      <c r="E2108" s="6"/>
      <c r="F2108" s="8"/>
      <c r="G2108" s="6"/>
    </row>
    <row r="2109" spans="2:7" x14ac:dyDescent="0.25">
      <c r="B2109" s="1"/>
      <c r="D2109" s="5"/>
      <c r="E2109" s="6"/>
      <c r="F2109" s="8"/>
      <c r="G2109" s="6"/>
    </row>
    <row r="2110" spans="2:7" x14ac:dyDescent="0.25">
      <c r="B2110" s="1"/>
      <c r="D2110" s="5"/>
      <c r="E2110" s="6"/>
      <c r="F2110" s="8"/>
      <c r="G2110" s="6"/>
    </row>
    <row r="2111" spans="2:7" x14ac:dyDescent="0.25">
      <c r="B2111" s="1"/>
      <c r="D2111" s="5"/>
      <c r="E2111" s="6"/>
      <c r="F2111" s="8"/>
      <c r="G2111" s="6"/>
    </row>
    <row r="2112" spans="2:7" x14ac:dyDescent="0.25">
      <c r="B2112" s="1"/>
      <c r="D2112" s="5"/>
      <c r="E2112" s="6"/>
      <c r="F2112" s="8"/>
      <c r="G2112" s="6"/>
    </row>
    <row r="2113" spans="2:7" x14ac:dyDescent="0.25">
      <c r="B2113" s="1"/>
      <c r="D2113" s="5"/>
      <c r="E2113" s="6"/>
      <c r="F2113" s="8"/>
      <c r="G2113" s="6"/>
    </row>
    <row r="2114" spans="2:7" x14ac:dyDescent="0.25">
      <c r="B2114" s="1"/>
      <c r="D2114" s="5"/>
      <c r="E2114" s="6"/>
      <c r="F2114" s="8"/>
      <c r="G2114" s="6"/>
    </row>
    <row r="2115" spans="2:7" x14ac:dyDescent="0.25">
      <c r="B2115" s="1"/>
      <c r="D2115" s="5"/>
      <c r="E2115" s="6"/>
      <c r="F2115" s="8"/>
      <c r="G2115" s="6"/>
    </row>
    <row r="2116" spans="2:7" x14ac:dyDescent="0.25">
      <c r="B2116" s="1"/>
      <c r="D2116" s="5"/>
      <c r="E2116" s="6"/>
      <c r="F2116" s="8"/>
      <c r="G2116" s="6"/>
    </row>
    <row r="2117" spans="2:7" x14ac:dyDescent="0.25">
      <c r="B2117" s="1"/>
      <c r="D2117" s="5"/>
      <c r="E2117" s="6"/>
      <c r="F2117" s="8"/>
      <c r="G2117" s="6"/>
    </row>
    <row r="2118" spans="2:7" x14ac:dyDescent="0.25">
      <c r="B2118" s="1"/>
      <c r="D2118" s="5"/>
      <c r="E2118" s="6"/>
      <c r="F2118" s="8"/>
      <c r="G2118" s="6"/>
    </row>
    <row r="2119" spans="2:7" x14ac:dyDescent="0.25">
      <c r="B2119" s="1"/>
      <c r="D2119" s="5"/>
      <c r="E2119" s="6"/>
      <c r="F2119" s="8"/>
      <c r="G2119" s="6"/>
    </row>
    <row r="2120" spans="2:7" x14ac:dyDescent="0.25">
      <c r="B2120" s="1"/>
      <c r="D2120" s="5"/>
      <c r="E2120" s="6"/>
      <c r="F2120" s="8"/>
      <c r="G2120" s="6"/>
    </row>
    <row r="2121" spans="2:7" x14ac:dyDescent="0.25">
      <c r="B2121" s="1"/>
      <c r="D2121" s="5"/>
      <c r="E2121" s="6"/>
      <c r="F2121" s="8"/>
      <c r="G2121" s="6"/>
    </row>
    <row r="2122" spans="2:7" x14ac:dyDescent="0.25">
      <c r="B2122" s="1"/>
      <c r="D2122" s="5"/>
      <c r="E2122" s="6"/>
      <c r="F2122" s="8"/>
      <c r="G2122" s="6"/>
    </row>
    <row r="2123" spans="2:7" x14ac:dyDescent="0.25">
      <c r="B2123" s="1"/>
      <c r="D2123" s="5"/>
      <c r="E2123" s="6"/>
      <c r="F2123" s="8"/>
      <c r="G2123" s="6"/>
    </row>
    <row r="2124" spans="2:7" x14ac:dyDescent="0.25">
      <c r="B2124" s="1"/>
      <c r="D2124" s="5"/>
      <c r="E2124" s="6"/>
      <c r="F2124" s="8"/>
      <c r="G2124" s="6"/>
    </row>
    <row r="2125" spans="2:7" x14ac:dyDescent="0.25">
      <c r="B2125" s="1"/>
      <c r="D2125" s="5"/>
      <c r="E2125" s="6"/>
      <c r="F2125" s="8"/>
      <c r="G2125" s="6"/>
    </row>
    <row r="2126" spans="2:7" x14ac:dyDescent="0.25">
      <c r="B2126" s="1"/>
      <c r="D2126" s="5"/>
      <c r="E2126" s="6"/>
      <c r="F2126" s="8"/>
      <c r="G2126" s="6"/>
    </row>
    <row r="2127" spans="2:7" x14ac:dyDescent="0.25">
      <c r="B2127" s="1"/>
      <c r="D2127" s="5"/>
      <c r="E2127" s="6"/>
      <c r="F2127" s="8"/>
      <c r="G2127" s="6"/>
    </row>
    <row r="2128" spans="2:7" x14ac:dyDescent="0.25">
      <c r="B2128" s="1"/>
      <c r="D2128" s="5"/>
      <c r="E2128" s="6"/>
      <c r="F2128" s="8"/>
      <c r="G2128" s="6"/>
    </row>
    <row r="2129" spans="2:7" x14ac:dyDescent="0.25">
      <c r="B2129" s="1"/>
      <c r="D2129" s="5"/>
      <c r="E2129" s="6"/>
      <c r="F2129" s="8"/>
      <c r="G2129" s="6"/>
    </row>
    <row r="2130" spans="2:7" x14ac:dyDescent="0.25">
      <c r="B2130" s="1"/>
      <c r="D2130" s="5"/>
      <c r="E2130" s="6"/>
      <c r="F2130" s="8"/>
      <c r="G2130" s="6"/>
    </row>
    <row r="2131" spans="2:7" x14ac:dyDescent="0.25">
      <c r="B2131" s="1"/>
      <c r="D2131" s="5"/>
      <c r="E2131" s="6"/>
      <c r="F2131" s="8"/>
      <c r="G2131" s="6"/>
    </row>
    <row r="2132" spans="2:7" x14ac:dyDescent="0.25">
      <c r="B2132" s="1"/>
      <c r="D2132" s="5"/>
      <c r="E2132" s="6"/>
      <c r="F2132" s="8"/>
      <c r="G2132" s="6"/>
    </row>
    <row r="2133" spans="2:7" x14ac:dyDescent="0.25">
      <c r="B2133" s="1"/>
      <c r="D2133" s="5"/>
      <c r="E2133" s="6"/>
      <c r="F2133" s="8"/>
      <c r="G2133" s="6"/>
    </row>
    <row r="2134" spans="2:7" x14ac:dyDescent="0.25">
      <c r="B2134" s="1"/>
      <c r="D2134" s="5"/>
      <c r="E2134" s="6"/>
      <c r="F2134" s="8"/>
      <c r="G2134" s="6"/>
    </row>
    <row r="2135" spans="2:7" x14ac:dyDescent="0.25">
      <c r="B2135" s="1"/>
      <c r="D2135" s="5"/>
      <c r="E2135" s="6"/>
      <c r="F2135" s="8"/>
      <c r="G2135" s="6"/>
    </row>
    <row r="2136" spans="2:7" x14ac:dyDescent="0.25">
      <c r="B2136" s="1"/>
      <c r="D2136" s="5"/>
      <c r="E2136" s="6"/>
      <c r="F2136" s="8"/>
      <c r="G2136" s="6"/>
    </row>
    <row r="2137" spans="2:7" x14ac:dyDescent="0.25">
      <c r="B2137" s="1"/>
      <c r="D2137" s="5"/>
      <c r="E2137" s="6"/>
      <c r="F2137" s="8"/>
      <c r="G2137" s="6"/>
    </row>
    <row r="2138" spans="2:7" x14ac:dyDescent="0.25">
      <c r="B2138" s="1"/>
      <c r="D2138" s="5"/>
      <c r="E2138" s="6"/>
      <c r="F2138" s="8"/>
      <c r="G2138" s="6"/>
    </row>
    <row r="2139" spans="2:7" x14ac:dyDescent="0.25">
      <c r="B2139" s="1"/>
      <c r="D2139" s="5"/>
      <c r="E2139" s="6"/>
      <c r="F2139" s="8"/>
      <c r="G2139" s="6"/>
    </row>
    <row r="2140" spans="2:7" x14ac:dyDescent="0.25">
      <c r="B2140" s="1"/>
      <c r="D2140" s="5"/>
      <c r="E2140" s="6"/>
      <c r="F2140" s="8"/>
      <c r="G2140" s="6"/>
    </row>
    <row r="2141" spans="2:7" x14ac:dyDescent="0.25">
      <c r="B2141" s="1"/>
      <c r="D2141" s="5"/>
      <c r="E2141" s="6"/>
      <c r="F2141" s="8"/>
      <c r="G2141" s="6"/>
    </row>
    <row r="2142" spans="2:7" x14ac:dyDescent="0.25">
      <c r="B2142" s="1"/>
      <c r="D2142" s="5"/>
      <c r="E2142" s="6"/>
      <c r="F2142" s="8"/>
      <c r="G2142" s="6"/>
    </row>
    <row r="2143" spans="2:7" x14ac:dyDescent="0.25">
      <c r="B2143" s="1"/>
      <c r="D2143" s="5"/>
      <c r="E2143" s="6"/>
      <c r="F2143" s="8"/>
      <c r="G2143" s="6"/>
    </row>
    <row r="2144" spans="2:7" x14ac:dyDescent="0.25">
      <c r="B2144" s="1"/>
      <c r="D2144" s="5"/>
      <c r="E2144" s="6"/>
      <c r="F2144" s="8"/>
      <c r="G2144" s="6"/>
    </row>
    <row r="2145" spans="2:7" x14ac:dyDescent="0.25">
      <c r="B2145" s="1"/>
      <c r="D2145" s="5"/>
      <c r="E2145" s="6"/>
      <c r="F2145" s="8"/>
      <c r="G2145" s="6"/>
    </row>
    <row r="2146" spans="2:7" x14ac:dyDescent="0.25">
      <c r="B2146" s="1"/>
      <c r="D2146" s="5"/>
      <c r="E2146" s="6"/>
      <c r="F2146" s="8"/>
      <c r="G2146" s="6"/>
    </row>
    <row r="2147" spans="2:7" x14ac:dyDescent="0.25">
      <c r="B2147" s="1"/>
      <c r="D2147" s="5"/>
      <c r="E2147" s="6"/>
      <c r="F2147" s="8"/>
      <c r="G2147" s="6"/>
    </row>
    <row r="2148" spans="2:7" x14ac:dyDescent="0.25">
      <c r="B2148" s="1"/>
      <c r="D2148" s="5"/>
      <c r="E2148" s="6"/>
      <c r="F2148" s="8"/>
      <c r="G2148" s="6"/>
    </row>
    <row r="2149" spans="2:7" x14ac:dyDescent="0.25">
      <c r="B2149" s="1"/>
      <c r="D2149" s="5"/>
      <c r="E2149" s="6"/>
      <c r="F2149" s="8"/>
      <c r="G2149" s="6"/>
    </row>
    <row r="2150" spans="2:7" x14ac:dyDescent="0.25">
      <c r="B2150" s="1"/>
      <c r="D2150" s="5"/>
      <c r="E2150" s="6"/>
      <c r="F2150" s="8"/>
      <c r="G2150" s="6"/>
    </row>
    <row r="2151" spans="2:7" x14ac:dyDescent="0.25">
      <c r="B2151" s="1"/>
      <c r="D2151" s="5"/>
      <c r="E2151" s="6"/>
      <c r="F2151" s="8"/>
      <c r="G2151" s="6"/>
    </row>
    <row r="2152" spans="2:7" x14ac:dyDescent="0.25">
      <c r="B2152" s="1"/>
      <c r="D2152" s="5"/>
      <c r="E2152" s="6"/>
      <c r="F2152" s="8"/>
      <c r="G2152" s="6"/>
    </row>
    <row r="2153" spans="2:7" x14ac:dyDescent="0.25">
      <c r="B2153" s="1"/>
      <c r="D2153" s="5"/>
      <c r="E2153" s="6"/>
      <c r="F2153" s="8"/>
      <c r="G2153" s="6"/>
    </row>
    <row r="2154" spans="2:7" x14ac:dyDescent="0.25">
      <c r="B2154" s="1"/>
      <c r="D2154" s="5"/>
      <c r="E2154" s="6"/>
      <c r="F2154" s="8"/>
      <c r="G2154" s="6"/>
    </row>
    <row r="2155" spans="2:7" x14ac:dyDescent="0.25">
      <c r="B2155" s="1"/>
      <c r="D2155" s="5"/>
      <c r="E2155" s="6"/>
      <c r="F2155" s="8"/>
      <c r="G2155" s="6"/>
    </row>
    <row r="2156" spans="2:7" x14ac:dyDescent="0.25">
      <c r="B2156" s="1"/>
      <c r="D2156" s="5"/>
      <c r="E2156" s="6"/>
      <c r="F2156" s="8"/>
      <c r="G2156" s="6"/>
    </row>
    <row r="2157" spans="2:7" x14ac:dyDescent="0.25">
      <c r="B2157" s="1"/>
      <c r="D2157" s="5"/>
      <c r="E2157" s="6"/>
      <c r="F2157" s="8"/>
      <c r="G2157" s="6"/>
    </row>
    <row r="2158" spans="2:7" x14ac:dyDescent="0.25">
      <c r="B2158" s="1"/>
      <c r="D2158" s="5"/>
      <c r="E2158" s="6"/>
      <c r="F2158" s="8"/>
      <c r="G2158" s="6"/>
    </row>
    <row r="2159" spans="2:7" x14ac:dyDescent="0.25">
      <c r="B2159" s="1"/>
      <c r="D2159" s="5"/>
      <c r="E2159" s="6"/>
      <c r="F2159" s="8"/>
      <c r="G2159" s="6"/>
    </row>
    <row r="2160" spans="2:7" x14ac:dyDescent="0.25">
      <c r="B2160" s="1"/>
      <c r="D2160" s="5"/>
      <c r="E2160" s="6"/>
      <c r="F2160" s="8"/>
      <c r="G2160" s="6"/>
    </row>
    <row r="2161" spans="2:7" x14ac:dyDescent="0.25">
      <c r="B2161" s="1"/>
      <c r="D2161" s="5"/>
      <c r="E2161" s="6"/>
      <c r="F2161" s="8"/>
      <c r="G2161" s="6"/>
    </row>
    <row r="2162" spans="2:7" x14ac:dyDescent="0.25">
      <c r="B2162" s="1"/>
      <c r="D2162" s="5"/>
      <c r="E2162" s="6"/>
      <c r="F2162" s="8"/>
      <c r="G2162" s="6"/>
    </row>
    <row r="2163" spans="2:7" x14ac:dyDescent="0.25">
      <c r="B2163" s="1"/>
      <c r="D2163" s="5"/>
      <c r="E2163" s="6"/>
      <c r="F2163" s="8"/>
      <c r="G2163" s="6"/>
    </row>
    <row r="2164" spans="2:7" x14ac:dyDescent="0.25">
      <c r="B2164" s="1"/>
      <c r="D2164" s="5"/>
      <c r="E2164" s="6"/>
      <c r="F2164" s="8"/>
      <c r="G2164" s="6"/>
    </row>
    <row r="2165" spans="2:7" x14ac:dyDescent="0.25">
      <c r="B2165" s="1"/>
      <c r="D2165" s="5"/>
      <c r="E2165" s="6"/>
      <c r="F2165" s="8"/>
      <c r="G2165" s="6"/>
    </row>
    <row r="2166" spans="2:7" x14ac:dyDescent="0.25">
      <c r="B2166" s="1"/>
      <c r="D2166" s="5"/>
      <c r="E2166" s="6"/>
      <c r="F2166" s="8"/>
      <c r="G2166" s="6"/>
    </row>
    <row r="2167" spans="2:7" x14ac:dyDescent="0.25">
      <c r="B2167" s="1"/>
      <c r="D2167" s="5"/>
      <c r="E2167" s="6"/>
      <c r="F2167" s="8"/>
      <c r="G2167" s="6"/>
    </row>
    <row r="2168" spans="2:7" x14ac:dyDescent="0.25">
      <c r="B2168" s="1"/>
      <c r="D2168" s="5"/>
      <c r="E2168" s="6"/>
      <c r="F2168" s="8"/>
      <c r="G2168" s="6"/>
    </row>
    <row r="2169" spans="2:7" x14ac:dyDescent="0.25">
      <c r="B2169" s="1"/>
      <c r="D2169" s="5"/>
      <c r="E2169" s="6"/>
      <c r="F2169" s="8"/>
      <c r="G2169" s="6"/>
    </row>
    <row r="2170" spans="2:7" x14ac:dyDescent="0.25">
      <c r="B2170" s="1"/>
      <c r="D2170" s="5"/>
      <c r="E2170" s="6"/>
      <c r="F2170" s="8"/>
      <c r="G2170" s="6"/>
    </row>
    <row r="2171" spans="2:7" x14ac:dyDescent="0.25">
      <c r="B2171" s="1"/>
      <c r="D2171" s="5"/>
      <c r="E2171" s="6"/>
      <c r="F2171" s="8"/>
      <c r="G2171" s="6"/>
    </row>
    <row r="2172" spans="2:7" x14ac:dyDescent="0.25">
      <c r="B2172" s="1"/>
      <c r="D2172" s="5"/>
      <c r="E2172" s="6"/>
      <c r="F2172" s="8"/>
      <c r="G2172" s="6"/>
    </row>
    <row r="2173" spans="2:7" x14ac:dyDescent="0.25">
      <c r="B2173" s="1"/>
      <c r="D2173" s="5"/>
      <c r="E2173" s="6"/>
      <c r="F2173" s="8"/>
      <c r="G2173" s="6"/>
    </row>
    <row r="2174" spans="2:7" x14ac:dyDescent="0.25">
      <c r="B2174" s="1"/>
      <c r="D2174" s="5"/>
      <c r="E2174" s="6"/>
      <c r="F2174" s="8"/>
      <c r="G2174" s="6"/>
    </row>
    <row r="2175" spans="2:7" x14ac:dyDescent="0.25">
      <c r="B2175" s="1"/>
      <c r="D2175" s="5"/>
      <c r="E2175" s="6"/>
      <c r="F2175" s="8"/>
      <c r="G2175" s="6"/>
    </row>
    <row r="2176" spans="2:7" x14ac:dyDescent="0.25">
      <c r="B2176" s="1"/>
      <c r="D2176" s="5"/>
      <c r="E2176" s="6"/>
      <c r="F2176" s="8"/>
      <c r="G2176" s="6"/>
    </row>
    <row r="2177" spans="2:7" x14ac:dyDescent="0.25">
      <c r="B2177" s="1"/>
      <c r="D2177" s="5"/>
      <c r="E2177" s="6"/>
      <c r="F2177" s="8"/>
      <c r="G2177" s="6"/>
    </row>
    <row r="2178" spans="2:7" x14ac:dyDescent="0.25">
      <c r="B2178" s="1"/>
      <c r="D2178" s="5"/>
      <c r="E2178" s="6"/>
      <c r="F2178" s="8"/>
      <c r="G2178" s="6"/>
    </row>
    <row r="2179" spans="2:7" x14ac:dyDescent="0.25">
      <c r="B2179" s="1"/>
      <c r="D2179" s="5"/>
      <c r="E2179" s="6"/>
      <c r="F2179" s="8"/>
      <c r="G2179" s="6"/>
    </row>
    <row r="2180" spans="2:7" x14ac:dyDescent="0.25">
      <c r="B2180" s="1"/>
      <c r="D2180" s="5"/>
      <c r="E2180" s="6"/>
      <c r="F2180" s="8"/>
      <c r="G2180" s="6"/>
    </row>
    <row r="2181" spans="2:7" x14ac:dyDescent="0.25">
      <c r="B2181" s="1"/>
      <c r="D2181" s="5"/>
      <c r="E2181" s="6"/>
      <c r="F2181" s="8"/>
      <c r="G2181" s="6"/>
    </row>
    <row r="2182" spans="2:7" x14ac:dyDescent="0.25">
      <c r="B2182" s="1"/>
      <c r="D2182" s="5"/>
      <c r="E2182" s="6"/>
      <c r="F2182" s="8"/>
      <c r="G2182" s="6"/>
    </row>
    <row r="2183" spans="2:7" x14ac:dyDescent="0.25">
      <c r="B2183" s="1"/>
      <c r="D2183" s="5"/>
      <c r="E2183" s="6"/>
      <c r="F2183" s="8"/>
      <c r="G2183" s="6"/>
    </row>
    <row r="2184" spans="2:7" x14ac:dyDescent="0.25">
      <c r="B2184" s="1"/>
      <c r="D2184" s="5"/>
      <c r="E2184" s="6"/>
      <c r="F2184" s="8"/>
      <c r="G2184" s="6"/>
    </row>
    <row r="2185" spans="2:7" x14ac:dyDescent="0.25">
      <c r="B2185" s="1"/>
      <c r="D2185" s="5"/>
      <c r="E2185" s="6"/>
      <c r="F2185" s="8"/>
      <c r="G2185" s="6"/>
    </row>
    <row r="2186" spans="2:7" x14ac:dyDescent="0.25">
      <c r="B2186" s="1"/>
      <c r="D2186" s="5"/>
      <c r="E2186" s="6"/>
      <c r="F2186" s="8"/>
      <c r="G2186" s="6"/>
    </row>
    <row r="2187" spans="2:7" x14ac:dyDescent="0.25">
      <c r="B2187" s="1"/>
      <c r="D2187" s="5"/>
      <c r="E2187" s="6"/>
      <c r="F2187" s="8"/>
      <c r="G2187" s="6"/>
    </row>
    <row r="2188" spans="2:7" x14ac:dyDescent="0.25">
      <c r="B2188" s="1"/>
      <c r="D2188" s="5"/>
      <c r="E2188" s="6"/>
      <c r="F2188" s="8"/>
      <c r="G2188" s="6"/>
    </row>
    <row r="2189" spans="2:7" x14ac:dyDescent="0.25">
      <c r="B2189" s="1"/>
      <c r="D2189" s="5"/>
      <c r="E2189" s="6"/>
      <c r="F2189" s="8"/>
      <c r="G2189" s="6"/>
    </row>
    <row r="2190" spans="2:7" x14ac:dyDescent="0.25">
      <c r="B2190" s="1"/>
      <c r="D2190" s="5"/>
      <c r="E2190" s="6"/>
      <c r="F2190" s="8"/>
      <c r="G2190" s="6"/>
    </row>
    <row r="2191" spans="2:7" x14ac:dyDescent="0.25">
      <c r="B2191" s="1"/>
      <c r="D2191" s="5"/>
      <c r="E2191" s="6"/>
      <c r="F2191" s="8"/>
      <c r="G2191" s="6"/>
    </row>
    <row r="2192" spans="2:7" x14ac:dyDescent="0.25">
      <c r="B2192" s="1"/>
      <c r="D2192" s="5"/>
      <c r="E2192" s="6"/>
      <c r="F2192" s="8"/>
      <c r="G2192" s="6"/>
    </row>
    <row r="2193" spans="2:7" x14ac:dyDescent="0.25">
      <c r="B2193" s="1"/>
      <c r="D2193" s="5"/>
      <c r="E2193" s="6"/>
      <c r="F2193" s="8"/>
      <c r="G2193" s="6"/>
    </row>
    <row r="2194" spans="2:7" x14ac:dyDescent="0.25">
      <c r="B2194" s="1"/>
      <c r="D2194" s="5"/>
      <c r="E2194" s="6"/>
      <c r="F2194" s="8"/>
      <c r="G2194" s="6"/>
    </row>
    <row r="2195" spans="2:7" x14ac:dyDescent="0.25">
      <c r="B2195" s="1"/>
      <c r="D2195" s="5"/>
      <c r="E2195" s="6"/>
      <c r="F2195" s="8"/>
      <c r="G2195" s="6"/>
    </row>
    <row r="2196" spans="2:7" x14ac:dyDescent="0.25">
      <c r="B2196" s="1"/>
      <c r="D2196" s="5"/>
      <c r="E2196" s="6"/>
      <c r="F2196" s="8"/>
      <c r="G2196" s="6"/>
    </row>
    <row r="2197" spans="2:7" x14ac:dyDescent="0.25">
      <c r="B2197" s="1"/>
      <c r="D2197" s="5"/>
      <c r="E2197" s="6"/>
      <c r="F2197" s="8"/>
      <c r="G2197" s="6"/>
    </row>
    <row r="2198" spans="2:7" x14ac:dyDescent="0.25">
      <c r="B2198" s="1"/>
      <c r="D2198" s="5"/>
      <c r="E2198" s="6"/>
      <c r="F2198" s="8"/>
      <c r="G2198" s="6"/>
    </row>
    <row r="2199" spans="2:7" x14ac:dyDescent="0.25">
      <c r="B2199" s="1"/>
      <c r="D2199" s="5"/>
      <c r="E2199" s="6"/>
      <c r="F2199" s="8"/>
      <c r="G2199" s="6"/>
    </row>
    <row r="2200" spans="2:7" x14ac:dyDescent="0.25">
      <c r="B2200" s="1"/>
      <c r="D2200" s="5"/>
      <c r="E2200" s="6"/>
      <c r="F2200" s="8"/>
      <c r="G2200" s="6"/>
    </row>
    <row r="2201" spans="2:7" x14ac:dyDescent="0.25">
      <c r="B2201" s="1"/>
      <c r="D2201" s="5"/>
      <c r="E2201" s="6"/>
      <c r="F2201" s="8"/>
      <c r="G2201" s="6"/>
    </row>
    <row r="2202" spans="2:7" x14ac:dyDescent="0.25">
      <c r="B2202" s="1"/>
      <c r="D2202" s="5"/>
      <c r="E2202" s="6"/>
      <c r="F2202" s="8"/>
      <c r="G2202" s="6"/>
    </row>
    <row r="2203" spans="2:7" x14ac:dyDescent="0.25">
      <c r="B2203" s="1"/>
      <c r="D2203" s="5"/>
      <c r="E2203" s="6"/>
      <c r="F2203" s="8"/>
      <c r="G2203" s="6"/>
    </row>
    <row r="2204" spans="2:7" x14ac:dyDescent="0.25">
      <c r="B2204" s="1"/>
      <c r="D2204" s="5"/>
      <c r="E2204" s="6"/>
      <c r="F2204" s="8"/>
      <c r="G2204" s="6"/>
    </row>
    <row r="2205" spans="2:7" x14ac:dyDescent="0.25">
      <c r="B2205" s="1"/>
      <c r="D2205" s="5"/>
      <c r="E2205" s="6"/>
      <c r="F2205" s="8"/>
      <c r="G2205" s="6"/>
    </row>
    <row r="2206" spans="2:7" x14ac:dyDescent="0.25">
      <c r="B2206" s="1"/>
      <c r="D2206" s="5"/>
      <c r="E2206" s="6"/>
      <c r="F2206" s="8"/>
      <c r="G2206" s="6"/>
    </row>
    <row r="2207" spans="2:7" x14ac:dyDescent="0.25">
      <c r="B2207" s="1"/>
      <c r="D2207" s="5"/>
      <c r="E2207" s="6"/>
      <c r="F2207" s="8"/>
      <c r="G2207" s="6"/>
    </row>
    <row r="2208" spans="2:7" x14ac:dyDescent="0.25">
      <c r="B2208" s="1"/>
      <c r="D2208" s="5"/>
      <c r="E2208" s="6"/>
      <c r="F2208" s="8"/>
      <c r="G2208" s="6"/>
    </row>
    <row r="2209" spans="2:7" x14ac:dyDescent="0.25">
      <c r="B2209" s="1"/>
      <c r="D2209" s="5"/>
      <c r="E2209" s="6"/>
      <c r="F2209" s="8"/>
      <c r="G2209" s="6"/>
    </row>
    <row r="2210" spans="2:7" x14ac:dyDescent="0.25">
      <c r="B2210" s="1"/>
      <c r="D2210" s="5"/>
      <c r="E2210" s="6"/>
      <c r="F2210" s="8"/>
      <c r="G2210" s="6"/>
    </row>
    <row r="2211" spans="2:7" x14ac:dyDescent="0.25">
      <c r="B2211" s="1"/>
      <c r="D2211" s="5"/>
      <c r="E2211" s="6"/>
      <c r="F2211" s="8"/>
      <c r="G2211" s="6"/>
    </row>
    <row r="2212" spans="2:7" x14ac:dyDescent="0.25">
      <c r="B2212" s="1"/>
      <c r="D2212" s="5"/>
      <c r="E2212" s="6"/>
      <c r="F2212" s="8"/>
      <c r="G2212" s="6"/>
    </row>
    <row r="2213" spans="2:7" x14ac:dyDescent="0.25">
      <c r="B2213" s="1"/>
      <c r="D2213" s="5"/>
      <c r="E2213" s="6"/>
      <c r="F2213" s="8"/>
      <c r="G2213" s="6"/>
    </row>
    <row r="2214" spans="2:7" x14ac:dyDescent="0.25">
      <c r="B2214" s="1"/>
      <c r="D2214" s="5"/>
      <c r="E2214" s="6"/>
      <c r="F2214" s="8"/>
      <c r="G2214" s="6"/>
    </row>
    <row r="2215" spans="2:7" x14ac:dyDescent="0.25">
      <c r="B2215" s="1"/>
      <c r="D2215" s="5"/>
      <c r="E2215" s="6"/>
      <c r="F2215" s="8"/>
      <c r="G2215" s="6"/>
    </row>
    <row r="2216" spans="2:7" x14ac:dyDescent="0.25">
      <c r="B2216" s="1"/>
      <c r="D2216" s="5"/>
      <c r="E2216" s="6"/>
      <c r="F2216" s="8"/>
      <c r="G2216" s="6"/>
    </row>
    <row r="2217" spans="2:7" x14ac:dyDescent="0.25">
      <c r="B2217" s="1"/>
      <c r="D2217" s="5"/>
      <c r="E2217" s="6"/>
      <c r="F2217" s="8"/>
      <c r="G2217" s="6"/>
    </row>
    <row r="2218" spans="2:7" x14ac:dyDescent="0.25">
      <c r="B2218" s="1"/>
      <c r="D2218" s="5"/>
      <c r="E2218" s="6"/>
      <c r="F2218" s="8"/>
      <c r="G2218" s="6"/>
    </row>
    <row r="2219" spans="2:7" x14ac:dyDescent="0.25">
      <c r="B2219" s="1"/>
      <c r="D2219" s="5"/>
      <c r="E2219" s="6"/>
      <c r="F2219" s="8"/>
      <c r="G2219" s="6"/>
    </row>
    <row r="2220" spans="2:7" x14ac:dyDescent="0.25">
      <c r="B2220" s="1"/>
      <c r="D2220" s="5"/>
      <c r="E2220" s="6"/>
      <c r="F2220" s="8"/>
      <c r="G2220" s="6"/>
    </row>
    <row r="2221" spans="2:7" x14ac:dyDescent="0.25">
      <c r="B2221" s="1"/>
      <c r="D2221" s="5"/>
      <c r="E2221" s="6"/>
      <c r="F2221" s="8"/>
      <c r="G2221" s="6"/>
    </row>
    <row r="2222" spans="2:7" x14ac:dyDescent="0.25">
      <c r="B2222" s="1"/>
      <c r="D2222" s="5"/>
      <c r="E2222" s="6"/>
      <c r="F2222" s="8"/>
      <c r="G2222" s="6"/>
    </row>
    <row r="2223" spans="2:7" x14ac:dyDescent="0.25">
      <c r="B2223" s="1"/>
      <c r="D2223" s="5"/>
      <c r="E2223" s="6"/>
      <c r="F2223" s="8"/>
      <c r="G2223" s="6"/>
    </row>
    <row r="2224" spans="2:7" x14ac:dyDescent="0.25">
      <c r="B2224" s="1"/>
      <c r="D2224" s="5"/>
      <c r="E2224" s="6"/>
      <c r="F2224" s="8"/>
      <c r="G2224" s="6"/>
    </row>
    <row r="2225" spans="2:7" x14ac:dyDescent="0.25">
      <c r="B2225" s="1"/>
      <c r="D2225" s="5"/>
      <c r="E2225" s="6"/>
      <c r="F2225" s="8"/>
      <c r="G2225" s="6"/>
    </row>
    <row r="2226" spans="2:7" x14ac:dyDescent="0.25">
      <c r="B2226" s="1"/>
      <c r="D2226" s="5"/>
      <c r="E2226" s="6"/>
      <c r="F2226" s="8"/>
      <c r="G2226" s="6"/>
    </row>
    <row r="2227" spans="2:7" x14ac:dyDescent="0.25">
      <c r="B2227" s="1"/>
      <c r="D2227" s="5"/>
      <c r="E2227" s="6"/>
      <c r="F2227" s="8"/>
      <c r="G2227" s="6"/>
    </row>
    <row r="2228" spans="2:7" x14ac:dyDescent="0.25">
      <c r="B2228" s="1"/>
      <c r="D2228" s="5"/>
      <c r="E2228" s="6"/>
      <c r="F2228" s="8"/>
      <c r="G2228" s="6"/>
    </row>
    <row r="2229" spans="2:7" x14ac:dyDescent="0.25">
      <c r="B2229" s="1"/>
      <c r="D2229" s="5"/>
      <c r="E2229" s="6"/>
      <c r="F2229" s="8"/>
      <c r="G2229" s="6"/>
    </row>
    <row r="2230" spans="2:7" x14ac:dyDescent="0.25">
      <c r="B2230" s="1"/>
      <c r="D2230" s="5"/>
      <c r="E2230" s="6"/>
      <c r="F2230" s="8"/>
      <c r="G2230" s="6"/>
    </row>
    <row r="2231" spans="2:7" x14ac:dyDescent="0.25">
      <c r="B2231" s="1"/>
      <c r="D2231" s="5"/>
      <c r="E2231" s="6"/>
      <c r="F2231" s="8"/>
      <c r="G2231" s="6"/>
    </row>
    <row r="2232" spans="2:7" x14ac:dyDescent="0.25">
      <c r="B2232" s="1"/>
      <c r="D2232" s="5"/>
      <c r="E2232" s="6"/>
      <c r="F2232" s="8"/>
      <c r="G2232" s="6"/>
    </row>
    <row r="2233" spans="2:7" x14ac:dyDescent="0.25">
      <c r="B2233" s="1"/>
      <c r="D2233" s="5"/>
      <c r="E2233" s="6"/>
      <c r="F2233" s="8"/>
      <c r="G2233" s="6"/>
    </row>
    <row r="2234" spans="2:7" x14ac:dyDescent="0.25">
      <c r="B2234" s="1"/>
      <c r="D2234" s="5"/>
      <c r="E2234" s="6"/>
      <c r="F2234" s="8"/>
      <c r="G2234" s="6"/>
    </row>
    <row r="2235" spans="2:7" x14ac:dyDescent="0.25">
      <c r="B2235" s="1"/>
      <c r="D2235" s="5"/>
      <c r="E2235" s="6"/>
      <c r="F2235" s="8"/>
      <c r="G2235" s="6"/>
    </row>
    <row r="2236" spans="2:7" x14ac:dyDescent="0.25">
      <c r="B2236" s="1"/>
      <c r="D2236" s="5"/>
      <c r="E2236" s="6"/>
      <c r="F2236" s="8"/>
      <c r="G2236" s="6"/>
    </row>
    <row r="2237" spans="2:7" x14ac:dyDescent="0.25">
      <c r="B2237" s="1"/>
      <c r="D2237" s="5"/>
      <c r="E2237" s="6"/>
      <c r="F2237" s="8"/>
      <c r="G2237" s="6"/>
    </row>
    <row r="2238" spans="2:7" x14ac:dyDescent="0.25">
      <c r="B2238" s="1"/>
      <c r="D2238" s="5"/>
      <c r="E2238" s="6"/>
      <c r="F2238" s="8"/>
      <c r="G2238" s="6"/>
    </row>
    <row r="2239" spans="2:7" x14ac:dyDescent="0.25">
      <c r="B2239" s="1"/>
      <c r="D2239" s="5"/>
      <c r="E2239" s="6"/>
      <c r="F2239" s="8"/>
      <c r="G2239" s="6"/>
    </row>
    <row r="2240" spans="2:7" x14ac:dyDescent="0.25">
      <c r="B2240" s="1"/>
      <c r="D2240" s="5"/>
      <c r="E2240" s="6"/>
      <c r="F2240" s="8"/>
      <c r="G2240" s="6"/>
    </row>
    <row r="2241" spans="2:7" x14ac:dyDescent="0.25">
      <c r="B2241" s="1"/>
      <c r="D2241" s="5"/>
      <c r="E2241" s="6"/>
      <c r="F2241" s="8"/>
      <c r="G2241" s="6"/>
    </row>
    <row r="2242" spans="2:7" x14ac:dyDescent="0.25">
      <c r="B2242" s="1"/>
      <c r="D2242" s="5"/>
      <c r="E2242" s="6"/>
      <c r="F2242" s="8"/>
      <c r="G2242" s="6"/>
    </row>
    <row r="2243" spans="2:7" x14ac:dyDescent="0.25">
      <c r="B2243" s="1"/>
      <c r="D2243" s="5"/>
      <c r="E2243" s="6"/>
      <c r="F2243" s="8"/>
      <c r="G2243" s="6"/>
    </row>
    <row r="2244" spans="2:7" x14ac:dyDescent="0.25">
      <c r="B2244" s="1"/>
      <c r="D2244" s="5"/>
      <c r="E2244" s="6"/>
      <c r="F2244" s="8"/>
      <c r="G2244" s="6"/>
    </row>
    <row r="2245" spans="2:7" x14ac:dyDescent="0.25">
      <c r="B2245" s="1"/>
      <c r="D2245" s="5"/>
      <c r="E2245" s="6"/>
      <c r="F2245" s="8"/>
      <c r="G2245" s="6"/>
    </row>
    <row r="2246" spans="2:7" x14ac:dyDescent="0.25">
      <c r="B2246" s="1"/>
      <c r="D2246" s="5"/>
      <c r="E2246" s="6"/>
      <c r="F2246" s="8"/>
      <c r="G2246" s="6"/>
    </row>
    <row r="2247" spans="2:7" x14ac:dyDescent="0.25">
      <c r="B2247" s="1"/>
      <c r="D2247" s="5"/>
      <c r="E2247" s="6"/>
      <c r="F2247" s="8"/>
      <c r="G2247" s="6"/>
    </row>
    <row r="2248" spans="2:7" x14ac:dyDescent="0.25">
      <c r="B2248" s="1"/>
      <c r="D2248" s="5"/>
      <c r="E2248" s="6"/>
      <c r="F2248" s="8"/>
      <c r="G2248" s="6"/>
    </row>
    <row r="2249" spans="2:7" x14ac:dyDescent="0.25">
      <c r="B2249" s="1"/>
      <c r="D2249" s="5"/>
      <c r="E2249" s="6"/>
      <c r="F2249" s="8"/>
      <c r="G2249" s="6"/>
    </row>
    <row r="2250" spans="2:7" x14ac:dyDescent="0.25">
      <c r="B2250" s="1"/>
      <c r="D2250" s="5"/>
      <c r="E2250" s="6"/>
      <c r="F2250" s="8"/>
      <c r="G2250" s="6"/>
    </row>
    <row r="2251" spans="2:7" x14ac:dyDescent="0.25">
      <c r="B2251" s="1"/>
      <c r="D2251" s="5"/>
      <c r="E2251" s="6"/>
      <c r="F2251" s="8"/>
      <c r="G2251" s="6"/>
    </row>
    <row r="2252" spans="2:7" x14ac:dyDescent="0.25">
      <c r="B2252" s="1"/>
      <c r="D2252" s="5"/>
      <c r="E2252" s="6"/>
      <c r="F2252" s="8"/>
      <c r="G2252" s="6"/>
    </row>
    <row r="2253" spans="2:7" x14ac:dyDescent="0.25">
      <c r="B2253" s="1"/>
      <c r="D2253" s="5"/>
      <c r="E2253" s="6"/>
      <c r="F2253" s="8"/>
      <c r="G2253" s="6"/>
    </row>
    <row r="2254" spans="2:7" x14ac:dyDescent="0.25">
      <c r="B2254" s="1"/>
      <c r="D2254" s="5"/>
      <c r="E2254" s="6"/>
      <c r="F2254" s="8"/>
      <c r="G2254" s="6"/>
    </row>
    <row r="2255" spans="2:7" x14ac:dyDescent="0.25">
      <c r="B2255" s="1"/>
      <c r="D2255" s="5"/>
      <c r="E2255" s="6"/>
      <c r="F2255" s="8"/>
      <c r="G2255" s="6"/>
    </row>
    <row r="2256" spans="2:7" x14ac:dyDescent="0.25">
      <c r="B2256" s="1"/>
      <c r="D2256" s="5"/>
      <c r="E2256" s="6"/>
      <c r="F2256" s="8"/>
      <c r="G2256" s="6"/>
    </row>
    <row r="2257" spans="2:7" x14ac:dyDescent="0.25">
      <c r="B2257" s="1"/>
      <c r="D2257" s="5"/>
      <c r="E2257" s="6"/>
      <c r="F2257" s="8"/>
      <c r="G2257" s="6"/>
    </row>
    <row r="2258" spans="2:7" x14ac:dyDescent="0.25">
      <c r="B2258" s="1"/>
      <c r="D2258" s="5"/>
      <c r="E2258" s="6"/>
      <c r="F2258" s="8"/>
      <c r="G2258" s="6"/>
    </row>
    <row r="2259" spans="2:7" x14ac:dyDescent="0.25">
      <c r="B2259" s="1"/>
      <c r="D2259" s="5"/>
      <c r="E2259" s="6"/>
      <c r="F2259" s="8"/>
      <c r="G2259" s="6"/>
    </row>
    <row r="2260" spans="2:7" x14ac:dyDescent="0.25">
      <c r="B2260" s="1"/>
      <c r="D2260" s="5"/>
      <c r="E2260" s="6"/>
      <c r="F2260" s="8"/>
      <c r="G2260" s="6"/>
    </row>
    <row r="2261" spans="2:7" x14ac:dyDescent="0.25">
      <c r="B2261" s="1"/>
      <c r="D2261" s="5"/>
      <c r="E2261" s="6"/>
      <c r="F2261" s="8"/>
      <c r="G2261" s="6"/>
    </row>
    <row r="2262" spans="2:7" x14ac:dyDescent="0.25">
      <c r="B2262" s="1"/>
      <c r="D2262" s="5"/>
      <c r="E2262" s="6"/>
      <c r="F2262" s="8"/>
      <c r="G2262" s="6"/>
    </row>
    <row r="2263" spans="2:7" x14ac:dyDescent="0.25">
      <c r="B2263" s="1"/>
      <c r="D2263" s="5"/>
      <c r="E2263" s="6"/>
      <c r="F2263" s="8"/>
      <c r="G2263" s="6"/>
    </row>
    <row r="2264" spans="2:7" x14ac:dyDescent="0.25">
      <c r="B2264" s="1"/>
      <c r="D2264" s="5"/>
      <c r="E2264" s="6"/>
      <c r="F2264" s="8"/>
      <c r="G2264" s="6"/>
    </row>
    <row r="2265" spans="2:7" x14ac:dyDescent="0.25">
      <c r="B2265" s="1"/>
      <c r="D2265" s="5"/>
      <c r="E2265" s="6"/>
      <c r="F2265" s="8"/>
      <c r="G2265" s="6"/>
    </row>
    <row r="2266" spans="2:7" x14ac:dyDescent="0.25">
      <c r="B2266" s="1"/>
      <c r="D2266" s="5"/>
      <c r="E2266" s="6"/>
      <c r="F2266" s="8"/>
      <c r="G2266" s="6"/>
    </row>
    <row r="2267" spans="2:7" x14ac:dyDescent="0.25">
      <c r="B2267" s="1"/>
      <c r="D2267" s="5"/>
      <c r="E2267" s="6"/>
      <c r="F2267" s="8"/>
      <c r="G2267" s="6"/>
    </row>
    <row r="2268" spans="2:7" x14ac:dyDescent="0.25">
      <c r="B2268" s="1"/>
      <c r="D2268" s="5"/>
      <c r="E2268" s="6"/>
      <c r="F2268" s="8"/>
      <c r="G2268" s="6"/>
    </row>
    <row r="2269" spans="2:7" x14ac:dyDescent="0.25">
      <c r="B2269" s="1"/>
      <c r="D2269" s="5"/>
      <c r="E2269" s="6"/>
      <c r="F2269" s="8"/>
      <c r="G2269" s="6"/>
    </row>
    <row r="2270" spans="2:7" x14ac:dyDescent="0.25">
      <c r="B2270" s="1"/>
      <c r="D2270" s="5"/>
      <c r="E2270" s="6"/>
      <c r="F2270" s="8"/>
      <c r="G2270" s="6"/>
    </row>
    <row r="2271" spans="2:7" x14ac:dyDescent="0.25">
      <c r="B2271" s="1"/>
      <c r="D2271" s="5"/>
      <c r="E2271" s="6"/>
      <c r="F2271" s="8"/>
      <c r="G2271" s="6"/>
    </row>
    <row r="2272" spans="2:7" x14ac:dyDescent="0.25">
      <c r="B2272" s="1"/>
      <c r="D2272" s="5"/>
      <c r="E2272" s="6"/>
      <c r="F2272" s="8"/>
      <c r="G2272" s="6"/>
    </row>
    <row r="2273" spans="2:7" x14ac:dyDescent="0.25">
      <c r="B2273" s="1"/>
      <c r="D2273" s="5"/>
      <c r="E2273" s="6"/>
      <c r="F2273" s="8"/>
      <c r="G2273" s="6"/>
    </row>
    <row r="2274" spans="2:7" x14ac:dyDescent="0.25">
      <c r="B2274" s="1"/>
      <c r="D2274" s="5"/>
      <c r="E2274" s="6"/>
      <c r="F2274" s="8"/>
      <c r="G2274" s="6"/>
    </row>
    <row r="2275" spans="2:7" x14ac:dyDescent="0.25">
      <c r="B2275" s="1"/>
      <c r="D2275" s="5"/>
      <c r="E2275" s="6"/>
      <c r="F2275" s="8"/>
      <c r="G2275" s="6"/>
    </row>
    <row r="2276" spans="2:7" x14ac:dyDescent="0.25">
      <c r="B2276" s="1"/>
      <c r="D2276" s="5"/>
      <c r="E2276" s="6"/>
      <c r="F2276" s="8"/>
      <c r="G2276" s="6"/>
    </row>
    <row r="2277" spans="2:7" x14ac:dyDescent="0.25">
      <c r="B2277" s="1"/>
      <c r="D2277" s="5"/>
      <c r="E2277" s="6"/>
      <c r="F2277" s="8"/>
      <c r="G2277" s="6"/>
    </row>
    <row r="2278" spans="2:7" x14ac:dyDescent="0.25">
      <c r="B2278" s="1"/>
      <c r="D2278" s="5"/>
      <c r="E2278" s="6"/>
      <c r="F2278" s="8"/>
      <c r="G2278" s="6"/>
    </row>
    <row r="2279" spans="2:7" x14ac:dyDescent="0.25">
      <c r="B2279" s="1"/>
      <c r="D2279" s="5"/>
      <c r="E2279" s="6"/>
      <c r="F2279" s="8"/>
      <c r="G2279" s="6"/>
    </row>
    <row r="2280" spans="2:7" x14ac:dyDescent="0.25">
      <c r="B2280" s="1"/>
      <c r="D2280" s="5"/>
      <c r="E2280" s="6"/>
      <c r="F2280" s="8"/>
      <c r="G2280" s="6"/>
    </row>
    <row r="2281" spans="2:7" x14ac:dyDescent="0.25">
      <c r="B2281" s="1"/>
      <c r="D2281" s="5"/>
      <c r="E2281" s="6"/>
      <c r="F2281" s="8"/>
      <c r="G2281" s="6"/>
    </row>
    <row r="2282" spans="2:7" x14ac:dyDescent="0.25">
      <c r="B2282" s="1"/>
      <c r="D2282" s="5"/>
      <c r="E2282" s="6"/>
      <c r="F2282" s="8"/>
      <c r="G2282" s="6"/>
    </row>
    <row r="2283" spans="2:7" x14ac:dyDescent="0.25">
      <c r="B2283" s="1"/>
      <c r="D2283" s="5"/>
      <c r="E2283" s="6"/>
      <c r="F2283" s="8"/>
      <c r="G2283" s="6"/>
    </row>
    <row r="2284" spans="2:7" x14ac:dyDescent="0.25">
      <c r="B2284" s="1"/>
      <c r="D2284" s="5"/>
      <c r="E2284" s="6"/>
      <c r="F2284" s="8"/>
      <c r="G2284" s="6"/>
    </row>
    <row r="2285" spans="2:7" x14ac:dyDescent="0.25">
      <c r="B2285" s="1"/>
      <c r="D2285" s="5"/>
      <c r="E2285" s="6"/>
      <c r="F2285" s="8"/>
      <c r="G2285" s="6"/>
    </row>
    <row r="2286" spans="2:7" x14ac:dyDescent="0.25">
      <c r="B2286" s="1"/>
      <c r="D2286" s="5"/>
      <c r="E2286" s="6"/>
      <c r="F2286" s="8"/>
      <c r="G2286" s="6"/>
    </row>
    <row r="2287" spans="2:7" x14ac:dyDescent="0.25">
      <c r="B2287" s="1"/>
      <c r="D2287" s="5"/>
      <c r="E2287" s="6"/>
      <c r="F2287" s="8"/>
      <c r="G2287" s="6"/>
    </row>
    <row r="2288" spans="2:7" x14ac:dyDescent="0.25">
      <c r="B2288" s="1"/>
      <c r="D2288" s="5"/>
      <c r="E2288" s="6"/>
      <c r="F2288" s="8"/>
      <c r="G2288" s="6"/>
    </row>
    <row r="2289" spans="2:7" x14ac:dyDescent="0.25">
      <c r="B2289" s="1"/>
      <c r="D2289" s="5"/>
      <c r="E2289" s="6"/>
      <c r="F2289" s="8"/>
      <c r="G2289" s="6"/>
    </row>
    <row r="2290" spans="2:7" x14ac:dyDescent="0.25">
      <c r="B2290" s="1"/>
      <c r="D2290" s="5"/>
      <c r="E2290" s="6"/>
      <c r="F2290" s="8"/>
      <c r="G2290" s="6"/>
    </row>
    <row r="2291" spans="2:7" x14ac:dyDescent="0.25">
      <c r="B2291" s="1"/>
      <c r="D2291" s="5"/>
      <c r="E2291" s="6"/>
      <c r="F2291" s="8"/>
      <c r="G2291" s="6"/>
    </row>
    <row r="2292" spans="2:7" x14ac:dyDescent="0.25">
      <c r="B2292" s="1"/>
      <c r="D2292" s="5"/>
      <c r="E2292" s="6"/>
      <c r="F2292" s="8"/>
      <c r="G2292" s="6"/>
    </row>
    <row r="2293" spans="2:7" x14ac:dyDescent="0.25">
      <c r="B2293" s="1"/>
      <c r="D2293" s="5"/>
      <c r="E2293" s="6"/>
      <c r="F2293" s="8"/>
      <c r="G2293" s="6"/>
    </row>
    <row r="2294" spans="2:7" x14ac:dyDescent="0.25">
      <c r="B2294" s="1"/>
      <c r="D2294" s="5"/>
      <c r="E2294" s="6"/>
      <c r="F2294" s="8"/>
      <c r="G2294" s="6"/>
    </row>
    <row r="2295" spans="2:7" x14ac:dyDescent="0.25">
      <c r="B2295" s="1"/>
      <c r="D2295" s="5"/>
      <c r="E2295" s="6"/>
      <c r="F2295" s="8"/>
      <c r="G2295" s="6"/>
    </row>
    <row r="2296" spans="2:7" x14ac:dyDescent="0.25">
      <c r="B2296" s="1"/>
      <c r="D2296" s="5"/>
      <c r="E2296" s="6"/>
      <c r="F2296" s="8"/>
      <c r="G2296" s="6"/>
    </row>
    <row r="2297" spans="2:7" x14ac:dyDescent="0.25">
      <c r="B2297" s="1"/>
      <c r="D2297" s="5"/>
      <c r="E2297" s="6"/>
      <c r="F2297" s="8"/>
      <c r="G2297" s="6"/>
    </row>
    <row r="2298" spans="2:7" x14ac:dyDescent="0.25">
      <c r="B2298" s="1"/>
      <c r="D2298" s="5"/>
      <c r="E2298" s="6"/>
      <c r="F2298" s="8"/>
      <c r="G2298" s="6"/>
    </row>
    <row r="2299" spans="2:7" x14ac:dyDescent="0.25">
      <c r="B2299" s="1"/>
      <c r="D2299" s="5"/>
      <c r="E2299" s="6"/>
      <c r="F2299" s="8"/>
      <c r="G2299" s="6"/>
    </row>
    <row r="2300" spans="2:7" x14ac:dyDescent="0.25">
      <c r="B2300" s="1"/>
      <c r="D2300" s="5"/>
      <c r="E2300" s="6"/>
      <c r="F2300" s="8"/>
      <c r="G2300" s="6"/>
    </row>
    <row r="2301" spans="2:7" x14ac:dyDescent="0.25">
      <c r="B2301" s="1"/>
      <c r="D2301" s="5"/>
      <c r="E2301" s="6"/>
      <c r="F2301" s="8"/>
      <c r="G2301" s="6"/>
    </row>
    <row r="2302" spans="2:7" x14ac:dyDescent="0.25">
      <c r="B2302" s="1"/>
      <c r="D2302" s="5"/>
      <c r="E2302" s="6"/>
      <c r="F2302" s="8"/>
      <c r="G2302" s="6"/>
    </row>
    <row r="2303" spans="2:7" x14ac:dyDescent="0.25">
      <c r="B2303" s="1"/>
      <c r="D2303" s="5"/>
      <c r="E2303" s="6"/>
      <c r="F2303" s="8"/>
      <c r="G2303" s="6"/>
    </row>
    <row r="2304" spans="2:7" x14ac:dyDescent="0.25">
      <c r="B2304" s="1"/>
      <c r="D2304" s="5"/>
      <c r="E2304" s="6"/>
      <c r="F2304" s="8"/>
      <c r="G2304" s="6"/>
    </row>
    <row r="2305" spans="2:7" x14ac:dyDescent="0.25">
      <c r="B2305" s="1"/>
      <c r="D2305" s="5"/>
      <c r="E2305" s="6"/>
      <c r="F2305" s="8"/>
      <c r="G2305" s="6"/>
    </row>
    <row r="2306" spans="2:7" x14ac:dyDescent="0.25">
      <c r="B2306" s="1"/>
      <c r="D2306" s="5"/>
      <c r="E2306" s="6"/>
      <c r="F2306" s="8"/>
      <c r="G2306" s="6"/>
    </row>
    <row r="2307" spans="2:7" x14ac:dyDescent="0.25">
      <c r="B2307" s="1"/>
      <c r="D2307" s="5"/>
      <c r="E2307" s="6"/>
      <c r="F2307" s="8"/>
      <c r="G2307" s="6"/>
    </row>
    <row r="2308" spans="2:7" x14ac:dyDescent="0.25">
      <c r="B2308" s="1"/>
      <c r="D2308" s="5"/>
      <c r="E2308" s="6"/>
      <c r="F2308" s="8"/>
      <c r="G2308" s="6"/>
    </row>
    <row r="2309" spans="2:7" x14ac:dyDescent="0.25">
      <c r="B2309" s="1"/>
      <c r="D2309" s="5"/>
      <c r="E2309" s="6"/>
      <c r="F2309" s="8"/>
      <c r="G2309" s="6"/>
    </row>
    <row r="2310" spans="2:7" x14ac:dyDescent="0.25">
      <c r="B2310" s="1"/>
      <c r="D2310" s="5"/>
      <c r="E2310" s="6"/>
      <c r="F2310" s="8"/>
      <c r="G2310" s="6"/>
    </row>
    <row r="2311" spans="2:7" x14ac:dyDescent="0.25">
      <c r="B2311" s="1"/>
      <c r="D2311" s="5"/>
      <c r="E2311" s="6"/>
      <c r="F2311" s="8"/>
      <c r="G2311" s="6"/>
    </row>
    <row r="2312" spans="2:7" x14ac:dyDescent="0.25">
      <c r="B2312" s="1"/>
      <c r="D2312" s="5"/>
      <c r="E2312" s="6"/>
      <c r="F2312" s="8"/>
      <c r="G2312" s="6"/>
    </row>
    <row r="2313" spans="2:7" x14ac:dyDescent="0.25">
      <c r="B2313" s="1"/>
      <c r="D2313" s="5"/>
      <c r="E2313" s="6"/>
      <c r="F2313" s="8"/>
      <c r="G2313" s="6"/>
    </row>
    <row r="2314" spans="2:7" x14ac:dyDescent="0.25">
      <c r="B2314" s="1"/>
      <c r="D2314" s="5"/>
      <c r="E2314" s="6"/>
      <c r="F2314" s="8"/>
      <c r="G2314" s="6"/>
    </row>
    <row r="2315" spans="2:7" x14ac:dyDescent="0.25">
      <c r="B2315" s="1"/>
      <c r="D2315" s="5"/>
      <c r="E2315" s="6"/>
      <c r="F2315" s="8"/>
      <c r="G2315" s="6"/>
    </row>
    <row r="2316" spans="2:7" x14ac:dyDescent="0.25">
      <c r="B2316" s="1"/>
      <c r="D2316" s="5"/>
      <c r="E2316" s="6"/>
      <c r="F2316" s="8"/>
      <c r="G2316" s="6"/>
    </row>
    <row r="2317" spans="2:7" x14ac:dyDescent="0.25">
      <c r="B2317" s="1"/>
      <c r="D2317" s="5"/>
      <c r="E2317" s="6"/>
      <c r="F2317" s="8"/>
      <c r="G2317" s="6"/>
    </row>
    <row r="2318" spans="2:7" x14ac:dyDescent="0.25">
      <c r="B2318" s="1"/>
      <c r="D2318" s="5"/>
      <c r="E2318" s="6"/>
      <c r="F2318" s="8"/>
      <c r="G2318" s="6"/>
    </row>
    <row r="2319" spans="2:7" x14ac:dyDescent="0.25">
      <c r="B2319" s="1"/>
      <c r="D2319" s="5"/>
      <c r="E2319" s="6"/>
      <c r="F2319" s="8"/>
      <c r="G2319" s="6"/>
    </row>
    <row r="2320" spans="2:7" x14ac:dyDescent="0.25">
      <c r="B2320" s="1"/>
      <c r="D2320" s="5"/>
      <c r="E2320" s="6"/>
      <c r="F2320" s="8"/>
      <c r="G2320" s="6"/>
    </row>
    <row r="2321" spans="2:7" x14ac:dyDescent="0.25">
      <c r="B2321" s="1"/>
      <c r="D2321" s="5"/>
      <c r="E2321" s="6"/>
      <c r="F2321" s="8"/>
      <c r="G2321" s="6"/>
    </row>
    <row r="2322" spans="2:7" x14ac:dyDescent="0.25">
      <c r="B2322" s="1"/>
      <c r="D2322" s="5"/>
      <c r="E2322" s="6"/>
      <c r="F2322" s="8"/>
      <c r="G2322" s="6"/>
    </row>
    <row r="2323" spans="2:7" x14ac:dyDescent="0.25">
      <c r="B2323" s="1"/>
      <c r="D2323" s="5"/>
      <c r="E2323" s="6"/>
      <c r="F2323" s="8"/>
      <c r="G2323" s="6"/>
    </row>
    <row r="2324" spans="2:7" x14ac:dyDescent="0.25">
      <c r="B2324" s="1"/>
      <c r="D2324" s="5"/>
      <c r="E2324" s="6"/>
      <c r="F2324" s="8"/>
      <c r="G2324" s="6"/>
    </row>
    <row r="2325" spans="2:7" x14ac:dyDescent="0.25">
      <c r="B2325" s="1"/>
      <c r="D2325" s="5"/>
      <c r="E2325" s="6"/>
      <c r="F2325" s="8"/>
      <c r="G2325" s="6"/>
    </row>
    <row r="2326" spans="2:7" x14ac:dyDescent="0.25">
      <c r="B2326" s="1"/>
      <c r="D2326" s="5"/>
      <c r="E2326" s="6"/>
      <c r="F2326" s="8"/>
      <c r="G2326" s="6"/>
    </row>
    <row r="2327" spans="2:7" x14ac:dyDescent="0.25">
      <c r="B2327" s="1"/>
      <c r="D2327" s="5"/>
      <c r="E2327" s="6"/>
      <c r="F2327" s="8"/>
      <c r="G2327" s="6"/>
    </row>
    <row r="2328" spans="2:7" x14ac:dyDescent="0.25">
      <c r="B2328" s="1"/>
      <c r="D2328" s="5"/>
      <c r="E2328" s="6"/>
      <c r="F2328" s="8"/>
      <c r="G2328" s="6"/>
    </row>
    <row r="2329" spans="2:7" x14ac:dyDescent="0.25">
      <c r="B2329" s="1"/>
      <c r="D2329" s="5"/>
      <c r="E2329" s="6"/>
      <c r="F2329" s="8"/>
      <c r="G2329" s="6"/>
    </row>
    <row r="2330" spans="2:7" x14ac:dyDescent="0.25">
      <c r="B2330" s="1"/>
      <c r="D2330" s="5"/>
      <c r="E2330" s="6"/>
      <c r="F2330" s="8"/>
      <c r="G2330" s="6"/>
    </row>
    <row r="2331" spans="2:7" x14ac:dyDescent="0.25">
      <c r="B2331" s="1"/>
      <c r="D2331" s="5"/>
      <c r="E2331" s="6"/>
      <c r="F2331" s="8"/>
      <c r="G2331" s="6"/>
    </row>
    <row r="2332" spans="2:7" x14ac:dyDescent="0.25">
      <c r="B2332" s="1"/>
      <c r="D2332" s="5"/>
      <c r="E2332" s="6"/>
      <c r="F2332" s="8"/>
      <c r="G2332" s="6"/>
    </row>
    <row r="2333" spans="2:7" x14ac:dyDescent="0.25">
      <c r="B2333" s="1"/>
      <c r="D2333" s="5"/>
      <c r="E2333" s="6"/>
      <c r="F2333" s="8"/>
      <c r="G2333" s="6"/>
    </row>
    <row r="2334" spans="2:7" x14ac:dyDescent="0.25">
      <c r="B2334" s="1"/>
      <c r="D2334" s="5"/>
      <c r="E2334" s="6"/>
      <c r="F2334" s="8"/>
      <c r="G2334" s="6"/>
    </row>
    <row r="2335" spans="2:7" x14ac:dyDescent="0.25">
      <c r="B2335" s="1"/>
      <c r="D2335" s="5"/>
      <c r="E2335" s="6"/>
      <c r="F2335" s="8"/>
      <c r="G2335" s="6"/>
    </row>
    <row r="2336" spans="2:7" x14ac:dyDescent="0.25">
      <c r="B2336" s="1"/>
      <c r="D2336" s="5"/>
      <c r="E2336" s="6"/>
      <c r="F2336" s="8"/>
      <c r="G2336" s="6"/>
    </row>
    <row r="2337" spans="2:7" x14ac:dyDescent="0.25">
      <c r="B2337" s="1"/>
      <c r="D2337" s="5"/>
      <c r="E2337" s="6"/>
      <c r="F2337" s="8"/>
      <c r="G2337" s="6"/>
    </row>
    <row r="2338" spans="2:7" x14ac:dyDescent="0.25">
      <c r="B2338" s="1"/>
      <c r="D2338" s="5"/>
      <c r="E2338" s="6"/>
      <c r="F2338" s="8"/>
      <c r="G2338" s="6"/>
    </row>
    <row r="2339" spans="2:7" x14ac:dyDescent="0.25">
      <c r="B2339" s="1"/>
      <c r="D2339" s="5"/>
      <c r="E2339" s="6"/>
      <c r="F2339" s="8"/>
      <c r="G2339" s="6"/>
    </row>
    <row r="2340" spans="2:7" x14ac:dyDescent="0.25">
      <c r="B2340" s="1"/>
      <c r="D2340" s="5"/>
      <c r="E2340" s="6"/>
      <c r="F2340" s="8"/>
      <c r="G2340" s="6"/>
    </row>
    <row r="2341" spans="2:7" x14ac:dyDescent="0.25">
      <c r="B2341" s="1"/>
      <c r="D2341" s="5"/>
      <c r="E2341" s="6"/>
      <c r="F2341" s="8"/>
      <c r="G2341" s="6"/>
    </row>
    <row r="2342" spans="2:7" x14ac:dyDescent="0.25">
      <c r="B2342" s="1"/>
      <c r="D2342" s="5"/>
      <c r="E2342" s="6"/>
      <c r="F2342" s="8"/>
      <c r="G2342" s="6"/>
    </row>
    <row r="2343" spans="2:7" x14ac:dyDescent="0.25">
      <c r="B2343" s="1"/>
      <c r="D2343" s="5"/>
      <c r="E2343" s="6"/>
      <c r="F2343" s="8"/>
      <c r="G2343" s="6"/>
    </row>
    <row r="2344" spans="2:7" x14ac:dyDescent="0.25">
      <c r="B2344" s="1"/>
      <c r="D2344" s="5"/>
      <c r="E2344" s="6"/>
      <c r="F2344" s="8"/>
      <c r="G2344" s="6"/>
    </row>
    <row r="2345" spans="2:7" x14ac:dyDescent="0.25">
      <c r="B2345" s="1"/>
      <c r="D2345" s="5"/>
      <c r="E2345" s="6"/>
      <c r="F2345" s="8"/>
      <c r="G2345" s="6"/>
    </row>
    <row r="2346" spans="2:7" x14ac:dyDescent="0.25">
      <c r="B2346" s="1"/>
      <c r="D2346" s="5"/>
      <c r="E2346" s="6"/>
      <c r="F2346" s="8"/>
      <c r="G2346" s="6"/>
    </row>
    <row r="2347" spans="2:7" x14ac:dyDescent="0.25">
      <c r="B2347" s="1"/>
      <c r="D2347" s="5"/>
      <c r="E2347" s="6"/>
      <c r="F2347" s="8"/>
      <c r="G2347" s="6"/>
    </row>
    <row r="2348" spans="2:7" x14ac:dyDescent="0.25">
      <c r="B2348" s="1"/>
      <c r="D2348" s="5"/>
      <c r="E2348" s="6"/>
      <c r="F2348" s="8"/>
      <c r="G2348" s="6"/>
    </row>
    <row r="2349" spans="2:7" x14ac:dyDescent="0.25">
      <c r="B2349" s="1"/>
      <c r="D2349" s="5"/>
      <c r="E2349" s="6"/>
      <c r="F2349" s="8"/>
      <c r="G2349" s="6"/>
    </row>
    <row r="2350" spans="2:7" x14ac:dyDescent="0.25">
      <c r="B2350" s="1"/>
      <c r="D2350" s="5"/>
      <c r="E2350" s="6"/>
      <c r="F2350" s="8"/>
      <c r="G2350" s="6"/>
    </row>
    <row r="2351" spans="2:7" x14ac:dyDescent="0.25">
      <c r="B2351" s="1"/>
      <c r="D2351" s="5"/>
      <c r="E2351" s="6"/>
      <c r="F2351" s="8"/>
      <c r="G2351" s="6"/>
    </row>
    <row r="2352" spans="2:7" x14ac:dyDescent="0.25">
      <c r="B2352" s="1"/>
      <c r="D2352" s="5"/>
      <c r="E2352" s="6"/>
      <c r="F2352" s="8"/>
      <c r="G2352" s="6"/>
    </row>
    <row r="2353" spans="2:7" x14ac:dyDescent="0.25">
      <c r="B2353" s="1"/>
      <c r="D2353" s="5"/>
      <c r="E2353" s="6"/>
      <c r="F2353" s="8"/>
      <c r="G2353" s="6"/>
    </row>
    <row r="2354" spans="2:7" x14ac:dyDescent="0.25">
      <c r="B2354" s="1"/>
      <c r="D2354" s="5"/>
      <c r="E2354" s="6"/>
      <c r="F2354" s="8"/>
      <c r="G2354" s="6"/>
    </row>
    <row r="2355" spans="2:7" x14ac:dyDescent="0.25">
      <c r="B2355" s="1"/>
      <c r="D2355" s="5"/>
      <c r="E2355" s="6"/>
      <c r="F2355" s="8"/>
      <c r="G2355" s="6"/>
    </row>
    <row r="2356" spans="2:7" x14ac:dyDescent="0.25">
      <c r="B2356" s="1"/>
      <c r="D2356" s="5"/>
      <c r="E2356" s="6"/>
      <c r="F2356" s="8"/>
      <c r="G2356" s="6"/>
    </row>
    <row r="2357" spans="2:7" x14ac:dyDescent="0.25">
      <c r="B2357" s="1"/>
      <c r="D2357" s="5"/>
      <c r="E2357" s="6"/>
      <c r="F2357" s="8"/>
      <c r="G2357" s="6"/>
    </row>
    <row r="2358" spans="2:7" x14ac:dyDescent="0.25">
      <c r="B2358" s="1"/>
      <c r="D2358" s="5"/>
      <c r="E2358" s="6"/>
      <c r="F2358" s="8"/>
      <c r="G2358" s="6"/>
    </row>
    <row r="2359" spans="2:7" x14ac:dyDescent="0.25">
      <c r="B2359" s="1"/>
      <c r="D2359" s="5"/>
      <c r="E2359" s="6"/>
      <c r="F2359" s="8"/>
      <c r="G2359" s="6"/>
    </row>
    <row r="2360" spans="2:7" x14ac:dyDescent="0.25">
      <c r="B2360" s="1"/>
      <c r="D2360" s="5"/>
      <c r="E2360" s="6"/>
      <c r="F2360" s="8"/>
      <c r="G2360" s="6"/>
    </row>
    <row r="2361" spans="2:7" x14ac:dyDescent="0.25">
      <c r="B2361" s="1"/>
      <c r="D2361" s="5"/>
      <c r="E2361" s="6"/>
      <c r="F2361" s="8"/>
      <c r="G2361" s="6"/>
    </row>
    <row r="2362" spans="2:7" x14ac:dyDescent="0.25">
      <c r="B2362" s="1"/>
      <c r="D2362" s="5"/>
      <c r="E2362" s="6"/>
      <c r="F2362" s="8"/>
      <c r="G2362" s="6"/>
    </row>
    <row r="2363" spans="2:7" x14ac:dyDescent="0.25">
      <c r="B2363" s="1"/>
      <c r="D2363" s="5"/>
      <c r="E2363" s="6"/>
      <c r="F2363" s="8"/>
      <c r="G2363" s="6"/>
    </row>
    <row r="2364" spans="2:7" x14ac:dyDescent="0.25">
      <c r="B2364" s="1"/>
      <c r="D2364" s="5"/>
      <c r="E2364" s="6"/>
      <c r="F2364" s="8"/>
      <c r="G2364" s="6"/>
    </row>
    <row r="2365" spans="2:7" x14ac:dyDescent="0.25">
      <c r="B2365" s="1"/>
      <c r="D2365" s="5"/>
      <c r="E2365" s="6"/>
      <c r="F2365" s="8"/>
      <c r="G2365" s="6"/>
    </row>
    <row r="2366" spans="2:7" x14ac:dyDescent="0.25">
      <c r="B2366" s="1"/>
      <c r="D2366" s="5"/>
      <c r="E2366" s="6"/>
      <c r="F2366" s="8"/>
      <c r="G2366" s="6"/>
    </row>
    <row r="2367" spans="2:7" x14ac:dyDescent="0.25">
      <c r="B2367" s="1"/>
      <c r="D2367" s="5"/>
      <c r="E2367" s="6"/>
      <c r="F2367" s="8"/>
      <c r="G2367" s="6"/>
    </row>
    <row r="2368" spans="2:7" x14ac:dyDescent="0.25">
      <c r="B2368" s="1"/>
      <c r="D2368" s="5"/>
      <c r="E2368" s="6"/>
      <c r="F2368" s="8"/>
      <c r="G2368" s="6"/>
    </row>
    <row r="2369" spans="2:7" x14ac:dyDescent="0.25">
      <c r="B2369" s="1"/>
      <c r="D2369" s="5"/>
      <c r="E2369" s="6"/>
      <c r="F2369" s="8"/>
      <c r="G2369" s="6"/>
    </row>
    <row r="2370" spans="2:7" x14ac:dyDescent="0.25">
      <c r="B2370" s="1"/>
      <c r="D2370" s="5"/>
      <c r="E2370" s="6"/>
      <c r="F2370" s="8"/>
      <c r="G2370" s="6"/>
    </row>
    <row r="2371" spans="2:7" x14ac:dyDescent="0.25">
      <c r="B2371" s="1"/>
      <c r="D2371" s="5"/>
      <c r="E2371" s="6"/>
      <c r="F2371" s="8"/>
      <c r="G2371" s="6"/>
    </row>
    <row r="2372" spans="2:7" x14ac:dyDescent="0.25">
      <c r="B2372" s="1"/>
      <c r="D2372" s="5"/>
      <c r="E2372" s="6"/>
      <c r="F2372" s="8"/>
      <c r="G2372" s="6"/>
    </row>
    <row r="2373" spans="2:7" x14ac:dyDescent="0.25">
      <c r="B2373" s="1"/>
      <c r="D2373" s="5"/>
      <c r="E2373" s="6"/>
      <c r="F2373" s="8"/>
      <c r="G2373" s="6"/>
    </row>
    <row r="2374" spans="2:7" x14ac:dyDescent="0.25">
      <c r="B2374" s="1"/>
      <c r="D2374" s="5"/>
      <c r="E2374" s="6"/>
      <c r="F2374" s="8"/>
      <c r="G2374" s="6"/>
    </row>
    <row r="2375" spans="2:7" x14ac:dyDescent="0.25">
      <c r="B2375" s="1"/>
      <c r="D2375" s="5"/>
      <c r="E2375" s="6"/>
      <c r="F2375" s="8"/>
      <c r="G2375" s="6"/>
    </row>
    <row r="2376" spans="2:7" x14ac:dyDescent="0.25">
      <c r="B2376" s="1"/>
      <c r="D2376" s="5"/>
      <c r="E2376" s="6"/>
      <c r="F2376" s="8"/>
      <c r="G2376" s="6"/>
    </row>
    <row r="2377" spans="2:7" x14ac:dyDescent="0.25">
      <c r="B2377" s="1"/>
      <c r="D2377" s="5"/>
      <c r="E2377" s="6"/>
      <c r="F2377" s="8"/>
      <c r="G2377" s="6"/>
    </row>
    <row r="2378" spans="2:7" x14ac:dyDescent="0.25">
      <c r="B2378" s="1"/>
      <c r="D2378" s="5"/>
      <c r="E2378" s="6"/>
      <c r="F2378" s="8"/>
      <c r="G2378" s="6"/>
    </row>
    <row r="2379" spans="2:7" x14ac:dyDescent="0.25">
      <c r="B2379" s="1"/>
      <c r="D2379" s="5"/>
      <c r="E2379" s="6"/>
      <c r="F2379" s="8"/>
      <c r="G2379" s="6"/>
    </row>
    <row r="2380" spans="2:7" x14ac:dyDescent="0.25">
      <c r="B2380" s="1"/>
      <c r="D2380" s="5"/>
      <c r="E2380" s="6"/>
      <c r="F2380" s="8"/>
      <c r="G2380" s="6"/>
    </row>
    <row r="2381" spans="2:7" x14ac:dyDescent="0.25">
      <c r="B2381" s="1"/>
      <c r="D2381" s="5"/>
      <c r="E2381" s="6"/>
      <c r="F2381" s="8"/>
      <c r="G2381" s="6"/>
    </row>
    <row r="2382" spans="2:7" x14ac:dyDescent="0.25">
      <c r="B2382" s="1"/>
      <c r="D2382" s="5"/>
      <c r="E2382" s="6"/>
      <c r="F2382" s="8"/>
      <c r="G2382" s="6"/>
    </row>
    <row r="2383" spans="2:7" x14ac:dyDescent="0.25">
      <c r="B2383" s="1"/>
      <c r="D2383" s="5"/>
      <c r="E2383" s="6"/>
      <c r="F2383" s="8"/>
      <c r="G2383" s="6"/>
    </row>
    <row r="2384" spans="2:7" x14ac:dyDescent="0.25">
      <c r="B2384" s="1"/>
      <c r="D2384" s="5"/>
      <c r="E2384" s="6"/>
      <c r="F2384" s="8"/>
      <c r="G2384" s="6"/>
    </row>
    <row r="2385" spans="2:7" x14ac:dyDescent="0.25">
      <c r="B2385" s="1"/>
      <c r="D2385" s="5"/>
      <c r="E2385" s="6"/>
      <c r="F2385" s="8"/>
      <c r="G2385" s="6"/>
    </row>
    <row r="2386" spans="2:7" x14ac:dyDescent="0.25">
      <c r="B2386" s="1"/>
      <c r="D2386" s="5"/>
      <c r="E2386" s="6"/>
      <c r="F2386" s="8"/>
      <c r="G2386" s="6"/>
    </row>
    <row r="2387" spans="2:7" x14ac:dyDescent="0.25">
      <c r="B2387" s="1"/>
      <c r="D2387" s="5"/>
      <c r="E2387" s="6"/>
      <c r="F2387" s="8"/>
      <c r="G2387" s="6"/>
    </row>
    <row r="2388" spans="2:7" x14ac:dyDescent="0.25">
      <c r="B2388" s="1"/>
      <c r="D2388" s="5"/>
      <c r="E2388" s="6"/>
      <c r="F2388" s="8"/>
      <c r="G2388" s="6"/>
    </row>
    <row r="2389" spans="2:7" x14ac:dyDescent="0.25">
      <c r="B2389" s="1"/>
      <c r="D2389" s="5"/>
      <c r="E2389" s="6"/>
      <c r="F2389" s="8"/>
      <c r="G2389" s="6"/>
    </row>
    <row r="2390" spans="2:7" x14ac:dyDescent="0.25">
      <c r="B2390" s="1"/>
      <c r="D2390" s="5"/>
      <c r="E2390" s="6"/>
      <c r="F2390" s="8"/>
      <c r="G2390" s="6"/>
    </row>
    <row r="2391" spans="2:7" x14ac:dyDescent="0.25">
      <c r="B2391" s="1"/>
      <c r="D2391" s="5"/>
      <c r="E2391" s="6"/>
      <c r="F2391" s="8"/>
      <c r="G2391" s="6"/>
    </row>
    <row r="2392" spans="2:7" x14ac:dyDescent="0.25">
      <c r="B2392" s="1"/>
      <c r="D2392" s="5"/>
      <c r="E2392" s="6"/>
      <c r="F2392" s="8"/>
      <c r="G2392" s="6"/>
    </row>
    <row r="2393" spans="2:7" x14ac:dyDescent="0.25">
      <c r="B2393" s="1"/>
      <c r="D2393" s="5"/>
      <c r="E2393" s="6"/>
      <c r="F2393" s="8"/>
      <c r="G2393" s="6"/>
    </row>
    <row r="2394" spans="2:7" x14ac:dyDescent="0.25">
      <c r="B2394" s="1"/>
      <c r="D2394" s="5"/>
      <c r="E2394" s="6"/>
      <c r="F2394" s="8"/>
      <c r="G2394" s="6"/>
    </row>
    <row r="2395" spans="2:7" x14ac:dyDescent="0.25">
      <c r="B2395" s="1"/>
      <c r="D2395" s="5"/>
      <c r="E2395" s="6"/>
      <c r="F2395" s="8"/>
      <c r="G2395" s="6"/>
    </row>
    <row r="2396" spans="2:7" x14ac:dyDescent="0.25">
      <c r="B2396" s="1"/>
      <c r="D2396" s="5"/>
      <c r="E2396" s="6"/>
      <c r="F2396" s="8"/>
      <c r="G2396" s="6"/>
    </row>
    <row r="2397" spans="2:7" x14ac:dyDescent="0.25">
      <c r="B2397" s="1"/>
      <c r="D2397" s="5"/>
      <c r="E2397" s="6"/>
      <c r="F2397" s="8"/>
      <c r="G2397" s="6"/>
    </row>
    <row r="2398" spans="2:7" x14ac:dyDescent="0.25">
      <c r="B2398" s="1"/>
      <c r="D2398" s="5"/>
      <c r="E2398" s="6"/>
      <c r="F2398" s="8"/>
      <c r="G2398" s="6"/>
    </row>
    <row r="2399" spans="2:7" x14ac:dyDescent="0.25">
      <c r="B2399" s="1"/>
      <c r="D2399" s="5"/>
      <c r="E2399" s="6"/>
      <c r="F2399" s="8"/>
      <c r="G2399" s="6"/>
    </row>
    <row r="2400" spans="2:7" x14ac:dyDescent="0.25">
      <c r="B2400" s="1"/>
      <c r="D2400" s="5"/>
      <c r="E2400" s="6"/>
      <c r="F2400" s="8"/>
      <c r="G2400" s="6"/>
    </row>
    <row r="2401" spans="2:7" x14ac:dyDescent="0.25">
      <c r="B2401" s="1"/>
      <c r="D2401" s="5"/>
      <c r="E2401" s="6"/>
      <c r="F2401" s="8"/>
      <c r="G2401" s="6"/>
    </row>
    <row r="2402" spans="2:7" x14ac:dyDescent="0.25">
      <c r="B2402" s="1"/>
      <c r="D2402" s="5"/>
      <c r="E2402" s="6"/>
      <c r="F2402" s="8"/>
      <c r="G2402" s="6"/>
    </row>
    <row r="2403" spans="2:7" x14ac:dyDescent="0.25">
      <c r="B2403" s="1"/>
      <c r="D2403" s="5"/>
      <c r="E2403" s="6"/>
      <c r="F2403" s="8"/>
      <c r="G2403" s="6"/>
    </row>
    <row r="2404" spans="2:7" x14ac:dyDescent="0.25">
      <c r="B2404" s="1"/>
      <c r="D2404" s="5"/>
      <c r="E2404" s="6"/>
      <c r="F2404" s="8"/>
      <c r="G2404" s="6"/>
    </row>
    <row r="2405" spans="2:7" x14ac:dyDescent="0.25">
      <c r="B2405" s="1"/>
      <c r="D2405" s="5"/>
      <c r="E2405" s="6"/>
      <c r="F2405" s="8"/>
      <c r="G2405" s="6"/>
    </row>
    <row r="2406" spans="2:7" x14ac:dyDescent="0.25">
      <c r="B2406" s="1"/>
      <c r="D2406" s="5"/>
      <c r="E2406" s="6"/>
      <c r="F2406" s="8"/>
      <c r="G2406" s="6"/>
    </row>
    <row r="2407" spans="2:7" x14ac:dyDescent="0.25">
      <c r="B2407" s="1"/>
      <c r="D2407" s="5"/>
      <c r="E2407" s="6"/>
      <c r="F2407" s="8"/>
      <c r="G2407" s="6"/>
    </row>
    <row r="2408" spans="2:7" x14ac:dyDescent="0.25">
      <c r="B2408" s="1"/>
      <c r="D2408" s="5"/>
      <c r="E2408" s="6"/>
      <c r="F2408" s="8"/>
      <c r="G2408" s="6"/>
    </row>
    <row r="2409" spans="2:7" x14ac:dyDescent="0.25">
      <c r="B2409" s="1"/>
      <c r="D2409" s="5"/>
      <c r="E2409" s="6"/>
      <c r="F2409" s="8"/>
      <c r="G2409" s="6"/>
    </row>
    <row r="2410" spans="2:7" x14ac:dyDescent="0.25">
      <c r="B2410" s="1"/>
      <c r="D2410" s="5"/>
      <c r="E2410" s="6"/>
      <c r="F2410" s="8"/>
      <c r="G2410" s="6"/>
    </row>
    <row r="2411" spans="2:7" x14ac:dyDescent="0.25">
      <c r="B2411" s="1"/>
      <c r="D2411" s="5"/>
      <c r="E2411" s="6"/>
      <c r="F2411" s="8"/>
      <c r="G2411" s="6"/>
    </row>
    <row r="2412" spans="2:7" x14ac:dyDescent="0.25">
      <c r="B2412" s="1"/>
      <c r="D2412" s="5"/>
      <c r="E2412" s="6"/>
      <c r="F2412" s="8"/>
      <c r="G2412" s="6"/>
    </row>
    <row r="2413" spans="2:7" x14ac:dyDescent="0.25">
      <c r="B2413" s="1"/>
      <c r="D2413" s="5"/>
      <c r="E2413" s="6"/>
      <c r="F2413" s="8"/>
      <c r="G2413" s="6"/>
    </row>
    <row r="2414" spans="2:7" x14ac:dyDescent="0.25">
      <c r="B2414" s="1"/>
      <c r="D2414" s="5"/>
      <c r="E2414" s="6"/>
      <c r="F2414" s="8"/>
      <c r="G2414" s="6"/>
    </row>
    <row r="2415" spans="2:7" x14ac:dyDescent="0.25">
      <c r="B2415" s="1"/>
      <c r="D2415" s="5"/>
      <c r="E2415" s="6"/>
      <c r="F2415" s="8"/>
      <c r="G2415" s="6"/>
    </row>
    <row r="2416" spans="2:7" x14ac:dyDescent="0.25">
      <c r="B2416" s="1"/>
      <c r="D2416" s="5"/>
      <c r="E2416" s="6"/>
      <c r="F2416" s="8"/>
      <c r="G2416" s="6"/>
    </row>
    <row r="2417" spans="2:7" x14ac:dyDescent="0.25">
      <c r="B2417" s="1"/>
      <c r="D2417" s="5"/>
      <c r="E2417" s="6"/>
      <c r="F2417" s="8"/>
      <c r="G2417" s="6"/>
    </row>
    <row r="2418" spans="2:7" x14ac:dyDescent="0.25">
      <c r="B2418" s="1"/>
      <c r="D2418" s="5"/>
      <c r="E2418" s="6"/>
      <c r="F2418" s="8"/>
      <c r="G2418" s="6"/>
    </row>
    <row r="2419" spans="2:7" x14ac:dyDescent="0.25">
      <c r="B2419" s="1"/>
      <c r="D2419" s="5"/>
      <c r="E2419" s="6"/>
      <c r="F2419" s="8"/>
      <c r="G2419" s="6"/>
    </row>
    <row r="2420" spans="2:7" x14ac:dyDescent="0.25">
      <c r="B2420" s="1"/>
      <c r="D2420" s="5"/>
      <c r="E2420" s="6"/>
      <c r="F2420" s="8"/>
      <c r="G2420" s="6"/>
    </row>
    <row r="2421" spans="2:7" x14ac:dyDescent="0.25">
      <c r="B2421" s="1"/>
      <c r="D2421" s="5"/>
      <c r="E2421" s="6"/>
      <c r="F2421" s="8"/>
      <c r="G2421" s="6"/>
    </row>
    <row r="2422" spans="2:7" x14ac:dyDescent="0.25">
      <c r="B2422" s="1"/>
      <c r="D2422" s="5"/>
      <c r="E2422" s="6"/>
      <c r="F2422" s="8"/>
      <c r="G2422" s="6"/>
    </row>
    <row r="2423" spans="2:7" x14ac:dyDescent="0.25">
      <c r="B2423" s="1"/>
      <c r="D2423" s="5"/>
      <c r="E2423" s="6"/>
      <c r="F2423" s="8"/>
      <c r="G2423" s="6"/>
    </row>
    <row r="2424" spans="2:7" x14ac:dyDescent="0.25">
      <c r="B2424" s="1"/>
      <c r="D2424" s="5"/>
      <c r="E2424" s="6"/>
      <c r="F2424" s="8"/>
      <c r="G2424" s="6"/>
    </row>
    <row r="2425" spans="2:7" x14ac:dyDescent="0.25">
      <c r="B2425" s="1"/>
      <c r="D2425" s="5"/>
      <c r="E2425" s="6"/>
      <c r="F2425" s="8"/>
      <c r="G2425" s="6"/>
    </row>
    <row r="2426" spans="2:7" x14ac:dyDescent="0.25">
      <c r="B2426" s="1"/>
      <c r="D2426" s="5"/>
      <c r="E2426" s="6"/>
      <c r="F2426" s="8"/>
      <c r="G2426" s="6"/>
    </row>
    <row r="2427" spans="2:7" x14ac:dyDescent="0.25">
      <c r="B2427" s="1"/>
      <c r="D2427" s="5"/>
      <c r="E2427" s="6"/>
      <c r="F2427" s="8"/>
      <c r="G2427" s="6"/>
    </row>
    <row r="2428" spans="2:7" x14ac:dyDescent="0.25">
      <c r="B2428" s="1"/>
      <c r="D2428" s="5"/>
      <c r="E2428" s="6"/>
      <c r="F2428" s="8"/>
      <c r="G2428" s="6"/>
    </row>
    <row r="2429" spans="2:7" x14ac:dyDescent="0.25">
      <c r="B2429" s="1"/>
      <c r="D2429" s="5"/>
      <c r="E2429" s="6"/>
      <c r="F2429" s="8"/>
      <c r="G2429" s="6"/>
    </row>
    <row r="2430" spans="2:7" x14ac:dyDescent="0.25">
      <c r="B2430" s="1"/>
      <c r="D2430" s="5"/>
      <c r="E2430" s="6"/>
      <c r="F2430" s="8"/>
      <c r="G2430" s="6"/>
    </row>
    <row r="2431" spans="2:7" x14ac:dyDescent="0.25">
      <c r="B2431" s="1"/>
      <c r="D2431" s="5"/>
      <c r="E2431" s="6"/>
      <c r="F2431" s="8"/>
      <c r="G2431" s="6"/>
    </row>
    <row r="2432" spans="2:7" x14ac:dyDescent="0.25">
      <c r="B2432" s="1"/>
      <c r="D2432" s="5"/>
      <c r="E2432" s="6"/>
      <c r="F2432" s="8"/>
      <c r="G2432" s="6"/>
    </row>
    <row r="2433" spans="2:7" x14ac:dyDescent="0.25">
      <c r="B2433" s="1"/>
      <c r="D2433" s="5"/>
      <c r="E2433" s="6"/>
      <c r="F2433" s="8"/>
      <c r="G2433" s="6"/>
    </row>
    <row r="2434" spans="2:7" x14ac:dyDescent="0.25">
      <c r="B2434" s="1"/>
      <c r="D2434" s="5"/>
      <c r="E2434" s="6"/>
      <c r="F2434" s="8"/>
      <c r="G2434" s="6"/>
    </row>
    <row r="2435" spans="2:7" x14ac:dyDescent="0.25">
      <c r="B2435" s="1"/>
      <c r="D2435" s="5"/>
      <c r="E2435" s="6"/>
      <c r="F2435" s="8"/>
      <c r="G2435" s="6"/>
    </row>
    <row r="2436" spans="2:7" x14ac:dyDescent="0.25">
      <c r="B2436" s="1"/>
      <c r="D2436" s="5"/>
      <c r="E2436" s="6"/>
      <c r="F2436" s="8"/>
      <c r="G2436" s="6"/>
    </row>
    <row r="2437" spans="2:7" x14ac:dyDescent="0.25">
      <c r="B2437" s="1"/>
      <c r="D2437" s="5"/>
      <c r="E2437" s="6"/>
      <c r="F2437" s="8"/>
      <c r="G2437" s="6"/>
    </row>
    <row r="2438" spans="2:7" x14ac:dyDescent="0.25">
      <c r="B2438" s="1"/>
      <c r="D2438" s="5"/>
      <c r="E2438" s="6"/>
      <c r="F2438" s="8"/>
      <c r="G2438" s="6"/>
    </row>
    <row r="2439" spans="2:7" x14ac:dyDescent="0.25">
      <c r="B2439" s="1"/>
      <c r="D2439" s="5"/>
      <c r="E2439" s="6"/>
      <c r="F2439" s="8"/>
      <c r="G2439" s="6"/>
    </row>
    <row r="2440" spans="2:7" x14ac:dyDescent="0.25">
      <c r="B2440" s="1"/>
      <c r="D2440" s="5"/>
      <c r="E2440" s="6"/>
      <c r="F2440" s="8"/>
      <c r="G2440" s="6"/>
    </row>
    <row r="2441" spans="2:7" x14ac:dyDescent="0.25">
      <c r="B2441" s="1"/>
      <c r="D2441" s="5"/>
      <c r="E2441" s="6"/>
      <c r="F2441" s="8"/>
      <c r="G2441" s="6"/>
    </row>
    <row r="2442" spans="2:7" x14ac:dyDescent="0.25">
      <c r="B2442" s="1"/>
      <c r="D2442" s="5"/>
      <c r="E2442" s="6"/>
      <c r="F2442" s="8"/>
      <c r="G2442" s="6"/>
    </row>
    <row r="2443" spans="2:7" x14ac:dyDescent="0.25">
      <c r="B2443" s="1"/>
      <c r="D2443" s="5"/>
      <c r="E2443" s="6"/>
      <c r="F2443" s="8"/>
      <c r="G2443" s="6"/>
    </row>
    <row r="2444" spans="2:7" x14ac:dyDescent="0.25">
      <c r="B2444" s="1"/>
      <c r="D2444" s="5"/>
      <c r="E2444" s="6"/>
      <c r="F2444" s="8"/>
      <c r="G2444" s="6"/>
    </row>
    <row r="2445" spans="2:7" x14ac:dyDescent="0.25">
      <c r="B2445" s="1"/>
      <c r="D2445" s="5"/>
      <c r="E2445" s="6"/>
      <c r="F2445" s="8"/>
      <c r="G2445" s="6"/>
    </row>
    <row r="2446" spans="2:7" x14ac:dyDescent="0.25">
      <c r="B2446" s="1"/>
      <c r="D2446" s="5"/>
      <c r="E2446" s="6"/>
      <c r="F2446" s="8"/>
      <c r="G2446" s="6"/>
    </row>
    <row r="2447" spans="2:7" x14ac:dyDescent="0.25">
      <c r="B2447" s="1"/>
      <c r="D2447" s="5"/>
      <c r="E2447" s="6"/>
      <c r="F2447" s="8"/>
      <c r="G2447" s="6"/>
    </row>
    <row r="2448" spans="2:7" x14ac:dyDescent="0.25">
      <c r="B2448" s="1"/>
      <c r="D2448" s="5"/>
      <c r="E2448" s="6"/>
      <c r="F2448" s="8"/>
      <c r="G2448" s="6"/>
    </row>
    <row r="2449" spans="2:7" x14ac:dyDescent="0.25">
      <c r="B2449" s="1"/>
      <c r="D2449" s="5"/>
      <c r="E2449" s="6"/>
      <c r="F2449" s="8"/>
      <c r="G2449" s="6"/>
    </row>
    <row r="2450" spans="2:7" x14ac:dyDescent="0.25">
      <c r="B2450" s="1"/>
      <c r="D2450" s="5"/>
      <c r="E2450" s="6"/>
      <c r="F2450" s="8"/>
      <c r="G2450" s="6"/>
    </row>
    <row r="2451" spans="2:7" x14ac:dyDescent="0.25">
      <c r="B2451" s="1"/>
      <c r="D2451" s="5"/>
      <c r="E2451" s="6"/>
      <c r="F2451" s="8"/>
      <c r="G2451" s="6"/>
    </row>
    <row r="2452" spans="2:7" x14ac:dyDescent="0.25">
      <c r="B2452" s="1"/>
      <c r="D2452" s="5"/>
      <c r="E2452" s="6"/>
      <c r="F2452" s="8"/>
      <c r="G2452" s="6"/>
    </row>
    <row r="2453" spans="2:7" x14ac:dyDescent="0.25">
      <c r="B2453" s="1"/>
      <c r="D2453" s="5"/>
      <c r="E2453" s="6"/>
      <c r="F2453" s="8"/>
      <c r="G2453" s="6"/>
    </row>
    <row r="2454" spans="2:7" x14ac:dyDescent="0.25">
      <c r="B2454" s="1"/>
      <c r="D2454" s="5"/>
      <c r="E2454" s="6"/>
      <c r="F2454" s="8"/>
      <c r="G2454" s="6"/>
    </row>
    <row r="2455" spans="2:7" x14ac:dyDescent="0.25">
      <c r="B2455" s="1"/>
      <c r="D2455" s="5"/>
      <c r="E2455" s="6"/>
      <c r="F2455" s="8"/>
      <c r="G2455" s="6"/>
    </row>
    <row r="2456" spans="2:7" x14ac:dyDescent="0.25">
      <c r="B2456" s="1"/>
      <c r="D2456" s="5"/>
      <c r="E2456" s="6"/>
      <c r="F2456" s="8"/>
      <c r="G2456" s="6"/>
    </row>
    <row r="2457" spans="2:7" x14ac:dyDescent="0.25">
      <c r="B2457" s="1"/>
      <c r="D2457" s="5"/>
      <c r="E2457" s="6"/>
      <c r="F2457" s="8"/>
      <c r="G2457" s="6"/>
    </row>
    <row r="2458" spans="2:7" x14ac:dyDescent="0.25">
      <c r="B2458" s="1"/>
      <c r="D2458" s="5"/>
      <c r="E2458" s="6"/>
      <c r="F2458" s="8"/>
      <c r="G2458" s="6"/>
    </row>
    <row r="2459" spans="2:7" x14ac:dyDescent="0.25">
      <c r="B2459" s="1"/>
      <c r="D2459" s="5"/>
      <c r="E2459" s="6"/>
      <c r="F2459" s="8"/>
      <c r="G2459" s="6"/>
    </row>
    <row r="2460" spans="2:7" x14ac:dyDescent="0.25">
      <c r="B2460" s="1"/>
      <c r="D2460" s="5"/>
      <c r="E2460" s="6"/>
      <c r="F2460" s="8"/>
      <c r="G2460" s="6"/>
    </row>
    <row r="2461" spans="2:7" x14ac:dyDescent="0.25">
      <c r="B2461" s="1"/>
      <c r="D2461" s="5"/>
      <c r="E2461" s="6"/>
      <c r="F2461" s="8"/>
      <c r="G2461" s="6"/>
    </row>
    <row r="2462" spans="2:7" x14ac:dyDescent="0.25">
      <c r="B2462" s="1"/>
      <c r="D2462" s="5"/>
      <c r="E2462" s="6"/>
      <c r="F2462" s="8"/>
      <c r="G2462" s="6"/>
    </row>
    <row r="2463" spans="2:7" x14ac:dyDescent="0.25">
      <c r="B2463" s="1"/>
      <c r="D2463" s="5"/>
      <c r="E2463" s="6"/>
      <c r="F2463" s="8"/>
      <c r="G2463" s="6"/>
    </row>
    <row r="2464" spans="2:7" x14ac:dyDescent="0.25">
      <c r="B2464" s="1"/>
      <c r="D2464" s="5"/>
      <c r="E2464" s="6"/>
      <c r="F2464" s="8"/>
      <c r="G2464" s="6"/>
    </row>
    <row r="2465" spans="2:7" x14ac:dyDescent="0.25">
      <c r="B2465" s="1"/>
      <c r="D2465" s="5"/>
      <c r="E2465" s="6"/>
      <c r="F2465" s="8"/>
      <c r="G2465" s="6"/>
    </row>
    <row r="2466" spans="2:7" x14ac:dyDescent="0.25">
      <c r="B2466" s="1"/>
      <c r="D2466" s="5"/>
      <c r="E2466" s="6"/>
      <c r="F2466" s="8"/>
      <c r="G2466" s="6"/>
    </row>
    <row r="2467" spans="2:7" x14ac:dyDescent="0.25">
      <c r="B2467" s="1"/>
      <c r="D2467" s="5"/>
      <c r="E2467" s="6"/>
      <c r="F2467" s="8"/>
      <c r="G2467" s="6"/>
    </row>
    <row r="2468" spans="2:7" x14ac:dyDescent="0.25">
      <c r="B2468" s="1"/>
      <c r="D2468" s="5"/>
      <c r="E2468" s="6"/>
      <c r="F2468" s="8"/>
      <c r="G2468" s="6"/>
    </row>
    <row r="2469" spans="2:7" x14ac:dyDescent="0.25">
      <c r="B2469" s="1"/>
      <c r="D2469" s="5"/>
      <c r="E2469" s="6"/>
      <c r="F2469" s="8"/>
      <c r="G2469" s="6"/>
    </row>
    <row r="2470" spans="2:7" x14ac:dyDescent="0.25">
      <c r="B2470" s="1"/>
      <c r="D2470" s="5"/>
      <c r="E2470" s="6"/>
      <c r="F2470" s="8"/>
      <c r="G2470" s="6"/>
    </row>
    <row r="2471" spans="2:7" x14ac:dyDescent="0.25">
      <c r="B2471" s="1"/>
      <c r="D2471" s="5"/>
      <c r="E2471" s="6"/>
      <c r="F2471" s="8"/>
      <c r="G2471" s="6"/>
    </row>
    <row r="2472" spans="2:7" x14ac:dyDescent="0.25">
      <c r="B2472" s="1"/>
      <c r="D2472" s="5"/>
      <c r="E2472" s="6"/>
      <c r="F2472" s="8"/>
      <c r="G2472" s="6"/>
    </row>
    <row r="2473" spans="2:7" x14ac:dyDescent="0.25">
      <c r="B2473" s="1"/>
      <c r="D2473" s="5"/>
      <c r="E2473" s="6"/>
      <c r="F2473" s="8"/>
      <c r="G2473" s="6"/>
    </row>
    <row r="2474" spans="2:7" x14ac:dyDescent="0.25">
      <c r="B2474" s="1"/>
      <c r="D2474" s="5"/>
      <c r="E2474" s="6"/>
      <c r="F2474" s="8"/>
      <c r="G2474" s="6"/>
    </row>
    <row r="2475" spans="2:7" x14ac:dyDescent="0.25">
      <c r="B2475" s="1"/>
      <c r="D2475" s="5"/>
      <c r="E2475" s="6"/>
      <c r="F2475" s="8"/>
      <c r="G2475" s="6"/>
    </row>
    <row r="2476" spans="2:7" x14ac:dyDescent="0.25">
      <c r="B2476" s="1"/>
      <c r="D2476" s="5"/>
      <c r="E2476" s="6"/>
      <c r="F2476" s="8"/>
      <c r="G2476" s="6"/>
    </row>
    <row r="2477" spans="2:7" x14ac:dyDescent="0.25">
      <c r="B2477" s="1"/>
      <c r="D2477" s="5"/>
      <c r="E2477" s="6"/>
      <c r="F2477" s="8"/>
      <c r="G2477" s="6"/>
    </row>
    <row r="2478" spans="2:7" x14ac:dyDescent="0.25">
      <c r="B2478" s="1"/>
      <c r="D2478" s="5"/>
      <c r="E2478" s="6"/>
      <c r="F2478" s="8"/>
      <c r="G2478" s="6"/>
    </row>
    <row r="2479" spans="2:7" x14ac:dyDescent="0.25">
      <c r="B2479" s="1"/>
      <c r="D2479" s="5"/>
      <c r="E2479" s="6"/>
      <c r="F2479" s="8"/>
      <c r="G2479" s="6"/>
    </row>
    <row r="2480" spans="2:7" x14ac:dyDescent="0.25">
      <c r="B2480" s="1"/>
      <c r="D2480" s="5"/>
      <c r="E2480" s="6"/>
      <c r="F2480" s="8"/>
      <c r="G2480" s="6"/>
    </row>
    <row r="2481" spans="2:7" x14ac:dyDescent="0.25">
      <c r="B2481" s="1"/>
      <c r="D2481" s="5"/>
      <c r="E2481" s="6"/>
      <c r="F2481" s="8"/>
      <c r="G2481" s="6"/>
    </row>
    <row r="2482" spans="2:7" x14ac:dyDescent="0.25">
      <c r="B2482" s="1"/>
      <c r="D2482" s="5"/>
      <c r="E2482" s="6"/>
      <c r="F2482" s="8"/>
      <c r="G2482" s="6"/>
    </row>
    <row r="2483" spans="2:7" x14ac:dyDescent="0.25">
      <c r="B2483" s="1"/>
      <c r="D2483" s="5"/>
      <c r="E2483" s="6"/>
      <c r="F2483" s="8"/>
      <c r="G2483" s="6"/>
    </row>
    <row r="2484" spans="2:7" x14ac:dyDescent="0.25">
      <c r="B2484" s="1"/>
      <c r="D2484" s="5"/>
      <c r="E2484" s="6"/>
      <c r="F2484" s="8"/>
      <c r="G2484" s="6"/>
    </row>
    <row r="2485" spans="2:7" x14ac:dyDescent="0.25">
      <c r="B2485" s="1"/>
      <c r="D2485" s="5"/>
      <c r="E2485" s="6"/>
      <c r="F2485" s="8"/>
      <c r="G2485" s="6"/>
    </row>
    <row r="2486" spans="2:7" x14ac:dyDescent="0.25">
      <c r="B2486" s="1"/>
      <c r="D2486" s="5"/>
      <c r="E2486" s="6"/>
      <c r="F2486" s="8"/>
      <c r="G2486" s="6"/>
    </row>
    <row r="2487" spans="2:7" x14ac:dyDescent="0.25">
      <c r="B2487" s="1"/>
      <c r="D2487" s="5"/>
      <c r="E2487" s="6"/>
      <c r="F2487" s="8"/>
      <c r="G2487" s="6"/>
    </row>
    <row r="2488" spans="2:7" x14ac:dyDescent="0.25">
      <c r="B2488" s="1"/>
      <c r="D2488" s="5"/>
      <c r="E2488" s="6"/>
      <c r="F2488" s="8"/>
      <c r="G2488" s="6"/>
    </row>
    <row r="2489" spans="2:7" x14ac:dyDescent="0.25">
      <c r="B2489" s="1"/>
      <c r="D2489" s="5"/>
      <c r="E2489" s="6"/>
      <c r="F2489" s="8"/>
      <c r="G2489" s="6"/>
    </row>
    <row r="2490" spans="2:7" x14ac:dyDescent="0.25">
      <c r="B2490" s="1"/>
      <c r="D2490" s="5"/>
      <c r="E2490" s="6"/>
      <c r="F2490" s="8"/>
      <c r="G2490" s="6"/>
    </row>
    <row r="2491" spans="2:7" x14ac:dyDescent="0.25">
      <c r="B2491" s="1"/>
      <c r="D2491" s="5"/>
      <c r="E2491" s="6"/>
      <c r="F2491" s="8"/>
      <c r="G2491" s="6"/>
    </row>
    <row r="2492" spans="2:7" x14ac:dyDescent="0.25">
      <c r="B2492" s="1"/>
      <c r="D2492" s="5"/>
      <c r="E2492" s="6"/>
      <c r="F2492" s="8"/>
      <c r="G2492" s="6"/>
    </row>
    <row r="2493" spans="2:7" x14ac:dyDescent="0.25">
      <c r="B2493" s="1"/>
      <c r="D2493" s="5"/>
      <c r="E2493" s="6"/>
      <c r="F2493" s="8"/>
      <c r="G2493" s="6"/>
    </row>
    <row r="2494" spans="2:7" x14ac:dyDescent="0.25">
      <c r="B2494" s="1"/>
      <c r="D2494" s="5"/>
      <c r="E2494" s="6"/>
      <c r="F2494" s="8"/>
      <c r="G2494" s="6"/>
    </row>
    <row r="2495" spans="2:7" x14ac:dyDescent="0.25">
      <c r="B2495" s="1"/>
      <c r="D2495" s="5"/>
      <c r="E2495" s="6"/>
      <c r="F2495" s="8"/>
      <c r="G2495" s="6"/>
    </row>
    <row r="2496" spans="2:7" x14ac:dyDescent="0.25">
      <c r="B2496" s="1"/>
      <c r="D2496" s="5"/>
      <c r="E2496" s="6"/>
      <c r="F2496" s="8"/>
      <c r="G2496" s="6"/>
    </row>
    <row r="2497" spans="2:7" x14ac:dyDescent="0.25">
      <c r="B2497" s="1"/>
      <c r="D2497" s="5"/>
      <c r="E2497" s="6"/>
      <c r="F2497" s="8"/>
      <c r="G2497" s="6"/>
    </row>
    <row r="2498" spans="2:7" x14ac:dyDescent="0.25">
      <c r="B2498" s="1"/>
      <c r="D2498" s="5"/>
      <c r="E2498" s="6"/>
      <c r="F2498" s="8"/>
      <c r="G2498" s="6"/>
    </row>
    <row r="2499" spans="2:7" x14ac:dyDescent="0.25">
      <c r="B2499" s="1"/>
      <c r="D2499" s="5"/>
      <c r="E2499" s="6"/>
      <c r="F2499" s="8"/>
      <c r="G2499" s="6"/>
    </row>
    <row r="2500" spans="2:7" x14ac:dyDescent="0.25">
      <c r="B2500" s="1"/>
      <c r="D2500" s="5"/>
      <c r="E2500" s="6"/>
      <c r="F2500" s="8"/>
      <c r="G2500" s="6"/>
    </row>
    <row r="2501" spans="2:7" x14ac:dyDescent="0.25">
      <c r="B2501" s="1"/>
      <c r="D2501" s="5"/>
      <c r="E2501" s="6"/>
      <c r="F2501" s="8"/>
      <c r="G2501" s="6"/>
    </row>
    <row r="2502" spans="2:7" x14ac:dyDescent="0.25">
      <c r="B2502" s="1"/>
      <c r="D2502" s="5"/>
      <c r="E2502" s="6"/>
      <c r="F2502" s="8"/>
      <c r="G2502" s="6"/>
    </row>
    <row r="2503" spans="2:7" x14ac:dyDescent="0.25">
      <c r="B2503" s="1"/>
      <c r="D2503" s="5"/>
      <c r="E2503" s="6"/>
      <c r="F2503" s="8"/>
      <c r="G2503" s="6"/>
    </row>
    <row r="2504" spans="2:7" x14ac:dyDescent="0.25">
      <c r="B2504" s="1"/>
      <c r="D2504" s="5"/>
      <c r="E2504" s="6"/>
      <c r="F2504" s="8"/>
      <c r="G2504" s="6"/>
    </row>
    <row r="2505" spans="2:7" x14ac:dyDescent="0.25">
      <c r="B2505" s="1"/>
      <c r="D2505" s="5"/>
      <c r="E2505" s="6"/>
      <c r="F2505" s="8"/>
      <c r="G2505" s="6"/>
    </row>
    <row r="2506" spans="2:7" x14ac:dyDescent="0.25">
      <c r="B2506" s="1"/>
      <c r="D2506" s="5"/>
      <c r="E2506" s="6"/>
      <c r="F2506" s="8"/>
      <c r="G2506" s="6"/>
    </row>
    <row r="2507" spans="2:7" x14ac:dyDescent="0.25">
      <c r="B2507" s="1"/>
      <c r="D2507" s="5"/>
      <c r="E2507" s="6"/>
      <c r="F2507" s="8"/>
      <c r="G2507" s="6"/>
    </row>
    <row r="2508" spans="2:7" x14ac:dyDescent="0.25">
      <c r="B2508" s="1"/>
      <c r="D2508" s="5"/>
      <c r="E2508" s="6"/>
      <c r="F2508" s="8"/>
      <c r="G2508" s="6"/>
    </row>
    <row r="2509" spans="2:7" x14ac:dyDescent="0.25">
      <c r="B2509" s="1"/>
      <c r="D2509" s="5"/>
      <c r="E2509" s="6"/>
      <c r="F2509" s="8"/>
      <c r="G2509" s="6"/>
    </row>
    <row r="2510" spans="2:7" x14ac:dyDescent="0.25">
      <c r="B2510" s="1"/>
      <c r="D2510" s="5"/>
      <c r="E2510" s="6"/>
      <c r="F2510" s="8"/>
      <c r="G2510" s="6"/>
    </row>
    <row r="2511" spans="2:7" x14ac:dyDescent="0.25">
      <c r="B2511" s="1"/>
      <c r="D2511" s="5"/>
      <c r="E2511" s="6"/>
      <c r="F2511" s="8"/>
      <c r="G2511" s="6"/>
    </row>
    <row r="2512" spans="2:7" x14ac:dyDescent="0.25">
      <c r="B2512" s="1"/>
      <c r="D2512" s="5"/>
      <c r="E2512" s="6"/>
      <c r="F2512" s="8"/>
      <c r="G2512" s="6"/>
    </row>
    <row r="2513" spans="2:7" x14ac:dyDescent="0.25">
      <c r="B2513" s="1"/>
      <c r="D2513" s="5"/>
      <c r="E2513" s="6"/>
      <c r="F2513" s="8"/>
      <c r="G2513" s="6"/>
    </row>
    <row r="2514" spans="2:7" x14ac:dyDescent="0.25">
      <c r="B2514" s="1"/>
      <c r="D2514" s="5"/>
      <c r="E2514" s="6"/>
      <c r="F2514" s="8"/>
      <c r="G2514" s="6"/>
    </row>
    <row r="2515" spans="2:7" x14ac:dyDescent="0.25">
      <c r="B2515" s="1"/>
      <c r="D2515" s="5"/>
      <c r="E2515" s="6"/>
      <c r="F2515" s="8"/>
      <c r="G2515" s="6"/>
    </row>
    <row r="2516" spans="2:7" x14ac:dyDescent="0.25">
      <c r="B2516" s="1"/>
      <c r="D2516" s="5"/>
      <c r="E2516" s="6"/>
      <c r="F2516" s="8"/>
      <c r="G2516" s="6"/>
    </row>
    <row r="2517" spans="2:7" x14ac:dyDescent="0.25">
      <c r="B2517" s="1"/>
      <c r="D2517" s="5"/>
      <c r="E2517" s="6"/>
      <c r="F2517" s="8"/>
      <c r="G2517" s="6"/>
    </row>
    <row r="2518" spans="2:7" x14ac:dyDescent="0.25">
      <c r="B2518" s="1"/>
      <c r="D2518" s="5"/>
      <c r="E2518" s="6"/>
      <c r="F2518" s="8"/>
      <c r="G2518" s="6"/>
    </row>
    <row r="2519" spans="2:7" x14ac:dyDescent="0.25">
      <c r="B2519" s="1"/>
      <c r="D2519" s="5"/>
      <c r="E2519" s="6"/>
      <c r="F2519" s="8"/>
      <c r="G2519" s="6"/>
    </row>
    <row r="2520" spans="2:7" x14ac:dyDescent="0.25">
      <c r="B2520" s="1"/>
      <c r="D2520" s="5"/>
      <c r="E2520" s="6"/>
      <c r="F2520" s="8"/>
      <c r="G2520" s="6"/>
    </row>
    <row r="2521" spans="2:7" x14ac:dyDescent="0.25">
      <c r="B2521" s="1"/>
      <c r="D2521" s="5"/>
      <c r="E2521" s="6"/>
      <c r="F2521" s="8"/>
      <c r="G2521" s="6"/>
    </row>
    <row r="2522" spans="2:7" x14ac:dyDescent="0.25">
      <c r="B2522" s="1"/>
      <c r="D2522" s="5"/>
      <c r="E2522" s="6"/>
      <c r="F2522" s="8"/>
      <c r="G2522" s="6"/>
    </row>
    <row r="2523" spans="2:7" x14ac:dyDescent="0.25">
      <c r="B2523" s="1"/>
      <c r="D2523" s="5"/>
      <c r="E2523" s="6"/>
      <c r="F2523" s="8"/>
      <c r="G2523" s="6"/>
    </row>
    <row r="2524" spans="2:7" x14ac:dyDescent="0.25">
      <c r="B2524" s="1"/>
      <c r="D2524" s="5"/>
      <c r="E2524" s="6"/>
      <c r="F2524" s="8"/>
      <c r="G2524" s="6"/>
    </row>
    <row r="2525" spans="2:7" x14ac:dyDescent="0.25">
      <c r="B2525" s="1"/>
      <c r="D2525" s="5"/>
      <c r="E2525" s="6"/>
      <c r="F2525" s="8"/>
      <c r="G2525" s="6"/>
    </row>
    <row r="2526" spans="2:7" x14ac:dyDescent="0.25">
      <c r="B2526" s="1"/>
      <c r="D2526" s="5"/>
      <c r="E2526" s="6"/>
      <c r="F2526" s="8"/>
      <c r="G2526" s="6"/>
    </row>
    <row r="2527" spans="2:7" x14ac:dyDescent="0.25">
      <c r="B2527" s="1"/>
      <c r="D2527" s="5"/>
      <c r="E2527" s="6"/>
      <c r="F2527" s="8"/>
      <c r="G2527" s="6"/>
    </row>
    <row r="2528" spans="2:7" x14ac:dyDescent="0.25">
      <c r="B2528" s="1"/>
      <c r="D2528" s="5"/>
      <c r="E2528" s="6"/>
      <c r="F2528" s="8"/>
      <c r="G2528" s="6"/>
    </row>
    <row r="2529" spans="2:7" x14ac:dyDescent="0.25">
      <c r="B2529" s="1"/>
      <c r="D2529" s="5"/>
      <c r="E2529" s="6"/>
      <c r="F2529" s="8"/>
      <c r="G2529" s="6"/>
    </row>
    <row r="2530" spans="2:7" x14ac:dyDescent="0.25">
      <c r="B2530" s="1"/>
      <c r="D2530" s="5"/>
      <c r="E2530" s="6"/>
      <c r="F2530" s="8"/>
      <c r="G2530" s="6"/>
    </row>
    <row r="2531" spans="2:7" x14ac:dyDescent="0.25">
      <c r="B2531" s="1"/>
      <c r="D2531" s="5"/>
      <c r="E2531" s="6"/>
      <c r="F2531" s="8"/>
      <c r="G2531" s="6"/>
    </row>
    <row r="2532" spans="2:7" x14ac:dyDescent="0.25">
      <c r="B2532" s="1"/>
      <c r="D2532" s="5"/>
      <c r="E2532" s="6"/>
      <c r="F2532" s="8"/>
      <c r="G2532" s="6"/>
    </row>
    <row r="2533" spans="2:7" x14ac:dyDescent="0.25">
      <c r="B2533" s="1"/>
      <c r="D2533" s="5"/>
      <c r="E2533" s="6"/>
      <c r="F2533" s="8"/>
      <c r="G2533" s="6"/>
    </row>
    <row r="2534" spans="2:7" x14ac:dyDescent="0.25">
      <c r="B2534" s="1"/>
      <c r="D2534" s="5"/>
      <c r="E2534" s="6"/>
      <c r="F2534" s="8"/>
      <c r="G2534" s="6"/>
    </row>
    <row r="2535" spans="2:7" x14ac:dyDescent="0.25">
      <c r="B2535" s="1"/>
      <c r="D2535" s="5"/>
      <c r="E2535" s="6"/>
      <c r="F2535" s="8"/>
      <c r="G2535" s="6"/>
    </row>
    <row r="2536" spans="2:7" x14ac:dyDescent="0.25">
      <c r="B2536" s="1"/>
      <c r="D2536" s="5"/>
      <c r="E2536" s="6"/>
      <c r="F2536" s="8"/>
      <c r="G2536" s="6"/>
    </row>
    <row r="2537" spans="2:7" x14ac:dyDescent="0.25">
      <c r="B2537" s="1"/>
      <c r="D2537" s="5"/>
      <c r="E2537" s="6"/>
      <c r="F2537" s="8"/>
      <c r="G2537" s="6"/>
    </row>
    <row r="2538" spans="2:7" x14ac:dyDescent="0.25">
      <c r="B2538" s="1"/>
      <c r="D2538" s="5"/>
      <c r="E2538" s="6"/>
      <c r="F2538" s="8"/>
      <c r="G2538" s="6"/>
    </row>
    <row r="2539" spans="2:7" x14ac:dyDescent="0.25">
      <c r="B2539" s="1"/>
      <c r="D2539" s="5"/>
      <c r="E2539" s="6"/>
      <c r="F2539" s="8"/>
      <c r="G2539" s="6"/>
    </row>
    <row r="2540" spans="2:7" x14ac:dyDescent="0.25">
      <c r="B2540" s="1"/>
      <c r="D2540" s="5"/>
      <c r="E2540" s="6"/>
      <c r="F2540" s="8"/>
      <c r="G2540" s="6"/>
    </row>
    <row r="2541" spans="2:7" x14ac:dyDescent="0.25">
      <c r="B2541" s="1"/>
      <c r="D2541" s="5"/>
      <c r="E2541" s="6"/>
      <c r="F2541" s="8"/>
      <c r="G2541" s="6"/>
    </row>
    <row r="2542" spans="2:7" x14ac:dyDescent="0.25">
      <c r="B2542" s="1"/>
      <c r="D2542" s="5"/>
      <c r="E2542" s="6"/>
      <c r="F2542" s="8"/>
      <c r="G2542" s="6"/>
    </row>
    <row r="2543" spans="2:7" x14ac:dyDescent="0.25">
      <c r="B2543" s="1"/>
      <c r="D2543" s="5"/>
      <c r="E2543" s="6"/>
      <c r="F2543" s="8"/>
      <c r="G2543" s="6"/>
    </row>
    <row r="2544" spans="2:7" x14ac:dyDescent="0.25">
      <c r="B2544" s="1"/>
      <c r="D2544" s="5"/>
      <c r="E2544" s="6"/>
      <c r="F2544" s="8"/>
      <c r="G2544" s="6"/>
    </row>
    <row r="2545" spans="2:7" x14ac:dyDescent="0.25">
      <c r="B2545" s="1"/>
      <c r="D2545" s="5"/>
      <c r="E2545" s="6"/>
      <c r="F2545" s="8"/>
      <c r="G2545" s="6"/>
    </row>
    <row r="2546" spans="2:7" x14ac:dyDescent="0.25">
      <c r="B2546" s="1"/>
      <c r="D2546" s="5"/>
      <c r="E2546" s="6"/>
      <c r="F2546" s="8"/>
      <c r="G2546" s="6"/>
    </row>
    <row r="2547" spans="2:7" x14ac:dyDescent="0.25">
      <c r="B2547" s="1"/>
      <c r="D2547" s="5"/>
      <c r="E2547" s="6"/>
      <c r="F2547" s="8"/>
      <c r="G2547" s="6"/>
    </row>
    <row r="2548" spans="2:7" x14ac:dyDescent="0.25">
      <c r="B2548" s="1"/>
      <c r="D2548" s="5"/>
      <c r="E2548" s="6"/>
      <c r="F2548" s="8"/>
      <c r="G2548" s="6"/>
    </row>
    <row r="2549" spans="2:7" x14ac:dyDescent="0.25">
      <c r="B2549" s="1"/>
      <c r="D2549" s="5"/>
      <c r="E2549" s="6"/>
      <c r="F2549" s="8"/>
      <c r="G2549" s="6"/>
    </row>
    <row r="2550" spans="2:7" x14ac:dyDescent="0.25">
      <c r="B2550" s="1"/>
      <c r="D2550" s="5"/>
      <c r="E2550" s="6"/>
      <c r="F2550" s="8"/>
      <c r="G2550" s="6"/>
    </row>
    <row r="2551" spans="2:7" x14ac:dyDescent="0.25">
      <c r="B2551" s="1"/>
      <c r="D2551" s="5"/>
      <c r="E2551" s="6"/>
      <c r="F2551" s="8"/>
      <c r="G2551" s="6"/>
    </row>
    <row r="2552" spans="2:7" x14ac:dyDescent="0.25">
      <c r="B2552" s="1"/>
      <c r="D2552" s="5"/>
      <c r="E2552" s="6"/>
      <c r="F2552" s="8"/>
      <c r="G2552" s="6"/>
    </row>
    <row r="2553" spans="2:7" x14ac:dyDescent="0.25">
      <c r="B2553" s="1"/>
      <c r="D2553" s="5"/>
      <c r="E2553" s="6"/>
      <c r="F2553" s="8"/>
      <c r="G2553" s="6"/>
    </row>
    <row r="2554" spans="2:7" x14ac:dyDescent="0.25">
      <c r="B2554" s="1"/>
      <c r="D2554" s="5"/>
      <c r="E2554" s="6"/>
      <c r="F2554" s="8"/>
      <c r="G2554" s="6"/>
    </row>
    <row r="2555" spans="2:7" x14ac:dyDescent="0.25">
      <c r="B2555" s="1"/>
      <c r="D2555" s="5"/>
      <c r="E2555" s="6"/>
      <c r="F2555" s="8"/>
      <c r="G2555" s="6"/>
    </row>
    <row r="2556" spans="2:7" x14ac:dyDescent="0.25">
      <c r="B2556" s="1"/>
      <c r="D2556" s="5"/>
      <c r="E2556" s="6"/>
      <c r="F2556" s="8"/>
      <c r="G2556" s="6"/>
    </row>
    <row r="2557" spans="2:7" x14ac:dyDescent="0.25">
      <c r="B2557" s="1"/>
      <c r="D2557" s="5"/>
      <c r="E2557" s="6"/>
      <c r="F2557" s="8"/>
      <c r="G2557" s="6"/>
    </row>
    <row r="2558" spans="2:7" x14ac:dyDescent="0.25">
      <c r="B2558" s="1"/>
      <c r="D2558" s="5"/>
      <c r="E2558" s="6"/>
      <c r="F2558" s="8"/>
      <c r="G2558" s="6"/>
    </row>
    <row r="2559" spans="2:7" x14ac:dyDescent="0.25">
      <c r="B2559" s="1"/>
      <c r="D2559" s="5"/>
      <c r="E2559" s="6"/>
      <c r="F2559" s="8"/>
      <c r="G2559" s="6"/>
    </row>
    <row r="2560" spans="2:7" x14ac:dyDescent="0.25">
      <c r="B2560" s="1"/>
      <c r="D2560" s="5"/>
      <c r="E2560" s="6"/>
      <c r="F2560" s="8"/>
      <c r="G2560" s="6"/>
    </row>
    <row r="2561" spans="2:7" x14ac:dyDescent="0.25">
      <c r="B2561" s="1"/>
      <c r="D2561" s="5"/>
      <c r="E2561" s="6"/>
      <c r="F2561" s="8"/>
      <c r="G2561" s="6"/>
    </row>
    <row r="2562" spans="2:7" x14ac:dyDescent="0.25">
      <c r="B2562" s="1"/>
      <c r="D2562" s="5"/>
      <c r="E2562" s="6"/>
      <c r="F2562" s="8"/>
      <c r="G2562" s="6"/>
    </row>
    <row r="2563" spans="2:7" x14ac:dyDescent="0.25">
      <c r="B2563" s="1"/>
      <c r="D2563" s="5"/>
      <c r="E2563" s="6"/>
      <c r="F2563" s="8"/>
      <c r="G2563" s="6"/>
    </row>
    <row r="2564" spans="2:7" x14ac:dyDescent="0.25">
      <c r="B2564" s="1"/>
      <c r="D2564" s="5"/>
      <c r="E2564" s="6"/>
      <c r="F2564" s="8"/>
      <c r="G2564" s="6"/>
    </row>
    <row r="2565" spans="2:7" x14ac:dyDescent="0.25">
      <c r="B2565" s="1"/>
      <c r="D2565" s="5"/>
      <c r="E2565" s="6"/>
      <c r="F2565" s="8"/>
      <c r="G2565" s="6"/>
    </row>
    <row r="2566" spans="2:7" x14ac:dyDescent="0.25">
      <c r="B2566" s="1"/>
      <c r="D2566" s="5"/>
      <c r="E2566" s="6"/>
      <c r="F2566" s="8"/>
      <c r="G2566" s="6"/>
    </row>
    <row r="2567" spans="2:7" x14ac:dyDescent="0.25">
      <c r="B2567" s="1"/>
      <c r="D2567" s="5"/>
      <c r="E2567" s="6"/>
      <c r="F2567" s="8"/>
      <c r="G2567" s="6"/>
    </row>
    <row r="2568" spans="2:7" x14ac:dyDescent="0.25">
      <c r="B2568" s="1"/>
      <c r="D2568" s="5"/>
      <c r="E2568" s="6"/>
      <c r="F2568" s="8"/>
      <c r="G2568" s="6"/>
    </row>
    <row r="2569" spans="2:7" x14ac:dyDescent="0.25">
      <c r="B2569" s="1"/>
      <c r="D2569" s="5"/>
      <c r="E2569" s="6"/>
      <c r="F2569" s="8"/>
      <c r="G2569" s="6"/>
    </row>
    <row r="2570" spans="2:7" x14ac:dyDescent="0.25">
      <c r="B2570" s="1"/>
      <c r="D2570" s="5"/>
      <c r="E2570" s="6"/>
      <c r="F2570" s="8"/>
      <c r="G2570" s="6"/>
    </row>
    <row r="2571" spans="2:7" x14ac:dyDescent="0.25">
      <c r="B2571" s="1"/>
      <c r="D2571" s="5"/>
      <c r="E2571" s="6"/>
      <c r="F2571" s="8"/>
      <c r="G2571" s="6"/>
    </row>
    <row r="2572" spans="2:7" x14ac:dyDescent="0.25">
      <c r="B2572" s="1"/>
      <c r="D2572" s="5"/>
      <c r="E2572" s="6"/>
      <c r="F2572" s="8"/>
      <c r="G2572" s="6"/>
    </row>
    <row r="2573" spans="2:7" x14ac:dyDescent="0.25">
      <c r="B2573" s="1"/>
      <c r="D2573" s="5"/>
      <c r="E2573" s="6"/>
      <c r="F2573" s="8"/>
      <c r="G2573" s="6"/>
    </row>
    <row r="2574" spans="2:7" x14ac:dyDescent="0.25">
      <c r="B2574" s="1"/>
      <c r="D2574" s="5"/>
      <c r="E2574" s="6"/>
      <c r="F2574" s="8"/>
      <c r="G2574" s="6"/>
    </row>
    <row r="2575" spans="2:7" x14ac:dyDescent="0.25">
      <c r="B2575" s="1"/>
      <c r="D2575" s="5"/>
      <c r="E2575" s="6"/>
      <c r="F2575" s="8"/>
      <c r="G2575" s="6"/>
    </row>
    <row r="2576" spans="2:7" x14ac:dyDescent="0.25">
      <c r="B2576" s="1"/>
      <c r="D2576" s="5"/>
      <c r="E2576" s="6"/>
      <c r="F2576" s="8"/>
      <c r="G2576" s="6"/>
    </row>
    <row r="2577" spans="2:7" x14ac:dyDescent="0.25">
      <c r="B2577" s="1"/>
      <c r="D2577" s="5"/>
      <c r="E2577" s="6"/>
      <c r="F2577" s="8"/>
      <c r="G2577" s="6"/>
    </row>
    <row r="2578" spans="2:7" x14ac:dyDescent="0.25">
      <c r="B2578" s="1"/>
      <c r="D2578" s="5"/>
      <c r="E2578" s="6"/>
      <c r="F2578" s="8"/>
      <c r="G2578" s="6"/>
    </row>
    <row r="2579" spans="2:7" x14ac:dyDescent="0.25">
      <c r="B2579" s="1"/>
      <c r="D2579" s="5"/>
      <c r="E2579" s="6"/>
      <c r="F2579" s="8"/>
      <c r="G2579" s="6"/>
    </row>
    <row r="2580" spans="2:7" x14ac:dyDescent="0.25">
      <c r="B2580" s="1"/>
      <c r="D2580" s="5"/>
      <c r="E2580" s="6"/>
      <c r="F2580" s="8"/>
      <c r="G2580" s="6"/>
    </row>
    <row r="2581" spans="2:7" x14ac:dyDescent="0.25">
      <c r="B2581" s="1"/>
      <c r="D2581" s="5"/>
      <c r="E2581" s="6"/>
      <c r="F2581" s="8"/>
      <c r="G2581" s="6"/>
    </row>
    <row r="2582" spans="2:7" x14ac:dyDescent="0.25">
      <c r="B2582" s="1"/>
      <c r="D2582" s="5"/>
      <c r="E2582" s="6"/>
      <c r="F2582" s="8"/>
      <c r="G2582" s="6"/>
    </row>
    <row r="2583" spans="2:7" x14ac:dyDescent="0.25">
      <c r="B2583" s="1"/>
      <c r="D2583" s="5"/>
      <c r="E2583" s="6"/>
      <c r="F2583" s="8"/>
      <c r="G2583" s="6"/>
    </row>
    <row r="2584" spans="2:7" x14ac:dyDescent="0.25">
      <c r="B2584" s="1"/>
      <c r="D2584" s="5"/>
      <c r="E2584" s="6"/>
      <c r="F2584" s="8"/>
      <c r="G2584" s="6"/>
    </row>
    <row r="2585" spans="2:7" x14ac:dyDescent="0.25">
      <c r="B2585" s="1"/>
      <c r="D2585" s="5"/>
      <c r="E2585" s="6"/>
      <c r="F2585" s="8"/>
      <c r="G2585" s="6"/>
    </row>
    <row r="2586" spans="2:7" x14ac:dyDescent="0.25">
      <c r="B2586" s="1"/>
      <c r="D2586" s="5"/>
      <c r="E2586" s="6"/>
      <c r="F2586" s="8"/>
      <c r="G2586" s="6"/>
    </row>
    <row r="2587" spans="2:7" x14ac:dyDescent="0.25">
      <c r="B2587" s="1"/>
      <c r="D2587" s="5"/>
      <c r="E2587" s="6"/>
      <c r="F2587" s="8"/>
      <c r="G2587" s="6"/>
    </row>
    <row r="2588" spans="2:7" x14ac:dyDescent="0.25">
      <c r="B2588" s="1"/>
      <c r="D2588" s="5"/>
      <c r="E2588" s="6"/>
      <c r="F2588" s="8"/>
      <c r="G2588" s="6"/>
    </row>
    <row r="2589" spans="2:7" x14ac:dyDescent="0.25">
      <c r="B2589" s="1"/>
      <c r="D2589" s="5"/>
      <c r="E2589" s="6"/>
      <c r="F2589" s="8"/>
      <c r="G2589" s="6"/>
    </row>
    <row r="2590" spans="2:7" x14ac:dyDescent="0.25">
      <c r="B2590" s="1"/>
      <c r="D2590" s="5"/>
      <c r="E2590" s="6"/>
      <c r="F2590" s="8"/>
      <c r="G2590" s="6"/>
    </row>
    <row r="2591" spans="2:7" x14ac:dyDescent="0.25">
      <c r="B2591" s="1"/>
      <c r="D2591" s="5"/>
      <c r="E2591" s="6"/>
      <c r="F2591" s="8"/>
      <c r="G2591" s="6"/>
    </row>
    <row r="2592" spans="2:7" x14ac:dyDescent="0.25">
      <c r="B2592" s="1"/>
      <c r="D2592" s="5"/>
      <c r="E2592" s="6"/>
      <c r="F2592" s="8"/>
      <c r="G2592" s="6"/>
    </row>
    <row r="2593" spans="2:7" x14ac:dyDescent="0.25">
      <c r="B2593" s="1"/>
      <c r="D2593" s="5"/>
      <c r="E2593" s="6"/>
      <c r="F2593" s="8"/>
      <c r="G2593" s="6"/>
    </row>
    <row r="2594" spans="2:7" x14ac:dyDescent="0.25">
      <c r="B2594" s="1"/>
      <c r="D2594" s="5"/>
      <c r="E2594" s="6"/>
      <c r="F2594" s="8"/>
      <c r="G2594" s="6"/>
    </row>
    <row r="2595" spans="2:7" x14ac:dyDescent="0.25">
      <c r="B2595" s="1"/>
      <c r="D2595" s="5"/>
      <c r="E2595" s="6"/>
      <c r="F2595" s="8"/>
      <c r="G2595" s="6"/>
    </row>
    <row r="2596" spans="2:7" x14ac:dyDescent="0.25">
      <c r="B2596" s="1"/>
      <c r="D2596" s="5"/>
      <c r="E2596" s="6"/>
      <c r="F2596" s="8"/>
      <c r="G2596" s="6"/>
    </row>
    <row r="2597" spans="2:7" x14ac:dyDescent="0.25">
      <c r="B2597" s="1"/>
      <c r="D2597" s="5"/>
      <c r="E2597" s="6"/>
      <c r="F2597" s="8"/>
      <c r="G2597" s="6"/>
    </row>
    <row r="2598" spans="2:7" x14ac:dyDescent="0.25">
      <c r="B2598" s="1"/>
      <c r="D2598" s="5"/>
      <c r="E2598" s="6"/>
      <c r="F2598" s="8"/>
      <c r="G2598" s="6"/>
    </row>
    <row r="2599" spans="2:7" x14ac:dyDescent="0.25">
      <c r="B2599" s="1"/>
      <c r="D2599" s="5"/>
      <c r="E2599" s="6"/>
      <c r="F2599" s="8"/>
      <c r="G2599" s="6"/>
    </row>
    <row r="2600" spans="2:7" x14ac:dyDescent="0.25">
      <c r="B2600" s="1"/>
      <c r="D2600" s="5"/>
      <c r="E2600" s="6"/>
      <c r="F2600" s="8"/>
      <c r="G2600" s="6"/>
    </row>
    <row r="2601" spans="2:7" x14ac:dyDescent="0.25">
      <c r="B2601" s="1"/>
      <c r="D2601" s="5"/>
      <c r="E2601" s="6"/>
      <c r="F2601" s="8"/>
      <c r="G2601" s="6"/>
    </row>
    <row r="2602" spans="2:7" x14ac:dyDescent="0.25">
      <c r="B2602" s="1"/>
      <c r="D2602" s="5"/>
      <c r="E2602" s="6"/>
      <c r="F2602" s="8"/>
      <c r="G2602" s="6"/>
    </row>
    <row r="2603" spans="2:7" x14ac:dyDescent="0.25">
      <c r="B2603" s="1"/>
      <c r="D2603" s="5"/>
      <c r="E2603" s="6"/>
      <c r="F2603" s="8"/>
      <c r="G2603" s="6"/>
    </row>
    <row r="2604" spans="2:7" x14ac:dyDescent="0.25">
      <c r="B2604" s="1"/>
      <c r="D2604" s="5"/>
      <c r="E2604" s="6"/>
      <c r="F2604" s="8"/>
      <c r="G2604" s="6"/>
    </row>
    <row r="2605" spans="2:7" x14ac:dyDescent="0.25">
      <c r="B2605" s="1"/>
      <c r="D2605" s="5"/>
      <c r="E2605" s="6"/>
      <c r="F2605" s="8"/>
      <c r="G2605" s="6"/>
    </row>
    <row r="2606" spans="2:7" x14ac:dyDescent="0.25">
      <c r="B2606" s="1"/>
      <c r="D2606" s="5"/>
      <c r="E2606" s="6"/>
      <c r="F2606" s="8"/>
      <c r="G2606" s="6"/>
    </row>
    <row r="2607" spans="2:7" x14ac:dyDescent="0.25">
      <c r="B2607" s="1"/>
      <c r="D2607" s="5"/>
      <c r="E2607" s="6"/>
      <c r="F2607" s="8"/>
      <c r="G2607" s="6"/>
    </row>
    <row r="2608" spans="2:7" x14ac:dyDescent="0.25">
      <c r="B2608" s="1"/>
      <c r="D2608" s="5"/>
      <c r="E2608" s="6"/>
      <c r="F2608" s="8"/>
      <c r="G2608" s="6"/>
    </row>
    <row r="2609" spans="2:7" x14ac:dyDescent="0.25">
      <c r="B2609" s="1"/>
      <c r="D2609" s="5"/>
      <c r="E2609" s="6"/>
      <c r="F2609" s="8"/>
      <c r="G2609" s="6"/>
    </row>
    <row r="2610" spans="2:7" x14ac:dyDescent="0.25">
      <c r="B2610" s="1"/>
      <c r="D2610" s="5"/>
      <c r="E2610" s="6"/>
      <c r="F2610" s="8"/>
      <c r="G2610" s="6"/>
    </row>
    <row r="2611" spans="2:7" x14ac:dyDescent="0.25">
      <c r="B2611" s="1"/>
      <c r="D2611" s="5"/>
      <c r="E2611" s="6"/>
      <c r="F2611" s="8"/>
      <c r="G2611" s="6"/>
    </row>
    <row r="2612" spans="2:7" x14ac:dyDescent="0.25">
      <c r="B2612" s="1"/>
      <c r="D2612" s="5"/>
      <c r="E2612" s="6"/>
      <c r="F2612" s="8"/>
      <c r="G2612" s="6"/>
    </row>
    <row r="2613" spans="2:7" x14ac:dyDescent="0.25">
      <c r="B2613" s="1"/>
      <c r="D2613" s="5"/>
      <c r="E2613" s="6"/>
      <c r="F2613" s="8"/>
      <c r="G2613" s="6"/>
    </row>
    <row r="2614" spans="2:7" x14ac:dyDescent="0.25">
      <c r="B2614" s="1"/>
      <c r="D2614" s="5"/>
      <c r="E2614" s="6"/>
      <c r="F2614" s="8"/>
      <c r="G2614" s="6"/>
    </row>
    <row r="2615" spans="2:7" x14ac:dyDescent="0.25">
      <c r="B2615" s="1"/>
      <c r="D2615" s="5"/>
      <c r="E2615" s="6"/>
      <c r="F2615" s="8"/>
      <c r="G2615" s="6"/>
    </row>
    <row r="2616" spans="2:7" x14ac:dyDescent="0.25">
      <c r="B2616" s="1"/>
      <c r="D2616" s="5"/>
      <c r="E2616" s="6"/>
      <c r="F2616" s="8"/>
      <c r="G2616" s="6"/>
    </row>
    <row r="2617" spans="2:7" x14ac:dyDescent="0.25">
      <c r="B2617" s="1"/>
      <c r="D2617" s="5"/>
      <c r="E2617" s="6"/>
      <c r="F2617" s="8"/>
      <c r="G2617" s="6"/>
    </row>
    <row r="2618" spans="2:7" x14ac:dyDescent="0.25">
      <c r="B2618" s="1"/>
      <c r="D2618" s="5"/>
      <c r="E2618" s="6"/>
      <c r="F2618" s="8"/>
      <c r="G2618" s="6"/>
    </row>
    <row r="2619" spans="2:7" x14ac:dyDescent="0.25">
      <c r="B2619" s="1"/>
      <c r="D2619" s="5"/>
      <c r="E2619" s="6"/>
      <c r="F2619" s="8"/>
      <c r="G2619" s="6"/>
    </row>
    <row r="2620" spans="2:7" x14ac:dyDescent="0.25">
      <c r="B2620" s="1"/>
      <c r="D2620" s="5"/>
      <c r="E2620" s="6"/>
      <c r="F2620" s="8"/>
      <c r="G2620" s="6"/>
    </row>
    <row r="2621" spans="2:7" x14ac:dyDescent="0.25">
      <c r="B2621" s="1"/>
      <c r="D2621" s="5"/>
      <c r="E2621" s="6"/>
      <c r="F2621" s="8"/>
      <c r="G2621" s="6"/>
    </row>
    <row r="2622" spans="2:7" x14ac:dyDescent="0.25">
      <c r="B2622" s="1"/>
      <c r="D2622" s="5"/>
      <c r="E2622" s="6"/>
      <c r="F2622" s="8"/>
      <c r="G2622" s="6"/>
    </row>
    <row r="2623" spans="2:7" x14ac:dyDescent="0.25">
      <c r="B2623" s="1"/>
      <c r="D2623" s="5"/>
      <c r="E2623" s="6"/>
      <c r="F2623" s="8"/>
      <c r="G2623" s="6"/>
    </row>
    <row r="2624" spans="2:7" x14ac:dyDescent="0.25">
      <c r="B2624" s="1"/>
      <c r="D2624" s="5"/>
      <c r="E2624" s="6"/>
      <c r="F2624" s="8"/>
      <c r="G2624" s="6"/>
    </row>
    <row r="2625" spans="2:7" x14ac:dyDescent="0.25">
      <c r="B2625" s="1"/>
      <c r="D2625" s="5"/>
      <c r="E2625" s="6"/>
      <c r="F2625" s="8"/>
      <c r="G2625" s="6"/>
    </row>
    <row r="2626" spans="2:7" x14ac:dyDescent="0.25">
      <c r="B2626" s="1"/>
      <c r="D2626" s="5"/>
      <c r="E2626" s="6"/>
      <c r="F2626" s="8"/>
      <c r="G2626" s="6"/>
    </row>
    <row r="2627" spans="2:7" x14ac:dyDescent="0.25">
      <c r="B2627" s="1"/>
      <c r="D2627" s="5"/>
      <c r="E2627" s="6"/>
      <c r="F2627" s="8"/>
      <c r="G2627" s="6"/>
    </row>
    <row r="2628" spans="2:7" x14ac:dyDescent="0.25">
      <c r="B2628" s="1"/>
      <c r="D2628" s="5"/>
      <c r="E2628" s="6"/>
      <c r="F2628" s="8"/>
      <c r="G2628" s="6"/>
    </row>
    <row r="2629" spans="2:7" x14ac:dyDescent="0.25">
      <c r="B2629" s="1"/>
      <c r="D2629" s="5"/>
      <c r="E2629" s="6"/>
      <c r="F2629" s="8"/>
      <c r="G2629" s="6"/>
    </row>
    <row r="2630" spans="2:7" x14ac:dyDescent="0.25">
      <c r="B2630" s="1"/>
      <c r="D2630" s="5"/>
      <c r="E2630" s="6"/>
      <c r="F2630" s="8"/>
      <c r="G2630" s="6"/>
    </row>
    <row r="2631" spans="2:7" x14ac:dyDescent="0.25">
      <c r="B2631" s="1"/>
      <c r="D2631" s="5"/>
      <c r="E2631" s="6"/>
      <c r="F2631" s="8"/>
      <c r="G2631" s="6"/>
    </row>
    <row r="2632" spans="2:7" x14ac:dyDescent="0.25">
      <c r="B2632" s="1"/>
      <c r="D2632" s="5"/>
      <c r="E2632" s="6"/>
      <c r="F2632" s="8"/>
      <c r="G2632" s="6"/>
    </row>
    <row r="2633" spans="2:7" x14ac:dyDescent="0.25">
      <c r="B2633" s="1"/>
      <c r="D2633" s="5"/>
      <c r="E2633" s="6"/>
      <c r="F2633" s="8"/>
      <c r="G2633" s="6"/>
    </row>
    <row r="2634" spans="2:7" x14ac:dyDescent="0.25">
      <c r="B2634" s="1"/>
      <c r="D2634" s="5"/>
      <c r="E2634" s="6"/>
      <c r="F2634" s="8"/>
      <c r="G2634" s="6"/>
    </row>
    <row r="2635" spans="2:7" x14ac:dyDescent="0.25">
      <c r="B2635" s="1"/>
      <c r="D2635" s="5"/>
      <c r="E2635" s="6"/>
      <c r="F2635" s="8"/>
      <c r="G2635" s="6"/>
    </row>
    <row r="2636" spans="2:7" x14ac:dyDescent="0.25">
      <c r="B2636" s="1"/>
      <c r="D2636" s="5"/>
      <c r="E2636" s="6"/>
      <c r="F2636" s="8"/>
      <c r="G2636" s="6"/>
    </row>
    <row r="2637" spans="2:7" x14ac:dyDescent="0.25">
      <c r="B2637" s="1"/>
      <c r="D2637" s="5"/>
      <c r="E2637" s="6"/>
      <c r="F2637" s="8"/>
      <c r="G2637" s="6"/>
    </row>
    <row r="2638" spans="2:7" x14ac:dyDescent="0.25">
      <c r="B2638" s="1"/>
      <c r="D2638" s="5"/>
      <c r="E2638" s="6"/>
      <c r="F2638" s="8"/>
      <c r="G2638" s="6"/>
    </row>
    <row r="2639" spans="2:7" x14ac:dyDescent="0.25">
      <c r="B2639" s="1"/>
      <c r="D2639" s="5"/>
      <c r="E2639" s="6"/>
      <c r="F2639" s="8"/>
      <c r="G2639" s="6"/>
    </row>
    <row r="2640" spans="2:7" x14ac:dyDescent="0.25">
      <c r="B2640" s="1"/>
      <c r="D2640" s="5"/>
      <c r="E2640" s="6"/>
      <c r="F2640" s="8"/>
      <c r="G2640" s="6"/>
    </row>
    <row r="2641" spans="2:7" x14ac:dyDescent="0.25">
      <c r="B2641" s="1"/>
      <c r="D2641" s="5"/>
      <c r="E2641" s="6"/>
      <c r="F2641" s="8"/>
      <c r="G2641" s="6"/>
    </row>
    <row r="2642" spans="2:7" x14ac:dyDescent="0.25">
      <c r="B2642" s="1"/>
      <c r="D2642" s="5"/>
      <c r="E2642" s="6"/>
      <c r="F2642" s="8"/>
      <c r="G2642" s="6"/>
    </row>
    <row r="2643" spans="2:7" x14ac:dyDescent="0.25">
      <c r="B2643" s="1"/>
      <c r="D2643" s="5"/>
      <c r="E2643" s="6"/>
      <c r="F2643" s="8"/>
      <c r="G2643" s="6"/>
    </row>
    <row r="2644" spans="2:7" x14ac:dyDescent="0.25">
      <c r="B2644" s="1"/>
      <c r="D2644" s="5"/>
      <c r="E2644" s="6"/>
      <c r="F2644" s="8"/>
      <c r="G2644" s="6"/>
    </row>
    <row r="2645" spans="2:7" x14ac:dyDescent="0.25">
      <c r="B2645" s="1"/>
      <c r="D2645" s="5"/>
      <c r="E2645" s="6"/>
      <c r="F2645" s="8"/>
      <c r="G2645" s="6"/>
    </row>
    <row r="2646" spans="2:7" x14ac:dyDescent="0.25">
      <c r="B2646" s="1"/>
      <c r="D2646" s="5"/>
      <c r="E2646" s="6"/>
      <c r="F2646" s="8"/>
      <c r="G2646" s="6"/>
    </row>
    <row r="2647" spans="2:7" x14ac:dyDescent="0.25">
      <c r="B2647" s="1"/>
      <c r="D2647" s="5"/>
      <c r="E2647" s="6"/>
      <c r="F2647" s="8"/>
      <c r="G2647" s="6"/>
    </row>
    <row r="2648" spans="2:7" x14ac:dyDescent="0.25">
      <c r="B2648" s="1"/>
      <c r="D2648" s="5"/>
      <c r="E2648" s="6"/>
      <c r="F2648" s="8"/>
      <c r="G2648" s="6"/>
    </row>
    <row r="2649" spans="2:7" x14ac:dyDescent="0.25">
      <c r="B2649" s="1"/>
      <c r="D2649" s="5"/>
      <c r="E2649" s="6"/>
      <c r="F2649" s="8"/>
      <c r="G2649" s="6"/>
    </row>
    <row r="2650" spans="2:7" x14ac:dyDescent="0.25">
      <c r="B2650" s="1"/>
      <c r="D2650" s="5"/>
      <c r="E2650" s="6"/>
      <c r="F2650" s="8"/>
      <c r="G2650" s="6"/>
    </row>
    <row r="2651" spans="2:7" x14ac:dyDescent="0.25">
      <c r="B2651" s="1"/>
      <c r="D2651" s="5"/>
      <c r="E2651" s="6"/>
      <c r="F2651" s="8"/>
      <c r="G2651" s="6"/>
    </row>
    <row r="2652" spans="2:7" x14ac:dyDescent="0.25">
      <c r="B2652" s="1"/>
      <c r="D2652" s="5"/>
      <c r="E2652" s="6"/>
      <c r="F2652" s="8"/>
      <c r="G2652" s="6"/>
    </row>
    <row r="2653" spans="2:7" x14ac:dyDescent="0.25">
      <c r="B2653" s="1"/>
      <c r="D2653" s="5"/>
      <c r="E2653" s="6"/>
      <c r="F2653" s="8"/>
      <c r="G2653" s="6"/>
    </row>
    <row r="2654" spans="2:7" x14ac:dyDescent="0.25">
      <c r="B2654" s="1"/>
      <c r="D2654" s="5"/>
      <c r="E2654" s="6"/>
      <c r="F2654" s="8"/>
      <c r="G2654" s="6"/>
    </row>
    <row r="2655" spans="2:7" x14ac:dyDescent="0.25">
      <c r="B2655" s="1"/>
      <c r="D2655" s="5"/>
      <c r="E2655" s="6"/>
      <c r="F2655" s="8"/>
      <c r="G2655" s="6"/>
    </row>
    <row r="2656" spans="2:7" x14ac:dyDescent="0.25">
      <c r="B2656" s="1"/>
      <c r="D2656" s="5"/>
      <c r="E2656" s="6"/>
      <c r="F2656" s="8"/>
      <c r="G2656" s="6"/>
    </row>
    <row r="2657" spans="2:7" x14ac:dyDescent="0.25">
      <c r="B2657" s="1"/>
      <c r="D2657" s="5"/>
      <c r="E2657" s="6"/>
      <c r="F2657" s="8"/>
      <c r="G2657" s="6"/>
    </row>
    <row r="2658" spans="2:7" x14ac:dyDescent="0.25">
      <c r="B2658" s="1"/>
      <c r="D2658" s="5"/>
      <c r="E2658" s="6"/>
      <c r="F2658" s="8"/>
      <c r="G2658" s="6"/>
    </row>
    <row r="2659" spans="2:7" x14ac:dyDescent="0.25">
      <c r="B2659" s="1"/>
      <c r="D2659" s="5"/>
      <c r="E2659" s="6"/>
      <c r="F2659" s="8"/>
      <c r="G2659" s="6"/>
    </row>
    <row r="2660" spans="2:7" x14ac:dyDescent="0.25">
      <c r="B2660" s="1"/>
      <c r="D2660" s="5"/>
      <c r="E2660" s="6"/>
      <c r="F2660" s="8"/>
      <c r="G2660" s="6"/>
    </row>
    <row r="2661" spans="2:7" x14ac:dyDescent="0.25">
      <c r="B2661" s="1"/>
      <c r="D2661" s="5"/>
      <c r="E2661" s="6"/>
      <c r="F2661" s="8"/>
      <c r="G2661" s="6"/>
    </row>
    <row r="2662" spans="2:7" x14ac:dyDescent="0.25">
      <c r="B2662" s="1"/>
      <c r="D2662" s="5"/>
      <c r="E2662" s="6"/>
      <c r="F2662" s="8"/>
      <c r="G2662" s="6"/>
    </row>
    <row r="2663" spans="2:7" x14ac:dyDescent="0.25">
      <c r="B2663" s="1"/>
      <c r="D2663" s="5"/>
      <c r="E2663" s="6"/>
      <c r="F2663" s="8"/>
      <c r="G2663" s="6"/>
    </row>
    <row r="2664" spans="2:7" x14ac:dyDescent="0.25">
      <c r="B2664" s="1"/>
      <c r="D2664" s="5"/>
      <c r="E2664" s="6"/>
      <c r="F2664" s="8"/>
      <c r="G2664" s="6"/>
    </row>
    <row r="2665" spans="2:7" x14ac:dyDescent="0.25">
      <c r="B2665" s="1"/>
      <c r="D2665" s="5"/>
      <c r="E2665" s="6"/>
      <c r="F2665" s="8"/>
      <c r="G2665" s="6"/>
    </row>
    <row r="2666" spans="2:7" x14ac:dyDescent="0.25">
      <c r="B2666" s="1"/>
      <c r="D2666" s="5"/>
      <c r="E2666" s="6"/>
      <c r="F2666" s="8"/>
      <c r="G2666" s="6"/>
    </row>
    <row r="2667" spans="2:7" x14ac:dyDescent="0.25">
      <c r="B2667" s="1"/>
      <c r="D2667" s="5"/>
      <c r="E2667" s="6"/>
      <c r="F2667" s="8"/>
      <c r="G2667" s="6"/>
    </row>
    <row r="2668" spans="2:7" x14ac:dyDescent="0.25">
      <c r="B2668" s="1"/>
      <c r="D2668" s="5"/>
      <c r="E2668" s="6"/>
      <c r="F2668" s="8"/>
      <c r="G2668" s="6"/>
    </row>
    <row r="2669" spans="2:7" x14ac:dyDescent="0.25">
      <c r="B2669" s="1"/>
      <c r="D2669" s="5"/>
      <c r="E2669" s="6"/>
      <c r="F2669" s="8"/>
      <c r="G2669" s="6"/>
    </row>
    <row r="2670" spans="2:7" x14ac:dyDescent="0.25">
      <c r="B2670" s="1"/>
      <c r="D2670" s="5"/>
      <c r="E2670" s="6"/>
      <c r="F2670" s="8"/>
      <c r="G2670" s="6"/>
    </row>
    <row r="2671" spans="2:7" x14ac:dyDescent="0.25">
      <c r="B2671" s="1"/>
      <c r="D2671" s="5"/>
      <c r="E2671" s="6"/>
      <c r="F2671" s="8"/>
      <c r="G2671" s="6"/>
    </row>
    <row r="2672" spans="2:7" x14ac:dyDescent="0.25">
      <c r="B2672" s="1"/>
      <c r="D2672" s="5"/>
      <c r="E2672" s="6"/>
      <c r="F2672" s="8"/>
      <c r="G2672" s="6"/>
    </row>
    <row r="2673" spans="2:7" x14ac:dyDescent="0.25">
      <c r="B2673" s="1"/>
      <c r="D2673" s="5"/>
      <c r="E2673" s="6"/>
      <c r="F2673" s="8"/>
      <c r="G2673" s="6"/>
    </row>
    <row r="2674" spans="2:7" x14ac:dyDescent="0.25">
      <c r="B2674" s="1"/>
      <c r="D2674" s="5"/>
      <c r="E2674" s="6"/>
      <c r="F2674" s="8"/>
      <c r="G2674" s="6"/>
    </row>
    <row r="2675" spans="2:7" x14ac:dyDescent="0.25">
      <c r="B2675" s="1"/>
      <c r="D2675" s="5"/>
      <c r="E2675" s="6"/>
      <c r="F2675" s="8"/>
      <c r="G2675" s="6"/>
    </row>
    <row r="2676" spans="2:7" x14ac:dyDescent="0.25">
      <c r="B2676" s="1"/>
      <c r="D2676" s="5"/>
      <c r="E2676" s="6"/>
      <c r="F2676" s="8"/>
      <c r="G2676" s="6"/>
    </row>
    <row r="2677" spans="2:7" x14ac:dyDescent="0.25">
      <c r="B2677" s="1"/>
      <c r="D2677" s="5"/>
      <c r="E2677" s="6"/>
      <c r="F2677" s="8"/>
      <c r="G2677" s="6"/>
    </row>
    <row r="2678" spans="2:7" x14ac:dyDescent="0.25">
      <c r="B2678" s="1"/>
      <c r="D2678" s="5"/>
      <c r="E2678" s="6"/>
      <c r="F2678" s="8"/>
      <c r="G2678" s="6"/>
    </row>
    <row r="2679" spans="2:7" x14ac:dyDescent="0.25">
      <c r="B2679" s="1"/>
      <c r="D2679" s="5"/>
      <c r="E2679" s="6"/>
      <c r="F2679" s="8"/>
      <c r="G2679" s="6"/>
    </row>
    <row r="2680" spans="2:7" x14ac:dyDescent="0.25">
      <c r="B2680" s="1"/>
      <c r="D2680" s="5"/>
      <c r="E2680" s="6"/>
      <c r="F2680" s="8"/>
      <c r="G2680" s="6"/>
    </row>
    <row r="2681" spans="2:7" x14ac:dyDescent="0.25">
      <c r="B2681" s="1"/>
      <c r="D2681" s="5"/>
      <c r="E2681" s="6"/>
      <c r="F2681" s="8"/>
      <c r="G2681" s="6"/>
    </row>
    <row r="2682" spans="2:7" x14ac:dyDescent="0.25">
      <c r="B2682" s="1"/>
      <c r="D2682" s="5"/>
      <c r="E2682" s="6"/>
      <c r="F2682" s="8"/>
      <c r="G2682" s="6"/>
    </row>
    <row r="2683" spans="2:7" x14ac:dyDescent="0.25">
      <c r="B2683" s="1"/>
      <c r="D2683" s="5"/>
      <c r="E2683" s="6"/>
      <c r="F2683" s="8"/>
      <c r="G2683" s="6"/>
    </row>
    <row r="2684" spans="2:7" x14ac:dyDescent="0.25">
      <c r="B2684" s="1"/>
      <c r="D2684" s="5"/>
      <c r="E2684" s="6"/>
      <c r="F2684" s="8"/>
      <c r="G2684" s="6"/>
    </row>
    <row r="2685" spans="2:7" x14ac:dyDescent="0.25">
      <c r="B2685" s="1"/>
      <c r="D2685" s="5"/>
      <c r="E2685" s="6"/>
      <c r="F2685" s="8"/>
      <c r="G2685" s="6"/>
    </row>
    <row r="2686" spans="2:7" x14ac:dyDescent="0.25">
      <c r="B2686" s="1"/>
      <c r="D2686" s="5"/>
      <c r="E2686" s="6"/>
      <c r="F2686" s="8"/>
      <c r="G2686" s="6"/>
    </row>
    <row r="2687" spans="2:7" x14ac:dyDescent="0.25">
      <c r="B2687" s="1"/>
      <c r="D2687" s="5"/>
      <c r="E2687" s="6"/>
      <c r="F2687" s="8"/>
      <c r="G2687" s="6"/>
    </row>
    <row r="2688" spans="2:7" x14ac:dyDescent="0.25">
      <c r="B2688" s="1"/>
      <c r="D2688" s="5"/>
      <c r="E2688" s="6"/>
      <c r="F2688" s="8"/>
      <c r="G2688" s="6"/>
    </row>
    <row r="2689" spans="2:7" x14ac:dyDescent="0.25">
      <c r="B2689" s="1"/>
      <c r="D2689" s="5"/>
      <c r="E2689" s="6"/>
      <c r="F2689" s="8"/>
      <c r="G2689" s="6"/>
    </row>
    <row r="2690" spans="2:7" x14ac:dyDescent="0.25">
      <c r="B2690" s="1"/>
      <c r="D2690" s="5"/>
      <c r="E2690" s="6"/>
      <c r="F2690" s="8"/>
      <c r="G2690" s="6"/>
    </row>
    <row r="2691" spans="2:7" x14ac:dyDescent="0.25">
      <c r="B2691" s="1"/>
      <c r="D2691" s="5"/>
      <c r="E2691" s="6"/>
      <c r="F2691" s="8"/>
      <c r="G2691" s="6"/>
    </row>
    <row r="2692" spans="2:7" x14ac:dyDescent="0.25">
      <c r="B2692" s="1"/>
      <c r="D2692" s="5"/>
      <c r="E2692" s="6"/>
      <c r="F2692" s="8"/>
      <c r="G2692" s="6"/>
    </row>
    <row r="2693" spans="2:7" x14ac:dyDescent="0.25">
      <c r="B2693" s="1"/>
      <c r="D2693" s="5"/>
      <c r="E2693" s="6"/>
      <c r="F2693" s="8"/>
      <c r="G2693" s="6"/>
    </row>
    <row r="2694" spans="2:7" x14ac:dyDescent="0.25">
      <c r="B2694" s="1"/>
      <c r="D2694" s="5"/>
      <c r="E2694" s="6"/>
      <c r="F2694" s="8"/>
      <c r="G2694" s="6"/>
    </row>
    <row r="2695" spans="2:7" x14ac:dyDescent="0.25">
      <c r="B2695" s="1"/>
      <c r="D2695" s="5"/>
      <c r="E2695" s="6"/>
      <c r="F2695" s="8"/>
      <c r="G2695" s="6"/>
    </row>
    <row r="2696" spans="2:7" x14ac:dyDescent="0.25">
      <c r="B2696" s="1"/>
      <c r="D2696" s="5"/>
      <c r="E2696" s="6"/>
      <c r="F2696" s="8"/>
      <c r="G2696" s="6"/>
    </row>
    <row r="2697" spans="2:7" x14ac:dyDescent="0.25">
      <c r="B2697" s="1"/>
      <c r="D2697" s="5"/>
      <c r="E2697" s="6"/>
      <c r="F2697" s="8"/>
      <c r="G2697" s="6"/>
    </row>
    <row r="2698" spans="2:7" x14ac:dyDescent="0.25">
      <c r="B2698" s="1"/>
      <c r="D2698" s="5"/>
      <c r="E2698" s="6"/>
      <c r="F2698" s="8"/>
      <c r="G2698" s="6"/>
    </row>
    <row r="2699" spans="2:7" x14ac:dyDescent="0.25">
      <c r="B2699" s="1"/>
      <c r="D2699" s="5"/>
      <c r="E2699" s="6"/>
      <c r="F2699" s="8"/>
      <c r="G2699" s="6"/>
    </row>
    <row r="2700" spans="2:7" x14ac:dyDescent="0.25">
      <c r="B2700" s="1"/>
      <c r="D2700" s="5"/>
      <c r="E2700" s="6"/>
      <c r="F2700" s="8"/>
      <c r="G2700" s="6"/>
    </row>
    <row r="2701" spans="2:7" x14ac:dyDescent="0.25">
      <c r="B2701" s="1"/>
      <c r="D2701" s="5"/>
      <c r="E2701" s="6"/>
      <c r="F2701" s="8"/>
      <c r="G2701" s="6"/>
    </row>
    <row r="2702" spans="2:7" x14ac:dyDescent="0.25">
      <c r="B2702" s="1"/>
      <c r="D2702" s="5"/>
      <c r="E2702" s="6"/>
      <c r="F2702" s="8"/>
      <c r="G2702" s="6"/>
    </row>
    <row r="2703" spans="2:7" x14ac:dyDescent="0.25">
      <c r="B2703" s="1"/>
      <c r="D2703" s="5"/>
      <c r="E2703" s="6"/>
      <c r="F2703" s="8"/>
      <c r="G2703" s="6"/>
    </row>
    <row r="2704" spans="2:7" x14ac:dyDescent="0.25">
      <c r="B2704" s="1"/>
      <c r="D2704" s="5"/>
      <c r="E2704" s="6"/>
      <c r="F2704" s="8"/>
      <c r="G2704" s="6"/>
    </row>
    <row r="2705" spans="2:7" x14ac:dyDescent="0.25">
      <c r="B2705" s="1"/>
      <c r="D2705" s="5"/>
      <c r="E2705" s="6"/>
      <c r="F2705" s="8"/>
      <c r="G2705" s="6"/>
    </row>
    <row r="2706" spans="2:7" x14ac:dyDescent="0.25">
      <c r="B2706" s="1"/>
      <c r="D2706" s="5"/>
      <c r="E2706" s="6"/>
      <c r="F2706" s="8"/>
      <c r="G2706" s="6"/>
    </row>
    <row r="2707" spans="2:7" x14ac:dyDescent="0.25">
      <c r="B2707" s="1"/>
      <c r="D2707" s="5"/>
      <c r="E2707" s="6"/>
      <c r="F2707" s="8"/>
      <c r="G2707" s="6"/>
    </row>
    <row r="2708" spans="2:7" x14ac:dyDescent="0.25">
      <c r="B2708" s="1"/>
      <c r="D2708" s="5"/>
      <c r="E2708" s="6"/>
      <c r="F2708" s="8"/>
      <c r="G2708" s="6"/>
    </row>
    <row r="2709" spans="2:7" x14ac:dyDescent="0.25">
      <c r="B2709" s="1"/>
      <c r="D2709" s="5"/>
      <c r="E2709" s="6"/>
      <c r="F2709" s="8"/>
      <c r="G2709" s="6"/>
    </row>
    <row r="2710" spans="2:7" x14ac:dyDescent="0.25">
      <c r="B2710" s="1"/>
      <c r="D2710" s="5"/>
      <c r="E2710" s="6"/>
      <c r="F2710" s="8"/>
      <c r="G2710" s="6"/>
    </row>
    <row r="2711" spans="2:7" x14ac:dyDescent="0.25">
      <c r="B2711" s="1"/>
      <c r="D2711" s="5"/>
      <c r="E2711" s="6"/>
      <c r="F2711" s="8"/>
      <c r="G2711" s="6"/>
    </row>
    <row r="2712" spans="2:7" x14ac:dyDescent="0.25">
      <c r="B2712" s="1"/>
      <c r="D2712" s="5"/>
      <c r="E2712" s="6"/>
      <c r="F2712" s="8"/>
      <c r="G2712" s="6"/>
    </row>
    <row r="2713" spans="2:7" x14ac:dyDescent="0.25">
      <c r="B2713" s="1"/>
      <c r="D2713" s="5"/>
      <c r="E2713" s="6"/>
      <c r="F2713" s="8"/>
      <c r="G2713" s="6"/>
    </row>
    <row r="2714" spans="2:7" x14ac:dyDescent="0.25">
      <c r="B2714" s="1"/>
      <c r="D2714" s="5"/>
      <c r="E2714" s="6"/>
      <c r="F2714" s="8"/>
      <c r="G2714" s="6"/>
    </row>
    <row r="2715" spans="2:7" x14ac:dyDescent="0.25">
      <c r="B2715" s="1"/>
      <c r="D2715" s="5"/>
      <c r="E2715" s="6"/>
      <c r="F2715" s="8"/>
      <c r="G2715" s="6"/>
    </row>
    <row r="2716" spans="2:7" x14ac:dyDescent="0.25">
      <c r="B2716" s="1"/>
      <c r="D2716" s="5"/>
      <c r="E2716" s="6"/>
      <c r="F2716" s="8"/>
      <c r="G2716" s="6"/>
    </row>
    <row r="2717" spans="2:7" x14ac:dyDescent="0.25">
      <c r="B2717" s="1"/>
      <c r="D2717" s="5"/>
      <c r="E2717" s="6"/>
      <c r="F2717" s="8"/>
      <c r="G2717" s="6"/>
    </row>
    <row r="2718" spans="2:7" x14ac:dyDescent="0.25">
      <c r="B2718" s="1"/>
      <c r="D2718" s="5"/>
      <c r="E2718" s="6"/>
      <c r="F2718" s="8"/>
      <c r="G2718" s="6"/>
    </row>
    <row r="2719" spans="2:7" x14ac:dyDescent="0.25">
      <c r="B2719" s="1"/>
      <c r="D2719" s="5"/>
      <c r="E2719" s="6"/>
      <c r="F2719" s="8"/>
      <c r="G2719" s="6"/>
    </row>
    <row r="2720" spans="2:7" x14ac:dyDescent="0.25">
      <c r="B2720" s="1"/>
      <c r="D2720" s="5"/>
      <c r="E2720" s="6"/>
      <c r="F2720" s="8"/>
      <c r="G2720" s="6"/>
    </row>
    <row r="2721" spans="2:7" x14ac:dyDescent="0.25">
      <c r="B2721" s="1"/>
      <c r="D2721" s="5"/>
      <c r="E2721" s="6"/>
      <c r="F2721" s="8"/>
      <c r="G2721" s="6"/>
    </row>
    <row r="2722" spans="2:7" x14ac:dyDescent="0.25">
      <c r="B2722" s="1"/>
      <c r="D2722" s="5"/>
      <c r="E2722" s="6"/>
      <c r="F2722" s="8"/>
      <c r="G2722" s="6"/>
    </row>
    <row r="2723" spans="2:7" x14ac:dyDescent="0.25">
      <c r="B2723" s="1"/>
      <c r="D2723" s="5"/>
      <c r="E2723" s="6"/>
      <c r="F2723" s="8"/>
      <c r="G2723" s="6"/>
    </row>
    <row r="2724" spans="2:7" x14ac:dyDescent="0.25">
      <c r="B2724" s="1"/>
      <c r="D2724" s="5"/>
      <c r="E2724" s="6"/>
      <c r="F2724" s="8"/>
      <c r="G2724" s="6"/>
    </row>
    <row r="2725" spans="2:7" x14ac:dyDescent="0.25">
      <c r="B2725" s="1"/>
      <c r="D2725" s="5"/>
      <c r="E2725" s="6"/>
      <c r="F2725" s="8"/>
      <c r="G2725" s="6"/>
    </row>
    <row r="2726" spans="2:7" x14ac:dyDescent="0.25">
      <c r="B2726" s="1"/>
      <c r="D2726" s="5"/>
      <c r="E2726" s="6"/>
      <c r="F2726" s="8"/>
      <c r="G2726" s="6"/>
    </row>
    <row r="2727" spans="2:7" x14ac:dyDescent="0.25">
      <c r="B2727" s="1"/>
      <c r="D2727" s="5"/>
      <c r="E2727" s="6"/>
      <c r="F2727" s="8"/>
      <c r="G2727" s="6"/>
    </row>
    <row r="2728" spans="2:7" x14ac:dyDescent="0.25">
      <c r="B2728" s="1"/>
      <c r="D2728" s="5"/>
      <c r="E2728" s="6"/>
      <c r="F2728" s="8"/>
      <c r="G2728" s="6"/>
    </row>
    <row r="2729" spans="2:7" x14ac:dyDescent="0.25">
      <c r="B2729" s="1"/>
      <c r="D2729" s="5"/>
      <c r="E2729" s="6"/>
      <c r="F2729" s="8"/>
      <c r="G2729" s="6"/>
    </row>
    <row r="2730" spans="2:7" x14ac:dyDescent="0.25">
      <c r="B2730" s="1"/>
      <c r="D2730" s="5"/>
      <c r="E2730" s="6"/>
      <c r="F2730" s="8"/>
      <c r="G2730" s="6"/>
    </row>
    <row r="2731" spans="2:7" x14ac:dyDescent="0.25">
      <c r="B2731" s="1"/>
      <c r="D2731" s="5"/>
      <c r="E2731" s="6"/>
      <c r="F2731" s="8"/>
      <c r="G2731" s="6"/>
    </row>
    <row r="2732" spans="2:7" x14ac:dyDescent="0.25">
      <c r="B2732" s="1"/>
      <c r="D2732" s="5"/>
      <c r="E2732" s="6"/>
      <c r="F2732" s="8"/>
      <c r="G2732" s="6"/>
    </row>
    <row r="2733" spans="2:7" x14ac:dyDescent="0.25">
      <c r="B2733" s="1"/>
      <c r="D2733" s="5"/>
      <c r="E2733" s="6"/>
      <c r="F2733" s="8"/>
      <c r="G2733" s="6"/>
    </row>
    <row r="2734" spans="2:7" x14ac:dyDescent="0.25">
      <c r="B2734" s="1"/>
      <c r="D2734" s="5"/>
      <c r="E2734" s="6"/>
      <c r="F2734" s="8"/>
      <c r="G2734" s="6"/>
    </row>
    <row r="2735" spans="2:7" x14ac:dyDescent="0.25">
      <c r="B2735" s="1"/>
      <c r="D2735" s="5"/>
      <c r="E2735" s="6"/>
      <c r="F2735" s="8"/>
      <c r="G2735" s="6"/>
    </row>
    <row r="2736" spans="2:7" x14ac:dyDescent="0.25">
      <c r="B2736" s="1"/>
      <c r="D2736" s="5"/>
      <c r="E2736" s="6"/>
      <c r="F2736" s="8"/>
      <c r="G2736" s="6"/>
    </row>
    <row r="2737" spans="2:7" x14ac:dyDescent="0.25">
      <c r="B2737" s="1"/>
      <c r="D2737" s="5"/>
      <c r="E2737" s="6"/>
      <c r="F2737" s="8"/>
      <c r="G2737" s="6"/>
    </row>
    <row r="2738" spans="2:7" x14ac:dyDescent="0.25">
      <c r="B2738" s="1"/>
      <c r="D2738" s="5"/>
      <c r="E2738" s="6"/>
      <c r="F2738" s="8"/>
      <c r="G2738" s="6"/>
    </row>
    <row r="2739" spans="2:7" x14ac:dyDescent="0.25">
      <c r="B2739" s="1"/>
      <c r="D2739" s="5"/>
      <c r="E2739" s="6"/>
      <c r="F2739" s="8"/>
      <c r="G2739" s="6"/>
    </row>
    <row r="2740" spans="2:7" x14ac:dyDescent="0.25">
      <c r="B2740" s="1"/>
      <c r="D2740" s="5"/>
      <c r="E2740" s="6"/>
      <c r="F2740" s="8"/>
      <c r="G2740" s="6"/>
    </row>
    <row r="2741" spans="2:7" x14ac:dyDescent="0.25">
      <c r="B2741" s="1"/>
      <c r="D2741" s="5"/>
      <c r="E2741" s="6"/>
      <c r="F2741" s="8"/>
      <c r="G2741" s="6"/>
    </row>
    <row r="2742" spans="2:7" x14ac:dyDescent="0.25">
      <c r="B2742" s="1"/>
      <c r="D2742" s="5"/>
      <c r="E2742" s="6"/>
      <c r="F2742" s="8"/>
      <c r="G2742" s="6"/>
    </row>
    <row r="2743" spans="2:7" x14ac:dyDescent="0.25">
      <c r="B2743" s="1"/>
      <c r="D2743" s="5"/>
      <c r="E2743" s="6"/>
      <c r="F2743" s="8"/>
      <c r="G2743" s="6"/>
    </row>
    <row r="2744" spans="2:7" x14ac:dyDescent="0.25">
      <c r="B2744" s="1"/>
      <c r="D2744" s="5"/>
      <c r="E2744" s="6"/>
      <c r="F2744" s="8"/>
      <c r="G2744" s="6"/>
    </row>
    <row r="2745" spans="2:7" x14ac:dyDescent="0.25">
      <c r="B2745" s="1"/>
      <c r="D2745" s="5"/>
      <c r="E2745" s="6"/>
      <c r="F2745" s="8"/>
      <c r="G2745" s="6"/>
    </row>
    <row r="2746" spans="2:7" x14ac:dyDescent="0.25">
      <c r="B2746" s="1"/>
      <c r="D2746" s="5"/>
      <c r="E2746" s="6"/>
      <c r="F2746" s="8"/>
      <c r="G2746" s="6"/>
    </row>
    <row r="2747" spans="2:7" x14ac:dyDescent="0.25">
      <c r="B2747" s="1"/>
      <c r="D2747" s="5"/>
      <c r="E2747" s="6"/>
      <c r="F2747" s="8"/>
      <c r="G2747" s="6"/>
    </row>
    <row r="2748" spans="2:7" x14ac:dyDescent="0.25">
      <c r="B2748" s="1"/>
      <c r="D2748" s="5"/>
      <c r="E2748" s="6"/>
      <c r="F2748" s="8"/>
      <c r="G2748" s="6"/>
    </row>
    <row r="2749" spans="2:7" x14ac:dyDescent="0.25">
      <c r="B2749" s="1"/>
      <c r="D2749" s="5"/>
      <c r="E2749" s="6"/>
      <c r="F2749" s="8"/>
      <c r="G2749" s="6"/>
    </row>
    <row r="2750" spans="2:7" x14ac:dyDescent="0.25">
      <c r="B2750" s="1"/>
      <c r="D2750" s="5"/>
      <c r="E2750" s="6"/>
      <c r="F2750" s="8"/>
      <c r="G2750" s="6"/>
    </row>
    <row r="2751" spans="2:7" x14ac:dyDescent="0.25">
      <c r="B2751" s="1"/>
      <c r="D2751" s="5"/>
      <c r="E2751" s="6"/>
      <c r="F2751" s="8"/>
      <c r="G2751" s="6"/>
    </row>
    <row r="2752" spans="2:7" x14ac:dyDescent="0.25">
      <c r="B2752" s="1"/>
      <c r="D2752" s="5"/>
      <c r="E2752" s="6"/>
      <c r="F2752" s="8"/>
      <c r="G2752" s="6"/>
    </row>
    <row r="2753" spans="2:7" x14ac:dyDescent="0.25">
      <c r="B2753" s="1"/>
      <c r="D2753" s="5"/>
      <c r="E2753" s="6"/>
      <c r="F2753" s="8"/>
      <c r="G2753" s="6"/>
    </row>
    <row r="2754" spans="2:7" x14ac:dyDescent="0.25">
      <c r="B2754" s="1"/>
      <c r="D2754" s="5"/>
      <c r="E2754" s="6"/>
      <c r="F2754" s="8"/>
      <c r="G2754" s="6"/>
    </row>
    <row r="2755" spans="2:7" x14ac:dyDescent="0.25">
      <c r="B2755" s="1"/>
      <c r="D2755" s="5"/>
      <c r="E2755" s="6"/>
      <c r="F2755" s="8"/>
      <c r="G2755" s="6"/>
    </row>
    <row r="2756" spans="2:7" x14ac:dyDescent="0.25">
      <c r="B2756" s="1"/>
      <c r="D2756" s="5"/>
      <c r="E2756" s="6"/>
      <c r="F2756" s="8"/>
      <c r="G2756" s="6"/>
    </row>
    <row r="2757" spans="2:7" x14ac:dyDescent="0.25">
      <c r="B2757" s="1"/>
      <c r="D2757" s="5"/>
      <c r="E2757" s="6"/>
      <c r="F2757" s="8"/>
      <c r="G2757" s="6"/>
    </row>
    <row r="2758" spans="2:7" x14ac:dyDescent="0.25">
      <c r="B2758" s="1"/>
      <c r="D2758" s="5"/>
      <c r="E2758" s="6"/>
      <c r="F2758" s="8"/>
      <c r="G2758" s="6"/>
    </row>
    <row r="2759" spans="2:7" x14ac:dyDescent="0.25">
      <c r="B2759" s="1"/>
      <c r="D2759" s="5"/>
      <c r="E2759" s="6"/>
      <c r="F2759" s="8"/>
      <c r="G2759" s="6"/>
    </row>
    <row r="2760" spans="2:7" x14ac:dyDescent="0.25">
      <c r="B2760" s="1"/>
      <c r="D2760" s="5"/>
      <c r="E2760" s="6"/>
      <c r="F2760" s="8"/>
      <c r="G2760" s="6"/>
    </row>
    <row r="2761" spans="2:7" x14ac:dyDescent="0.25">
      <c r="B2761" s="1"/>
      <c r="D2761" s="5"/>
      <c r="E2761" s="6"/>
      <c r="F2761" s="8"/>
      <c r="G2761" s="6"/>
    </row>
    <row r="2762" spans="2:7" x14ac:dyDescent="0.25">
      <c r="B2762" s="1"/>
      <c r="D2762" s="5"/>
      <c r="E2762" s="6"/>
      <c r="F2762" s="8"/>
      <c r="G2762" s="6"/>
    </row>
    <row r="2763" spans="2:7" x14ac:dyDescent="0.25">
      <c r="B2763" s="1"/>
      <c r="D2763" s="5"/>
      <c r="E2763" s="6"/>
      <c r="F2763" s="8"/>
      <c r="G2763" s="6"/>
    </row>
    <row r="2764" spans="2:7" x14ac:dyDescent="0.25">
      <c r="B2764" s="1"/>
      <c r="D2764" s="5"/>
      <c r="E2764" s="6"/>
      <c r="F2764" s="8"/>
      <c r="G2764" s="6"/>
    </row>
    <row r="2765" spans="2:7" x14ac:dyDescent="0.25">
      <c r="B2765" s="1"/>
      <c r="D2765" s="5"/>
      <c r="E2765" s="6"/>
      <c r="F2765" s="8"/>
      <c r="G2765" s="6"/>
    </row>
    <row r="2766" spans="2:7" x14ac:dyDescent="0.25">
      <c r="B2766" s="1"/>
      <c r="D2766" s="5"/>
      <c r="E2766" s="6"/>
      <c r="F2766" s="8"/>
      <c r="G2766" s="6"/>
    </row>
    <row r="2767" spans="2:7" x14ac:dyDescent="0.25">
      <c r="B2767" s="1"/>
      <c r="D2767" s="5"/>
      <c r="E2767" s="6"/>
      <c r="F2767" s="8"/>
      <c r="G2767" s="6"/>
    </row>
    <row r="2768" spans="2:7" x14ac:dyDescent="0.25">
      <c r="B2768" s="1"/>
      <c r="D2768" s="5"/>
      <c r="E2768" s="6"/>
      <c r="F2768" s="8"/>
      <c r="G2768" s="6"/>
    </row>
    <row r="2769" spans="2:7" x14ac:dyDescent="0.25">
      <c r="B2769" s="1"/>
      <c r="D2769" s="5"/>
      <c r="E2769" s="6"/>
      <c r="F2769" s="8"/>
      <c r="G2769" s="6"/>
    </row>
    <row r="2770" spans="2:7" x14ac:dyDescent="0.25">
      <c r="B2770" s="1"/>
      <c r="D2770" s="5"/>
      <c r="E2770" s="6"/>
      <c r="F2770" s="8"/>
      <c r="G2770" s="6"/>
    </row>
    <row r="2771" spans="2:7" x14ac:dyDescent="0.25">
      <c r="B2771" s="1"/>
      <c r="D2771" s="5"/>
      <c r="E2771" s="6"/>
      <c r="F2771" s="8"/>
      <c r="G2771" s="6"/>
    </row>
    <row r="2772" spans="2:7" x14ac:dyDescent="0.25">
      <c r="B2772" s="1"/>
      <c r="D2772" s="5"/>
      <c r="E2772" s="6"/>
      <c r="F2772" s="8"/>
      <c r="G2772" s="6"/>
    </row>
    <row r="2773" spans="2:7" x14ac:dyDescent="0.25">
      <c r="B2773" s="1"/>
      <c r="D2773" s="5"/>
      <c r="E2773" s="6"/>
      <c r="F2773" s="8"/>
      <c r="G2773" s="6"/>
    </row>
    <row r="2774" spans="2:7" x14ac:dyDescent="0.25">
      <c r="B2774" s="1"/>
      <c r="D2774" s="5"/>
      <c r="E2774" s="6"/>
      <c r="F2774" s="8"/>
      <c r="G2774" s="6"/>
    </row>
    <row r="2775" spans="2:7" x14ac:dyDescent="0.25">
      <c r="B2775" s="1"/>
      <c r="D2775" s="5"/>
      <c r="E2775" s="6"/>
      <c r="F2775" s="8"/>
      <c r="G2775" s="6"/>
    </row>
    <row r="2776" spans="2:7" x14ac:dyDescent="0.25">
      <c r="B2776" s="1"/>
      <c r="D2776" s="5"/>
      <c r="E2776" s="6"/>
      <c r="F2776" s="8"/>
      <c r="G2776" s="6"/>
    </row>
    <row r="2777" spans="2:7" x14ac:dyDescent="0.25">
      <c r="B2777" s="1"/>
      <c r="D2777" s="5"/>
      <c r="E2777" s="6"/>
      <c r="F2777" s="8"/>
      <c r="G2777" s="6"/>
    </row>
    <row r="2778" spans="2:7" x14ac:dyDescent="0.25">
      <c r="B2778" s="1"/>
      <c r="D2778" s="5"/>
      <c r="E2778" s="6"/>
      <c r="F2778" s="8"/>
      <c r="G2778" s="6"/>
    </row>
    <row r="2779" spans="2:7" x14ac:dyDescent="0.25">
      <c r="B2779" s="1"/>
      <c r="D2779" s="5"/>
      <c r="E2779" s="6"/>
      <c r="F2779" s="8"/>
      <c r="G2779" s="6"/>
    </row>
    <row r="2780" spans="2:7" x14ac:dyDescent="0.25">
      <c r="B2780" s="1"/>
      <c r="D2780" s="5"/>
      <c r="E2780" s="6"/>
      <c r="F2780" s="8"/>
      <c r="G2780" s="6"/>
    </row>
    <row r="2781" spans="2:7" x14ac:dyDescent="0.25">
      <c r="B2781" s="1"/>
      <c r="D2781" s="5"/>
      <c r="E2781" s="6"/>
      <c r="F2781" s="8"/>
      <c r="G2781" s="6"/>
    </row>
    <row r="2782" spans="2:7" x14ac:dyDescent="0.25">
      <c r="B2782" s="1"/>
      <c r="D2782" s="5"/>
      <c r="E2782" s="6"/>
      <c r="F2782" s="8"/>
      <c r="G2782" s="6"/>
    </row>
    <row r="2783" spans="2:7" x14ac:dyDescent="0.25">
      <c r="B2783" s="1"/>
      <c r="D2783" s="5"/>
      <c r="E2783" s="6"/>
      <c r="F2783" s="8"/>
      <c r="G2783" s="6"/>
    </row>
    <row r="2784" spans="2:7" x14ac:dyDescent="0.25">
      <c r="B2784" s="1"/>
      <c r="D2784" s="5"/>
      <c r="E2784" s="6"/>
      <c r="F2784" s="8"/>
      <c r="G2784" s="6"/>
    </row>
    <row r="2785" spans="2:7" x14ac:dyDescent="0.25">
      <c r="B2785" s="1"/>
      <c r="D2785" s="5"/>
      <c r="E2785" s="6"/>
      <c r="F2785" s="8"/>
      <c r="G2785" s="6"/>
    </row>
    <row r="2786" spans="2:7" x14ac:dyDescent="0.25">
      <c r="B2786" s="1"/>
      <c r="D2786" s="5"/>
      <c r="E2786" s="6"/>
      <c r="F2786" s="8"/>
      <c r="G2786" s="6"/>
    </row>
    <row r="2787" spans="2:7" x14ac:dyDescent="0.25">
      <c r="B2787" s="1"/>
      <c r="D2787" s="5"/>
      <c r="E2787" s="6"/>
      <c r="F2787" s="8"/>
      <c r="G2787" s="6"/>
    </row>
    <row r="2788" spans="2:7" x14ac:dyDescent="0.25">
      <c r="B2788" s="1"/>
      <c r="D2788" s="5"/>
      <c r="E2788" s="6"/>
      <c r="F2788" s="8"/>
      <c r="G2788" s="6"/>
    </row>
    <row r="2789" spans="2:7" x14ac:dyDescent="0.25">
      <c r="B2789" s="1"/>
      <c r="D2789" s="5"/>
      <c r="E2789" s="6"/>
      <c r="F2789" s="8"/>
      <c r="G2789" s="6"/>
    </row>
    <row r="2790" spans="2:7" x14ac:dyDescent="0.25">
      <c r="B2790" s="1"/>
      <c r="D2790" s="5"/>
      <c r="E2790" s="6"/>
      <c r="F2790" s="8"/>
      <c r="G2790" s="6"/>
    </row>
    <row r="2791" spans="2:7" x14ac:dyDescent="0.25">
      <c r="B2791" s="1"/>
      <c r="D2791" s="5"/>
      <c r="E2791" s="6"/>
      <c r="F2791" s="8"/>
      <c r="G2791" s="6"/>
    </row>
    <row r="2792" spans="2:7" x14ac:dyDescent="0.25">
      <c r="B2792" s="1"/>
      <c r="D2792" s="5"/>
      <c r="E2792" s="6"/>
      <c r="F2792" s="8"/>
      <c r="G2792" s="6"/>
    </row>
    <row r="2793" spans="2:7" x14ac:dyDescent="0.25">
      <c r="B2793" s="1"/>
      <c r="D2793" s="5"/>
      <c r="E2793" s="6"/>
      <c r="F2793" s="8"/>
      <c r="G2793" s="6"/>
    </row>
    <row r="2794" spans="2:7" x14ac:dyDescent="0.25">
      <c r="B2794" s="1"/>
      <c r="D2794" s="5"/>
      <c r="E2794" s="6"/>
      <c r="F2794" s="8"/>
      <c r="G2794" s="6"/>
    </row>
    <row r="2795" spans="2:7" x14ac:dyDescent="0.25">
      <c r="B2795" s="1"/>
      <c r="D2795" s="5"/>
      <c r="E2795" s="6"/>
      <c r="F2795" s="8"/>
      <c r="G2795" s="6"/>
    </row>
    <row r="2796" spans="2:7" x14ac:dyDescent="0.25">
      <c r="B2796" s="1"/>
      <c r="D2796" s="5"/>
      <c r="E2796" s="6"/>
      <c r="F2796" s="8"/>
      <c r="G2796" s="6"/>
    </row>
    <row r="2797" spans="2:7" x14ac:dyDescent="0.25">
      <c r="B2797" s="1"/>
      <c r="D2797" s="5"/>
      <c r="E2797" s="6"/>
      <c r="F2797" s="8"/>
      <c r="G2797" s="6"/>
    </row>
    <row r="2798" spans="2:7" x14ac:dyDescent="0.25">
      <c r="B2798" s="1"/>
      <c r="D2798" s="5"/>
      <c r="E2798" s="6"/>
      <c r="F2798" s="8"/>
      <c r="G2798" s="6"/>
    </row>
    <row r="2799" spans="2:7" x14ac:dyDescent="0.25">
      <c r="B2799" s="1"/>
      <c r="D2799" s="5"/>
      <c r="E2799" s="6"/>
      <c r="F2799" s="8"/>
      <c r="G2799" s="6"/>
    </row>
    <row r="2800" spans="2:7" x14ac:dyDescent="0.25">
      <c r="B2800" s="1"/>
      <c r="D2800" s="5"/>
      <c r="E2800" s="6"/>
      <c r="F2800" s="8"/>
      <c r="G2800" s="6"/>
    </row>
    <row r="2801" spans="2:7" x14ac:dyDescent="0.25">
      <c r="B2801" s="1"/>
      <c r="D2801" s="5"/>
      <c r="E2801" s="6"/>
      <c r="F2801" s="8"/>
      <c r="G2801" s="6"/>
    </row>
    <row r="2802" spans="2:7" x14ac:dyDescent="0.25">
      <c r="B2802" s="1"/>
      <c r="D2802" s="5"/>
      <c r="E2802" s="6"/>
      <c r="F2802" s="8"/>
      <c r="G2802" s="6"/>
    </row>
    <row r="2803" spans="2:7" x14ac:dyDescent="0.25">
      <c r="B2803" s="1"/>
      <c r="D2803" s="5"/>
      <c r="E2803" s="6"/>
      <c r="F2803" s="8"/>
      <c r="G2803" s="6"/>
    </row>
    <row r="2804" spans="2:7" x14ac:dyDescent="0.25">
      <c r="B2804" s="1"/>
      <c r="D2804" s="5"/>
      <c r="E2804" s="6"/>
      <c r="F2804" s="8"/>
      <c r="G2804" s="6"/>
    </row>
    <row r="2805" spans="2:7" x14ac:dyDescent="0.25">
      <c r="B2805" s="1"/>
      <c r="D2805" s="5"/>
      <c r="E2805" s="6"/>
      <c r="F2805" s="8"/>
      <c r="G2805" s="6"/>
    </row>
    <row r="2806" spans="2:7" x14ac:dyDescent="0.25">
      <c r="B2806" s="1"/>
      <c r="D2806" s="5"/>
      <c r="E2806" s="6"/>
      <c r="F2806" s="8"/>
      <c r="G2806" s="6"/>
    </row>
    <row r="2807" spans="2:7" x14ac:dyDescent="0.25">
      <c r="B2807" s="1"/>
      <c r="D2807" s="5"/>
      <c r="E2807" s="6"/>
      <c r="F2807" s="8"/>
      <c r="G2807" s="6"/>
    </row>
    <row r="2808" spans="2:7" x14ac:dyDescent="0.25">
      <c r="B2808" s="1"/>
      <c r="D2808" s="5"/>
      <c r="E2808" s="6"/>
      <c r="F2808" s="8"/>
      <c r="G2808" s="6"/>
    </row>
    <row r="2809" spans="2:7" x14ac:dyDescent="0.25">
      <c r="B2809" s="1"/>
      <c r="D2809" s="5"/>
      <c r="E2809" s="6"/>
      <c r="F2809" s="8"/>
      <c r="G2809" s="6"/>
    </row>
    <row r="2810" spans="2:7" x14ac:dyDescent="0.25">
      <c r="B2810" s="1"/>
      <c r="D2810" s="5"/>
      <c r="E2810" s="6"/>
      <c r="F2810" s="8"/>
      <c r="G2810" s="6"/>
    </row>
    <row r="2811" spans="2:7" x14ac:dyDescent="0.25">
      <c r="B2811" s="1"/>
      <c r="D2811" s="5"/>
      <c r="E2811" s="6"/>
      <c r="F2811" s="8"/>
      <c r="G2811" s="6"/>
    </row>
    <row r="2812" spans="2:7" x14ac:dyDescent="0.25">
      <c r="B2812" s="1"/>
      <c r="D2812" s="5"/>
      <c r="E2812" s="6"/>
      <c r="F2812" s="8"/>
      <c r="G2812" s="6"/>
    </row>
    <row r="2813" spans="2:7" x14ac:dyDescent="0.25">
      <c r="B2813" s="1"/>
      <c r="D2813" s="5"/>
      <c r="E2813" s="6"/>
      <c r="F2813" s="8"/>
      <c r="G2813" s="6"/>
    </row>
    <row r="2814" spans="2:7" x14ac:dyDescent="0.25">
      <c r="B2814" s="1"/>
      <c r="D2814" s="5"/>
      <c r="E2814" s="6"/>
      <c r="F2814" s="8"/>
      <c r="G2814" s="6"/>
    </row>
    <row r="2815" spans="2:7" x14ac:dyDescent="0.25">
      <c r="B2815" s="1"/>
      <c r="D2815" s="5"/>
      <c r="E2815" s="6"/>
      <c r="F2815" s="8"/>
      <c r="G2815" s="6"/>
    </row>
    <row r="2816" spans="2:7" x14ac:dyDescent="0.25">
      <c r="B2816" s="1"/>
      <c r="D2816" s="5"/>
      <c r="E2816" s="6"/>
      <c r="F2816" s="8"/>
      <c r="G2816" s="6"/>
    </row>
    <row r="2817" spans="2:7" x14ac:dyDescent="0.25">
      <c r="B2817" s="1"/>
      <c r="D2817" s="5"/>
      <c r="E2817" s="6"/>
      <c r="F2817" s="8"/>
      <c r="G2817" s="6"/>
    </row>
    <row r="2818" spans="2:7" x14ac:dyDescent="0.25">
      <c r="B2818" s="1"/>
      <c r="D2818" s="5"/>
      <c r="E2818" s="6"/>
      <c r="F2818" s="8"/>
      <c r="G2818" s="6"/>
    </row>
    <row r="2819" spans="2:7" x14ac:dyDescent="0.25">
      <c r="B2819" s="1"/>
      <c r="D2819" s="5"/>
      <c r="E2819" s="6"/>
      <c r="F2819" s="8"/>
      <c r="G2819" s="6"/>
    </row>
    <row r="2820" spans="2:7" x14ac:dyDescent="0.25">
      <c r="B2820" s="1"/>
      <c r="D2820" s="5"/>
      <c r="E2820" s="6"/>
      <c r="F2820" s="8"/>
      <c r="G2820" s="6"/>
    </row>
    <row r="2821" spans="2:7" x14ac:dyDescent="0.25">
      <c r="B2821" s="1"/>
      <c r="D2821" s="5"/>
      <c r="E2821" s="6"/>
      <c r="F2821" s="8"/>
      <c r="G2821" s="6"/>
    </row>
    <row r="2822" spans="2:7" x14ac:dyDescent="0.25">
      <c r="B2822" s="1"/>
      <c r="D2822" s="5"/>
      <c r="E2822" s="6"/>
      <c r="F2822" s="8"/>
      <c r="G2822" s="6"/>
    </row>
    <row r="2823" spans="2:7" x14ac:dyDescent="0.25">
      <c r="B2823" s="1"/>
      <c r="D2823" s="5"/>
      <c r="E2823" s="6"/>
      <c r="F2823" s="8"/>
      <c r="G2823" s="6"/>
    </row>
    <row r="2824" spans="2:7" x14ac:dyDescent="0.25">
      <c r="B2824" s="1"/>
      <c r="D2824" s="5"/>
      <c r="E2824" s="6"/>
      <c r="F2824" s="8"/>
      <c r="G2824" s="6"/>
    </row>
    <row r="2825" spans="2:7" x14ac:dyDescent="0.25">
      <c r="B2825" s="1"/>
      <c r="D2825" s="5"/>
      <c r="E2825" s="6"/>
      <c r="F2825" s="8"/>
      <c r="G2825" s="6"/>
    </row>
    <row r="2826" spans="2:7" x14ac:dyDescent="0.25">
      <c r="B2826" s="1"/>
      <c r="D2826" s="5"/>
      <c r="E2826" s="6"/>
      <c r="F2826" s="8"/>
      <c r="G2826" s="6"/>
    </row>
    <row r="2827" spans="2:7" x14ac:dyDescent="0.25">
      <c r="B2827" s="1"/>
      <c r="D2827" s="5"/>
      <c r="E2827" s="6"/>
      <c r="F2827" s="8"/>
      <c r="G2827" s="6"/>
    </row>
    <row r="2828" spans="2:7" x14ac:dyDescent="0.25">
      <c r="B2828" s="1"/>
      <c r="D2828" s="5"/>
      <c r="E2828" s="6"/>
      <c r="F2828" s="8"/>
      <c r="G2828" s="6"/>
    </row>
    <row r="2829" spans="2:7" x14ac:dyDescent="0.25">
      <c r="B2829" s="1"/>
      <c r="D2829" s="5"/>
      <c r="E2829" s="6"/>
      <c r="F2829" s="8"/>
      <c r="G2829" s="6"/>
    </row>
    <row r="2830" spans="2:7" x14ac:dyDescent="0.25">
      <c r="B2830" s="1"/>
      <c r="D2830" s="5"/>
      <c r="E2830" s="6"/>
      <c r="F2830" s="8"/>
      <c r="G2830" s="6"/>
    </row>
    <row r="2831" spans="2:7" x14ac:dyDescent="0.25">
      <c r="B2831" s="1"/>
      <c r="D2831" s="5"/>
      <c r="E2831" s="6"/>
      <c r="F2831" s="8"/>
      <c r="G2831" s="6"/>
    </row>
    <row r="2832" spans="2:7" x14ac:dyDescent="0.25">
      <c r="B2832" s="1"/>
      <c r="D2832" s="5"/>
      <c r="E2832" s="6"/>
      <c r="F2832" s="8"/>
      <c r="G2832" s="6"/>
    </row>
    <row r="2833" spans="2:7" x14ac:dyDescent="0.25">
      <c r="B2833" s="1"/>
      <c r="D2833" s="5"/>
      <c r="E2833" s="6"/>
      <c r="F2833" s="8"/>
      <c r="G2833" s="6"/>
    </row>
    <row r="2834" spans="2:7" x14ac:dyDescent="0.25">
      <c r="B2834" s="1"/>
      <c r="D2834" s="5"/>
      <c r="E2834" s="6"/>
      <c r="F2834" s="8"/>
      <c r="G2834" s="6"/>
    </row>
    <row r="2835" spans="2:7" x14ac:dyDescent="0.25">
      <c r="B2835" s="1"/>
      <c r="D2835" s="5"/>
      <c r="E2835" s="6"/>
      <c r="F2835" s="8"/>
      <c r="G2835" s="6"/>
    </row>
    <row r="2836" spans="2:7" x14ac:dyDescent="0.25">
      <c r="B2836" s="1"/>
      <c r="D2836" s="5"/>
      <c r="E2836" s="6"/>
      <c r="F2836" s="8"/>
      <c r="G2836" s="6"/>
    </row>
    <row r="2837" spans="2:7" x14ac:dyDescent="0.25">
      <c r="B2837" s="1"/>
      <c r="D2837" s="5"/>
      <c r="E2837" s="6"/>
      <c r="F2837" s="8"/>
      <c r="G2837" s="6"/>
    </row>
    <row r="2838" spans="2:7" x14ac:dyDescent="0.25">
      <c r="B2838" s="1"/>
      <c r="D2838" s="5"/>
      <c r="E2838" s="6"/>
      <c r="F2838" s="8"/>
      <c r="G2838" s="6"/>
    </row>
    <row r="2839" spans="2:7" x14ac:dyDescent="0.25">
      <c r="B2839" s="1"/>
      <c r="D2839" s="5"/>
      <c r="E2839" s="6"/>
      <c r="F2839" s="8"/>
      <c r="G2839" s="6"/>
    </row>
    <row r="2840" spans="2:7" x14ac:dyDescent="0.25">
      <c r="B2840" s="1"/>
      <c r="D2840" s="5"/>
      <c r="E2840" s="6"/>
      <c r="F2840" s="8"/>
      <c r="G2840" s="6"/>
    </row>
    <row r="2841" spans="2:7" x14ac:dyDescent="0.25">
      <c r="B2841" s="1"/>
      <c r="D2841" s="5"/>
      <c r="E2841" s="6"/>
      <c r="F2841" s="8"/>
      <c r="G2841" s="6"/>
    </row>
    <row r="2842" spans="2:7" x14ac:dyDescent="0.25">
      <c r="B2842" s="1"/>
      <c r="D2842" s="5"/>
      <c r="E2842" s="6"/>
      <c r="F2842" s="8"/>
      <c r="G2842" s="6"/>
    </row>
    <row r="2843" spans="2:7" x14ac:dyDescent="0.25">
      <c r="B2843" s="1"/>
      <c r="D2843" s="5"/>
      <c r="E2843" s="6"/>
      <c r="F2843" s="8"/>
      <c r="G2843" s="6"/>
    </row>
    <row r="2844" spans="2:7" x14ac:dyDescent="0.25">
      <c r="B2844" s="1"/>
      <c r="D2844" s="5"/>
      <c r="E2844" s="6"/>
      <c r="F2844" s="8"/>
      <c r="G2844" s="6"/>
    </row>
    <row r="2845" spans="2:7" x14ac:dyDescent="0.25">
      <c r="B2845" s="1"/>
      <c r="D2845" s="5"/>
      <c r="E2845" s="6"/>
      <c r="F2845" s="8"/>
      <c r="G2845" s="6"/>
    </row>
    <row r="2846" spans="2:7" x14ac:dyDescent="0.25">
      <c r="B2846" s="1"/>
      <c r="D2846" s="5"/>
      <c r="E2846" s="6"/>
      <c r="F2846" s="8"/>
      <c r="G2846" s="6"/>
    </row>
    <row r="2847" spans="2:7" x14ac:dyDescent="0.25">
      <c r="B2847" s="1"/>
      <c r="D2847" s="5"/>
      <c r="E2847" s="6"/>
      <c r="F2847" s="8"/>
      <c r="G2847" s="6"/>
    </row>
    <row r="2848" spans="2:7" x14ac:dyDescent="0.25">
      <c r="B2848" s="1"/>
      <c r="D2848" s="5"/>
      <c r="E2848" s="6"/>
      <c r="F2848" s="8"/>
      <c r="G2848" s="6"/>
    </row>
    <row r="2849" spans="2:7" x14ac:dyDescent="0.25">
      <c r="B2849" s="1"/>
      <c r="D2849" s="5"/>
      <c r="E2849" s="6"/>
      <c r="F2849" s="8"/>
      <c r="G2849" s="6"/>
    </row>
    <row r="2850" spans="2:7" x14ac:dyDescent="0.25">
      <c r="B2850" s="1"/>
      <c r="D2850" s="5"/>
      <c r="E2850" s="6"/>
      <c r="F2850" s="8"/>
      <c r="G2850" s="6"/>
    </row>
    <row r="2851" spans="2:7" x14ac:dyDescent="0.25">
      <c r="B2851" s="1"/>
      <c r="D2851" s="5"/>
      <c r="E2851" s="6"/>
      <c r="F2851" s="8"/>
      <c r="G2851" s="6"/>
    </row>
    <row r="2852" spans="2:7" x14ac:dyDescent="0.25">
      <c r="B2852" s="1"/>
      <c r="D2852" s="5"/>
      <c r="E2852" s="6"/>
      <c r="F2852" s="8"/>
      <c r="G2852" s="6"/>
    </row>
    <row r="2853" spans="2:7" x14ac:dyDescent="0.25">
      <c r="B2853" s="1"/>
      <c r="D2853" s="5"/>
      <c r="E2853" s="6"/>
      <c r="F2853" s="8"/>
      <c r="G2853" s="6"/>
    </row>
    <row r="2854" spans="2:7" x14ac:dyDescent="0.25">
      <c r="B2854" s="1"/>
      <c r="D2854" s="5"/>
      <c r="E2854" s="6"/>
      <c r="F2854" s="8"/>
      <c r="G2854" s="6"/>
    </row>
    <row r="2855" spans="2:7" x14ac:dyDescent="0.25">
      <c r="B2855" s="1"/>
      <c r="D2855" s="5"/>
      <c r="E2855" s="6"/>
      <c r="F2855" s="8"/>
      <c r="G2855" s="6"/>
    </row>
    <row r="2856" spans="2:7" x14ac:dyDescent="0.25">
      <c r="B2856" s="1"/>
      <c r="D2856" s="5"/>
      <c r="E2856" s="6"/>
      <c r="F2856" s="8"/>
      <c r="G2856" s="6"/>
    </row>
    <row r="2857" spans="2:7" x14ac:dyDescent="0.25">
      <c r="B2857" s="1"/>
      <c r="D2857" s="5"/>
      <c r="E2857" s="6"/>
      <c r="F2857" s="8"/>
      <c r="G2857" s="6"/>
    </row>
    <row r="2858" spans="2:7" x14ac:dyDescent="0.25">
      <c r="B2858" s="1"/>
      <c r="D2858" s="5"/>
      <c r="E2858" s="6"/>
      <c r="F2858" s="8"/>
      <c r="G2858" s="6"/>
    </row>
    <row r="2859" spans="2:7" x14ac:dyDescent="0.25">
      <c r="B2859" s="1"/>
      <c r="D2859" s="5"/>
      <c r="E2859" s="6"/>
      <c r="F2859" s="8"/>
      <c r="G2859" s="6"/>
    </row>
    <row r="2860" spans="2:7" x14ac:dyDescent="0.25">
      <c r="B2860" s="1"/>
      <c r="D2860" s="5"/>
      <c r="E2860" s="6"/>
      <c r="F2860" s="8"/>
      <c r="G2860" s="6"/>
    </row>
    <row r="2861" spans="2:7" x14ac:dyDescent="0.25">
      <c r="B2861" s="1"/>
      <c r="D2861" s="5"/>
      <c r="E2861" s="6"/>
      <c r="F2861" s="8"/>
      <c r="G2861" s="6"/>
    </row>
    <row r="2862" spans="2:7" x14ac:dyDescent="0.25">
      <c r="B2862" s="1"/>
      <c r="D2862" s="5"/>
      <c r="E2862" s="6"/>
      <c r="F2862" s="8"/>
      <c r="G2862" s="6"/>
    </row>
    <row r="2863" spans="2:7" x14ac:dyDescent="0.25">
      <c r="B2863" s="1"/>
      <c r="D2863" s="5"/>
      <c r="E2863" s="6"/>
      <c r="F2863" s="8"/>
      <c r="G2863" s="6"/>
    </row>
    <row r="2864" spans="2:7" x14ac:dyDescent="0.25">
      <c r="B2864" s="1"/>
      <c r="D2864" s="5"/>
      <c r="E2864" s="6"/>
      <c r="F2864" s="8"/>
      <c r="G2864" s="6"/>
    </row>
    <row r="2865" spans="2:7" x14ac:dyDescent="0.25">
      <c r="B2865" s="1"/>
      <c r="D2865" s="5"/>
      <c r="E2865" s="6"/>
      <c r="F2865" s="8"/>
      <c r="G2865" s="6"/>
    </row>
    <row r="2866" spans="2:7" x14ac:dyDescent="0.25">
      <c r="B2866" s="1"/>
      <c r="D2866" s="5"/>
      <c r="E2866" s="6"/>
      <c r="F2866" s="8"/>
      <c r="G2866" s="6"/>
    </row>
    <row r="2867" spans="2:7" x14ac:dyDescent="0.25">
      <c r="B2867" s="1"/>
      <c r="D2867" s="5"/>
      <c r="E2867" s="6"/>
      <c r="F2867" s="8"/>
      <c r="G2867" s="6"/>
    </row>
    <row r="2868" spans="2:7" x14ac:dyDescent="0.25">
      <c r="B2868" s="1"/>
      <c r="D2868" s="5"/>
      <c r="E2868" s="6"/>
      <c r="F2868" s="8"/>
      <c r="G2868" s="6"/>
    </row>
    <row r="2869" spans="2:7" x14ac:dyDescent="0.25">
      <c r="B2869" s="1"/>
      <c r="D2869" s="5"/>
      <c r="E2869" s="6"/>
      <c r="F2869" s="8"/>
      <c r="G2869" s="6"/>
    </row>
    <row r="2870" spans="2:7" x14ac:dyDescent="0.25">
      <c r="B2870" s="1"/>
      <c r="D2870" s="5"/>
      <c r="E2870" s="6"/>
      <c r="F2870" s="8"/>
      <c r="G2870" s="6"/>
    </row>
    <row r="2871" spans="2:7" x14ac:dyDescent="0.25">
      <c r="B2871" s="1"/>
      <c r="D2871" s="5"/>
      <c r="E2871" s="6"/>
      <c r="F2871" s="8"/>
      <c r="G2871" s="6"/>
    </row>
    <row r="2872" spans="2:7" x14ac:dyDescent="0.25">
      <c r="B2872" s="1"/>
      <c r="D2872" s="5"/>
      <c r="E2872" s="6"/>
      <c r="F2872" s="8"/>
      <c r="G2872" s="6"/>
    </row>
    <row r="2873" spans="2:7" x14ac:dyDescent="0.25">
      <c r="B2873" s="1"/>
      <c r="D2873" s="5"/>
      <c r="E2873" s="6"/>
      <c r="F2873" s="8"/>
      <c r="G2873" s="6"/>
    </row>
    <row r="2874" spans="2:7" x14ac:dyDescent="0.25">
      <c r="B2874" s="1"/>
      <c r="D2874" s="5"/>
      <c r="E2874" s="6"/>
      <c r="F2874" s="8"/>
      <c r="G2874" s="6"/>
    </row>
    <row r="2875" spans="2:7" x14ac:dyDescent="0.25">
      <c r="B2875" s="1"/>
      <c r="D2875" s="5"/>
      <c r="E2875" s="6"/>
      <c r="F2875" s="8"/>
      <c r="G2875" s="6"/>
    </row>
    <row r="2876" spans="2:7" x14ac:dyDescent="0.25">
      <c r="B2876" s="1"/>
      <c r="D2876" s="5"/>
      <c r="E2876" s="6"/>
      <c r="F2876" s="8"/>
      <c r="G2876" s="6"/>
    </row>
    <row r="2877" spans="2:7" x14ac:dyDescent="0.25">
      <c r="B2877" s="1"/>
      <c r="D2877" s="5"/>
      <c r="E2877" s="6"/>
      <c r="F2877" s="8"/>
      <c r="G2877" s="6"/>
    </row>
    <row r="2878" spans="2:7" x14ac:dyDescent="0.25">
      <c r="B2878" s="1"/>
      <c r="D2878" s="5"/>
      <c r="E2878" s="6"/>
      <c r="F2878" s="8"/>
      <c r="G2878" s="6"/>
    </row>
    <row r="2879" spans="2:7" x14ac:dyDescent="0.25">
      <c r="B2879" s="1"/>
      <c r="D2879" s="5"/>
      <c r="E2879" s="6"/>
      <c r="F2879" s="8"/>
      <c r="G2879" s="6"/>
    </row>
    <row r="2880" spans="2:7" x14ac:dyDescent="0.25">
      <c r="B2880" s="1"/>
      <c r="D2880" s="5"/>
      <c r="E2880" s="6"/>
      <c r="F2880" s="8"/>
      <c r="G2880" s="6"/>
    </row>
    <row r="2881" spans="2:7" x14ac:dyDescent="0.25">
      <c r="B2881" s="1"/>
      <c r="D2881" s="5"/>
      <c r="E2881" s="6"/>
      <c r="F2881" s="8"/>
      <c r="G2881" s="6"/>
    </row>
    <row r="2882" spans="2:7" x14ac:dyDescent="0.25">
      <c r="B2882" s="1"/>
      <c r="D2882" s="5"/>
      <c r="E2882" s="6"/>
      <c r="F2882" s="8"/>
      <c r="G2882" s="6"/>
    </row>
    <row r="2883" spans="2:7" x14ac:dyDescent="0.25">
      <c r="B2883" s="1"/>
      <c r="D2883" s="5"/>
      <c r="E2883" s="6"/>
      <c r="F2883" s="8"/>
      <c r="G2883" s="6"/>
    </row>
    <row r="2884" spans="2:7" x14ac:dyDescent="0.25">
      <c r="B2884" s="1"/>
      <c r="D2884" s="5"/>
      <c r="E2884" s="6"/>
      <c r="F2884" s="8"/>
      <c r="G2884" s="6"/>
    </row>
    <row r="2885" spans="2:7" x14ac:dyDescent="0.25">
      <c r="B2885" s="1"/>
      <c r="D2885" s="5"/>
      <c r="E2885" s="6"/>
      <c r="F2885" s="8"/>
      <c r="G2885" s="6"/>
    </row>
    <row r="2886" spans="2:7" x14ac:dyDescent="0.25">
      <c r="B2886" s="1"/>
      <c r="D2886" s="5"/>
      <c r="E2886" s="6"/>
      <c r="F2886" s="8"/>
      <c r="G2886" s="6"/>
    </row>
    <row r="2887" spans="2:7" x14ac:dyDescent="0.25">
      <c r="B2887" s="1"/>
      <c r="D2887" s="5"/>
      <c r="E2887" s="6"/>
      <c r="F2887" s="8"/>
      <c r="G2887" s="6"/>
    </row>
    <row r="2888" spans="2:7" x14ac:dyDescent="0.25">
      <c r="B2888" s="1"/>
      <c r="D2888" s="5"/>
      <c r="E2888" s="6"/>
      <c r="F2888" s="8"/>
      <c r="G2888" s="6"/>
    </row>
    <row r="2889" spans="2:7" x14ac:dyDescent="0.25">
      <c r="B2889" s="1"/>
      <c r="D2889" s="5"/>
      <c r="E2889" s="6"/>
      <c r="F2889" s="8"/>
      <c r="G2889" s="6"/>
    </row>
    <row r="2890" spans="2:7" x14ac:dyDescent="0.25">
      <c r="B2890" s="1"/>
      <c r="D2890" s="5"/>
      <c r="E2890" s="6"/>
      <c r="F2890" s="8"/>
      <c r="G2890" s="6"/>
    </row>
    <row r="2891" spans="2:7" x14ac:dyDescent="0.25">
      <c r="B2891" s="1"/>
      <c r="D2891" s="5"/>
      <c r="E2891" s="6"/>
      <c r="F2891" s="8"/>
      <c r="G2891" s="6"/>
    </row>
    <row r="2892" spans="2:7" x14ac:dyDescent="0.25">
      <c r="B2892" s="1"/>
      <c r="D2892" s="5"/>
      <c r="E2892" s="6"/>
      <c r="F2892" s="8"/>
      <c r="G2892" s="6"/>
    </row>
    <row r="2893" spans="2:7" x14ac:dyDescent="0.25">
      <c r="B2893" s="1"/>
      <c r="D2893" s="5"/>
      <c r="E2893" s="6"/>
      <c r="F2893" s="8"/>
      <c r="G2893" s="6"/>
    </row>
    <row r="2894" spans="2:7" x14ac:dyDescent="0.25">
      <c r="B2894" s="1"/>
      <c r="D2894" s="5"/>
      <c r="E2894" s="6"/>
      <c r="F2894" s="8"/>
      <c r="G2894" s="6"/>
    </row>
    <row r="2895" spans="2:7" x14ac:dyDescent="0.25">
      <c r="B2895" s="1"/>
      <c r="D2895" s="5"/>
      <c r="E2895" s="6"/>
      <c r="F2895" s="8"/>
      <c r="G2895" s="6"/>
    </row>
    <row r="2896" spans="2:7" x14ac:dyDescent="0.25">
      <c r="B2896" s="1"/>
      <c r="D2896" s="5"/>
      <c r="E2896" s="6"/>
      <c r="F2896" s="8"/>
      <c r="G2896" s="6"/>
    </row>
    <row r="2897" spans="2:7" x14ac:dyDescent="0.25">
      <c r="B2897" s="1"/>
      <c r="D2897" s="5"/>
      <c r="E2897" s="6"/>
      <c r="F2897" s="8"/>
      <c r="G2897" s="6"/>
    </row>
    <row r="2898" spans="2:7" x14ac:dyDescent="0.25">
      <c r="B2898" s="1"/>
      <c r="D2898" s="5"/>
      <c r="E2898" s="6"/>
      <c r="F2898" s="8"/>
      <c r="G2898" s="6"/>
    </row>
    <row r="2899" spans="2:7" x14ac:dyDescent="0.25">
      <c r="B2899" s="1"/>
      <c r="D2899" s="5"/>
      <c r="E2899" s="6"/>
      <c r="F2899" s="8"/>
      <c r="G2899" s="6"/>
    </row>
    <row r="2900" spans="2:7" x14ac:dyDescent="0.25">
      <c r="B2900" s="1"/>
      <c r="D2900" s="5"/>
      <c r="E2900" s="6"/>
      <c r="F2900" s="8"/>
      <c r="G2900" s="6"/>
    </row>
    <row r="2901" spans="2:7" x14ac:dyDescent="0.25">
      <c r="B2901" s="1"/>
      <c r="D2901" s="5"/>
      <c r="E2901" s="6"/>
      <c r="F2901" s="8"/>
      <c r="G2901" s="6"/>
    </row>
    <row r="2902" spans="2:7" x14ac:dyDescent="0.25">
      <c r="B2902" s="1"/>
      <c r="D2902" s="5"/>
      <c r="E2902" s="6"/>
      <c r="F2902" s="8"/>
      <c r="G2902" s="6"/>
    </row>
    <row r="2903" spans="2:7" x14ac:dyDescent="0.25">
      <c r="B2903" s="1"/>
      <c r="D2903" s="5"/>
      <c r="E2903" s="6"/>
      <c r="F2903" s="8"/>
      <c r="G2903" s="6"/>
    </row>
    <row r="2904" spans="2:7" x14ac:dyDescent="0.25">
      <c r="B2904" s="1"/>
      <c r="D2904" s="5"/>
      <c r="E2904" s="6"/>
      <c r="F2904" s="8"/>
      <c r="G2904" s="6"/>
    </row>
    <row r="2905" spans="2:7" x14ac:dyDescent="0.25">
      <c r="B2905" s="1"/>
      <c r="D2905" s="5"/>
      <c r="E2905" s="6"/>
      <c r="F2905" s="8"/>
      <c r="G2905" s="6"/>
    </row>
    <row r="2906" spans="2:7" x14ac:dyDescent="0.25">
      <c r="B2906" s="1"/>
      <c r="D2906" s="5"/>
      <c r="E2906" s="6"/>
      <c r="F2906" s="8"/>
      <c r="G2906" s="6"/>
    </row>
    <row r="2907" spans="2:7" x14ac:dyDescent="0.25">
      <c r="B2907" s="1"/>
      <c r="D2907" s="5"/>
      <c r="E2907" s="6"/>
      <c r="F2907" s="8"/>
      <c r="G2907" s="6"/>
    </row>
    <row r="2908" spans="2:7" x14ac:dyDescent="0.25">
      <c r="B2908" s="1"/>
      <c r="D2908" s="5"/>
      <c r="E2908" s="6"/>
      <c r="F2908" s="8"/>
      <c r="G2908" s="6"/>
    </row>
    <row r="2909" spans="2:7" x14ac:dyDescent="0.25">
      <c r="B2909" s="1"/>
      <c r="D2909" s="5"/>
      <c r="E2909" s="6"/>
      <c r="F2909" s="8"/>
      <c r="G2909" s="6"/>
    </row>
    <row r="2910" spans="2:7" x14ac:dyDescent="0.25">
      <c r="B2910" s="1"/>
      <c r="D2910" s="5"/>
      <c r="E2910" s="6"/>
      <c r="F2910" s="8"/>
      <c r="G2910" s="6"/>
    </row>
    <row r="2911" spans="2:7" x14ac:dyDescent="0.25">
      <c r="B2911" s="1"/>
      <c r="D2911" s="5"/>
      <c r="E2911" s="6"/>
      <c r="F2911" s="8"/>
      <c r="G2911" s="6"/>
    </row>
    <row r="2912" spans="2:7" x14ac:dyDescent="0.25">
      <c r="B2912" s="1"/>
      <c r="D2912" s="5"/>
      <c r="E2912" s="6"/>
      <c r="F2912" s="8"/>
      <c r="G2912" s="6"/>
    </row>
    <row r="2913" spans="2:7" x14ac:dyDescent="0.25">
      <c r="B2913" s="1"/>
      <c r="D2913" s="5"/>
      <c r="E2913" s="6"/>
      <c r="F2913" s="8"/>
      <c r="G2913" s="6"/>
    </row>
    <row r="2914" spans="2:7" x14ac:dyDescent="0.25">
      <c r="B2914" s="1"/>
      <c r="D2914" s="5"/>
      <c r="E2914" s="6"/>
      <c r="F2914" s="8"/>
      <c r="G2914" s="6"/>
    </row>
    <row r="2915" spans="2:7" x14ac:dyDescent="0.25">
      <c r="B2915" s="1"/>
      <c r="D2915" s="5"/>
      <c r="E2915" s="6"/>
      <c r="F2915" s="8"/>
      <c r="G2915" s="6"/>
    </row>
    <row r="2916" spans="2:7" x14ac:dyDescent="0.25">
      <c r="B2916" s="1"/>
      <c r="D2916" s="5"/>
      <c r="E2916" s="6"/>
      <c r="F2916" s="8"/>
      <c r="G2916" s="6"/>
    </row>
    <row r="2917" spans="2:7" x14ac:dyDescent="0.25">
      <c r="B2917" s="1"/>
      <c r="D2917" s="5"/>
      <c r="E2917" s="6"/>
      <c r="F2917" s="8"/>
      <c r="G2917" s="6"/>
    </row>
    <row r="2918" spans="2:7" x14ac:dyDescent="0.25">
      <c r="B2918" s="1"/>
      <c r="D2918" s="5"/>
      <c r="E2918" s="6"/>
      <c r="F2918" s="8"/>
      <c r="G2918" s="6"/>
    </row>
    <row r="2919" spans="2:7" x14ac:dyDescent="0.25">
      <c r="B2919" s="1"/>
      <c r="D2919" s="5"/>
      <c r="E2919" s="6"/>
      <c r="F2919" s="8"/>
      <c r="G2919" s="6"/>
    </row>
    <row r="2920" spans="2:7" x14ac:dyDescent="0.25">
      <c r="B2920" s="1"/>
      <c r="D2920" s="5"/>
      <c r="E2920" s="6"/>
      <c r="F2920" s="8"/>
      <c r="G2920" s="6"/>
    </row>
    <row r="2921" spans="2:7" x14ac:dyDescent="0.25">
      <c r="B2921" s="1"/>
      <c r="D2921" s="5"/>
      <c r="E2921" s="6"/>
      <c r="F2921" s="8"/>
      <c r="G2921" s="6"/>
    </row>
    <row r="2922" spans="2:7" x14ac:dyDescent="0.25">
      <c r="B2922" s="1"/>
      <c r="D2922" s="5"/>
      <c r="E2922" s="6"/>
      <c r="F2922" s="8"/>
      <c r="G2922" s="6"/>
    </row>
    <row r="2923" spans="2:7" x14ac:dyDescent="0.25">
      <c r="B2923" s="1"/>
      <c r="D2923" s="5"/>
      <c r="E2923" s="6"/>
      <c r="F2923" s="8"/>
      <c r="G2923" s="6"/>
    </row>
    <row r="2924" spans="2:7" x14ac:dyDescent="0.25">
      <c r="B2924" s="1"/>
      <c r="D2924" s="5"/>
      <c r="E2924" s="6"/>
      <c r="F2924" s="8"/>
      <c r="G2924" s="6"/>
    </row>
    <row r="2925" spans="2:7" x14ac:dyDescent="0.25">
      <c r="B2925" s="1"/>
      <c r="D2925" s="5"/>
      <c r="E2925" s="6"/>
      <c r="F2925" s="8"/>
      <c r="G2925" s="6"/>
    </row>
    <row r="2926" spans="2:7" x14ac:dyDescent="0.25">
      <c r="B2926" s="1"/>
      <c r="D2926" s="5"/>
      <c r="E2926" s="6"/>
      <c r="F2926" s="8"/>
      <c r="G2926" s="6"/>
    </row>
    <row r="2927" spans="2:7" x14ac:dyDescent="0.25">
      <c r="B2927" s="1"/>
      <c r="D2927" s="5"/>
      <c r="E2927" s="6"/>
      <c r="F2927" s="8"/>
      <c r="G2927" s="6"/>
    </row>
    <row r="2928" spans="2:7" x14ac:dyDescent="0.25">
      <c r="B2928" s="1"/>
      <c r="D2928" s="5"/>
      <c r="E2928" s="6"/>
      <c r="F2928" s="8"/>
      <c r="G2928" s="6"/>
    </row>
    <row r="2929" spans="2:7" x14ac:dyDescent="0.25">
      <c r="B2929" s="1"/>
      <c r="D2929" s="5"/>
      <c r="E2929" s="6"/>
      <c r="F2929" s="8"/>
      <c r="G2929" s="6"/>
    </row>
    <row r="2930" spans="2:7" x14ac:dyDescent="0.25">
      <c r="B2930" s="1"/>
      <c r="D2930" s="5"/>
      <c r="E2930" s="6"/>
      <c r="F2930" s="8"/>
      <c r="G2930" s="6"/>
    </row>
    <row r="2931" spans="2:7" x14ac:dyDescent="0.25">
      <c r="B2931" s="1"/>
      <c r="D2931" s="5"/>
      <c r="E2931" s="6"/>
      <c r="F2931" s="8"/>
      <c r="G2931" s="6"/>
    </row>
    <row r="2932" spans="2:7" x14ac:dyDescent="0.25">
      <c r="B2932" s="1"/>
      <c r="D2932" s="5"/>
      <c r="E2932" s="6"/>
      <c r="F2932" s="8"/>
      <c r="G2932" s="6"/>
    </row>
    <row r="2933" spans="2:7" x14ac:dyDescent="0.25">
      <c r="B2933" s="1"/>
      <c r="D2933" s="5"/>
      <c r="E2933" s="6"/>
      <c r="F2933" s="8"/>
      <c r="G2933" s="6"/>
    </row>
    <row r="2934" spans="2:7" x14ac:dyDescent="0.25">
      <c r="B2934" s="1"/>
      <c r="D2934" s="5"/>
      <c r="E2934" s="6"/>
      <c r="F2934" s="8"/>
      <c r="G2934" s="6"/>
    </row>
    <row r="2935" spans="2:7" x14ac:dyDescent="0.25">
      <c r="B2935" s="1"/>
      <c r="D2935" s="5"/>
      <c r="E2935" s="6"/>
      <c r="F2935" s="8"/>
      <c r="G2935" s="6"/>
    </row>
    <row r="2936" spans="2:7" x14ac:dyDescent="0.25">
      <c r="B2936" s="1"/>
      <c r="D2936" s="5"/>
      <c r="E2936" s="6"/>
      <c r="F2936" s="8"/>
      <c r="G2936" s="6"/>
    </row>
    <row r="2937" spans="2:7" x14ac:dyDescent="0.25">
      <c r="B2937" s="1"/>
      <c r="D2937" s="5"/>
      <c r="E2937" s="6"/>
      <c r="F2937" s="8"/>
      <c r="G2937" s="6"/>
    </row>
    <row r="2938" spans="2:7" x14ac:dyDescent="0.25">
      <c r="B2938" s="1"/>
      <c r="D2938" s="5"/>
      <c r="E2938" s="6"/>
      <c r="F2938" s="8"/>
      <c r="G2938" s="6"/>
    </row>
    <row r="2939" spans="2:7" x14ac:dyDescent="0.25">
      <c r="B2939" s="1"/>
      <c r="D2939" s="5"/>
      <c r="E2939" s="6"/>
      <c r="F2939" s="8"/>
      <c r="G2939" s="6"/>
    </row>
    <row r="2940" spans="2:7" x14ac:dyDescent="0.25">
      <c r="B2940" s="1"/>
      <c r="D2940" s="5"/>
      <c r="E2940" s="6"/>
      <c r="F2940" s="8"/>
      <c r="G2940" s="6"/>
    </row>
    <row r="2941" spans="2:7" x14ac:dyDescent="0.25">
      <c r="B2941" s="1"/>
      <c r="D2941" s="5"/>
      <c r="E2941" s="6"/>
      <c r="F2941" s="8"/>
      <c r="G2941" s="6"/>
    </row>
    <row r="2942" spans="2:7" x14ac:dyDescent="0.25">
      <c r="B2942" s="1"/>
      <c r="D2942" s="5"/>
      <c r="E2942" s="6"/>
      <c r="F2942" s="8"/>
      <c r="G2942" s="6"/>
    </row>
    <row r="2943" spans="2:7" x14ac:dyDescent="0.25">
      <c r="B2943" s="1"/>
      <c r="D2943" s="5"/>
      <c r="E2943" s="6"/>
      <c r="F2943" s="8"/>
      <c r="G2943" s="6"/>
    </row>
    <row r="2944" spans="2:7" x14ac:dyDescent="0.25">
      <c r="B2944" s="1"/>
      <c r="D2944" s="5"/>
      <c r="E2944" s="6"/>
      <c r="F2944" s="8"/>
      <c r="G2944" s="6"/>
    </row>
    <row r="2945" spans="2:7" x14ac:dyDescent="0.25">
      <c r="B2945" s="1"/>
      <c r="D2945" s="5"/>
      <c r="E2945" s="6"/>
      <c r="F2945" s="8"/>
      <c r="G2945" s="6"/>
    </row>
    <row r="2946" spans="2:7" x14ac:dyDescent="0.25">
      <c r="B2946" s="1"/>
      <c r="D2946" s="5"/>
      <c r="E2946" s="6"/>
      <c r="F2946" s="8"/>
      <c r="G2946" s="6"/>
    </row>
    <row r="2947" spans="2:7" x14ac:dyDescent="0.25">
      <c r="B2947" s="1"/>
      <c r="D2947" s="5"/>
      <c r="E2947" s="6"/>
      <c r="F2947" s="8"/>
      <c r="G2947" s="6"/>
    </row>
    <row r="2948" spans="2:7" x14ac:dyDescent="0.25">
      <c r="B2948" s="1"/>
      <c r="D2948" s="5"/>
      <c r="E2948" s="6"/>
      <c r="F2948" s="8"/>
      <c r="G2948" s="6"/>
    </row>
    <row r="2949" spans="2:7" x14ac:dyDescent="0.25">
      <c r="B2949" s="1"/>
      <c r="D2949" s="5"/>
      <c r="E2949" s="6"/>
      <c r="F2949" s="8"/>
      <c r="G2949" s="6"/>
    </row>
    <row r="2950" spans="2:7" x14ac:dyDescent="0.25">
      <c r="B2950" s="1"/>
      <c r="D2950" s="5"/>
      <c r="E2950" s="6"/>
      <c r="F2950" s="8"/>
      <c r="G2950" s="6"/>
    </row>
    <row r="2951" spans="2:7" x14ac:dyDescent="0.25">
      <c r="B2951" s="1"/>
      <c r="D2951" s="5"/>
      <c r="E2951" s="6"/>
      <c r="F2951" s="8"/>
      <c r="G2951" s="6"/>
    </row>
    <row r="2952" spans="2:7" x14ac:dyDescent="0.25">
      <c r="B2952" s="1"/>
      <c r="D2952" s="5"/>
      <c r="E2952" s="6"/>
      <c r="F2952" s="8"/>
      <c r="G2952" s="6"/>
    </row>
    <row r="2953" spans="2:7" x14ac:dyDescent="0.25">
      <c r="B2953" s="1"/>
      <c r="D2953" s="5"/>
      <c r="E2953" s="6"/>
      <c r="F2953" s="8"/>
      <c r="G2953" s="6"/>
    </row>
    <row r="2954" spans="2:7" x14ac:dyDescent="0.25">
      <c r="B2954" s="1"/>
      <c r="D2954" s="5"/>
      <c r="E2954" s="6"/>
      <c r="F2954" s="8"/>
      <c r="G2954" s="6"/>
    </row>
    <row r="2955" spans="2:7" x14ac:dyDescent="0.25">
      <c r="B2955" s="1"/>
      <c r="D2955" s="5"/>
      <c r="E2955" s="6"/>
      <c r="F2955" s="8"/>
      <c r="G2955" s="6"/>
    </row>
    <row r="2956" spans="2:7" x14ac:dyDescent="0.25">
      <c r="B2956" s="1"/>
      <c r="D2956" s="5"/>
      <c r="E2956" s="6"/>
      <c r="F2956" s="8"/>
      <c r="G2956" s="6"/>
    </row>
    <row r="2957" spans="2:7" x14ac:dyDescent="0.25">
      <c r="B2957" s="1"/>
      <c r="D2957" s="5"/>
      <c r="E2957" s="6"/>
      <c r="F2957" s="8"/>
      <c r="G2957" s="6"/>
    </row>
    <row r="2958" spans="2:7" x14ac:dyDescent="0.25">
      <c r="B2958" s="1"/>
      <c r="D2958" s="5"/>
      <c r="E2958" s="6"/>
      <c r="F2958" s="8"/>
      <c r="G2958" s="6"/>
    </row>
    <row r="2959" spans="2:7" x14ac:dyDescent="0.25">
      <c r="B2959" s="1"/>
      <c r="D2959" s="5"/>
      <c r="E2959" s="6"/>
      <c r="F2959" s="8"/>
      <c r="G2959" s="6"/>
    </row>
    <row r="2960" spans="2:7" x14ac:dyDescent="0.25">
      <c r="B2960" s="1"/>
      <c r="D2960" s="5"/>
      <c r="E2960" s="6"/>
      <c r="F2960" s="8"/>
      <c r="G2960" s="6"/>
    </row>
    <row r="2961" spans="2:7" x14ac:dyDescent="0.25">
      <c r="B2961" s="1"/>
      <c r="D2961" s="5"/>
      <c r="E2961" s="6"/>
      <c r="F2961" s="8"/>
      <c r="G2961" s="6"/>
    </row>
    <row r="2962" spans="2:7" x14ac:dyDescent="0.25">
      <c r="B2962" s="1"/>
      <c r="D2962" s="5"/>
      <c r="E2962" s="6"/>
      <c r="F2962" s="8"/>
      <c r="G2962" s="6"/>
    </row>
    <row r="2963" spans="2:7" x14ac:dyDescent="0.25">
      <c r="B2963" s="1"/>
      <c r="D2963" s="5"/>
      <c r="E2963" s="6"/>
      <c r="F2963" s="8"/>
      <c r="G2963" s="6"/>
    </row>
    <row r="2964" spans="2:7" x14ac:dyDescent="0.25">
      <c r="B2964" s="1"/>
      <c r="D2964" s="5"/>
      <c r="E2964" s="6"/>
      <c r="F2964" s="8"/>
      <c r="G2964" s="6"/>
    </row>
    <row r="2965" spans="2:7" x14ac:dyDescent="0.25">
      <c r="B2965" s="1"/>
      <c r="D2965" s="5"/>
      <c r="E2965" s="6"/>
      <c r="F2965" s="8"/>
      <c r="G2965" s="6"/>
    </row>
    <row r="2966" spans="2:7" x14ac:dyDescent="0.25">
      <c r="B2966" s="1"/>
      <c r="D2966" s="5"/>
      <c r="E2966" s="6"/>
      <c r="F2966" s="8"/>
      <c r="G2966" s="6"/>
    </row>
    <row r="2967" spans="2:7" x14ac:dyDescent="0.25">
      <c r="B2967" s="1"/>
      <c r="D2967" s="5"/>
      <c r="E2967" s="6"/>
      <c r="F2967" s="8"/>
      <c r="G2967" s="6"/>
    </row>
    <row r="2968" spans="2:7" x14ac:dyDescent="0.25">
      <c r="B2968" s="1"/>
      <c r="D2968" s="5"/>
      <c r="E2968" s="6"/>
      <c r="F2968" s="8"/>
      <c r="G2968" s="6"/>
    </row>
    <row r="2969" spans="2:7" x14ac:dyDescent="0.25">
      <c r="B2969" s="1"/>
      <c r="D2969" s="5"/>
      <c r="E2969" s="6"/>
      <c r="F2969" s="8"/>
      <c r="G2969" s="6"/>
    </row>
    <row r="2970" spans="2:7" x14ac:dyDescent="0.25">
      <c r="B2970" s="1"/>
      <c r="D2970" s="5"/>
      <c r="E2970" s="6"/>
      <c r="F2970" s="8"/>
      <c r="G2970" s="6"/>
    </row>
    <row r="2971" spans="2:7" x14ac:dyDescent="0.25">
      <c r="B2971" s="1"/>
      <c r="D2971" s="5"/>
      <c r="E2971" s="6"/>
      <c r="F2971" s="8"/>
      <c r="G2971" s="6"/>
    </row>
    <row r="2972" spans="2:7" x14ac:dyDescent="0.25">
      <c r="B2972" s="1"/>
      <c r="D2972" s="5"/>
      <c r="E2972" s="6"/>
      <c r="F2972" s="8"/>
      <c r="G2972" s="6"/>
    </row>
    <row r="2973" spans="2:7" x14ac:dyDescent="0.25">
      <c r="B2973" s="1"/>
      <c r="D2973" s="5"/>
      <c r="E2973" s="6"/>
      <c r="F2973" s="8"/>
      <c r="G2973" s="6"/>
    </row>
    <row r="2974" spans="2:7" x14ac:dyDescent="0.25">
      <c r="B2974" s="1"/>
      <c r="D2974" s="5"/>
      <c r="E2974" s="6"/>
      <c r="F2974" s="8"/>
      <c r="G2974" s="6"/>
    </row>
    <row r="2975" spans="2:7" x14ac:dyDescent="0.25">
      <c r="B2975" s="1"/>
      <c r="D2975" s="5"/>
      <c r="E2975" s="6"/>
      <c r="F2975" s="8"/>
      <c r="G2975" s="6"/>
    </row>
    <row r="2976" spans="2:7" x14ac:dyDescent="0.25">
      <c r="B2976" s="1"/>
      <c r="D2976" s="5"/>
      <c r="E2976" s="6"/>
      <c r="F2976" s="8"/>
      <c r="G2976" s="6"/>
    </row>
    <row r="2977" spans="2:7" x14ac:dyDescent="0.25">
      <c r="B2977" s="1"/>
      <c r="D2977" s="5"/>
      <c r="E2977" s="6"/>
      <c r="F2977" s="8"/>
      <c r="G2977" s="6"/>
    </row>
    <row r="2978" spans="2:7" x14ac:dyDescent="0.25">
      <c r="B2978" s="1"/>
      <c r="D2978" s="5"/>
      <c r="E2978" s="6"/>
      <c r="F2978" s="8"/>
      <c r="G2978" s="6"/>
    </row>
    <row r="2979" spans="2:7" x14ac:dyDescent="0.25">
      <c r="B2979" s="1"/>
      <c r="D2979" s="5"/>
      <c r="E2979" s="6"/>
      <c r="F2979" s="8"/>
      <c r="G2979" s="6"/>
    </row>
    <row r="2980" spans="2:7" x14ac:dyDescent="0.25">
      <c r="B2980" s="1"/>
      <c r="D2980" s="5"/>
      <c r="E2980" s="6"/>
      <c r="F2980" s="8"/>
      <c r="G2980" s="6"/>
    </row>
    <row r="2981" spans="2:7" x14ac:dyDescent="0.25">
      <c r="B2981" s="1"/>
      <c r="D2981" s="5"/>
      <c r="E2981" s="6"/>
      <c r="F2981" s="8"/>
      <c r="G2981" s="6"/>
    </row>
    <row r="2982" spans="2:7" x14ac:dyDescent="0.25">
      <c r="B2982" s="1"/>
      <c r="D2982" s="5"/>
      <c r="E2982" s="6"/>
      <c r="F2982" s="8"/>
      <c r="G2982" s="6"/>
    </row>
    <row r="2983" spans="2:7" x14ac:dyDescent="0.25">
      <c r="B2983" s="1"/>
      <c r="D2983" s="5"/>
      <c r="E2983" s="6"/>
      <c r="F2983" s="8"/>
      <c r="G2983" s="6"/>
    </row>
    <row r="2984" spans="2:7" x14ac:dyDescent="0.25">
      <c r="B2984" s="1"/>
      <c r="D2984" s="5"/>
      <c r="E2984" s="6"/>
      <c r="F2984" s="8"/>
      <c r="G2984" s="6"/>
    </row>
    <row r="2985" spans="2:7" x14ac:dyDescent="0.25">
      <c r="B2985" s="1"/>
      <c r="D2985" s="5"/>
      <c r="E2985" s="6"/>
      <c r="F2985" s="8"/>
      <c r="G2985" s="6"/>
    </row>
    <row r="2986" spans="2:7" x14ac:dyDescent="0.25">
      <c r="B2986" s="1"/>
      <c r="D2986" s="5"/>
      <c r="E2986" s="6"/>
      <c r="F2986" s="8"/>
      <c r="G2986" s="6"/>
    </row>
    <row r="2987" spans="2:7" x14ac:dyDescent="0.25">
      <c r="B2987" s="1"/>
      <c r="D2987" s="5"/>
      <c r="E2987" s="6"/>
      <c r="F2987" s="8"/>
      <c r="G2987" s="6"/>
    </row>
    <row r="2988" spans="2:7" x14ac:dyDescent="0.25">
      <c r="B2988" s="1"/>
      <c r="D2988" s="5"/>
      <c r="E2988" s="6"/>
      <c r="F2988" s="8"/>
      <c r="G2988" s="6"/>
    </row>
    <row r="2989" spans="2:7" x14ac:dyDescent="0.25">
      <c r="B2989" s="1"/>
      <c r="D2989" s="5"/>
      <c r="E2989" s="6"/>
      <c r="F2989" s="8"/>
      <c r="G2989" s="6"/>
    </row>
    <row r="2990" spans="2:7" x14ac:dyDescent="0.25">
      <c r="B2990" s="1"/>
      <c r="D2990" s="5"/>
      <c r="E2990" s="6"/>
      <c r="F2990" s="8"/>
      <c r="G2990" s="6"/>
    </row>
    <row r="2991" spans="2:7" x14ac:dyDescent="0.25">
      <c r="B2991" s="1"/>
      <c r="D2991" s="5"/>
      <c r="E2991" s="6"/>
      <c r="F2991" s="8"/>
      <c r="G2991" s="6"/>
    </row>
    <row r="2992" spans="2:7" x14ac:dyDescent="0.25">
      <c r="B2992" s="1"/>
      <c r="D2992" s="5"/>
      <c r="E2992" s="6"/>
      <c r="F2992" s="8"/>
      <c r="G2992" s="6"/>
    </row>
    <row r="2993" spans="2:7" x14ac:dyDescent="0.25">
      <c r="B2993" s="1"/>
      <c r="D2993" s="5"/>
      <c r="E2993" s="6"/>
      <c r="F2993" s="8"/>
      <c r="G2993" s="6"/>
    </row>
    <row r="2994" spans="2:7" x14ac:dyDescent="0.25">
      <c r="B2994" s="1"/>
      <c r="D2994" s="5"/>
      <c r="E2994" s="6"/>
      <c r="F2994" s="8"/>
      <c r="G2994" s="6"/>
    </row>
    <row r="2995" spans="2:7" x14ac:dyDescent="0.25">
      <c r="B2995" s="1"/>
      <c r="D2995" s="5"/>
      <c r="E2995" s="6"/>
      <c r="F2995" s="8"/>
      <c r="G2995" s="6"/>
    </row>
    <row r="2996" spans="2:7" x14ac:dyDescent="0.25">
      <c r="B2996" s="1"/>
      <c r="D2996" s="5"/>
      <c r="E2996" s="6"/>
      <c r="F2996" s="8"/>
      <c r="G2996" s="6"/>
    </row>
    <row r="2997" spans="2:7" x14ac:dyDescent="0.25">
      <c r="B2997" s="1"/>
      <c r="D2997" s="5"/>
      <c r="E2997" s="6"/>
      <c r="F2997" s="8"/>
      <c r="G2997" s="6"/>
    </row>
    <row r="2998" spans="2:7" x14ac:dyDescent="0.25">
      <c r="B2998" s="1"/>
      <c r="D2998" s="5"/>
      <c r="E2998" s="6"/>
      <c r="F2998" s="8"/>
      <c r="G2998" s="6"/>
    </row>
    <row r="2999" spans="2:7" x14ac:dyDescent="0.25">
      <c r="B2999" s="1"/>
      <c r="D2999" s="5"/>
      <c r="E2999" s="6"/>
      <c r="F2999" s="8"/>
      <c r="G2999" s="6"/>
    </row>
    <row r="3000" spans="2:7" x14ac:dyDescent="0.25">
      <c r="B3000" s="1"/>
      <c r="D3000" s="5"/>
      <c r="E3000" s="6"/>
      <c r="F3000" s="8"/>
      <c r="G3000" s="6"/>
    </row>
    <row r="3001" spans="2:7" x14ac:dyDescent="0.25">
      <c r="B3001" s="1"/>
      <c r="D3001" s="5"/>
      <c r="E3001" s="6"/>
      <c r="F3001" s="8"/>
      <c r="G3001" s="6"/>
    </row>
    <row r="3002" spans="2:7" x14ac:dyDescent="0.25">
      <c r="B3002" s="1"/>
      <c r="D3002" s="5"/>
      <c r="E3002" s="6"/>
      <c r="F3002" s="8"/>
      <c r="G3002" s="6"/>
    </row>
    <row r="3003" spans="2:7" x14ac:dyDescent="0.25">
      <c r="B3003" s="1"/>
      <c r="D3003" s="5"/>
      <c r="E3003" s="6"/>
      <c r="F3003" s="8"/>
      <c r="G3003" s="6"/>
    </row>
    <row r="3004" spans="2:7" x14ac:dyDescent="0.25">
      <c r="B3004" s="1"/>
      <c r="D3004" s="5"/>
      <c r="E3004" s="6"/>
      <c r="F3004" s="8"/>
      <c r="G3004" s="6"/>
    </row>
    <row r="3005" spans="2:7" x14ac:dyDescent="0.25">
      <c r="B3005" s="1"/>
      <c r="D3005" s="5"/>
      <c r="E3005" s="6"/>
      <c r="F3005" s="8"/>
      <c r="G3005" s="6"/>
    </row>
    <row r="3006" spans="2:7" x14ac:dyDescent="0.25">
      <c r="B3006" s="1"/>
      <c r="D3006" s="5"/>
      <c r="E3006" s="6"/>
      <c r="F3006" s="8"/>
      <c r="G3006" s="6"/>
    </row>
    <row r="3007" spans="2:7" x14ac:dyDescent="0.25">
      <c r="B3007" s="1"/>
      <c r="D3007" s="5"/>
      <c r="E3007" s="6"/>
      <c r="F3007" s="8"/>
      <c r="G3007" s="6"/>
    </row>
    <row r="3008" spans="2:7" x14ac:dyDescent="0.25">
      <c r="B3008" s="1"/>
      <c r="D3008" s="5"/>
      <c r="E3008" s="6"/>
      <c r="F3008" s="8"/>
      <c r="G3008" s="6"/>
    </row>
    <row r="3009" spans="2:7" x14ac:dyDescent="0.25">
      <c r="B3009" s="1"/>
      <c r="D3009" s="5"/>
      <c r="E3009" s="6"/>
      <c r="F3009" s="8"/>
      <c r="G3009" s="6"/>
    </row>
    <row r="3010" spans="2:7" x14ac:dyDescent="0.25">
      <c r="B3010" s="1"/>
      <c r="D3010" s="5"/>
      <c r="E3010" s="6"/>
      <c r="F3010" s="8"/>
      <c r="G3010" s="6"/>
    </row>
    <row r="3011" spans="2:7" x14ac:dyDescent="0.25">
      <c r="B3011" s="1"/>
      <c r="D3011" s="5"/>
      <c r="E3011" s="6"/>
      <c r="F3011" s="8"/>
      <c r="G3011" s="6"/>
    </row>
    <row r="3012" spans="2:7" x14ac:dyDescent="0.25">
      <c r="B3012" s="1"/>
      <c r="D3012" s="5"/>
      <c r="E3012" s="6"/>
      <c r="F3012" s="8"/>
      <c r="G3012" s="6"/>
    </row>
    <row r="3013" spans="2:7" x14ac:dyDescent="0.25">
      <c r="B3013" s="1"/>
      <c r="D3013" s="5"/>
      <c r="E3013" s="6"/>
      <c r="F3013" s="8"/>
      <c r="G3013" s="6"/>
    </row>
    <row r="3014" spans="2:7" x14ac:dyDescent="0.25">
      <c r="B3014" s="1"/>
      <c r="D3014" s="5"/>
      <c r="E3014" s="6"/>
      <c r="F3014" s="8"/>
      <c r="G3014" s="6"/>
    </row>
    <row r="3015" spans="2:7" x14ac:dyDescent="0.25">
      <c r="B3015" s="1"/>
      <c r="D3015" s="5"/>
      <c r="E3015" s="6"/>
      <c r="F3015" s="8"/>
      <c r="G3015" s="6"/>
    </row>
    <row r="3016" spans="2:7" x14ac:dyDescent="0.25">
      <c r="B3016" s="1"/>
      <c r="D3016" s="5"/>
      <c r="E3016" s="6"/>
      <c r="F3016" s="8"/>
      <c r="G3016" s="6"/>
    </row>
    <row r="3017" spans="2:7" x14ac:dyDescent="0.25">
      <c r="B3017" s="1"/>
      <c r="D3017" s="5"/>
      <c r="E3017" s="6"/>
      <c r="F3017" s="8"/>
      <c r="G3017" s="6"/>
    </row>
    <row r="3018" spans="2:7" x14ac:dyDescent="0.25">
      <c r="B3018" s="1"/>
      <c r="D3018" s="5"/>
      <c r="E3018" s="6"/>
      <c r="F3018" s="8"/>
      <c r="G3018" s="6"/>
    </row>
    <row r="3019" spans="2:7" x14ac:dyDescent="0.25">
      <c r="B3019" s="1"/>
      <c r="D3019" s="5"/>
      <c r="E3019" s="6"/>
      <c r="F3019" s="8"/>
      <c r="G3019" s="6"/>
    </row>
    <row r="3020" spans="2:7" x14ac:dyDescent="0.25">
      <c r="B3020" s="1"/>
      <c r="D3020" s="5"/>
      <c r="E3020" s="6"/>
      <c r="F3020" s="8"/>
      <c r="G3020" s="6"/>
    </row>
    <row r="3021" spans="2:7" x14ac:dyDescent="0.25">
      <c r="B3021" s="1"/>
      <c r="D3021" s="5"/>
      <c r="E3021" s="6"/>
      <c r="F3021" s="8"/>
      <c r="G3021" s="6"/>
    </row>
    <row r="3022" spans="2:7" x14ac:dyDescent="0.25">
      <c r="B3022" s="1"/>
      <c r="D3022" s="5"/>
      <c r="E3022" s="6"/>
      <c r="F3022" s="8"/>
      <c r="G3022" s="6"/>
    </row>
    <row r="3023" spans="2:7" x14ac:dyDescent="0.25">
      <c r="B3023" s="1"/>
      <c r="D3023" s="5"/>
      <c r="E3023" s="6"/>
      <c r="F3023" s="8"/>
      <c r="G3023" s="6"/>
    </row>
    <row r="3024" spans="2:7" x14ac:dyDescent="0.25">
      <c r="B3024" s="1"/>
      <c r="D3024" s="5"/>
      <c r="E3024" s="6"/>
      <c r="F3024" s="8"/>
      <c r="G3024" s="6"/>
    </row>
    <row r="3025" spans="2:7" x14ac:dyDescent="0.25">
      <c r="B3025" s="1"/>
      <c r="D3025" s="5"/>
      <c r="E3025" s="6"/>
      <c r="F3025" s="8"/>
      <c r="G3025" s="6"/>
    </row>
    <row r="3026" spans="2:7" x14ac:dyDescent="0.25">
      <c r="B3026" s="1"/>
      <c r="D3026" s="5"/>
      <c r="E3026" s="6"/>
      <c r="F3026" s="8"/>
      <c r="G3026" s="6"/>
    </row>
    <row r="3027" spans="2:7" x14ac:dyDescent="0.25">
      <c r="B3027" s="1"/>
      <c r="D3027" s="5"/>
      <c r="E3027" s="6"/>
      <c r="F3027" s="8"/>
      <c r="G3027" s="6"/>
    </row>
    <row r="3028" spans="2:7" x14ac:dyDescent="0.25">
      <c r="B3028" s="1"/>
      <c r="D3028" s="5"/>
      <c r="E3028" s="6"/>
      <c r="F3028" s="8"/>
      <c r="G3028" s="6"/>
    </row>
    <row r="3029" spans="2:7" x14ac:dyDescent="0.25">
      <c r="B3029" s="1"/>
      <c r="D3029" s="5"/>
      <c r="E3029" s="6"/>
      <c r="F3029" s="8"/>
      <c r="G3029" s="6"/>
    </row>
    <row r="3030" spans="2:7" x14ac:dyDescent="0.25">
      <c r="B3030" s="1"/>
      <c r="D3030" s="5"/>
      <c r="E3030" s="6"/>
      <c r="F3030" s="8"/>
      <c r="G3030" s="6"/>
    </row>
    <row r="3031" spans="2:7" x14ac:dyDescent="0.25">
      <c r="B3031" s="1"/>
      <c r="D3031" s="5"/>
      <c r="E3031" s="6"/>
      <c r="F3031" s="8"/>
      <c r="G3031" s="6"/>
    </row>
    <row r="3032" spans="2:7" x14ac:dyDescent="0.25">
      <c r="B3032" s="1"/>
      <c r="D3032" s="5"/>
      <c r="E3032" s="6"/>
      <c r="F3032" s="8"/>
      <c r="G3032" s="6"/>
    </row>
    <row r="3033" spans="2:7" x14ac:dyDescent="0.25">
      <c r="B3033" s="1"/>
      <c r="D3033" s="5"/>
      <c r="E3033" s="6"/>
      <c r="F3033" s="8"/>
      <c r="G3033" s="6"/>
    </row>
    <row r="3034" spans="2:7" x14ac:dyDescent="0.25">
      <c r="B3034" s="1"/>
      <c r="D3034" s="5"/>
      <c r="E3034" s="6"/>
      <c r="F3034" s="8"/>
      <c r="G3034" s="6"/>
    </row>
    <row r="3035" spans="2:7" x14ac:dyDescent="0.25">
      <c r="B3035" s="1"/>
      <c r="D3035" s="5"/>
      <c r="E3035" s="6"/>
      <c r="F3035" s="8"/>
      <c r="G3035" s="6"/>
    </row>
    <row r="3036" spans="2:7" x14ac:dyDescent="0.25">
      <c r="B3036" s="1"/>
      <c r="D3036" s="5"/>
      <c r="E3036" s="6"/>
      <c r="F3036" s="8"/>
      <c r="G3036" s="6"/>
    </row>
    <row r="3037" spans="2:7" x14ac:dyDescent="0.25">
      <c r="B3037" s="1"/>
      <c r="D3037" s="5"/>
      <c r="E3037" s="6"/>
      <c r="F3037" s="8"/>
      <c r="G3037" s="6"/>
    </row>
    <row r="3038" spans="2:7" x14ac:dyDescent="0.25">
      <c r="B3038" s="1"/>
      <c r="D3038" s="5"/>
      <c r="E3038" s="6"/>
      <c r="F3038" s="8"/>
      <c r="G3038" s="6"/>
    </row>
    <row r="3039" spans="2:7" x14ac:dyDescent="0.25">
      <c r="B3039" s="1"/>
      <c r="D3039" s="5"/>
      <c r="E3039" s="6"/>
      <c r="F3039" s="8"/>
      <c r="G3039" s="6"/>
    </row>
    <row r="3040" spans="2:7" x14ac:dyDescent="0.25">
      <c r="B3040" s="1"/>
      <c r="D3040" s="5"/>
      <c r="E3040" s="6"/>
      <c r="F3040" s="8"/>
      <c r="G3040" s="6"/>
    </row>
    <row r="3041" spans="2:7" x14ac:dyDescent="0.25">
      <c r="B3041" s="1"/>
      <c r="D3041" s="5"/>
      <c r="E3041" s="6"/>
      <c r="F3041" s="8"/>
      <c r="G3041" s="6"/>
    </row>
    <row r="3042" spans="2:7" x14ac:dyDescent="0.25">
      <c r="B3042" s="1"/>
      <c r="D3042" s="5"/>
      <c r="E3042" s="6"/>
      <c r="F3042" s="8"/>
      <c r="G3042" s="6"/>
    </row>
    <row r="3043" spans="2:7" x14ac:dyDescent="0.25">
      <c r="B3043" s="1"/>
      <c r="D3043" s="5"/>
      <c r="E3043" s="6"/>
      <c r="F3043" s="8"/>
      <c r="G3043" s="6"/>
    </row>
    <row r="3044" spans="2:7" x14ac:dyDescent="0.25">
      <c r="B3044" s="1"/>
      <c r="D3044" s="5"/>
      <c r="E3044" s="6"/>
      <c r="F3044" s="8"/>
      <c r="G3044" s="6"/>
    </row>
    <row r="3045" spans="2:7" x14ac:dyDescent="0.25">
      <c r="B3045" s="1"/>
      <c r="D3045" s="5"/>
      <c r="E3045" s="6"/>
      <c r="F3045" s="8"/>
      <c r="G3045" s="6"/>
    </row>
    <row r="3046" spans="2:7" x14ac:dyDescent="0.25">
      <c r="B3046" s="1"/>
      <c r="D3046" s="5"/>
      <c r="E3046" s="6"/>
      <c r="F3046" s="8"/>
      <c r="G3046" s="6"/>
    </row>
    <row r="3047" spans="2:7" x14ac:dyDescent="0.25">
      <c r="B3047" s="1"/>
      <c r="D3047" s="5"/>
      <c r="E3047" s="6"/>
      <c r="F3047" s="8"/>
      <c r="G3047" s="6"/>
    </row>
    <row r="3048" spans="2:7" x14ac:dyDescent="0.25">
      <c r="B3048" s="1"/>
      <c r="D3048" s="5"/>
      <c r="E3048" s="6"/>
      <c r="F3048" s="8"/>
      <c r="G3048" s="6"/>
    </row>
    <row r="3049" spans="2:7" x14ac:dyDescent="0.25">
      <c r="B3049" s="1"/>
      <c r="D3049" s="5"/>
      <c r="E3049" s="6"/>
      <c r="F3049" s="8"/>
      <c r="G3049" s="6"/>
    </row>
    <row r="3050" spans="2:7" x14ac:dyDescent="0.25">
      <c r="B3050" s="1"/>
      <c r="D3050" s="5"/>
      <c r="E3050" s="6"/>
      <c r="F3050" s="8"/>
      <c r="G3050" s="6"/>
    </row>
    <row r="3051" spans="2:7" x14ac:dyDescent="0.25">
      <c r="B3051" s="1"/>
      <c r="D3051" s="5"/>
      <c r="E3051" s="6"/>
      <c r="F3051" s="8"/>
      <c r="G3051" s="6"/>
    </row>
    <row r="3052" spans="2:7" x14ac:dyDescent="0.25">
      <c r="B3052" s="1"/>
      <c r="D3052" s="5"/>
      <c r="E3052" s="6"/>
      <c r="F3052" s="8"/>
      <c r="G3052" s="6"/>
    </row>
    <row r="3053" spans="2:7" x14ac:dyDescent="0.25">
      <c r="B3053" s="1"/>
      <c r="D3053" s="5"/>
      <c r="E3053" s="6"/>
      <c r="F3053" s="8"/>
      <c r="G3053" s="6"/>
    </row>
    <row r="3054" spans="2:7" x14ac:dyDescent="0.25">
      <c r="B3054" s="1"/>
      <c r="D3054" s="5"/>
      <c r="E3054" s="6"/>
      <c r="F3054" s="8"/>
      <c r="G3054" s="6"/>
    </row>
    <row r="3055" spans="2:7" x14ac:dyDescent="0.25">
      <c r="B3055" s="1"/>
      <c r="D3055" s="5"/>
      <c r="E3055" s="6"/>
      <c r="F3055" s="8"/>
      <c r="G3055" s="6"/>
    </row>
    <row r="3056" spans="2:7" x14ac:dyDescent="0.25">
      <c r="B3056" s="1"/>
      <c r="D3056" s="5"/>
      <c r="E3056" s="6"/>
      <c r="F3056" s="8"/>
      <c r="G3056" s="6"/>
    </row>
    <row r="3057" spans="2:7" x14ac:dyDescent="0.25">
      <c r="B3057" s="1"/>
      <c r="D3057" s="5"/>
      <c r="E3057" s="6"/>
      <c r="F3057" s="8"/>
      <c r="G3057" s="6"/>
    </row>
    <row r="3058" spans="2:7" x14ac:dyDescent="0.25">
      <c r="B3058" s="1"/>
      <c r="D3058" s="5"/>
      <c r="E3058" s="6"/>
      <c r="F3058" s="8"/>
      <c r="G3058" s="6"/>
    </row>
    <row r="3059" spans="2:7" x14ac:dyDescent="0.25">
      <c r="B3059" s="1"/>
      <c r="D3059" s="5"/>
      <c r="E3059" s="6"/>
      <c r="F3059" s="8"/>
      <c r="G3059" s="6"/>
    </row>
    <row r="3060" spans="2:7" x14ac:dyDescent="0.25">
      <c r="B3060" s="1"/>
      <c r="D3060" s="5"/>
      <c r="E3060" s="6"/>
      <c r="F3060" s="8"/>
      <c r="G3060" s="6"/>
    </row>
    <row r="3061" spans="2:7" x14ac:dyDescent="0.25">
      <c r="B3061" s="1"/>
      <c r="D3061" s="5"/>
      <c r="E3061" s="6"/>
      <c r="F3061" s="8"/>
      <c r="G3061" s="6"/>
    </row>
    <row r="3062" spans="2:7" x14ac:dyDescent="0.25">
      <c r="B3062" s="1"/>
      <c r="D3062" s="5"/>
      <c r="E3062" s="6"/>
      <c r="F3062" s="8"/>
      <c r="G3062" s="6"/>
    </row>
    <row r="3063" spans="2:7" x14ac:dyDescent="0.25">
      <c r="B3063" s="1"/>
      <c r="D3063" s="5"/>
      <c r="E3063" s="6"/>
      <c r="F3063" s="8"/>
      <c r="G3063" s="6"/>
    </row>
    <row r="3064" spans="2:7" x14ac:dyDescent="0.25">
      <c r="B3064" s="1"/>
      <c r="D3064" s="5"/>
      <c r="E3064" s="6"/>
      <c r="F3064" s="8"/>
      <c r="G3064" s="6"/>
    </row>
    <row r="3065" spans="2:7" x14ac:dyDescent="0.25">
      <c r="B3065" s="1"/>
      <c r="D3065" s="5"/>
      <c r="E3065" s="6"/>
      <c r="F3065" s="8"/>
      <c r="G3065" s="6"/>
    </row>
    <row r="3066" spans="2:7" x14ac:dyDescent="0.25">
      <c r="B3066" s="1"/>
      <c r="D3066" s="5"/>
      <c r="E3066" s="6"/>
      <c r="F3066" s="8"/>
      <c r="G3066" s="6"/>
    </row>
    <row r="3067" spans="2:7" x14ac:dyDescent="0.25">
      <c r="B3067" s="1"/>
      <c r="D3067" s="5"/>
      <c r="E3067" s="6"/>
      <c r="F3067" s="8"/>
      <c r="G3067" s="6"/>
    </row>
    <row r="3068" spans="2:7" x14ac:dyDescent="0.25">
      <c r="B3068" s="1"/>
      <c r="D3068" s="5"/>
      <c r="E3068" s="6"/>
      <c r="F3068" s="8"/>
      <c r="G3068" s="6"/>
    </row>
    <row r="3069" spans="2:7" x14ac:dyDescent="0.25">
      <c r="B3069" s="1"/>
      <c r="D3069" s="5"/>
      <c r="E3069" s="6"/>
      <c r="F3069" s="8"/>
      <c r="G3069" s="6"/>
    </row>
    <row r="3070" spans="2:7" x14ac:dyDescent="0.25">
      <c r="B3070" s="1"/>
      <c r="D3070" s="5"/>
      <c r="E3070" s="6"/>
      <c r="F3070" s="8"/>
      <c r="G3070" s="6"/>
    </row>
    <row r="3071" spans="2:7" x14ac:dyDescent="0.25">
      <c r="B3071" s="1"/>
      <c r="D3071" s="5"/>
      <c r="E3071" s="6"/>
      <c r="F3071" s="8"/>
      <c r="G3071" s="6"/>
    </row>
    <row r="3072" spans="2:7" x14ac:dyDescent="0.25">
      <c r="B3072" s="1"/>
      <c r="D3072" s="5"/>
      <c r="E3072" s="6"/>
      <c r="F3072" s="8"/>
      <c r="G3072" s="6"/>
    </row>
    <row r="3073" spans="2:7" x14ac:dyDescent="0.25">
      <c r="B3073" s="1"/>
      <c r="D3073" s="5"/>
      <c r="E3073" s="6"/>
      <c r="F3073" s="8"/>
      <c r="G3073" s="6"/>
    </row>
    <row r="3074" spans="2:7" x14ac:dyDescent="0.25">
      <c r="B3074" s="1"/>
      <c r="D3074" s="5"/>
      <c r="E3074" s="6"/>
      <c r="F3074" s="8"/>
      <c r="G3074" s="6"/>
    </row>
    <row r="3075" spans="2:7" x14ac:dyDescent="0.25">
      <c r="B3075" s="1"/>
      <c r="D3075" s="5"/>
      <c r="E3075" s="6"/>
      <c r="F3075" s="8"/>
      <c r="G3075" s="6"/>
    </row>
    <row r="3076" spans="2:7" x14ac:dyDescent="0.25">
      <c r="B3076" s="1"/>
      <c r="D3076" s="5"/>
      <c r="E3076" s="6"/>
      <c r="F3076" s="8"/>
      <c r="G3076" s="6"/>
    </row>
    <row r="3077" spans="2:7" x14ac:dyDescent="0.25">
      <c r="B3077" s="1"/>
      <c r="D3077" s="5"/>
      <c r="E3077" s="6"/>
      <c r="F3077" s="8"/>
      <c r="G3077" s="6"/>
    </row>
    <row r="3078" spans="2:7" x14ac:dyDescent="0.25">
      <c r="B3078" s="1"/>
      <c r="D3078" s="5"/>
      <c r="E3078" s="6"/>
      <c r="F3078" s="8"/>
      <c r="G3078" s="6"/>
    </row>
    <row r="3079" spans="2:7" x14ac:dyDescent="0.25">
      <c r="B3079" s="1"/>
      <c r="D3079" s="5"/>
      <c r="E3079" s="6"/>
      <c r="F3079" s="8"/>
      <c r="G3079" s="6"/>
    </row>
    <row r="3080" spans="2:7" x14ac:dyDescent="0.25">
      <c r="B3080" s="1"/>
      <c r="D3080" s="5"/>
      <c r="E3080" s="6"/>
      <c r="F3080" s="8"/>
      <c r="G3080" s="6"/>
    </row>
    <row r="3081" spans="2:7" x14ac:dyDescent="0.25">
      <c r="B3081" s="1"/>
      <c r="D3081" s="5"/>
      <c r="E3081" s="6"/>
      <c r="F3081" s="8"/>
      <c r="G3081" s="6"/>
    </row>
    <row r="3082" spans="2:7" x14ac:dyDescent="0.25">
      <c r="B3082" s="1"/>
      <c r="D3082" s="5"/>
      <c r="E3082" s="6"/>
      <c r="F3082" s="8"/>
      <c r="G3082" s="6"/>
    </row>
    <row r="3083" spans="2:7" x14ac:dyDescent="0.25">
      <c r="B3083" s="1"/>
      <c r="D3083" s="5"/>
      <c r="E3083" s="6"/>
      <c r="F3083" s="8"/>
      <c r="G3083" s="6"/>
    </row>
    <row r="3084" spans="2:7" x14ac:dyDescent="0.25">
      <c r="B3084" s="1"/>
      <c r="D3084" s="5"/>
      <c r="E3084" s="6"/>
      <c r="F3084" s="8"/>
      <c r="G3084" s="6"/>
    </row>
    <row r="3085" spans="2:7" x14ac:dyDescent="0.25">
      <c r="B3085" s="1"/>
      <c r="D3085" s="5"/>
      <c r="E3085" s="6"/>
      <c r="F3085" s="8"/>
      <c r="G3085" s="6"/>
    </row>
    <row r="3086" spans="2:7" x14ac:dyDescent="0.25">
      <c r="B3086" s="1"/>
      <c r="D3086" s="5"/>
      <c r="E3086" s="6"/>
      <c r="F3086" s="8"/>
      <c r="G3086" s="6"/>
    </row>
    <row r="3087" spans="2:7" x14ac:dyDescent="0.25">
      <c r="B3087" s="1"/>
      <c r="D3087" s="5"/>
      <c r="E3087" s="6"/>
      <c r="F3087" s="8"/>
      <c r="G3087" s="6"/>
    </row>
    <row r="3088" spans="2:7" x14ac:dyDescent="0.25">
      <c r="B3088" s="1"/>
      <c r="D3088" s="5"/>
      <c r="E3088" s="6"/>
      <c r="F3088" s="8"/>
      <c r="G3088" s="6"/>
    </row>
    <row r="3089" spans="2:7" x14ac:dyDescent="0.25">
      <c r="B3089" s="1"/>
      <c r="D3089" s="5"/>
      <c r="E3089" s="6"/>
      <c r="F3089" s="8"/>
      <c r="G3089" s="6"/>
    </row>
    <row r="3090" spans="2:7" x14ac:dyDescent="0.25">
      <c r="B3090" s="1"/>
      <c r="D3090" s="5"/>
      <c r="E3090" s="6"/>
      <c r="F3090" s="8"/>
      <c r="G3090" s="6"/>
    </row>
    <row r="3091" spans="2:7" x14ac:dyDescent="0.25">
      <c r="B3091" s="1"/>
      <c r="D3091" s="5"/>
      <c r="E3091" s="6"/>
      <c r="F3091" s="8"/>
      <c r="G3091" s="6"/>
    </row>
    <row r="3092" spans="2:7" x14ac:dyDescent="0.25">
      <c r="B3092" s="1"/>
      <c r="D3092" s="5"/>
      <c r="E3092" s="6"/>
      <c r="F3092" s="8"/>
      <c r="G3092" s="6"/>
    </row>
    <row r="3093" spans="2:7" x14ac:dyDescent="0.25">
      <c r="B3093" s="1"/>
      <c r="D3093" s="5"/>
      <c r="E3093" s="6"/>
      <c r="F3093" s="8"/>
      <c r="G3093" s="6"/>
    </row>
    <row r="3094" spans="2:7" x14ac:dyDescent="0.25">
      <c r="B3094" s="1"/>
      <c r="D3094" s="5"/>
      <c r="E3094" s="6"/>
      <c r="F3094" s="8"/>
      <c r="G3094" s="6"/>
    </row>
    <row r="3095" spans="2:7" x14ac:dyDescent="0.25">
      <c r="B3095" s="1"/>
      <c r="D3095" s="5"/>
      <c r="E3095" s="6"/>
      <c r="F3095" s="8"/>
      <c r="G3095" s="6"/>
    </row>
    <row r="3096" spans="2:7" x14ac:dyDescent="0.25">
      <c r="B3096" s="1"/>
      <c r="D3096" s="5"/>
      <c r="E3096" s="6"/>
      <c r="F3096" s="8"/>
      <c r="G3096" s="6"/>
    </row>
    <row r="3097" spans="2:7" x14ac:dyDescent="0.25">
      <c r="B3097" s="1"/>
      <c r="D3097" s="5"/>
      <c r="E3097" s="6"/>
      <c r="F3097" s="8"/>
      <c r="G3097" s="6"/>
    </row>
    <row r="3098" spans="2:7" x14ac:dyDescent="0.25">
      <c r="B3098" s="1"/>
      <c r="D3098" s="5"/>
      <c r="E3098" s="6"/>
      <c r="F3098" s="8"/>
      <c r="G3098" s="6"/>
    </row>
    <row r="3099" spans="2:7" x14ac:dyDescent="0.25">
      <c r="B3099" s="1"/>
      <c r="D3099" s="5"/>
      <c r="E3099" s="6"/>
      <c r="F3099" s="8"/>
      <c r="G3099" s="6"/>
    </row>
    <row r="3100" spans="2:7" x14ac:dyDescent="0.25">
      <c r="B3100" s="1"/>
      <c r="D3100" s="5"/>
      <c r="E3100" s="6"/>
      <c r="F3100" s="8"/>
      <c r="G3100" s="6"/>
    </row>
    <row r="3101" spans="2:7" x14ac:dyDescent="0.25">
      <c r="B3101" s="1"/>
      <c r="D3101" s="5"/>
      <c r="E3101" s="6"/>
      <c r="F3101" s="8"/>
      <c r="G3101" s="6"/>
    </row>
    <row r="3102" spans="2:7" x14ac:dyDescent="0.25">
      <c r="B3102" s="1"/>
      <c r="D3102" s="5"/>
      <c r="E3102" s="6"/>
      <c r="F3102" s="8"/>
      <c r="G3102" s="6"/>
    </row>
    <row r="3103" spans="2:7" x14ac:dyDescent="0.25">
      <c r="B3103" s="1"/>
      <c r="D3103" s="5"/>
      <c r="E3103" s="6"/>
      <c r="F3103" s="8"/>
      <c r="G3103" s="6"/>
    </row>
    <row r="3104" spans="2:7" x14ac:dyDescent="0.25">
      <c r="B3104" s="1"/>
      <c r="D3104" s="5"/>
      <c r="E3104" s="6"/>
      <c r="F3104" s="8"/>
      <c r="G3104" s="6"/>
    </row>
    <row r="3105" spans="2:7" x14ac:dyDescent="0.25">
      <c r="B3105" s="1"/>
      <c r="D3105" s="5"/>
      <c r="E3105" s="6"/>
      <c r="F3105" s="8"/>
      <c r="G3105" s="6"/>
    </row>
    <row r="3106" spans="2:7" x14ac:dyDescent="0.25">
      <c r="B3106" s="1"/>
      <c r="D3106" s="5"/>
      <c r="E3106" s="6"/>
      <c r="F3106" s="8"/>
      <c r="G3106" s="6"/>
    </row>
    <row r="3107" spans="2:7" x14ac:dyDescent="0.25">
      <c r="B3107" s="1"/>
      <c r="D3107" s="5"/>
      <c r="E3107" s="6"/>
      <c r="F3107" s="8"/>
      <c r="G3107" s="6"/>
    </row>
    <row r="3108" spans="2:7" x14ac:dyDescent="0.25">
      <c r="B3108" s="1"/>
      <c r="D3108" s="5"/>
      <c r="E3108" s="6"/>
      <c r="F3108" s="8"/>
      <c r="G3108" s="6"/>
    </row>
    <row r="3109" spans="2:7" x14ac:dyDescent="0.25">
      <c r="B3109" s="1"/>
      <c r="D3109" s="5"/>
      <c r="E3109" s="6"/>
      <c r="F3109" s="8"/>
      <c r="G3109" s="6"/>
    </row>
    <row r="3110" spans="2:7" x14ac:dyDescent="0.25">
      <c r="B3110" s="1"/>
      <c r="D3110" s="5"/>
      <c r="E3110" s="6"/>
      <c r="F3110" s="8"/>
      <c r="G3110" s="6"/>
    </row>
    <row r="3111" spans="2:7" x14ac:dyDescent="0.25">
      <c r="B3111" s="1"/>
      <c r="D3111" s="5"/>
      <c r="E3111" s="6"/>
      <c r="F3111" s="8"/>
      <c r="G3111" s="6"/>
    </row>
    <row r="3112" spans="2:7" x14ac:dyDescent="0.25">
      <c r="B3112" s="1"/>
      <c r="D3112" s="5"/>
      <c r="E3112" s="6"/>
      <c r="F3112" s="8"/>
      <c r="G3112" s="6"/>
    </row>
    <row r="3113" spans="2:7" x14ac:dyDescent="0.25">
      <c r="B3113" s="1"/>
      <c r="D3113" s="5"/>
      <c r="E3113" s="6"/>
      <c r="F3113" s="8"/>
      <c r="G3113" s="6"/>
    </row>
    <row r="3114" spans="2:7" x14ac:dyDescent="0.25">
      <c r="B3114" s="1"/>
      <c r="D3114" s="5"/>
      <c r="E3114" s="6"/>
      <c r="F3114" s="8"/>
      <c r="G3114" s="6"/>
    </row>
    <row r="3115" spans="2:7" x14ac:dyDescent="0.25">
      <c r="B3115" s="1"/>
      <c r="D3115" s="5"/>
      <c r="E3115" s="6"/>
      <c r="F3115" s="8"/>
      <c r="G3115" s="6"/>
    </row>
    <row r="3116" spans="2:7" x14ac:dyDescent="0.25">
      <c r="B3116" s="1"/>
      <c r="D3116" s="5"/>
      <c r="E3116" s="6"/>
      <c r="F3116" s="8"/>
      <c r="G3116" s="6"/>
    </row>
    <row r="3117" spans="2:7" x14ac:dyDescent="0.25">
      <c r="B3117" s="1"/>
      <c r="D3117" s="5"/>
      <c r="E3117" s="6"/>
      <c r="F3117" s="8"/>
      <c r="G3117" s="6"/>
    </row>
    <row r="3118" spans="2:7" x14ac:dyDescent="0.25">
      <c r="B3118" s="1"/>
      <c r="D3118" s="5"/>
      <c r="E3118" s="6"/>
      <c r="F3118" s="8"/>
      <c r="G3118" s="6"/>
    </row>
    <row r="3119" spans="2:7" x14ac:dyDescent="0.25">
      <c r="B3119" s="1"/>
      <c r="D3119" s="5"/>
      <c r="E3119" s="6"/>
      <c r="F3119" s="8"/>
      <c r="G3119" s="6"/>
    </row>
    <row r="3120" spans="2:7" x14ac:dyDescent="0.25">
      <c r="B3120" s="1"/>
      <c r="D3120" s="5"/>
      <c r="E3120" s="6"/>
      <c r="F3120" s="8"/>
      <c r="G3120" s="6"/>
    </row>
    <row r="3121" spans="2:7" x14ac:dyDescent="0.25">
      <c r="B3121" s="1"/>
      <c r="D3121" s="5"/>
      <c r="E3121" s="6"/>
      <c r="F3121" s="8"/>
      <c r="G3121" s="6"/>
    </row>
    <row r="3122" spans="2:7" x14ac:dyDescent="0.25">
      <c r="B3122" s="1"/>
      <c r="D3122" s="5"/>
      <c r="E3122" s="6"/>
      <c r="F3122" s="8"/>
      <c r="G3122" s="6"/>
    </row>
    <row r="3123" spans="2:7" x14ac:dyDescent="0.25">
      <c r="B3123" s="1"/>
      <c r="D3123" s="5"/>
      <c r="E3123" s="6"/>
      <c r="F3123" s="8"/>
      <c r="G3123" s="6"/>
    </row>
    <row r="3124" spans="2:7" x14ac:dyDescent="0.25">
      <c r="B3124" s="1"/>
      <c r="D3124" s="5"/>
      <c r="E3124" s="6"/>
      <c r="F3124" s="8"/>
      <c r="G3124" s="6"/>
    </row>
    <row r="3125" spans="2:7" x14ac:dyDescent="0.25">
      <c r="B3125" s="1"/>
      <c r="D3125" s="5"/>
      <c r="E3125" s="6"/>
      <c r="F3125" s="8"/>
      <c r="G3125" s="6"/>
    </row>
    <row r="3126" spans="2:7" x14ac:dyDescent="0.25">
      <c r="B3126" s="1"/>
      <c r="D3126" s="5"/>
      <c r="E3126" s="6"/>
      <c r="F3126" s="8"/>
      <c r="G3126" s="6"/>
    </row>
    <row r="3127" spans="2:7" x14ac:dyDescent="0.25">
      <c r="B3127" s="1"/>
      <c r="D3127" s="5"/>
      <c r="E3127" s="6"/>
      <c r="F3127" s="8"/>
      <c r="G3127" s="6"/>
    </row>
    <row r="3128" spans="2:7" x14ac:dyDescent="0.25">
      <c r="B3128" s="1"/>
      <c r="D3128" s="5"/>
      <c r="E3128" s="6"/>
      <c r="F3128" s="8"/>
      <c r="G3128" s="6"/>
    </row>
    <row r="3129" spans="2:7" x14ac:dyDescent="0.25">
      <c r="B3129" s="1"/>
      <c r="D3129" s="5"/>
      <c r="E3129" s="6"/>
      <c r="F3129" s="8"/>
      <c r="G3129" s="6"/>
    </row>
    <row r="3130" spans="2:7" x14ac:dyDescent="0.25">
      <c r="B3130" s="1"/>
      <c r="D3130" s="5"/>
      <c r="E3130" s="6"/>
      <c r="F3130" s="8"/>
      <c r="G3130" s="6"/>
    </row>
    <row r="3131" spans="2:7" x14ac:dyDescent="0.25">
      <c r="B3131" s="1"/>
      <c r="D3131" s="5"/>
      <c r="E3131" s="6"/>
      <c r="F3131" s="8"/>
      <c r="G3131" s="6"/>
    </row>
    <row r="3132" spans="2:7" x14ac:dyDescent="0.25">
      <c r="B3132" s="1"/>
      <c r="D3132" s="5"/>
      <c r="E3132" s="6"/>
      <c r="F3132" s="8"/>
      <c r="G3132" s="6"/>
    </row>
    <row r="3133" spans="2:7" x14ac:dyDescent="0.25">
      <c r="B3133" s="1"/>
      <c r="D3133" s="5"/>
      <c r="E3133" s="6"/>
      <c r="F3133" s="8"/>
      <c r="G3133" s="6"/>
    </row>
    <row r="3134" spans="2:7" x14ac:dyDescent="0.25">
      <c r="B3134" s="1"/>
      <c r="D3134" s="5"/>
      <c r="E3134" s="6"/>
      <c r="F3134" s="8"/>
      <c r="G3134" s="6"/>
    </row>
    <row r="3135" spans="2:7" x14ac:dyDescent="0.25">
      <c r="B3135" s="1"/>
      <c r="D3135" s="5"/>
      <c r="E3135" s="6"/>
      <c r="F3135" s="8"/>
      <c r="G3135" s="6"/>
    </row>
    <row r="3136" spans="2:7" x14ac:dyDescent="0.25">
      <c r="B3136" s="1"/>
      <c r="D3136" s="5"/>
      <c r="E3136" s="6"/>
      <c r="F3136" s="8"/>
      <c r="G3136" s="6"/>
    </row>
    <row r="3137" spans="2:7" x14ac:dyDescent="0.25">
      <c r="B3137" s="1"/>
      <c r="D3137" s="5"/>
      <c r="E3137" s="6"/>
      <c r="F3137" s="8"/>
      <c r="G3137" s="6"/>
    </row>
    <row r="3138" spans="2:7" x14ac:dyDescent="0.25">
      <c r="B3138" s="1"/>
      <c r="D3138" s="5"/>
      <c r="E3138" s="6"/>
      <c r="F3138" s="8"/>
      <c r="G3138" s="6"/>
    </row>
    <row r="3139" spans="2:7" x14ac:dyDescent="0.25">
      <c r="B3139" s="1"/>
      <c r="D3139" s="5"/>
      <c r="E3139" s="6"/>
      <c r="F3139" s="8"/>
      <c r="G3139" s="6"/>
    </row>
    <row r="3140" spans="2:7" x14ac:dyDescent="0.25">
      <c r="B3140" s="1"/>
      <c r="D3140" s="5"/>
      <c r="E3140" s="6"/>
      <c r="F3140" s="8"/>
      <c r="G3140" s="6"/>
    </row>
    <row r="3141" spans="2:7" x14ac:dyDescent="0.25">
      <c r="B3141" s="1"/>
      <c r="D3141" s="5"/>
      <c r="E3141" s="6"/>
      <c r="F3141" s="8"/>
      <c r="G3141" s="6"/>
    </row>
    <row r="3142" spans="2:7" x14ac:dyDescent="0.25">
      <c r="B3142" s="1"/>
      <c r="D3142" s="5"/>
      <c r="E3142" s="6"/>
      <c r="F3142" s="8"/>
      <c r="G3142" s="6"/>
    </row>
    <row r="3143" spans="2:7" x14ac:dyDescent="0.25">
      <c r="B3143" s="1"/>
      <c r="D3143" s="5"/>
      <c r="E3143" s="6"/>
      <c r="F3143" s="8"/>
      <c r="G3143" s="6"/>
    </row>
    <row r="3144" spans="2:7" x14ac:dyDescent="0.25">
      <c r="B3144" s="1"/>
      <c r="D3144" s="5"/>
      <c r="E3144" s="6"/>
      <c r="F3144" s="8"/>
      <c r="G3144" s="6"/>
    </row>
    <row r="3145" spans="2:7" x14ac:dyDescent="0.25">
      <c r="B3145" s="1"/>
      <c r="D3145" s="5"/>
      <c r="E3145" s="6"/>
      <c r="F3145" s="8"/>
      <c r="G3145" s="6"/>
    </row>
    <row r="3146" spans="2:7" x14ac:dyDescent="0.25">
      <c r="B3146" s="1"/>
      <c r="D3146" s="5"/>
      <c r="E3146" s="6"/>
      <c r="F3146" s="8"/>
      <c r="G3146" s="6"/>
    </row>
    <row r="3147" spans="2:7" x14ac:dyDescent="0.25">
      <c r="B3147" s="1"/>
      <c r="D3147" s="5"/>
      <c r="E3147" s="6"/>
      <c r="F3147" s="8"/>
      <c r="G3147" s="6"/>
    </row>
    <row r="3148" spans="2:7" x14ac:dyDescent="0.25">
      <c r="B3148" s="1"/>
      <c r="D3148" s="5"/>
      <c r="E3148" s="6"/>
      <c r="F3148" s="8"/>
      <c r="G3148" s="6"/>
    </row>
    <row r="3149" spans="2:7" x14ac:dyDescent="0.25">
      <c r="B3149" s="1"/>
      <c r="D3149" s="5"/>
      <c r="E3149" s="6"/>
      <c r="F3149" s="8"/>
      <c r="G3149" s="6"/>
    </row>
    <row r="3150" spans="2:7" x14ac:dyDescent="0.25">
      <c r="B3150" s="1"/>
      <c r="D3150" s="5"/>
      <c r="E3150" s="6"/>
      <c r="F3150" s="8"/>
      <c r="G3150" s="6"/>
    </row>
    <row r="3151" spans="2:7" x14ac:dyDescent="0.25">
      <c r="B3151" s="1"/>
      <c r="D3151" s="5"/>
      <c r="E3151" s="6"/>
      <c r="F3151" s="8"/>
      <c r="G3151" s="6"/>
    </row>
    <row r="3152" spans="2:7" x14ac:dyDescent="0.25">
      <c r="B3152" s="1"/>
      <c r="D3152" s="5"/>
      <c r="E3152" s="6"/>
      <c r="F3152" s="8"/>
      <c r="G3152" s="6"/>
    </row>
    <row r="3153" spans="2:7" x14ac:dyDescent="0.25">
      <c r="B3153" s="1"/>
      <c r="D3153" s="5"/>
      <c r="E3153" s="6"/>
      <c r="F3153" s="8"/>
      <c r="G3153" s="6"/>
    </row>
    <row r="3154" spans="2:7" x14ac:dyDescent="0.25">
      <c r="B3154" s="1"/>
      <c r="D3154" s="5"/>
      <c r="E3154" s="6"/>
      <c r="F3154" s="8"/>
      <c r="G3154" s="6"/>
    </row>
    <row r="3155" spans="2:7" x14ac:dyDescent="0.25">
      <c r="B3155" s="1"/>
      <c r="D3155" s="5"/>
      <c r="E3155" s="6"/>
      <c r="F3155" s="8"/>
      <c r="G3155" s="6"/>
    </row>
    <row r="3156" spans="2:7" x14ac:dyDescent="0.25">
      <c r="B3156" s="1"/>
      <c r="D3156" s="5"/>
      <c r="E3156" s="6"/>
      <c r="F3156" s="8"/>
      <c r="G3156" s="6"/>
    </row>
    <row r="3157" spans="2:7" x14ac:dyDescent="0.25">
      <c r="B3157" s="1"/>
      <c r="D3157" s="5"/>
      <c r="E3157" s="6"/>
      <c r="F3157" s="8"/>
      <c r="G3157" s="6"/>
    </row>
    <row r="3158" spans="2:7" x14ac:dyDescent="0.25">
      <c r="B3158" s="1"/>
      <c r="D3158" s="5"/>
      <c r="E3158" s="6"/>
      <c r="F3158" s="8"/>
      <c r="G3158" s="6"/>
    </row>
    <row r="3159" spans="2:7" x14ac:dyDescent="0.25">
      <c r="B3159" s="1"/>
      <c r="D3159" s="5"/>
      <c r="E3159" s="6"/>
      <c r="F3159" s="8"/>
      <c r="G3159" s="6"/>
    </row>
    <row r="3160" spans="2:7" x14ac:dyDescent="0.25">
      <c r="B3160" s="1"/>
      <c r="D3160" s="5"/>
      <c r="E3160" s="6"/>
      <c r="F3160" s="8"/>
      <c r="G3160" s="6"/>
    </row>
    <row r="3161" spans="2:7" x14ac:dyDescent="0.25">
      <c r="B3161" s="1"/>
      <c r="D3161" s="5"/>
      <c r="E3161" s="6"/>
      <c r="F3161" s="8"/>
      <c r="G3161" s="6"/>
    </row>
    <row r="3162" spans="2:7" x14ac:dyDescent="0.25">
      <c r="B3162" s="1"/>
      <c r="D3162" s="5"/>
      <c r="E3162" s="6"/>
      <c r="F3162" s="8"/>
      <c r="G3162" s="6"/>
    </row>
    <row r="3163" spans="2:7" x14ac:dyDescent="0.25">
      <c r="B3163" s="1"/>
      <c r="D3163" s="5"/>
      <c r="E3163" s="6"/>
      <c r="F3163" s="8"/>
      <c r="G3163" s="6"/>
    </row>
    <row r="3164" spans="2:7" x14ac:dyDescent="0.25">
      <c r="B3164" s="1"/>
      <c r="D3164" s="5"/>
      <c r="E3164" s="6"/>
      <c r="F3164" s="8"/>
      <c r="G3164" s="6"/>
    </row>
    <row r="3165" spans="2:7" x14ac:dyDescent="0.25">
      <c r="B3165" s="1"/>
      <c r="D3165" s="5"/>
      <c r="E3165" s="6"/>
      <c r="F3165" s="8"/>
      <c r="G3165" s="6"/>
    </row>
    <row r="3166" spans="2:7" x14ac:dyDescent="0.25">
      <c r="B3166" s="1"/>
      <c r="D3166" s="5"/>
      <c r="E3166" s="6"/>
      <c r="F3166" s="8"/>
      <c r="G3166" s="6"/>
    </row>
    <row r="3167" spans="2:7" x14ac:dyDescent="0.25">
      <c r="B3167" s="1"/>
      <c r="D3167" s="5"/>
      <c r="E3167" s="6"/>
      <c r="F3167" s="8"/>
      <c r="G3167" s="6"/>
    </row>
    <row r="3168" spans="2:7" x14ac:dyDescent="0.25">
      <c r="B3168" s="1"/>
      <c r="D3168" s="5"/>
      <c r="E3168" s="6"/>
      <c r="F3168" s="8"/>
      <c r="G3168" s="6"/>
    </row>
    <row r="3169" spans="2:7" x14ac:dyDescent="0.25">
      <c r="B3169" s="1"/>
      <c r="D3169" s="5"/>
      <c r="E3169" s="6"/>
      <c r="F3169" s="8"/>
      <c r="G3169" s="6"/>
    </row>
    <row r="3170" spans="2:7" x14ac:dyDescent="0.25">
      <c r="B3170" s="1"/>
      <c r="D3170" s="5"/>
      <c r="E3170" s="6"/>
      <c r="F3170" s="8"/>
      <c r="G3170" s="6"/>
    </row>
    <row r="3171" spans="2:7" x14ac:dyDescent="0.25">
      <c r="B3171" s="1"/>
      <c r="D3171" s="5"/>
      <c r="E3171" s="6"/>
      <c r="F3171" s="8"/>
      <c r="G3171" s="6"/>
    </row>
    <row r="3172" spans="2:7" x14ac:dyDescent="0.25">
      <c r="B3172" s="1"/>
      <c r="D3172" s="5"/>
      <c r="E3172" s="6"/>
      <c r="F3172" s="8"/>
      <c r="G3172" s="6"/>
    </row>
    <row r="3173" spans="2:7" x14ac:dyDescent="0.25">
      <c r="B3173" s="1"/>
      <c r="D3173" s="5"/>
      <c r="E3173" s="6"/>
      <c r="F3173" s="8"/>
      <c r="G3173" s="6"/>
    </row>
    <row r="3174" spans="2:7" x14ac:dyDescent="0.25">
      <c r="B3174" s="1"/>
      <c r="D3174" s="5"/>
      <c r="E3174" s="6"/>
      <c r="F3174" s="8"/>
      <c r="G3174" s="6"/>
    </row>
    <row r="3175" spans="2:7" x14ac:dyDescent="0.25">
      <c r="B3175" s="1"/>
      <c r="D3175" s="5"/>
      <c r="E3175" s="6"/>
      <c r="F3175" s="8"/>
      <c r="G3175" s="6"/>
    </row>
    <row r="3176" spans="2:7" x14ac:dyDescent="0.25">
      <c r="B3176" s="1"/>
      <c r="D3176" s="5"/>
      <c r="E3176" s="6"/>
      <c r="F3176" s="8"/>
      <c r="G3176" s="6"/>
    </row>
    <row r="3177" spans="2:7" x14ac:dyDescent="0.25">
      <c r="B3177" s="1"/>
      <c r="D3177" s="5"/>
      <c r="E3177" s="6"/>
      <c r="F3177" s="8"/>
      <c r="G3177" s="6"/>
    </row>
    <row r="3178" spans="2:7" x14ac:dyDescent="0.25">
      <c r="B3178" s="1"/>
      <c r="D3178" s="5"/>
      <c r="E3178" s="6"/>
      <c r="F3178" s="8"/>
      <c r="G3178" s="6"/>
    </row>
    <row r="3179" spans="2:7" x14ac:dyDescent="0.25">
      <c r="B3179" s="1"/>
      <c r="D3179" s="5"/>
      <c r="E3179" s="6"/>
      <c r="F3179" s="8"/>
      <c r="G3179" s="6"/>
    </row>
    <row r="3180" spans="2:7" x14ac:dyDescent="0.25">
      <c r="B3180" s="1"/>
      <c r="D3180" s="5"/>
      <c r="E3180" s="6"/>
      <c r="F3180" s="8"/>
      <c r="G3180" s="6"/>
    </row>
    <row r="3181" spans="2:7" x14ac:dyDescent="0.25">
      <c r="B3181" s="1"/>
      <c r="D3181" s="5"/>
      <c r="E3181" s="6"/>
      <c r="F3181" s="8"/>
      <c r="G3181" s="6"/>
    </row>
    <row r="3182" spans="2:7" x14ac:dyDescent="0.25">
      <c r="B3182" s="1"/>
      <c r="D3182" s="5"/>
      <c r="E3182" s="6"/>
      <c r="F3182" s="8"/>
      <c r="G3182" s="6"/>
    </row>
    <row r="3183" spans="2:7" x14ac:dyDescent="0.25">
      <c r="B3183" s="1"/>
      <c r="D3183" s="5"/>
      <c r="E3183" s="6"/>
      <c r="F3183" s="8"/>
      <c r="G3183" s="6"/>
    </row>
    <row r="3184" spans="2:7" x14ac:dyDescent="0.25">
      <c r="B3184" s="1"/>
      <c r="D3184" s="5"/>
      <c r="E3184" s="6"/>
      <c r="F3184" s="8"/>
      <c r="G3184" s="6"/>
    </row>
    <row r="3185" spans="2:7" x14ac:dyDescent="0.25">
      <c r="B3185" s="1"/>
      <c r="D3185" s="5"/>
      <c r="E3185" s="6"/>
      <c r="F3185" s="8"/>
      <c r="G3185" s="6"/>
    </row>
    <row r="3186" spans="2:7" x14ac:dyDescent="0.25">
      <c r="B3186" s="1"/>
      <c r="D3186" s="5"/>
      <c r="E3186" s="6"/>
      <c r="F3186" s="8"/>
      <c r="G3186" s="6"/>
    </row>
    <row r="3187" spans="2:7" x14ac:dyDescent="0.25">
      <c r="B3187" s="1"/>
      <c r="D3187" s="5"/>
      <c r="E3187" s="6"/>
      <c r="F3187" s="8"/>
      <c r="G3187" s="6"/>
    </row>
    <row r="3188" spans="2:7" x14ac:dyDescent="0.25">
      <c r="B3188" s="1"/>
      <c r="D3188" s="5"/>
      <c r="E3188" s="6"/>
      <c r="F3188" s="8"/>
      <c r="G3188" s="6"/>
    </row>
    <row r="3189" spans="2:7" x14ac:dyDescent="0.25">
      <c r="B3189" s="1"/>
      <c r="D3189" s="5"/>
      <c r="E3189" s="6"/>
      <c r="F3189" s="8"/>
      <c r="G3189" s="6"/>
    </row>
    <row r="3190" spans="2:7" x14ac:dyDescent="0.25">
      <c r="B3190" s="1"/>
      <c r="D3190" s="5"/>
      <c r="E3190" s="6"/>
      <c r="F3190" s="8"/>
      <c r="G3190" s="6"/>
    </row>
    <row r="3191" spans="2:7" x14ac:dyDescent="0.25">
      <c r="B3191" s="1"/>
      <c r="D3191" s="5"/>
      <c r="E3191" s="6"/>
      <c r="F3191" s="8"/>
      <c r="G3191" s="6"/>
    </row>
    <row r="3192" spans="2:7" x14ac:dyDescent="0.25">
      <c r="B3192" s="1"/>
      <c r="D3192" s="5"/>
      <c r="E3192" s="6"/>
      <c r="F3192" s="8"/>
      <c r="G3192" s="6"/>
    </row>
    <row r="3193" spans="2:7" x14ac:dyDescent="0.25">
      <c r="B3193" s="1"/>
      <c r="D3193" s="5"/>
      <c r="E3193" s="6"/>
      <c r="F3193" s="8"/>
      <c r="G3193" s="6"/>
    </row>
    <row r="3194" spans="2:7" x14ac:dyDescent="0.25">
      <c r="B3194" s="1"/>
      <c r="D3194" s="5"/>
      <c r="E3194" s="6"/>
      <c r="F3194" s="8"/>
      <c r="G3194" s="6"/>
    </row>
    <row r="3195" spans="2:7" x14ac:dyDescent="0.25">
      <c r="B3195" s="1"/>
      <c r="D3195" s="5"/>
      <c r="E3195" s="6"/>
      <c r="F3195" s="8"/>
      <c r="G3195" s="6"/>
    </row>
    <row r="3196" spans="2:7" x14ac:dyDescent="0.25">
      <c r="B3196" s="1"/>
      <c r="D3196" s="5"/>
      <c r="E3196" s="6"/>
      <c r="F3196" s="8"/>
      <c r="G3196" s="6"/>
    </row>
    <row r="3197" spans="2:7" x14ac:dyDescent="0.25">
      <c r="B3197" s="1"/>
      <c r="D3197" s="5"/>
      <c r="E3197" s="6"/>
      <c r="F3197" s="8"/>
      <c r="G3197" s="6"/>
    </row>
    <row r="3198" spans="2:7" x14ac:dyDescent="0.25">
      <c r="B3198" s="1"/>
      <c r="D3198" s="5"/>
      <c r="E3198" s="6"/>
      <c r="F3198" s="8"/>
      <c r="G3198" s="6"/>
    </row>
    <row r="3199" spans="2:7" x14ac:dyDescent="0.25">
      <c r="B3199" s="1"/>
      <c r="D3199" s="5"/>
      <c r="E3199" s="6"/>
      <c r="F3199" s="8"/>
      <c r="G3199" s="6"/>
    </row>
    <row r="3200" spans="2:7" x14ac:dyDescent="0.25">
      <c r="B3200" s="1"/>
      <c r="D3200" s="5"/>
      <c r="E3200" s="6"/>
      <c r="F3200" s="8"/>
      <c r="G3200" s="6"/>
    </row>
    <row r="3201" spans="2:7" x14ac:dyDescent="0.25">
      <c r="B3201" s="1"/>
      <c r="D3201" s="5"/>
      <c r="E3201" s="6"/>
      <c r="F3201" s="8"/>
      <c r="G3201" s="6"/>
    </row>
    <row r="3202" spans="2:7" x14ac:dyDescent="0.25">
      <c r="B3202" s="1"/>
      <c r="D3202" s="5"/>
      <c r="E3202" s="6"/>
      <c r="F3202" s="8"/>
      <c r="G3202" s="6"/>
    </row>
    <row r="3203" spans="2:7" x14ac:dyDescent="0.25">
      <c r="B3203" s="1"/>
      <c r="D3203" s="5"/>
      <c r="E3203" s="6"/>
      <c r="F3203" s="8"/>
      <c r="G3203" s="6"/>
    </row>
    <row r="3204" spans="2:7" x14ac:dyDescent="0.25">
      <c r="B3204" s="1"/>
      <c r="D3204" s="5"/>
      <c r="E3204" s="6"/>
      <c r="F3204" s="8"/>
      <c r="G3204" s="6"/>
    </row>
    <row r="3205" spans="2:7" x14ac:dyDescent="0.25">
      <c r="B3205" s="1"/>
      <c r="D3205" s="5"/>
      <c r="E3205" s="6"/>
      <c r="F3205" s="8"/>
      <c r="G3205" s="6"/>
    </row>
    <row r="3206" spans="2:7" x14ac:dyDescent="0.25">
      <c r="B3206" s="1"/>
      <c r="D3206" s="5"/>
      <c r="E3206" s="6"/>
      <c r="F3206" s="8"/>
      <c r="G3206" s="6"/>
    </row>
    <row r="3207" spans="2:7" x14ac:dyDescent="0.25">
      <c r="B3207" s="1"/>
      <c r="D3207" s="5"/>
      <c r="E3207" s="6"/>
      <c r="F3207" s="8"/>
      <c r="G3207" s="6"/>
    </row>
    <row r="3208" spans="2:7" x14ac:dyDescent="0.25">
      <c r="B3208" s="1"/>
      <c r="D3208" s="5"/>
      <c r="E3208" s="6"/>
      <c r="F3208" s="8"/>
      <c r="G3208" s="6"/>
    </row>
    <row r="3209" spans="2:7" x14ac:dyDescent="0.25">
      <c r="B3209" s="1"/>
      <c r="D3209" s="5"/>
      <c r="E3209" s="6"/>
      <c r="F3209" s="8"/>
      <c r="G3209" s="6"/>
    </row>
    <row r="3210" spans="2:7" x14ac:dyDescent="0.25">
      <c r="B3210" s="1"/>
      <c r="D3210" s="5"/>
      <c r="E3210" s="6"/>
      <c r="F3210" s="8"/>
      <c r="G3210" s="6"/>
    </row>
    <row r="3211" spans="2:7" x14ac:dyDescent="0.25">
      <c r="B3211" s="1"/>
      <c r="D3211" s="5"/>
      <c r="E3211" s="6"/>
      <c r="F3211" s="8"/>
      <c r="G3211" s="6"/>
    </row>
    <row r="3212" spans="2:7" x14ac:dyDescent="0.25">
      <c r="B3212" s="1"/>
      <c r="D3212" s="5"/>
      <c r="E3212" s="6"/>
      <c r="F3212" s="8"/>
      <c r="G3212" s="6"/>
    </row>
    <row r="3213" spans="2:7" x14ac:dyDescent="0.25">
      <c r="B3213" s="1"/>
      <c r="D3213" s="5"/>
      <c r="E3213" s="6"/>
      <c r="F3213" s="8"/>
      <c r="G3213" s="6"/>
    </row>
    <row r="3214" spans="2:7" x14ac:dyDescent="0.25">
      <c r="B3214" s="1"/>
      <c r="D3214" s="5"/>
      <c r="E3214" s="6"/>
      <c r="F3214" s="8"/>
      <c r="G3214" s="6"/>
    </row>
    <row r="3215" spans="2:7" x14ac:dyDescent="0.25">
      <c r="B3215" s="1"/>
      <c r="D3215" s="5"/>
      <c r="E3215" s="6"/>
      <c r="F3215" s="8"/>
      <c r="G3215" s="6"/>
    </row>
    <row r="3216" spans="2:7" x14ac:dyDescent="0.25">
      <c r="B3216" s="1"/>
      <c r="D3216" s="5"/>
      <c r="E3216" s="6"/>
      <c r="F3216" s="8"/>
      <c r="G3216" s="6"/>
    </row>
    <row r="3217" spans="2:7" x14ac:dyDescent="0.25">
      <c r="B3217" s="1"/>
      <c r="D3217" s="5"/>
      <c r="E3217" s="6"/>
      <c r="F3217" s="8"/>
      <c r="G3217" s="6"/>
    </row>
    <row r="3218" spans="2:7" x14ac:dyDescent="0.25">
      <c r="B3218" s="1"/>
      <c r="D3218" s="5"/>
      <c r="E3218" s="6"/>
      <c r="F3218" s="8"/>
      <c r="G3218" s="6"/>
    </row>
    <row r="3219" spans="2:7" x14ac:dyDescent="0.25">
      <c r="B3219" s="1"/>
      <c r="D3219" s="5"/>
      <c r="E3219" s="6"/>
      <c r="F3219" s="8"/>
      <c r="G3219" s="6"/>
    </row>
    <row r="3220" spans="2:7" x14ac:dyDescent="0.25">
      <c r="B3220" s="1"/>
      <c r="D3220" s="5"/>
      <c r="E3220" s="6"/>
      <c r="F3220" s="8"/>
      <c r="G3220" s="6"/>
    </row>
    <row r="3221" spans="2:7" x14ac:dyDescent="0.25">
      <c r="B3221" s="1"/>
      <c r="D3221" s="5"/>
      <c r="E3221" s="6"/>
      <c r="F3221" s="8"/>
      <c r="G3221" s="6"/>
    </row>
    <row r="3222" spans="2:7" x14ac:dyDescent="0.25">
      <c r="B3222" s="1"/>
      <c r="D3222" s="5"/>
      <c r="E3222" s="6"/>
      <c r="F3222" s="8"/>
      <c r="G3222" s="6"/>
    </row>
    <row r="3223" spans="2:7" x14ac:dyDescent="0.25">
      <c r="B3223" s="1"/>
      <c r="D3223" s="5"/>
      <c r="E3223" s="6"/>
      <c r="F3223" s="8"/>
      <c r="G3223" s="6"/>
    </row>
    <row r="3224" spans="2:7" x14ac:dyDescent="0.25">
      <c r="B3224" s="1"/>
      <c r="D3224" s="5"/>
      <c r="E3224" s="6"/>
      <c r="F3224" s="8"/>
      <c r="G3224" s="6"/>
    </row>
    <row r="3225" spans="2:7" x14ac:dyDescent="0.25">
      <c r="B3225" s="1"/>
      <c r="D3225" s="5"/>
      <c r="E3225" s="6"/>
      <c r="F3225" s="8"/>
      <c r="G3225" s="6"/>
    </row>
    <row r="3226" spans="2:7" x14ac:dyDescent="0.25">
      <c r="B3226" s="1"/>
      <c r="D3226" s="5"/>
      <c r="E3226" s="6"/>
      <c r="F3226" s="8"/>
      <c r="G3226" s="6"/>
    </row>
    <row r="3227" spans="2:7" x14ac:dyDescent="0.25">
      <c r="B3227" s="1"/>
      <c r="D3227" s="5"/>
      <c r="E3227" s="6"/>
      <c r="F3227" s="8"/>
      <c r="G3227" s="6"/>
    </row>
    <row r="3228" spans="2:7" x14ac:dyDescent="0.25">
      <c r="B3228" s="1"/>
      <c r="D3228" s="5"/>
      <c r="E3228" s="6"/>
      <c r="F3228" s="8"/>
      <c r="G3228" s="6"/>
    </row>
    <row r="3229" spans="2:7" x14ac:dyDescent="0.25">
      <c r="B3229" s="1"/>
      <c r="D3229" s="5"/>
      <c r="E3229" s="6"/>
      <c r="F3229" s="8"/>
      <c r="G3229" s="6"/>
    </row>
    <row r="3230" spans="2:7" x14ac:dyDescent="0.25">
      <c r="B3230" s="1"/>
      <c r="D3230" s="5"/>
      <c r="E3230" s="6"/>
      <c r="F3230" s="8"/>
      <c r="G3230" s="6"/>
    </row>
    <row r="3231" spans="2:7" x14ac:dyDescent="0.25">
      <c r="B3231" s="1"/>
      <c r="D3231" s="5"/>
      <c r="E3231" s="6"/>
      <c r="F3231" s="8"/>
      <c r="G3231" s="6"/>
    </row>
    <row r="3232" spans="2:7" x14ac:dyDescent="0.25">
      <c r="B3232" s="1"/>
      <c r="D3232" s="5"/>
      <c r="E3232" s="6"/>
      <c r="F3232" s="8"/>
      <c r="G3232" s="6"/>
    </row>
    <row r="3233" spans="2:7" x14ac:dyDescent="0.25">
      <c r="B3233" s="1"/>
      <c r="D3233" s="5"/>
      <c r="E3233" s="6"/>
      <c r="F3233" s="8"/>
      <c r="G3233" s="6"/>
    </row>
    <row r="3234" spans="2:7" x14ac:dyDescent="0.25">
      <c r="B3234" s="1"/>
      <c r="D3234" s="5"/>
      <c r="E3234" s="6"/>
      <c r="F3234" s="8"/>
      <c r="G3234" s="6"/>
    </row>
    <row r="3235" spans="2:7" x14ac:dyDescent="0.25">
      <c r="B3235" s="1"/>
      <c r="D3235" s="5"/>
      <c r="E3235" s="6"/>
      <c r="F3235" s="8"/>
      <c r="G3235" s="6"/>
    </row>
    <row r="3236" spans="2:7" x14ac:dyDescent="0.25">
      <c r="B3236" s="1"/>
      <c r="D3236" s="5"/>
      <c r="E3236" s="6"/>
      <c r="F3236" s="8"/>
      <c r="G3236" s="6"/>
    </row>
    <row r="3237" spans="2:7" x14ac:dyDescent="0.25">
      <c r="B3237" s="1"/>
      <c r="D3237" s="5"/>
      <c r="E3237" s="6"/>
      <c r="F3237" s="8"/>
      <c r="G3237" s="6"/>
    </row>
    <row r="3238" spans="2:7" x14ac:dyDescent="0.25">
      <c r="B3238" s="1"/>
      <c r="D3238" s="5"/>
      <c r="E3238" s="6"/>
      <c r="F3238" s="8"/>
      <c r="G3238" s="6"/>
    </row>
    <row r="3239" spans="2:7" x14ac:dyDescent="0.25">
      <c r="B3239" s="1"/>
      <c r="D3239" s="5"/>
      <c r="E3239" s="6"/>
      <c r="F3239" s="8"/>
      <c r="G3239" s="6"/>
    </row>
    <row r="3240" spans="2:7" x14ac:dyDescent="0.25">
      <c r="B3240" s="1"/>
      <c r="D3240" s="5"/>
      <c r="E3240" s="6"/>
      <c r="F3240" s="8"/>
      <c r="G3240" s="6"/>
    </row>
    <row r="3241" spans="2:7" x14ac:dyDescent="0.25">
      <c r="B3241" s="1"/>
      <c r="D3241" s="5"/>
      <c r="E3241" s="6"/>
      <c r="F3241" s="8"/>
      <c r="G3241" s="6"/>
    </row>
    <row r="3242" spans="2:7" x14ac:dyDescent="0.25">
      <c r="B3242" s="1"/>
      <c r="D3242" s="5"/>
      <c r="E3242" s="6"/>
      <c r="F3242" s="8"/>
      <c r="G3242" s="6"/>
    </row>
    <row r="3243" spans="2:7" x14ac:dyDescent="0.25">
      <c r="B3243" s="1"/>
      <c r="D3243" s="5"/>
      <c r="E3243" s="6"/>
      <c r="F3243" s="8"/>
      <c r="G3243" s="6"/>
    </row>
    <row r="3244" spans="2:7" x14ac:dyDescent="0.25">
      <c r="B3244" s="1"/>
      <c r="D3244" s="5"/>
      <c r="E3244" s="6"/>
      <c r="F3244" s="8"/>
      <c r="G3244" s="6"/>
    </row>
    <row r="3245" spans="2:7" x14ac:dyDescent="0.25">
      <c r="B3245" s="1"/>
      <c r="D3245" s="5"/>
      <c r="E3245" s="6"/>
      <c r="F3245" s="8"/>
      <c r="G3245" s="6"/>
    </row>
    <row r="3246" spans="2:7" x14ac:dyDescent="0.25">
      <c r="B3246" s="1"/>
      <c r="D3246" s="5"/>
      <c r="E3246" s="6"/>
      <c r="F3246" s="8"/>
      <c r="G3246" s="6"/>
    </row>
    <row r="3247" spans="2:7" x14ac:dyDescent="0.25">
      <c r="B3247" s="1"/>
      <c r="D3247" s="5"/>
      <c r="E3247" s="6"/>
      <c r="F3247" s="8"/>
      <c r="G3247" s="6"/>
    </row>
    <row r="3248" spans="2:7" x14ac:dyDescent="0.25">
      <c r="B3248" s="1"/>
      <c r="D3248" s="5"/>
      <c r="E3248" s="6"/>
      <c r="F3248" s="8"/>
      <c r="G3248" s="6"/>
    </row>
    <row r="3249" spans="2:7" x14ac:dyDescent="0.25">
      <c r="B3249" s="1"/>
      <c r="D3249" s="5"/>
      <c r="E3249" s="6"/>
      <c r="F3249" s="8"/>
      <c r="G3249" s="6"/>
    </row>
    <row r="3250" spans="2:7" x14ac:dyDescent="0.25">
      <c r="B3250" s="1"/>
      <c r="D3250" s="5"/>
      <c r="E3250" s="6"/>
      <c r="F3250" s="8"/>
      <c r="G3250" s="6"/>
    </row>
    <row r="3251" spans="2:7" x14ac:dyDescent="0.25">
      <c r="B3251" s="1"/>
      <c r="D3251" s="5"/>
      <c r="E3251" s="6"/>
      <c r="F3251" s="8"/>
      <c r="G3251" s="6"/>
    </row>
    <row r="3252" spans="2:7" x14ac:dyDescent="0.25">
      <c r="B3252" s="1"/>
      <c r="D3252" s="5"/>
      <c r="E3252" s="6"/>
      <c r="F3252" s="8"/>
      <c r="G3252" s="6"/>
    </row>
    <row r="3253" spans="2:7" x14ac:dyDescent="0.25">
      <c r="B3253" s="1"/>
      <c r="D3253" s="5"/>
      <c r="E3253" s="6"/>
      <c r="F3253" s="8"/>
      <c r="G3253" s="6"/>
    </row>
    <row r="3254" spans="2:7" x14ac:dyDescent="0.25">
      <c r="B3254" s="1"/>
      <c r="D3254" s="5"/>
      <c r="E3254" s="6"/>
      <c r="F3254" s="8"/>
      <c r="G3254" s="6"/>
    </row>
    <row r="3255" spans="2:7" x14ac:dyDescent="0.25">
      <c r="B3255" s="1"/>
      <c r="D3255" s="5"/>
      <c r="E3255" s="6"/>
      <c r="F3255" s="8"/>
      <c r="G3255" s="6"/>
    </row>
    <row r="3256" spans="2:7" x14ac:dyDescent="0.25">
      <c r="B3256" s="1"/>
      <c r="D3256" s="5"/>
      <c r="E3256" s="6"/>
      <c r="F3256" s="8"/>
      <c r="G3256" s="6"/>
    </row>
    <row r="3257" spans="2:7" x14ac:dyDescent="0.25">
      <c r="B3257" s="1"/>
      <c r="D3257" s="5"/>
      <c r="E3257" s="6"/>
      <c r="F3257" s="8"/>
      <c r="G3257" s="6"/>
    </row>
    <row r="3258" spans="2:7" x14ac:dyDescent="0.25">
      <c r="B3258" s="1"/>
      <c r="D3258" s="5"/>
      <c r="E3258" s="6"/>
      <c r="F3258" s="8"/>
      <c r="G3258" s="6"/>
    </row>
    <row r="3259" spans="2:7" x14ac:dyDescent="0.25">
      <c r="B3259" s="1"/>
      <c r="D3259" s="5"/>
      <c r="E3259" s="6"/>
      <c r="F3259" s="8"/>
      <c r="G3259" s="6"/>
    </row>
    <row r="3260" spans="2:7" x14ac:dyDescent="0.25">
      <c r="B3260" s="1"/>
      <c r="D3260" s="5"/>
      <c r="E3260" s="6"/>
      <c r="F3260" s="8"/>
      <c r="G3260" s="6"/>
    </row>
    <row r="3261" spans="2:7" x14ac:dyDescent="0.25">
      <c r="B3261" s="1"/>
      <c r="D3261" s="5"/>
      <c r="E3261" s="6"/>
      <c r="F3261" s="8"/>
      <c r="G3261" s="6"/>
    </row>
    <row r="3262" spans="2:7" x14ac:dyDescent="0.25">
      <c r="B3262" s="1"/>
      <c r="D3262" s="5"/>
      <c r="E3262" s="6"/>
      <c r="F3262" s="8"/>
      <c r="G3262" s="6"/>
    </row>
    <row r="3263" spans="2:7" x14ac:dyDescent="0.25">
      <c r="B3263" s="1"/>
      <c r="D3263" s="5"/>
      <c r="E3263" s="6"/>
      <c r="F3263" s="8"/>
      <c r="G3263" s="6"/>
    </row>
    <row r="3264" spans="2:7" x14ac:dyDescent="0.25">
      <c r="B3264" s="1"/>
      <c r="D3264" s="5"/>
      <c r="E3264" s="6"/>
      <c r="F3264" s="8"/>
      <c r="G3264" s="6"/>
    </row>
    <row r="3265" spans="2:7" x14ac:dyDescent="0.25">
      <c r="B3265" s="1"/>
      <c r="D3265" s="5"/>
      <c r="E3265" s="6"/>
      <c r="F3265" s="8"/>
      <c r="G3265" s="6"/>
    </row>
    <row r="3266" spans="2:7" x14ac:dyDescent="0.25">
      <c r="B3266" s="1"/>
      <c r="D3266" s="5"/>
      <c r="E3266" s="6"/>
      <c r="F3266" s="8"/>
      <c r="G3266" s="6"/>
    </row>
    <row r="3267" spans="2:7" x14ac:dyDescent="0.25">
      <c r="B3267" s="1"/>
      <c r="D3267" s="5"/>
      <c r="E3267" s="6"/>
      <c r="F3267" s="8"/>
      <c r="G3267" s="6"/>
    </row>
    <row r="3268" spans="2:7" x14ac:dyDescent="0.25">
      <c r="B3268" s="1"/>
      <c r="D3268" s="5"/>
      <c r="E3268" s="6"/>
      <c r="F3268" s="8"/>
      <c r="G3268" s="6"/>
    </row>
    <row r="3269" spans="2:7" x14ac:dyDescent="0.25">
      <c r="B3269" s="1"/>
      <c r="D3269" s="5"/>
      <c r="E3269" s="6"/>
      <c r="F3269" s="8"/>
      <c r="G3269" s="6"/>
    </row>
    <row r="3270" spans="2:7" x14ac:dyDescent="0.25">
      <c r="B3270" s="1"/>
      <c r="D3270" s="5"/>
      <c r="E3270" s="6"/>
      <c r="F3270" s="8"/>
      <c r="G3270" s="6"/>
    </row>
    <row r="3271" spans="2:7" x14ac:dyDescent="0.25">
      <c r="B3271" s="1"/>
      <c r="D3271" s="5"/>
      <c r="E3271" s="6"/>
      <c r="F3271" s="8"/>
      <c r="G3271" s="6"/>
    </row>
    <row r="3272" spans="2:7" x14ac:dyDescent="0.25">
      <c r="B3272" s="1"/>
      <c r="D3272" s="5"/>
      <c r="E3272" s="6"/>
      <c r="F3272" s="8"/>
      <c r="G3272" s="6"/>
    </row>
    <row r="3273" spans="2:7" x14ac:dyDescent="0.25">
      <c r="B3273" s="1"/>
      <c r="D3273" s="5"/>
      <c r="E3273" s="6"/>
      <c r="F3273" s="8"/>
      <c r="G3273" s="6"/>
    </row>
    <row r="3274" spans="2:7" x14ac:dyDescent="0.25">
      <c r="B3274" s="1"/>
      <c r="D3274" s="5"/>
      <c r="E3274" s="6"/>
      <c r="F3274" s="8"/>
      <c r="G3274" s="6"/>
    </row>
    <row r="3275" spans="2:7" x14ac:dyDescent="0.25">
      <c r="B3275" s="1"/>
      <c r="D3275" s="5"/>
      <c r="E3275" s="6"/>
      <c r="F3275" s="8"/>
      <c r="G3275" s="6"/>
    </row>
    <row r="3276" spans="2:7" x14ac:dyDescent="0.25">
      <c r="B3276" s="1"/>
      <c r="D3276" s="5"/>
      <c r="E3276" s="6"/>
      <c r="F3276" s="8"/>
      <c r="G3276" s="6"/>
    </row>
    <row r="3277" spans="2:7" x14ac:dyDescent="0.25">
      <c r="B3277" s="1"/>
      <c r="D3277" s="5"/>
      <c r="E3277" s="6"/>
      <c r="F3277" s="8"/>
      <c r="G3277" s="6"/>
    </row>
    <row r="3278" spans="2:7" x14ac:dyDescent="0.25">
      <c r="B3278" s="1"/>
      <c r="D3278" s="5"/>
      <c r="E3278" s="6"/>
      <c r="F3278" s="8"/>
      <c r="G3278" s="6"/>
    </row>
    <row r="3279" spans="2:7" x14ac:dyDescent="0.25">
      <c r="B3279" s="1"/>
      <c r="D3279" s="5"/>
      <c r="E3279" s="6"/>
      <c r="F3279" s="8"/>
      <c r="G3279" s="6"/>
    </row>
    <row r="3280" spans="2:7" x14ac:dyDescent="0.25">
      <c r="B3280" s="1"/>
      <c r="D3280" s="5"/>
      <c r="E3280" s="6"/>
      <c r="F3280" s="8"/>
      <c r="G3280" s="6"/>
    </row>
    <row r="3281" spans="2:7" x14ac:dyDescent="0.25">
      <c r="B3281" s="1"/>
      <c r="D3281" s="5"/>
      <c r="E3281" s="6"/>
      <c r="F3281" s="8"/>
      <c r="G3281" s="6"/>
    </row>
    <row r="3282" spans="2:7" x14ac:dyDescent="0.25">
      <c r="B3282" s="1"/>
      <c r="D3282" s="5"/>
      <c r="E3282" s="6"/>
      <c r="F3282" s="8"/>
      <c r="G3282" s="6"/>
    </row>
    <row r="3283" spans="2:7" x14ac:dyDescent="0.25">
      <c r="B3283" s="1"/>
      <c r="D3283" s="5"/>
      <c r="E3283" s="6"/>
      <c r="F3283" s="8"/>
      <c r="G3283" s="6"/>
    </row>
    <row r="3284" spans="2:7" x14ac:dyDescent="0.25">
      <c r="B3284" s="1"/>
      <c r="D3284" s="5"/>
      <c r="E3284" s="6"/>
      <c r="F3284" s="8"/>
      <c r="G3284" s="6"/>
    </row>
    <row r="3285" spans="2:7" x14ac:dyDescent="0.25">
      <c r="B3285" s="1"/>
      <c r="D3285" s="5"/>
      <c r="E3285" s="6"/>
      <c r="F3285" s="8"/>
      <c r="G3285" s="6"/>
    </row>
    <row r="3286" spans="2:7" x14ac:dyDescent="0.25">
      <c r="B3286" s="1"/>
      <c r="D3286" s="5"/>
      <c r="E3286" s="6"/>
      <c r="F3286" s="8"/>
      <c r="G3286" s="6"/>
    </row>
    <row r="3287" spans="2:7" x14ac:dyDescent="0.25">
      <c r="B3287" s="1"/>
      <c r="D3287" s="5"/>
      <c r="E3287" s="6"/>
      <c r="F3287" s="8"/>
      <c r="G3287" s="6"/>
    </row>
    <row r="3288" spans="2:7" x14ac:dyDescent="0.25">
      <c r="B3288" s="1"/>
      <c r="D3288" s="5"/>
      <c r="E3288" s="6"/>
      <c r="F3288" s="8"/>
      <c r="G3288" s="6"/>
    </row>
    <row r="3289" spans="2:7" x14ac:dyDescent="0.25">
      <c r="B3289" s="1"/>
      <c r="D3289" s="5"/>
      <c r="E3289" s="6"/>
      <c r="F3289" s="8"/>
      <c r="G3289" s="6"/>
    </row>
    <row r="3290" spans="2:7" x14ac:dyDescent="0.25">
      <c r="B3290" s="1"/>
      <c r="D3290" s="5"/>
      <c r="E3290" s="6"/>
      <c r="F3290" s="8"/>
      <c r="G3290" s="6"/>
    </row>
    <row r="3291" spans="2:7" x14ac:dyDescent="0.25">
      <c r="B3291" s="1"/>
      <c r="D3291" s="5"/>
      <c r="E3291" s="6"/>
      <c r="F3291" s="8"/>
      <c r="G3291" s="6"/>
    </row>
    <row r="3292" spans="2:7" x14ac:dyDescent="0.25">
      <c r="B3292" s="1"/>
      <c r="D3292" s="5"/>
      <c r="E3292" s="6"/>
      <c r="F3292" s="8"/>
      <c r="G3292" s="6"/>
    </row>
    <row r="3293" spans="2:7" x14ac:dyDescent="0.25">
      <c r="B3293" s="1"/>
      <c r="D3293" s="5"/>
      <c r="E3293" s="6"/>
      <c r="F3293" s="8"/>
      <c r="G3293" s="6"/>
    </row>
    <row r="3294" spans="2:7" x14ac:dyDescent="0.25">
      <c r="B3294" s="1"/>
      <c r="D3294" s="5"/>
      <c r="E3294" s="6"/>
      <c r="F3294" s="8"/>
      <c r="G3294" s="6"/>
    </row>
    <row r="3295" spans="2:7" x14ac:dyDescent="0.25">
      <c r="B3295" s="1"/>
      <c r="D3295" s="5"/>
      <c r="E3295" s="6"/>
      <c r="F3295" s="8"/>
      <c r="G3295" s="6"/>
    </row>
    <row r="3296" spans="2:7" x14ac:dyDescent="0.25">
      <c r="B3296" s="1"/>
      <c r="D3296" s="5"/>
      <c r="E3296" s="6"/>
      <c r="F3296" s="8"/>
      <c r="G3296" s="6"/>
    </row>
    <row r="3297" spans="2:7" x14ac:dyDescent="0.25">
      <c r="B3297" s="1"/>
      <c r="D3297" s="5"/>
      <c r="E3297" s="6"/>
      <c r="F3297" s="8"/>
      <c r="G3297" s="6"/>
    </row>
    <row r="3298" spans="2:7" x14ac:dyDescent="0.25">
      <c r="B3298" s="1"/>
      <c r="D3298" s="5"/>
      <c r="E3298" s="6"/>
      <c r="F3298" s="8"/>
      <c r="G3298" s="6"/>
    </row>
    <row r="3299" spans="2:7" x14ac:dyDescent="0.25">
      <c r="B3299" s="1"/>
      <c r="D3299" s="5"/>
      <c r="E3299" s="6"/>
      <c r="F3299" s="8"/>
      <c r="G3299" s="6"/>
    </row>
    <row r="3300" spans="2:7" x14ac:dyDescent="0.25">
      <c r="B3300" s="1"/>
      <c r="D3300" s="5"/>
      <c r="E3300" s="6"/>
      <c r="F3300" s="8"/>
      <c r="G3300" s="6"/>
    </row>
    <row r="3301" spans="2:7" x14ac:dyDescent="0.25">
      <c r="B3301" s="1"/>
      <c r="D3301" s="5"/>
      <c r="E3301" s="6"/>
      <c r="F3301" s="8"/>
      <c r="G3301" s="6"/>
    </row>
    <row r="3302" spans="2:7" x14ac:dyDescent="0.25">
      <c r="B3302" s="1"/>
      <c r="D3302" s="5"/>
      <c r="E3302" s="6"/>
      <c r="F3302" s="8"/>
      <c r="G3302" s="6"/>
    </row>
    <row r="3303" spans="2:7" x14ac:dyDescent="0.25">
      <c r="B3303" s="1"/>
      <c r="D3303" s="5"/>
      <c r="E3303" s="6"/>
      <c r="F3303" s="8"/>
      <c r="G3303" s="6"/>
    </row>
    <row r="3304" spans="2:7" x14ac:dyDescent="0.25">
      <c r="B3304" s="1"/>
      <c r="D3304" s="5"/>
      <c r="E3304" s="6"/>
      <c r="F3304" s="8"/>
      <c r="G3304" s="6"/>
    </row>
    <row r="3305" spans="2:7" x14ac:dyDescent="0.25">
      <c r="B3305" s="1"/>
      <c r="D3305" s="5"/>
      <c r="E3305" s="6"/>
      <c r="F3305" s="8"/>
      <c r="G3305" s="6"/>
    </row>
    <row r="3306" spans="2:7" x14ac:dyDescent="0.25">
      <c r="B3306" s="1"/>
      <c r="D3306" s="5"/>
      <c r="E3306" s="6"/>
      <c r="F3306" s="8"/>
      <c r="G3306" s="6"/>
    </row>
    <row r="3307" spans="2:7" x14ac:dyDescent="0.25">
      <c r="B3307" s="1"/>
      <c r="D3307" s="5"/>
      <c r="E3307" s="6"/>
      <c r="F3307" s="8"/>
      <c r="G3307" s="6"/>
    </row>
    <row r="3308" spans="2:7" x14ac:dyDescent="0.25">
      <c r="B3308" s="1"/>
      <c r="D3308" s="5"/>
      <c r="E3308" s="6"/>
      <c r="F3308" s="8"/>
      <c r="G3308" s="6"/>
    </row>
    <row r="3309" spans="2:7" x14ac:dyDescent="0.25">
      <c r="B3309" s="1"/>
      <c r="D3309" s="5"/>
      <c r="E3309" s="6"/>
      <c r="F3309" s="8"/>
      <c r="G3309" s="6"/>
    </row>
    <row r="3310" spans="2:7" x14ac:dyDescent="0.25">
      <c r="B3310" s="1"/>
      <c r="D3310" s="5"/>
      <c r="E3310" s="6"/>
      <c r="F3310" s="8"/>
      <c r="G3310" s="6"/>
    </row>
    <row r="3311" spans="2:7" x14ac:dyDescent="0.25">
      <c r="B3311" s="1"/>
      <c r="D3311" s="5"/>
      <c r="E3311" s="6"/>
      <c r="F3311" s="8"/>
      <c r="G3311" s="6"/>
    </row>
    <row r="3312" spans="2:7" x14ac:dyDescent="0.25">
      <c r="B3312" s="1"/>
      <c r="D3312" s="5"/>
      <c r="E3312" s="6"/>
      <c r="F3312" s="8"/>
      <c r="G3312" s="6"/>
    </row>
    <row r="3313" spans="2:7" x14ac:dyDescent="0.25">
      <c r="B3313" s="1"/>
      <c r="D3313" s="5"/>
      <c r="E3313" s="6"/>
      <c r="F3313" s="8"/>
      <c r="G3313" s="6"/>
    </row>
    <row r="3314" spans="2:7" x14ac:dyDescent="0.25">
      <c r="B3314" s="1"/>
      <c r="D3314" s="5"/>
      <c r="E3314" s="6"/>
      <c r="F3314" s="8"/>
      <c r="G3314" s="6"/>
    </row>
    <row r="3315" spans="2:7" x14ac:dyDescent="0.25">
      <c r="B3315" s="1"/>
      <c r="D3315" s="5"/>
      <c r="E3315" s="6"/>
      <c r="F3315" s="8"/>
      <c r="G3315" s="6"/>
    </row>
    <row r="3316" spans="2:7" x14ac:dyDescent="0.25">
      <c r="B3316" s="1"/>
      <c r="D3316" s="5"/>
      <c r="E3316" s="6"/>
      <c r="F3316" s="8"/>
      <c r="G3316" s="6"/>
    </row>
    <row r="3317" spans="2:7" x14ac:dyDescent="0.25">
      <c r="B3317" s="1"/>
      <c r="D3317" s="5"/>
      <c r="E3317" s="6"/>
      <c r="F3317" s="8"/>
      <c r="G3317" s="6"/>
    </row>
    <row r="3318" spans="2:7" x14ac:dyDescent="0.25">
      <c r="B3318" s="1"/>
      <c r="D3318" s="5"/>
      <c r="E3318" s="6"/>
      <c r="F3318" s="8"/>
      <c r="G3318" s="6"/>
    </row>
    <row r="3319" spans="2:7" x14ac:dyDescent="0.25">
      <c r="B3319" s="1"/>
      <c r="D3319" s="5"/>
      <c r="E3319" s="6"/>
      <c r="F3319" s="8"/>
      <c r="G3319" s="6"/>
    </row>
    <row r="3320" spans="2:7" x14ac:dyDescent="0.25">
      <c r="B3320" s="1"/>
      <c r="D3320" s="5"/>
      <c r="E3320" s="6"/>
      <c r="F3320" s="8"/>
      <c r="G3320" s="6"/>
    </row>
    <row r="3321" spans="2:7" x14ac:dyDescent="0.25">
      <c r="B3321" s="1"/>
      <c r="D3321" s="5"/>
      <c r="E3321" s="6"/>
      <c r="F3321" s="8"/>
      <c r="G3321" s="6"/>
    </row>
    <row r="3322" spans="2:7" x14ac:dyDescent="0.25">
      <c r="B3322" s="1"/>
      <c r="D3322" s="5"/>
      <c r="E3322" s="6"/>
      <c r="F3322" s="8"/>
      <c r="G3322" s="6"/>
    </row>
    <row r="3323" spans="2:7" x14ac:dyDescent="0.25">
      <c r="B3323" s="1"/>
      <c r="D3323" s="5"/>
      <c r="E3323" s="6"/>
      <c r="F3323" s="8"/>
      <c r="G3323" s="6"/>
    </row>
    <row r="3324" spans="2:7" x14ac:dyDescent="0.25">
      <c r="B3324" s="1"/>
      <c r="D3324" s="5"/>
      <c r="E3324" s="6"/>
      <c r="F3324" s="8"/>
      <c r="G3324" s="6"/>
    </row>
    <row r="3325" spans="2:7" x14ac:dyDescent="0.25">
      <c r="B3325" s="1"/>
      <c r="D3325" s="5"/>
      <c r="E3325" s="6"/>
      <c r="F3325" s="8"/>
      <c r="G3325" s="6"/>
    </row>
    <row r="3326" spans="2:7" x14ac:dyDescent="0.25">
      <c r="B3326" s="1"/>
      <c r="D3326" s="5"/>
      <c r="E3326" s="6"/>
      <c r="F3326" s="8"/>
      <c r="G3326" s="6"/>
    </row>
    <row r="3327" spans="2:7" x14ac:dyDescent="0.25">
      <c r="B3327" s="1"/>
      <c r="D3327" s="5"/>
      <c r="E3327" s="6"/>
      <c r="F3327" s="8"/>
      <c r="G3327" s="6"/>
    </row>
    <row r="3328" spans="2:7" x14ac:dyDescent="0.25">
      <c r="B3328" s="1"/>
      <c r="D3328" s="5"/>
      <c r="E3328" s="6"/>
      <c r="F3328" s="8"/>
      <c r="G3328" s="6"/>
    </row>
    <row r="3329" spans="2:7" x14ac:dyDescent="0.25">
      <c r="B3329" s="1"/>
      <c r="D3329" s="5"/>
      <c r="E3329" s="6"/>
      <c r="F3329" s="8"/>
      <c r="G3329" s="6"/>
    </row>
    <row r="3330" spans="2:7" x14ac:dyDescent="0.25">
      <c r="B3330" s="1"/>
      <c r="D3330" s="5"/>
      <c r="E3330" s="6"/>
      <c r="F3330" s="8"/>
      <c r="G3330" s="6"/>
    </row>
    <row r="3331" spans="2:7" x14ac:dyDescent="0.25">
      <c r="B3331" s="1"/>
      <c r="D3331" s="5"/>
      <c r="E3331" s="6"/>
      <c r="F3331" s="8"/>
      <c r="G3331" s="6"/>
    </row>
    <row r="3332" spans="2:7" x14ac:dyDescent="0.25">
      <c r="B3332" s="1"/>
      <c r="D3332" s="5"/>
      <c r="E3332" s="6"/>
      <c r="F3332" s="8"/>
      <c r="G3332" s="6"/>
    </row>
    <row r="3333" spans="2:7" x14ac:dyDescent="0.25">
      <c r="B3333" s="1"/>
      <c r="D3333" s="5"/>
      <c r="E3333" s="6"/>
      <c r="F3333" s="8"/>
      <c r="G3333" s="6"/>
    </row>
    <row r="3334" spans="2:7" x14ac:dyDescent="0.25">
      <c r="B3334" s="1"/>
      <c r="D3334" s="5"/>
      <c r="E3334" s="6"/>
      <c r="F3334" s="8"/>
      <c r="G3334" s="6"/>
    </row>
    <row r="3335" spans="2:7" x14ac:dyDescent="0.25">
      <c r="B3335" s="1"/>
      <c r="D3335" s="5"/>
      <c r="E3335" s="6"/>
      <c r="F3335" s="8"/>
      <c r="G3335" s="6"/>
    </row>
    <row r="3336" spans="2:7" x14ac:dyDescent="0.25">
      <c r="B3336" s="1"/>
      <c r="D3336" s="5"/>
      <c r="E3336" s="6"/>
      <c r="F3336" s="8"/>
      <c r="G3336" s="6"/>
    </row>
    <row r="3337" spans="2:7" x14ac:dyDescent="0.25">
      <c r="B3337" s="1"/>
      <c r="D3337" s="5"/>
      <c r="E3337" s="6"/>
      <c r="F3337" s="8"/>
      <c r="G3337" s="6"/>
    </row>
    <row r="3338" spans="2:7" x14ac:dyDescent="0.25">
      <c r="B3338" s="1"/>
      <c r="D3338" s="5"/>
      <c r="E3338" s="6"/>
      <c r="F3338" s="8"/>
      <c r="G3338" s="6"/>
    </row>
    <row r="3339" spans="2:7" x14ac:dyDescent="0.25">
      <c r="B3339" s="1"/>
      <c r="D3339" s="5"/>
      <c r="E3339" s="6"/>
      <c r="F3339" s="8"/>
      <c r="G3339" s="6"/>
    </row>
    <row r="3340" spans="2:7" x14ac:dyDescent="0.25">
      <c r="B3340" s="1"/>
      <c r="D3340" s="5"/>
      <c r="E3340" s="6"/>
      <c r="F3340" s="8"/>
      <c r="G3340" s="6"/>
    </row>
    <row r="3341" spans="2:7" x14ac:dyDescent="0.25">
      <c r="B3341" s="1"/>
      <c r="D3341" s="5"/>
      <c r="E3341" s="6"/>
      <c r="F3341" s="8"/>
      <c r="G3341" s="6"/>
    </row>
    <row r="3342" spans="2:7" x14ac:dyDescent="0.25">
      <c r="B3342" s="1"/>
      <c r="D3342" s="5"/>
      <c r="E3342" s="6"/>
      <c r="F3342" s="8"/>
      <c r="G3342" s="6"/>
    </row>
    <row r="3343" spans="2:7" x14ac:dyDescent="0.25">
      <c r="B3343" s="1"/>
      <c r="D3343" s="5"/>
      <c r="E3343" s="6"/>
      <c r="F3343" s="8"/>
      <c r="G3343" s="6"/>
    </row>
    <row r="3344" spans="2:7" x14ac:dyDescent="0.25">
      <c r="B3344" s="1"/>
      <c r="D3344" s="5"/>
      <c r="E3344" s="6"/>
      <c r="F3344" s="8"/>
      <c r="G3344" s="6"/>
    </row>
    <row r="3345" spans="2:7" x14ac:dyDescent="0.25">
      <c r="B3345" s="1"/>
      <c r="D3345" s="5"/>
      <c r="E3345" s="6"/>
      <c r="F3345" s="8"/>
      <c r="G3345" s="6"/>
    </row>
    <row r="3346" spans="2:7" x14ac:dyDescent="0.25">
      <c r="B3346" s="1"/>
      <c r="D3346" s="5"/>
      <c r="E3346" s="6"/>
      <c r="F3346" s="8"/>
      <c r="G3346" s="6"/>
    </row>
    <row r="3347" spans="2:7" x14ac:dyDescent="0.25">
      <c r="B3347" s="1"/>
      <c r="D3347" s="5"/>
      <c r="E3347" s="6"/>
      <c r="F3347" s="8"/>
      <c r="G3347" s="6"/>
    </row>
    <row r="3348" spans="2:7" x14ac:dyDescent="0.25">
      <c r="B3348" s="1"/>
      <c r="D3348" s="5"/>
      <c r="E3348" s="6"/>
      <c r="F3348" s="8"/>
      <c r="G3348" s="6"/>
    </row>
    <row r="3349" spans="2:7" x14ac:dyDescent="0.25">
      <c r="B3349" s="1"/>
      <c r="D3349" s="5"/>
      <c r="E3349" s="6"/>
      <c r="F3349" s="8"/>
      <c r="G3349" s="6"/>
    </row>
    <row r="3350" spans="2:7" x14ac:dyDescent="0.25">
      <c r="B3350" s="1"/>
      <c r="D3350" s="5"/>
      <c r="E3350" s="6"/>
      <c r="F3350" s="8"/>
      <c r="G3350" s="6"/>
    </row>
    <row r="3351" spans="2:7" x14ac:dyDescent="0.25">
      <c r="B3351" s="1"/>
      <c r="D3351" s="5"/>
      <c r="E3351" s="6"/>
      <c r="F3351" s="8"/>
      <c r="G3351" s="6"/>
    </row>
    <row r="3352" spans="2:7" x14ac:dyDescent="0.25">
      <c r="B3352" s="1"/>
      <c r="D3352" s="5"/>
      <c r="E3352" s="6"/>
      <c r="F3352" s="8"/>
      <c r="G3352" s="6"/>
    </row>
    <row r="3353" spans="2:7" x14ac:dyDescent="0.25">
      <c r="B3353" s="1"/>
      <c r="D3353" s="5"/>
      <c r="E3353" s="6"/>
      <c r="F3353" s="8"/>
      <c r="G3353" s="6"/>
    </row>
    <row r="3354" spans="2:7" x14ac:dyDescent="0.25">
      <c r="B3354" s="1"/>
      <c r="D3354" s="5"/>
      <c r="E3354" s="6"/>
      <c r="F3354" s="8"/>
      <c r="G3354" s="6"/>
    </row>
    <row r="3355" spans="2:7" x14ac:dyDescent="0.25">
      <c r="B3355" s="1"/>
      <c r="D3355" s="5"/>
      <c r="E3355" s="6"/>
      <c r="F3355" s="8"/>
      <c r="G3355" s="6"/>
    </row>
    <row r="3356" spans="2:7" x14ac:dyDescent="0.25">
      <c r="B3356" s="1"/>
      <c r="D3356" s="5"/>
      <c r="E3356" s="6"/>
      <c r="F3356" s="8"/>
      <c r="G3356" s="6"/>
    </row>
    <row r="3357" spans="2:7" x14ac:dyDescent="0.25">
      <c r="B3357" s="1"/>
      <c r="D3357" s="5"/>
      <c r="E3357" s="6"/>
      <c r="F3357" s="8"/>
      <c r="G3357" s="6"/>
    </row>
    <row r="3358" spans="2:7" x14ac:dyDescent="0.25">
      <c r="B3358" s="1"/>
      <c r="D3358" s="5"/>
      <c r="E3358" s="6"/>
      <c r="F3358" s="8"/>
      <c r="G3358" s="6"/>
    </row>
    <row r="3359" spans="2:7" x14ac:dyDescent="0.25">
      <c r="B3359" s="1"/>
      <c r="D3359" s="5"/>
      <c r="E3359" s="6"/>
      <c r="F3359" s="8"/>
      <c r="G3359" s="6"/>
    </row>
    <row r="3360" spans="2:7" x14ac:dyDescent="0.25">
      <c r="B3360" s="1"/>
      <c r="D3360" s="5"/>
      <c r="E3360" s="6"/>
      <c r="F3360" s="8"/>
      <c r="G3360" s="6"/>
    </row>
    <row r="3361" spans="2:7" x14ac:dyDescent="0.25">
      <c r="B3361" s="1"/>
      <c r="D3361" s="5"/>
      <c r="E3361" s="6"/>
      <c r="F3361" s="8"/>
      <c r="G3361" s="6"/>
    </row>
    <row r="3362" spans="2:7" x14ac:dyDescent="0.25">
      <c r="B3362" s="1"/>
      <c r="D3362" s="5"/>
      <c r="E3362" s="6"/>
      <c r="F3362" s="8"/>
      <c r="G3362" s="6"/>
    </row>
    <row r="3363" spans="2:7" x14ac:dyDescent="0.25">
      <c r="B3363" s="1"/>
      <c r="D3363" s="5"/>
      <c r="E3363" s="6"/>
      <c r="F3363" s="8"/>
      <c r="G3363" s="6"/>
    </row>
    <row r="3364" spans="2:7" x14ac:dyDescent="0.25">
      <c r="B3364" s="1"/>
      <c r="D3364" s="5"/>
      <c r="E3364" s="6"/>
      <c r="F3364" s="8"/>
      <c r="G3364" s="6"/>
    </row>
    <row r="3365" spans="2:7" x14ac:dyDescent="0.25">
      <c r="B3365" s="1"/>
      <c r="D3365" s="5"/>
      <c r="E3365" s="6"/>
      <c r="F3365" s="8"/>
      <c r="G3365" s="6"/>
    </row>
    <row r="3366" spans="2:7" x14ac:dyDescent="0.25">
      <c r="B3366" s="1"/>
      <c r="D3366" s="5"/>
      <c r="E3366" s="6"/>
      <c r="F3366" s="8"/>
      <c r="G3366" s="6"/>
    </row>
    <row r="3367" spans="2:7" x14ac:dyDescent="0.25">
      <c r="B3367" s="1"/>
      <c r="D3367" s="5"/>
      <c r="E3367" s="6"/>
      <c r="F3367" s="8"/>
      <c r="G3367" s="6"/>
    </row>
    <row r="3368" spans="2:7" x14ac:dyDescent="0.25">
      <c r="B3368" s="1"/>
      <c r="D3368" s="5"/>
      <c r="E3368" s="6"/>
      <c r="F3368" s="8"/>
      <c r="G3368" s="6"/>
    </row>
    <row r="3369" spans="2:7" x14ac:dyDescent="0.25">
      <c r="B3369" s="1"/>
      <c r="D3369" s="5"/>
      <c r="E3369" s="6"/>
      <c r="F3369" s="8"/>
      <c r="G3369" s="6"/>
    </row>
    <row r="3370" spans="2:7" x14ac:dyDescent="0.25">
      <c r="B3370" s="1"/>
      <c r="D3370" s="5"/>
      <c r="E3370" s="6"/>
      <c r="F3370" s="8"/>
      <c r="G3370" s="6"/>
    </row>
    <row r="3371" spans="2:7" x14ac:dyDescent="0.25">
      <c r="B3371" s="1"/>
      <c r="D3371" s="5"/>
      <c r="E3371" s="6"/>
      <c r="F3371" s="8"/>
      <c r="G3371" s="6"/>
    </row>
    <row r="3372" spans="2:7" x14ac:dyDescent="0.25">
      <c r="B3372" s="1"/>
      <c r="D3372" s="5"/>
      <c r="E3372" s="6"/>
      <c r="F3372" s="8"/>
      <c r="G3372" s="6"/>
    </row>
    <row r="3373" spans="2:7" x14ac:dyDescent="0.25">
      <c r="B3373" s="1"/>
      <c r="D3373" s="5"/>
      <c r="E3373" s="6"/>
      <c r="F3373" s="8"/>
      <c r="G3373" s="6"/>
    </row>
    <row r="3374" spans="2:7" x14ac:dyDescent="0.25">
      <c r="B3374" s="1"/>
      <c r="D3374" s="5"/>
      <c r="E3374" s="6"/>
      <c r="F3374" s="8"/>
      <c r="G3374" s="6"/>
    </row>
    <row r="3375" spans="2:7" x14ac:dyDescent="0.25">
      <c r="B3375" s="1"/>
      <c r="D3375" s="5"/>
      <c r="E3375" s="6"/>
      <c r="F3375" s="8"/>
      <c r="G3375" s="6"/>
    </row>
    <row r="3376" spans="2:7" x14ac:dyDescent="0.25">
      <c r="B3376" s="1"/>
      <c r="D3376" s="5"/>
      <c r="E3376" s="6"/>
      <c r="F3376" s="8"/>
      <c r="G3376" s="6"/>
    </row>
    <row r="3377" spans="2:7" x14ac:dyDescent="0.25">
      <c r="B3377" s="1"/>
      <c r="D3377" s="5"/>
      <c r="E3377" s="6"/>
      <c r="F3377" s="8"/>
      <c r="G3377" s="6"/>
    </row>
    <row r="3378" spans="2:7" x14ac:dyDescent="0.25">
      <c r="B3378" s="1"/>
      <c r="D3378" s="5"/>
      <c r="E3378" s="6"/>
      <c r="F3378" s="8"/>
      <c r="G3378" s="6"/>
    </row>
    <row r="3379" spans="2:7" x14ac:dyDescent="0.25">
      <c r="B3379" s="1"/>
      <c r="D3379" s="5"/>
      <c r="E3379" s="6"/>
      <c r="F3379" s="8"/>
      <c r="G3379" s="6"/>
    </row>
    <row r="3380" spans="2:7" x14ac:dyDescent="0.25">
      <c r="B3380" s="1"/>
      <c r="D3380" s="5"/>
      <c r="E3380" s="6"/>
      <c r="F3380" s="8"/>
      <c r="G3380" s="6"/>
    </row>
    <row r="3381" spans="2:7" x14ac:dyDescent="0.25">
      <c r="B3381" s="1"/>
      <c r="D3381" s="5"/>
      <c r="E3381" s="6"/>
      <c r="F3381" s="8"/>
      <c r="G3381" s="6"/>
    </row>
    <row r="3382" spans="2:7" x14ac:dyDescent="0.25">
      <c r="B3382" s="1"/>
      <c r="D3382" s="5"/>
      <c r="E3382" s="6"/>
      <c r="F3382" s="8"/>
      <c r="G3382" s="6"/>
    </row>
    <row r="3383" spans="2:7" x14ac:dyDescent="0.25">
      <c r="B3383" s="1"/>
      <c r="D3383" s="5"/>
      <c r="E3383" s="6"/>
      <c r="F3383" s="8"/>
      <c r="G3383" s="6"/>
    </row>
    <row r="3384" spans="2:7" x14ac:dyDescent="0.25">
      <c r="B3384" s="1"/>
      <c r="D3384" s="5"/>
      <c r="E3384" s="6"/>
      <c r="F3384" s="8"/>
      <c r="G3384" s="6"/>
    </row>
    <row r="3385" spans="2:7" x14ac:dyDescent="0.25">
      <c r="B3385" s="1"/>
      <c r="D3385" s="5"/>
      <c r="E3385" s="6"/>
      <c r="F3385" s="8"/>
      <c r="G3385" s="6"/>
    </row>
    <row r="3386" spans="2:7" x14ac:dyDescent="0.25">
      <c r="B3386" s="1"/>
      <c r="D3386" s="5"/>
      <c r="E3386" s="6"/>
      <c r="F3386" s="8"/>
      <c r="G3386" s="6"/>
    </row>
    <row r="3387" spans="2:7" x14ac:dyDescent="0.25">
      <c r="B3387" s="1"/>
      <c r="D3387" s="5"/>
      <c r="E3387" s="6"/>
      <c r="F3387" s="8"/>
      <c r="G3387" s="6"/>
    </row>
    <row r="3388" spans="2:7" x14ac:dyDescent="0.25">
      <c r="B3388" s="1"/>
      <c r="D3388" s="5"/>
      <c r="E3388" s="6"/>
      <c r="F3388" s="8"/>
      <c r="G3388" s="6"/>
    </row>
    <row r="3389" spans="2:7" x14ac:dyDescent="0.25">
      <c r="B3389" s="1"/>
      <c r="D3389" s="5"/>
      <c r="E3389" s="6"/>
      <c r="F3389" s="8"/>
      <c r="G3389" s="6"/>
    </row>
    <row r="3390" spans="2:7" x14ac:dyDescent="0.25">
      <c r="B3390" s="1"/>
      <c r="D3390" s="5"/>
      <c r="E3390" s="6"/>
      <c r="F3390" s="8"/>
      <c r="G3390" s="6"/>
    </row>
    <row r="3391" spans="2:7" x14ac:dyDescent="0.25">
      <c r="B3391" s="1"/>
      <c r="D3391" s="5"/>
      <c r="E3391" s="6"/>
      <c r="F3391" s="8"/>
      <c r="G3391" s="6"/>
    </row>
    <row r="3392" spans="2:7" x14ac:dyDescent="0.25">
      <c r="B3392" s="1"/>
      <c r="D3392" s="5"/>
      <c r="E3392" s="6"/>
      <c r="F3392" s="8"/>
      <c r="G3392" s="6"/>
    </row>
    <row r="3393" spans="2:7" x14ac:dyDescent="0.25">
      <c r="B3393" s="1"/>
      <c r="D3393" s="5"/>
      <c r="E3393" s="6"/>
      <c r="F3393" s="8"/>
      <c r="G3393" s="6"/>
    </row>
    <row r="3394" spans="2:7" x14ac:dyDescent="0.25">
      <c r="B3394" s="1"/>
      <c r="D3394" s="5"/>
      <c r="E3394" s="6"/>
      <c r="F3394" s="8"/>
      <c r="G3394" s="6"/>
    </row>
    <row r="3395" spans="2:7" x14ac:dyDescent="0.25">
      <c r="B3395" s="1"/>
      <c r="D3395" s="5"/>
      <c r="E3395" s="6"/>
      <c r="F3395" s="8"/>
      <c r="G3395" s="6"/>
    </row>
    <row r="3396" spans="2:7" x14ac:dyDescent="0.25">
      <c r="B3396" s="1"/>
      <c r="D3396" s="5"/>
      <c r="E3396" s="6"/>
      <c r="F3396" s="8"/>
      <c r="G3396" s="6"/>
    </row>
    <row r="3397" spans="2:7" x14ac:dyDescent="0.25">
      <c r="B3397" s="1"/>
      <c r="D3397" s="5"/>
      <c r="E3397" s="6"/>
      <c r="F3397" s="8"/>
      <c r="G3397" s="6"/>
    </row>
    <row r="3398" spans="2:7" x14ac:dyDescent="0.25">
      <c r="B3398" s="1"/>
      <c r="D3398" s="5"/>
      <c r="E3398" s="6"/>
      <c r="F3398" s="8"/>
      <c r="G3398" s="6"/>
    </row>
    <row r="3399" spans="2:7" x14ac:dyDescent="0.25">
      <c r="B3399" s="1"/>
      <c r="D3399" s="5"/>
      <c r="E3399" s="6"/>
      <c r="F3399" s="8"/>
      <c r="G3399" s="6"/>
    </row>
    <row r="3400" spans="2:7" x14ac:dyDescent="0.25">
      <c r="B3400" s="1"/>
      <c r="D3400" s="5"/>
      <c r="E3400" s="6"/>
      <c r="F3400" s="8"/>
      <c r="G3400" s="6"/>
    </row>
    <row r="3401" spans="2:7" x14ac:dyDescent="0.25">
      <c r="B3401" s="1"/>
      <c r="D3401" s="5"/>
      <c r="E3401" s="6"/>
      <c r="F3401" s="8"/>
      <c r="G3401" s="6"/>
    </row>
    <row r="3402" spans="2:7" x14ac:dyDescent="0.25">
      <c r="B3402" s="1"/>
      <c r="D3402" s="5"/>
      <c r="E3402" s="6"/>
      <c r="F3402" s="8"/>
      <c r="G3402" s="6"/>
    </row>
    <row r="3403" spans="2:7" x14ac:dyDescent="0.25">
      <c r="B3403" s="1"/>
      <c r="D3403" s="5"/>
      <c r="E3403" s="6"/>
      <c r="F3403" s="8"/>
      <c r="G3403" s="6"/>
    </row>
    <row r="3404" spans="2:7" x14ac:dyDescent="0.25">
      <c r="B3404" s="1"/>
      <c r="D3404" s="5"/>
      <c r="E3404" s="6"/>
      <c r="F3404" s="8"/>
      <c r="G3404" s="6"/>
    </row>
    <row r="3405" spans="2:7" x14ac:dyDescent="0.25">
      <c r="B3405" s="1"/>
      <c r="D3405" s="5"/>
      <c r="E3405" s="6"/>
      <c r="F3405" s="8"/>
      <c r="G3405" s="6"/>
    </row>
    <row r="3406" spans="2:7" x14ac:dyDescent="0.25">
      <c r="B3406" s="1"/>
      <c r="D3406" s="5"/>
      <c r="E3406" s="6"/>
      <c r="F3406" s="8"/>
      <c r="G3406" s="6"/>
    </row>
    <row r="3407" spans="2:7" x14ac:dyDescent="0.25">
      <c r="B3407" s="1"/>
      <c r="D3407" s="5"/>
      <c r="E3407" s="6"/>
      <c r="F3407" s="8"/>
      <c r="G3407" s="6"/>
    </row>
    <row r="3408" spans="2:7" x14ac:dyDescent="0.25">
      <c r="B3408" s="1"/>
      <c r="D3408" s="5"/>
      <c r="E3408" s="6"/>
      <c r="F3408" s="8"/>
      <c r="G3408" s="6"/>
    </row>
    <row r="3409" spans="2:7" x14ac:dyDescent="0.25">
      <c r="B3409" s="1"/>
      <c r="D3409" s="5"/>
      <c r="E3409" s="6"/>
      <c r="F3409" s="8"/>
      <c r="G3409" s="6"/>
    </row>
    <row r="3410" spans="2:7" x14ac:dyDescent="0.25">
      <c r="B3410" s="1"/>
      <c r="D3410" s="5"/>
      <c r="E3410" s="6"/>
      <c r="F3410" s="8"/>
      <c r="G3410" s="6"/>
    </row>
    <row r="3411" spans="2:7" x14ac:dyDescent="0.25">
      <c r="B3411" s="1"/>
      <c r="D3411" s="5"/>
      <c r="E3411" s="6"/>
      <c r="F3411" s="8"/>
      <c r="G3411" s="6"/>
    </row>
    <row r="3412" spans="2:7" x14ac:dyDescent="0.25">
      <c r="B3412" s="1"/>
      <c r="D3412" s="5"/>
      <c r="E3412" s="6"/>
      <c r="F3412" s="8"/>
      <c r="G3412" s="6"/>
    </row>
    <row r="3413" spans="2:7" x14ac:dyDescent="0.25">
      <c r="B3413" s="1"/>
      <c r="D3413" s="5"/>
      <c r="E3413" s="6"/>
      <c r="F3413" s="8"/>
      <c r="G3413" s="6"/>
    </row>
    <row r="3414" spans="2:7" x14ac:dyDescent="0.25">
      <c r="B3414" s="1"/>
      <c r="D3414" s="5"/>
      <c r="E3414" s="6"/>
      <c r="F3414" s="8"/>
      <c r="G3414" s="6"/>
    </row>
    <row r="3415" spans="2:7" x14ac:dyDescent="0.25">
      <c r="B3415" s="1"/>
      <c r="D3415" s="5"/>
      <c r="E3415" s="6"/>
      <c r="F3415" s="8"/>
      <c r="G3415" s="6"/>
    </row>
    <row r="3416" spans="2:7" x14ac:dyDescent="0.25">
      <c r="B3416" s="1"/>
      <c r="D3416" s="5"/>
      <c r="E3416" s="6"/>
      <c r="F3416" s="8"/>
      <c r="G3416" s="6"/>
    </row>
    <row r="3417" spans="2:7" x14ac:dyDescent="0.25">
      <c r="B3417" s="1"/>
      <c r="D3417" s="5"/>
      <c r="E3417" s="6"/>
      <c r="F3417" s="8"/>
      <c r="G3417" s="6"/>
    </row>
    <row r="3418" spans="2:7" x14ac:dyDescent="0.25">
      <c r="B3418" s="1"/>
      <c r="D3418" s="5"/>
      <c r="E3418" s="6"/>
      <c r="F3418" s="8"/>
      <c r="G3418" s="6"/>
    </row>
    <row r="3419" spans="2:7" x14ac:dyDescent="0.25">
      <c r="B3419" s="1"/>
      <c r="D3419" s="5"/>
      <c r="E3419" s="6"/>
      <c r="F3419" s="8"/>
      <c r="G3419" s="6"/>
    </row>
    <row r="3420" spans="2:7" x14ac:dyDescent="0.25">
      <c r="B3420" s="1"/>
      <c r="D3420" s="5"/>
      <c r="E3420" s="6"/>
      <c r="F3420" s="8"/>
      <c r="G3420" s="6"/>
    </row>
    <row r="3421" spans="2:7" x14ac:dyDescent="0.25">
      <c r="B3421" s="1"/>
      <c r="D3421" s="5"/>
      <c r="E3421" s="6"/>
      <c r="F3421" s="8"/>
      <c r="G3421" s="6"/>
    </row>
    <row r="3422" spans="2:7" x14ac:dyDescent="0.25">
      <c r="B3422" s="1"/>
      <c r="D3422" s="5"/>
      <c r="E3422" s="6"/>
      <c r="F3422" s="8"/>
      <c r="G3422" s="6"/>
    </row>
    <row r="3423" spans="2:7" x14ac:dyDescent="0.25">
      <c r="B3423" s="1"/>
      <c r="D3423" s="5"/>
      <c r="E3423" s="6"/>
      <c r="F3423" s="8"/>
      <c r="G3423" s="6"/>
    </row>
    <row r="3424" spans="2:7" x14ac:dyDescent="0.25">
      <c r="B3424" s="1"/>
      <c r="D3424" s="5"/>
      <c r="E3424" s="6"/>
      <c r="F3424" s="8"/>
      <c r="G3424" s="6"/>
    </row>
    <row r="3425" spans="2:7" x14ac:dyDescent="0.25">
      <c r="B3425" s="1"/>
      <c r="D3425" s="5"/>
      <c r="E3425" s="6"/>
      <c r="F3425" s="8"/>
      <c r="G3425" s="6"/>
    </row>
    <row r="3426" spans="2:7" x14ac:dyDescent="0.25">
      <c r="B3426" s="1"/>
      <c r="D3426" s="5"/>
      <c r="E3426" s="6"/>
      <c r="F3426" s="8"/>
      <c r="G3426" s="6"/>
    </row>
    <row r="3427" spans="2:7" x14ac:dyDescent="0.25">
      <c r="B3427" s="1"/>
      <c r="D3427" s="5"/>
      <c r="E3427" s="6"/>
      <c r="F3427" s="8"/>
      <c r="G3427" s="6"/>
    </row>
    <row r="3428" spans="2:7" x14ac:dyDescent="0.25">
      <c r="B3428" s="1"/>
      <c r="D3428" s="5"/>
      <c r="E3428" s="6"/>
      <c r="F3428" s="8"/>
      <c r="G3428" s="6"/>
    </row>
    <row r="3429" spans="2:7" x14ac:dyDescent="0.25">
      <c r="B3429" s="1"/>
      <c r="D3429" s="5"/>
      <c r="E3429" s="6"/>
      <c r="F3429" s="8"/>
      <c r="G3429" s="6"/>
    </row>
    <row r="3430" spans="2:7" x14ac:dyDescent="0.25">
      <c r="B3430" s="1"/>
      <c r="D3430" s="5"/>
      <c r="E3430" s="6"/>
      <c r="F3430" s="8"/>
      <c r="G3430" s="6"/>
    </row>
    <row r="3431" spans="2:7" x14ac:dyDescent="0.25">
      <c r="B3431" s="1"/>
      <c r="D3431" s="5"/>
      <c r="E3431" s="6"/>
      <c r="F3431" s="8"/>
      <c r="G3431" s="6"/>
    </row>
    <row r="3432" spans="2:7" x14ac:dyDescent="0.25">
      <c r="B3432" s="1"/>
      <c r="D3432" s="5"/>
      <c r="E3432" s="6"/>
      <c r="F3432" s="8"/>
      <c r="G3432" s="6"/>
    </row>
    <row r="3433" spans="2:7" x14ac:dyDescent="0.25">
      <c r="B3433" s="1"/>
      <c r="D3433" s="5"/>
      <c r="E3433" s="6"/>
      <c r="F3433" s="8"/>
      <c r="G3433" s="6"/>
    </row>
    <row r="3434" spans="2:7" x14ac:dyDescent="0.25">
      <c r="B3434" s="1"/>
      <c r="D3434" s="5"/>
      <c r="E3434" s="6"/>
      <c r="F3434" s="8"/>
      <c r="G3434" s="6"/>
    </row>
    <row r="3435" spans="2:7" x14ac:dyDescent="0.25">
      <c r="B3435" s="1"/>
      <c r="D3435" s="5"/>
      <c r="E3435" s="6"/>
      <c r="F3435" s="8"/>
      <c r="G3435" s="6"/>
    </row>
    <row r="3436" spans="2:7" x14ac:dyDescent="0.25">
      <c r="B3436" s="1"/>
      <c r="D3436" s="5"/>
      <c r="E3436" s="6"/>
      <c r="F3436" s="8"/>
      <c r="G3436" s="6"/>
    </row>
    <row r="3437" spans="2:7" x14ac:dyDescent="0.25">
      <c r="B3437" s="1"/>
      <c r="D3437" s="5"/>
      <c r="E3437" s="6"/>
      <c r="F3437" s="8"/>
      <c r="G3437" s="6"/>
    </row>
    <row r="3438" spans="2:7" x14ac:dyDescent="0.25">
      <c r="B3438" s="1"/>
      <c r="D3438" s="5"/>
      <c r="E3438" s="6"/>
      <c r="F3438" s="8"/>
      <c r="G3438" s="6"/>
    </row>
    <row r="3439" spans="2:7" x14ac:dyDescent="0.25">
      <c r="B3439" s="1"/>
      <c r="D3439" s="5"/>
      <c r="E3439" s="6"/>
      <c r="F3439" s="8"/>
      <c r="G3439" s="6"/>
    </row>
    <row r="3440" spans="2:7" x14ac:dyDescent="0.25">
      <c r="B3440" s="1"/>
      <c r="D3440" s="5"/>
      <c r="E3440" s="6"/>
      <c r="F3440" s="8"/>
      <c r="G3440" s="6"/>
    </row>
    <row r="3441" spans="2:7" x14ac:dyDescent="0.25">
      <c r="B3441" s="1"/>
      <c r="D3441" s="5"/>
      <c r="E3441" s="6"/>
      <c r="F3441" s="8"/>
      <c r="G3441" s="6"/>
    </row>
    <row r="3442" spans="2:7" x14ac:dyDescent="0.25">
      <c r="B3442" s="1"/>
      <c r="D3442" s="5"/>
      <c r="E3442" s="6"/>
      <c r="F3442" s="8"/>
      <c r="G3442" s="6"/>
    </row>
    <row r="3443" spans="2:7" x14ac:dyDescent="0.25">
      <c r="B3443" s="1"/>
      <c r="D3443" s="5"/>
      <c r="E3443" s="6"/>
      <c r="F3443" s="8"/>
      <c r="G3443" s="6"/>
    </row>
    <row r="3444" spans="2:7" x14ac:dyDescent="0.25">
      <c r="B3444" s="1"/>
      <c r="D3444" s="5"/>
      <c r="E3444" s="6"/>
      <c r="F3444" s="8"/>
      <c r="G3444" s="6"/>
    </row>
    <row r="3445" spans="2:7" x14ac:dyDescent="0.25">
      <c r="B3445" s="1"/>
      <c r="D3445" s="5"/>
      <c r="E3445" s="6"/>
      <c r="F3445" s="8"/>
      <c r="G3445" s="6"/>
    </row>
    <row r="3446" spans="2:7" x14ac:dyDescent="0.25">
      <c r="B3446" s="1"/>
      <c r="D3446" s="5"/>
      <c r="E3446" s="6"/>
      <c r="F3446" s="8"/>
      <c r="G3446" s="6"/>
    </row>
    <row r="3447" spans="2:7" x14ac:dyDescent="0.25">
      <c r="B3447" s="1"/>
      <c r="D3447" s="5"/>
      <c r="E3447" s="6"/>
      <c r="F3447" s="8"/>
      <c r="G3447" s="6"/>
    </row>
    <row r="3448" spans="2:7" x14ac:dyDescent="0.25">
      <c r="B3448" s="1"/>
      <c r="D3448" s="5"/>
      <c r="E3448" s="6"/>
      <c r="F3448" s="8"/>
      <c r="G3448" s="6"/>
    </row>
    <row r="3449" spans="2:7" x14ac:dyDescent="0.25">
      <c r="B3449" s="1"/>
      <c r="D3449" s="5"/>
      <c r="E3449" s="6"/>
      <c r="F3449" s="8"/>
      <c r="G3449" s="6"/>
    </row>
    <row r="3450" spans="2:7" x14ac:dyDescent="0.25">
      <c r="B3450" s="1"/>
      <c r="D3450" s="5"/>
      <c r="E3450" s="6"/>
      <c r="F3450" s="8"/>
      <c r="G3450" s="6"/>
    </row>
    <row r="3451" spans="2:7" x14ac:dyDescent="0.25">
      <c r="B3451" s="1"/>
      <c r="D3451" s="5"/>
      <c r="E3451" s="6"/>
      <c r="F3451" s="8"/>
      <c r="G3451" s="6"/>
    </row>
    <row r="3452" spans="2:7" x14ac:dyDescent="0.25">
      <c r="B3452" s="1"/>
      <c r="D3452" s="5"/>
      <c r="E3452" s="6"/>
      <c r="F3452" s="8"/>
      <c r="G3452" s="6"/>
    </row>
    <row r="3453" spans="2:7" x14ac:dyDescent="0.25">
      <c r="B3453" s="1"/>
      <c r="D3453" s="5"/>
      <c r="E3453" s="6"/>
      <c r="F3453" s="8"/>
      <c r="G3453" s="6"/>
    </row>
    <row r="3454" spans="2:7" x14ac:dyDescent="0.25">
      <c r="B3454" s="1"/>
      <c r="D3454" s="5"/>
      <c r="E3454" s="6"/>
      <c r="F3454" s="8"/>
      <c r="G3454" s="6"/>
    </row>
    <row r="3455" spans="2:7" x14ac:dyDescent="0.25">
      <c r="B3455" s="1"/>
      <c r="D3455" s="5"/>
      <c r="E3455" s="6"/>
      <c r="F3455" s="8"/>
      <c r="G3455" s="6"/>
    </row>
    <row r="3456" spans="2:7" x14ac:dyDescent="0.25">
      <c r="B3456" s="1"/>
      <c r="D3456" s="5"/>
      <c r="E3456" s="6"/>
      <c r="F3456" s="8"/>
      <c r="G3456" s="6"/>
    </row>
    <row r="3457" spans="2:7" x14ac:dyDescent="0.25">
      <c r="B3457" s="1"/>
      <c r="D3457" s="5"/>
      <c r="E3457" s="6"/>
      <c r="F3457" s="8"/>
      <c r="G3457" s="6"/>
    </row>
    <row r="3458" spans="2:7" x14ac:dyDescent="0.25">
      <c r="B3458" s="1"/>
      <c r="D3458" s="5"/>
      <c r="E3458" s="6"/>
      <c r="F3458" s="8"/>
      <c r="G3458" s="6"/>
    </row>
    <row r="3459" spans="2:7" x14ac:dyDescent="0.25">
      <c r="B3459" s="1"/>
      <c r="D3459" s="5"/>
      <c r="E3459" s="6"/>
      <c r="F3459" s="8"/>
      <c r="G3459" s="6"/>
    </row>
    <row r="3460" spans="2:7" x14ac:dyDescent="0.25">
      <c r="B3460" s="1"/>
      <c r="D3460" s="5"/>
      <c r="E3460" s="6"/>
      <c r="F3460" s="8"/>
      <c r="G3460" s="6"/>
    </row>
    <row r="3461" spans="2:7" x14ac:dyDescent="0.25">
      <c r="B3461" s="1"/>
      <c r="D3461" s="5"/>
      <c r="E3461" s="6"/>
      <c r="F3461" s="8"/>
      <c r="G3461" s="6"/>
    </row>
    <row r="3462" spans="2:7" x14ac:dyDescent="0.25">
      <c r="B3462" s="1"/>
      <c r="D3462" s="5"/>
      <c r="E3462" s="6"/>
      <c r="F3462" s="8"/>
      <c r="G3462" s="6"/>
    </row>
    <row r="3463" spans="2:7" x14ac:dyDescent="0.25">
      <c r="B3463" s="1"/>
      <c r="D3463" s="5"/>
      <c r="E3463" s="6"/>
      <c r="F3463" s="8"/>
      <c r="G3463" s="6"/>
    </row>
    <row r="3464" spans="2:7" x14ac:dyDescent="0.25">
      <c r="B3464" s="1"/>
      <c r="D3464" s="5"/>
      <c r="E3464" s="6"/>
      <c r="F3464" s="8"/>
      <c r="G3464" s="6"/>
    </row>
    <row r="3465" spans="2:7" x14ac:dyDescent="0.25">
      <c r="B3465" s="1"/>
      <c r="D3465" s="5"/>
      <c r="E3465" s="6"/>
      <c r="F3465" s="8"/>
      <c r="G3465" s="6"/>
    </row>
    <row r="3466" spans="2:7" x14ac:dyDescent="0.25">
      <c r="B3466" s="1"/>
      <c r="D3466" s="5"/>
      <c r="E3466" s="6"/>
      <c r="F3466" s="8"/>
      <c r="G3466" s="6"/>
    </row>
    <row r="3467" spans="2:7" x14ac:dyDescent="0.25">
      <c r="B3467" s="1"/>
      <c r="D3467" s="5"/>
      <c r="E3467" s="6"/>
      <c r="F3467" s="8"/>
      <c r="G3467" s="6"/>
    </row>
    <row r="3468" spans="2:7" x14ac:dyDescent="0.25">
      <c r="B3468" s="1"/>
      <c r="D3468" s="5"/>
      <c r="E3468" s="6"/>
      <c r="F3468" s="8"/>
      <c r="G3468" s="6"/>
    </row>
    <row r="3469" spans="2:7" x14ac:dyDescent="0.25">
      <c r="B3469" s="1"/>
      <c r="D3469" s="5"/>
      <c r="E3469" s="6"/>
      <c r="F3469" s="8"/>
      <c r="G3469" s="6"/>
    </row>
    <row r="3470" spans="2:7" x14ac:dyDescent="0.25">
      <c r="B3470" s="1"/>
      <c r="D3470" s="5"/>
      <c r="E3470" s="6"/>
      <c r="F3470" s="8"/>
      <c r="G3470" s="6"/>
    </row>
    <row r="3471" spans="2:7" x14ac:dyDescent="0.25">
      <c r="B3471" s="1"/>
      <c r="D3471" s="5"/>
      <c r="E3471" s="6"/>
      <c r="F3471" s="8"/>
      <c r="G3471" s="6"/>
    </row>
    <row r="3472" spans="2:7" x14ac:dyDescent="0.25">
      <c r="B3472" s="1"/>
      <c r="D3472" s="5"/>
      <c r="E3472" s="6"/>
      <c r="F3472" s="8"/>
      <c r="G3472" s="6"/>
    </row>
    <row r="3473" spans="2:7" x14ac:dyDescent="0.25">
      <c r="B3473" s="1"/>
      <c r="D3473" s="5"/>
      <c r="E3473" s="6"/>
      <c r="F3473" s="8"/>
      <c r="G3473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D6B00-5D34-4894-B7BF-960324615FB6}">
  <dimension ref="B1:I3473"/>
  <sheetViews>
    <sheetView workbookViewId="0"/>
  </sheetViews>
  <sheetFormatPr defaultRowHeight="15" x14ac:dyDescent="0.25"/>
  <cols>
    <col min="1" max="1" width="2.85546875" customWidth="1"/>
    <col min="2" max="2" width="11.85546875" bestFit="1" customWidth="1"/>
    <col min="3" max="3" width="11.85546875" customWidth="1"/>
    <col min="4" max="4" width="12.85546875" bestFit="1" customWidth="1"/>
    <col min="5" max="5" width="19.140625" bestFit="1" customWidth="1"/>
    <col min="6" max="6" width="19.140625" customWidth="1"/>
    <col min="7" max="7" width="2.7109375" customWidth="1"/>
    <col min="9" max="9" width="13.85546875" customWidth="1"/>
    <col min="13" max="13" width="10.7109375" bestFit="1" customWidth="1"/>
  </cols>
  <sheetData>
    <row r="1" spans="2:9" x14ac:dyDescent="0.25">
      <c r="B1" t="s">
        <v>41</v>
      </c>
      <c r="D1" t="s">
        <v>54</v>
      </c>
      <c r="E1" t="s">
        <v>42</v>
      </c>
      <c r="F1" t="s">
        <v>43</v>
      </c>
    </row>
    <row r="2" spans="2:9" x14ac:dyDescent="0.25">
      <c r="B2" s="3" t="s">
        <v>41</v>
      </c>
      <c r="C2" s="3" t="s">
        <v>44</v>
      </c>
      <c r="D2" s="3" t="s">
        <v>45</v>
      </c>
      <c r="E2" s="3" t="s">
        <v>46</v>
      </c>
      <c r="F2" s="3" t="s">
        <v>47</v>
      </c>
      <c r="G2" s="4"/>
      <c r="H2" s="3"/>
      <c r="I2" s="3" t="s">
        <v>49</v>
      </c>
    </row>
    <row r="3" spans="2:9" x14ac:dyDescent="0.25">
      <c r="B3" s="1">
        <v>41645</v>
      </c>
      <c r="C3">
        <v>1</v>
      </c>
      <c r="D3">
        <v>40.5</v>
      </c>
      <c r="E3" s="5"/>
      <c r="F3" s="5"/>
      <c r="H3" t="s">
        <v>48</v>
      </c>
      <c r="I3" s="12">
        <f>AVERAGE(F5:F1552)</f>
        <v>7.992253351717312E-5</v>
      </c>
    </row>
    <row r="4" spans="2:9" x14ac:dyDescent="0.25">
      <c r="B4" s="1">
        <v>41646</v>
      </c>
      <c r="C4">
        <v>2</v>
      </c>
      <c r="D4">
        <v>40</v>
      </c>
      <c r="E4" s="6">
        <f t="shared" ref="E4:E67" si="0">(D4-D3)/D3</f>
        <v>-1.2345679012345678E-2</v>
      </c>
      <c r="F4" s="5"/>
      <c r="G4" s="6"/>
      <c r="H4" t="s">
        <v>50</v>
      </c>
      <c r="I4" s="6">
        <f>SQRT(I3)</f>
        <v>8.9399403531104787E-3</v>
      </c>
    </row>
    <row r="5" spans="2:9" x14ac:dyDescent="0.25">
      <c r="B5" s="1">
        <v>41647</v>
      </c>
      <c r="C5">
        <v>3</v>
      </c>
      <c r="D5">
        <v>39.75</v>
      </c>
      <c r="E5" s="6">
        <f t="shared" si="0"/>
        <v>-6.2500000000000003E-3</v>
      </c>
      <c r="F5" s="7">
        <f>E4^2</f>
        <v>1.5241579027587256E-4</v>
      </c>
      <c r="G5" s="6"/>
    </row>
    <row r="6" spans="2:9" x14ac:dyDescent="0.25">
      <c r="B6" s="1">
        <v>41648</v>
      </c>
      <c r="C6">
        <v>4</v>
      </c>
      <c r="D6">
        <v>40</v>
      </c>
      <c r="E6" s="6">
        <f t="shared" si="0"/>
        <v>6.2893081761006293E-3</v>
      </c>
      <c r="F6" s="7">
        <f t="shared" ref="F6:F68" si="1">E5^2</f>
        <v>3.9062500000000008E-5</v>
      </c>
      <c r="G6" s="6"/>
    </row>
    <row r="7" spans="2:9" x14ac:dyDescent="0.25">
      <c r="B7" s="1">
        <v>41649</v>
      </c>
      <c r="C7">
        <v>5</v>
      </c>
      <c r="D7">
        <v>39.75</v>
      </c>
      <c r="E7" s="6">
        <f t="shared" si="0"/>
        <v>-6.2500000000000003E-3</v>
      </c>
      <c r="F7" s="7">
        <f t="shared" si="1"/>
        <v>3.9555397333966222E-5</v>
      </c>
      <c r="G7" s="6"/>
    </row>
    <row r="8" spans="2:9" x14ac:dyDescent="0.25">
      <c r="B8" s="1">
        <v>41652</v>
      </c>
      <c r="C8">
        <v>6</v>
      </c>
      <c r="D8">
        <v>39.5</v>
      </c>
      <c r="E8" s="6">
        <f t="shared" si="0"/>
        <v>-6.2893081761006293E-3</v>
      </c>
      <c r="F8" s="7">
        <f t="shared" si="1"/>
        <v>3.9062500000000008E-5</v>
      </c>
      <c r="G8" s="6"/>
    </row>
    <row r="9" spans="2:9" x14ac:dyDescent="0.25">
      <c r="B9" s="1">
        <v>41653</v>
      </c>
      <c r="C9">
        <v>7</v>
      </c>
      <c r="D9">
        <v>39.630000000000003</v>
      </c>
      <c r="E9" s="6">
        <f t="shared" si="0"/>
        <v>3.2911392405063937E-3</v>
      </c>
      <c r="F9" s="7">
        <f t="shared" si="1"/>
        <v>3.9555397333966222E-5</v>
      </c>
      <c r="G9" s="6"/>
    </row>
    <row r="10" spans="2:9" x14ac:dyDescent="0.25">
      <c r="B10" s="1">
        <v>41654</v>
      </c>
      <c r="C10">
        <v>8</v>
      </c>
      <c r="D10">
        <v>39.5</v>
      </c>
      <c r="E10" s="6">
        <f t="shared" si="0"/>
        <v>-3.2803431743629206E-3</v>
      </c>
      <c r="F10" s="7">
        <f t="shared" si="1"/>
        <v>1.0831597500401002E-5</v>
      </c>
      <c r="G10" s="6"/>
    </row>
    <row r="11" spans="2:9" x14ac:dyDescent="0.25">
      <c r="B11" s="1">
        <v>41655</v>
      </c>
      <c r="C11">
        <v>9</v>
      </c>
      <c r="D11">
        <v>39.5</v>
      </c>
      <c r="E11" s="6">
        <f t="shared" si="0"/>
        <v>0</v>
      </c>
      <c r="F11" s="7">
        <f t="shared" si="1"/>
        <v>1.0760651341589403E-5</v>
      </c>
      <c r="G11" s="6"/>
    </row>
    <row r="12" spans="2:9" x14ac:dyDescent="0.25">
      <c r="B12" s="1">
        <v>41656</v>
      </c>
      <c r="C12">
        <v>10</v>
      </c>
      <c r="D12">
        <v>39.5</v>
      </c>
      <c r="E12" s="6">
        <f t="shared" si="0"/>
        <v>0</v>
      </c>
      <c r="F12" s="7">
        <f t="shared" si="1"/>
        <v>0</v>
      </c>
      <c r="G12" s="6"/>
    </row>
    <row r="13" spans="2:9" x14ac:dyDescent="0.25">
      <c r="B13" s="1">
        <v>41659</v>
      </c>
      <c r="C13">
        <v>11</v>
      </c>
      <c r="D13">
        <v>39.5</v>
      </c>
      <c r="E13" s="6">
        <f t="shared" si="0"/>
        <v>0</v>
      </c>
      <c r="F13" s="7">
        <f t="shared" si="1"/>
        <v>0</v>
      </c>
      <c r="G13" s="6"/>
    </row>
    <row r="14" spans="2:9" x14ac:dyDescent="0.25">
      <c r="B14" s="1">
        <v>41660</v>
      </c>
      <c r="C14">
        <v>12</v>
      </c>
      <c r="D14">
        <v>39.5</v>
      </c>
      <c r="E14" s="6">
        <f t="shared" si="0"/>
        <v>0</v>
      </c>
      <c r="F14" s="7">
        <f t="shared" si="1"/>
        <v>0</v>
      </c>
      <c r="G14" s="6"/>
    </row>
    <row r="15" spans="2:9" x14ac:dyDescent="0.25">
      <c r="B15" s="1">
        <v>41661</v>
      </c>
      <c r="C15">
        <v>13</v>
      </c>
      <c r="D15">
        <v>38.700000000000003</v>
      </c>
      <c r="E15" s="6">
        <f t="shared" si="0"/>
        <v>-2.0253164556961953E-2</v>
      </c>
      <c r="F15" s="7">
        <f t="shared" si="1"/>
        <v>0</v>
      </c>
      <c r="G15" s="6"/>
    </row>
    <row r="16" spans="2:9" x14ac:dyDescent="0.25">
      <c r="B16" s="1">
        <v>41662</v>
      </c>
      <c r="C16">
        <v>14</v>
      </c>
      <c r="D16">
        <v>39</v>
      </c>
      <c r="E16" s="6">
        <f t="shared" si="0"/>
        <v>7.7519379844960502E-3</v>
      </c>
      <c r="F16" s="7">
        <f t="shared" si="1"/>
        <v>4.1019067457137988E-4</v>
      </c>
      <c r="G16" s="6"/>
    </row>
    <row r="17" spans="2:7" x14ac:dyDescent="0.25">
      <c r="B17" s="1">
        <v>41663</v>
      </c>
      <c r="C17">
        <v>15</v>
      </c>
      <c r="D17">
        <v>38.5</v>
      </c>
      <c r="E17" s="6">
        <f t="shared" si="0"/>
        <v>-1.282051282051282E-2</v>
      </c>
      <c r="F17" s="7">
        <f t="shared" si="1"/>
        <v>6.0092542515472684E-5</v>
      </c>
      <c r="G17" s="6"/>
    </row>
    <row r="18" spans="2:7" x14ac:dyDescent="0.25">
      <c r="B18" s="1">
        <v>41666</v>
      </c>
      <c r="C18">
        <v>16</v>
      </c>
      <c r="D18">
        <v>38.630000000000003</v>
      </c>
      <c r="E18" s="6">
        <f t="shared" si="0"/>
        <v>3.376623376623443E-3</v>
      </c>
      <c r="F18" s="7">
        <f t="shared" si="1"/>
        <v>1.6436554898093358E-4</v>
      </c>
      <c r="G18" s="6"/>
    </row>
    <row r="19" spans="2:7" x14ac:dyDescent="0.25">
      <c r="B19" s="1">
        <v>41667</v>
      </c>
      <c r="C19">
        <v>17</v>
      </c>
      <c r="D19">
        <v>38.5</v>
      </c>
      <c r="E19" s="6">
        <f t="shared" si="0"/>
        <v>-3.3652601604970888E-3</v>
      </c>
      <c r="F19" s="7">
        <f t="shared" si="1"/>
        <v>1.1401585427559902E-5</v>
      </c>
      <c r="G19" s="6"/>
    </row>
    <row r="20" spans="2:7" x14ac:dyDescent="0.25">
      <c r="B20" s="1">
        <v>41668</v>
      </c>
      <c r="C20">
        <v>18</v>
      </c>
      <c r="D20">
        <v>38.5</v>
      </c>
      <c r="E20" s="6">
        <f t="shared" si="0"/>
        <v>0</v>
      </c>
      <c r="F20" s="7">
        <f t="shared" si="1"/>
        <v>1.1324975947828891E-5</v>
      </c>
      <c r="G20" s="6"/>
    </row>
    <row r="21" spans="2:7" x14ac:dyDescent="0.25">
      <c r="B21" s="1">
        <v>41669</v>
      </c>
      <c r="C21">
        <v>19</v>
      </c>
      <c r="D21">
        <v>38.5</v>
      </c>
      <c r="E21" s="6">
        <f t="shared" si="0"/>
        <v>0</v>
      </c>
      <c r="F21" s="7">
        <f t="shared" si="1"/>
        <v>0</v>
      </c>
      <c r="G21" s="6"/>
    </row>
    <row r="22" spans="2:7" x14ac:dyDescent="0.25">
      <c r="B22" s="1">
        <v>41670</v>
      </c>
      <c r="C22">
        <v>20</v>
      </c>
      <c r="D22">
        <v>38.5</v>
      </c>
      <c r="E22" s="6">
        <f t="shared" si="0"/>
        <v>0</v>
      </c>
      <c r="F22" s="7">
        <f t="shared" si="1"/>
        <v>0</v>
      </c>
      <c r="G22" s="6"/>
    </row>
    <row r="23" spans="2:7" x14ac:dyDescent="0.25">
      <c r="B23" s="1">
        <v>41673</v>
      </c>
      <c r="C23">
        <v>21</v>
      </c>
      <c r="D23">
        <v>38.5</v>
      </c>
      <c r="E23" s="6">
        <f t="shared" si="0"/>
        <v>0</v>
      </c>
      <c r="F23" s="7">
        <f t="shared" si="1"/>
        <v>0</v>
      </c>
      <c r="G23" s="6"/>
    </row>
    <row r="24" spans="2:7" x14ac:dyDescent="0.25">
      <c r="B24" s="1">
        <v>41674</v>
      </c>
      <c r="C24">
        <v>22</v>
      </c>
      <c r="D24">
        <v>38.6</v>
      </c>
      <c r="E24" s="6">
        <f t="shared" si="0"/>
        <v>2.5974025974026343E-3</v>
      </c>
      <c r="F24" s="7">
        <f t="shared" si="1"/>
        <v>0</v>
      </c>
      <c r="G24" s="6"/>
    </row>
    <row r="25" spans="2:7" x14ac:dyDescent="0.25">
      <c r="B25" s="1">
        <v>41675</v>
      </c>
      <c r="C25">
        <v>23</v>
      </c>
      <c r="D25">
        <v>38.6</v>
      </c>
      <c r="E25" s="6">
        <f t="shared" si="0"/>
        <v>0</v>
      </c>
      <c r="F25" s="7">
        <f t="shared" si="1"/>
        <v>6.746500252993951E-6</v>
      </c>
      <c r="G25" s="6"/>
    </row>
    <row r="26" spans="2:7" x14ac:dyDescent="0.25">
      <c r="B26" s="1">
        <v>41676</v>
      </c>
      <c r="C26">
        <v>24</v>
      </c>
      <c r="D26">
        <v>38.6</v>
      </c>
      <c r="E26" s="6">
        <f t="shared" si="0"/>
        <v>0</v>
      </c>
      <c r="F26" s="7">
        <f t="shared" si="1"/>
        <v>0</v>
      </c>
      <c r="G26" s="6"/>
    </row>
    <row r="27" spans="2:7" x14ac:dyDescent="0.25">
      <c r="B27" s="1">
        <v>41677</v>
      </c>
      <c r="C27">
        <v>25</v>
      </c>
      <c r="D27">
        <v>38.75</v>
      </c>
      <c r="E27" s="6">
        <f t="shared" si="0"/>
        <v>3.8860103626942636E-3</v>
      </c>
      <c r="F27" s="7">
        <f t="shared" si="1"/>
        <v>0</v>
      </c>
      <c r="G27" s="6"/>
    </row>
    <row r="28" spans="2:7" x14ac:dyDescent="0.25">
      <c r="B28" s="1">
        <v>41680</v>
      </c>
      <c r="C28">
        <v>26</v>
      </c>
      <c r="D28">
        <v>38.75</v>
      </c>
      <c r="E28" s="6">
        <f t="shared" si="0"/>
        <v>0</v>
      </c>
      <c r="F28" s="7">
        <f t="shared" si="1"/>
        <v>1.5101076538967203E-5</v>
      </c>
      <c r="G28" s="6"/>
    </row>
    <row r="29" spans="2:7" x14ac:dyDescent="0.25">
      <c r="B29" s="1">
        <v>41681</v>
      </c>
      <c r="C29">
        <v>27</v>
      </c>
      <c r="D29">
        <v>38.75</v>
      </c>
      <c r="E29" s="6">
        <f t="shared" si="0"/>
        <v>0</v>
      </c>
      <c r="F29" s="7">
        <f t="shared" si="1"/>
        <v>0</v>
      </c>
      <c r="G29" s="6"/>
    </row>
    <row r="30" spans="2:7" x14ac:dyDescent="0.25">
      <c r="B30" s="1">
        <v>41682</v>
      </c>
      <c r="C30">
        <v>28</v>
      </c>
      <c r="D30">
        <v>38.75</v>
      </c>
      <c r="E30" s="6">
        <f t="shared" si="0"/>
        <v>0</v>
      </c>
      <c r="F30" s="7">
        <f t="shared" si="1"/>
        <v>0</v>
      </c>
      <c r="G30" s="6"/>
    </row>
    <row r="31" spans="2:7" x14ac:dyDescent="0.25">
      <c r="B31" s="1">
        <v>41683</v>
      </c>
      <c r="C31">
        <v>29</v>
      </c>
      <c r="D31">
        <v>38.75</v>
      </c>
      <c r="E31" s="6">
        <f t="shared" si="0"/>
        <v>0</v>
      </c>
      <c r="F31" s="7">
        <f t="shared" si="1"/>
        <v>0</v>
      </c>
      <c r="G31" s="6"/>
    </row>
    <row r="32" spans="2:7" x14ac:dyDescent="0.25">
      <c r="B32" s="1">
        <v>41684</v>
      </c>
      <c r="C32">
        <v>30</v>
      </c>
      <c r="D32">
        <v>38.75</v>
      </c>
      <c r="E32" s="6">
        <f t="shared" si="0"/>
        <v>0</v>
      </c>
      <c r="F32" s="7">
        <f t="shared" si="1"/>
        <v>0</v>
      </c>
      <c r="G32" s="6"/>
    </row>
    <row r="33" spans="2:7" x14ac:dyDescent="0.25">
      <c r="B33" s="1">
        <v>41687</v>
      </c>
      <c r="C33">
        <v>31</v>
      </c>
      <c r="D33">
        <v>38.75</v>
      </c>
      <c r="E33" s="6">
        <f t="shared" si="0"/>
        <v>0</v>
      </c>
      <c r="F33" s="7">
        <f t="shared" si="1"/>
        <v>0</v>
      </c>
      <c r="G33" s="6"/>
    </row>
    <row r="34" spans="2:7" x14ac:dyDescent="0.25">
      <c r="B34" s="1">
        <v>41688</v>
      </c>
      <c r="C34">
        <v>32</v>
      </c>
      <c r="D34">
        <v>38.75</v>
      </c>
      <c r="E34" s="6">
        <f t="shared" si="0"/>
        <v>0</v>
      </c>
      <c r="F34" s="7">
        <f t="shared" si="1"/>
        <v>0</v>
      </c>
      <c r="G34" s="6"/>
    </row>
    <row r="35" spans="2:7" x14ac:dyDescent="0.25">
      <c r="B35" s="1">
        <v>41689</v>
      </c>
      <c r="C35">
        <v>33</v>
      </c>
      <c r="D35">
        <v>38.75</v>
      </c>
      <c r="E35" s="6">
        <f t="shared" si="0"/>
        <v>0</v>
      </c>
      <c r="F35" s="7">
        <f t="shared" si="1"/>
        <v>0</v>
      </c>
      <c r="G35" s="6"/>
    </row>
    <row r="36" spans="2:7" x14ac:dyDescent="0.25">
      <c r="B36" s="1">
        <v>41690</v>
      </c>
      <c r="C36">
        <v>34</v>
      </c>
      <c r="D36">
        <v>38.75</v>
      </c>
      <c r="E36" s="6">
        <f t="shared" si="0"/>
        <v>0</v>
      </c>
      <c r="F36" s="7">
        <f t="shared" si="1"/>
        <v>0</v>
      </c>
      <c r="G36" s="6"/>
    </row>
    <row r="37" spans="2:7" x14ac:dyDescent="0.25">
      <c r="B37" s="1">
        <v>41691</v>
      </c>
      <c r="C37">
        <v>35</v>
      </c>
      <c r="D37">
        <v>38.5</v>
      </c>
      <c r="E37" s="6">
        <f t="shared" si="0"/>
        <v>-6.4516129032258064E-3</v>
      </c>
      <c r="F37" s="7">
        <f t="shared" si="1"/>
        <v>0</v>
      </c>
      <c r="G37" s="6"/>
    </row>
    <row r="38" spans="2:7" x14ac:dyDescent="0.25">
      <c r="B38" s="1">
        <v>41694</v>
      </c>
      <c r="C38">
        <v>36</v>
      </c>
      <c r="D38">
        <v>38.5</v>
      </c>
      <c r="E38" s="6">
        <f t="shared" si="0"/>
        <v>0</v>
      </c>
      <c r="F38" s="7">
        <f t="shared" si="1"/>
        <v>4.1623309053069721E-5</v>
      </c>
      <c r="G38" s="6"/>
    </row>
    <row r="39" spans="2:7" x14ac:dyDescent="0.25">
      <c r="B39" s="1">
        <v>41695</v>
      </c>
      <c r="C39">
        <v>37</v>
      </c>
      <c r="D39">
        <v>38.25</v>
      </c>
      <c r="E39" s="6">
        <f t="shared" si="0"/>
        <v>-6.4935064935064939E-3</v>
      </c>
      <c r="F39" s="7">
        <f t="shared" si="1"/>
        <v>0</v>
      </c>
      <c r="G39" s="6"/>
    </row>
    <row r="40" spans="2:7" x14ac:dyDescent="0.25">
      <c r="B40" s="1">
        <v>41696</v>
      </c>
      <c r="C40">
        <v>38</v>
      </c>
      <c r="D40">
        <v>38</v>
      </c>
      <c r="E40" s="6">
        <f t="shared" si="0"/>
        <v>-6.5359477124183009E-3</v>
      </c>
      <c r="F40" s="7">
        <f t="shared" si="1"/>
        <v>4.2165626581211002E-5</v>
      </c>
      <c r="G40" s="6"/>
    </row>
    <row r="41" spans="2:7" x14ac:dyDescent="0.25">
      <c r="B41" s="1">
        <v>41697</v>
      </c>
      <c r="C41">
        <v>39</v>
      </c>
      <c r="D41">
        <v>38</v>
      </c>
      <c r="E41" s="6">
        <f t="shared" si="0"/>
        <v>0</v>
      </c>
      <c r="F41" s="7">
        <f t="shared" si="1"/>
        <v>4.2718612499466022E-5</v>
      </c>
      <c r="G41" s="6"/>
    </row>
    <row r="42" spans="2:7" x14ac:dyDescent="0.25">
      <c r="B42" s="1">
        <v>41698</v>
      </c>
      <c r="C42">
        <v>40</v>
      </c>
      <c r="D42">
        <v>38</v>
      </c>
      <c r="E42" s="6">
        <f t="shared" si="0"/>
        <v>0</v>
      </c>
      <c r="F42" s="7">
        <f t="shared" si="1"/>
        <v>0</v>
      </c>
      <c r="G42" s="6"/>
    </row>
    <row r="43" spans="2:7" x14ac:dyDescent="0.25">
      <c r="B43" s="1">
        <v>41701</v>
      </c>
      <c r="C43">
        <v>41</v>
      </c>
      <c r="D43">
        <v>38</v>
      </c>
      <c r="E43" s="6">
        <f t="shared" si="0"/>
        <v>0</v>
      </c>
      <c r="F43" s="7">
        <f t="shared" si="1"/>
        <v>0</v>
      </c>
      <c r="G43" s="6"/>
    </row>
    <row r="44" spans="2:7" x14ac:dyDescent="0.25">
      <c r="B44" s="1">
        <v>41702</v>
      </c>
      <c r="C44">
        <v>42</v>
      </c>
      <c r="D44">
        <v>36.5</v>
      </c>
      <c r="E44" s="6">
        <f t="shared" si="0"/>
        <v>-3.9473684210526314E-2</v>
      </c>
      <c r="F44" s="7">
        <f t="shared" si="1"/>
        <v>0</v>
      </c>
      <c r="G44" s="6"/>
    </row>
    <row r="45" spans="2:7" x14ac:dyDescent="0.25">
      <c r="B45" s="1">
        <v>41703</v>
      </c>
      <c r="C45">
        <v>43</v>
      </c>
      <c r="D45">
        <v>36.5</v>
      </c>
      <c r="E45" s="6">
        <f t="shared" si="0"/>
        <v>0</v>
      </c>
      <c r="F45" s="7">
        <f t="shared" si="1"/>
        <v>1.5581717451523544E-3</v>
      </c>
      <c r="G45" s="6"/>
    </row>
    <row r="46" spans="2:7" x14ac:dyDescent="0.25">
      <c r="B46" s="1">
        <v>41704</v>
      </c>
      <c r="C46">
        <v>44</v>
      </c>
      <c r="D46">
        <v>36.5</v>
      </c>
      <c r="E46" s="6">
        <f t="shared" si="0"/>
        <v>0</v>
      </c>
      <c r="F46" s="7">
        <f t="shared" si="1"/>
        <v>0</v>
      </c>
      <c r="G46" s="6"/>
    </row>
    <row r="47" spans="2:7" x14ac:dyDescent="0.25">
      <c r="B47" s="1">
        <v>41705</v>
      </c>
      <c r="C47">
        <v>45</v>
      </c>
      <c r="D47">
        <v>36.5</v>
      </c>
      <c r="E47" s="6">
        <f t="shared" si="0"/>
        <v>0</v>
      </c>
      <c r="F47" s="7">
        <f t="shared" si="1"/>
        <v>0</v>
      </c>
      <c r="G47" s="6"/>
    </row>
    <row r="48" spans="2:7" x14ac:dyDescent="0.25">
      <c r="B48" s="1">
        <v>41708</v>
      </c>
      <c r="C48">
        <v>46</v>
      </c>
      <c r="D48">
        <v>36.5</v>
      </c>
      <c r="E48" s="6">
        <f t="shared" si="0"/>
        <v>0</v>
      </c>
      <c r="F48" s="7">
        <f t="shared" si="1"/>
        <v>0</v>
      </c>
      <c r="G48" s="6"/>
    </row>
    <row r="49" spans="2:7" x14ac:dyDescent="0.25">
      <c r="B49" s="1">
        <v>41709</v>
      </c>
      <c r="C49">
        <v>47</v>
      </c>
      <c r="D49">
        <v>36.5</v>
      </c>
      <c r="E49" s="6">
        <f t="shared" si="0"/>
        <v>0</v>
      </c>
      <c r="F49" s="7">
        <f t="shared" si="1"/>
        <v>0</v>
      </c>
      <c r="G49" s="6"/>
    </row>
    <row r="50" spans="2:7" x14ac:dyDescent="0.25">
      <c r="B50" s="1">
        <v>41710</v>
      </c>
      <c r="C50">
        <v>48</v>
      </c>
      <c r="D50">
        <v>36.5</v>
      </c>
      <c r="E50" s="6">
        <f t="shared" si="0"/>
        <v>0</v>
      </c>
      <c r="F50" s="7">
        <f t="shared" si="1"/>
        <v>0</v>
      </c>
      <c r="G50" s="6"/>
    </row>
    <row r="51" spans="2:7" x14ac:dyDescent="0.25">
      <c r="B51" s="1">
        <v>41711</v>
      </c>
      <c r="C51">
        <v>49</v>
      </c>
      <c r="D51">
        <v>36.5</v>
      </c>
      <c r="E51" s="6">
        <f t="shared" si="0"/>
        <v>0</v>
      </c>
      <c r="F51" s="7">
        <f t="shared" si="1"/>
        <v>0</v>
      </c>
      <c r="G51" s="6"/>
    </row>
    <row r="52" spans="2:7" x14ac:dyDescent="0.25">
      <c r="B52" s="1">
        <v>41712</v>
      </c>
      <c r="C52">
        <v>50</v>
      </c>
      <c r="D52">
        <v>36.5</v>
      </c>
      <c r="E52" s="6">
        <f t="shared" si="0"/>
        <v>0</v>
      </c>
      <c r="F52" s="7">
        <f t="shared" si="1"/>
        <v>0</v>
      </c>
      <c r="G52" s="6"/>
    </row>
    <row r="53" spans="2:7" x14ac:dyDescent="0.25">
      <c r="B53" s="1">
        <v>41715</v>
      </c>
      <c r="C53">
        <v>51</v>
      </c>
      <c r="D53">
        <v>36.25</v>
      </c>
      <c r="E53" s="6">
        <f t="shared" si="0"/>
        <v>-6.8493150684931503E-3</v>
      </c>
      <c r="F53" s="7">
        <f t="shared" si="1"/>
        <v>0</v>
      </c>
      <c r="G53" s="6"/>
    </row>
    <row r="54" spans="2:7" x14ac:dyDescent="0.25">
      <c r="B54" s="1">
        <v>41716</v>
      </c>
      <c r="C54">
        <v>52</v>
      </c>
      <c r="D54">
        <v>36.25</v>
      </c>
      <c r="E54" s="6">
        <f t="shared" si="0"/>
        <v>0</v>
      </c>
      <c r="F54" s="7">
        <f t="shared" si="1"/>
        <v>4.6913116907487329E-5</v>
      </c>
      <c r="G54" s="6"/>
    </row>
    <row r="55" spans="2:7" x14ac:dyDescent="0.25">
      <c r="B55" s="1">
        <v>41717</v>
      </c>
      <c r="C55">
        <v>53</v>
      </c>
      <c r="D55">
        <v>35.950000000000003</v>
      </c>
      <c r="E55" s="6">
        <f t="shared" si="0"/>
        <v>-8.2758620689654394E-3</v>
      </c>
      <c r="F55" s="7">
        <f t="shared" si="1"/>
        <v>0</v>
      </c>
      <c r="G55" s="6"/>
    </row>
    <row r="56" spans="2:7" x14ac:dyDescent="0.25">
      <c r="B56" s="1">
        <v>41718</v>
      </c>
      <c r="C56">
        <v>54</v>
      </c>
      <c r="D56">
        <v>36</v>
      </c>
      <c r="E56" s="6">
        <f t="shared" si="0"/>
        <v>1.3908205841445661E-3</v>
      </c>
      <c r="F56" s="7">
        <f t="shared" si="1"/>
        <v>6.8489892984540928E-5</v>
      </c>
      <c r="G56" s="6"/>
    </row>
    <row r="57" spans="2:7" x14ac:dyDescent="0.25">
      <c r="B57" s="1">
        <v>41719</v>
      </c>
      <c r="C57">
        <v>55</v>
      </c>
      <c r="D57">
        <v>36.5</v>
      </c>
      <c r="E57" s="6">
        <f t="shared" si="0"/>
        <v>1.3888888888888888E-2</v>
      </c>
      <c r="F57" s="7">
        <f t="shared" si="1"/>
        <v>1.9343818972802323E-6</v>
      </c>
      <c r="G57" s="6"/>
    </row>
    <row r="58" spans="2:7" x14ac:dyDescent="0.25">
      <c r="B58" s="1">
        <v>41722</v>
      </c>
      <c r="C58">
        <v>56</v>
      </c>
      <c r="D58">
        <v>36.380000000000003</v>
      </c>
      <c r="E58" s="6">
        <f t="shared" si="0"/>
        <v>-3.2876712328766423E-3</v>
      </c>
      <c r="F58" s="7">
        <f t="shared" si="1"/>
        <v>1.9290123456790122E-4</v>
      </c>
      <c r="G58" s="6"/>
    </row>
    <row r="59" spans="2:7" x14ac:dyDescent="0.25">
      <c r="B59" s="1">
        <v>41723</v>
      </c>
      <c r="C59">
        <v>57</v>
      </c>
      <c r="D59">
        <v>36.380000000000003</v>
      </c>
      <c r="E59" s="6">
        <f t="shared" si="0"/>
        <v>0</v>
      </c>
      <c r="F59" s="7">
        <f t="shared" si="1"/>
        <v>1.080878213548462E-5</v>
      </c>
      <c r="G59" s="6"/>
    </row>
    <row r="60" spans="2:7" x14ac:dyDescent="0.25">
      <c r="B60" s="1">
        <v>41724</v>
      </c>
      <c r="C60">
        <v>58</v>
      </c>
      <c r="D60">
        <v>35.9</v>
      </c>
      <c r="E60" s="6">
        <f t="shared" si="0"/>
        <v>-1.3194062671797799E-2</v>
      </c>
      <c r="F60" s="7">
        <f t="shared" si="1"/>
        <v>0</v>
      </c>
      <c r="G60" s="6"/>
    </row>
    <row r="61" spans="2:7" x14ac:dyDescent="0.25">
      <c r="B61" s="1">
        <v>41725</v>
      </c>
      <c r="C61">
        <v>59</v>
      </c>
      <c r="D61">
        <v>36.08</v>
      </c>
      <c r="E61" s="6">
        <f t="shared" si="0"/>
        <v>5.0139275766016636E-3</v>
      </c>
      <c r="F61" s="7">
        <f t="shared" si="1"/>
        <v>1.7408328978732807E-4</v>
      </c>
      <c r="G61" s="6"/>
    </row>
    <row r="62" spans="2:7" x14ac:dyDescent="0.25">
      <c r="B62" s="1">
        <v>41726</v>
      </c>
      <c r="C62">
        <v>60</v>
      </c>
      <c r="D62">
        <v>35.880000000000003</v>
      </c>
      <c r="E62" s="6">
        <f t="shared" si="0"/>
        <v>-5.5432372505542062E-3</v>
      </c>
      <c r="F62" s="7">
        <f t="shared" si="1"/>
        <v>2.5139469743406632E-5</v>
      </c>
      <c r="G62" s="6"/>
    </row>
    <row r="63" spans="2:7" x14ac:dyDescent="0.25">
      <c r="B63" s="1">
        <v>41729</v>
      </c>
      <c r="C63">
        <v>61</v>
      </c>
      <c r="D63">
        <v>36</v>
      </c>
      <c r="E63" s="6">
        <f t="shared" si="0"/>
        <v>3.344481605351099E-3</v>
      </c>
      <c r="F63" s="7">
        <f t="shared" si="1"/>
        <v>3.0727479215931754E-5</v>
      </c>
      <c r="G63" s="6"/>
    </row>
    <row r="64" spans="2:7" x14ac:dyDescent="0.25">
      <c r="B64" s="1">
        <v>41730</v>
      </c>
      <c r="C64">
        <v>62</v>
      </c>
      <c r="D64">
        <v>36</v>
      </c>
      <c r="E64" s="6">
        <f t="shared" si="0"/>
        <v>0</v>
      </c>
      <c r="F64" s="7">
        <f t="shared" si="1"/>
        <v>1.1185557208531864E-5</v>
      </c>
      <c r="G64" s="6"/>
    </row>
    <row r="65" spans="2:7" x14ac:dyDescent="0.25">
      <c r="B65" s="1">
        <v>41731</v>
      </c>
      <c r="C65">
        <v>63</v>
      </c>
      <c r="D65">
        <v>35.950000000000003</v>
      </c>
      <c r="E65" s="6">
        <f t="shared" si="0"/>
        <v>-1.38888888888881E-3</v>
      </c>
      <c r="F65" s="7">
        <f t="shared" si="1"/>
        <v>0</v>
      </c>
      <c r="G65" s="6"/>
    </row>
    <row r="66" spans="2:7" x14ac:dyDescent="0.25">
      <c r="B66" s="1">
        <v>41732</v>
      </c>
      <c r="C66">
        <v>64</v>
      </c>
      <c r="D66">
        <v>36</v>
      </c>
      <c r="E66" s="6">
        <f t="shared" si="0"/>
        <v>1.3908205841445661E-3</v>
      </c>
      <c r="F66" s="7">
        <f t="shared" si="1"/>
        <v>1.9290123456787934E-6</v>
      </c>
      <c r="G66" s="6"/>
    </row>
    <row r="67" spans="2:7" x14ac:dyDescent="0.25">
      <c r="B67" s="1">
        <v>41733</v>
      </c>
      <c r="C67">
        <v>65</v>
      </c>
      <c r="D67">
        <v>36</v>
      </c>
      <c r="E67" s="6">
        <f t="shared" si="0"/>
        <v>0</v>
      </c>
      <c r="F67" s="7">
        <f t="shared" si="1"/>
        <v>1.9343818972802323E-6</v>
      </c>
      <c r="G67" s="6"/>
    </row>
    <row r="68" spans="2:7" x14ac:dyDescent="0.25">
      <c r="B68" s="1">
        <v>41736</v>
      </c>
      <c r="C68">
        <v>66</v>
      </c>
      <c r="D68">
        <v>36.15</v>
      </c>
      <c r="E68" s="6">
        <f t="shared" ref="E68:E131" si="2">(D68-D67)/D67</f>
        <v>4.1666666666666276E-3</v>
      </c>
      <c r="F68" s="7">
        <f t="shared" si="1"/>
        <v>0</v>
      </c>
      <c r="G68" s="6"/>
    </row>
    <row r="69" spans="2:7" x14ac:dyDescent="0.25">
      <c r="B69" s="1">
        <v>41737</v>
      </c>
      <c r="C69">
        <v>67</v>
      </c>
      <c r="D69">
        <v>36.15</v>
      </c>
      <c r="E69" s="6">
        <f t="shared" si="2"/>
        <v>0</v>
      </c>
      <c r="F69" s="7">
        <f t="shared" ref="F69:F132" si="3">E68^2</f>
        <v>1.7361111111110786E-5</v>
      </c>
      <c r="G69" s="6"/>
    </row>
    <row r="70" spans="2:7" x14ac:dyDescent="0.25">
      <c r="B70" s="1">
        <v>41738</v>
      </c>
      <c r="C70">
        <v>68</v>
      </c>
      <c r="D70">
        <v>36</v>
      </c>
      <c r="E70" s="6">
        <f t="shared" si="2"/>
        <v>-4.1493775933609568E-3</v>
      </c>
      <c r="F70" s="7">
        <f t="shared" si="3"/>
        <v>0</v>
      </c>
      <c r="G70" s="6"/>
    </row>
    <row r="71" spans="2:7" x14ac:dyDescent="0.25">
      <c r="B71" s="1">
        <v>41739</v>
      </c>
      <c r="C71">
        <v>69</v>
      </c>
      <c r="D71">
        <v>36</v>
      </c>
      <c r="E71" s="6">
        <f t="shared" si="2"/>
        <v>0</v>
      </c>
      <c r="F71" s="7">
        <f t="shared" si="3"/>
        <v>1.7217334412285967E-5</v>
      </c>
      <c r="G71" s="6"/>
    </row>
    <row r="72" spans="2:7" x14ac:dyDescent="0.25">
      <c r="B72" s="1">
        <v>41740</v>
      </c>
      <c r="C72">
        <v>70</v>
      </c>
      <c r="D72">
        <v>36</v>
      </c>
      <c r="E72" s="6">
        <f t="shared" si="2"/>
        <v>0</v>
      </c>
      <c r="F72" s="7">
        <f t="shared" si="3"/>
        <v>0</v>
      </c>
      <c r="G72" s="6"/>
    </row>
    <row r="73" spans="2:7" x14ac:dyDescent="0.25">
      <c r="B73" s="1">
        <v>41743</v>
      </c>
      <c r="C73">
        <v>71</v>
      </c>
      <c r="D73">
        <v>36.25</v>
      </c>
      <c r="E73" s="6">
        <f t="shared" si="2"/>
        <v>6.9444444444444441E-3</v>
      </c>
      <c r="F73" s="7">
        <f t="shared" si="3"/>
        <v>0</v>
      </c>
      <c r="G73" s="6"/>
    </row>
    <row r="74" spans="2:7" x14ac:dyDescent="0.25">
      <c r="B74" s="1">
        <v>41744</v>
      </c>
      <c r="C74">
        <v>72</v>
      </c>
      <c r="D74">
        <v>36.25</v>
      </c>
      <c r="E74" s="6">
        <f t="shared" si="2"/>
        <v>0</v>
      </c>
      <c r="F74" s="7">
        <f t="shared" si="3"/>
        <v>4.8225308641975306E-5</v>
      </c>
      <c r="G74" s="6"/>
    </row>
    <row r="75" spans="2:7" x14ac:dyDescent="0.25">
      <c r="B75" s="1">
        <v>41745</v>
      </c>
      <c r="C75">
        <v>73</v>
      </c>
      <c r="D75">
        <v>36.25</v>
      </c>
      <c r="E75" s="6">
        <f t="shared" si="2"/>
        <v>0</v>
      </c>
      <c r="F75" s="7">
        <f t="shared" si="3"/>
        <v>0</v>
      </c>
      <c r="G75" s="6"/>
    </row>
    <row r="76" spans="2:7" x14ac:dyDescent="0.25">
      <c r="B76" s="1">
        <v>41751</v>
      </c>
      <c r="C76">
        <v>74</v>
      </c>
      <c r="D76">
        <v>36.299999999999997</v>
      </c>
      <c r="E76" s="6">
        <f t="shared" si="2"/>
        <v>1.3793103448275078E-3</v>
      </c>
      <c r="F76" s="7">
        <f t="shared" si="3"/>
        <v>0</v>
      </c>
      <c r="G76" s="6"/>
    </row>
    <row r="77" spans="2:7" x14ac:dyDescent="0.25">
      <c r="B77" s="1">
        <v>41752</v>
      </c>
      <c r="C77">
        <v>75</v>
      </c>
      <c r="D77">
        <v>36.299999999999997</v>
      </c>
      <c r="E77" s="6">
        <f t="shared" si="2"/>
        <v>0</v>
      </c>
      <c r="F77" s="7">
        <f t="shared" si="3"/>
        <v>1.9024970273481785E-6</v>
      </c>
      <c r="G77" s="6"/>
    </row>
    <row r="78" spans="2:7" x14ac:dyDescent="0.25">
      <c r="B78" s="1">
        <v>41753</v>
      </c>
      <c r="C78">
        <v>76</v>
      </c>
      <c r="D78">
        <v>36.35</v>
      </c>
      <c r="E78" s="6">
        <f t="shared" si="2"/>
        <v>1.3774104683196768E-3</v>
      </c>
      <c r="F78" s="7">
        <f t="shared" si="3"/>
        <v>0</v>
      </c>
      <c r="G78" s="6"/>
    </row>
    <row r="79" spans="2:7" x14ac:dyDescent="0.25">
      <c r="B79" s="1">
        <v>41754</v>
      </c>
      <c r="C79">
        <v>77</v>
      </c>
      <c r="D79">
        <v>36.25</v>
      </c>
      <c r="E79" s="6">
        <f t="shared" si="2"/>
        <v>-2.751031636863863E-3</v>
      </c>
      <c r="F79" s="7">
        <f t="shared" si="3"/>
        <v>1.8972595982366314E-6</v>
      </c>
      <c r="G79" s="6"/>
    </row>
    <row r="80" spans="2:7" x14ac:dyDescent="0.25">
      <c r="B80" s="1">
        <v>41757</v>
      </c>
      <c r="C80">
        <v>78</v>
      </c>
      <c r="D80">
        <v>36.25</v>
      </c>
      <c r="E80" s="6">
        <f t="shared" si="2"/>
        <v>0</v>
      </c>
      <c r="F80" s="7">
        <f t="shared" si="3"/>
        <v>7.5681750670258651E-6</v>
      </c>
      <c r="G80" s="6"/>
    </row>
    <row r="81" spans="2:7" x14ac:dyDescent="0.25">
      <c r="B81" s="1">
        <v>41758</v>
      </c>
      <c r="C81">
        <v>79</v>
      </c>
      <c r="D81">
        <v>36.200000000000003</v>
      </c>
      <c r="E81" s="6">
        <f t="shared" si="2"/>
        <v>-1.3793103448275078E-3</v>
      </c>
      <c r="F81" s="7">
        <f t="shared" si="3"/>
        <v>0</v>
      </c>
      <c r="G81" s="6"/>
    </row>
    <row r="82" spans="2:7" x14ac:dyDescent="0.25">
      <c r="B82" s="1">
        <v>41759</v>
      </c>
      <c r="C82">
        <v>80</v>
      </c>
      <c r="D82">
        <v>36.200000000000003</v>
      </c>
      <c r="E82" s="6">
        <f t="shared" si="2"/>
        <v>0</v>
      </c>
      <c r="F82" s="7">
        <f t="shared" si="3"/>
        <v>1.9024970273481785E-6</v>
      </c>
      <c r="G82" s="6"/>
    </row>
    <row r="83" spans="2:7" x14ac:dyDescent="0.25">
      <c r="B83" s="1">
        <v>41761</v>
      </c>
      <c r="C83">
        <v>81</v>
      </c>
      <c r="D83">
        <v>36.15</v>
      </c>
      <c r="E83" s="6">
        <f t="shared" si="2"/>
        <v>-1.3812154696133774E-3</v>
      </c>
      <c r="F83" s="7">
        <f t="shared" si="3"/>
        <v>0</v>
      </c>
      <c r="G83" s="6"/>
    </row>
    <row r="84" spans="2:7" x14ac:dyDescent="0.25">
      <c r="B84" s="1">
        <v>41764</v>
      </c>
      <c r="C84">
        <v>82</v>
      </c>
      <c r="D84">
        <v>36.049999999999997</v>
      </c>
      <c r="E84" s="6">
        <f t="shared" si="2"/>
        <v>-2.7662517289073702E-3</v>
      </c>
      <c r="F84" s="7">
        <f t="shared" si="3"/>
        <v>1.9077561734993025E-6</v>
      </c>
      <c r="G84" s="6"/>
    </row>
    <row r="85" spans="2:7" x14ac:dyDescent="0.25">
      <c r="B85" s="1">
        <v>41765</v>
      </c>
      <c r="C85">
        <v>83</v>
      </c>
      <c r="D85">
        <v>36.049999999999997</v>
      </c>
      <c r="E85" s="6">
        <f t="shared" si="2"/>
        <v>0</v>
      </c>
      <c r="F85" s="7">
        <f t="shared" si="3"/>
        <v>7.6521486276830155E-6</v>
      </c>
      <c r="G85" s="6"/>
    </row>
    <row r="86" spans="2:7" x14ac:dyDescent="0.25">
      <c r="B86" s="1">
        <v>41766</v>
      </c>
      <c r="C86">
        <v>84</v>
      </c>
      <c r="D86">
        <v>36.049999999999997</v>
      </c>
      <c r="E86" s="6">
        <f t="shared" si="2"/>
        <v>0</v>
      </c>
      <c r="F86" s="7">
        <f t="shared" si="3"/>
        <v>0</v>
      </c>
      <c r="G86" s="6"/>
    </row>
    <row r="87" spans="2:7" x14ac:dyDescent="0.25">
      <c r="B87" s="1">
        <v>41767</v>
      </c>
      <c r="C87">
        <v>85</v>
      </c>
      <c r="D87">
        <v>36.049999999999997</v>
      </c>
      <c r="E87" s="6">
        <f t="shared" si="2"/>
        <v>0</v>
      </c>
      <c r="F87" s="7">
        <f t="shared" si="3"/>
        <v>0</v>
      </c>
      <c r="G87" s="6"/>
    </row>
    <row r="88" spans="2:7" x14ac:dyDescent="0.25">
      <c r="B88" s="1">
        <v>41768</v>
      </c>
      <c r="C88">
        <v>86</v>
      </c>
      <c r="D88">
        <v>36.049999999999997</v>
      </c>
      <c r="E88" s="6">
        <f t="shared" si="2"/>
        <v>0</v>
      </c>
      <c r="F88" s="7">
        <f t="shared" si="3"/>
        <v>0</v>
      </c>
      <c r="G88" s="6"/>
    </row>
    <row r="89" spans="2:7" x14ac:dyDescent="0.25">
      <c r="B89" s="1">
        <v>41771</v>
      </c>
      <c r="C89">
        <v>87</v>
      </c>
      <c r="D89">
        <v>36.049999999999997</v>
      </c>
      <c r="E89" s="6">
        <f t="shared" si="2"/>
        <v>0</v>
      </c>
      <c r="F89" s="7">
        <f t="shared" si="3"/>
        <v>0</v>
      </c>
      <c r="G89" s="6"/>
    </row>
    <row r="90" spans="2:7" x14ac:dyDescent="0.25">
      <c r="B90" s="1">
        <v>41772</v>
      </c>
      <c r="C90">
        <v>88</v>
      </c>
      <c r="D90">
        <v>36.049999999999997</v>
      </c>
      <c r="E90" s="6">
        <f t="shared" si="2"/>
        <v>0</v>
      </c>
      <c r="F90" s="7">
        <f t="shared" si="3"/>
        <v>0</v>
      </c>
      <c r="G90" s="6"/>
    </row>
    <row r="91" spans="2:7" x14ac:dyDescent="0.25">
      <c r="B91" s="1">
        <v>41773</v>
      </c>
      <c r="C91">
        <v>89</v>
      </c>
      <c r="D91">
        <v>36.049999999999997</v>
      </c>
      <c r="E91" s="6">
        <f t="shared" si="2"/>
        <v>0</v>
      </c>
      <c r="F91" s="7">
        <f t="shared" si="3"/>
        <v>0</v>
      </c>
      <c r="G91" s="6"/>
    </row>
    <row r="92" spans="2:7" x14ac:dyDescent="0.25">
      <c r="B92" s="1">
        <v>41774</v>
      </c>
      <c r="C92">
        <v>90</v>
      </c>
      <c r="D92">
        <v>36.049999999999997</v>
      </c>
      <c r="E92" s="6">
        <f t="shared" si="2"/>
        <v>0</v>
      </c>
      <c r="F92" s="7">
        <f t="shared" si="3"/>
        <v>0</v>
      </c>
      <c r="G92" s="6"/>
    </row>
    <row r="93" spans="2:7" x14ac:dyDescent="0.25">
      <c r="B93" s="1">
        <v>41775</v>
      </c>
      <c r="C93">
        <v>91</v>
      </c>
      <c r="D93">
        <v>36.049999999999997</v>
      </c>
      <c r="E93" s="6">
        <f t="shared" si="2"/>
        <v>0</v>
      </c>
      <c r="F93" s="7">
        <f t="shared" si="3"/>
        <v>0</v>
      </c>
      <c r="G93" s="6"/>
    </row>
    <row r="94" spans="2:7" x14ac:dyDescent="0.25">
      <c r="B94" s="1">
        <v>41778</v>
      </c>
      <c r="C94">
        <v>92</v>
      </c>
      <c r="D94">
        <v>36.049999999999997</v>
      </c>
      <c r="E94" s="6">
        <f t="shared" si="2"/>
        <v>0</v>
      </c>
      <c r="F94" s="7">
        <f t="shared" si="3"/>
        <v>0</v>
      </c>
      <c r="G94" s="6"/>
    </row>
    <row r="95" spans="2:7" x14ac:dyDescent="0.25">
      <c r="B95" s="1">
        <v>41779</v>
      </c>
      <c r="C95">
        <v>93</v>
      </c>
      <c r="D95">
        <v>36.049999999999997</v>
      </c>
      <c r="E95" s="6">
        <f t="shared" si="2"/>
        <v>0</v>
      </c>
      <c r="F95" s="7">
        <f t="shared" si="3"/>
        <v>0</v>
      </c>
      <c r="G95" s="6"/>
    </row>
    <row r="96" spans="2:7" x14ac:dyDescent="0.25">
      <c r="B96" s="1">
        <v>41780</v>
      </c>
      <c r="C96">
        <v>94</v>
      </c>
      <c r="D96">
        <v>36.1</v>
      </c>
      <c r="E96" s="6">
        <f t="shared" si="2"/>
        <v>1.3869625520112141E-3</v>
      </c>
      <c r="F96" s="7">
        <f t="shared" si="3"/>
        <v>0</v>
      </c>
      <c r="G96" s="6"/>
    </row>
    <row r="97" spans="2:7" x14ac:dyDescent="0.25">
      <c r="B97" s="1">
        <v>41781</v>
      </c>
      <c r="C97">
        <v>95</v>
      </c>
      <c r="D97">
        <v>36.1</v>
      </c>
      <c r="E97" s="6">
        <f t="shared" si="2"/>
        <v>0</v>
      </c>
      <c r="F97" s="7">
        <f t="shared" si="3"/>
        <v>1.92366512068146E-6</v>
      </c>
      <c r="G97" s="6"/>
    </row>
    <row r="98" spans="2:7" x14ac:dyDescent="0.25">
      <c r="B98" s="1">
        <v>41782</v>
      </c>
      <c r="C98">
        <v>96</v>
      </c>
      <c r="D98">
        <v>36.1</v>
      </c>
      <c r="E98" s="6">
        <f t="shared" si="2"/>
        <v>0</v>
      </c>
      <c r="F98" s="7">
        <f t="shared" si="3"/>
        <v>0</v>
      </c>
      <c r="G98" s="6"/>
    </row>
    <row r="99" spans="2:7" x14ac:dyDescent="0.25">
      <c r="B99" s="1">
        <v>41785</v>
      </c>
      <c r="C99">
        <v>97</v>
      </c>
      <c r="D99">
        <v>36.1</v>
      </c>
      <c r="E99" s="6">
        <f t="shared" si="2"/>
        <v>0</v>
      </c>
      <c r="F99" s="7">
        <f t="shared" si="3"/>
        <v>0</v>
      </c>
      <c r="G99" s="6"/>
    </row>
    <row r="100" spans="2:7" x14ac:dyDescent="0.25">
      <c r="B100" s="1">
        <v>41786</v>
      </c>
      <c r="C100">
        <v>98</v>
      </c>
      <c r="D100">
        <v>36.1</v>
      </c>
      <c r="E100" s="6">
        <f t="shared" si="2"/>
        <v>0</v>
      </c>
      <c r="F100" s="7">
        <f t="shared" si="3"/>
        <v>0</v>
      </c>
      <c r="G100" s="6"/>
    </row>
    <row r="101" spans="2:7" x14ac:dyDescent="0.25">
      <c r="B101" s="1">
        <v>41787</v>
      </c>
      <c r="C101">
        <v>99</v>
      </c>
      <c r="D101">
        <v>36.15</v>
      </c>
      <c r="E101" s="6">
        <f t="shared" si="2"/>
        <v>1.3850415512464587E-3</v>
      </c>
      <c r="F101" s="7">
        <f t="shared" si="3"/>
        <v>0</v>
      </c>
      <c r="G101" s="6"/>
    </row>
    <row r="102" spans="2:7" x14ac:dyDescent="0.25">
      <c r="B102" s="1">
        <v>41789</v>
      </c>
      <c r="C102">
        <v>100</v>
      </c>
      <c r="D102">
        <v>36.1</v>
      </c>
      <c r="E102" s="6">
        <f t="shared" si="2"/>
        <v>-1.3831258644535866E-3</v>
      </c>
      <c r="F102" s="7">
        <f t="shared" si="3"/>
        <v>1.9183400986791966E-6</v>
      </c>
      <c r="G102" s="6"/>
    </row>
    <row r="103" spans="2:7" x14ac:dyDescent="0.25">
      <c r="B103" s="1">
        <v>41792</v>
      </c>
      <c r="C103">
        <v>101</v>
      </c>
      <c r="D103">
        <v>36.1</v>
      </c>
      <c r="E103" s="6">
        <f t="shared" si="2"/>
        <v>0</v>
      </c>
      <c r="F103" s="7">
        <f t="shared" si="3"/>
        <v>1.9130371569204811E-6</v>
      </c>
      <c r="G103" s="6"/>
    </row>
    <row r="104" spans="2:7" x14ac:dyDescent="0.25">
      <c r="B104" s="1">
        <v>41793</v>
      </c>
      <c r="C104">
        <v>102</v>
      </c>
      <c r="D104">
        <v>36.1</v>
      </c>
      <c r="E104" s="6">
        <f t="shared" si="2"/>
        <v>0</v>
      </c>
      <c r="F104" s="7">
        <f t="shared" si="3"/>
        <v>0</v>
      </c>
      <c r="G104" s="6"/>
    </row>
    <row r="105" spans="2:7" x14ac:dyDescent="0.25">
      <c r="B105" s="1">
        <v>41794</v>
      </c>
      <c r="C105">
        <v>103</v>
      </c>
      <c r="D105">
        <v>36.1</v>
      </c>
      <c r="E105" s="6">
        <f t="shared" si="2"/>
        <v>0</v>
      </c>
      <c r="F105" s="7">
        <f t="shared" si="3"/>
        <v>0</v>
      </c>
      <c r="G105" s="6"/>
    </row>
    <row r="106" spans="2:7" x14ac:dyDescent="0.25">
      <c r="B106" s="1">
        <v>41795</v>
      </c>
      <c r="C106">
        <v>104</v>
      </c>
      <c r="D106">
        <v>36.1</v>
      </c>
      <c r="E106" s="6">
        <f t="shared" si="2"/>
        <v>0</v>
      </c>
      <c r="F106" s="7">
        <f t="shared" si="3"/>
        <v>0</v>
      </c>
      <c r="G106" s="6"/>
    </row>
    <row r="107" spans="2:7" x14ac:dyDescent="0.25">
      <c r="B107" s="1">
        <v>41796</v>
      </c>
      <c r="C107">
        <v>105</v>
      </c>
      <c r="D107">
        <v>36.1</v>
      </c>
      <c r="E107" s="6">
        <f t="shared" si="2"/>
        <v>0</v>
      </c>
      <c r="F107" s="7">
        <f t="shared" si="3"/>
        <v>0</v>
      </c>
      <c r="G107" s="6"/>
    </row>
    <row r="108" spans="2:7" x14ac:dyDescent="0.25">
      <c r="B108" s="1">
        <v>41800</v>
      </c>
      <c r="C108">
        <v>106</v>
      </c>
      <c r="D108">
        <v>36.1</v>
      </c>
      <c r="E108" s="6">
        <f t="shared" si="2"/>
        <v>0</v>
      </c>
      <c r="F108" s="7">
        <f t="shared" si="3"/>
        <v>0</v>
      </c>
      <c r="G108" s="6"/>
    </row>
    <row r="109" spans="2:7" x14ac:dyDescent="0.25">
      <c r="B109" s="1">
        <v>41801</v>
      </c>
      <c r="C109">
        <v>107</v>
      </c>
      <c r="D109">
        <v>36.1</v>
      </c>
      <c r="E109" s="6">
        <f t="shared" si="2"/>
        <v>0</v>
      </c>
      <c r="F109" s="7">
        <f t="shared" si="3"/>
        <v>0</v>
      </c>
      <c r="G109" s="6"/>
    </row>
    <row r="110" spans="2:7" x14ac:dyDescent="0.25">
      <c r="B110" s="1">
        <v>41802</v>
      </c>
      <c r="C110">
        <v>108</v>
      </c>
      <c r="D110">
        <v>36.1</v>
      </c>
      <c r="E110" s="6">
        <f t="shared" si="2"/>
        <v>0</v>
      </c>
      <c r="F110" s="7">
        <f t="shared" si="3"/>
        <v>0</v>
      </c>
      <c r="G110" s="6"/>
    </row>
    <row r="111" spans="2:7" x14ac:dyDescent="0.25">
      <c r="B111" s="1">
        <v>41803</v>
      </c>
      <c r="C111">
        <v>109</v>
      </c>
      <c r="D111">
        <v>36.1</v>
      </c>
      <c r="E111" s="6">
        <f t="shared" si="2"/>
        <v>0</v>
      </c>
      <c r="F111" s="7">
        <f t="shared" si="3"/>
        <v>0</v>
      </c>
      <c r="G111" s="6"/>
    </row>
    <row r="112" spans="2:7" x14ac:dyDescent="0.25">
      <c r="B112" s="1">
        <v>41806</v>
      </c>
      <c r="C112">
        <v>110</v>
      </c>
      <c r="D112">
        <v>36.299999999999997</v>
      </c>
      <c r="E112" s="6">
        <f t="shared" si="2"/>
        <v>5.5401662049860316E-3</v>
      </c>
      <c r="F112" s="7">
        <f t="shared" si="3"/>
        <v>0</v>
      </c>
      <c r="G112" s="6"/>
    </row>
    <row r="113" spans="2:7" x14ac:dyDescent="0.25">
      <c r="B113" s="1">
        <v>41807</v>
      </c>
      <c r="C113">
        <v>111</v>
      </c>
      <c r="D113">
        <v>36.35</v>
      </c>
      <c r="E113" s="6">
        <f t="shared" si="2"/>
        <v>1.3774104683196768E-3</v>
      </c>
      <c r="F113" s="7">
        <f t="shared" si="3"/>
        <v>3.0693441578869328E-5</v>
      </c>
      <c r="G113" s="6"/>
    </row>
    <row r="114" spans="2:7" x14ac:dyDescent="0.25">
      <c r="B114" s="1">
        <v>41808</v>
      </c>
      <c r="C114">
        <v>112</v>
      </c>
      <c r="D114">
        <v>36.299999999999997</v>
      </c>
      <c r="E114" s="6">
        <f t="shared" si="2"/>
        <v>-1.3755158184320293E-3</v>
      </c>
      <c r="F114" s="7">
        <f t="shared" si="3"/>
        <v>1.8972595982366314E-6</v>
      </c>
      <c r="G114" s="6"/>
    </row>
    <row r="115" spans="2:7" x14ac:dyDescent="0.25">
      <c r="B115" s="1">
        <v>41809</v>
      </c>
      <c r="C115">
        <v>113</v>
      </c>
      <c r="D115">
        <v>36.200000000000003</v>
      </c>
      <c r="E115" s="6">
        <f t="shared" si="2"/>
        <v>-2.754820936638962E-3</v>
      </c>
      <c r="F115" s="7">
        <f t="shared" si="3"/>
        <v>1.8920437667567354E-6</v>
      </c>
      <c r="G115" s="6"/>
    </row>
    <row r="116" spans="2:7" x14ac:dyDescent="0.25">
      <c r="B116" s="1">
        <v>41810</v>
      </c>
      <c r="C116">
        <v>114</v>
      </c>
      <c r="D116">
        <v>36.119999999999997</v>
      </c>
      <c r="E116" s="6">
        <f t="shared" si="2"/>
        <v>-2.2099447513813644E-3</v>
      </c>
      <c r="F116" s="7">
        <f t="shared" si="3"/>
        <v>7.5890383929443681E-6</v>
      </c>
      <c r="G116" s="6"/>
    </row>
    <row r="117" spans="2:7" x14ac:dyDescent="0.25">
      <c r="B117" s="1">
        <v>41813</v>
      </c>
      <c r="C117">
        <v>115</v>
      </c>
      <c r="D117">
        <v>36.25</v>
      </c>
      <c r="E117" s="6">
        <f t="shared" si="2"/>
        <v>3.5991140642304144E-3</v>
      </c>
      <c r="F117" s="7">
        <f t="shared" si="3"/>
        <v>4.8838558041580404E-6</v>
      </c>
      <c r="G117" s="6"/>
    </row>
    <row r="118" spans="2:7" x14ac:dyDescent="0.25">
      <c r="B118" s="1">
        <v>41814</v>
      </c>
      <c r="C118">
        <v>116</v>
      </c>
      <c r="D118">
        <v>36.25</v>
      </c>
      <c r="E118" s="6">
        <f t="shared" si="2"/>
        <v>0</v>
      </c>
      <c r="F118" s="7">
        <f t="shared" si="3"/>
        <v>1.2953622047341172E-5</v>
      </c>
      <c r="G118" s="6"/>
    </row>
    <row r="119" spans="2:7" x14ac:dyDescent="0.25">
      <c r="B119" s="1">
        <v>41815</v>
      </c>
      <c r="C119">
        <v>117</v>
      </c>
      <c r="D119">
        <v>36.25</v>
      </c>
      <c r="E119" s="6">
        <f t="shared" si="2"/>
        <v>0</v>
      </c>
      <c r="F119" s="7">
        <f t="shared" si="3"/>
        <v>0</v>
      </c>
      <c r="G119" s="6"/>
    </row>
    <row r="120" spans="2:7" x14ac:dyDescent="0.25">
      <c r="B120" s="1">
        <v>41816</v>
      </c>
      <c r="C120">
        <v>118</v>
      </c>
      <c r="D120">
        <v>36.25</v>
      </c>
      <c r="E120" s="6">
        <f t="shared" si="2"/>
        <v>0</v>
      </c>
      <c r="F120" s="7">
        <f t="shared" si="3"/>
        <v>0</v>
      </c>
      <c r="G120" s="6"/>
    </row>
    <row r="121" spans="2:7" x14ac:dyDescent="0.25">
      <c r="B121" s="1">
        <v>41817</v>
      </c>
      <c r="C121">
        <v>119</v>
      </c>
      <c r="D121">
        <v>36.25</v>
      </c>
      <c r="E121" s="6">
        <f t="shared" si="2"/>
        <v>0</v>
      </c>
      <c r="F121" s="7">
        <f t="shared" si="3"/>
        <v>0</v>
      </c>
      <c r="G121" s="6"/>
    </row>
    <row r="122" spans="2:7" x14ac:dyDescent="0.25">
      <c r="B122" s="1">
        <v>41820</v>
      </c>
      <c r="C122">
        <v>120</v>
      </c>
      <c r="D122">
        <v>36.479999999999997</v>
      </c>
      <c r="E122" s="6">
        <f t="shared" si="2"/>
        <v>6.3448275862068105E-3</v>
      </c>
      <c r="F122" s="7">
        <f t="shared" si="3"/>
        <v>0</v>
      </c>
      <c r="G122" s="6"/>
    </row>
    <row r="123" spans="2:7" x14ac:dyDescent="0.25">
      <c r="B123" s="1">
        <v>41821</v>
      </c>
      <c r="C123">
        <v>121</v>
      </c>
      <c r="D123">
        <v>36.75</v>
      </c>
      <c r="E123" s="6">
        <f t="shared" si="2"/>
        <v>7.4013157894737705E-3</v>
      </c>
      <c r="F123" s="7">
        <f t="shared" si="3"/>
        <v>4.0256837098690938E-5</v>
      </c>
      <c r="G123" s="6"/>
    </row>
    <row r="124" spans="2:7" x14ac:dyDescent="0.25">
      <c r="B124" s="1">
        <v>41822</v>
      </c>
      <c r="C124">
        <v>122</v>
      </c>
      <c r="D124">
        <v>36.880000000000003</v>
      </c>
      <c r="E124" s="6">
        <f t="shared" si="2"/>
        <v>3.537414965986464E-3</v>
      </c>
      <c r="F124" s="7">
        <f t="shared" si="3"/>
        <v>5.4779475415513745E-5</v>
      </c>
      <c r="G124" s="6"/>
    </row>
    <row r="125" spans="2:7" x14ac:dyDescent="0.25">
      <c r="B125" s="1">
        <v>41823</v>
      </c>
      <c r="C125">
        <v>123</v>
      </c>
      <c r="D125">
        <v>36.9</v>
      </c>
      <c r="E125" s="6">
        <f t="shared" si="2"/>
        <v>5.4229934924067294E-4</v>
      </c>
      <c r="F125" s="7">
        <f t="shared" si="3"/>
        <v>1.2513304641585016E-5</v>
      </c>
      <c r="G125" s="6"/>
    </row>
    <row r="126" spans="2:7" x14ac:dyDescent="0.25">
      <c r="B126" s="1">
        <v>41824</v>
      </c>
      <c r="C126">
        <v>124</v>
      </c>
      <c r="D126">
        <v>36.9</v>
      </c>
      <c r="E126" s="6">
        <f t="shared" si="2"/>
        <v>0</v>
      </c>
      <c r="F126" s="7">
        <f t="shared" si="3"/>
        <v>2.9408858418685738E-7</v>
      </c>
      <c r="G126" s="6"/>
    </row>
    <row r="127" spans="2:7" x14ac:dyDescent="0.25">
      <c r="B127" s="1">
        <v>41827</v>
      </c>
      <c r="C127">
        <v>125</v>
      </c>
      <c r="D127">
        <v>36.9</v>
      </c>
      <c r="E127" s="6">
        <f t="shared" si="2"/>
        <v>0</v>
      </c>
      <c r="F127" s="7">
        <f t="shared" si="3"/>
        <v>0</v>
      </c>
      <c r="G127" s="6"/>
    </row>
    <row r="128" spans="2:7" x14ac:dyDescent="0.25">
      <c r="B128" s="1">
        <v>41828</v>
      </c>
      <c r="C128">
        <v>126</v>
      </c>
      <c r="D128">
        <v>36.9</v>
      </c>
      <c r="E128" s="6">
        <f t="shared" si="2"/>
        <v>0</v>
      </c>
      <c r="F128" s="7">
        <f t="shared" si="3"/>
        <v>0</v>
      </c>
      <c r="G128" s="6"/>
    </row>
    <row r="129" spans="2:7" x14ac:dyDescent="0.25">
      <c r="B129" s="1">
        <v>41829</v>
      </c>
      <c r="C129">
        <v>127</v>
      </c>
      <c r="D129">
        <v>36.9</v>
      </c>
      <c r="E129" s="6">
        <f t="shared" si="2"/>
        <v>0</v>
      </c>
      <c r="F129" s="7">
        <f t="shared" si="3"/>
        <v>0</v>
      </c>
      <c r="G129" s="6"/>
    </row>
    <row r="130" spans="2:7" x14ac:dyDescent="0.25">
      <c r="B130" s="1">
        <v>41830</v>
      </c>
      <c r="C130">
        <v>128</v>
      </c>
      <c r="D130">
        <v>36.9</v>
      </c>
      <c r="E130" s="6">
        <f t="shared" si="2"/>
        <v>0</v>
      </c>
      <c r="F130" s="7">
        <f t="shared" si="3"/>
        <v>0</v>
      </c>
      <c r="G130" s="6"/>
    </row>
    <row r="131" spans="2:7" x14ac:dyDescent="0.25">
      <c r="B131" s="1">
        <v>41831</v>
      </c>
      <c r="C131">
        <v>129</v>
      </c>
      <c r="D131">
        <v>36.9</v>
      </c>
      <c r="E131" s="6">
        <f t="shared" si="2"/>
        <v>0</v>
      </c>
      <c r="F131" s="7">
        <f t="shared" si="3"/>
        <v>0</v>
      </c>
      <c r="G131" s="6"/>
    </row>
    <row r="132" spans="2:7" x14ac:dyDescent="0.25">
      <c r="B132" s="1">
        <v>41834</v>
      </c>
      <c r="C132">
        <v>130</v>
      </c>
      <c r="D132">
        <v>36.75</v>
      </c>
      <c r="E132" s="6">
        <f t="shared" ref="E132:E195" si="4">(D132-D131)/D131</f>
        <v>-4.0650406504064655E-3</v>
      </c>
      <c r="F132" s="7">
        <f t="shared" si="3"/>
        <v>0</v>
      </c>
      <c r="G132" s="6"/>
    </row>
    <row r="133" spans="2:7" x14ac:dyDescent="0.25">
      <c r="B133" s="1">
        <v>41835</v>
      </c>
      <c r="C133">
        <v>131</v>
      </c>
      <c r="D133">
        <v>36.979999999999997</v>
      </c>
      <c r="E133" s="6">
        <f t="shared" si="4"/>
        <v>6.2585034013604591E-3</v>
      </c>
      <c r="F133" s="7">
        <f t="shared" ref="F133:F196" si="5">E132^2</f>
        <v>1.6524555489457021E-5</v>
      </c>
      <c r="G133" s="6"/>
    </row>
    <row r="134" spans="2:7" x14ac:dyDescent="0.25">
      <c r="B134" s="1">
        <v>41836</v>
      </c>
      <c r="C134">
        <v>132</v>
      </c>
      <c r="D134">
        <v>36.75</v>
      </c>
      <c r="E134" s="6">
        <f t="shared" si="4"/>
        <v>-6.2195781503514578E-3</v>
      </c>
      <c r="F134" s="7">
        <f t="shared" si="5"/>
        <v>3.9168864824840439E-5</v>
      </c>
      <c r="G134" s="6"/>
    </row>
    <row r="135" spans="2:7" x14ac:dyDescent="0.25">
      <c r="B135" s="1">
        <v>41837</v>
      </c>
      <c r="C135">
        <v>133</v>
      </c>
      <c r="D135">
        <v>37.130000000000003</v>
      </c>
      <c r="E135" s="6">
        <f t="shared" si="4"/>
        <v>1.0340136054421838E-2</v>
      </c>
      <c r="F135" s="7">
        <f t="shared" si="5"/>
        <v>3.868315236832926E-5</v>
      </c>
      <c r="G135" s="6"/>
    </row>
    <row r="136" spans="2:7" x14ac:dyDescent="0.25">
      <c r="B136" s="1">
        <v>41838</v>
      </c>
      <c r="C136">
        <v>134</v>
      </c>
      <c r="D136">
        <v>36.75</v>
      </c>
      <c r="E136" s="6">
        <f t="shared" si="4"/>
        <v>-1.0234311877188325E-2</v>
      </c>
      <c r="F136" s="7">
        <f t="shared" si="5"/>
        <v>1.0691841362395442E-4</v>
      </c>
      <c r="G136" s="6"/>
    </row>
    <row r="137" spans="2:7" x14ac:dyDescent="0.25">
      <c r="B137" s="1">
        <v>41841</v>
      </c>
      <c r="C137">
        <v>135</v>
      </c>
      <c r="D137">
        <v>36.75</v>
      </c>
      <c r="E137" s="6">
        <f t="shared" si="4"/>
        <v>0</v>
      </c>
      <c r="F137" s="7">
        <f t="shared" si="5"/>
        <v>1.0474113959955802E-4</v>
      </c>
      <c r="G137" s="6"/>
    </row>
    <row r="138" spans="2:7" x14ac:dyDescent="0.25">
      <c r="B138" s="1">
        <v>41842</v>
      </c>
      <c r="C138">
        <v>136</v>
      </c>
      <c r="D138">
        <v>36.75</v>
      </c>
      <c r="E138" s="6">
        <f t="shared" si="4"/>
        <v>0</v>
      </c>
      <c r="F138" s="7">
        <f t="shared" si="5"/>
        <v>0</v>
      </c>
      <c r="G138" s="6"/>
    </row>
    <row r="139" spans="2:7" x14ac:dyDescent="0.25">
      <c r="B139" s="1">
        <v>41843</v>
      </c>
      <c r="C139">
        <v>137</v>
      </c>
      <c r="D139">
        <v>36.799999999999997</v>
      </c>
      <c r="E139" s="6">
        <f t="shared" si="4"/>
        <v>1.3605442176869975E-3</v>
      </c>
      <c r="F139" s="7">
        <f t="shared" si="5"/>
        <v>0</v>
      </c>
      <c r="G139" s="6"/>
    </row>
    <row r="140" spans="2:7" x14ac:dyDescent="0.25">
      <c r="B140" s="1">
        <v>41844</v>
      </c>
      <c r="C140">
        <v>138</v>
      </c>
      <c r="D140">
        <v>36.799999999999997</v>
      </c>
      <c r="E140" s="6">
        <f t="shared" si="4"/>
        <v>0</v>
      </c>
      <c r="F140" s="7">
        <f t="shared" si="5"/>
        <v>1.8510805682815241E-6</v>
      </c>
      <c r="G140" s="6"/>
    </row>
    <row r="141" spans="2:7" x14ac:dyDescent="0.25">
      <c r="B141" s="1">
        <v>41845</v>
      </c>
      <c r="C141">
        <v>139</v>
      </c>
      <c r="D141">
        <v>36.85</v>
      </c>
      <c r="E141" s="6">
        <f t="shared" si="4"/>
        <v>1.358695652174029E-3</v>
      </c>
      <c r="F141" s="7">
        <f t="shared" si="5"/>
        <v>0</v>
      </c>
      <c r="G141" s="6"/>
    </row>
    <row r="142" spans="2:7" x14ac:dyDescent="0.25">
      <c r="B142" s="1">
        <v>41848</v>
      </c>
      <c r="C142">
        <v>140</v>
      </c>
      <c r="D142">
        <v>36.950000000000003</v>
      </c>
      <c r="E142" s="6">
        <f t="shared" si="4"/>
        <v>2.7137042062415581E-3</v>
      </c>
      <c r="F142" s="7">
        <f t="shared" si="5"/>
        <v>1.84605387523661E-6</v>
      </c>
      <c r="G142" s="6"/>
    </row>
    <row r="143" spans="2:7" x14ac:dyDescent="0.25">
      <c r="B143" s="1">
        <v>41849</v>
      </c>
      <c r="C143">
        <v>141</v>
      </c>
      <c r="D143">
        <v>37</v>
      </c>
      <c r="E143" s="6">
        <f t="shared" si="4"/>
        <v>1.3531799729363234E-3</v>
      </c>
      <c r="F143" s="7">
        <f t="shared" si="5"/>
        <v>7.3641905189731251E-6</v>
      </c>
      <c r="G143" s="6"/>
    </row>
    <row r="144" spans="2:7" x14ac:dyDescent="0.25">
      <c r="B144" s="1">
        <v>41850</v>
      </c>
      <c r="C144">
        <v>142</v>
      </c>
      <c r="D144">
        <v>36.799999999999997</v>
      </c>
      <c r="E144" s="6">
        <f t="shared" si="4"/>
        <v>-5.405405405405482E-3</v>
      </c>
      <c r="F144" s="7">
        <f t="shared" si="5"/>
        <v>1.831096039155949E-6</v>
      </c>
      <c r="G144" s="6"/>
    </row>
    <row r="145" spans="2:7" x14ac:dyDescent="0.25">
      <c r="B145" s="1">
        <v>41851</v>
      </c>
      <c r="C145">
        <v>143</v>
      </c>
      <c r="D145">
        <v>36.85</v>
      </c>
      <c r="E145" s="6">
        <f t="shared" si="4"/>
        <v>1.358695652174029E-3</v>
      </c>
      <c r="F145" s="7">
        <f t="shared" si="5"/>
        <v>2.9218407596786804E-5</v>
      </c>
      <c r="G145" s="6"/>
    </row>
    <row r="146" spans="2:7" x14ac:dyDescent="0.25">
      <c r="B146" s="1">
        <v>41852</v>
      </c>
      <c r="C146">
        <v>144</v>
      </c>
      <c r="D146">
        <v>36.799999999999997</v>
      </c>
      <c r="E146" s="6">
        <f t="shared" si="4"/>
        <v>-1.3568521031208755E-3</v>
      </c>
      <c r="F146" s="7">
        <f t="shared" si="5"/>
        <v>1.84605387523661E-6</v>
      </c>
      <c r="G146" s="6"/>
    </row>
    <row r="147" spans="2:7" x14ac:dyDescent="0.25">
      <c r="B147" s="1">
        <v>41855</v>
      </c>
      <c r="C147">
        <v>145</v>
      </c>
      <c r="D147">
        <v>36.9</v>
      </c>
      <c r="E147" s="6">
        <f t="shared" si="4"/>
        <v>2.717391304347865E-3</v>
      </c>
      <c r="F147" s="7">
        <f t="shared" si="5"/>
        <v>1.841047629743543E-6</v>
      </c>
      <c r="G147" s="6"/>
    </row>
    <row r="148" spans="2:7" x14ac:dyDescent="0.25">
      <c r="B148" s="1">
        <v>41856</v>
      </c>
      <c r="C148">
        <v>146</v>
      </c>
      <c r="D148">
        <v>36.9</v>
      </c>
      <c r="E148" s="6">
        <f t="shared" si="4"/>
        <v>0</v>
      </c>
      <c r="F148" s="7">
        <f t="shared" si="5"/>
        <v>7.3842155009453915E-6</v>
      </c>
      <c r="G148" s="6"/>
    </row>
    <row r="149" spans="2:7" x14ac:dyDescent="0.25">
      <c r="B149" s="1">
        <v>41857</v>
      </c>
      <c r="C149">
        <v>147</v>
      </c>
      <c r="D149">
        <v>36.9</v>
      </c>
      <c r="E149" s="6">
        <f t="shared" si="4"/>
        <v>0</v>
      </c>
      <c r="F149" s="7">
        <f t="shared" si="5"/>
        <v>0</v>
      </c>
      <c r="G149" s="6"/>
    </row>
    <row r="150" spans="2:7" x14ac:dyDescent="0.25">
      <c r="B150" s="1">
        <v>41858</v>
      </c>
      <c r="C150">
        <v>148</v>
      </c>
      <c r="D150">
        <v>36.9</v>
      </c>
      <c r="E150" s="6">
        <f t="shared" si="4"/>
        <v>0</v>
      </c>
      <c r="F150" s="7">
        <f t="shared" si="5"/>
        <v>0</v>
      </c>
      <c r="G150" s="6"/>
    </row>
    <row r="151" spans="2:7" x14ac:dyDescent="0.25">
      <c r="B151" s="1">
        <v>41859</v>
      </c>
      <c r="C151">
        <v>149</v>
      </c>
      <c r="D151">
        <v>36.9</v>
      </c>
      <c r="E151" s="6">
        <f t="shared" si="4"/>
        <v>0</v>
      </c>
      <c r="F151" s="7">
        <f t="shared" si="5"/>
        <v>0</v>
      </c>
      <c r="G151" s="6"/>
    </row>
    <row r="152" spans="2:7" x14ac:dyDescent="0.25">
      <c r="B152" s="1">
        <v>41862</v>
      </c>
      <c r="C152">
        <v>150</v>
      </c>
      <c r="D152">
        <v>36.9</v>
      </c>
      <c r="E152" s="6">
        <f t="shared" si="4"/>
        <v>0</v>
      </c>
      <c r="F152" s="7">
        <f t="shared" si="5"/>
        <v>0</v>
      </c>
      <c r="G152" s="6"/>
    </row>
    <row r="153" spans="2:7" x14ac:dyDescent="0.25">
      <c r="B153" s="1">
        <v>41863</v>
      </c>
      <c r="C153">
        <v>151</v>
      </c>
      <c r="D153">
        <v>36.78</v>
      </c>
      <c r="E153" s="6">
        <f t="shared" si="4"/>
        <v>-3.2520325203251339E-3</v>
      </c>
      <c r="F153" s="7">
        <f t="shared" si="5"/>
        <v>0</v>
      </c>
      <c r="G153" s="6"/>
    </row>
    <row r="154" spans="2:7" x14ac:dyDescent="0.25">
      <c r="B154" s="1">
        <v>41864</v>
      </c>
      <c r="C154">
        <v>152</v>
      </c>
      <c r="D154">
        <v>36.9</v>
      </c>
      <c r="E154" s="6">
        <f t="shared" si="4"/>
        <v>3.2626427406198324E-3</v>
      </c>
      <c r="F154" s="7">
        <f t="shared" si="5"/>
        <v>1.0575715513252242E-5</v>
      </c>
      <c r="G154" s="6"/>
    </row>
    <row r="155" spans="2:7" x14ac:dyDescent="0.25">
      <c r="B155" s="1">
        <v>41865</v>
      </c>
      <c r="C155">
        <v>153</v>
      </c>
      <c r="D155">
        <v>36.9</v>
      </c>
      <c r="E155" s="6">
        <f t="shared" si="4"/>
        <v>0</v>
      </c>
      <c r="F155" s="7">
        <f t="shared" si="5"/>
        <v>1.0644837652919291E-5</v>
      </c>
      <c r="G155" s="6"/>
    </row>
    <row r="156" spans="2:7" x14ac:dyDescent="0.25">
      <c r="B156" s="1">
        <v>41866</v>
      </c>
      <c r="C156">
        <v>154</v>
      </c>
      <c r="D156">
        <v>36.9</v>
      </c>
      <c r="E156" s="6">
        <f t="shared" si="4"/>
        <v>0</v>
      </c>
      <c r="F156" s="7">
        <f t="shared" si="5"/>
        <v>0</v>
      </c>
      <c r="G156" s="6"/>
    </row>
    <row r="157" spans="2:7" x14ac:dyDescent="0.25">
      <c r="B157" s="1">
        <v>41869</v>
      </c>
      <c r="C157">
        <v>155</v>
      </c>
      <c r="D157">
        <v>36.9</v>
      </c>
      <c r="E157" s="6">
        <f t="shared" si="4"/>
        <v>0</v>
      </c>
      <c r="F157" s="7">
        <f t="shared" si="5"/>
        <v>0</v>
      </c>
      <c r="G157" s="6"/>
    </row>
    <row r="158" spans="2:7" x14ac:dyDescent="0.25">
      <c r="B158" s="1">
        <v>41870</v>
      </c>
      <c r="C158">
        <v>156</v>
      </c>
      <c r="D158">
        <v>36.9</v>
      </c>
      <c r="E158" s="6">
        <f t="shared" si="4"/>
        <v>0</v>
      </c>
      <c r="F158" s="7">
        <f t="shared" si="5"/>
        <v>0</v>
      </c>
      <c r="G158" s="6"/>
    </row>
    <row r="159" spans="2:7" x14ac:dyDescent="0.25">
      <c r="B159" s="1">
        <v>41871</v>
      </c>
      <c r="C159">
        <v>157</v>
      </c>
      <c r="D159">
        <v>36.9</v>
      </c>
      <c r="E159" s="6">
        <f t="shared" si="4"/>
        <v>0</v>
      </c>
      <c r="F159" s="7">
        <f t="shared" si="5"/>
        <v>0</v>
      </c>
      <c r="G159" s="6"/>
    </row>
    <row r="160" spans="2:7" x14ac:dyDescent="0.25">
      <c r="B160" s="1">
        <v>41872</v>
      </c>
      <c r="C160">
        <v>158</v>
      </c>
      <c r="D160">
        <v>36.4</v>
      </c>
      <c r="E160" s="6">
        <f t="shared" si="4"/>
        <v>-1.3550135501355014E-2</v>
      </c>
      <c r="F160" s="7">
        <f t="shared" si="5"/>
        <v>0</v>
      </c>
      <c r="G160" s="6"/>
    </row>
    <row r="161" spans="2:7" x14ac:dyDescent="0.25">
      <c r="B161" s="1">
        <v>41873</v>
      </c>
      <c r="C161">
        <v>159</v>
      </c>
      <c r="D161">
        <v>36.4</v>
      </c>
      <c r="E161" s="6">
        <f t="shared" si="4"/>
        <v>0</v>
      </c>
      <c r="F161" s="7">
        <f t="shared" si="5"/>
        <v>1.8360617210508152E-4</v>
      </c>
      <c r="G161" s="6"/>
    </row>
    <row r="162" spans="2:7" x14ac:dyDescent="0.25">
      <c r="B162" s="1">
        <v>41876</v>
      </c>
      <c r="C162">
        <v>160</v>
      </c>
      <c r="D162">
        <v>36.380000000000003</v>
      </c>
      <c r="E162" s="6">
        <f t="shared" si="4"/>
        <v>-5.4945054945044016E-4</v>
      </c>
      <c r="F162" s="7">
        <f t="shared" si="5"/>
        <v>0</v>
      </c>
      <c r="G162" s="6"/>
    </row>
    <row r="163" spans="2:7" x14ac:dyDescent="0.25">
      <c r="B163" s="1">
        <v>41877</v>
      </c>
      <c r="C163">
        <v>161</v>
      </c>
      <c r="D163">
        <v>36.4</v>
      </c>
      <c r="E163" s="6">
        <f t="shared" si="4"/>
        <v>5.4975261132479442E-4</v>
      </c>
      <c r="F163" s="7">
        <f t="shared" si="5"/>
        <v>3.0189590629139061E-7</v>
      </c>
      <c r="G163" s="6"/>
    </row>
    <row r="164" spans="2:7" x14ac:dyDescent="0.25">
      <c r="B164" s="1">
        <v>41878</v>
      </c>
      <c r="C164">
        <v>162</v>
      </c>
      <c r="D164">
        <v>36.700000000000003</v>
      </c>
      <c r="E164" s="6">
        <f t="shared" si="4"/>
        <v>8.2417582417583599E-3</v>
      </c>
      <c r="F164" s="7">
        <f t="shared" si="5"/>
        <v>3.0222793365843047E-7</v>
      </c>
      <c r="G164" s="6"/>
    </row>
    <row r="165" spans="2:7" x14ac:dyDescent="0.25">
      <c r="B165" s="1">
        <v>41879</v>
      </c>
      <c r="C165">
        <v>163</v>
      </c>
      <c r="D165">
        <v>36.799999999999997</v>
      </c>
      <c r="E165" s="6">
        <f t="shared" si="4"/>
        <v>2.7247956403268206E-3</v>
      </c>
      <c r="F165" s="7">
        <f t="shared" si="5"/>
        <v>6.7926578915591856E-5</v>
      </c>
      <c r="G165" s="6"/>
    </row>
    <row r="166" spans="2:7" x14ac:dyDescent="0.25">
      <c r="B166" s="1">
        <v>41880</v>
      </c>
      <c r="C166">
        <v>164</v>
      </c>
      <c r="D166">
        <v>36.85</v>
      </c>
      <c r="E166" s="6">
        <f t="shared" si="4"/>
        <v>1.358695652174029E-3</v>
      </c>
      <c r="F166" s="7">
        <f t="shared" si="5"/>
        <v>7.424511281544048E-6</v>
      </c>
      <c r="G166" s="6"/>
    </row>
    <row r="167" spans="2:7" x14ac:dyDescent="0.25">
      <c r="B167" s="1">
        <v>41883</v>
      </c>
      <c r="C167">
        <v>165</v>
      </c>
      <c r="D167">
        <v>36.9</v>
      </c>
      <c r="E167" s="6">
        <f t="shared" si="4"/>
        <v>1.3568521031206828E-3</v>
      </c>
      <c r="F167" s="7">
        <f t="shared" si="5"/>
        <v>1.84605387523661E-6</v>
      </c>
      <c r="G167" s="6"/>
    </row>
    <row r="168" spans="2:7" x14ac:dyDescent="0.25">
      <c r="B168" s="1">
        <v>41884</v>
      </c>
      <c r="C168">
        <v>166</v>
      </c>
      <c r="D168">
        <v>36.4</v>
      </c>
      <c r="E168" s="6">
        <f t="shared" si="4"/>
        <v>-1.3550135501355014E-2</v>
      </c>
      <c r="F168" s="7">
        <f t="shared" si="5"/>
        <v>1.84104762974302E-6</v>
      </c>
      <c r="G168" s="6"/>
    </row>
    <row r="169" spans="2:7" x14ac:dyDescent="0.25">
      <c r="B169" s="1">
        <v>41885</v>
      </c>
      <c r="C169">
        <v>167</v>
      </c>
      <c r="D169">
        <v>36.5</v>
      </c>
      <c r="E169" s="6">
        <f t="shared" si="4"/>
        <v>2.7472527472527865E-3</v>
      </c>
      <c r="F169" s="7">
        <f t="shared" si="5"/>
        <v>1.8360617210508152E-4</v>
      </c>
      <c r="G169" s="6"/>
    </row>
    <row r="170" spans="2:7" x14ac:dyDescent="0.25">
      <c r="B170" s="1">
        <v>41886</v>
      </c>
      <c r="C170">
        <v>168</v>
      </c>
      <c r="D170">
        <v>36.5</v>
      </c>
      <c r="E170" s="6">
        <f t="shared" si="4"/>
        <v>0</v>
      </c>
      <c r="F170" s="7">
        <f t="shared" si="5"/>
        <v>7.547397657287983E-6</v>
      </c>
      <c r="G170" s="6"/>
    </row>
    <row r="171" spans="2:7" x14ac:dyDescent="0.25">
      <c r="B171" s="1">
        <v>41887</v>
      </c>
      <c r="C171">
        <v>169</v>
      </c>
      <c r="D171">
        <v>36</v>
      </c>
      <c r="E171" s="6">
        <f t="shared" si="4"/>
        <v>-1.3698630136986301E-2</v>
      </c>
      <c r="F171" s="7">
        <f t="shared" si="5"/>
        <v>0</v>
      </c>
      <c r="G171" s="6"/>
    </row>
    <row r="172" spans="2:7" x14ac:dyDescent="0.25">
      <c r="B172" s="1">
        <v>41890</v>
      </c>
      <c r="C172">
        <v>170</v>
      </c>
      <c r="D172">
        <v>36.5</v>
      </c>
      <c r="E172" s="6">
        <f t="shared" si="4"/>
        <v>1.3888888888888888E-2</v>
      </c>
      <c r="F172" s="7">
        <f t="shared" si="5"/>
        <v>1.8765246762994932E-4</v>
      </c>
      <c r="G172" s="6"/>
    </row>
    <row r="173" spans="2:7" x14ac:dyDescent="0.25">
      <c r="B173" s="1">
        <v>41891</v>
      </c>
      <c r="C173">
        <v>171</v>
      </c>
      <c r="D173">
        <v>36.5</v>
      </c>
      <c r="E173" s="6">
        <f t="shared" si="4"/>
        <v>0</v>
      </c>
      <c r="F173" s="7">
        <f t="shared" si="5"/>
        <v>1.9290123456790122E-4</v>
      </c>
      <c r="G173" s="6"/>
    </row>
    <row r="174" spans="2:7" x14ac:dyDescent="0.25">
      <c r="B174" s="1">
        <v>41892</v>
      </c>
      <c r="C174">
        <v>172</v>
      </c>
      <c r="D174">
        <v>36.75</v>
      </c>
      <c r="E174" s="6">
        <f t="shared" si="4"/>
        <v>6.8493150684931503E-3</v>
      </c>
      <c r="F174" s="7">
        <f t="shared" si="5"/>
        <v>0</v>
      </c>
      <c r="G174" s="6"/>
    </row>
    <row r="175" spans="2:7" x14ac:dyDescent="0.25">
      <c r="B175" s="1">
        <v>41893</v>
      </c>
      <c r="C175">
        <v>173</v>
      </c>
      <c r="D175">
        <v>36.75</v>
      </c>
      <c r="E175" s="6">
        <f t="shared" si="4"/>
        <v>0</v>
      </c>
      <c r="F175" s="7">
        <f t="shared" si="5"/>
        <v>4.6913116907487329E-5</v>
      </c>
      <c r="G175" s="6"/>
    </row>
    <row r="176" spans="2:7" x14ac:dyDescent="0.25">
      <c r="B176" s="1">
        <v>41894</v>
      </c>
      <c r="C176">
        <v>174</v>
      </c>
      <c r="D176">
        <v>36.75</v>
      </c>
      <c r="E176" s="6">
        <f t="shared" si="4"/>
        <v>0</v>
      </c>
      <c r="F176" s="7">
        <f t="shared" si="5"/>
        <v>0</v>
      </c>
      <c r="G176" s="6"/>
    </row>
    <row r="177" spans="2:7" x14ac:dyDescent="0.25">
      <c r="B177" s="1">
        <v>41897</v>
      </c>
      <c r="C177">
        <v>175</v>
      </c>
      <c r="D177">
        <v>36.75</v>
      </c>
      <c r="E177" s="6">
        <f t="shared" si="4"/>
        <v>0</v>
      </c>
      <c r="F177" s="7">
        <f t="shared" si="5"/>
        <v>0</v>
      </c>
      <c r="G177" s="6"/>
    </row>
    <row r="178" spans="2:7" x14ac:dyDescent="0.25">
      <c r="B178" s="1">
        <v>41898</v>
      </c>
      <c r="C178">
        <v>176</v>
      </c>
      <c r="D178">
        <v>36.75</v>
      </c>
      <c r="E178" s="6">
        <f t="shared" si="4"/>
        <v>0</v>
      </c>
      <c r="F178" s="7">
        <f t="shared" si="5"/>
        <v>0</v>
      </c>
      <c r="G178" s="6"/>
    </row>
    <row r="179" spans="2:7" x14ac:dyDescent="0.25">
      <c r="B179" s="1">
        <v>41899</v>
      </c>
      <c r="C179">
        <v>177</v>
      </c>
      <c r="D179">
        <v>36.75</v>
      </c>
      <c r="E179" s="6">
        <f t="shared" si="4"/>
        <v>0</v>
      </c>
      <c r="F179" s="7">
        <f t="shared" si="5"/>
        <v>0</v>
      </c>
      <c r="G179" s="6"/>
    </row>
    <row r="180" spans="2:7" x14ac:dyDescent="0.25">
      <c r="B180" s="1">
        <v>41900</v>
      </c>
      <c r="C180">
        <v>178</v>
      </c>
      <c r="D180">
        <v>36.75</v>
      </c>
      <c r="E180" s="6">
        <f t="shared" si="4"/>
        <v>0</v>
      </c>
      <c r="F180" s="7">
        <f t="shared" si="5"/>
        <v>0</v>
      </c>
      <c r="G180" s="6"/>
    </row>
    <row r="181" spans="2:7" x14ac:dyDescent="0.25">
      <c r="B181" s="1">
        <v>41901</v>
      </c>
      <c r="C181">
        <v>179</v>
      </c>
      <c r="D181">
        <v>36.75</v>
      </c>
      <c r="E181" s="6">
        <f t="shared" si="4"/>
        <v>0</v>
      </c>
      <c r="F181" s="7">
        <f t="shared" si="5"/>
        <v>0</v>
      </c>
      <c r="G181" s="6"/>
    </row>
    <row r="182" spans="2:7" x14ac:dyDescent="0.25">
      <c r="B182" s="1">
        <v>41904</v>
      </c>
      <c r="C182">
        <v>180</v>
      </c>
      <c r="D182">
        <v>36.75</v>
      </c>
      <c r="E182" s="6">
        <f t="shared" si="4"/>
        <v>0</v>
      </c>
      <c r="F182" s="7">
        <f t="shared" si="5"/>
        <v>0</v>
      </c>
      <c r="G182" s="6"/>
    </row>
    <row r="183" spans="2:7" x14ac:dyDescent="0.25">
      <c r="B183" s="1">
        <v>41905</v>
      </c>
      <c r="C183">
        <v>181</v>
      </c>
      <c r="D183">
        <v>36.75</v>
      </c>
      <c r="E183" s="6">
        <f t="shared" si="4"/>
        <v>0</v>
      </c>
      <c r="F183" s="7">
        <f t="shared" si="5"/>
        <v>0</v>
      </c>
      <c r="G183" s="6"/>
    </row>
    <row r="184" spans="2:7" x14ac:dyDescent="0.25">
      <c r="B184" s="1">
        <v>41906</v>
      </c>
      <c r="C184">
        <v>182</v>
      </c>
      <c r="D184">
        <v>36.75</v>
      </c>
      <c r="E184" s="6">
        <f t="shared" si="4"/>
        <v>0</v>
      </c>
      <c r="F184" s="7">
        <f t="shared" si="5"/>
        <v>0</v>
      </c>
      <c r="G184" s="6"/>
    </row>
    <row r="185" spans="2:7" x14ac:dyDescent="0.25">
      <c r="B185" s="1">
        <v>41907</v>
      </c>
      <c r="C185">
        <v>183</v>
      </c>
      <c r="D185">
        <v>36.75</v>
      </c>
      <c r="E185" s="6">
        <f t="shared" si="4"/>
        <v>0</v>
      </c>
      <c r="F185" s="7">
        <f t="shared" si="5"/>
        <v>0</v>
      </c>
      <c r="G185" s="6"/>
    </row>
    <row r="186" spans="2:7" x14ac:dyDescent="0.25">
      <c r="B186" s="1">
        <v>41908</v>
      </c>
      <c r="C186">
        <v>184</v>
      </c>
      <c r="D186">
        <v>36.75</v>
      </c>
      <c r="E186" s="6">
        <f t="shared" si="4"/>
        <v>0</v>
      </c>
      <c r="F186" s="7">
        <f t="shared" si="5"/>
        <v>0</v>
      </c>
      <c r="G186" s="6"/>
    </row>
    <row r="187" spans="2:7" x14ac:dyDescent="0.25">
      <c r="B187" s="1">
        <v>41911</v>
      </c>
      <c r="C187">
        <v>185</v>
      </c>
      <c r="D187">
        <v>36.75</v>
      </c>
      <c r="E187" s="6">
        <f t="shared" si="4"/>
        <v>0</v>
      </c>
      <c r="F187" s="7">
        <f t="shared" si="5"/>
        <v>0</v>
      </c>
      <c r="G187" s="6"/>
    </row>
    <row r="188" spans="2:7" x14ac:dyDescent="0.25">
      <c r="B188" s="1">
        <v>41912</v>
      </c>
      <c r="C188">
        <v>186</v>
      </c>
      <c r="D188">
        <v>36.75</v>
      </c>
      <c r="E188" s="6">
        <f t="shared" si="4"/>
        <v>0</v>
      </c>
      <c r="F188" s="7">
        <f t="shared" si="5"/>
        <v>0</v>
      </c>
      <c r="G188" s="6"/>
    </row>
    <row r="189" spans="2:7" x14ac:dyDescent="0.25">
      <c r="B189" s="1">
        <v>41913</v>
      </c>
      <c r="C189">
        <v>187</v>
      </c>
      <c r="D189">
        <v>36.75</v>
      </c>
      <c r="E189" s="6">
        <f t="shared" si="4"/>
        <v>0</v>
      </c>
      <c r="F189" s="7">
        <f t="shared" si="5"/>
        <v>0</v>
      </c>
      <c r="G189" s="6"/>
    </row>
    <row r="190" spans="2:7" x14ac:dyDescent="0.25">
      <c r="B190" s="1">
        <v>41914</v>
      </c>
      <c r="C190">
        <v>188</v>
      </c>
      <c r="D190">
        <v>36.75</v>
      </c>
      <c r="E190" s="6">
        <f t="shared" si="4"/>
        <v>0</v>
      </c>
      <c r="F190" s="7">
        <f t="shared" si="5"/>
        <v>0</v>
      </c>
      <c r="G190" s="6"/>
    </row>
    <row r="191" spans="2:7" x14ac:dyDescent="0.25">
      <c r="B191" s="1">
        <v>41915</v>
      </c>
      <c r="C191">
        <v>189</v>
      </c>
      <c r="D191">
        <v>36.75</v>
      </c>
      <c r="E191" s="6">
        <f t="shared" si="4"/>
        <v>0</v>
      </c>
      <c r="F191" s="7">
        <f t="shared" si="5"/>
        <v>0</v>
      </c>
      <c r="G191" s="6"/>
    </row>
    <row r="192" spans="2:7" x14ac:dyDescent="0.25">
      <c r="B192" s="1">
        <v>41918</v>
      </c>
      <c r="C192">
        <v>190</v>
      </c>
      <c r="D192">
        <v>36.75</v>
      </c>
      <c r="E192" s="6">
        <f t="shared" si="4"/>
        <v>0</v>
      </c>
      <c r="F192" s="7">
        <f t="shared" si="5"/>
        <v>0</v>
      </c>
      <c r="G192" s="6"/>
    </row>
    <row r="193" spans="2:7" x14ac:dyDescent="0.25">
      <c r="B193" s="1">
        <v>41919</v>
      </c>
      <c r="C193">
        <v>191</v>
      </c>
      <c r="D193">
        <v>36.75</v>
      </c>
      <c r="E193" s="6">
        <f t="shared" si="4"/>
        <v>0</v>
      </c>
      <c r="F193" s="7">
        <f t="shared" si="5"/>
        <v>0</v>
      </c>
      <c r="G193" s="6"/>
    </row>
    <row r="194" spans="2:7" x14ac:dyDescent="0.25">
      <c r="B194" s="1">
        <v>41920</v>
      </c>
      <c r="C194">
        <v>192</v>
      </c>
      <c r="D194">
        <v>36.75</v>
      </c>
      <c r="E194" s="6">
        <f t="shared" si="4"/>
        <v>0</v>
      </c>
      <c r="F194" s="7">
        <f t="shared" si="5"/>
        <v>0</v>
      </c>
      <c r="G194" s="6"/>
    </row>
    <row r="195" spans="2:7" x14ac:dyDescent="0.25">
      <c r="B195" s="1">
        <v>41921</v>
      </c>
      <c r="C195">
        <v>193</v>
      </c>
      <c r="D195">
        <v>36.75</v>
      </c>
      <c r="E195" s="6">
        <f t="shared" si="4"/>
        <v>0</v>
      </c>
      <c r="F195" s="7">
        <f t="shared" si="5"/>
        <v>0</v>
      </c>
      <c r="G195" s="6"/>
    </row>
    <row r="196" spans="2:7" x14ac:dyDescent="0.25">
      <c r="B196" s="1">
        <v>41922</v>
      </c>
      <c r="C196">
        <v>194</v>
      </c>
      <c r="D196">
        <v>36.75</v>
      </c>
      <c r="E196" s="6">
        <f t="shared" ref="E196:E259" si="6">(D196-D195)/D195</f>
        <v>0</v>
      </c>
      <c r="F196" s="7">
        <f t="shared" si="5"/>
        <v>0</v>
      </c>
      <c r="G196" s="6"/>
    </row>
    <row r="197" spans="2:7" x14ac:dyDescent="0.25">
      <c r="B197" s="1">
        <v>41925</v>
      </c>
      <c r="C197">
        <v>195</v>
      </c>
      <c r="D197">
        <v>36.75</v>
      </c>
      <c r="E197" s="6">
        <f t="shared" si="6"/>
        <v>0</v>
      </c>
      <c r="F197" s="7">
        <f t="shared" ref="F197:F260" si="7">E196^2</f>
        <v>0</v>
      </c>
      <c r="G197" s="6"/>
    </row>
    <row r="198" spans="2:7" x14ac:dyDescent="0.25">
      <c r="B198" s="1">
        <v>41926</v>
      </c>
      <c r="C198">
        <v>196</v>
      </c>
      <c r="D198">
        <v>36.5</v>
      </c>
      <c r="E198" s="6">
        <f t="shared" si="6"/>
        <v>-6.8027210884353739E-3</v>
      </c>
      <c r="F198" s="7">
        <f t="shared" si="7"/>
        <v>0</v>
      </c>
      <c r="G198" s="6"/>
    </row>
    <row r="199" spans="2:7" x14ac:dyDescent="0.25">
      <c r="B199" s="1">
        <v>41927</v>
      </c>
      <c r="C199">
        <v>197</v>
      </c>
      <c r="D199">
        <v>36.5</v>
      </c>
      <c r="E199" s="6">
        <f t="shared" si="6"/>
        <v>0</v>
      </c>
      <c r="F199" s="7">
        <f t="shared" si="7"/>
        <v>4.6277014207043356E-5</v>
      </c>
      <c r="G199" s="6"/>
    </row>
    <row r="200" spans="2:7" x14ac:dyDescent="0.25">
      <c r="B200" s="1">
        <v>41928</v>
      </c>
      <c r="C200">
        <v>198</v>
      </c>
      <c r="D200">
        <v>36.5</v>
      </c>
      <c r="E200" s="6">
        <f t="shared" si="6"/>
        <v>0</v>
      </c>
      <c r="F200" s="7">
        <f t="shared" si="7"/>
        <v>0</v>
      </c>
      <c r="G200" s="6"/>
    </row>
    <row r="201" spans="2:7" x14ac:dyDescent="0.25">
      <c r="B201" s="1">
        <v>41929</v>
      </c>
      <c r="C201">
        <v>199</v>
      </c>
      <c r="D201">
        <v>36.75</v>
      </c>
      <c r="E201" s="6">
        <f t="shared" si="6"/>
        <v>6.8493150684931503E-3</v>
      </c>
      <c r="F201" s="7">
        <f t="shared" si="7"/>
        <v>0</v>
      </c>
      <c r="G201" s="6"/>
    </row>
    <row r="202" spans="2:7" x14ac:dyDescent="0.25">
      <c r="B202" s="1">
        <v>41932</v>
      </c>
      <c r="C202">
        <v>200</v>
      </c>
      <c r="D202">
        <v>36.75</v>
      </c>
      <c r="E202" s="6">
        <f t="shared" si="6"/>
        <v>0</v>
      </c>
      <c r="F202" s="7">
        <f t="shared" si="7"/>
        <v>4.6913116907487329E-5</v>
      </c>
      <c r="G202" s="6"/>
    </row>
    <row r="203" spans="2:7" x14ac:dyDescent="0.25">
      <c r="B203" s="1">
        <v>41933</v>
      </c>
      <c r="C203">
        <v>201</v>
      </c>
      <c r="D203">
        <v>36.75</v>
      </c>
      <c r="E203" s="6">
        <f t="shared" si="6"/>
        <v>0</v>
      </c>
      <c r="F203" s="7">
        <f t="shared" si="7"/>
        <v>0</v>
      </c>
      <c r="G203" s="6"/>
    </row>
    <row r="204" spans="2:7" x14ac:dyDescent="0.25">
      <c r="B204" s="1">
        <v>41934</v>
      </c>
      <c r="C204">
        <v>202</v>
      </c>
      <c r="D204">
        <v>36.85</v>
      </c>
      <c r="E204" s="6">
        <f t="shared" si="6"/>
        <v>2.7210884353741885E-3</v>
      </c>
      <c r="F204" s="7">
        <f t="shared" si="7"/>
        <v>0</v>
      </c>
      <c r="G204" s="6"/>
    </row>
    <row r="205" spans="2:7" x14ac:dyDescent="0.25">
      <c r="B205" s="1">
        <v>41935</v>
      </c>
      <c r="C205">
        <v>203</v>
      </c>
      <c r="D205">
        <v>36.85</v>
      </c>
      <c r="E205" s="6">
        <f t="shared" si="6"/>
        <v>0</v>
      </c>
      <c r="F205" s="7">
        <f t="shared" si="7"/>
        <v>7.4043222731271492E-6</v>
      </c>
      <c r="G205" s="6"/>
    </row>
    <row r="206" spans="2:7" x14ac:dyDescent="0.25">
      <c r="B206" s="1">
        <v>41936</v>
      </c>
      <c r="C206">
        <v>204</v>
      </c>
      <c r="D206">
        <v>36.85</v>
      </c>
      <c r="E206" s="6">
        <f t="shared" si="6"/>
        <v>0</v>
      </c>
      <c r="F206" s="7">
        <f t="shared" si="7"/>
        <v>0</v>
      </c>
      <c r="G206" s="6"/>
    </row>
    <row r="207" spans="2:7" x14ac:dyDescent="0.25">
      <c r="B207" s="1">
        <v>41939</v>
      </c>
      <c r="C207">
        <v>205</v>
      </c>
      <c r="D207">
        <v>36.479999999999997</v>
      </c>
      <c r="E207" s="6">
        <f t="shared" si="6"/>
        <v>-1.0040705563093746E-2</v>
      </c>
      <c r="F207" s="7">
        <f t="shared" si="7"/>
        <v>0</v>
      </c>
      <c r="G207" s="6"/>
    </row>
    <row r="208" spans="2:7" x14ac:dyDescent="0.25">
      <c r="B208" s="1">
        <v>41940</v>
      </c>
      <c r="C208">
        <v>206</v>
      </c>
      <c r="D208">
        <v>36.049999999999997</v>
      </c>
      <c r="E208" s="6">
        <f t="shared" si="6"/>
        <v>-1.1787280701754379E-2</v>
      </c>
      <c r="F208" s="7">
        <f t="shared" si="7"/>
        <v>1.008157682047417E-4</v>
      </c>
      <c r="G208" s="6"/>
    </row>
    <row r="209" spans="2:7" x14ac:dyDescent="0.25">
      <c r="B209" s="1">
        <v>41941</v>
      </c>
      <c r="C209">
        <v>207</v>
      </c>
      <c r="D209">
        <v>36.049999999999997</v>
      </c>
      <c r="E209" s="6">
        <f t="shared" si="6"/>
        <v>0</v>
      </c>
      <c r="F209" s="7">
        <f t="shared" si="7"/>
        <v>1.3893998634195121E-4</v>
      </c>
      <c r="G209" s="6"/>
    </row>
    <row r="210" spans="2:7" x14ac:dyDescent="0.25">
      <c r="B210" s="1">
        <v>41942</v>
      </c>
      <c r="C210">
        <v>208</v>
      </c>
      <c r="D210">
        <v>36.049999999999997</v>
      </c>
      <c r="E210" s="6">
        <f t="shared" si="6"/>
        <v>0</v>
      </c>
      <c r="F210" s="7">
        <f t="shared" si="7"/>
        <v>0</v>
      </c>
      <c r="G210" s="6"/>
    </row>
    <row r="211" spans="2:7" x14ac:dyDescent="0.25">
      <c r="B211" s="1">
        <v>41943</v>
      </c>
      <c r="C211">
        <v>209</v>
      </c>
      <c r="D211">
        <v>36</v>
      </c>
      <c r="E211" s="6">
        <f t="shared" si="6"/>
        <v>-1.386962552011017E-3</v>
      </c>
      <c r="F211" s="7">
        <f t="shared" si="7"/>
        <v>0</v>
      </c>
      <c r="G211" s="6"/>
    </row>
    <row r="212" spans="2:7" x14ac:dyDescent="0.25">
      <c r="B212" s="1">
        <v>41946</v>
      </c>
      <c r="C212">
        <v>210</v>
      </c>
      <c r="D212">
        <v>36</v>
      </c>
      <c r="E212" s="6">
        <f t="shared" si="6"/>
        <v>0</v>
      </c>
      <c r="F212" s="7">
        <f t="shared" si="7"/>
        <v>1.9236651206809133E-6</v>
      </c>
      <c r="G212" s="6"/>
    </row>
    <row r="213" spans="2:7" x14ac:dyDescent="0.25">
      <c r="B213" s="1">
        <v>41947</v>
      </c>
      <c r="C213">
        <v>211</v>
      </c>
      <c r="D213">
        <v>36.549999999999997</v>
      </c>
      <c r="E213" s="6">
        <f t="shared" si="6"/>
        <v>1.5277777777777699E-2</v>
      </c>
      <c r="F213" s="7">
        <f t="shared" si="7"/>
        <v>0</v>
      </c>
      <c r="G213" s="6"/>
    </row>
    <row r="214" spans="2:7" x14ac:dyDescent="0.25">
      <c r="B214" s="1">
        <v>41948</v>
      </c>
      <c r="C214">
        <v>212</v>
      </c>
      <c r="D214">
        <v>36.549999999999997</v>
      </c>
      <c r="E214" s="6">
        <f t="shared" si="6"/>
        <v>0</v>
      </c>
      <c r="F214" s="7">
        <f t="shared" si="7"/>
        <v>2.334104938271581E-4</v>
      </c>
      <c r="G214" s="6"/>
    </row>
    <row r="215" spans="2:7" x14ac:dyDescent="0.25">
      <c r="B215" s="1">
        <v>41949</v>
      </c>
      <c r="C215">
        <v>213</v>
      </c>
      <c r="D215">
        <v>36.549999999999997</v>
      </c>
      <c r="E215" s="6">
        <f t="shared" si="6"/>
        <v>0</v>
      </c>
      <c r="F215" s="7">
        <f t="shared" si="7"/>
        <v>0</v>
      </c>
      <c r="G215" s="6"/>
    </row>
    <row r="216" spans="2:7" x14ac:dyDescent="0.25">
      <c r="B216" s="1">
        <v>41950</v>
      </c>
      <c r="C216">
        <v>214</v>
      </c>
      <c r="D216">
        <v>36.6</v>
      </c>
      <c r="E216" s="6">
        <f t="shared" si="6"/>
        <v>1.3679890560876679E-3</v>
      </c>
      <c r="F216" s="7">
        <f t="shared" si="7"/>
        <v>0</v>
      </c>
      <c r="G216" s="6"/>
    </row>
    <row r="217" spans="2:7" x14ac:dyDescent="0.25">
      <c r="B217" s="1">
        <v>41953</v>
      </c>
      <c r="C217">
        <v>215</v>
      </c>
      <c r="D217">
        <v>36.6</v>
      </c>
      <c r="E217" s="6">
        <f t="shared" si="6"/>
        <v>0</v>
      </c>
      <c r="F217" s="7">
        <f t="shared" si="7"/>
        <v>1.8713940575756287E-6</v>
      </c>
      <c r="G217" s="6"/>
    </row>
    <row r="218" spans="2:7" x14ac:dyDescent="0.25">
      <c r="B218" s="1">
        <v>41954</v>
      </c>
      <c r="C218">
        <v>216</v>
      </c>
      <c r="D218">
        <v>36.6</v>
      </c>
      <c r="E218" s="6">
        <f t="shared" si="6"/>
        <v>0</v>
      </c>
      <c r="F218" s="7">
        <f t="shared" si="7"/>
        <v>0</v>
      </c>
      <c r="G218" s="6"/>
    </row>
    <row r="219" spans="2:7" x14ac:dyDescent="0.25">
      <c r="B219" s="1">
        <v>41955</v>
      </c>
      <c r="C219">
        <v>217</v>
      </c>
      <c r="D219">
        <v>36.6</v>
      </c>
      <c r="E219" s="6">
        <f t="shared" si="6"/>
        <v>0</v>
      </c>
      <c r="F219" s="7">
        <f t="shared" si="7"/>
        <v>0</v>
      </c>
      <c r="G219" s="6"/>
    </row>
    <row r="220" spans="2:7" x14ac:dyDescent="0.25">
      <c r="B220" s="1">
        <v>41956</v>
      </c>
      <c r="C220">
        <v>218</v>
      </c>
      <c r="D220">
        <v>36.5</v>
      </c>
      <c r="E220" s="6">
        <f t="shared" si="6"/>
        <v>-2.7322404371585085E-3</v>
      </c>
      <c r="F220" s="7">
        <f t="shared" si="7"/>
        <v>0</v>
      </c>
      <c r="G220" s="6"/>
    </row>
    <row r="221" spans="2:7" x14ac:dyDescent="0.25">
      <c r="B221" s="1">
        <v>41957</v>
      </c>
      <c r="C221">
        <v>219</v>
      </c>
      <c r="D221">
        <v>36.35</v>
      </c>
      <c r="E221" s="6">
        <f t="shared" si="6"/>
        <v>-4.1095890410958518E-3</v>
      </c>
      <c r="F221" s="7">
        <f t="shared" si="7"/>
        <v>7.465137806444118E-6</v>
      </c>
      <c r="G221" s="6"/>
    </row>
    <row r="222" spans="2:7" x14ac:dyDescent="0.25">
      <c r="B222" s="1">
        <v>41960</v>
      </c>
      <c r="C222">
        <v>220</v>
      </c>
      <c r="D222">
        <v>36.35</v>
      </c>
      <c r="E222" s="6">
        <f t="shared" si="6"/>
        <v>0</v>
      </c>
      <c r="F222" s="7">
        <f t="shared" si="7"/>
        <v>1.6888722086695123E-5</v>
      </c>
      <c r="G222" s="6"/>
    </row>
    <row r="223" spans="2:7" x14ac:dyDescent="0.25">
      <c r="B223" s="1">
        <v>41961</v>
      </c>
      <c r="C223">
        <v>221</v>
      </c>
      <c r="D223">
        <v>36.35</v>
      </c>
      <c r="E223" s="6">
        <f t="shared" si="6"/>
        <v>0</v>
      </c>
      <c r="F223" s="7">
        <f t="shared" si="7"/>
        <v>0</v>
      </c>
      <c r="G223" s="6"/>
    </row>
    <row r="224" spans="2:7" x14ac:dyDescent="0.25">
      <c r="B224" s="1">
        <v>41962</v>
      </c>
      <c r="C224">
        <v>222</v>
      </c>
      <c r="D224">
        <v>36.35</v>
      </c>
      <c r="E224" s="6">
        <f t="shared" si="6"/>
        <v>0</v>
      </c>
      <c r="F224" s="7">
        <f t="shared" si="7"/>
        <v>0</v>
      </c>
      <c r="G224" s="6"/>
    </row>
    <row r="225" spans="2:7" x14ac:dyDescent="0.25">
      <c r="B225" s="1">
        <v>41963</v>
      </c>
      <c r="C225">
        <v>223</v>
      </c>
      <c r="D225">
        <v>36.35</v>
      </c>
      <c r="E225" s="6">
        <f t="shared" si="6"/>
        <v>0</v>
      </c>
      <c r="F225" s="7">
        <f t="shared" si="7"/>
        <v>0</v>
      </c>
      <c r="G225" s="6"/>
    </row>
    <row r="226" spans="2:7" x14ac:dyDescent="0.25">
      <c r="B226" s="1">
        <v>41964</v>
      </c>
      <c r="C226">
        <v>224</v>
      </c>
      <c r="D226">
        <v>36.35</v>
      </c>
      <c r="E226" s="6">
        <f t="shared" si="6"/>
        <v>0</v>
      </c>
      <c r="F226" s="7">
        <f t="shared" si="7"/>
        <v>0</v>
      </c>
      <c r="G226" s="6"/>
    </row>
    <row r="227" spans="2:7" x14ac:dyDescent="0.25">
      <c r="B227" s="1">
        <v>41967</v>
      </c>
      <c r="C227">
        <v>225</v>
      </c>
      <c r="D227">
        <v>36.35</v>
      </c>
      <c r="E227" s="6">
        <f t="shared" si="6"/>
        <v>0</v>
      </c>
      <c r="F227" s="7">
        <f t="shared" si="7"/>
        <v>0</v>
      </c>
      <c r="G227" s="6"/>
    </row>
    <row r="228" spans="2:7" x14ac:dyDescent="0.25">
      <c r="B228" s="1">
        <v>41968</v>
      </c>
      <c r="C228">
        <v>226</v>
      </c>
      <c r="D228">
        <v>36.35</v>
      </c>
      <c r="E228" s="6">
        <f t="shared" si="6"/>
        <v>0</v>
      </c>
      <c r="F228" s="7">
        <f t="shared" si="7"/>
        <v>0</v>
      </c>
      <c r="G228" s="6"/>
    </row>
    <row r="229" spans="2:7" x14ac:dyDescent="0.25">
      <c r="B229" s="1">
        <v>41969</v>
      </c>
      <c r="C229">
        <v>227</v>
      </c>
      <c r="D229">
        <v>36.299999999999997</v>
      </c>
      <c r="E229" s="6">
        <f t="shared" si="6"/>
        <v>-1.3755158184320293E-3</v>
      </c>
      <c r="F229" s="7">
        <f t="shared" si="7"/>
        <v>0</v>
      </c>
      <c r="G229" s="6"/>
    </row>
    <row r="230" spans="2:7" x14ac:dyDescent="0.25">
      <c r="B230" s="1">
        <v>41970</v>
      </c>
      <c r="C230">
        <v>228</v>
      </c>
      <c r="D230">
        <v>36.299999999999997</v>
      </c>
      <c r="E230" s="6">
        <f t="shared" si="6"/>
        <v>0</v>
      </c>
      <c r="F230" s="7">
        <f t="shared" si="7"/>
        <v>1.8920437667567354E-6</v>
      </c>
      <c r="G230" s="6"/>
    </row>
    <row r="231" spans="2:7" x14ac:dyDescent="0.25">
      <c r="B231" s="1">
        <v>41971</v>
      </c>
      <c r="C231">
        <v>229</v>
      </c>
      <c r="D231">
        <v>36.200000000000003</v>
      </c>
      <c r="E231" s="6">
        <f t="shared" si="6"/>
        <v>-2.754820936638962E-3</v>
      </c>
      <c r="F231" s="7">
        <f t="shared" si="7"/>
        <v>0</v>
      </c>
      <c r="G231" s="6"/>
    </row>
    <row r="232" spans="2:7" x14ac:dyDescent="0.25">
      <c r="B232" s="1">
        <v>41974</v>
      </c>
      <c r="C232">
        <v>230</v>
      </c>
      <c r="D232">
        <v>36</v>
      </c>
      <c r="E232" s="6">
        <f t="shared" si="6"/>
        <v>-5.5248618784531165E-3</v>
      </c>
      <c r="F232" s="7">
        <f t="shared" si="7"/>
        <v>7.5890383929443681E-6</v>
      </c>
      <c r="G232" s="6"/>
    </row>
    <row r="233" spans="2:7" x14ac:dyDescent="0.25">
      <c r="B233" s="1">
        <v>41975</v>
      </c>
      <c r="C233">
        <v>231</v>
      </c>
      <c r="D233">
        <v>36</v>
      </c>
      <c r="E233" s="6">
        <f t="shared" si="6"/>
        <v>0</v>
      </c>
      <c r="F233" s="7">
        <f t="shared" si="7"/>
        <v>3.0524098775984497E-5</v>
      </c>
      <c r="G233" s="6"/>
    </row>
    <row r="234" spans="2:7" x14ac:dyDescent="0.25">
      <c r="B234" s="1">
        <v>41976</v>
      </c>
      <c r="C234">
        <v>232</v>
      </c>
      <c r="D234">
        <v>36</v>
      </c>
      <c r="E234" s="6">
        <f t="shared" si="6"/>
        <v>0</v>
      </c>
      <c r="F234" s="7">
        <f t="shared" si="7"/>
        <v>0</v>
      </c>
      <c r="G234" s="6"/>
    </row>
    <row r="235" spans="2:7" x14ac:dyDescent="0.25">
      <c r="B235" s="1">
        <v>41977</v>
      </c>
      <c r="C235">
        <v>233</v>
      </c>
      <c r="D235">
        <v>36</v>
      </c>
      <c r="E235" s="6">
        <f t="shared" si="6"/>
        <v>0</v>
      </c>
      <c r="F235" s="7">
        <f t="shared" si="7"/>
        <v>0</v>
      </c>
      <c r="G235" s="6"/>
    </row>
    <row r="236" spans="2:7" x14ac:dyDescent="0.25">
      <c r="B236" s="1">
        <v>41978</v>
      </c>
      <c r="C236">
        <v>234</v>
      </c>
      <c r="D236">
        <v>36</v>
      </c>
      <c r="E236" s="6">
        <f t="shared" si="6"/>
        <v>0</v>
      </c>
      <c r="F236" s="7">
        <f t="shared" si="7"/>
        <v>0</v>
      </c>
      <c r="G236" s="6"/>
    </row>
    <row r="237" spans="2:7" x14ac:dyDescent="0.25">
      <c r="B237" s="1">
        <v>41981</v>
      </c>
      <c r="C237">
        <v>235</v>
      </c>
      <c r="D237">
        <v>36</v>
      </c>
      <c r="E237" s="6">
        <f t="shared" si="6"/>
        <v>0</v>
      </c>
      <c r="F237" s="7">
        <f t="shared" si="7"/>
        <v>0</v>
      </c>
      <c r="G237" s="6"/>
    </row>
    <row r="238" spans="2:7" x14ac:dyDescent="0.25">
      <c r="B238" s="1">
        <v>41982</v>
      </c>
      <c r="C238">
        <v>236</v>
      </c>
      <c r="D238">
        <v>35.9</v>
      </c>
      <c r="E238" s="6">
        <f t="shared" si="6"/>
        <v>-2.7777777777778173E-3</v>
      </c>
      <c r="F238" s="7">
        <f t="shared" si="7"/>
        <v>0</v>
      </c>
      <c r="G238" s="6"/>
    </row>
    <row r="239" spans="2:7" x14ac:dyDescent="0.25">
      <c r="B239" s="1">
        <v>41983</v>
      </c>
      <c r="C239">
        <v>237</v>
      </c>
      <c r="D239">
        <v>35.9</v>
      </c>
      <c r="E239" s="6">
        <f t="shared" si="6"/>
        <v>0</v>
      </c>
      <c r="F239" s="7">
        <f t="shared" si="7"/>
        <v>7.7160493827162698E-6</v>
      </c>
      <c r="G239" s="6"/>
    </row>
    <row r="240" spans="2:7" x14ac:dyDescent="0.25">
      <c r="B240" s="1">
        <v>41984</v>
      </c>
      <c r="C240">
        <v>238</v>
      </c>
      <c r="D240">
        <v>35.9</v>
      </c>
      <c r="E240" s="6">
        <f t="shared" si="6"/>
        <v>0</v>
      </c>
      <c r="F240" s="7">
        <f t="shared" si="7"/>
        <v>0</v>
      </c>
      <c r="G240" s="6"/>
    </row>
    <row r="241" spans="2:7" x14ac:dyDescent="0.25">
      <c r="B241" s="1">
        <v>41985</v>
      </c>
      <c r="C241">
        <v>239</v>
      </c>
      <c r="D241">
        <v>35.9</v>
      </c>
      <c r="E241" s="6">
        <f t="shared" si="6"/>
        <v>0</v>
      </c>
      <c r="F241" s="7">
        <f t="shared" si="7"/>
        <v>0</v>
      </c>
      <c r="G241" s="6"/>
    </row>
    <row r="242" spans="2:7" x14ac:dyDescent="0.25">
      <c r="B242" s="1">
        <v>41988</v>
      </c>
      <c r="C242">
        <v>240</v>
      </c>
      <c r="D242">
        <v>35.9</v>
      </c>
      <c r="E242" s="6">
        <f t="shared" si="6"/>
        <v>0</v>
      </c>
      <c r="F242" s="7">
        <f t="shared" si="7"/>
        <v>0</v>
      </c>
      <c r="G242" s="6"/>
    </row>
    <row r="243" spans="2:7" x14ac:dyDescent="0.25">
      <c r="B243" s="1">
        <v>41989</v>
      </c>
      <c r="C243">
        <v>241</v>
      </c>
      <c r="D243">
        <v>35.9</v>
      </c>
      <c r="E243" s="6">
        <f t="shared" si="6"/>
        <v>0</v>
      </c>
      <c r="F243" s="7">
        <f t="shared" si="7"/>
        <v>0</v>
      </c>
      <c r="G243" s="6"/>
    </row>
    <row r="244" spans="2:7" x14ac:dyDescent="0.25">
      <c r="B244" s="1">
        <v>41990</v>
      </c>
      <c r="C244">
        <v>242</v>
      </c>
      <c r="D244">
        <v>35.9</v>
      </c>
      <c r="E244" s="6">
        <f t="shared" si="6"/>
        <v>0</v>
      </c>
      <c r="F244" s="7">
        <f t="shared" si="7"/>
        <v>0</v>
      </c>
      <c r="G244" s="6"/>
    </row>
    <row r="245" spans="2:7" x14ac:dyDescent="0.25">
      <c r="B245" s="1">
        <v>41991</v>
      </c>
      <c r="C245">
        <v>243</v>
      </c>
      <c r="D245">
        <v>35.9</v>
      </c>
      <c r="E245" s="6">
        <f t="shared" si="6"/>
        <v>0</v>
      </c>
      <c r="F245" s="7">
        <f t="shared" si="7"/>
        <v>0</v>
      </c>
      <c r="G245" s="6"/>
    </row>
    <row r="246" spans="2:7" x14ac:dyDescent="0.25">
      <c r="B246" s="1">
        <v>41992</v>
      </c>
      <c r="C246">
        <v>244</v>
      </c>
      <c r="D246">
        <v>36</v>
      </c>
      <c r="E246" s="6">
        <f t="shared" si="6"/>
        <v>2.7855153203343017E-3</v>
      </c>
      <c r="F246" s="7">
        <f t="shared" si="7"/>
        <v>0</v>
      </c>
      <c r="G246" s="6"/>
    </row>
    <row r="247" spans="2:7" x14ac:dyDescent="0.25">
      <c r="B247" s="1">
        <v>41995</v>
      </c>
      <c r="C247">
        <v>245</v>
      </c>
      <c r="D247">
        <v>36</v>
      </c>
      <c r="E247" s="6">
        <f t="shared" si="6"/>
        <v>0</v>
      </c>
      <c r="F247" s="7">
        <f t="shared" si="7"/>
        <v>7.7590955998171079E-6</v>
      </c>
      <c r="G247" s="6"/>
    </row>
    <row r="248" spans="2:7" x14ac:dyDescent="0.25">
      <c r="B248" s="1">
        <v>41996</v>
      </c>
      <c r="C248">
        <v>246</v>
      </c>
      <c r="D248">
        <v>36.049999999999997</v>
      </c>
      <c r="E248" s="6">
        <f t="shared" si="6"/>
        <v>1.38888888888881E-3</v>
      </c>
      <c r="F248" s="7">
        <f t="shared" si="7"/>
        <v>0</v>
      </c>
      <c r="G248" s="6"/>
    </row>
    <row r="249" spans="2:7" x14ac:dyDescent="0.25">
      <c r="B249" s="1">
        <v>42002</v>
      </c>
      <c r="C249">
        <v>247</v>
      </c>
      <c r="D249">
        <v>36.049999999999997</v>
      </c>
      <c r="E249" s="6">
        <f t="shared" si="6"/>
        <v>0</v>
      </c>
      <c r="F249" s="7">
        <f t="shared" si="7"/>
        <v>1.9290123456787934E-6</v>
      </c>
      <c r="G249" s="6"/>
    </row>
    <row r="250" spans="2:7" x14ac:dyDescent="0.25">
      <c r="B250" s="1">
        <v>42003</v>
      </c>
      <c r="C250">
        <v>248</v>
      </c>
      <c r="D250">
        <v>36.299999999999997</v>
      </c>
      <c r="E250" s="6">
        <f t="shared" si="6"/>
        <v>6.9348127600554789E-3</v>
      </c>
      <c r="F250" s="7">
        <f t="shared" si="7"/>
        <v>0</v>
      </c>
      <c r="G250" s="6"/>
    </row>
    <row r="251" spans="2:7" x14ac:dyDescent="0.25">
      <c r="B251" s="1">
        <v>42006</v>
      </c>
      <c r="C251">
        <v>249</v>
      </c>
      <c r="D251">
        <v>36.299999999999997</v>
      </c>
      <c r="E251" s="6">
        <f t="shared" si="6"/>
        <v>0</v>
      </c>
      <c r="F251" s="7">
        <f t="shared" si="7"/>
        <v>4.8091628017028292E-5</v>
      </c>
      <c r="G251" s="6"/>
    </row>
    <row r="252" spans="2:7" x14ac:dyDescent="0.25">
      <c r="B252" s="1">
        <v>42009</v>
      </c>
      <c r="C252">
        <v>250</v>
      </c>
      <c r="D252">
        <v>36.200000000000003</v>
      </c>
      <c r="E252" s="6">
        <f t="shared" si="6"/>
        <v>-2.754820936638962E-3</v>
      </c>
      <c r="F252" s="7">
        <f t="shared" si="7"/>
        <v>0</v>
      </c>
      <c r="G252" s="6"/>
    </row>
    <row r="253" spans="2:7" x14ac:dyDescent="0.25">
      <c r="B253" s="1">
        <v>42010</v>
      </c>
      <c r="C253">
        <v>251</v>
      </c>
      <c r="D253">
        <v>36.15</v>
      </c>
      <c r="E253" s="6">
        <f t="shared" si="6"/>
        <v>-1.3812154696133774E-3</v>
      </c>
      <c r="F253" s="7">
        <f t="shared" si="7"/>
        <v>7.5890383929443681E-6</v>
      </c>
      <c r="G253" s="6"/>
    </row>
    <row r="254" spans="2:7" x14ac:dyDescent="0.25">
      <c r="B254" s="1">
        <v>42011</v>
      </c>
      <c r="C254">
        <v>252</v>
      </c>
      <c r="D254">
        <v>36.15</v>
      </c>
      <c r="E254" s="6">
        <f t="shared" si="6"/>
        <v>0</v>
      </c>
      <c r="F254" s="7">
        <f t="shared" si="7"/>
        <v>1.9077561734993025E-6</v>
      </c>
      <c r="G254" s="6"/>
    </row>
    <row r="255" spans="2:7" x14ac:dyDescent="0.25">
      <c r="B255" s="1">
        <v>42012</v>
      </c>
      <c r="C255">
        <v>253</v>
      </c>
      <c r="D255">
        <v>36.15</v>
      </c>
      <c r="E255" s="6">
        <f t="shared" si="6"/>
        <v>0</v>
      </c>
      <c r="F255" s="7">
        <f t="shared" si="7"/>
        <v>0</v>
      </c>
      <c r="G255" s="6"/>
    </row>
    <row r="256" spans="2:7" x14ac:dyDescent="0.25">
      <c r="B256" s="1">
        <v>42013</v>
      </c>
      <c r="C256">
        <v>254</v>
      </c>
      <c r="D256">
        <v>36</v>
      </c>
      <c r="E256" s="6">
        <f t="shared" si="6"/>
        <v>-4.1493775933609568E-3</v>
      </c>
      <c r="F256" s="7">
        <f t="shared" si="7"/>
        <v>0</v>
      </c>
      <c r="G256" s="6"/>
    </row>
    <row r="257" spans="2:7" x14ac:dyDescent="0.25">
      <c r="B257" s="1">
        <v>42016</v>
      </c>
      <c r="C257">
        <v>255</v>
      </c>
      <c r="D257">
        <v>36.15</v>
      </c>
      <c r="E257" s="6">
        <f t="shared" si="6"/>
        <v>4.1666666666666276E-3</v>
      </c>
      <c r="F257" s="7">
        <f t="shared" si="7"/>
        <v>1.7217334412285967E-5</v>
      </c>
      <c r="G257" s="6"/>
    </row>
    <row r="258" spans="2:7" x14ac:dyDescent="0.25">
      <c r="B258" s="1">
        <v>42017</v>
      </c>
      <c r="C258">
        <v>256</v>
      </c>
      <c r="D258">
        <v>36.08</v>
      </c>
      <c r="E258" s="6">
        <f t="shared" si="6"/>
        <v>-1.9363762102351393E-3</v>
      </c>
      <c r="F258" s="7">
        <f t="shared" si="7"/>
        <v>1.7361111111110786E-5</v>
      </c>
      <c r="G258" s="6"/>
    </row>
    <row r="259" spans="2:7" x14ac:dyDescent="0.25">
      <c r="B259" s="1">
        <v>42018</v>
      </c>
      <c r="C259">
        <v>257</v>
      </c>
      <c r="D259">
        <v>36.08</v>
      </c>
      <c r="E259" s="6">
        <f t="shared" si="6"/>
        <v>0</v>
      </c>
      <c r="F259" s="7">
        <f t="shared" si="7"/>
        <v>3.7495528275646001E-6</v>
      </c>
      <c r="G259" s="6"/>
    </row>
    <row r="260" spans="2:7" x14ac:dyDescent="0.25">
      <c r="B260" s="1">
        <v>42019</v>
      </c>
      <c r="C260">
        <v>258</v>
      </c>
      <c r="D260">
        <v>36.1</v>
      </c>
      <c r="E260" s="6">
        <f t="shared" ref="E260:E323" si="8">(D260-D259)/D259</f>
        <v>5.54323725055519E-4</v>
      </c>
      <c r="F260" s="7">
        <f t="shared" si="7"/>
        <v>0</v>
      </c>
      <c r="G260" s="6"/>
    </row>
    <row r="261" spans="2:7" x14ac:dyDescent="0.25">
      <c r="B261" s="1">
        <v>42020</v>
      </c>
      <c r="C261">
        <v>259</v>
      </c>
      <c r="D261">
        <v>36.08</v>
      </c>
      <c r="E261" s="6">
        <f t="shared" si="8"/>
        <v>-5.5401662049870152E-4</v>
      </c>
      <c r="F261" s="7">
        <f t="shared" ref="F261:F324" si="9">E260^2</f>
        <v>3.0727479215942663E-7</v>
      </c>
      <c r="G261" s="6"/>
    </row>
    <row r="262" spans="2:7" x14ac:dyDescent="0.25">
      <c r="B262" s="1">
        <v>42023</v>
      </c>
      <c r="C262">
        <v>260</v>
      </c>
      <c r="D262">
        <v>36.049999999999997</v>
      </c>
      <c r="E262" s="6">
        <f t="shared" si="8"/>
        <v>-8.3148558758318011E-4</v>
      </c>
      <c r="F262" s="7">
        <f t="shared" si="9"/>
        <v>3.0693441578880228E-7</v>
      </c>
      <c r="G262" s="6"/>
    </row>
    <row r="263" spans="2:7" x14ac:dyDescent="0.25">
      <c r="B263" s="1">
        <v>42024</v>
      </c>
      <c r="C263">
        <v>261</v>
      </c>
      <c r="D263">
        <v>36.049999999999997</v>
      </c>
      <c r="E263" s="6">
        <f t="shared" si="8"/>
        <v>0</v>
      </c>
      <c r="F263" s="7">
        <f t="shared" si="9"/>
        <v>6.9136828235854628E-7</v>
      </c>
      <c r="G263" s="6"/>
    </row>
    <row r="264" spans="2:7" x14ac:dyDescent="0.25">
      <c r="B264" s="1">
        <v>42025</v>
      </c>
      <c r="C264">
        <v>262</v>
      </c>
      <c r="D264">
        <v>36.1</v>
      </c>
      <c r="E264" s="6">
        <f t="shared" si="8"/>
        <v>1.3869625520112141E-3</v>
      </c>
      <c r="F264" s="7">
        <f t="shared" si="9"/>
        <v>0</v>
      </c>
      <c r="G264" s="6"/>
    </row>
    <row r="265" spans="2:7" x14ac:dyDescent="0.25">
      <c r="B265" s="1">
        <v>42026</v>
      </c>
      <c r="C265">
        <v>263</v>
      </c>
      <c r="D265">
        <v>35.979999999999997</v>
      </c>
      <c r="E265" s="6">
        <f t="shared" si="8"/>
        <v>-3.3240997229918158E-3</v>
      </c>
      <c r="F265" s="7">
        <f t="shared" si="9"/>
        <v>1.92366512068146E-6</v>
      </c>
      <c r="G265" s="6"/>
    </row>
    <row r="266" spans="2:7" x14ac:dyDescent="0.25">
      <c r="B266" s="1">
        <v>42027</v>
      </c>
      <c r="C266">
        <v>264</v>
      </c>
      <c r="D266">
        <v>35.93</v>
      </c>
      <c r="E266" s="6">
        <f t="shared" si="8"/>
        <v>-1.3896609227347738E-3</v>
      </c>
      <c r="F266" s="7">
        <f t="shared" si="9"/>
        <v>1.1049638968394267E-5</v>
      </c>
      <c r="G266" s="6"/>
    </row>
    <row r="267" spans="2:7" x14ac:dyDescent="0.25">
      <c r="B267" s="1">
        <v>42030</v>
      </c>
      <c r="C267">
        <v>265</v>
      </c>
      <c r="D267">
        <v>35.950000000000003</v>
      </c>
      <c r="E267" s="6">
        <f t="shared" si="8"/>
        <v>5.5663790704155657E-4</v>
      </c>
      <c r="F267" s="7">
        <f t="shared" si="9"/>
        <v>1.9311574801760632E-6</v>
      </c>
      <c r="G267" s="6"/>
    </row>
    <row r="268" spans="2:7" x14ac:dyDescent="0.25">
      <c r="B268" s="1">
        <v>42031</v>
      </c>
      <c r="C268">
        <v>266</v>
      </c>
      <c r="D268">
        <v>36.229999999999997</v>
      </c>
      <c r="E268" s="6">
        <f t="shared" si="8"/>
        <v>7.7885952712098477E-3</v>
      </c>
      <c r="F268" s="7">
        <f t="shared" si="9"/>
        <v>3.098457595556046E-7</v>
      </c>
      <c r="G268" s="6"/>
    </row>
    <row r="269" spans="2:7" x14ac:dyDescent="0.25">
      <c r="B269" s="1">
        <v>42032</v>
      </c>
      <c r="C269">
        <v>267</v>
      </c>
      <c r="D269">
        <v>36.130000000000003</v>
      </c>
      <c r="E269" s="6">
        <f t="shared" si="8"/>
        <v>-2.7601435274632715E-3</v>
      </c>
      <c r="F269" s="7">
        <f t="shared" si="9"/>
        <v>6.0662216298712403E-5</v>
      </c>
      <c r="G269" s="6"/>
    </row>
    <row r="270" spans="2:7" x14ac:dyDescent="0.25">
      <c r="B270" s="1">
        <v>42033</v>
      </c>
      <c r="C270">
        <v>268</v>
      </c>
      <c r="D270">
        <v>35.93</v>
      </c>
      <c r="E270" s="6">
        <f t="shared" si="8"/>
        <v>-5.5355660116247667E-3</v>
      </c>
      <c r="F270" s="7">
        <f t="shared" si="9"/>
        <v>7.618392292197391E-6</v>
      </c>
      <c r="G270" s="6"/>
    </row>
    <row r="271" spans="2:7" x14ac:dyDescent="0.25">
      <c r="B271" s="1">
        <v>42034</v>
      </c>
      <c r="C271">
        <v>269</v>
      </c>
      <c r="D271">
        <v>35.93</v>
      </c>
      <c r="E271" s="6">
        <f t="shared" si="8"/>
        <v>0</v>
      </c>
      <c r="F271" s="7">
        <f t="shared" si="9"/>
        <v>3.0642491069055329E-5</v>
      </c>
      <c r="G271" s="6"/>
    </row>
    <row r="272" spans="2:7" x14ac:dyDescent="0.25">
      <c r="B272" s="1">
        <v>42037</v>
      </c>
      <c r="C272">
        <v>270</v>
      </c>
      <c r="D272">
        <v>35.9</v>
      </c>
      <c r="E272" s="6">
        <f t="shared" si="8"/>
        <v>-8.3495686056223593E-4</v>
      </c>
      <c r="F272" s="7">
        <f t="shared" si="9"/>
        <v>0</v>
      </c>
      <c r="G272" s="6"/>
    </row>
    <row r="273" spans="2:7" x14ac:dyDescent="0.25">
      <c r="B273" s="1">
        <v>42038</v>
      </c>
      <c r="C273">
        <v>271</v>
      </c>
      <c r="D273">
        <v>35.93</v>
      </c>
      <c r="E273" s="6">
        <f t="shared" si="8"/>
        <v>8.356545961003103E-4</v>
      </c>
      <c r="F273" s="7">
        <f t="shared" si="9"/>
        <v>6.9715295899994505E-7</v>
      </c>
      <c r="G273" s="6"/>
    </row>
    <row r="274" spans="2:7" x14ac:dyDescent="0.25">
      <c r="B274" s="1">
        <v>42039</v>
      </c>
      <c r="C274">
        <v>272</v>
      </c>
      <c r="D274">
        <v>35.950000000000003</v>
      </c>
      <c r="E274" s="6">
        <f t="shared" si="8"/>
        <v>5.5663790704155657E-4</v>
      </c>
      <c r="F274" s="7">
        <f t="shared" si="9"/>
        <v>6.9831860398357274E-7</v>
      </c>
      <c r="G274" s="6"/>
    </row>
    <row r="275" spans="2:7" x14ac:dyDescent="0.25">
      <c r="B275" s="1">
        <v>42040</v>
      </c>
      <c r="C275">
        <v>273</v>
      </c>
      <c r="D275">
        <v>35.950000000000003</v>
      </c>
      <c r="E275" s="6">
        <f t="shared" si="8"/>
        <v>0</v>
      </c>
      <c r="F275" s="7">
        <f t="shared" si="9"/>
        <v>3.098457595556046E-7</v>
      </c>
      <c r="G275" s="6"/>
    </row>
    <row r="276" spans="2:7" x14ac:dyDescent="0.25">
      <c r="B276" s="1">
        <v>42041</v>
      </c>
      <c r="C276">
        <v>274</v>
      </c>
      <c r="D276">
        <v>35.950000000000003</v>
      </c>
      <c r="E276" s="6">
        <f t="shared" si="8"/>
        <v>0</v>
      </c>
      <c r="F276" s="7">
        <f t="shared" si="9"/>
        <v>0</v>
      </c>
      <c r="G276" s="6"/>
    </row>
    <row r="277" spans="2:7" x14ac:dyDescent="0.25">
      <c r="B277" s="1">
        <v>42044</v>
      </c>
      <c r="C277">
        <v>275</v>
      </c>
      <c r="D277">
        <v>35.479999999999997</v>
      </c>
      <c r="E277" s="6">
        <f t="shared" si="8"/>
        <v>-1.3073713490959831E-2</v>
      </c>
      <c r="F277" s="7">
        <f t="shared" si="9"/>
        <v>0</v>
      </c>
      <c r="G277" s="6"/>
    </row>
    <row r="278" spans="2:7" x14ac:dyDescent="0.25">
      <c r="B278" s="1">
        <v>42045</v>
      </c>
      <c r="C278">
        <v>276</v>
      </c>
      <c r="D278">
        <v>35.6</v>
      </c>
      <c r="E278" s="6">
        <f t="shared" si="8"/>
        <v>3.3821871476889674E-3</v>
      </c>
      <c r="F278" s="7">
        <f t="shared" si="9"/>
        <v>1.7092198444370509E-4</v>
      </c>
      <c r="G278" s="6"/>
    </row>
    <row r="279" spans="2:7" x14ac:dyDescent="0.25">
      <c r="B279" s="1">
        <v>42046</v>
      </c>
      <c r="C279">
        <v>277</v>
      </c>
      <c r="D279">
        <v>35.6</v>
      </c>
      <c r="E279" s="6">
        <f t="shared" si="8"/>
        <v>0</v>
      </c>
      <c r="F279" s="7">
        <f t="shared" si="9"/>
        <v>1.1439189901992433E-5</v>
      </c>
      <c r="G279" s="6"/>
    </row>
    <row r="280" spans="2:7" x14ac:dyDescent="0.25">
      <c r="B280" s="1">
        <v>42047</v>
      </c>
      <c r="C280">
        <v>278</v>
      </c>
      <c r="D280">
        <v>35.93</v>
      </c>
      <c r="E280" s="6">
        <f t="shared" si="8"/>
        <v>9.2696629213482665E-3</v>
      </c>
      <c r="F280" s="7">
        <f t="shared" si="9"/>
        <v>0</v>
      </c>
      <c r="G280" s="6"/>
    </row>
    <row r="281" spans="2:7" x14ac:dyDescent="0.25">
      <c r="B281" s="1">
        <v>42048</v>
      </c>
      <c r="C281">
        <v>279</v>
      </c>
      <c r="D281">
        <v>35.93</v>
      </c>
      <c r="E281" s="6">
        <f t="shared" si="8"/>
        <v>0</v>
      </c>
      <c r="F281" s="7">
        <f t="shared" si="9"/>
        <v>8.5926650675418876E-5</v>
      </c>
      <c r="G281" s="6"/>
    </row>
    <row r="282" spans="2:7" x14ac:dyDescent="0.25">
      <c r="B282" s="1">
        <v>42051</v>
      </c>
      <c r="C282">
        <v>280</v>
      </c>
      <c r="D282">
        <v>35.93</v>
      </c>
      <c r="E282" s="6">
        <f t="shared" si="8"/>
        <v>0</v>
      </c>
      <c r="F282" s="7">
        <f t="shared" si="9"/>
        <v>0</v>
      </c>
      <c r="G282" s="6"/>
    </row>
    <row r="283" spans="2:7" x14ac:dyDescent="0.25">
      <c r="B283" s="1">
        <v>42052</v>
      </c>
      <c r="C283">
        <v>281</v>
      </c>
      <c r="D283">
        <v>35.729999999999997</v>
      </c>
      <c r="E283" s="6">
        <f t="shared" si="8"/>
        <v>-5.5663790704147745E-3</v>
      </c>
      <c r="F283" s="7">
        <f t="shared" si="9"/>
        <v>0</v>
      </c>
      <c r="G283" s="6"/>
    </row>
    <row r="284" spans="2:7" x14ac:dyDescent="0.25">
      <c r="B284" s="1">
        <v>42053</v>
      </c>
      <c r="C284">
        <v>282</v>
      </c>
      <c r="D284">
        <v>35.950000000000003</v>
      </c>
      <c r="E284" s="6">
        <f t="shared" si="8"/>
        <v>6.1572907920516649E-3</v>
      </c>
      <c r="F284" s="7">
        <f t="shared" si="9"/>
        <v>3.098457595555165E-5</v>
      </c>
      <c r="G284" s="6"/>
    </row>
    <row r="285" spans="2:7" x14ac:dyDescent="0.25">
      <c r="B285" s="1">
        <v>42054</v>
      </c>
      <c r="C285">
        <v>283</v>
      </c>
      <c r="D285">
        <v>35.93</v>
      </c>
      <c r="E285" s="6">
        <f t="shared" si="8"/>
        <v>-5.5632823365794502E-4</v>
      </c>
      <c r="F285" s="7">
        <f t="shared" si="9"/>
        <v>3.7912229897884217E-5</v>
      </c>
      <c r="G285" s="6"/>
    </row>
    <row r="286" spans="2:7" x14ac:dyDescent="0.25">
      <c r="B286" s="1">
        <v>42055</v>
      </c>
      <c r="C286">
        <v>284</v>
      </c>
      <c r="D286">
        <v>35.93</v>
      </c>
      <c r="E286" s="6">
        <f t="shared" si="8"/>
        <v>0</v>
      </c>
      <c r="F286" s="7">
        <f t="shared" si="9"/>
        <v>3.0950110356496906E-7</v>
      </c>
      <c r="G286" s="6"/>
    </row>
    <row r="287" spans="2:7" x14ac:dyDescent="0.25">
      <c r="B287" s="1">
        <v>42058</v>
      </c>
      <c r="C287">
        <v>285</v>
      </c>
      <c r="D287">
        <v>35.93</v>
      </c>
      <c r="E287" s="6">
        <f t="shared" si="8"/>
        <v>0</v>
      </c>
      <c r="F287" s="7">
        <f t="shared" si="9"/>
        <v>0</v>
      </c>
      <c r="G287" s="6"/>
    </row>
    <row r="288" spans="2:7" x14ac:dyDescent="0.25">
      <c r="B288" s="1">
        <v>42059</v>
      </c>
      <c r="C288">
        <v>286</v>
      </c>
      <c r="D288">
        <v>36.020000000000003</v>
      </c>
      <c r="E288" s="6">
        <f t="shared" si="8"/>
        <v>2.5048705816867077E-3</v>
      </c>
      <c r="F288" s="7">
        <f t="shared" si="9"/>
        <v>0</v>
      </c>
      <c r="G288" s="6"/>
    </row>
    <row r="289" spans="2:7" x14ac:dyDescent="0.25">
      <c r="B289" s="1">
        <v>42060</v>
      </c>
      <c r="C289">
        <v>287</v>
      </c>
      <c r="D289">
        <v>36.07</v>
      </c>
      <c r="E289" s="6">
        <f t="shared" si="8"/>
        <v>1.3881177123819309E-3</v>
      </c>
      <c r="F289" s="7">
        <f t="shared" si="9"/>
        <v>6.2743766309995054E-6</v>
      </c>
      <c r="G289" s="6"/>
    </row>
    <row r="290" spans="2:7" x14ac:dyDescent="0.25">
      <c r="B290" s="1">
        <v>42061</v>
      </c>
      <c r="C290">
        <v>288</v>
      </c>
      <c r="D290">
        <v>35.83</v>
      </c>
      <c r="E290" s="6">
        <f t="shared" si="8"/>
        <v>-6.6537288605489874E-3</v>
      </c>
      <c r="F290" s="7">
        <f t="shared" si="9"/>
        <v>1.9268707834284451E-6</v>
      </c>
      <c r="G290" s="6"/>
    </row>
    <row r="291" spans="2:7" x14ac:dyDescent="0.25">
      <c r="B291" s="1">
        <v>42062</v>
      </c>
      <c r="C291">
        <v>289</v>
      </c>
      <c r="D291">
        <v>35.4</v>
      </c>
      <c r="E291" s="6">
        <f t="shared" si="8"/>
        <v>-1.2001116382919334E-2</v>
      </c>
      <c r="F291" s="7">
        <f t="shared" si="9"/>
        <v>4.4272107749702524E-5</v>
      </c>
      <c r="G291" s="6"/>
    </row>
    <row r="292" spans="2:7" x14ac:dyDescent="0.25">
      <c r="B292" s="1">
        <v>42065</v>
      </c>
      <c r="C292">
        <v>290</v>
      </c>
      <c r="D292">
        <v>36.03</v>
      </c>
      <c r="E292" s="6">
        <f t="shared" si="8"/>
        <v>1.7796610169491599E-2</v>
      </c>
      <c r="F292" s="7">
        <f t="shared" si="9"/>
        <v>1.4402679443637485E-4</v>
      </c>
      <c r="G292" s="6"/>
    </row>
    <row r="293" spans="2:7" x14ac:dyDescent="0.25">
      <c r="B293" s="1">
        <v>42066</v>
      </c>
      <c r="C293">
        <v>291</v>
      </c>
      <c r="D293">
        <v>36.049999999999997</v>
      </c>
      <c r="E293" s="6">
        <f t="shared" si="8"/>
        <v>5.5509297807371694E-4</v>
      </c>
      <c r="F293" s="7">
        <f t="shared" si="9"/>
        <v>3.1671933352485181E-4</v>
      </c>
      <c r="G293" s="6"/>
    </row>
    <row r="294" spans="2:7" x14ac:dyDescent="0.25">
      <c r="B294" s="1">
        <v>42067</v>
      </c>
      <c r="C294">
        <v>292</v>
      </c>
      <c r="D294">
        <v>36</v>
      </c>
      <c r="E294" s="6">
        <f t="shared" si="8"/>
        <v>-1.386962552011017E-3</v>
      </c>
      <c r="F294" s="7">
        <f t="shared" si="9"/>
        <v>3.0812821430674798E-7</v>
      </c>
      <c r="G294" s="6"/>
    </row>
    <row r="295" spans="2:7" x14ac:dyDescent="0.25">
      <c r="B295" s="1">
        <v>42068</v>
      </c>
      <c r="C295">
        <v>293</v>
      </c>
      <c r="D295">
        <v>35.979999999999997</v>
      </c>
      <c r="E295" s="6">
        <f t="shared" si="8"/>
        <v>-5.555555555556424E-4</v>
      </c>
      <c r="F295" s="7">
        <f t="shared" si="9"/>
        <v>1.9236651206809133E-6</v>
      </c>
      <c r="G295" s="6"/>
    </row>
    <row r="296" spans="2:7" x14ac:dyDescent="0.25">
      <c r="B296" s="1">
        <v>42069</v>
      </c>
      <c r="C296">
        <v>294</v>
      </c>
      <c r="D296">
        <v>35.65</v>
      </c>
      <c r="E296" s="6">
        <f t="shared" si="8"/>
        <v>-9.1717620900499813E-3</v>
      </c>
      <c r="F296" s="7">
        <f t="shared" si="9"/>
        <v>3.0864197530873849E-7</v>
      </c>
      <c r="G296" s="6"/>
    </row>
    <row r="297" spans="2:7" x14ac:dyDescent="0.25">
      <c r="B297" s="1">
        <v>42072</v>
      </c>
      <c r="C297">
        <v>295</v>
      </c>
      <c r="D297">
        <v>35.729999999999997</v>
      </c>
      <c r="E297" s="6">
        <f t="shared" si="8"/>
        <v>2.2440392706871894E-3</v>
      </c>
      <c r="F297" s="7">
        <f t="shared" si="9"/>
        <v>8.4121219836478004E-5</v>
      </c>
      <c r="G297" s="6"/>
    </row>
    <row r="298" spans="2:7" x14ac:dyDescent="0.25">
      <c r="B298" s="1">
        <v>42073</v>
      </c>
      <c r="C298">
        <v>296</v>
      </c>
      <c r="D298">
        <v>35.549999999999997</v>
      </c>
      <c r="E298" s="6">
        <f t="shared" si="8"/>
        <v>-5.0377833753148535E-3</v>
      </c>
      <c r="F298" s="7">
        <f t="shared" si="9"/>
        <v>5.0357122483862931E-6</v>
      </c>
      <c r="G298" s="6"/>
    </row>
    <row r="299" spans="2:7" x14ac:dyDescent="0.25">
      <c r="B299" s="1">
        <v>42074</v>
      </c>
      <c r="C299">
        <v>297</v>
      </c>
      <c r="D299">
        <v>35.549999999999997</v>
      </c>
      <c r="E299" s="6">
        <f t="shared" si="8"/>
        <v>0</v>
      </c>
      <c r="F299" s="7">
        <f t="shared" si="9"/>
        <v>2.5379261336598719E-5</v>
      </c>
      <c r="G299" s="6"/>
    </row>
    <row r="300" spans="2:7" x14ac:dyDescent="0.25">
      <c r="B300" s="1">
        <v>42075</v>
      </c>
      <c r="C300">
        <v>298</v>
      </c>
      <c r="D300">
        <v>35.58</v>
      </c>
      <c r="E300" s="6">
        <f t="shared" si="8"/>
        <v>8.4388185654011639E-4</v>
      </c>
      <c r="F300" s="7">
        <f t="shared" si="9"/>
        <v>0</v>
      </c>
      <c r="G300" s="6"/>
    </row>
    <row r="301" spans="2:7" x14ac:dyDescent="0.25">
      <c r="B301" s="1">
        <v>42076</v>
      </c>
      <c r="C301">
        <v>299</v>
      </c>
      <c r="D301">
        <v>35.4</v>
      </c>
      <c r="E301" s="6">
        <f t="shared" si="8"/>
        <v>-5.0590219224283224E-3</v>
      </c>
      <c r="F301" s="7">
        <f t="shared" si="9"/>
        <v>7.1213658779759362E-7</v>
      </c>
      <c r="G301" s="6"/>
    </row>
    <row r="302" spans="2:7" x14ac:dyDescent="0.25">
      <c r="B302" s="1">
        <v>42079</v>
      </c>
      <c r="C302">
        <v>300</v>
      </c>
      <c r="D302">
        <v>35.85</v>
      </c>
      <c r="E302" s="6">
        <f t="shared" si="8"/>
        <v>1.2711864406779742E-2</v>
      </c>
      <c r="F302" s="7">
        <f t="shared" si="9"/>
        <v>2.5593702811610359E-5</v>
      </c>
      <c r="G302" s="6"/>
    </row>
    <row r="303" spans="2:7" x14ac:dyDescent="0.25">
      <c r="B303" s="1">
        <v>42080</v>
      </c>
      <c r="C303">
        <v>301</v>
      </c>
      <c r="D303">
        <v>35.68</v>
      </c>
      <c r="E303" s="6">
        <f t="shared" si="8"/>
        <v>-4.7419804741980947E-3</v>
      </c>
      <c r="F303" s="7">
        <f t="shared" si="9"/>
        <v>1.6159149669635366E-4</v>
      </c>
      <c r="G303" s="6"/>
    </row>
    <row r="304" spans="2:7" x14ac:dyDescent="0.25">
      <c r="B304" s="1">
        <v>42081</v>
      </c>
      <c r="C304">
        <v>302</v>
      </c>
      <c r="D304">
        <v>35.85</v>
      </c>
      <c r="E304" s="6">
        <f t="shared" si="8"/>
        <v>4.7645739910314377E-3</v>
      </c>
      <c r="F304" s="7">
        <f t="shared" si="9"/>
        <v>2.2486378817675987E-5</v>
      </c>
      <c r="G304" s="6"/>
    </row>
    <row r="305" spans="2:7" x14ac:dyDescent="0.25">
      <c r="B305" s="1">
        <v>42082</v>
      </c>
      <c r="C305">
        <v>303</v>
      </c>
      <c r="D305">
        <v>35.5</v>
      </c>
      <c r="E305" s="6">
        <f t="shared" si="8"/>
        <v>-9.762900976290137E-3</v>
      </c>
      <c r="F305" s="7">
        <f t="shared" si="9"/>
        <v>2.2701165316013244E-5</v>
      </c>
      <c r="G305" s="6"/>
    </row>
    <row r="306" spans="2:7" x14ac:dyDescent="0.25">
      <c r="B306" s="1">
        <v>42083</v>
      </c>
      <c r="C306">
        <v>304</v>
      </c>
      <c r="D306">
        <v>35.5</v>
      </c>
      <c r="E306" s="6">
        <f t="shared" si="8"/>
        <v>0</v>
      </c>
      <c r="F306" s="7">
        <f t="shared" si="9"/>
        <v>9.5314235472846912E-5</v>
      </c>
      <c r="G306" s="6"/>
    </row>
    <row r="307" spans="2:7" x14ac:dyDescent="0.25">
      <c r="B307" s="1">
        <v>42086</v>
      </c>
      <c r="C307">
        <v>305</v>
      </c>
      <c r="D307">
        <v>35.549999999999997</v>
      </c>
      <c r="E307" s="6">
        <f t="shared" si="8"/>
        <v>1.408450704225272E-3</v>
      </c>
      <c r="F307" s="7">
        <f t="shared" si="9"/>
        <v>0</v>
      </c>
      <c r="G307" s="6"/>
    </row>
    <row r="308" spans="2:7" x14ac:dyDescent="0.25">
      <c r="B308" s="1">
        <v>42087</v>
      </c>
      <c r="C308">
        <v>306</v>
      </c>
      <c r="D308">
        <v>35.5</v>
      </c>
      <c r="E308" s="6">
        <f t="shared" si="8"/>
        <v>-1.4064697609000609E-3</v>
      </c>
      <c r="F308" s="7">
        <f t="shared" si="9"/>
        <v>1.9837333862326646E-6</v>
      </c>
      <c r="G308" s="6"/>
    </row>
    <row r="309" spans="2:7" x14ac:dyDescent="0.25">
      <c r="B309" s="1">
        <v>42088</v>
      </c>
      <c r="C309">
        <v>307</v>
      </c>
      <c r="D309">
        <v>35.5</v>
      </c>
      <c r="E309" s="6">
        <f t="shared" si="8"/>
        <v>0</v>
      </c>
      <c r="F309" s="7">
        <f t="shared" si="9"/>
        <v>1.9781571883262742E-6</v>
      </c>
      <c r="G309" s="6"/>
    </row>
    <row r="310" spans="2:7" x14ac:dyDescent="0.25">
      <c r="B310" s="1">
        <v>42089</v>
      </c>
      <c r="C310">
        <v>308</v>
      </c>
      <c r="D310">
        <v>35.4</v>
      </c>
      <c r="E310" s="6">
        <f t="shared" si="8"/>
        <v>-2.8169014084507443E-3</v>
      </c>
      <c r="F310" s="7">
        <f t="shared" si="9"/>
        <v>0</v>
      </c>
      <c r="G310" s="6"/>
    </row>
    <row r="311" spans="2:7" x14ac:dyDescent="0.25">
      <c r="B311" s="1">
        <v>42090</v>
      </c>
      <c r="C311">
        <v>309</v>
      </c>
      <c r="D311">
        <v>34.93</v>
      </c>
      <c r="E311" s="6">
        <f t="shared" si="8"/>
        <v>-1.3276836158192059E-2</v>
      </c>
      <c r="F311" s="7">
        <f t="shared" si="9"/>
        <v>7.9349335449317868E-6</v>
      </c>
      <c r="G311" s="6"/>
    </row>
    <row r="312" spans="2:7" x14ac:dyDescent="0.25">
      <c r="B312" s="1">
        <v>42093</v>
      </c>
      <c r="C312">
        <v>310</v>
      </c>
      <c r="D312">
        <v>34.93</v>
      </c>
      <c r="E312" s="6">
        <f t="shared" si="8"/>
        <v>0</v>
      </c>
      <c r="F312" s="7">
        <f t="shared" si="9"/>
        <v>1.7627437837147605E-4</v>
      </c>
      <c r="G312" s="6"/>
    </row>
    <row r="313" spans="2:7" x14ac:dyDescent="0.25">
      <c r="B313" s="1">
        <v>42094</v>
      </c>
      <c r="C313">
        <v>311</v>
      </c>
      <c r="D313">
        <v>34.6</v>
      </c>
      <c r="E313" s="6">
        <f t="shared" si="8"/>
        <v>-9.4474663612939686E-3</v>
      </c>
      <c r="F313" s="7">
        <f t="shared" si="9"/>
        <v>0</v>
      </c>
      <c r="G313" s="6"/>
    </row>
    <row r="314" spans="2:7" x14ac:dyDescent="0.25">
      <c r="B314" s="1">
        <v>42095</v>
      </c>
      <c r="C314">
        <v>312</v>
      </c>
      <c r="D314">
        <v>34.6</v>
      </c>
      <c r="E314" s="6">
        <f t="shared" si="8"/>
        <v>0</v>
      </c>
      <c r="F314" s="7">
        <f t="shared" si="9"/>
        <v>8.9254620647781103E-5</v>
      </c>
      <c r="G314" s="6"/>
    </row>
    <row r="315" spans="2:7" x14ac:dyDescent="0.25">
      <c r="B315" s="1">
        <v>42101</v>
      </c>
      <c r="C315">
        <v>313</v>
      </c>
      <c r="D315">
        <v>34.700000000000003</v>
      </c>
      <c r="E315" s="6">
        <f t="shared" si="8"/>
        <v>2.8901734104046653E-3</v>
      </c>
      <c r="F315" s="7">
        <f t="shared" si="9"/>
        <v>0</v>
      </c>
      <c r="G315" s="6"/>
    </row>
    <row r="316" spans="2:7" x14ac:dyDescent="0.25">
      <c r="B316" s="1">
        <v>42102</v>
      </c>
      <c r="C316">
        <v>314</v>
      </c>
      <c r="D316">
        <v>34.700000000000003</v>
      </c>
      <c r="E316" s="6">
        <f t="shared" si="8"/>
        <v>0</v>
      </c>
      <c r="F316" s="7">
        <f t="shared" si="9"/>
        <v>8.3531023422101336E-6</v>
      </c>
      <c r="G316" s="6"/>
    </row>
    <row r="317" spans="2:7" x14ac:dyDescent="0.25">
      <c r="B317" s="1">
        <v>42103</v>
      </c>
      <c r="C317">
        <v>315</v>
      </c>
      <c r="D317">
        <v>34.700000000000003</v>
      </c>
      <c r="E317" s="6">
        <f t="shared" si="8"/>
        <v>0</v>
      </c>
      <c r="F317" s="7">
        <f t="shared" si="9"/>
        <v>0</v>
      </c>
      <c r="G317" s="6"/>
    </row>
    <row r="318" spans="2:7" x14ac:dyDescent="0.25">
      <c r="B318" s="1">
        <v>42104</v>
      </c>
      <c r="C318">
        <v>316</v>
      </c>
      <c r="D318">
        <v>34.700000000000003</v>
      </c>
      <c r="E318" s="6">
        <f t="shared" si="8"/>
        <v>0</v>
      </c>
      <c r="F318" s="7">
        <f t="shared" si="9"/>
        <v>0</v>
      </c>
      <c r="G318" s="6"/>
    </row>
    <row r="319" spans="2:7" x14ac:dyDescent="0.25">
      <c r="B319" s="1">
        <v>42107</v>
      </c>
      <c r="C319">
        <v>317</v>
      </c>
      <c r="D319">
        <v>34.700000000000003</v>
      </c>
      <c r="E319" s="6">
        <f t="shared" si="8"/>
        <v>0</v>
      </c>
      <c r="F319" s="7">
        <f t="shared" si="9"/>
        <v>0</v>
      </c>
      <c r="G319" s="6"/>
    </row>
    <row r="320" spans="2:7" x14ac:dyDescent="0.25">
      <c r="B320" s="1">
        <v>42108</v>
      </c>
      <c r="C320">
        <v>318</v>
      </c>
      <c r="D320">
        <v>34.25</v>
      </c>
      <c r="E320" s="6">
        <f t="shared" si="8"/>
        <v>-1.2968299711815642E-2</v>
      </c>
      <c r="F320" s="7">
        <f t="shared" si="9"/>
        <v>0</v>
      </c>
      <c r="G320" s="6"/>
    </row>
    <row r="321" spans="2:7" x14ac:dyDescent="0.25">
      <c r="B321" s="1">
        <v>42109</v>
      </c>
      <c r="C321">
        <v>319</v>
      </c>
      <c r="D321">
        <v>34.25</v>
      </c>
      <c r="E321" s="6">
        <f t="shared" si="8"/>
        <v>0</v>
      </c>
      <c r="F321" s="7">
        <f t="shared" si="9"/>
        <v>1.6817679741547767E-4</v>
      </c>
      <c r="G321" s="6"/>
    </row>
    <row r="322" spans="2:7" x14ac:dyDescent="0.25">
      <c r="B322" s="1">
        <v>42110</v>
      </c>
      <c r="C322">
        <v>320</v>
      </c>
      <c r="D322">
        <v>34</v>
      </c>
      <c r="E322" s="6">
        <f t="shared" si="8"/>
        <v>-7.2992700729927005E-3</v>
      </c>
      <c r="F322" s="7">
        <f t="shared" si="9"/>
        <v>0</v>
      </c>
      <c r="G322" s="6"/>
    </row>
    <row r="323" spans="2:7" x14ac:dyDescent="0.25">
      <c r="B323" s="1">
        <v>42111</v>
      </c>
      <c r="C323">
        <v>321</v>
      </c>
      <c r="D323">
        <v>33.799999999999997</v>
      </c>
      <c r="E323" s="6">
        <f t="shared" si="8"/>
        <v>-5.8823529411765538E-3</v>
      </c>
      <c r="F323" s="7">
        <f t="shared" si="9"/>
        <v>5.3279343598486864E-5</v>
      </c>
      <c r="G323" s="6"/>
    </row>
    <row r="324" spans="2:7" x14ac:dyDescent="0.25">
      <c r="B324" s="1">
        <v>42114</v>
      </c>
      <c r="C324">
        <v>322</v>
      </c>
      <c r="D324">
        <v>33.799999999999997</v>
      </c>
      <c r="E324" s="6">
        <f t="shared" ref="E324:E387" si="10">(D324-D323)/D323</f>
        <v>0</v>
      </c>
      <c r="F324" s="7">
        <f t="shared" si="9"/>
        <v>3.4602076124568453E-5</v>
      </c>
      <c r="G324" s="6"/>
    </row>
    <row r="325" spans="2:7" x14ac:dyDescent="0.25">
      <c r="B325" s="1">
        <v>42115</v>
      </c>
      <c r="C325">
        <v>323</v>
      </c>
      <c r="D325">
        <v>33.33</v>
      </c>
      <c r="E325" s="6">
        <f t="shared" si="10"/>
        <v>-1.390532544378695E-2</v>
      </c>
      <c r="F325" s="7">
        <f t="shared" ref="F325:F388" si="11">E324^2</f>
        <v>0</v>
      </c>
      <c r="G325" s="6"/>
    </row>
    <row r="326" spans="2:7" x14ac:dyDescent="0.25">
      <c r="B326" s="1">
        <v>42116</v>
      </c>
      <c r="C326">
        <v>324</v>
      </c>
      <c r="D326">
        <v>32.950000000000003</v>
      </c>
      <c r="E326" s="6">
        <f t="shared" si="10"/>
        <v>-1.1401140114011265E-2</v>
      </c>
      <c r="F326" s="7">
        <f t="shared" si="11"/>
        <v>1.9335807569762872E-4</v>
      </c>
      <c r="G326" s="6"/>
    </row>
    <row r="327" spans="2:7" x14ac:dyDescent="0.25">
      <c r="B327" s="1">
        <v>42117</v>
      </c>
      <c r="C327">
        <v>325</v>
      </c>
      <c r="D327">
        <v>32.700000000000003</v>
      </c>
      <c r="E327" s="6">
        <f t="shared" si="10"/>
        <v>-7.5872534142640358E-3</v>
      </c>
      <c r="F327" s="7">
        <f t="shared" si="11"/>
        <v>1.2998599589931679E-4</v>
      </c>
      <c r="G327" s="6"/>
    </row>
    <row r="328" spans="2:7" x14ac:dyDescent="0.25">
      <c r="B328" s="1">
        <v>42118</v>
      </c>
      <c r="C328">
        <v>326</v>
      </c>
      <c r="D328">
        <v>32.6</v>
      </c>
      <c r="E328" s="6">
        <f t="shared" si="10"/>
        <v>-3.0581039755352116E-3</v>
      </c>
      <c r="F328" s="7">
        <f t="shared" si="11"/>
        <v>5.7566414372261266E-5</v>
      </c>
      <c r="G328" s="6"/>
    </row>
    <row r="329" spans="2:7" x14ac:dyDescent="0.25">
      <c r="B329" s="1">
        <v>42121</v>
      </c>
      <c r="C329">
        <v>327</v>
      </c>
      <c r="D329">
        <v>32.5</v>
      </c>
      <c r="E329" s="6">
        <f t="shared" si="10"/>
        <v>-3.0674846625767306E-3</v>
      </c>
      <c r="F329" s="7">
        <f t="shared" si="11"/>
        <v>9.3519999251842661E-6</v>
      </c>
      <c r="G329" s="6"/>
    </row>
    <row r="330" spans="2:7" x14ac:dyDescent="0.25">
      <c r="B330" s="1">
        <v>42122</v>
      </c>
      <c r="C330">
        <v>328</v>
      </c>
      <c r="D330">
        <v>33.03</v>
      </c>
      <c r="E330" s="6">
        <f t="shared" si="10"/>
        <v>1.6307692307692342E-2</v>
      </c>
      <c r="F330" s="7">
        <f t="shared" si="11"/>
        <v>9.4094621551434792E-6</v>
      </c>
      <c r="G330" s="6"/>
    </row>
    <row r="331" spans="2:7" x14ac:dyDescent="0.25">
      <c r="B331" s="1">
        <v>42123</v>
      </c>
      <c r="C331">
        <v>329</v>
      </c>
      <c r="D331">
        <v>33.049999999999997</v>
      </c>
      <c r="E331" s="6">
        <f t="shared" si="10"/>
        <v>6.0551014229476296E-4</v>
      </c>
      <c r="F331" s="7">
        <f t="shared" si="11"/>
        <v>2.6594082840236802E-4</v>
      </c>
      <c r="G331" s="6"/>
    </row>
    <row r="332" spans="2:7" x14ac:dyDescent="0.25">
      <c r="B332" s="1">
        <v>42124</v>
      </c>
      <c r="C332">
        <v>330</v>
      </c>
      <c r="D332">
        <v>32.950000000000003</v>
      </c>
      <c r="E332" s="6">
        <f t="shared" si="10"/>
        <v>-3.0257186081692686E-3</v>
      </c>
      <c r="F332" s="7">
        <f t="shared" si="11"/>
        <v>3.6664253242182408E-7</v>
      </c>
      <c r="G332" s="6"/>
    </row>
    <row r="333" spans="2:7" x14ac:dyDescent="0.25">
      <c r="B333" s="1">
        <v>42128</v>
      </c>
      <c r="C333">
        <v>331</v>
      </c>
      <c r="D333">
        <v>33.35</v>
      </c>
      <c r="E333" s="6">
        <f t="shared" si="10"/>
        <v>1.2139605462822414E-2</v>
      </c>
      <c r="F333" s="7">
        <f t="shared" si="11"/>
        <v>9.1549730958217752E-6</v>
      </c>
      <c r="G333" s="6"/>
    </row>
    <row r="334" spans="2:7" x14ac:dyDescent="0.25">
      <c r="B334" s="1">
        <v>42129</v>
      </c>
      <c r="C334">
        <v>332</v>
      </c>
      <c r="D334">
        <v>32.950000000000003</v>
      </c>
      <c r="E334" s="6">
        <f t="shared" si="10"/>
        <v>-1.1994002998500706E-2</v>
      </c>
      <c r="F334" s="7">
        <f t="shared" si="11"/>
        <v>1.4737002079298779E-4</v>
      </c>
      <c r="G334" s="6"/>
    </row>
    <row r="335" spans="2:7" x14ac:dyDescent="0.25">
      <c r="B335" s="1">
        <v>42130</v>
      </c>
      <c r="C335">
        <v>333</v>
      </c>
      <c r="D335">
        <v>32.950000000000003</v>
      </c>
      <c r="E335" s="6">
        <f t="shared" si="10"/>
        <v>0</v>
      </c>
      <c r="F335" s="7">
        <f t="shared" si="11"/>
        <v>1.4385610792804393E-4</v>
      </c>
      <c r="G335" s="6"/>
    </row>
    <row r="336" spans="2:7" x14ac:dyDescent="0.25">
      <c r="B336" s="1">
        <v>42131</v>
      </c>
      <c r="C336">
        <v>334</v>
      </c>
      <c r="D336">
        <v>32.950000000000003</v>
      </c>
      <c r="E336" s="6">
        <f t="shared" si="10"/>
        <v>0</v>
      </c>
      <c r="F336" s="7">
        <f t="shared" si="11"/>
        <v>0</v>
      </c>
      <c r="G336" s="6"/>
    </row>
    <row r="337" spans="2:7" x14ac:dyDescent="0.25">
      <c r="B337" s="1">
        <v>42132</v>
      </c>
      <c r="C337">
        <v>335</v>
      </c>
      <c r="D337">
        <v>32.950000000000003</v>
      </c>
      <c r="E337" s="6">
        <f t="shared" si="10"/>
        <v>0</v>
      </c>
      <c r="F337" s="7">
        <f t="shared" si="11"/>
        <v>0</v>
      </c>
      <c r="G337" s="6"/>
    </row>
    <row r="338" spans="2:7" x14ac:dyDescent="0.25">
      <c r="B338" s="1">
        <v>42135</v>
      </c>
      <c r="C338">
        <v>336</v>
      </c>
      <c r="D338">
        <v>33.479999999999997</v>
      </c>
      <c r="E338" s="6">
        <f t="shared" si="10"/>
        <v>1.6084977238239574E-2</v>
      </c>
      <c r="F338" s="7">
        <f t="shared" si="11"/>
        <v>0</v>
      </c>
      <c r="G338" s="6"/>
    </row>
    <row r="339" spans="2:7" x14ac:dyDescent="0.25">
      <c r="B339" s="1">
        <v>42136</v>
      </c>
      <c r="C339">
        <v>337</v>
      </c>
      <c r="D339">
        <v>33.18</v>
      </c>
      <c r="E339" s="6">
        <f t="shared" si="10"/>
        <v>-8.9605734767024253E-3</v>
      </c>
      <c r="F339" s="7">
        <f t="shared" si="11"/>
        <v>2.5872649275468518E-4</v>
      </c>
      <c r="G339" s="6"/>
    </row>
    <row r="340" spans="2:7" x14ac:dyDescent="0.25">
      <c r="B340" s="1">
        <v>42137</v>
      </c>
      <c r="C340">
        <v>338</v>
      </c>
      <c r="D340">
        <v>33.75</v>
      </c>
      <c r="E340" s="6">
        <f t="shared" si="10"/>
        <v>1.717902350813744E-2</v>
      </c>
      <c r="F340" s="7">
        <f t="shared" si="11"/>
        <v>8.0291877031382991E-5</v>
      </c>
      <c r="G340" s="6"/>
    </row>
    <row r="341" spans="2:7" x14ac:dyDescent="0.25">
      <c r="B341" s="1">
        <v>42139</v>
      </c>
      <c r="C341">
        <v>339</v>
      </c>
      <c r="D341">
        <v>33.35</v>
      </c>
      <c r="E341" s="6">
        <f t="shared" si="10"/>
        <v>-1.185185185185181E-2</v>
      </c>
      <c r="F341" s="7">
        <f t="shared" si="11"/>
        <v>2.951188486931388E-4</v>
      </c>
      <c r="G341" s="6"/>
    </row>
    <row r="342" spans="2:7" x14ac:dyDescent="0.25">
      <c r="B342" s="1">
        <v>42142</v>
      </c>
      <c r="C342">
        <v>340</v>
      </c>
      <c r="D342">
        <v>33.4</v>
      </c>
      <c r="E342" s="6">
        <f t="shared" si="10"/>
        <v>1.4992503748125084E-3</v>
      </c>
      <c r="F342" s="7">
        <f t="shared" si="11"/>
        <v>1.4046639231824317E-4</v>
      </c>
      <c r="G342" s="6"/>
    </row>
    <row r="343" spans="2:7" x14ac:dyDescent="0.25">
      <c r="B343" s="1">
        <v>42143</v>
      </c>
      <c r="C343">
        <v>341</v>
      </c>
      <c r="D343">
        <v>33.35</v>
      </c>
      <c r="E343" s="6">
        <f t="shared" si="10"/>
        <v>-1.497005988023867E-3</v>
      </c>
      <c r="F343" s="7">
        <f t="shared" si="11"/>
        <v>2.2477516863754471E-6</v>
      </c>
      <c r="G343" s="6"/>
    </row>
    <row r="344" spans="2:7" x14ac:dyDescent="0.25">
      <c r="B344" s="1">
        <v>42144</v>
      </c>
      <c r="C344">
        <v>342</v>
      </c>
      <c r="D344">
        <v>33.35</v>
      </c>
      <c r="E344" s="6">
        <f t="shared" si="10"/>
        <v>0</v>
      </c>
      <c r="F344" s="7">
        <f t="shared" si="11"/>
        <v>2.241026928179314E-6</v>
      </c>
      <c r="G344" s="6"/>
    </row>
    <row r="345" spans="2:7" x14ac:dyDescent="0.25">
      <c r="B345" s="1">
        <v>42145</v>
      </c>
      <c r="C345">
        <v>343</v>
      </c>
      <c r="D345">
        <v>33.200000000000003</v>
      </c>
      <c r="E345" s="6">
        <f t="shared" si="10"/>
        <v>-4.4977511244377382E-3</v>
      </c>
      <c r="F345" s="7">
        <f t="shared" si="11"/>
        <v>0</v>
      </c>
      <c r="G345" s="6"/>
    </row>
    <row r="346" spans="2:7" x14ac:dyDescent="0.25">
      <c r="B346" s="1">
        <v>42146</v>
      </c>
      <c r="C346">
        <v>344</v>
      </c>
      <c r="D346">
        <v>33.200000000000003</v>
      </c>
      <c r="E346" s="6">
        <f t="shared" si="10"/>
        <v>0</v>
      </c>
      <c r="F346" s="7">
        <f t="shared" si="11"/>
        <v>2.0229765177380939E-5</v>
      </c>
      <c r="G346" s="6"/>
    </row>
    <row r="347" spans="2:7" x14ac:dyDescent="0.25">
      <c r="B347" s="1">
        <v>42150</v>
      </c>
      <c r="C347">
        <v>345</v>
      </c>
      <c r="D347">
        <v>33.35</v>
      </c>
      <c r="E347" s="6">
        <f t="shared" si="10"/>
        <v>4.5180722891565829E-3</v>
      </c>
      <c r="F347" s="7">
        <f t="shared" si="11"/>
        <v>0</v>
      </c>
      <c r="G347" s="6"/>
    </row>
    <row r="348" spans="2:7" x14ac:dyDescent="0.25">
      <c r="B348" s="1">
        <v>42151</v>
      </c>
      <c r="C348">
        <v>346</v>
      </c>
      <c r="D348">
        <v>33.35</v>
      </c>
      <c r="E348" s="6">
        <f t="shared" si="10"/>
        <v>0</v>
      </c>
      <c r="F348" s="7">
        <f t="shared" si="11"/>
        <v>2.0412977210044604E-5</v>
      </c>
      <c r="G348" s="6"/>
    </row>
    <row r="349" spans="2:7" x14ac:dyDescent="0.25">
      <c r="B349" s="1">
        <v>42152</v>
      </c>
      <c r="C349">
        <v>347</v>
      </c>
      <c r="D349">
        <v>33.200000000000003</v>
      </c>
      <c r="E349" s="6">
        <f t="shared" si="10"/>
        <v>-4.4977511244377382E-3</v>
      </c>
      <c r="F349" s="7">
        <f t="shared" si="11"/>
        <v>0</v>
      </c>
      <c r="G349" s="6"/>
    </row>
    <row r="350" spans="2:7" x14ac:dyDescent="0.25">
      <c r="B350" s="1">
        <v>42153</v>
      </c>
      <c r="C350">
        <v>348</v>
      </c>
      <c r="D350">
        <v>33.200000000000003</v>
      </c>
      <c r="E350" s="6">
        <f t="shared" si="10"/>
        <v>0</v>
      </c>
      <c r="F350" s="7">
        <f t="shared" si="11"/>
        <v>2.0229765177380939E-5</v>
      </c>
      <c r="G350" s="6"/>
    </row>
    <row r="351" spans="2:7" x14ac:dyDescent="0.25">
      <c r="B351" s="1">
        <v>42156</v>
      </c>
      <c r="C351">
        <v>349</v>
      </c>
      <c r="D351">
        <v>33.200000000000003</v>
      </c>
      <c r="E351" s="6">
        <f t="shared" si="10"/>
        <v>0</v>
      </c>
      <c r="F351" s="7">
        <f t="shared" si="11"/>
        <v>0</v>
      </c>
      <c r="G351" s="6"/>
    </row>
    <row r="352" spans="2:7" x14ac:dyDescent="0.25">
      <c r="B352" s="1">
        <v>42157</v>
      </c>
      <c r="C352">
        <v>350</v>
      </c>
      <c r="D352">
        <v>33.85</v>
      </c>
      <c r="E352" s="6">
        <f t="shared" si="10"/>
        <v>1.9578313253012004E-2</v>
      </c>
      <c r="F352" s="7">
        <f t="shared" si="11"/>
        <v>0</v>
      </c>
      <c r="G352" s="6"/>
    </row>
    <row r="353" spans="2:7" x14ac:dyDescent="0.25">
      <c r="B353" s="1">
        <v>42158</v>
      </c>
      <c r="C353">
        <v>351</v>
      </c>
      <c r="D353">
        <v>33.200000000000003</v>
      </c>
      <c r="E353" s="6">
        <f t="shared" si="10"/>
        <v>-1.9202363367799073E-2</v>
      </c>
      <c r="F353" s="7">
        <f t="shared" si="11"/>
        <v>3.8331034983306544E-4</v>
      </c>
      <c r="G353" s="6"/>
    </row>
    <row r="354" spans="2:7" x14ac:dyDescent="0.25">
      <c r="B354" s="1">
        <v>42159</v>
      </c>
      <c r="C354">
        <v>352</v>
      </c>
      <c r="D354">
        <v>33.200000000000003</v>
      </c>
      <c r="E354" s="6">
        <f t="shared" si="10"/>
        <v>0</v>
      </c>
      <c r="F354" s="7">
        <f t="shared" si="11"/>
        <v>3.6873075890899175E-4</v>
      </c>
      <c r="G354" s="6"/>
    </row>
    <row r="355" spans="2:7" x14ac:dyDescent="0.25">
      <c r="B355" s="1">
        <v>42160</v>
      </c>
      <c r="C355">
        <v>353</v>
      </c>
      <c r="D355">
        <v>33.200000000000003</v>
      </c>
      <c r="E355" s="6">
        <f t="shared" si="10"/>
        <v>0</v>
      </c>
      <c r="F355" s="7">
        <f t="shared" si="11"/>
        <v>0</v>
      </c>
      <c r="G355" s="6"/>
    </row>
    <row r="356" spans="2:7" x14ac:dyDescent="0.25">
      <c r="B356" s="1">
        <v>42163</v>
      </c>
      <c r="C356">
        <v>354</v>
      </c>
      <c r="D356">
        <v>33.200000000000003</v>
      </c>
      <c r="E356" s="6">
        <f t="shared" si="10"/>
        <v>0</v>
      </c>
      <c r="F356" s="7">
        <f t="shared" si="11"/>
        <v>0</v>
      </c>
      <c r="G356" s="6"/>
    </row>
    <row r="357" spans="2:7" x14ac:dyDescent="0.25">
      <c r="B357" s="1">
        <v>42164</v>
      </c>
      <c r="C357">
        <v>355</v>
      </c>
      <c r="D357">
        <v>32.9</v>
      </c>
      <c r="E357" s="6">
        <f t="shared" si="10"/>
        <v>-9.036144578313381E-3</v>
      </c>
      <c r="F357" s="7">
        <f t="shared" si="11"/>
        <v>0</v>
      </c>
      <c r="G357" s="6"/>
    </row>
    <row r="358" spans="2:7" x14ac:dyDescent="0.25">
      <c r="B358" s="1">
        <v>42165</v>
      </c>
      <c r="C358">
        <v>356</v>
      </c>
      <c r="D358">
        <v>33.549999999999997</v>
      </c>
      <c r="E358" s="6">
        <f t="shared" si="10"/>
        <v>1.9756838905775034E-2</v>
      </c>
      <c r="F358" s="7">
        <f t="shared" si="11"/>
        <v>8.1651908840182306E-5</v>
      </c>
      <c r="G358" s="6"/>
    </row>
    <row r="359" spans="2:7" x14ac:dyDescent="0.25">
      <c r="B359" s="1">
        <v>42166</v>
      </c>
      <c r="C359">
        <v>357</v>
      </c>
      <c r="D359">
        <v>33.4</v>
      </c>
      <c r="E359" s="6">
        <f t="shared" si="10"/>
        <v>-4.4709388971683637E-3</v>
      </c>
      <c r="F359" s="7">
        <f t="shared" si="11"/>
        <v>3.9033268354874605E-4</v>
      </c>
      <c r="G359" s="6"/>
    </row>
    <row r="360" spans="2:7" x14ac:dyDescent="0.25">
      <c r="B360" s="1">
        <v>42167</v>
      </c>
      <c r="C360">
        <v>358</v>
      </c>
      <c r="D360">
        <v>33.200000000000003</v>
      </c>
      <c r="E360" s="6">
        <f t="shared" si="10"/>
        <v>-5.9880239520956812E-3</v>
      </c>
      <c r="F360" s="7">
        <f t="shared" si="11"/>
        <v>1.9989294622213065E-5</v>
      </c>
      <c r="G360" s="6"/>
    </row>
    <row r="361" spans="2:7" x14ac:dyDescent="0.25">
      <c r="B361" s="1">
        <v>42170</v>
      </c>
      <c r="C361">
        <v>359</v>
      </c>
      <c r="D361">
        <v>33.6</v>
      </c>
      <c r="E361" s="6">
        <f t="shared" si="10"/>
        <v>1.2048192771084293E-2</v>
      </c>
      <c r="F361" s="7">
        <f t="shared" si="11"/>
        <v>3.5856430850871578E-5</v>
      </c>
      <c r="G361" s="6"/>
    </row>
    <row r="362" spans="2:7" x14ac:dyDescent="0.25">
      <c r="B362" s="1">
        <v>42171</v>
      </c>
      <c r="C362">
        <v>360</v>
      </c>
      <c r="D362">
        <v>33.15</v>
      </c>
      <c r="E362" s="6">
        <f t="shared" si="10"/>
        <v>-1.3392857142857227E-2</v>
      </c>
      <c r="F362" s="7">
        <f t="shared" si="11"/>
        <v>1.4515894904920781E-4</v>
      </c>
      <c r="G362" s="6"/>
    </row>
    <row r="363" spans="2:7" x14ac:dyDescent="0.25">
      <c r="B363" s="1">
        <v>42172</v>
      </c>
      <c r="C363">
        <v>361</v>
      </c>
      <c r="D363">
        <v>33.15</v>
      </c>
      <c r="E363" s="6">
        <f t="shared" si="10"/>
        <v>0</v>
      </c>
      <c r="F363" s="7">
        <f t="shared" si="11"/>
        <v>1.7936862244898185E-4</v>
      </c>
      <c r="G363" s="6"/>
    </row>
    <row r="364" spans="2:7" x14ac:dyDescent="0.25">
      <c r="B364" s="1">
        <v>42173</v>
      </c>
      <c r="C364">
        <v>362</v>
      </c>
      <c r="D364">
        <v>33.15</v>
      </c>
      <c r="E364" s="6">
        <f t="shared" si="10"/>
        <v>0</v>
      </c>
      <c r="F364" s="7">
        <f t="shared" si="11"/>
        <v>0</v>
      </c>
      <c r="G364" s="6"/>
    </row>
    <row r="365" spans="2:7" x14ac:dyDescent="0.25">
      <c r="B365" s="1">
        <v>42174</v>
      </c>
      <c r="C365">
        <v>363</v>
      </c>
      <c r="D365">
        <v>33.130000000000003</v>
      </c>
      <c r="E365" s="6">
        <f t="shared" si="10"/>
        <v>-6.0331825037695391E-4</v>
      </c>
      <c r="F365" s="7">
        <f t="shared" si="11"/>
        <v>0</v>
      </c>
      <c r="G365" s="6"/>
    </row>
    <row r="366" spans="2:7" x14ac:dyDescent="0.25">
      <c r="B366" s="1">
        <v>42177</v>
      </c>
      <c r="C366">
        <v>364</v>
      </c>
      <c r="D366">
        <v>33.1</v>
      </c>
      <c r="E366" s="6">
        <f t="shared" si="10"/>
        <v>-9.0552369453670797E-4</v>
      </c>
      <c r="F366" s="7">
        <f t="shared" si="11"/>
        <v>3.6399291123790883E-7</v>
      </c>
      <c r="G366" s="6"/>
    </row>
    <row r="367" spans="2:7" x14ac:dyDescent="0.25">
      <c r="B367" s="1">
        <v>42178</v>
      </c>
      <c r="C367">
        <v>365</v>
      </c>
      <c r="D367">
        <v>33.4</v>
      </c>
      <c r="E367" s="6">
        <f t="shared" si="10"/>
        <v>9.0634441087612434E-3</v>
      </c>
      <c r="F367" s="7">
        <f t="shared" si="11"/>
        <v>8.1997316136740915E-7</v>
      </c>
      <c r="G367" s="6"/>
    </row>
    <row r="368" spans="2:7" x14ac:dyDescent="0.25">
      <c r="B368" s="1">
        <v>42179</v>
      </c>
      <c r="C368">
        <v>366</v>
      </c>
      <c r="D368">
        <v>33.049999999999997</v>
      </c>
      <c r="E368" s="6">
        <f t="shared" si="10"/>
        <v>-1.0479041916167707E-2</v>
      </c>
      <c r="F368" s="7">
        <f t="shared" si="11"/>
        <v>8.214601911263889E-5</v>
      </c>
      <c r="G368" s="6"/>
    </row>
    <row r="369" spans="2:7" x14ac:dyDescent="0.25">
      <c r="B369" s="1">
        <v>42180</v>
      </c>
      <c r="C369">
        <v>367</v>
      </c>
      <c r="D369">
        <v>33.25</v>
      </c>
      <c r="E369" s="6">
        <f t="shared" si="10"/>
        <v>6.0514372163389674E-3</v>
      </c>
      <c r="F369" s="7">
        <f t="shared" si="11"/>
        <v>1.0981031948079977E-4</v>
      </c>
      <c r="G369" s="6"/>
    </row>
    <row r="370" spans="2:7" x14ac:dyDescent="0.25">
      <c r="B370" s="1">
        <v>42181</v>
      </c>
      <c r="C370">
        <v>368</v>
      </c>
      <c r="D370">
        <v>33.25</v>
      </c>
      <c r="E370" s="6">
        <f t="shared" si="10"/>
        <v>0</v>
      </c>
      <c r="F370" s="7">
        <f t="shared" si="11"/>
        <v>3.6619892383292312E-5</v>
      </c>
      <c r="G370" s="6"/>
    </row>
    <row r="371" spans="2:7" x14ac:dyDescent="0.25">
      <c r="B371" s="1">
        <v>42184</v>
      </c>
      <c r="C371">
        <v>369</v>
      </c>
      <c r="D371">
        <v>33.4</v>
      </c>
      <c r="E371" s="6">
        <f t="shared" si="10"/>
        <v>4.5112781954886787E-3</v>
      </c>
      <c r="F371" s="7">
        <f t="shared" si="11"/>
        <v>0</v>
      </c>
      <c r="G371" s="6"/>
    </row>
    <row r="372" spans="2:7" x14ac:dyDescent="0.25">
      <c r="B372" s="1">
        <v>42185</v>
      </c>
      <c r="C372">
        <v>370</v>
      </c>
      <c r="D372">
        <v>32.880000000000003</v>
      </c>
      <c r="E372" s="6">
        <f t="shared" si="10"/>
        <v>-1.5568862275448984E-2</v>
      </c>
      <c r="F372" s="7">
        <f t="shared" si="11"/>
        <v>2.0351630957091589E-5</v>
      </c>
      <c r="G372" s="6"/>
    </row>
    <row r="373" spans="2:7" x14ac:dyDescent="0.25">
      <c r="B373" s="1">
        <v>42186</v>
      </c>
      <c r="C373">
        <v>371</v>
      </c>
      <c r="D373">
        <v>33.630000000000003</v>
      </c>
      <c r="E373" s="6">
        <f t="shared" si="10"/>
        <v>2.281021897810219E-2</v>
      </c>
      <c r="F373" s="7">
        <f t="shared" si="11"/>
        <v>2.4238947255189852E-4</v>
      </c>
      <c r="G373" s="6"/>
    </row>
    <row r="374" spans="2:7" x14ac:dyDescent="0.25">
      <c r="B374" s="1">
        <v>42187</v>
      </c>
      <c r="C374">
        <v>372</v>
      </c>
      <c r="D374">
        <v>33.700000000000003</v>
      </c>
      <c r="E374" s="6">
        <f t="shared" si="10"/>
        <v>2.0814748736247483E-3</v>
      </c>
      <c r="F374" s="7">
        <f t="shared" si="11"/>
        <v>5.2030608982897325E-4</v>
      </c>
      <c r="G374" s="6"/>
    </row>
    <row r="375" spans="2:7" x14ac:dyDescent="0.25">
      <c r="B375" s="1">
        <v>42188</v>
      </c>
      <c r="C375">
        <v>373</v>
      </c>
      <c r="D375">
        <v>34.1</v>
      </c>
      <c r="E375" s="6">
        <f t="shared" si="10"/>
        <v>1.1869436201780372E-2</v>
      </c>
      <c r="F375" s="7">
        <f t="shared" si="11"/>
        <v>4.3325376495311618E-6</v>
      </c>
      <c r="G375" s="6"/>
    </row>
    <row r="376" spans="2:7" x14ac:dyDescent="0.25">
      <c r="B376" s="1">
        <v>42191</v>
      </c>
      <c r="C376">
        <v>374</v>
      </c>
      <c r="D376">
        <v>33.25</v>
      </c>
      <c r="E376" s="6">
        <f t="shared" si="10"/>
        <v>-2.4926686217008838E-2</v>
      </c>
      <c r="F376" s="7">
        <f t="shared" si="11"/>
        <v>1.4088351574813448E-4</v>
      </c>
      <c r="G376" s="6"/>
    </row>
    <row r="377" spans="2:7" x14ac:dyDescent="0.25">
      <c r="B377" s="1">
        <v>42192</v>
      </c>
      <c r="C377">
        <v>375</v>
      </c>
      <c r="D377">
        <v>33.25</v>
      </c>
      <c r="E377" s="6">
        <f t="shared" si="10"/>
        <v>0</v>
      </c>
      <c r="F377" s="7">
        <f t="shared" si="11"/>
        <v>6.2133968576121837E-4</v>
      </c>
      <c r="G377" s="6"/>
    </row>
    <row r="378" spans="2:7" x14ac:dyDescent="0.25">
      <c r="B378" s="1">
        <v>42193</v>
      </c>
      <c r="C378">
        <v>376</v>
      </c>
      <c r="D378">
        <v>33.25</v>
      </c>
      <c r="E378" s="6">
        <f t="shared" si="10"/>
        <v>0</v>
      </c>
      <c r="F378" s="7">
        <f t="shared" si="11"/>
        <v>0</v>
      </c>
      <c r="G378" s="6"/>
    </row>
    <row r="379" spans="2:7" x14ac:dyDescent="0.25">
      <c r="B379" s="1">
        <v>42194</v>
      </c>
      <c r="C379">
        <v>377</v>
      </c>
      <c r="D379">
        <v>33.299999999999997</v>
      </c>
      <c r="E379" s="6">
        <f t="shared" si="10"/>
        <v>1.503759398496155E-3</v>
      </c>
      <c r="F379" s="7">
        <f t="shared" si="11"/>
        <v>0</v>
      </c>
      <c r="G379" s="6"/>
    </row>
    <row r="380" spans="2:7" x14ac:dyDescent="0.25">
      <c r="B380" s="1">
        <v>42195</v>
      </c>
      <c r="C380">
        <v>378</v>
      </c>
      <c r="D380">
        <v>33.299999999999997</v>
      </c>
      <c r="E380" s="6">
        <f t="shared" si="10"/>
        <v>0</v>
      </c>
      <c r="F380" s="7">
        <f t="shared" si="11"/>
        <v>2.2612923285655181E-6</v>
      </c>
      <c r="G380" s="6"/>
    </row>
    <row r="381" spans="2:7" x14ac:dyDescent="0.25">
      <c r="B381" s="1">
        <v>42198</v>
      </c>
      <c r="C381">
        <v>379</v>
      </c>
      <c r="D381">
        <v>33.299999999999997</v>
      </c>
      <c r="E381" s="6">
        <f t="shared" si="10"/>
        <v>0</v>
      </c>
      <c r="F381" s="7">
        <f t="shared" si="11"/>
        <v>0</v>
      </c>
      <c r="G381" s="6"/>
    </row>
    <row r="382" spans="2:7" x14ac:dyDescent="0.25">
      <c r="B382" s="1">
        <v>42199</v>
      </c>
      <c r="C382">
        <v>380</v>
      </c>
      <c r="D382">
        <v>33.299999999999997</v>
      </c>
      <c r="E382" s="6">
        <f t="shared" si="10"/>
        <v>0</v>
      </c>
      <c r="F382" s="7">
        <f t="shared" si="11"/>
        <v>0</v>
      </c>
      <c r="G382" s="6"/>
    </row>
    <row r="383" spans="2:7" x14ac:dyDescent="0.25">
      <c r="B383" s="1">
        <v>42200</v>
      </c>
      <c r="C383">
        <v>381</v>
      </c>
      <c r="D383">
        <v>33.299999999999997</v>
      </c>
      <c r="E383" s="6">
        <f t="shared" si="10"/>
        <v>0</v>
      </c>
      <c r="F383" s="7">
        <f t="shared" si="11"/>
        <v>0</v>
      </c>
      <c r="G383" s="6"/>
    </row>
    <row r="384" spans="2:7" x14ac:dyDescent="0.25">
      <c r="B384" s="1">
        <v>42201</v>
      </c>
      <c r="C384">
        <v>382</v>
      </c>
      <c r="D384">
        <v>33.299999999999997</v>
      </c>
      <c r="E384" s="6">
        <f t="shared" si="10"/>
        <v>0</v>
      </c>
      <c r="F384" s="7">
        <f t="shared" si="11"/>
        <v>0</v>
      </c>
      <c r="G384" s="6"/>
    </row>
    <row r="385" spans="2:7" x14ac:dyDescent="0.25">
      <c r="B385" s="1">
        <v>42202</v>
      </c>
      <c r="C385">
        <v>383</v>
      </c>
      <c r="D385">
        <v>33.299999999999997</v>
      </c>
      <c r="E385" s="6">
        <f t="shared" si="10"/>
        <v>0</v>
      </c>
      <c r="F385" s="7">
        <f t="shared" si="11"/>
        <v>0</v>
      </c>
      <c r="G385" s="6"/>
    </row>
    <row r="386" spans="2:7" x14ac:dyDescent="0.25">
      <c r="B386" s="1">
        <v>42205</v>
      </c>
      <c r="C386">
        <v>384</v>
      </c>
      <c r="D386">
        <v>33.299999999999997</v>
      </c>
      <c r="E386" s="6">
        <f t="shared" si="10"/>
        <v>0</v>
      </c>
      <c r="F386" s="7">
        <f t="shared" si="11"/>
        <v>0</v>
      </c>
      <c r="G386" s="6"/>
    </row>
    <row r="387" spans="2:7" x14ac:dyDescent="0.25">
      <c r="B387" s="1">
        <v>42206</v>
      </c>
      <c r="C387">
        <v>385</v>
      </c>
      <c r="D387">
        <v>33.299999999999997</v>
      </c>
      <c r="E387" s="6">
        <f t="shared" si="10"/>
        <v>0</v>
      </c>
      <c r="F387" s="7">
        <f t="shared" si="11"/>
        <v>0</v>
      </c>
      <c r="G387" s="6"/>
    </row>
    <row r="388" spans="2:7" x14ac:dyDescent="0.25">
      <c r="B388" s="1">
        <v>42207</v>
      </c>
      <c r="C388">
        <v>386</v>
      </c>
      <c r="D388">
        <v>33.299999999999997</v>
      </c>
      <c r="E388" s="6">
        <f t="shared" ref="E388:E451" si="12">(D388-D387)/D387</f>
        <v>0</v>
      </c>
      <c r="F388" s="7">
        <f t="shared" si="11"/>
        <v>0</v>
      </c>
      <c r="G388" s="6"/>
    </row>
    <row r="389" spans="2:7" x14ac:dyDescent="0.25">
      <c r="B389" s="1">
        <v>42208</v>
      </c>
      <c r="C389">
        <v>387</v>
      </c>
      <c r="D389">
        <v>33.299999999999997</v>
      </c>
      <c r="E389" s="6">
        <f t="shared" si="12"/>
        <v>0</v>
      </c>
      <c r="F389" s="7">
        <f t="shared" ref="F389:F452" si="13">E388^2</f>
        <v>0</v>
      </c>
      <c r="G389" s="6"/>
    </row>
    <row r="390" spans="2:7" x14ac:dyDescent="0.25">
      <c r="B390" s="1">
        <v>42209</v>
      </c>
      <c r="C390">
        <v>388</v>
      </c>
      <c r="D390">
        <v>33.299999999999997</v>
      </c>
      <c r="E390" s="6">
        <f t="shared" si="12"/>
        <v>0</v>
      </c>
      <c r="F390" s="7">
        <f t="shared" si="13"/>
        <v>0</v>
      </c>
      <c r="G390" s="6"/>
    </row>
    <row r="391" spans="2:7" x14ac:dyDescent="0.25">
      <c r="B391" s="1">
        <v>42212</v>
      </c>
      <c r="C391">
        <v>389</v>
      </c>
      <c r="D391">
        <v>33.43</v>
      </c>
      <c r="E391" s="6">
        <f t="shared" si="12"/>
        <v>3.903903903903981E-3</v>
      </c>
      <c r="F391" s="7">
        <f t="shared" si="13"/>
        <v>0</v>
      </c>
      <c r="G391" s="6"/>
    </row>
    <row r="392" spans="2:7" x14ac:dyDescent="0.25">
      <c r="B392" s="1">
        <v>42213</v>
      </c>
      <c r="C392">
        <v>390</v>
      </c>
      <c r="D392">
        <v>33.299999999999997</v>
      </c>
      <c r="E392" s="6">
        <f t="shared" si="12"/>
        <v>-3.8887227041580186E-3</v>
      </c>
      <c r="F392" s="7">
        <f t="shared" si="13"/>
        <v>1.5240465690916744E-5</v>
      </c>
      <c r="G392" s="6"/>
    </row>
    <row r="393" spans="2:7" x14ac:dyDescent="0.25">
      <c r="B393" s="1">
        <v>42214</v>
      </c>
      <c r="C393">
        <v>391</v>
      </c>
      <c r="D393">
        <v>33.299999999999997</v>
      </c>
      <c r="E393" s="6">
        <f t="shared" si="12"/>
        <v>0</v>
      </c>
      <c r="F393" s="7">
        <f t="shared" si="13"/>
        <v>1.5122164269834054E-5</v>
      </c>
      <c r="G393" s="6"/>
    </row>
    <row r="394" spans="2:7" x14ac:dyDescent="0.25">
      <c r="B394" s="1">
        <v>42215</v>
      </c>
      <c r="C394">
        <v>392</v>
      </c>
      <c r="D394">
        <v>33.299999999999997</v>
      </c>
      <c r="E394" s="6">
        <f t="shared" si="12"/>
        <v>0</v>
      </c>
      <c r="F394" s="7">
        <f t="shared" si="13"/>
        <v>0</v>
      </c>
      <c r="G394" s="6"/>
    </row>
    <row r="395" spans="2:7" x14ac:dyDescent="0.25">
      <c r="B395" s="1">
        <v>42216</v>
      </c>
      <c r="C395">
        <v>393</v>
      </c>
      <c r="D395">
        <v>33.1</v>
      </c>
      <c r="E395" s="6">
        <f t="shared" si="12"/>
        <v>-6.0060060060058785E-3</v>
      </c>
      <c r="F395" s="7">
        <f t="shared" si="13"/>
        <v>0</v>
      </c>
      <c r="G395" s="6"/>
    </row>
    <row r="396" spans="2:7" x14ac:dyDescent="0.25">
      <c r="B396" s="1">
        <v>42219</v>
      </c>
      <c r="C396">
        <v>394</v>
      </c>
      <c r="D396">
        <v>33.6</v>
      </c>
      <c r="E396" s="6">
        <f t="shared" si="12"/>
        <v>1.5105740181268881E-2</v>
      </c>
      <c r="F396" s="7">
        <f t="shared" si="13"/>
        <v>3.6072108144178687E-5</v>
      </c>
      <c r="G396" s="6"/>
    </row>
    <row r="397" spans="2:7" x14ac:dyDescent="0.25">
      <c r="B397" s="1">
        <v>42220</v>
      </c>
      <c r="C397">
        <v>395</v>
      </c>
      <c r="D397">
        <v>33.549999999999997</v>
      </c>
      <c r="E397" s="6">
        <f t="shared" si="12"/>
        <v>-1.4880952380953649E-3</v>
      </c>
      <c r="F397" s="7">
        <f t="shared" si="13"/>
        <v>2.2818338642400122E-4</v>
      </c>
      <c r="G397" s="6"/>
    </row>
    <row r="398" spans="2:7" x14ac:dyDescent="0.25">
      <c r="B398" s="1">
        <v>42221</v>
      </c>
      <c r="C398">
        <v>396</v>
      </c>
      <c r="D398">
        <v>33.200000000000003</v>
      </c>
      <c r="E398" s="6">
        <f t="shared" si="12"/>
        <v>-1.0432190760059443E-2</v>
      </c>
      <c r="F398" s="7">
        <f t="shared" si="13"/>
        <v>2.2144274376421008E-6</v>
      </c>
      <c r="G398" s="6"/>
    </row>
    <row r="399" spans="2:7" x14ac:dyDescent="0.25">
      <c r="B399" s="1">
        <v>42222</v>
      </c>
      <c r="C399">
        <v>397</v>
      </c>
      <c r="D399">
        <v>33.35</v>
      </c>
      <c r="E399" s="6">
        <f t="shared" si="12"/>
        <v>4.5180722891565829E-3</v>
      </c>
      <c r="F399" s="7">
        <f t="shared" si="13"/>
        <v>1.0883060405426963E-4</v>
      </c>
      <c r="G399" s="6"/>
    </row>
    <row r="400" spans="2:7" x14ac:dyDescent="0.25">
      <c r="B400" s="1">
        <v>42223</v>
      </c>
      <c r="C400">
        <v>398</v>
      </c>
      <c r="D400">
        <v>33.1</v>
      </c>
      <c r="E400" s="6">
        <f t="shared" si="12"/>
        <v>-7.4962518740629685E-3</v>
      </c>
      <c r="F400" s="7">
        <f t="shared" si="13"/>
        <v>2.0412977210044604E-5</v>
      </c>
      <c r="G400" s="6"/>
    </row>
    <row r="401" spans="2:7" x14ac:dyDescent="0.25">
      <c r="B401" s="1">
        <v>42226</v>
      </c>
      <c r="C401">
        <v>399</v>
      </c>
      <c r="D401">
        <v>33.1</v>
      </c>
      <c r="E401" s="6">
        <f t="shared" si="12"/>
        <v>0</v>
      </c>
      <c r="F401" s="7">
        <f t="shared" si="13"/>
        <v>5.6193792159392568E-5</v>
      </c>
      <c r="G401" s="6"/>
    </row>
    <row r="402" spans="2:7" x14ac:dyDescent="0.25">
      <c r="B402" s="1">
        <v>42227</v>
      </c>
      <c r="C402">
        <v>400</v>
      </c>
      <c r="D402">
        <v>33.1</v>
      </c>
      <c r="E402" s="6">
        <f t="shared" si="12"/>
        <v>0</v>
      </c>
      <c r="F402" s="7">
        <f t="shared" si="13"/>
        <v>0</v>
      </c>
      <c r="G402" s="6"/>
    </row>
    <row r="403" spans="2:7" x14ac:dyDescent="0.25">
      <c r="B403" s="1">
        <v>42228</v>
      </c>
      <c r="C403">
        <v>401</v>
      </c>
      <c r="D403">
        <v>33.28</v>
      </c>
      <c r="E403" s="6">
        <f t="shared" si="12"/>
        <v>5.4380664652567889E-3</v>
      </c>
      <c r="F403" s="7">
        <f t="shared" si="13"/>
        <v>0</v>
      </c>
      <c r="G403" s="6"/>
    </row>
    <row r="404" spans="2:7" x14ac:dyDescent="0.25">
      <c r="B404" s="1">
        <v>42229</v>
      </c>
      <c r="C404">
        <v>402</v>
      </c>
      <c r="D404">
        <v>33.200000000000003</v>
      </c>
      <c r="E404" s="6">
        <f t="shared" si="12"/>
        <v>-2.4038461538461024E-3</v>
      </c>
      <c r="F404" s="7">
        <f t="shared" si="13"/>
        <v>2.9572566880550467E-5</v>
      </c>
      <c r="G404" s="6"/>
    </row>
    <row r="405" spans="2:7" x14ac:dyDescent="0.25">
      <c r="B405" s="1">
        <v>42230</v>
      </c>
      <c r="C405">
        <v>403</v>
      </c>
      <c r="D405">
        <v>33</v>
      </c>
      <c r="E405" s="6">
        <f t="shared" si="12"/>
        <v>-6.024096385542254E-3</v>
      </c>
      <c r="F405" s="7">
        <f t="shared" si="13"/>
        <v>5.7784763313606993E-6</v>
      </c>
      <c r="G405" s="6"/>
    </row>
    <row r="406" spans="2:7" x14ac:dyDescent="0.25">
      <c r="B406" s="1">
        <v>42233</v>
      </c>
      <c r="C406">
        <v>404</v>
      </c>
      <c r="D406">
        <v>32.75</v>
      </c>
      <c r="E406" s="6">
        <f t="shared" si="12"/>
        <v>-7.575757575757576E-3</v>
      </c>
      <c r="F406" s="7">
        <f t="shared" si="13"/>
        <v>3.6289737262303248E-5</v>
      </c>
      <c r="G406" s="6"/>
    </row>
    <row r="407" spans="2:7" x14ac:dyDescent="0.25">
      <c r="B407" s="1">
        <v>42234</v>
      </c>
      <c r="C407">
        <v>405</v>
      </c>
      <c r="D407">
        <v>33.229999999999997</v>
      </c>
      <c r="E407" s="6">
        <f t="shared" si="12"/>
        <v>1.4656488549618225E-2</v>
      </c>
      <c r="F407" s="7">
        <f t="shared" si="13"/>
        <v>5.7392102846648307E-5</v>
      </c>
      <c r="G407" s="6"/>
    </row>
    <row r="408" spans="2:7" x14ac:dyDescent="0.25">
      <c r="B408" s="1">
        <v>42235</v>
      </c>
      <c r="C408">
        <v>406</v>
      </c>
      <c r="D408">
        <v>33.049999999999997</v>
      </c>
      <c r="E408" s="6">
        <f t="shared" si="12"/>
        <v>-5.416792055371644E-3</v>
      </c>
      <c r="F408" s="7">
        <f t="shared" si="13"/>
        <v>2.1481265660509014E-4</v>
      </c>
      <c r="G408" s="6"/>
    </row>
    <row r="409" spans="2:7" x14ac:dyDescent="0.25">
      <c r="B409" s="1">
        <v>42236</v>
      </c>
      <c r="C409">
        <v>407</v>
      </c>
      <c r="D409">
        <v>33.049999999999997</v>
      </c>
      <c r="E409" s="6">
        <f t="shared" si="12"/>
        <v>0</v>
      </c>
      <c r="F409" s="7">
        <f t="shared" si="13"/>
        <v>2.9341636171137361E-5</v>
      </c>
      <c r="G409" s="6"/>
    </row>
    <row r="410" spans="2:7" x14ac:dyDescent="0.25">
      <c r="B410" s="1">
        <v>42237</v>
      </c>
      <c r="C410">
        <v>408</v>
      </c>
      <c r="D410">
        <v>32.950000000000003</v>
      </c>
      <c r="E410" s="6">
        <f t="shared" si="12"/>
        <v>-3.0257186081692686E-3</v>
      </c>
      <c r="F410" s="7">
        <f t="shared" si="13"/>
        <v>0</v>
      </c>
      <c r="G410" s="6"/>
    </row>
    <row r="411" spans="2:7" x14ac:dyDescent="0.25">
      <c r="B411" s="1">
        <v>42240</v>
      </c>
      <c r="C411">
        <v>409</v>
      </c>
      <c r="D411">
        <v>31.78</v>
      </c>
      <c r="E411" s="6">
        <f t="shared" si="12"/>
        <v>-3.550834597875574E-2</v>
      </c>
      <c r="F411" s="7">
        <f t="shared" si="13"/>
        <v>9.1549730958217752E-6</v>
      </c>
      <c r="G411" s="6"/>
    </row>
    <row r="412" spans="2:7" x14ac:dyDescent="0.25">
      <c r="B412" s="1">
        <v>42241</v>
      </c>
      <c r="C412">
        <v>410</v>
      </c>
      <c r="D412">
        <v>31.7</v>
      </c>
      <c r="E412" s="6">
        <f t="shared" si="12"/>
        <v>-2.5173064820642492E-3</v>
      </c>
      <c r="F412" s="7">
        <f t="shared" si="13"/>
        <v>1.2608426341470188E-3</v>
      </c>
      <c r="G412" s="6"/>
    </row>
    <row r="413" spans="2:7" x14ac:dyDescent="0.25">
      <c r="B413" s="1">
        <v>42242</v>
      </c>
      <c r="C413">
        <v>411</v>
      </c>
      <c r="D413">
        <v>31.6</v>
      </c>
      <c r="E413" s="6">
        <f t="shared" si="12"/>
        <v>-3.1545741324920462E-3</v>
      </c>
      <c r="F413" s="7">
        <f t="shared" si="13"/>
        <v>6.3368319246426856E-6</v>
      </c>
      <c r="G413" s="6"/>
    </row>
    <row r="414" spans="2:7" x14ac:dyDescent="0.25">
      <c r="B414" s="1">
        <v>42243</v>
      </c>
      <c r="C414">
        <v>412</v>
      </c>
      <c r="D414">
        <v>31.6</v>
      </c>
      <c r="E414" s="6">
        <f t="shared" si="12"/>
        <v>0</v>
      </c>
      <c r="F414" s="7">
        <f t="shared" si="13"/>
        <v>9.9513379573879456E-6</v>
      </c>
      <c r="G414" s="6"/>
    </row>
    <row r="415" spans="2:7" x14ac:dyDescent="0.25">
      <c r="B415" s="1">
        <v>42244</v>
      </c>
      <c r="C415">
        <v>413</v>
      </c>
      <c r="D415">
        <v>32.08</v>
      </c>
      <c r="E415" s="6">
        <f t="shared" si="12"/>
        <v>1.518987341772142E-2</v>
      </c>
      <c r="F415" s="7">
        <f t="shared" si="13"/>
        <v>0</v>
      </c>
      <c r="G415" s="6"/>
    </row>
    <row r="416" spans="2:7" x14ac:dyDescent="0.25">
      <c r="B416" s="1">
        <v>42247</v>
      </c>
      <c r="C416">
        <v>414</v>
      </c>
      <c r="D416">
        <v>32</v>
      </c>
      <c r="E416" s="6">
        <f t="shared" si="12"/>
        <v>-2.4937655860348597E-3</v>
      </c>
      <c r="F416" s="7">
        <f t="shared" si="13"/>
        <v>2.3073225444639981E-4</v>
      </c>
      <c r="G416" s="6"/>
    </row>
    <row r="417" spans="2:7" x14ac:dyDescent="0.25">
      <c r="B417" s="1">
        <v>42248</v>
      </c>
      <c r="C417">
        <v>415</v>
      </c>
      <c r="D417">
        <v>32</v>
      </c>
      <c r="E417" s="6">
        <f t="shared" si="12"/>
        <v>0</v>
      </c>
      <c r="F417" s="7">
        <f t="shared" si="13"/>
        <v>6.2188667980917878E-6</v>
      </c>
      <c r="G417" s="6"/>
    </row>
    <row r="418" spans="2:7" x14ac:dyDescent="0.25">
      <c r="B418" s="1">
        <v>42249</v>
      </c>
      <c r="C418">
        <v>416</v>
      </c>
      <c r="D418">
        <v>33.25</v>
      </c>
      <c r="E418" s="6">
        <f t="shared" si="12"/>
        <v>3.90625E-2</v>
      </c>
      <c r="F418" s="7">
        <f t="shared" si="13"/>
        <v>0</v>
      </c>
      <c r="G418" s="6"/>
    </row>
    <row r="419" spans="2:7" x14ac:dyDescent="0.25">
      <c r="B419" s="1">
        <v>42250</v>
      </c>
      <c r="C419">
        <v>417</v>
      </c>
      <c r="D419">
        <v>32</v>
      </c>
      <c r="E419" s="6">
        <f t="shared" si="12"/>
        <v>-3.7593984962406013E-2</v>
      </c>
      <c r="F419" s="7">
        <f t="shared" si="13"/>
        <v>1.52587890625E-3</v>
      </c>
      <c r="G419" s="6"/>
    </row>
    <row r="420" spans="2:7" x14ac:dyDescent="0.25">
      <c r="B420" s="1">
        <v>42251</v>
      </c>
      <c r="C420">
        <v>418</v>
      </c>
      <c r="D420">
        <v>32</v>
      </c>
      <c r="E420" s="6">
        <f t="shared" si="12"/>
        <v>0</v>
      </c>
      <c r="F420" s="7">
        <f t="shared" si="13"/>
        <v>1.4133077053536094E-3</v>
      </c>
      <c r="G420" s="6"/>
    </row>
    <row r="421" spans="2:7" x14ac:dyDescent="0.25">
      <c r="B421" s="1">
        <v>42254</v>
      </c>
      <c r="C421">
        <v>419</v>
      </c>
      <c r="D421">
        <v>31.78</v>
      </c>
      <c r="E421" s="6">
        <f t="shared" si="12"/>
        <v>-6.8749999999999645E-3</v>
      </c>
      <c r="F421" s="7">
        <f t="shared" si="13"/>
        <v>0</v>
      </c>
      <c r="G421" s="6"/>
    </row>
    <row r="422" spans="2:7" x14ac:dyDescent="0.25">
      <c r="B422" s="1">
        <v>42255</v>
      </c>
      <c r="C422">
        <v>420</v>
      </c>
      <c r="D422">
        <v>32</v>
      </c>
      <c r="E422" s="6">
        <f t="shared" si="12"/>
        <v>6.9225928256764898E-3</v>
      </c>
      <c r="F422" s="7">
        <f t="shared" si="13"/>
        <v>4.7265624999999511E-5</v>
      </c>
      <c r="G422" s="6"/>
    </row>
    <row r="423" spans="2:7" x14ac:dyDescent="0.25">
      <c r="B423" s="1">
        <v>42256</v>
      </c>
      <c r="C423">
        <v>421</v>
      </c>
      <c r="D423">
        <v>32</v>
      </c>
      <c r="E423" s="6">
        <f t="shared" si="12"/>
        <v>0</v>
      </c>
      <c r="F423" s="7">
        <f t="shared" si="13"/>
        <v>4.7922291430107605E-5</v>
      </c>
      <c r="G423" s="6"/>
    </row>
    <row r="424" spans="2:7" x14ac:dyDescent="0.25">
      <c r="B424" s="1">
        <v>42257</v>
      </c>
      <c r="C424">
        <v>422</v>
      </c>
      <c r="D424">
        <v>32</v>
      </c>
      <c r="E424" s="6">
        <f t="shared" si="12"/>
        <v>0</v>
      </c>
      <c r="F424" s="7">
        <f t="shared" si="13"/>
        <v>0</v>
      </c>
      <c r="G424" s="6"/>
    </row>
    <row r="425" spans="2:7" x14ac:dyDescent="0.25">
      <c r="B425" s="1">
        <v>42258</v>
      </c>
      <c r="C425">
        <v>423</v>
      </c>
      <c r="D425">
        <v>31.5</v>
      </c>
      <c r="E425" s="6">
        <f t="shared" si="12"/>
        <v>-1.5625E-2</v>
      </c>
      <c r="F425" s="7">
        <f t="shared" si="13"/>
        <v>0</v>
      </c>
      <c r="G425" s="6"/>
    </row>
    <row r="426" spans="2:7" x14ac:dyDescent="0.25">
      <c r="B426" s="1">
        <v>42261</v>
      </c>
      <c r="C426">
        <v>424</v>
      </c>
      <c r="D426">
        <v>32.049999999999997</v>
      </c>
      <c r="E426" s="6">
        <f t="shared" si="12"/>
        <v>1.7460317460317371E-2</v>
      </c>
      <c r="F426" s="7">
        <f t="shared" si="13"/>
        <v>2.44140625E-4</v>
      </c>
      <c r="G426" s="6"/>
    </row>
    <row r="427" spans="2:7" x14ac:dyDescent="0.25">
      <c r="B427" s="1">
        <v>42262</v>
      </c>
      <c r="C427">
        <v>425</v>
      </c>
      <c r="D427">
        <v>31.33</v>
      </c>
      <c r="E427" s="6">
        <f t="shared" si="12"/>
        <v>-2.2464898595943805E-2</v>
      </c>
      <c r="F427" s="7">
        <f t="shared" si="13"/>
        <v>3.0486268581506363E-4</v>
      </c>
      <c r="G427" s="6"/>
    </row>
    <row r="428" spans="2:7" x14ac:dyDescent="0.25">
      <c r="B428" s="1">
        <v>42263</v>
      </c>
      <c r="C428">
        <v>426</v>
      </c>
      <c r="D428">
        <v>31</v>
      </c>
      <c r="E428" s="6">
        <f t="shared" si="12"/>
        <v>-1.0533035429300936E-2</v>
      </c>
      <c r="F428" s="7">
        <f t="shared" si="13"/>
        <v>5.0467166892603798E-4</v>
      </c>
      <c r="G428" s="6"/>
    </row>
    <row r="429" spans="2:7" x14ac:dyDescent="0.25">
      <c r="B429" s="1">
        <v>42264</v>
      </c>
      <c r="C429">
        <v>427</v>
      </c>
      <c r="D429">
        <v>30.85</v>
      </c>
      <c r="E429" s="6">
        <f t="shared" si="12"/>
        <v>-4.8387096774193091E-3</v>
      </c>
      <c r="F429" s="7">
        <f t="shared" si="13"/>
        <v>1.1094483535490877E-4</v>
      </c>
      <c r="G429" s="6"/>
    </row>
    <row r="430" spans="2:7" x14ac:dyDescent="0.25">
      <c r="B430" s="1">
        <v>42265</v>
      </c>
      <c r="C430">
        <v>428</v>
      </c>
      <c r="D430">
        <v>30.8</v>
      </c>
      <c r="E430" s="6">
        <f t="shared" si="12"/>
        <v>-1.6207455429497798E-3</v>
      </c>
      <c r="F430" s="7">
        <f t="shared" si="13"/>
        <v>2.3413111342351274E-5</v>
      </c>
      <c r="G430" s="6"/>
    </row>
    <row r="431" spans="2:7" x14ac:dyDescent="0.25">
      <c r="B431" s="1">
        <v>42268</v>
      </c>
      <c r="C431">
        <v>429</v>
      </c>
      <c r="D431">
        <v>31.15</v>
      </c>
      <c r="E431" s="6">
        <f t="shared" si="12"/>
        <v>1.1363636363636295E-2</v>
      </c>
      <c r="F431" s="7">
        <f t="shared" si="13"/>
        <v>2.6268161149915764E-6</v>
      </c>
      <c r="G431" s="6"/>
    </row>
    <row r="432" spans="2:7" x14ac:dyDescent="0.25">
      <c r="B432" s="1">
        <v>42269</v>
      </c>
      <c r="C432">
        <v>430</v>
      </c>
      <c r="D432">
        <v>30.58</v>
      </c>
      <c r="E432" s="6">
        <f t="shared" si="12"/>
        <v>-1.8298555377207072E-2</v>
      </c>
      <c r="F432" s="7">
        <f t="shared" si="13"/>
        <v>1.2913223140495711E-4</v>
      </c>
      <c r="G432" s="6"/>
    </row>
    <row r="433" spans="2:7" x14ac:dyDescent="0.25">
      <c r="B433" s="1">
        <v>42270</v>
      </c>
      <c r="C433">
        <v>431</v>
      </c>
      <c r="D433">
        <v>30.1</v>
      </c>
      <c r="E433" s="6">
        <f t="shared" si="12"/>
        <v>-1.5696533682145093E-2</v>
      </c>
      <c r="F433" s="7">
        <f t="shared" si="13"/>
        <v>3.3483712889271388E-4</v>
      </c>
      <c r="G433" s="6"/>
    </row>
    <row r="434" spans="2:7" x14ac:dyDescent="0.25">
      <c r="B434" s="1">
        <v>42271</v>
      </c>
      <c r="C434">
        <v>432</v>
      </c>
      <c r="D434">
        <v>30.05</v>
      </c>
      <c r="E434" s="6">
        <f t="shared" si="12"/>
        <v>-1.6611295681063358E-3</v>
      </c>
      <c r="F434" s="7">
        <f t="shared" si="13"/>
        <v>2.463811696347154E-4</v>
      </c>
      <c r="G434" s="6"/>
    </row>
    <row r="435" spans="2:7" x14ac:dyDescent="0.25">
      <c r="B435" s="1">
        <v>42272</v>
      </c>
      <c r="C435">
        <v>433</v>
      </c>
      <c r="D435">
        <v>29.9</v>
      </c>
      <c r="E435" s="6">
        <f t="shared" si="12"/>
        <v>-4.9916805324459945E-3</v>
      </c>
      <c r="F435" s="7">
        <f t="shared" si="13"/>
        <v>2.7593514420371416E-6</v>
      </c>
      <c r="G435" s="6"/>
    </row>
    <row r="436" spans="2:7" x14ac:dyDescent="0.25">
      <c r="B436" s="1">
        <v>42275</v>
      </c>
      <c r="C436">
        <v>434</v>
      </c>
      <c r="D436">
        <v>29.83</v>
      </c>
      <c r="E436" s="6">
        <f t="shared" si="12"/>
        <v>-2.3411371237458292E-3</v>
      </c>
      <c r="F436" s="7">
        <f t="shared" si="13"/>
        <v>2.4916874538000326E-5</v>
      </c>
      <c r="G436" s="6"/>
    </row>
    <row r="437" spans="2:7" x14ac:dyDescent="0.25">
      <c r="B437" s="1">
        <v>42276</v>
      </c>
      <c r="C437">
        <v>435</v>
      </c>
      <c r="D437">
        <v>29.63</v>
      </c>
      <c r="E437" s="6">
        <f t="shared" si="12"/>
        <v>-6.7046597385182465E-3</v>
      </c>
      <c r="F437" s="7">
        <f t="shared" si="13"/>
        <v>5.4809230321808941E-6</v>
      </c>
      <c r="G437" s="6"/>
    </row>
    <row r="438" spans="2:7" x14ac:dyDescent="0.25">
      <c r="B438" s="1">
        <v>42277</v>
      </c>
      <c r="C438">
        <v>436</v>
      </c>
      <c r="D438">
        <v>29.15</v>
      </c>
      <c r="E438" s="6">
        <f t="shared" si="12"/>
        <v>-1.6199797502531234E-2</v>
      </c>
      <c r="F438" s="7">
        <f t="shared" si="13"/>
        <v>4.4952462209307564E-5</v>
      </c>
      <c r="G438" s="6"/>
    </row>
    <row r="439" spans="2:7" x14ac:dyDescent="0.25">
      <c r="B439" s="1">
        <v>42278</v>
      </c>
      <c r="C439">
        <v>437</v>
      </c>
      <c r="D439">
        <v>29.18</v>
      </c>
      <c r="E439" s="6">
        <f t="shared" si="12"/>
        <v>1.0291595197255965E-3</v>
      </c>
      <c r="F439" s="7">
        <f t="shared" si="13"/>
        <v>2.624334391230172E-4</v>
      </c>
      <c r="G439" s="6"/>
    </row>
    <row r="440" spans="2:7" x14ac:dyDescent="0.25">
      <c r="B440" s="1">
        <v>42279</v>
      </c>
      <c r="C440">
        <v>438</v>
      </c>
      <c r="D440">
        <v>29.18</v>
      </c>
      <c r="E440" s="6">
        <f t="shared" si="12"/>
        <v>0</v>
      </c>
      <c r="F440" s="7">
        <f t="shared" si="13"/>
        <v>1.0591693170418205E-6</v>
      </c>
      <c r="G440" s="6"/>
    </row>
    <row r="441" spans="2:7" x14ac:dyDescent="0.25">
      <c r="B441" s="1">
        <v>42282</v>
      </c>
      <c r="C441">
        <v>439</v>
      </c>
      <c r="D441">
        <v>29.2</v>
      </c>
      <c r="E441" s="6">
        <f t="shared" si="12"/>
        <v>6.854009595613288E-4</v>
      </c>
      <c r="F441" s="7">
        <f t="shared" si="13"/>
        <v>0</v>
      </c>
      <c r="G441" s="6"/>
    </row>
    <row r="442" spans="2:7" x14ac:dyDescent="0.25">
      <c r="B442" s="1">
        <v>42283</v>
      </c>
      <c r="C442">
        <v>440</v>
      </c>
      <c r="D442">
        <v>29.25</v>
      </c>
      <c r="E442" s="6">
        <f t="shared" si="12"/>
        <v>1.7123287671233121E-3</v>
      </c>
      <c r="F442" s="7">
        <f t="shared" si="13"/>
        <v>4.6977447536759026E-7</v>
      </c>
      <c r="G442" s="6"/>
    </row>
    <row r="443" spans="2:7" x14ac:dyDescent="0.25">
      <c r="B443" s="1">
        <v>42284</v>
      </c>
      <c r="C443">
        <v>441</v>
      </c>
      <c r="D443">
        <v>29.55</v>
      </c>
      <c r="E443" s="6">
        <f t="shared" si="12"/>
        <v>1.0256410256410281E-2</v>
      </c>
      <c r="F443" s="7">
        <f t="shared" si="13"/>
        <v>2.9320698067180419E-6</v>
      </c>
      <c r="G443" s="6"/>
    </row>
    <row r="444" spans="2:7" x14ac:dyDescent="0.25">
      <c r="B444" s="1">
        <v>42285</v>
      </c>
      <c r="C444">
        <v>442</v>
      </c>
      <c r="D444">
        <v>29.2</v>
      </c>
      <c r="E444" s="6">
        <f t="shared" si="12"/>
        <v>-1.1844331641286003E-2</v>
      </c>
      <c r="F444" s="7">
        <f t="shared" si="13"/>
        <v>1.0519395134779801E-4</v>
      </c>
      <c r="G444" s="6"/>
    </row>
    <row r="445" spans="2:7" x14ac:dyDescent="0.25">
      <c r="B445" s="1">
        <v>42286</v>
      </c>
      <c r="C445">
        <v>443</v>
      </c>
      <c r="D445">
        <v>29.4</v>
      </c>
      <c r="E445" s="6">
        <f t="shared" si="12"/>
        <v>6.8493150684931269E-3</v>
      </c>
      <c r="F445" s="7">
        <f t="shared" si="13"/>
        <v>1.4028819202876878E-4</v>
      </c>
      <c r="G445" s="6"/>
    </row>
    <row r="446" spans="2:7" x14ac:dyDescent="0.25">
      <c r="B446" s="1">
        <v>42289</v>
      </c>
      <c r="C446">
        <v>444</v>
      </c>
      <c r="D446">
        <v>29.2</v>
      </c>
      <c r="E446" s="6">
        <f t="shared" si="12"/>
        <v>-6.8027210884353505E-3</v>
      </c>
      <c r="F446" s="7">
        <f t="shared" si="13"/>
        <v>4.691311690748701E-5</v>
      </c>
      <c r="G446" s="6"/>
    </row>
    <row r="447" spans="2:7" x14ac:dyDescent="0.25">
      <c r="B447" s="1">
        <v>42290</v>
      </c>
      <c r="C447">
        <v>445</v>
      </c>
      <c r="D447">
        <v>28.95</v>
      </c>
      <c r="E447" s="6">
        <f t="shared" si="12"/>
        <v>-8.5616438356164379E-3</v>
      </c>
      <c r="F447" s="7">
        <f t="shared" si="13"/>
        <v>4.6277014207043037E-5</v>
      </c>
      <c r="G447" s="6"/>
    </row>
    <row r="448" spans="2:7" x14ac:dyDescent="0.25">
      <c r="B448" s="1">
        <v>42291</v>
      </c>
      <c r="C448">
        <v>446</v>
      </c>
      <c r="D448">
        <v>28.95</v>
      </c>
      <c r="E448" s="6">
        <f t="shared" si="12"/>
        <v>0</v>
      </c>
      <c r="F448" s="7">
        <f t="shared" si="13"/>
        <v>7.3301745167948947E-5</v>
      </c>
      <c r="G448" s="6"/>
    </row>
    <row r="449" spans="2:7" x14ac:dyDescent="0.25">
      <c r="B449" s="1">
        <v>42292</v>
      </c>
      <c r="C449">
        <v>447</v>
      </c>
      <c r="D449">
        <v>29</v>
      </c>
      <c r="E449" s="6">
        <f t="shared" si="12"/>
        <v>1.7271157167530471E-3</v>
      </c>
      <c r="F449" s="7">
        <f t="shared" si="13"/>
        <v>0</v>
      </c>
      <c r="G449" s="6"/>
    </row>
    <row r="450" spans="2:7" x14ac:dyDescent="0.25">
      <c r="B450" s="1">
        <v>42293</v>
      </c>
      <c r="C450">
        <v>448</v>
      </c>
      <c r="D450">
        <v>28.83</v>
      </c>
      <c r="E450" s="6">
        <f t="shared" si="12"/>
        <v>-5.8620689655173005E-3</v>
      </c>
      <c r="F450" s="7">
        <f t="shared" si="13"/>
        <v>2.9829286990553916E-6</v>
      </c>
      <c r="G450" s="6"/>
    </row>
    <row r="451" spans="2:7" x14ac:dyDescent="0.25">
      <c r="B451" s="1">
        <v>42296</v>
      </c>
      <c r="C451">
        <v>449</v>
      </c>
      <c r="D451">
        <v>28.83</v>
      </c>
      <c r="E451" s="6">
        <f t="shared" si="12"/>
        <v>0</v>
      </c>
      <c r="F451" s="7">
        <f t="shared" si="13"/>
        <v>3.436385255648107E-5</v>
      </c>
      <c r="G451" s="6"/>
    </row>
    <row r="452" spans="2:7" x14ac:dyDescent="0.25">
      <c r="B452" s="1">
        <v>42297</v>
      </c>
      <c r="C452">
        <v>450</v>
      </c>
      <c r="D452">
        <v>29.6</v>
      </c>
      <c r="E452" s="6">
        <f t="shared" ref="E452:E515" si="14">(D452-D451)/D451</f>
        <v>2.6708289975719845E-2</v>
      </c>
      <c r="F452" s="7">
        <f t="shared" si="13"/>
        <v>0</v>
      </c>
      <c r="G452" s="6"/>
    </row>
    <row r="453" spans="2:7" x14ac:dyDescent="0.25">
      <c r="B453" s="1">
        <v>42298</v>
      </c>
      <c r="C453">
        <v>451</v>
      </c>
      <c r="D453">
        <v>29.1</v>
      </c>
      <c r="E453" s="6">
        <f t="shared" si="14"/>
        <v>-1.6891891891891889E-2</v>
      </c>
      <c r="F453" s="7">
        <f t="shared" ref="F453:F516" si="15">E452^2</f>
        <v>7.133327534271372E-4</v>
      </c>
      <c r="G453" s="6"/>
    </row>
    <row r="454" spans="2:7" x14ac:dyDescent="0.25">
      <c r="B454" s="1">
        <v>42299</v>
      </c>
      <c r="C454">
        <v>452</v>
      </c>
      <c r="D454">
        <v>29</v>
      </c>
      <c r="E454" s="6">
        <f t="shared" si="14"/>
        <v>-3.4364261168385365E-3</v>
      </c>
      <c r="F454" s="7">
        <f t="shared" si="15"/>
        <v>2.8533601168736296E-4</v>
      </c>
      <c r="G454" s="6"/>
    </row>
    <row r="455" spans="2:7" x14ac:dyDescent="0.25">
      <c r="B455" s="1">
        <v>42300</v>
      </c>
      <c r="C455">
        <v>453</v>
      </c>
      <c r="D455">
        <v>29.1</v>
      </c>
      <c r="E455" s="6">
        <f t="shared" si="14"/>
        <v>3.4482758620690145E-3</v>
      </c>
      <c r="F455" s="7">
        <f t="shared" si="15"/>
        <v>1.1809024456489983E-5</v>
      </c>
      <c r="G455" s="6"/>
    </row>
    <row r="456" spans="2:7" x14ac:dyDescent="0.25">
      <c r="B456" s="1">
        <v>42303</v>
      </c>
      <c r="C456">
        <v>454</v>
      </c>
      <c r="D456">
        <v>29</v>
      </c>
      <c r="E456" s="6">
        <f t="shared" si="14"/>
        <v>-3.4364261168385365E-3</v>
      </c>
      <c r="F456" s="7">
        <f t="shared" si="15"/>
        <v>1.1890606420927804E-5</v>
      </c>
      <c r="G456" s="6"/>
    </row>
    <row r="457" spans="2:7" x14ac:dyDescent="0.25">
      <c r="B457" s="1">
        <v>42304</v>
      </c>
      <c r="C457">
        <v>455</v>
      </c>
      <c r="D457">
        <v>29.18</v>
      </c>
      <c r="E457" s="6">
        <f t="shared" si="14"/>
        <v>6.2068965517241281E-3</v>
      </c>
      <c r="F457" s="7">
        <f t="shared" si="15"/>
        <v>1.1809024456489983E-5</v>
      </c>
      <c r="G457" s="6"/>
    </row>
    <row r="458" spans="2:7" x14ac:dyDescent="0.25">
      <c r="B458" s="1">
        <v>42305</v>
      </c>
      <c r="C458">
        <v>456</v>
      </c>
      <c r="D458">
        <v>28.45</v>
      </c>
      <c r="E458" s="6">
        <f t="shared" si="14"/>
        <v>-2.501713502398905E-2</v>
      </c>
      <c r="F458" s="7">
        <f t="shared" si="15"/>
        <v>3.8525564803804876E-5</v>
      </c>
      <c r="G458" s="6"/>
    </row>
    <row r="459" spans="2:7" x14ac:dyDescent="0.25">
      <c r="B459" s="1">
        <v>42306</v>
      </c>
      <c r="C459">
        <v>457</v>
      </c>
      <c r="D459">
        <v>29.25</v>
      </c>
      <c r="E459" s="6">
        <f t="shared" si="14"/>
        <v>2.8119507908611625E-2</v>
      </c>
      <c r="F459" s="7">
        <f t="shared" si="15"/>
        <v>6.2585704480849964E-4</v>
      </c>
      <c r="G459" s="6"/>
    </row>
    <row r="460" spans="2:7" x14ac:dyDescent="0.25">
      <c r="B460" s="1">
        <v>42307</v>
      </c>
      <c r="C460">
        <v>458</v>
      </c>
      <c r="D460">
        <v>29.25</v>
      </c>
      <c r="E460" s="6">
        <f t="shared" si="14"/>
        <v>0</v>
      </c>
      <c r="F460" s="7">
        <f t="shared" si="15"/>
        <v>7.9070672502247171E-4</v>
      </c>
      <c r="G460" s="6"/>
    </row>
    <row r="461" spans="2:7" x14ac:dyDescent="0.25">
      <c r="B461" s="1">
        <v>42310</v>
      </c>
      <c r="C461">
        <v>459</v>
      </c>
      <c r="D461">
        <v>29.18</v>
      </c>
      <c r="E461" s="6">
        <f t="shared" si="14"/>
        <v>-2.3931623931624027E-3</v>
      </c>
      <c r="F461" s="7">
        <f t="shared" si="15"/>
        <v>0</v>
      </c>
      <c r="G461" s="6"/>
    </row>
    <row r="462" spans="2:7" x14ac:dyDescent="0.25">
      <c r="B462" s="1">
        <v>42311</v>
      </c>
      <c r="C462">
        <v>460</v>
      </c>
      <c r="D462">
        <v>28.4</v>
      </c>
      <c r="E462" s="6">
        <f t="shared" si="14"/>
        <v>-2.6730637422892431E-2</v>
      </c>
      <c r="F462" s="7">
        <f t="shared" si="15"/>
        <v>5.7272262400467989E-6</v>
      </c>
      <c r="G462" s="6"/>
    </row>
    <row r="463" spans="2:7" x14ac:dyDescent="0.25">
      <c r="B463" s="1">
        <v>42312</v>
      </c>
      <c r="C463">
        <v>461</v>
      </c>
      <c r="D463">
        <v>28.4</v>
      </c>
      <c r="E463" s="6">
        <f t="shared" si="14"/>
        <v>0</v>
      </c>
      <c r="F463" s="7">
        <f t="shared" si="15"/>
        <v>7.1452697703413735E-4</v>
      </c>
      <c r="G463" s="6"/>
    </row>
    <row r="464" spans="2:7" x14ac:dyDescent="0.25">
      <c r="B464" s="1">
        <v>42313</v>
      </c>
      <c r="C464">
        <v>462</v>
      </c>
      <c r="D464">
        <v>28.7</v>
      </c>
      <c r="E464" s="6">
        <f t="shared" si="14"/>
        <v>1.0563380281690167E-2</v>
      </c>
      <c r="F464" s="7">
        <f t="shared" si="15"/>
        <v>0</v>
      </c>
      <c r="G464" s="6"/>
    </row>
    <row r="465" spans="2:7" x14ac:dyDescent="0.25">
      <c r="B465" s="1">
        <v>42314</v>
      </c>
      <c r="C465">
        <v>463</v>
      </c>
      <c r="D465">
        <v>28.55</v>
      </c>
      <c r="E465" s="6">
        <f t="shared" si="14"/>
        <v>-5.2264808362368848E-3</v>
      </c>
      <c r="F465" s="7">
        <f t="shared" si="15"/>
        <v>1.1158500297560062E-4</v>
      </c>
      <c r="G465" s="6"/>
    </row>
    <row r="466" spans="2:7" x14ac:dyDescent="0.25">
      <c r="B466" s="1">
        <v>42317</v>
      </c>
      <c r="C466">
        <v>464</v>
      </c>
      <c r="D466">
        <v>27.83</v>
      </c>
      <c r="E466" s="6">
        <f t="shared" si="14"/>
        <v>-2.5218914185639315E-2</v>
      </c>
      <c r="F466" s="7">
        <f t="shared" si="15"/>
        <v>2.7316101931551406E-5</v>
      </c>
      <c r="G466" s="6"/>
    </row>
    <row r="467" spans="2:7" x14ac:dyDescent="0.25">
      <c r="B467" s="1">
        <v>42318</v>
      </c>
      <c r="C467">
        <v>465</v>
      </c>
      <c r="D467">
        <v>27.6</v>
      </c>
      <c r="E467" s="6">
        <f t="shared" si="14"/>
        <v>-8.2644628099172428E-3</v>
      </c>
      <c r="F467" s="7">
        <f t="shared" si="15"/>
        <v>6.3599363270263991E-4</v>
      </c>
      <c r="G467" s="6"/>
    </row>
    <row r="468" spans="2:7" x14ac:dyDescent="0.25">
      <c r="B468" s="1">
        <v>42319</v>
      </c>
      <c r="C468">
        <v>466</v>
      </c>
      <c r="D468">
        <v>26.88</v>
      </c>
      <c r="E468" s="6">
        <f t="shared" si="14"/>
        <v>-2.6086956521739216E-2</v>
      </c>
      <c r="F468" s="7">
        <f t="shared" si="15"/>
        <v>6.8301345536505206E-5</v>
      </c>
      <c r="G468" s="6"/>
    </row>
    <row r="469" spans="2:7" x14ac:dyDescent="0.25">
      <c r="B469" s="1">
        <v>42320</v>
      </c>
      <c r="C469">
        <v>467</v>
      </c>
      <c r="D469">
        <v>26.6</v>
      </c>
      <c r="E469" s="6">
        <f t="shared" si="14"/>
        <v>-1.0416666666666578E-2</v>
      </c>
      <c r="F469" s="7">
        <f t="shared" si="15"/>
        <v>6.8052930056711224E-4</v>
      </c>
      <c r="G469" s="6"/>
    </row>
    <row r="470" spans="2:7" x14ac:dyDescent="0.25">
      <c r="B470" s="1">
        <v>42321</v>
      </c>
      <c r="C470">
        <v>468</v>
      </c>
      <c r="D470">
        <v>26</v>
      </c>
      <c r="E470" s="6">
        <f t="shared" si="14"/>
        <v>-2.255639097744366E-2</v>
      </c>
      <c r="F470" s="7">
        <f t="shared" si="15"/>
        <v>1.085069444444426E-4</v>
      </c>
      <c r="G470" s="6"/>
    </row>
    <row r="471" spans="2:7" x14ac:dyDescent="0.25">
      <c r="B471" s="1">
        <v>42324</v>
      </c>
      <c r="C471">
        <v>469</v>
      </c>
      <c r="D471">
        <v>26</v>
      </c>
      <c r="E471" s="6">
        <f t="shared" si="14"/>
        <v>0</v>
      </c>
      <c r="F471" s="7">
        <f t="shared" si="15"/>
        <v>5.0879077392730176E-4</v>
      </c>
      <c r="G471" s="6"/>
    </row>
    <row r="472" spans="2:7" x14ac:dyDescent="0.25">
      <c r="B472" s="1">
        <v>42325</v>
      </c>
      <c r="C472">
        <v>470</v>
      </c>
      <c r="D472">
        <v>25.7</v>
      </c>
      <c r="E472" s="6">
        <f t="shared" si="14"/>
        <v>-1.1538461538461565E-2</v>
      </c>
      <c r="F472" s="7">
        <f t="shared" si="15"/>
        <v>0</v>
      </c>
      <c r="G472" s="6"/>
    </row>
    <row r="473" spans="2:7" x14ac:dyDescent="0.25">
      <c r="B473" s="1">
        <v>42326</v>
      </c>
      <c r="C473">
        <v>471</v>
      </c>
      <c r="D473">
        <v>25.35</v>
      </c>
      <c r="E473" s="6">
        <f t="shared" si="14"/>
        <v>-1.3618677042801473E-2</v>
      </c>
      <c r="F473" s="7">
        <f t="shared" si="15"/>
        <v>1.3313609467455683E-4</v>
      </c>
      <c r="G473" s="6"/>
    </row>
    <row r="474" spans="2:7" x14ac:dyDescent="0.25">
      <c r="B474" s="1">
        <v>42327</v>
      </c>
      <c r="C474">
        <v>472</v>
      </c>
      <c r="D474">
        <v>26.1</v>
      </c>
      <c r="E474" s="6">
        <f t="shared" si="14"/>
        <v>2.9585798816568046E-2</v>
      </c>
      <c r="F474" s="7">
        <f t="shared" si="15"/>
        <v>1.8546836439612788E-4</v>
      </c>
      <c r="G474" s="6"/>
    </row>
    <row r="475" spans="2:7" x14ac:dyDescent="0.25">
      <c r="B475" s="1">
        <v>42328</v>
      </c>
      <c r="C475">
        <v>473</v>
      </c>
      <c r="D475">
        <v>25.7</v>
      </c>
      <c r="E475" s="6">
        <f t="shared" si="14"/>
        <v>-1.5325670498084372E-2</v>
      </c>
      <c r="F475" s="7">
        <f t="shared" si="15"/>
        <v>8.7531949161443921E-4</v>
      </c>
      <c r="G475" s="6"/>
    </row>
    <row r="476" spans="2:7" x14ac:dyDescent="0.25">
      <c r="B476" s="1">
        <v>42331</v>
      </c>
      <c r="C476">
        <v>474</v>
      </c>
      <c r="D476">
        <v>25.7</v>
      </c>
      <c r="E476" s="6">
        <f t="shared" si="14"/>
        <v>0</v>
      </c>
      <c r="F476" s="7">
        <f t="shared" si="15"/>
        <v>2.3487617621585367E-4</v>
      </c>
      <c r="G476" s="6"/>
    </row>
    <row r="477" spans="2:7" x14ac:dyDescent="0.25">
      <c r="B477" s="1">
        <v>42332</v>
      </c>
      <c r="C477">
        <v>475</v>
      </c>
      <c r="D477">
        <v>25.43</v>
      </c>
      <c r="E477" s="6">
        <f t="shared" si="14"/>
        <v>-1.050583657587547E-2</v>
      </c>
      <c r="F477" s="7">
        <f t="shared" si="15"/>
        <v>0</v>
      </c>
      <c r="G477" s="6"/>
    </row>
    <row r="478" spans="2:7" x14ac:dyDescent="0.25">
      <c r="B478" s="1">
        <v>42333</v>
      </c>
      <c r="C478">
        <v>476</v>
      </c>
      <c r="D478">
        <v>25.4</v>
      </c>
      <c r="E478" s="6">
        <f t="shared" si="14"/>
        <v>-1.179709005112117E-3</v>
      </c>
      <c r="F478" s="7">
        <f t="shared" si="15"/>
        <v>1.1037260215900282E-4</v>
      </c>
      <c r="G478" s="6"/>
    </row>
    <row r="479" spans="2:7" x14ac:dyDescent="0.25">
      <c r="B479" s="1">
        <v>42334</v>
      </c>
      <c r="C479">
        <v>477</v>
      </c>
      <c r="D479">
        <v>25.1</v>
      </c>
      <c r="E479" s="6">
        <f t="shared" si="14"/>
        <v>-1.1811023622047133E-2</v>
      </c>
      <c r="F479" s="7">
        <f t="shared" si="15"/>
        <v>1.3917133367426209E-6</v>
      </c>
      <c r="G479" s="6"/>
    </row>
    <row r="480" spans="2:7" x14ac:dyDescent="0.25">
      <c r="B480" s="1">
        <v>42335</v>
      </c>
      <c r="C480">
        <v>478</v>
      </c>
      <c r="D480">
        <v>25.1</v>
      </c>
      <c r="E480" s="6">
        <f t="shared" si="14"/>
        <v>0</v>
      </c>
      <c r="F480" s="7">
        <f t="shared" si="15"/>
        <v>1.3950027900055538E-4</v>
      </c>
      <c r="G480" s="6"/>
    </row>
    <row r="481" spans="2:7" x14ac:dyDescent="0.25">
      <c r="B481" s="1">
        <v>42338</v>
      </c>
      <c r="C481">
        <v>479</v>
      </c>
      <c r="D481">
        <v>25.1</v>
      </c>
      <c r="E481" s="6">
        <f t="shared" si="14"/>
        <v>0</v>
      </c>
      <c r="F481" s="7">
        <f t="shared" si="15"/>
        <v>0</v>
      </c>
      <c r="G481" s="6"/>
    </row>
    <row r="482" spans="2:7" x14ac:dyDescent="0.25">
      <c r="B482" s="1">
        <v>42339</v>
      </c>
      <c r="C482">
        <v>480</v>
      </c>
      <c r="D482">
        <v>25.1</v>
      </c>
      <c r="E482" s="6">
        <f t="shared" si="14"/>
        <v>0</v>
      </c>
      <c r="F482" s="7">
        <f t="shared" si="15"/>
        <v>0</v>
      </c>
      <c r="G482" s="6"/>
    </row>
    <row r="483" spans="2:7" x14ac:dyDescent="0.25">
      <c r="B483" s="1">
        <v>42340</v>
      </c>
      <c r="C483">
        <v>481</v>
      </c>
      <c r="D483">
        <v>25.1</v>
      </c>
      <c r="E483" s="6">
        <f t="shared" si="14"/>
        <v>0</v>
      </c>
      <c r="F483" s="7">
        <f t="shared" si="15"/>
        <v>0</v>
      </c>
      <c r="G483" s="6"/>
    </row>
    <row r="484" spans="2:7" x14ac:dyDescent="0.25">
      <c r="B484" s="1">
        <v>42341</v>
      </c>
      <c r="C484">
        <v>482</v>
      </c>
      <c r="D484">
        <v>25.75</v>
      </c>
      <c r="E484" s="6">
        <f t="shared" si="14"/>
        <v>2.5896414342629424E-2</v>
      </c>
      <c r="F484" s="7">
        <f t="shared" si="15"/>
        <v>0</v>
      </c>
      <c r="G484" s="6"/>
    </row>
    <row r="485" spans="2:7" x14ac:dyDescent="0.25">
      <c r="B485" s="1">
        <v>42342</v>
      </c>
      <c r="C485">
        <v>483</v>
      </c>
      <c r="D485">
        <v>25.75</v>
      </c>
      <c r="E485" s="6">
        <f t="shared" si="14"/>
        <v>0</v>
      </c>
      <c r="F485" s="7">
        <f t="shared" si="15"/>
        <v>6.7062427580514292E-4</v>
      </c>
      <c r="G485" s="6"/>
    </row>
    <row r="486" spans="2:7" x14ac:dyDescent="0.25">
      <c r="B486" s="1">
        <v>42345</v>
      </c>
      <c r="C486">
        <v>484</v>
      </c>
      <c r="D486">
        <v>25.93</v>
      </c>
      <c r="E486" s="6">
        <f t="shared" si="14"/>
        <v>6.9902912621359111E-3</v>
      </c>
      <c r="F486" s="7">
        <f t="shared" si="15"/>
        <v>0</v>
      </c>
      <c r="G486" s="6"/>
    </row>
    <row r="487" spans="2:7" x14ac:dyDescent="0.25">
      <c r="B487" s="1">
        <v>42346</v>
      </c>
      <c r="C487">
        <v>485</v>
      </c>
      <c r="D487">
        <v>26.1</v>
      </c>
      <c r="E487" s="6">
        <f t="shared" si="14"/>
        <v>6.5561126108754997E-3</v>
      </c>
      <c r="F487" s="7">
        <f t="shared" si="15"/>
        <v>4.8864171929493671E-5</v>
      </c>
      <c r="G487" s="6"/>
    </row>
    <row r="488" spans="2:7" x14ac:dyDescent="0.25">
      <c r="B488" s="1">
        <v>42347</v>
      </c>
      <c r="C488">
        <v>486</v>
      </c>
      <c r="D488">
        <v>26.13</v>
      </c>
      <c r="E488" s="6">
        <f t="shared" si="14"/>
        <v>1.1494252873562292E-3</v>
      </c>
      <c r="F488" s="7">
        <f t="shared" si="15"/>
        <v>4.2982612566480765E-5</v>
      </c>
      <c r="G488" s="6"/>
    </row>
    <row r="489" spans="2:7" x14ac:dyDescent="0.25">
      <c r="B489" s="1">
        <v>42348</v>
      </c>
      <c r="C489">
        <v>487</v>
      </c>
      <c r="D489">
        <v>26.03</v>
      </c>
      <c r="E489" s="6">
        <f t="shared" si="14"/>
        <v>-3.8270187523918053E-3</v>
      </c>
      <c r="F489" s="7">
        <f t="shared" si="15"/>
        <v>1.3211784912139501E-6</v>
      </c>
      <c r="G489" s="6"/>
    </row>
    <row r="490" spans="2:7" x14ac:dyDescent="0.25">
      <c r="B490" s="1">
        <v>42349</v>
      </c>
      <c r="C490">
        <v>488</v>
      </c>
      <c r="D490">
        <v>24.98</v>
      </c>
      <c r="E490" s="6">
        <f t="shared" si="14"/>
        <v>-4.0338071456012321E-2</v>
      </c>
      <c r="F490" s="7">
        <f t="shared" si="15"/>
        <v>1.4646072531158531E-5</v>
      </c>
      <c r="G490" s="6"/>
    </row>
    <row r="491" spans="2:7" x14ac:dyDescent="0.25">
      <c r="B491" s="1">
        <v>42352</v>
      </c>
      <c r="C491">
        <v>489</v>
      </c>
      <c r="D491">
        <v>24.45</v>
      </c>
      <c r="E491" s="6">
        <f t="shared" si="14"/>
        <v>-2.1216973578863135E-2</v>
      </c>
      <c r="F491" s="7">
        <f t="shared" si="15"/>
        <v>1.6271600087903559E-3</v>
      </c>
      <c r="G491" s="6"/>
    </row>
    <row r="492" spans="2:7" x14ac:dyDescent="0.25">
      <c r="B492" s="1">
        <v>42353</v>
      </c>
      <c r="C492">
        <v>490</v>
      </c>
      <c r="D492">
        <v>25.33</v>
      </c>
      <c r="E492" s="6">
        <f t="shared" si="14"/>
        <v>3.5991820040899757E-2</v>
      </c>
      <c r="F492" s="7">
        <f t="shared" si="15"/>
        <v>4.5015996784617636E-4</v>
      </c>
      <c r="G492" s="6"/>
    </row>
    <row r="493" spans="2:7" x14ac:dyDescent="0.25">
      <c r="B493" s="1">
        <v>42354</v>
      </c>
      <c r="C493">
        <v>491</v>
      </c>
      <c r="D493">
        <v>25.95</v>
      </c>
      <c r="E493" s="6">
        <f t="shared" si="14"/>
        <v>2.4476904855902135E-2</v>
      </c>
      <c r="F493" s="7">
        <f t="shared" si="15"/>
        <v>1.2954111098565134E-3</v>
      </c>
      <c r="G493" s="6"/>
    </row>
    <row r="494" spans="2:7" x14ac:dyDescent="0.25">
      <c r="B494" s="1">
        <v>42355</v>
      </c>
      <c r="C494">
        <v>492</v>
      </c>
      <c r="D494">
        <v>24.9</v>
      </c>
      <c r="E494" s="6">
        <f t="shared" si="14"/>
        <v>-4.0462427745664768E-2</v>
      </c>
      <c r="F494" s="7">
        <f t="shared" si="15"/>
        <v>5.9911887132488544E-4</v>
      </c>
      <c r="G494" s="6"/>
    </row>
    <row r="495" spans="2:7" x14ac:dyDescent="0.25">
      <c r="B495" s="1">
        <v>42356</v>
      </c>
      <c r="C495">
        <v>493</v>
      </c>
      <c r="D495">
        <v>25</v>
      </c>
      <c r="E495" s="6">
        <f t="shared" si="14"/>
        <v>4.0160642570281693E-3</v>
      </c>
      <c r="F495" s="7">
        <f t="shared" si="15"/>
        <v>1.637208059073142E-3</v>
      </c>
      <c r="G495" s="6"/>
    </row>
    <row r="496" spans="2:7" x14ac:dyDescent="0.25">
      <c r="B496" s="1">
        <v>42359</v>
      </c>
      <c r="C496">
        <v>494</v>
      </c>
      <c r="D496">
        <v>25.95</v>
      </c>
      <c r="E496" s="6">
        <f t="shared" si="14"/>
        <v>3.7999999999999971E-2</v>
      </c>
      <c r="F496" s="7">
        <f t="shared" si="15"/>
        <v>1.6128772116579222E-5</v>
      </c>
      <c r="G496" s="6"/>
    </row>
    <row r="497" spans="2:7" x14ac:dyDescent="0.25">
      <c r="B497" s="1">
        <v>42360</v>
      </c>
      <c r="C497">
        <v>495</v>
      </c>
      <c r="D497">
        <v>25.45</v>
      </c>
      <c r="E497" s="6">
        <f t="shared" si="14"/>
        <v>-1.926782273603083E-2</v>
      </c>
      <c r="F497" s="7">
        <f t="shared" si="15"/>
        <v>1.4439999999999978E-3</v>
      </c>
      <c r="G497" s="6"/>
    </row>
    <row r="498" spans="2:7" x14ac:dyDescent="0.25">
      <c r="B498" s="1">
        <v>42361</v>
      </c>
      <c r="C498">
        <v>496</v>
      </c>
      <c r="D498">
        <v>24.9</v>
      </c>
      <c r="E498" s="6">
        <f t="shared" si="14"/>
        <v>-2.161100196463657E-2</v>
      </c>
      <c r="F498" s="7">
        <f t="shared" si="15"/>
        <v>3.7124899298710662E-4</v>
      </c>
      <c r="G498" s="6"/>
    </row>
    <row r="499" spans="2:7" x14ac:dyDescent="0.25">
      <c r="B499" s="1">
        <v>42362</v>
      </c>
      <c r="C499">
        <v>497</v>
      </c>
      <c r="D499">
        <v>24.9</v>
      </c>
      <c r="E499" s="6">
        <f t="shared" si="14"/>
        <v>0</v>
      </c>
      <c r="F499" s="7">
        <f t="shared" si="15"/>
        <v>4.6703540591552567E-4</v>
      </c>
      <c r="G499" s="6"/>
    </row>
    <row r="500" spans="2:7" x14ac:dyDescent="0.25">
      <c r="B500" s="1">
        <v>42366</v>
      </c>
      <c r="C500">
        <v>498</v>
      </c>
      <c r="D500">
        <v>25.25</v>
      </c>
      <c r="E500" s="6">
        <f t="shared" si="14"/>
        <v>1.4056224899598452E-2</v>
      </c>
      <c r="F500" s="7">
        <f t="shared" si="15"/>
        <v>0</v>
      </c>
      <c r="G500" s="6"/>
    </row>
    <row r="501" spans="2:7" x14ac:dyDescent="0.25">
      <c r="B501" s="1">
        <v>42367</v>
      </c>
      <c r="C501">
        <v>499</v>
      </c>
      <c r="D501">
        <v>25.25</v>
      </c>
      <c r="E501" s="6">
        <f t="shared" si="14"/>
        <v>0</v>
      </c>
      <c r="F501" s="7">
        <f t="shared" si="15"/>
        <v>1.9757745842809152E-4</v>
      </c>
      <c r="G501" s="6"/>
    </row>
    <row r="502" spans="2:7" x14ac:dyDescent="0.25">
      <c r="B502" s="1">
        <v>42368</v>
      </c>
      <c r="C502">
        <v>500</v>
      </c>
      <c r="D502">
        <v>25.75</v>
      </c>
      <c r="E502" s="6">
        <f t="shared" si="14"/>
        <v>1.9801980198019802E-2</v>
      </c>
      <c r="F502" s="7">
        <f t="shared" si="15"/>
        <v>0</v>
      </c>
      <c r="G502" s="6"/>
    </row>
    <row r="503" spans="2:7" x14ac:dyDescent="0.25">
      <c r="B503" s="1">
        <v>42369</v>
      </c>
      <c r="C503">
        <v>501</v>
      </c>
      <c r="D503">
        <v>25.75</v>
      </c>
      <c r="E503" s="6">
        <f t="shared" si="14"/>
        <v>0</v>
      </c>
      <c r="F503" s="7">
        <f t="shared" si="15"/>
        <v>3.9211841976276838E-4</v>
      </c>
      <c r="G503" s="6"/>
    </row>
    <row r="504" spans="2:7" x14ac:dyDescent="0.25">
      <c r="B504" s="1">
        <v>42373</v>
      </c>
      <c r="C504">
        <v>502</v>
      </c>
      <c r="D504">
        <v>25.13</v>
      </c>
      <c r="E504" s="6">
        <f t="shared" si="14"/>
        <v>-2.4077669902912661E-2</v>
      </c>
      <c r="F504" s="7">
        <f t="shared" si="15"/>
        <v>0</v>
      </c>
      <c r="G504" s="6"/>
    </row>
    <row r="505" spans="2:7" x14ac:dyDescent="0.25">
      <c r="B505" s="1">
        <v>42374</v>
      </c>
      <c r="C505">
        <v>503</v>
      </c>
      <c r="D505">
        <v>24.98</v>
      </c>
      <c r="E505" s="6">
        <f t="shared" si="14"/>
        <v>-5.9689614007162189E-3</v>
      </c>
      <c r="F505" s="7">
        <f t="shared" si="15"/>
        <v>5.7973418795362623E-4</v>
      </c>
      <c r="G505" s="6"/>
    </row>
    <row r="506" spans="2:7" x14ac:dyDescent="0.25">
      <c r="B506" s="1">
        <v>42375</v>
      </c>
      <c r="C506">
        <v>504</v>
      </c>
      <c r="D506">
        <v>25</v>
      </c>
      <c r="E506" s="6">
        <f t="shared" si="14"/>
        <v>8.0064051240991087E-4</v>
      </c>
      <c r="F506" s="7">
        <f t="shared" si="15"/>
        <v>3.5628500203240127E-5</v>
      </c>
      <c r="G506" s="6"/>
    </row>
    <row r="507" spans="2:7" x14ac:dyDescent="0.25">
      <c r="B507" s="1">
        <v>42376</v>
      </c>
      <c r="C507">
        <v>505</v>
      </c>
      <c r="D507">
        <v>24.88</v>
      </c>
      <c r="E507" s="6">
        <f t="shared" si="14"/>
        <v>-4.8000000000000395E-3</v>
      </c>
      <c r="F507" s="7">
        <f t="shared" si="15"/>
        <v>6.4102523011200467E-7</v>
      </c>
      <c r="G507" s="6"/>
    </row>
    <row r="508" spans="2:7" x14ac:dyDescent="0.25">
      <c r="B508" s="1">
        <v>42377</v>
      </c>
      <c r="C508">
        <v>506</v>
      </c>
      <c r="D508">
        <v>24.55</v>
      </c>
      <c r="E508" s="6">
        <f t="shared" si="14"/>
        <v>-1.3263665594855237E-2</v>
      </c>
      <c r="F508" s="7">
        <f t="shared" si="15"/>
        <v>2.3040000000000379E-5</v>
      </c>
      <c r="G508" s="6"/>
    </row>
    <row r="509" spans="2:7" x14ac:dyDescent="0.25">
      <c r="B509" s="1">
        <v>42380</v>
      </c>
      <c r="C509">
        <v>507</v>
      </c>
      <c r="D509">
        <v>24</v>
      </c>
      <c r="E509" s="6">
        <f t="shared" si="14"/>
        <v>-2.240325865580451E-2</v>
      </c>
      <c r="F509" s="7">
        <f t="shared" si="15"/>
        <v>1.7592482501214654E-4</v>
      </c>
      <c r="G509" s="6"/>
    </row>
    <row r="510" spans="2:7" x14ac:dyDescent="0.25">
      <c r="B510" s="1">
        <v>42381</v>
      </c>
      <c r="C510">
        <v>508</v>
      </c>
      <c r="D510">
        <v>23.74</v>
      </c>
      <c r="E510" s="6">
        <f t="shared" si="14"/>
        <v>-1.0833333333333398E-2</v>
      </c>
      <c r="F510" s="7">
        <f t="shared" si="15"/>
        <v>5.0190599839887971E-4</v>
      </c>
      <c r="G510" s="6"/>
    </row>
    <row r="511" spans="2:7" x14ac:dyDescent="0.25">
      <c r="B511" s="1">
        <v>42382</v>
      </c>
      <c r="C511">
        <v>509</v>
      </c>
      <c r="D511">
        <v>23.59</v>
      </c>
      <c r="E511" s="6">
        <f t="shared" si="14"/>
        <v>-6.318449873630943E-3</v>
      </c>
      <c r="F511" s="7">
        <f t="shared" si="15"/>
        <v>1.1736111111111252E-4</v>
      </c>
      <c r="G511" s="6"/>
    </row>
    <row r="512" spans="2:7" x14ac:dyDescent="0.25">
      <c r="B512" s="1">
        <v>42383</v>
      </c>
      <c r="C512">
        <v>510</v>
      </c>
      <c r="D512">
        <v>23.38</v>
      </c>
      <c r="E512" s="6">
        <f t="shared" si="14"/>
        <v>-8.9020771513353483E-3</v>
      </c>
      <c r="F512" s="7">
        <f t="shared" si="15"/>
        <v>3.9922808805586878E-5</v>
      </c>
      <c r="G512" s="6"/>
    </row>
    <row r="513" spans="2:7" x14ac:dyDescent="0.25">
      <c r="B513" s="1">
        <v>42384</v>
      </c>
      <c r="C513">
        <v>511</v>
      </c>
      <c r="D513">
        <v>22.9</v>
      </c>
      <c r="E513" s="6">
        <f t="shared" si="14"/>
        <v>-2.0530367835757075E-2</v>
      </c>
      <c r="F513" s="7">
        <f t="shared" si="15"/>
        <v>7.9246977608326871E-5</v>
      </c>
      <c r="G513" s="6"/>
    </row>
    <row r="514" spans="2:7" x14ac:dyDescent="0.25">
      <c r="B514" s="1">
        <v>42387</v>
      </c>
      <c r="C514">
        <v>512</v>
      </c>
      <c r="D514">
        <v>22.85</v>
      </c>
      <c r="E514" s="6">
        <f t="shared" si="14"/>
        <v>-2.1834061135369938E-3</v>
      </c>
      <c r="F514" s="7">
        <f t="shared" si="15"/>
        <v>4.2149600347148866E-4</v>
      </c>
      <c r="G514" s="6"/>
    </row>
    <row r="515" spans="2:7" x14ac:dyDescent="0.25">
      <c r="B515" s="1">
        <v>42388</v>
      </c>
      <c r="C515">
        <v>513</v>
      </c>
      <c r="D515">
        <v>22.75</v>
      </c>
      <c r="E515" s="6">
        <f t="shared" si="14"/>
        <v>-4.3763676148797122E-3</v>
      </c>
      <c r="F515" s="7">
        <f t="shared" si="15"/>
        <v>4.7672622566307197E-6</v>
      </c>
      <c r="G515" s="6"/>
    </row>
    <row r="516" spans="2:7" x14ac:dyDescent="0.25">
      <c r="B516" s="1">
        <v>42389</v>
      </c>
      <c r="C516">
        <v>514</v>
      </c>
      <c r="D516">
        <v>22.75</v>
      </c>
      <c r="E516" s="6">
        <f t="shared" ref="E516:E579" si="16">(D516-D515)/D515</f>
        <v>0</v>
      </c>
      <c r="F516" s="7">
        <f t="shared" si="15"/>
        <v>1.9152593500567941E-5</v>
      </c>
      <c r="G516" s="6"/>
    </row>
    <row r="517" spans="2:7" x14ac:dyDescent="0.25">
      <c r="B517" s="1">
        <v>42390</v>
      </c>
      <c r="C517">
        <v>515</v>
      </c>
      <c r="D517">
        <v>22.25</v>
      </c>
      <c r="E517" s="6">
        <f t="shared" si="16"/>
        <v>-2.197802197802198E-2</v>
      </c>
      <c r="F517" s="7">
        <f t="shared" ref="F517:F580" si="17">E516^2</f>
        <v>0</v>
      </c>
      <c r="G517" s="6"/>
    </row>
    <row r="518" spans="2:7" x14ac:dyDescent="0.25">
      <c r="B518" s="1">
        <v>42391</v>
      </c>
      <c r="C518">
        <v>516</v>
      </c>
      <c r="D518">
        <v>22.65</v>
      </c>
      <c r="E518" s="6">
        <f t="shared" si="16"/>
        <v>1.7977528089887576E-2</v>
      </c>
      <c r="F518" s="7">
        <f t="shared" si="17"/>
        <v>4.8303345006641719E-4</v>
      </c>
      <c r="G518" s="6"/>
    </row>
    <row r="519" spans="2:7" x14ac:dyDescent="0.25">
      <c r="B519" s="1">
        <v>42394</v>
      </c>
      <c r="C519">
        <v>517</v>
      </c>
      <c r="D519">
        <v>22.6</v>
      </c>
      <c r="E519" s="6">
        <f t="shared" si="16"/>
        <v>-2.2075055187636716E-3</v>
      </c>
      <c r="F519" s="7">
        <f t="shared" si="17"/>
        <v>3.2319151622269682E-4</v>
      </c>
      <c r="G519" s="6"/>
    </row>
    <row r="520" spans="2:7" x14ac:dyDescent="0.25">
      <c r="B520" s="1">
        <v>42395</v>
      </c>
      <c r="C520">
        <v>518</v>
      </c>
      <c r="D520">
        <v>22.6</v>
      </c>
      <c r="E520" s="6">
        <f t="shared" si="16"/>
        <v>0</v>
      </c>
      <c r="F520" s="7">
        <f t="shared" si="17"/>
        <v>4.8730806153720665E-6</v>
      </c>
      <c r="G520" s="6"/>
    </row>
    <row r="521" spans="2:7" x14ac:dyDescent="0.25">
      <c r="B521" s="1">
        <v>42396</v>
      </c>
      <c r="C521">
        <v>519</v>
      </c>
      <c r="D521">
        <v>22.75</v>
      </c>
      <c r="E521" s="6">
        <f t="shared" si="16"/>
        <v>6.6371681415928569E-3</v>
      </c>
      <c r="F521" s="7">
        <f t="shared" si="17"/>
        <v>0</v>
      </c>
      <c r="G521" s="6"/>
    </row>
    <row r="522" spans="2:7" x14ac:dyDescent="0.25">
      <c r="B522" s="1">
        <v>42397</v>
      </c>
      <c r="C522">
        <v>520</v>
      </c>
      <c r="D522">
        <v>22.8</v>
      </c>
      <c r="E522" s="6">
        <f t="shared" si="16"/>
        <v>2.197802197802229E-3</v>
      </c>
      <c r="F522" s="7">
        <f t="shared" si="17"/>
        <v>4.4052000939775179E-5</v>
      </c>
      <c r="G522" s="6"/>
    </row>
    <row r="523" spans="2:7" x14ac:dyDescent="0.25">
      <c r="B523" s="1">
        <v>42398</v>
      </c>
      <c r="C523">
        <v>521</v>
      </c>
      <c r="D523">
        <v>22.65</v>
      </c>
      <c r="E523" s="6">
        <f t="shared" si="16"/>
        <v>-6.5789473684211459E-3</v>
      </c>
      <c r="F523" s="7">
        <f t="shared" si="17"/>
        <v>4.830334500664308E-6</v>
      </c>
      <c r="G523" s="6"/>
    </row>
    <row r="524" spans="2:7" x14ac:dyDescent="0.25">
      <c r="B524" s="1">
        <v>42401</v>
      </c>
      <c r="C524">
        <v>522</v>
      </c>
      <c r="D524">
        <v>22.3</v>
      </c>
      <c r="E524" s="6">
        <f t="shared" si="16"/>
        <v>-1.5452538631346486E-2</v>
      </c>
      <c r="F524" s="7">
        <f t="shared" si="17"/>
        <v>4.328254847645552E-5</v>
      </c>
      <c r="G524" s="6"/>
    </row>
    <row r="525" spans="2:7" x14ac:dyDescent="0.25">
      <c r="B525" s="1">
        <v>42402</v>
      </c>
      <c r="C525">
        <v>523</v>
      </c>
      <c r="D525">
        <v>22</v>
      </c>
      <c r="E525" s="6">
        <f t="shared" si="16"/>
        <v>-1.345291479820631E-2</v>
      </c>
      <c r="F525" s="7">
        <f t="shared" si="17"/>
        <v>2.3878095015325551E-4</v>
      </c>
      <c r="G525" s="6"/>
    </row>
    <row r="526" spans="2:7" x14ac:dyDescent="0.25">
      <c r="B526" s="1">
        <v>42403</v>
      </c>
      <c r="C526">
        <v>524</v>
      </c>
      <c r="D526">
        <v>22.1</v>
      </c>
      <c r="E526" s="6">
        <f t="shared" si="16"/>
        <v>4.5454545454546103E-3</v>
      </c>
      <c r="F526" s="7">
        <f t="shared" si="17"/>
        <v>1.8098091656779832E-4</v>
      </c>
      <c r="G526" s="6"/>
    </row>
    <row r="527" spans="2:7" x14ac:dyDescent="0.25">
      <c r="B527" s="1">
        <v>42404</v>
      </c>
      <c r="C527">
        <v>525</v>
      </c>
      <c r="D527">
        <v>22.05</v>
      </c>
      <c r="E527" s="6">
        <f t="shared" si="16"/>
        <v>-2.262443438914059E-3</v>
      </c>
      <c r="F527" s="7">
        <f t="shared" si="17"/>
        <v>2.0661157024793979E-5</v>
      </c>
      <c r="G527" s="6"/>
    </row>
    <row r="528" spans="2:7" x14ac:dyDescent="0.25">
      <c r="B528" s="1">
        <v>42405</v>
      </c>
      <c r="C528">
        <v>526</v>
      </c>
      <c r="D528">
        <v>22.5</v>
      </c>
      <c r="E528" s="6">
        <f t="shared" si="16"/>
        <v>2.040816326530609E-2</v>
      </c>
      <c r="F528" s="7">
        <f t="shared" si="17"/>
        <v>5.1186503142852737E-6</v>
      </c>
      <c r="G528" s="6"/>
    </row>
    <row r="529" spans="2:7" x14ac:dyDescent="0.25">
      <c r="B529" s="1">
        <v>42408</v>
      </c>
      <c r="C529">
        <v>527</v>
      </c>
      <c r="D529">
        <v>22</v>
      </c>
      <c r="E529" s="6">
        <f t="shared" si="16"/>
        <v>-2.2222222222222223E-2</v>
      </c>
      <c r="F529" s="7">
        <f t="shared" si="17"/>
        <v>4.1649312786338892E-4</v>
      </c>
      <c r="G529" s="6"/>
    </row>
    <row r="530" spans="2:7" x14ac:dyDescent="0.25">
      <c r="B530" s="1">
        <v>42409</v>
      </c>
      <c r="C530">
        <v>528</v>
      </c>
      <c r="D530">
        <v>21.7</v>
      </c>
      <c r="E530" s="6">
        <f t="shared" si="16"/>
        <v>-1.3636363636363669E-2</v>
      </c>
      <c r="F530" s="7">
        <f t="shared" si="17"/>
        <v>4.9382716049382717E-4</v>
      </c>
      <c r="G530" s="6"/>
    </row>
    <row r="531" spans="2:7" x14ac:dyDescent="0.25">
      <c r="B531" s="1">
        <v>42410</v>
      </c>
      <c r="C531">
        <v>529</v>
      </c>
      <c r="D531">
        <v>21.3</v>
      </c>
      <c r="E531" s="6">
        <f t="shared" si="16"/>
        <v>-1.8433179723502238E-2</v>
      </c>
      <c r="F531" s="7">
        <f t="shared" si="17"/>
        <v>1.8595041322314138E-4</v>
      </c>
      <c r="G531" s="6"/>
    </row>
    <row r="532" spans="2:7" x14ac:dyDescent="0.25">
      <c r="B532" s="1">
        <v>42411</v>
      </c>
      <c r="C532">
        <v>530</v>
      </c>
      <c r="D532">
        <v>21.25</v>
      </c>
      <c r="E532" s="6">
        <f t="shared" si="16"/>
        <v>-2.3474178403756203E-3</v>
      </c>
      <c r="F532" s="7">
        <f t="shared" si="17"/>
        <v>3.3978211471893407E-4</v>
      </c>
      <c r="G532" s="6"/>
    </row>
    <row r="533" spans="2:7" x14ac:dyDescent="0.25">
      <c r="B533" s="1">
        <v>42412</v>
      </c>
      <c r="C533">
        <v>531</v>
      </c>
      <c r="D533">
        <v>21.25</v>
      </c>
      <c r="E533" s="6">
        <f t="shared" si="16"/>
        <v>0</v>
      </c>
      <c r="F533" s="7">
        <f t="shared" si="17"/>
        <v>5.5103705173137413E-6</v>
      </c>
      <c r="G533" s="6"/>
    </row>
    <row r="534" spans="2:7" x14ac:dyDescent="0.25">
      <c r="B534" s="1">
        <v>42415</v>
      </c>
      <c r="C534">
        <v>532</v>
      </c>
      <c r="D534">
        <v>21.2</v>
      </c>
      <c r="E534" s="6">
        <f t="shared" si="16"/>
        <v>-2.3529411764706219E-3</v>
      </c>
      <c r="F534" s="7">
        <f t="shared" si="17"/>
        <v>0</v>
      </c>
      <c r="G534" s="6"/>
    </row>
    <row r="535" spans="2:7" x14ac:dyDescent="0.25">
      <c r="B535" s="1">
        <v>42416</v>
      </c>
      <c r="C535">
        <v>533</v>
      </c>
      <c r="D535">
        <v>21.05</v>
      </c>
      <c r="E535" s="6">
        <f t="shared" si="16"/>
        <v>-7.0754716981131409E-3</v>
      </c>
      <c r="F535" s="7">
        <f t="shared" si="17"/>
        <v>5.5363321799309542E-6</v>
      </c>
      <c r="G535" s="6"/>
    </row>
    <row r="536" spans="2:7" x14ac:dyDescent="0.25">
      <c r="B536" s="1">
        <v>42417</v>
      </c>
      <c r="C536">
        <v>534</v>
      </c>
      <c r="D536">
        <v>21.23</v>
      </c>
      <c r="E536" s="6">
        <f t="shared" si="16"/>
        <v>8.5510688836104368E-3</v>
      </c>
      <c r="F536" s="7">
        <f t="shared" si="17"/>
        <v>5.0062299750800051E-5</v>
      </c>
      <c r="G536" s="6"/>
    </row>
    <row r="537" spans="2:7" x14ac:dyDescent="0.25">
      <c r="B537" s="1">
        <v>42418</v>
      </c>
      <c r="C537">
        <v>535</v>
      </c>
      <c r="D537">
        <v>21.48</v>
      </c>
      <c r="E537" s="6">
        <f t="shared" si="16"/>
        <v>1.1775788977861516E-2</v>
      </c>
      <c r="F537" s="7">
        <f t="shared" si="17"/>
        <v>7.3120779052250639E-5</v>
      </c>
      <c r="G537" s="6"/>
    </row>
    <row r="538" spans="2:7" x14ac:dyDescent="0.25">
      <c r="B538" s="1">
        <v>42419</v>
      </c>
      <c r="C538">
        <v>536</v>
      </c>
      <c r="D538">
        <v>21.48</v>
      </c>
      <c r="E538" s="6">
        <f t="shared" si="16"/>
        <v>0</v>
      </c>
      <c r="F538" s="7">
        <f t="shared" si="17"/>
        <v>1.3866920605112477E-4</v>
      </c>
      <c r="G538" s="6"/>
    </row>
    <row r="539" spans="2:7" x14ac:dyDescent="0.25">
      <c r="B539" s="1">
        <v>42422</v>
      </c>
      <c r="C539">
        <v>537</v>
      </c>
      <c r="D539">
        <v>21.6</v>
      </c>
      <c r="E539" s="6">
        <f t="shared" si="16"/>
        <v>5.5865921787709959E-3</v>
      </c>
      <c r="F539" s="7">
        <f t="shared" si="17"/>
        <v>0</v>
      </c>
      <c r="G539" s="6"/>
    </row>
    <row r="540" spans="2:7" x14ac:dyDescent="0.25">
      <c r="B540" s="1">
        <v>42423</v>
      </c>
      <c r="C540">
        <v>538</v>
      </c>
      <c r="D540">
        <v>21.5</v>
      </c>
      <c r="E540" s="6">
        <f t="shared" si="16"/>
        <v>-4.6296296296296953E-3</v>
      </c>
      <c r="F540" s="7">
        <f t="shared" si="17"/>
        <v>3.1210012171905263E-5</v>
      </c>
      <c r="G540" s="6"/>
    </row>
    <row r="541" spans="2:7" x14ac:dyDescent="0.25">
      <c r="B541" s="1">
        <v>42424</v>
      </c>
      <c r="C541">
        <v>539</v>
      </c>
      <c r="D541">
        <v>21.2</v>
      </c>
      <c r="E541" s="6">
        <f t="shared" si="16"/>
        <v>-1.3953488372093056E-2</v>
      </c>
      <c r="F541" s="7">
        <f t="shared" si="17"/>
        <v>2.143347050754519E-5</v>
      </c>
      <c r="G541" s="6"/>
    </row>
    <row r="542" spans="2:7" x14ac:dyDescent="0.25">
      <c r="B542" s="1">
        <v>42425</v>
      </c>
      <c r="C542">
        <v>540</v>
      </c>
      <c r="D542">
        <v>21.35</v>
      </c>
      <c r="E542" s="6">
        <f t="shared" si="16"/>
        <v>7.0754716981133083E-3</v>
      </c>
      <c r="F542" s="7">
        <f t="shared" si="17"/>
        <v>1.9469983775013614E-4</v>
      </c>
      <c r="G542" s="6"/>
    </row>
    <row r="543" spans="2:7" x14ac:dyDescent="0.25">
      <c r="B543" s="1">
        <v>42426</v>
      </c>
      <c r="C543">
        <v>541</v>
      </c>
      <c r="D543">
        <v>21.45</v>
      </c>
      <c r="E543" s="6">
        <f t="shared" si="16"/>
        <v>4.6838407494144202E-3</v>
      </c>
      <c r="F543" s="7">
        <f t="shared" si="17"/>
        <v>5.0062299750802423E-5</v>
      </c>
      <c r="G543" s="6"/>
    </row>
    <row r="544" spans="2:7" x14ac:dyDescent="0.25">
      <c r="B544" s="1">
        <v>42429</v>
      </c>
      <c r="C544">
        <v>542</v>
      </c>
      <c r="D544">
        <v>21.33</v>
      </c>
      <c r="E544" s="6">
        <f t="shared" si="16"/>
        <v>-5.5944055944056412E-3</v>
      </c>
      <c r="F544" s="7">
        <f t="shared" si="17"/>
        <v>2.1938364165875036E-5</v>
      </c>
      <c r="G544" s="6"/>
    </row>
    <row r="545" spans="2:7" x14ac:dyDescent="0.25">
      <c r="B545" s="1">
        <v>42430</v>
      </c>
      <c r="C545">
        <v>543</v>
      </c>
      <c r="D545">
        <v>21.35</v>
      </c>
      <c r="E545" s="6">
        <f t="shared" si="16"/>
        <v>9.3764650726690707E-4</v>
      </c>
      <c r="F545" s="7">
        <f t="shared" si="17"/>
        <v>3.1297373954717136E-5</v>
      </c>
      <c r="G545" s="6"/>
    </row>
    <row r="546" spans="2:7" x14ac:dyDescent="0.25">
      <c r="B546" s="1">
        <v>42431</v>
      </c>
      <c r="C546">
        <v>544</v>
      </c>
      <c r="D546">
        <v>21.35</v>
      </c>
      <c r="E546" s="6">
        <f t="shared" si="16"/>
        <v>0</v>
      </c>
      <c r="F546" s="7">
        <f t="shared" si="17"/>
        <v>8.7918097258983001E-7</v>
      </c>
      <c r="G546" s="6"/>
    </row>
    <row r="547" spans="2:7" x14ac:dyDescent="0.25">
      <c r="B547" s="1">
        <v>42432</v>
      </c>
      <c r="C547">
        <v>545</v>
      </c>
      <c r="D547">
        <v>21.23</v>
      </c>
      <c r="E547" s="6">
        <f t="shared" si="16"/>
        <v>-5.6206088992974699E-3</v>
      </c>
      <c r="F547" s="7">
        <f t="shared" si="17"/>
        <v>0</v>
      </c>
      <c r="G547" s="6"/>
    </row>
    <row r="548" spans="2:7" x14ac:dyDescent="0.25">
      <c r="B548" s="1">
        <v>42433</v>
      </c>
      <c r="C548">
        <v>546</v>
      </c>
      <c r="D548">
        <v>21.28</v>
      </c>
      <c r="E548" s="6">
        <f t="shared" si="16"/>
        <v>2.3551577955723368E-3</v>
      </c>
      <c r="F548" s="7">
        <f t="shared" si="17"/>
        <v>3.1591244398861917E-5</v>
      </c>
      <c r="G548" s="6"/>
    </row>
    <row r="549" spans="2:7" x14ac:dyDescent="0.25">
      <c r="B549" s="1">
        <v>42436</v>
      </c>
      <c r="C549">
        <v>547</v>
      </c>
      <c r="D549">
        <v>21.5</v>
      </c>
      <c r="E549" s="6">
        <f t="shared" si="16"/>
        <v>1.03383458646616E-2</v>
      </c>
      <c r="F549" s="7">
        <f t="shared" si="17"/>
        <v>5.5467682420451492E-6</v>
      </c>
      <c r="G549" s="6"/>
    </row>
    <row r="550" spans="2:7" x14ac:dyDescent="0.25">
      <c r="B550" s="1">
        <v>42437</v>
      </c>
      <c r="C550">
        <v>548</v>
      </c>
      <c r="D550">
        <v>21.68</v>
      </c>
      <c r="E550" s="6">
        <f t="shared" si="16"/>
        <v>8.3720930232558007E-3</v>
      </c>
      <c r="F550" s="7">
        <f t="shared" si="17"/>
        <v>1.068813952173656E-4</v>
      </c>
      <c r="G550" s="6"/>
    </row>
    <row r="551" spans="2:7" x14ac:dyDescent="0.25">
      <c r="B551" s="1">
        <v>42438</v>
      </c>
      <c r="C551">
        <v>549</v>
      </c>
      <c r="D551">
        <v>21.7</v>
      </c>
      <c r="E551" s="6">
        <f t="shared" si="16"/>
        <v>9.2250922509223127E-4</v>
      </c>
      <c r="F551" s="7">
        <f t="shared" si="17"/>
        <v>7.0091941590048448E-5</v>
      </c>
      <c r="G551" s="6"/>
    </row>
    <row r="552" spans="2:7" x14ac:dyDescent="0.25">
      <c r="B552" s="1">
        <v>42439</v>
      </c>
      <c r="C552">
        <v>550</v>
      </c>
      <c r="D552">
        <v>21.9</v>
      </c>
      <c r="E552" s="6">
        <f t="shared" si="16"/>
        <v>9.2165898617511191E-3</v>
      </c>
      <c r="F552" s="7">
        <f t="shared" si="17"/>
        <v>8.5102327038026899E-7</v>
      </c>
      <c r="G552" s="6"/>
    </row>
    <row r="553" spans="2:7" x14ac:dyDescent="0.25">
      <c r="B553" s="1">
        <v>42440</v>
      </c>
      <c r="C553">
        <v>551</v>
      </c>
      <c r="D553">
        <v>22.48</v>
      </c>
      <c r="E553" s="6">
        <f t="shared" si="16"/>
        <v>2.6484018264840269E-2</v>
      </c>
      <c r="F553" s="7">
        <f t="shared" si="17"/>
        <v>8.4945528679733517E-5</v>
      </c>
      <c r="G553" s="6"/>
    </row>
    <row r="554" spans="2:7" x14ac:dyDescent="0.25">
      <c r="B554" s="1">
        <v>42443</v>
      </c>
      <c r="C554">
        <v>552</v>
      </c>
      <c r="D554">
        <v>22.23</v>
      </c>
      <c r="E554" s="6">
        <f t="shared" si="16"/>
        <v>-1.1120996441281139E-2</v>
      </c>
      <c r="F554" s="7">
        <f t="shared" si="17"/>
        <v>7.0140322345239295E-4</v>
      </c>
      <c r="G554" s="6"/>
    </row>
    <row r="555" spans="2:7" x14ac:dyDescent="0.25">
      <c r="B555" s="1">
        <v>42444</v>
      </c>
      <c r="C555">
        <v>553</v>
      </c>
      <c r="D555">
        <v>22</v>
      </c>
      <c r="E555" s="6">
        <f t="shared" si="16"/>
        <v>-1.0346378767431419E-2</v>
      </c>
      <c r="F555" s="7">
        <f t="shared" si="17"/>
        <v>1.2367656184698777E-4</v>
      </c>
      <c r="G555" s="6"/>
    </row>
    <row r="556" spans="2:7" x14ac:dyDescent="0.25">
      <c r="B556" s="1">
        <v>42445</v>
      </c>
      <c r="C556">
        <v>554</v>
      </c>
      <c r="D556">
        <v>21.75</v>
      </c>
      <c r="E556" s="6">
        <f t="shared" si="16"/>
        <v>-1.1363636363636364E-2</v>
      </c>
      <c r="F556" s="7">
        <f t="shared" si="17"/>
        <v>1.0704755359915569E-4</v>
      </c>
      <c r="G556" s="6"/>
    </row>
    <row r="557" spans="2:7" x14ac:dyDescent="0.25">
      <c r="B557" s="1">
        <v>42446</v>
      </c>
      <c r="C557">
        <v>555</v>
      </c>
      <c r="D557">
        <v>21.75</v>
      </c>
      <c r="E557" s="6">
        <f t="shared" si="16"/>
        <v>0</v>
      </c>
      <c r="F557" s="7">
        <f t="shared" si="17"/>
        <v>1.2913223140495868E-4</v>
      </c>
      <c r="G557" s="6"/>
    </row>
    <row r="558" spans="2:7" x14ac:dyDescent="0.25">
      <c r="B558" s="1">
        <v>42447</v>
      </c>
      <c r="C558">
        <v>556</v>
      </c>
      <c r="D558">
        <v>21.65</v>
      </c>
      <c r="E558" s="6">
        <f t="shared" si="16"/>
        <v>-4.5977011494253523E-3</v>
      </c>
      <c r="F558" s="7">
        <f t="shared" si="17"/>
        <v>0</v>
      </c>
      <c r="G558" s="6"/>
    </row>
    <row r="559" spans="2:7" x14ac:dyDescent="0.25">
      <c r="B559" s="1">
        <v>42450</v>
      </c>
      <c r="C559">
        <v>557</v>
      </c>
      <c r="D559">
        <v>21.63</v>
      </c>
      <c r="E559" s="6">
        <f t="shared" si="16"/>
        <v>-9.2378752886834064E-4</v>
      </c>
      <c r="F559" s="7">
        <f t="shared" si="17"/>
        <v>2.1138855859427206E-5</v>
      </c>
      <c r="G559" s="6"/>
    </row>
    <row r="560" spans="2:7" x14ac:dyDescent="0.25">
      <c r="B560" s="1">
        <v>42451</v>
      </c>
      <c r="C560">
        <v>558</v>
      </c>
      <c r="D560">
        <v>21.7</v>
      </c>
      <c r="E560" s="6">
        <f t="shared" si="16"/>
        <v>3.2362459546925698E-3</v>
      </c>
      <c r="F560" s="7">
        <f t="shared" si="17"/>
        <v>8.5338339849267531E-7</v>
      </c>
      <c r="G560" s="6"/>
    </row>
    <row r="561" spans="2:7" x14ac:dyDescent="0.25">
      <c r="B561" s="1">
        <v>42452</v>
      </c>
      <c r="C561">
        <v>559</v>
      </c>
      <c r="D561">
        <v>21.7</v>
      </c>
      <c r="E561" s="6">
        <f t="shared" si="16"/>
        <v>0</v>
      </c>
      <c r="F561" s="7">
        <f t="shared" si="17"/>
        <v>1.0473287879264023E-5</v>
      </c>
      <c r="G561" s="6"/>
    </row>
    <row r="562" spans="2:7" x14ac:dyDescent="0.25">
      <c r="B562" s="1">
        <v>42453</v>
      </c>
      <c r="C562">
        <v>560</v>
      </c>
      <c r="D562">
        <v>21.7</v>
      </c>
      <c r="E562" s="6">
        <f t="shared" si="16"/>
        <v>0</v>
      </c>
      <c r="F562" s="7">
        <f t="shared" si="17"/>
        <v>0</v>
      </c>
      <c r="G562" s="6"/>
    </row>
    <row r="563" spans="2:7" x14ac:dyDescent="0.25">
      <c r="B563" s="1">
        <v>42457</v>
      </c>
      <c r="C563">
        <v>561</v>
      </c>
      <c r="D563">
        <v>21.7</v>
      </c>
      <c r="E563" s="6">
        <f t="shared" si="16"/>
        <v>0</v>
      </c>
      <c r="F563" s="7">
        <f t="shared" si="17"/>
        <v>0</v>
      </c>
      <c r="G563" s="6"/>
    </row>
    <row r="564" spans="2:7" x14ac:dyDescent="0.25">
      <c r="B564" s="1">
        <v>42458</v>
      </c>
      <c r="C564">
        <v>562</v>
      </c>
      <c r="D564">
        <v>21.95</v>
      </c>
      <c r="E564" s="6">
        <f t="shared" si="16"/>
        <v>1.1520737327188941E-2</v>
      </c>
      <c r="F564" s="7">
        <f t="shared" si="17"/>
        <v>0</v>
      </c>
      <c r="G564" s="6"/>
    </row>
    <row r="565" spans="2:7" x14ac:dyDescent="0.25">
      <c r="B565" s="1">
        <v>42459</v>
      </c>
      <c r="C565">
        <v>563</v>
      </c>
      <c r="D565">
        <v>22.1</v>
      </c>
      <c r="E565" s="6">
        <f t="shared" si="16"/>
        <v>6.833712984054767E-3</v>
      </c>
      <c r="F565" s="7">
        <f t="shared" si="17"/>
        <v>1.3272738856208457E-4</v>
      </c>
      <c r="G565" s="6"/>
    </row>
    <row r="566" spans="2:7" x14ac:dyDescent="0.25">
      <c r="B566" s="1">
        <v>42460</v>
      </c>
      <c r="C566">
        <v>564</v>
      </c>
      <c r="D566">
        <v>22.2</v>
      </c>
      <c r="E566" s="6">
        <f t="shared" si="16"/>
        <v>4.5248868778279576E-3</v>
      </c>
      <c r="F566" s="7">
        <f t="shared" si="17"/>
        <v>4.6699633148438708E-5</v>
      </c>
      <c r="G566" s="6"/>
    </row>
    <row r="567" spans="2:7" x14ac:dyDescent="0.25">
      <c r="B567" s="1">
        <v>42461</v>
      </c>
      <c r="C567">
        <v>565</v>
      </c>
      <c r="D567">
        <v>22.18</v>
      </c>
      <c r="E567" s="6">
        <f t="shared" si="16"/>
        <v>-9.0090090090088172E-4</v>
      </c>
      <c r="F567" s="7">
        <f t="shared" si="17"/>
        <v>2.0474601257139641E-5</v>
      </c>
      <c r="G567" s="6"/>
    </row>
    <row r="568" spans="2:7" x14ac:dyDescent="0.25">
      <c r="B568" s="1">
        <v>42464</v>
      </c>
      <c r="C568">
        <v>566</v>
      </c>
      <c r="D568">
        <v>22.15</v>
      </c>
      <c r="E568" s="6">
        <f t="shared" si="16"/>
        <v>-1.3525698827773281E-3</v>
      </c>
      <c r="F568" s="7">
        <f t="shared" si="17"/>
        <v>8.1162243324402029E-7</v>
      </c>
      <c r="G568" s="6"/>
    </row>
    <row r="569" spans="2:7" x14ac:dyDescent="0.25">
      <c r="B569" s="1">
        <v>42465</v>
      </c>
      <c r="C569">
        <v>567</v>
      </c>
      <c r="D569">
        <v>22.05</v>
      </c>
      <c r="E569" s="6">
        <f t="shared" si="16"/>
        <v>-4.5146726862301525E-3</v>
      </c>
      <c r="F569" s="7">
        <f t="shared" si="17"/>
        <v>1.829445287796275E-6</v>
      </c>
      <c r="G569" s="6"/>
    </row>
    <row r="570" spans="2:7" x14ac:dyDescent="0.25">
      <c r="B570" s="1">
        <v>42466</v>
      </c>
      <c r="C570">
        <v>568</v>
      </c>
      <c r="D570">
        <v>22.05</v>
      </c>
      <c r="E570" s="6">
        <f t="shared" si="16"/>
        <v>0</v>
      </c>
      <c r="F570" s="7">
        <f t="shared" si="17"/>
        <v>2.038226946379258E-5</v>
      </c>
      <c r="G570" s="6"/>
    </row>
    <row r="571" spans="2:7" x14ac:dyDescent="0.25">
      <c r="B571" s="1">
        <v>42467</v>
      </c>
      <c r="C571">
        <v>569</v>
      </c>
      <c r="D571">
        <v>22.06</v>
      </c>
      <c r="E571" s="6">
        <f t="shared" si="16"/>
        <v>4.5351473922893471E-4</v>
      </c>
      <c r="F571" s="7">
        <f t="shared" si="17"/>
        <v>0</v>
      </c>
      <c r="G571" s="6"/>
    </row>
    <row r="572" spans="2:7" x14ac:dyDescent="0.25">
      <c r="B572" s="1">
        <v>42468</v>
      </c>
      <c r="C572">
        <v>570</v>
      </c>
      <c r="D572">
        <v>22.18</v>
      </c>
      <c r="E572" s="6">
        <f t="shared" si="16"/>
        <v>5.4397098821396643E-3</v>
      </c>
      <c r="F572" s="7">
        <f t="shared" si="17"/>
        <v>2.0567561869788864E-7</v>
      </c>
      <c r="G572" s="6"/>
    </row>
    <row r="573" spans="2:7" x14ac:dyDescent="0.25">
      <c r="B573" s="1">
        <v>42471</v>
      </c>
      <c r="C573">
        <v>571</v>
      </c>
      <c r="D573">
        <v>22.33</v>
      </c>
      <c r="E573" s="6">
        <f t="shared" si="16"/>
        <v>6.7628494138863198E-3</v>
      </c>
      <c r="F573" s="7">
        <f t="shared" si="17"/>
        <v>2.9590443601847922E-5</v>
      </c>
      <c r="G573" s="6"/>
    </row>
    <row r="574" spans="2:7" x14ac:dyDescent="0.25">
      <c r="B574" s="1">
        <v>42472</v>
      </c>
      <c r="C574">
        <v>572</v>
      </c>
      <c r="D574">
        <v>23.45</v>
      </c>
      <c r="E574" s="6">
        <f t="shared" si="16"/>
        <v>5.0156739811912272E-2</v>
      </c>
      <c r="F574" s="7">
        <f t="shared" si="17"/>
        <v>4.5736132194902537E-5</v>
      </c>
      <c r="G574" s="6"/>
    </row>
    <row r="575" spans="2:7" x14ac:dyDescent="0.25">
      <c r="B575" s="1">
        <v>42473</v>
      </c>
      <c r="C575">
        <v>573</v>
      </c>
      <c r="D575">
        <v>24.23</v>
      </c>
      <c r="E575" s="6">
        <f t="shared" si="16"/>
        <v>3.326226012793182E-2</v>
      </c>
      <c r="F575" s="7">
        <f t="shared" si="17"/>
        <v>2.5156985485598657E-3</v>
      </c>
      <c r="G575" s="6"/>
    </row>
    <row r="576" spans="2:7" x14ac:dyDescent="0.25">
      <c r="B576" s="1">
        <v>42474</v>
      </c>
      <c r="C576">
        <v>574</v>
      </c>
      <c r="D576">
        <v>24.15</v>
      </c>
      <c r="E576" s="6">
        <f t="shared" si="16"/>
        <v>-3.3016921172101463E-3</v>
      </c>
      <c r="F576" s="7">
        <f t="shared" si="17"/>
        <v>1.106377948818203E-3</v>
      </c>
      <c r="G576" s="6"/>
    </row>
    <row r="577" spans="2:7" x14ac:dyDescent="0.25">
      <c r="B577" s="1">
        <v>42475</v>
      </c>
      <c r="C577">
        <v>575</v>
      </c>
      <c r="D577">
        <v>24.25</v>
      </c>
      <c r="E577" s="6">
        <f t="shared" si="16"/>
        <v>4.1407867494824609E-3</v>
      </c>
      <c r="F577" s="7">
        <f t="shared" si="17"/>
        <v>1.0901170836847618E-5</v>
      </c>
      <c r="G577" s="6"/>
    </row>
    <row r="578" spans="2:7" x14ac:dyDescent="0.25">
      <c r="B578" s="1">
        <v>42478</v>
      </c>
      <c r="C578">
        <v>576</v>
      </c>
      <c r="D578">
        <v>24.63</v>
      </c>
      <c r="E578" s="6">
        <f t="shared" si="16"/>
        <v>1.5670103092783463E-2</v>
      </c>
      <c r="F578" s="7">
        <f t="shared" si="17"/>
        <v>1.7146114904689525E-5</v>
      </c>
      <c r="G578" s="6"/>
    </row>
    <row r="579" spans="2:7" x14ac:dyDescent="0.25">
      <c r="B579" s="1">
        <v>42479</v>
      </c>
      <c r="C579">
        <v>577</v>
      </c>
      <c r="D579">
        <v>24.4</v>
      </c>
      <c r="E579" s="6">
        <f t="shared" si="16"/>
        <v>-9.3382054405197097E-3</v>
      </c>
      <c r="F579" s="7">
        <f t="shared" si="17"/>
        <v>2.4555213093846185E-4</v>
      </c>
      <c r="G579" s="6"/>
    </row>
    <row r="580" spans="2:7" x14ac:dyDescent="0.25">
      <c r="B580" s="1">
        <v>42480</v>
      </c>
      <c r="C580">
        <v>578</v>
      </c>
      <c r="D580">
        <v>24.5</v>
      </c>
      <c r="E580" s="6">
        <f t="shared" ref="E580:E643" si="18">(D580-D579)/D579</f>
        <v>4.0983606557377632E-3</v>
      </c>
      <c r="F580" s="7">
        <f t="shared" si="17"/>
        <v>8.7202080849351908E-5</v>
      </c>
      <c r="G580" s="6"/>
    </row>
    <row r="581" spans="2:7" x14ac:dyDescent="0.25">
      <c r="B581" s="1">
        <v>42481</v>
      </c>
      <c r="C581">
        <v>579</v>
      </c>
      <c r="D581">
        <v>25.13</v>
      </c>
      <c r="E581" s="6">
        <f t="shared" si="18"/>
        <v>2.5714285714285672E-2</v>
      </c>
      <c r="F581" s="7">
        <f t="shared" ref="F581:F644" si="19">E580^2</f>
        <v>1.679656006449927E-5</v>
      </c>
      <c r="G581" s="6"/>
    </row>
    <row r="582" spans="2:7" x14ac:dyDescent="0.25">
      <c r="B582" s="1">
        <v>42482</v>
      </c>
      <c r="C582">
        <v>580</v>
      </c>
      <c r="D582">
        <v>25.4</v>
      </c>
      <c r="E582" s="6">
        <f t="shared" si="18"/>
        <v>1.0744130521289278E-2</v>
      </c>
      <c r="F582" s="7">
        <f t="shared" si="19"/>
        <v>6.6122448979591625E-4</v>
      </c>
      <c r="G582" s="6"/>
    </row>
    <row r="583" spans="2:7" x14ac:dyDescent="0.25">
      <c r="B583" s="1">
        <v>42485</v>
      </c>
      <c r="C583">
        <v>581</v>
      </c>
      <c r="D583">
        <v>25.5</v>
      </c>
      <c r="E583" s="6">
        <f t="shared" si="18"/>
        <v>3.9370078740158044E-3</v>
      </c>
      <c r="F583" s="7">
        <f t="shared" si="19"/>
        <v>1.1543634065849982E-4</v>
      </c>
      <c r="G583" s="6"/>
    </row>
    <row r="584" spans="2:7" x14ac:dyDescent="0.25">
      <c r="B584" s="1">
        <v>42486</v>
      </c>
      <c r="C584">
        <v>582</v>
      </c>
      <c r="D584">
        <v>25.98</v>
      </c>
      <c r="E584" s="6">
        <f t="shared" si="18"/>
        <v>1.8823529411764722E-2</v>
      </c>
      <c r="F584" s="7">
        <f t="shared" si="19"/>
        <v>1.5500031000062442E-5</v>
      </c>
      <c r="G584" s="6"/>
    </row>
    <row r="585" spans="2:7" x14ac:dyDescent="0.25">
      <c r="B585" s="1">
        <v>42487</v>
      </c>
      <c r="C585">
        <v>583</v>
      </c>
      <c r="D585">
        <v>26.46</v>
      </c>
      <c r="E585" s="6">
        <f t="shared" si="18"/>
        <v>1.8475750577367223E-2</v>
      </c>
      <c r="F585" s="7">
        <f t="shared" si="19"/>
        <v>3.5432525951557153E-4</v>
      </c>
      <c r="G585" s="6"/>
    </row>
    <row r="586" spans="2:7" x14ac:dyDescent="0.25">
      <c r="B586" s="1">
        <v>42488</v>
      </c>
      <c r="C586">
        <v>584</v>
      </c>
      <c r="D586">
        <v>25.78</v>
      </c>
      <c r="E586" s="6">
        <f t="shared" si="18"/>
        <v>-2.5699168556311401E-2</v>
      </c>
      <c r="F586" s="7">
        <f t="shared" si="19"/>
        <v>3.4135335939708525E-4</v>
      </c>
      <c r="G586" s="6"/>
    </row>
    <row r="587" spans="2:7" x14ac:dyDescent="0.25">
      <c r="B587" s="1">
        <v>42489</v>
      </c>
      <c r="C587">
        <v>585</v>
      </c>
      <c r="D587">
        <v>25.98</v>
      </c>
      <c r="E587" s="6">
        <f t="shared" si="18"/>
        <v>7.7579519006981878E-3</v>
      </c>
      <c r="F587" s="7">
        <f t="shared" si="19"/>
        <v>6.6044726448570459E-4</v>
      </c>
      <c r="G587" s="6"/>
    </row>
    <row r="588" spans="2:7" x14ac:dyDescent="0.25">
      <c r="B588" s="1">
        <v>42492</v>
      </c>
      <c r="C588">
        <v>586</v>
      </c>
      <c r="D588">
        <v>25.85</v>
      </c>
      <c r="E588" s="6">
        <f t="shared" si="18"/>
        <v>-5.0038491147035794E-3</v>
      </c>
      <c r="F588" s="7">
        <f t="shared" si="19"/>
        <v>6.0185817693546622E-5</v>
      </c>
      <c r="G588" s="6"/>
    </row>
    <row r="589" spans="2:7" x14ac:dyDescent="0.25">
      <c r="B589" s="1">
        <v>42493</v>
      </c>
      <c r="C589">
        <v>587</v>
      </c>
      <c r="D589">
        <v>25.83</v>
      </c>
      <c r="E589" s="6">
        <f t="shared" si="18"/>
        <v>-7.7369439071578818E-4</v>
      </c>
      <c r="F589" s="7">
        <f t="shared" si="19"/>
        <v>2.5038505962719797E-5</v>
      </c>
      <c r="G589" s="6"/>
    </row>
    <row r="590" spans="2:7" x14ac:dyDescent="0.25">
      <c r="B590" s="1">
        <v>42494</v>
      </c>
      <c r="C590">
        <v>588</v>
      </c>
      <c r="D590">
        <v>26.13</v>
      </c>
      <c r="E590" s="6">
        <f t="shared" si="18"/>
        <v>1.1614401858304325E-2</v>
      </c>
      <c r="F590" s="7">
        <f t="shared" si="19"/>
        <v>5.9860301022507475E-7</v>
      </c>
      <c r="G590" s="6"/>
    </row>
    <row r="591" spans="2:7" x14ac:dyDescent="0.25">
      <c r="B591" s="1">
        <v>42495</v>
      </c>
      <c r="C591">
        <v>589</v>
      </c>
      <c r="D591">
        <v>26.13</v>
      </c>
      <c r="E591" s="6">
        <f t="shared" si="18"/>
        <v>0</v>
      </c>
      <c r="F591" s="7">
        <f t="shared" si="19"/>
        <v>1.3489433052618296E-4</v>
      </c>
      <c r="G591" s="6"/>
    </row>
    <row r="592" spans="2:7" x14ac:dyDescent="0.25">
      <c r="B592" s="1">
        <v>42496</v>
      </c>
      <c r="C592">
        <v>590</v>
      </c>
      <c r="D592">
        <v>26.38</v>
      </c>
      <c r="E592" s="6">
        <f t="shared" si="18"/>
        <v>9.5675468809797177E-3</v>
      </c>
      <c r="F592" s="7">
        <f t="shared" si="19"/>
        <v>0</v>
      </c>
      <c r="G592" s="6"/>
    </row>
    <row r="593" spans="2:7" x14ac:dyDescent="0.25">
      <c r="B593" s="1">
        <v>42499</v>
      </c>
      <c r="C593">
        <v>591</v>
      </c>
      <c r="D593">
        <v>26.35</v>
      </c>
      <c r="E593" s="6">
        <f t="shared" si="18"/>
        <v>-1.1372251705836841E-3</v>
      </c>
      <c r="F593" s="7">
        <f t="shared" si="19"/>
        <v>9.1537953319744721E-5</v>
      </c>
      <c r="G593" s="6"/>
    </row>
    <row r="594" spans="2:7" x14ac:dyDescent="0.25">
      <c r="B594" s="1">
        <v>42500</v>
      </c>
      <c r="C594">
        <v>592</v>
      </c>
      <c r="D594">
        <v>26.35</v>
      </c>
      <c r="E594" s="6">
        <f t="shared" si="18"/>
        <v>0</v>
      </c>
      <c r="F594" s="7">
        <f t="shared" si="19"/>
        <v>1.2932810886090893E-6</v>
      </c>
      <c r="G594" s="6"/>
    </row>
    <row r="595" spans="2:7" x14ac:dyDescent="0.25">
      <c r="B595" s="1">
        <v>42501</v>
      </c>
      <c r="C595">
        <v>593</v>
      </c>
      <c r="D595">
        <v>26.45</v>
      </c>
      <c r="E595" s="6">
        <f t="shared" si="18"/>
        <v>3.7950664136621581E-3</v>
      </c>
      <c r="F595" s="7">
        <f t="shared" si="19"/>
        <v>0</v>
      </c>
      <c r="G595" s="6"/>
    </row>
    <row r="596" spans="2:7" x14ac:dyDescent="0.25">
      <c r="B596" s="1">
        <v>42502</v>
      </c>
      <c r="C596">
        <v>594</v>
      </c>
      <c r="D596">
        <v>26.75</v>
      </c>
      <c r="E596" s="6">
        <f t="shared" si="18"/>
        <v>1.1342155009451823E-2</v>
      </c>
      <c r="F596" s="7">
        <f t="shared" si="19"/>
        <v>1.4402529084106554E-5</v>
      </c>
      <c r="G596" s="6"/>
    </row>
    <row r="597" spans="2:7" x14ac:dyDescent="0.25">
      <c r="B597" s="1">
        <v>42503</v>
      </c>
      <c r="C597">
        <v>595</v>
      </c>
      <c r="D597">
        <v>26.75</v>
      </c>
      <c r="E597" s="6">
        <f t="shared" si="18"/>
        <v>0</v>
      </c>
      <c r="F597" s="7">
        <f t="shared" si="19"/>
        <v>1.2864448025843306E-4</v>
      </c>
      <c r="G597" s="6"/>
    </row>
    <row r="598" spans="2:7" x14ac:dyDescent="0.25">
      <c r="B598" s="1">
        <v>42506</v>
      </c>
      <c r="C598">
        <v>596</v>
      </c>
      <c r="D598">
        <v>26.75</v>
      </c>
      <c r="E598" s="6">
        <f t="shared" si="18"/>
        <v>0</v>
      </c>
      <c r="F598" s="7">
        <f t="shared" si="19"/>
        <v>0</v>
      </c>
      <c r="G598" s="6"/>
    </row>
    <row r="599" spans="2:7" x14ac:dyDescent="0.25">
      <c r="B599" s="1">
        <v>42507</v>
      </c>
      <c r="C599">
        <v>597</v>
      </c>
      <c r="D599">
        <v>26.75</v>
      </c>
      <c r="E599" s="6">
        <f t="shared" si="18"/>
        <v>0</v>
      </c>
      <c r="F599" s="7">
        <f t="shared" si="19"/>
        <v>0</v>
      </c>
      <c r="G599" s="6"/>
    </row>
    <row r="600" spans="2:7" x14ac:dyDescent="0.25">
      <c r="B600" s="1">
        <v>42508</v>
      </c>
      <c r="C600">
        <v>598</v>
      </c>
      <c r="D600">
        <v>27.03</v>
      </c>
      <c r="E600" s="6">
        <f t="shared" si="18"/>
        <v>1.046728971962621E-2</v>
      </c>
      <c r="F600" s="7">
        <f t="shared" si="19"/>
        <v>0</v>
      </c>
      <c r="G600" s="6"/>
    </row>
    <row r="601" spans="2:7" x14ac:dyDescent="0.25">
      <c r="B601" s="1">
        <v>42509</v>
      </c>
      <c r="C601">
        <v>599</v>
      </c>
      <c r="D601">
        <v>27.15</v>
      </c>
      <c r="E601" s="6">
        <f t="shared" si="18"/>
        <v>4.4395116537179966E-3</v>
      </c>
      <c r="F601" s="7">
        <f t="shared" si="19"/>
        <v>1.0956415407459256E-4</v>
      </c>
      <c r="G601" s="6"/>
    </row>
    <row r="602" spans="2:7" x14ac:dyDescent="0.25">
      <c r="B602" s="1">
        <v>42510</v>
      </c>
      <c r="C602">
        <v>600</v>
      </c>
      <c r="D602">
        <v>27.25</v>
      </c>
      <c r="E602" s="6">
        <f t="shared" si="18"/>
        <v>3.6832412523020784E-3</v>
      </c>
      <c r="F602" s="7">
        <f t="shared" si="19"/>
        <v>1.9709263723497901E-5</v>
      </c>
      <c r="G602" s="6"/>
    </row>
    <row r="603" spans="2:7" x14ac:dyDescent="0.25">
      <c r="B603" s="1">
        <v>42513</v>
      </c>
      <c r="C603">
        <v>601</v>
      </c>
      <c r="D603">
        <v>27.3</v>
      </c>
      <c r="E603" s="6">
        <f t="shared" si="18"/>
        <v>1.834862385321127E-3</v>
      </c>
      <c r="F603" s="7">
        <f t="shared" si="19"/>
        <v>1.3566266122659783E-5</v>
      </c>
      <c r="G603" s="6"/>
    </row>
    <row r="604" spans="2:7" x14ac:dyDescent="0.25">
      <c r="B604" s="1">
        <v>42514</v>
      </c>
      <c r="C604">
        <v>602</v>
      </c>
      <c r="D604">
        <v>27.48</v>
      </c>
      <c r="E604" s="6">
        <f t="shared" si="18"/>
        <v>6.593406593406583E-3</v>
      </c>
      <c r="F604" s="7">
        <f t="shared" si="19"/>
        <v>3.366719973066336E-6</v>
      </c>
      <c r="G604" s="6"/>
    </row>
    <row r="605" spans="2:7" x14ac:dyDescent="0.25">
      <c r="B605" s="1">
        <v>42515</v>
      </c>
      <c r="C605">
        <v>603</v>
      </c>
      <c r="D605">
        <v>27.65</v>
      </c>
      <c r="E605" s="6">
        <f t="shared" si="18"/>
        <v>6.186317321688433E-3</v>
      </c>
      <c r="F605" s="7">
        <f t="shared" si="19"/>
        <v>4.3473010505977404E-5</v>
      </c>
      <c r="G605" s="6"/>
    </row>
    <row r="606" spans="2:7" x14ac:dyDescent="0.25">
      <c r="B606" s="1">
        <v>42516</v>
      </c>
      <c r="C606">
        <v>604</v>
      </c>
      <c r="D606">
        <v>27.98</v>
      </c>
      <c r="E606" s="6">
        <f t="shared" si="18"/>
        <v>1.1934900542495547E-2</v>
      </c>
      <c r="F606" s="7">
        <f t="shared" si="19"/>
        <v>3.8270522004622346E-5</v>
      </c>
      <c r="G606" s="6"/>
    </row>
    <row r="607" spans="2:7" x14ac:dyDescent="0.25">
      <c r="B607" s="1">
        <v>42517</v>
      </c>
      <c r="C607">
        <v>605</v>
      </c>
      <c r="D607">
        <v>27.98</v>
      </c>
      <c r="E607" s="6">
        <f t="shared" si="18"/>
        <v>0</v>
      </c>
      <c r="F607" s="7">
        <f t="shared" si="19"/>
        <v>1.4244185095926051E-4</v>
      </c>
      <c r="G607" s="6"/>
    </row>
    <row r="608" spans="2:7" x14ac:dyDescent="0.25">
      <c r="B608" s="1">
        <v>42520</v>
      </c>
      <c r="C608">
        <v>606</v>
      </c>
      <c r="D608">
        <v>27.75</v>
      </c>
      <c r="E608" s="6">
        <f t="shared" si="18"/>
        <v>-8.220157255182289E-3</v>
      </c>
      <c r="F608" s="7">
        <f t="shared" si="19"/>
        <v>0</v>
      </c>
      <c r="G608" s="6"/>
    </row>
    <row r="609" spans="2:7" x14ac:dyDescent="0.25">
      <c r="B609" s="1">
        <v>42521</v>
      </c>
      <c r="C609">
        <v>607</v>
      </c>
      <c r="D609">
        <v>27.93</v>
      </c>
      <c r="E609" s="6">
        <f t="shared" si="18"/>
        <v>6.4864864864864766E-3</v>
      </c>
      <c r="F609" s="7">
        <f t="shared" si="19"/>
        <v>6.7570985299926018E-5</v>
      </c>
      <c r="G609" s="6"/>
    </row>
    <row r="610" spans="2:7" x14ac:dyDescent="0.25">
      <c r="B610" s="1">
        <v>42522</v>
      </c>
      <c r="C610">
        <v>608</v>
      </c>
      <c r="D610">
        <v>27.88</v>
      </c>
      <c r="E610" s="6">
        <f t="shared" si="18"/>
        <v>-1.7901897601145975E-3</v>
      </c>
      <c r="F610" s="7">
        <f t="shared" si="19"/>
        <v>4.2074506939371676E-5</v>
      </c>
      <c r="G610" s="6"/>
    </row>
    <row r="611" spans="2:7" x14ac:dyDescent="0.25">
      <c r="B611" s="1">
        <v>42523</v>
      </c>
      <c r="C611">
        <v>609</v>
      </c>
      <c r="D611">
        <v>28</v>
      </c>
      <c r="E611" s="6">
        <f t="shared" si="18"/>
        <v>4.3041606886657464E-3</v>
      </c>
      <c r="F611" s="7">
        <f t="shared" si="19"/>
        <v>3.2047793772191603E-6</v>
      </c>
      <c r="G611" s="6"/>
    </row>
    <row r="612" spans="2:7" x14ac:dyDescent="0.25">
      <c r="B612" s="1">
        <v>42524</v>
      </c>
      <c r="C612">
        <v>610</v>
      </c>
      <c r="D612">
        <v>28</v>
      </c>
      <c r="E612" s="6">
        <f t="shared" si="18"/>
        <v>0</v>
      </c>
      <c r="F612" s="7">
        <f t="shared" si="19"/>
        <v>1.8525799233855594E-5</v>
      </c>
      <c r="G612" s="6"/>
    </row>
    <row r="613" spans="2:7" x14ac:dyDescent="0.25">
      <c r="B613" s="1">
        <v>42527</v>
      </c>
      <c r="C613">
        <v>611</v>
      </c>
      <c r="D613">
        <v>28.63</v>
      </c>
      <c r="E613" s="6">
        <f t="shared" si="18"/>
        <v>2.2499999999999964E-2</v>
      </c>
      <c r="F613" s="7">
        <f t="shared" si="19"/>
        <v>0</v>
      </c>
      <c r="G613" s="6"/>
    </row>
    <row r="614" spans="2:7" x14ac:dyDescent="0.25">
      <c r="B614" s="1">
        <v>42528</v>
      </c>
      <c r="C614">
        <v>612</v>
      </c>
      <c r="D614">
        <v>29.13</v>
      </c>
      <c r="E614" s="6">
        <f t="shared" si="18"/>
        <v>1.7464198393293748E-2</v>
      </c>
      <c r="F614" s="7">
        <f t="shared" si="19"/>
        <v>5.0624999999999845E-4</v>
      </c>
      <c r="G614" s="6"/>
    </row>
    <row r="615" spans="2:7" x14ac:dyDescent="0.25">
      <c r="B615" s="1">
        <v>42529</v>
      </c>
      <c r="C615">
        <v>613</v>
      </c>
      <c r="D615">
        <v>28.83</v>
      </c>
      <c r="E615" s="6">
        <f t="shared" si="18"/>
        <v>-1.0298661174047399E-2</v>
      </c>
      <c r="F615" s="7">
        <f t="shared" si="19"/>
        <v>3.0499822552032394E-4</v>
      </c>
      <c r="G615" s="6"/>
    </row>
    <row r="616" spans="2:7" x14ac:dyDescent="0.25">
      <c r="B616" s="1">
        <v>42530</v>
      </c>
      <c r="C616">
        <v>614</v>
      </c>
      <c r="D616">
        <v>28.65</v>
      </c>
      <c r="E616" s="6">
        <f t="shared" si="18"/>
        <v>-6.243496357960448E-3</v>
      </c>
      <c r="F616" s="7">
        <f t="shared" si="19"/>
        <v>1.0606242197783134E-4</v>
      </c>
      <c r="G616" s="6"/>
    </row>
    <row r="617" spans="2:7" x14ac:dyDescent="0.25">
      <c r="B617" s="1">
        <v>42531</v>
      </c>
      <c r="C617">
        <v>615</v>
      </c>
      <c r="D617">
        <v>28.25</v>
      </c>
      <c r="E617" s="6">
        <f t="shared" si="18"/>
        <v>-1.3961605584642186E-2</v>
      </c>
      <c r="F617" s="7">
        <f t="shared" si="19"/>
        <v>3.8981246771865378E-5</v>
      </c>
      <c r="G617" s="6"/>
    </row>
    <row r="618" spans="2:7" x14ac:dyDescent="0.25">
      <c r="B618" s="1">
        <v>42534</v>
      </c>
      <c r="C618">
        <v>616</v>
      </c>
      <c r="D618">
        <v>28.25</v>
      </c>
      <c r="E618" s="6">
        <f t="shared" si="18"/>
        <v>0</v>
      </c>
      <c r="F618" s="7">
        <f t="shared" si="19"/>
        <v>1.9492643050111186E-4</v>
      </c>
      <c r="G618" s="6"/>
    </row>
    <row r="619" spans="2:7" x14ac:dyDescent="0.25">
      <c r="B619" s="1">
        <v>42535</v>
      </c>
      <c r="C619">
        <v>617</v>
      </c>
      <c r="D619">
        <v>28.35</v>
      </c>
      <c r="E619" s="6">
        <f t="shared" si="18"/>
        <v>3.5398230088496078E-3</v>
      </c>
      <c r="F619" s="7">
        <f t="shared" si="19"/>
        <v>0</v>
      </c>
      <c r="G619" s="6"/>
    </row>
    <row r="620" spans="2:7" x14ac:dyDescent="0.25">
      <c r="B620" s="1">
        <v>42536</v>
      </c>
      <c r="C620">
        <v>618</v>
      </c>
      <c r="D620">
        <v>28.6</v>
      </c>
      <c r="E620" s="6">
        <f t="shared" si="18"/>
        <v>8.8183421516754845E-3</v>
      </c>
      <c r="F620" s="7">
        <f t="shared" si="19"/>
        <v>1.2530346933981091E-5</v>
      </c>
      <c r="G620" s="6"/>
    </row>
    <row r="621" spans="2:7" x14ac:dyDescent="0.25">
      <c r="B621" s="1">
        <v>42537</v>
      </c>
      <c r="C621">
        <v>619</v>
      </c>
      <c r="D621">
        <v>28.35</v>
      </c>
      <c r="E621" s="6">
        <f t="shared" si="18"/>
        <v>-8.7412587412587402E-3</v>
      </c>
      <c r="F621" s="7">
        <f t="shared" si="19"/>
        <v>7.7763158304016618E-5</v>
      </c>
      <c r="G621" s="6"/>
    </row>
    <row r="622" spans="2:7" x14ac:dyDescent="0.25">
      <c r="B622" s="1">
        <v>42538</v>
      </c>
      <c r="C622">
        <v>620</v>
      </c>
      <c r="D622">
        <v>28.25</v>
      </c>
      <c r="E622" s="6">
        <f t="shared" si="18"/>
        <v>-3.5273368606702441E-3</v>
      </c>
      <c r="F622" s="7">
        <f t="shared" si="19"/>
        <v>7.640960438163234E-5</v>
      </c>
      <c r="G622" s="6"/>
    </row>
    <row r="623" spans="2:7" x14ac:dyDescent="0.25">
      <c r="B623" s="1">
        <v>42541</v>
      </c>
      <c r="C623">
        <v>621</v>
      </c>
      <c r="D623">
        <v>28.65</v>
      </c>
      <c r="E623" s="6">
        <f t="shared" si="18"/>
        <v>1.415929203539818E-2</v>
      </c>
      <c r="F623" s="7">
        <f t="shared" si="19"/>
        <v>1.2442105328643013E-5</v>
      </c>
      <c r="G623" s="6"/>
    </row>
    <row r="624" spans="2:7" x14ac:dyDescent="0.25">
      <c r="B624" s="1">
        <v>42542</v>
      </c>
      <c r="C624">
        <v>622</v>
      </c>
      <c r="D624">
        <v>28.4</v>
      </c>
      <c r="E624" s="6">
        <f t="shared" si="18"/>
        <v>-8.7260034904013961E-3</v>
      </c>
      <c r="F624" s="7">
        <f t="shared" si="19"/>
        <v>2.0048555094369033E-4</v>
      </c>
      <c r="G624" s="6"/>
    </row>
    <row r="625" spans="2:7" x14ac:dyDescent="0.25">
      <c r="B625" s="1">
        <v>42543</v>
      </c>
      <c r="C625">
        <v>623</v>
      </c>
      <c r="D625">
        <v>28.25</v>
      </c>
      <c r="E625" s="6">
        <f t="shared" si="18"/>
        <v>-5.2816901408450209E-3</v>
      </c>
      <c r="F625" s="7">
        <f t="shared" si="19"/>
        <v>7.6143136914497351E-5</v>
      </c>
      <c r="G625" s="6"/>
    </row>
    <row r="626" spans="2:7" x14ac:dyDescent="0.25">
      <c r="B626" s="1">
        <v>42544</v>
      </c>
      <c r="C626">
        <v>624</v>
      </c>
      <c r="D626">
        <v>28.4</v>
      </c>
      <c r="E626" s="6">
        <f t="shared" si="18"/>
        <v>5.3097345132742859E-3</v>
      </c>
      <c r="F626" s="7">
        <f t="shared" si="19"/>
        <v>2.7896250743899495E-5</v>
      </c>
      <c r="G626" s="6"/>
    </row>
    <row r="627" spans="2:7" x14ac:dyDescent="0.25">
      <c r="B627" s="1">
        <v>42545</v>
      </c>
      <c r="C627">
        <v>625</v>
      </c>
      <c r="D627">
        <v>28</v>
      </c>
      <c r="E627" s="6">
        <f t="shared" si="18"/>
        <v>-1.4084507042253471E-2</v>
      </c>
      <c r="F627" s="7">
        <f t="shared" si="19"/>
        <v>2.8193280601456119E-5</v>
      </c>
      <c r="G627" s="6"/>
    </row>
    <row r="628" spans="2:7" x14ac:dyDescent="0.25">
      <c r="B628" s="1">
        <v>42548</v>
      </c>
      <c r="C628">
        <v>626</v>
      </c>
      <c r="D628">
        <v>27.9</v>
      </c>
      <c r="E628" s="6">
        <f t="shared" si="18"/>
        <v>-3.5714285714286221E-3</v>
      </c>
      <c r="F628" s="7">
        <f t="shared" si="19"/>
        <v>1.9837333862328762E-4</v>
      </c>
      <c r="G628" s="6"/>
    </row>
    <row r="629" spans="2:7" x14ac:dyDescent="0.25">
      <c r="B629" s="1">
        <v>42549</v>
      </c>
      <c r="C629">
        <v>627</v>
      </c>
      <c r="D629">
        <v>28</v>
      </c>
      <c r="E629" s="6">
        <f t="shared" si="18"/>
        <v>3.5842293906810548E-3</v>
      </c>
      <c r="F629" s="7">
        <f t="shared" si="19"/>
        <v>1.2755102040816688E-5</v>
      </c>
      <c r="G629" s="6"/>
    </row>
    <row r="630" spans="2:7" x14ac:dyDescent="0.25">
      <c r="B630" s="1">
        <v>42550</v>
      </c>
      <c r="C630">
        <v>628</v>
      </c>
      <c r="D630">
        <v>28.2</v>
      </c>
      <c r="E630" s="6">
        <f t="shared" si="18"/>
        <v>7.1428571428571175E-3</v>
      </c>
      <c r="F630" s="7">
        <f t="shared" si="19"/>
        <v>1.2846700325021885E-5</v>
      </c>
      <c r="G630" s="6"/>
    </row>
    <row r="631" spans="2:7" x14ac:dyDescent="0.25">
      <c r="B631" s="1">
        <v>42551</v>
      </c>
      <c r="C631">
        <v>629</v>
      </c>
      <c r="D631">
        <v>28.4</v>
      </c>
      <c r="E631" s="6">
        <f t="shared" si="18"/>
        <v>7.0921985815602584E-3</v>
      </c>
      <c r="F631" s="7">
        <f t="shared" si="19"/>
        <v>5.1020408163264942E-5</v>
      </c>
      <c r="G631" s="6"/>
    </row>
    <row r="632" spans="2:7" x14ac:dyDescent="0.25">
      <c r="B632" s="1">
        <v>42552</v>
      </c>
      <c r="C632">
        <v>630</v>
      </c>
      <c r="D632">
        <v>29</v>
      </c>
      <c r="E632" s="6">
        <f t="shared" si="18"/>
        <v>2.1126760563380333E-2</v>
      </c>
      <c r="F632" s="7">
        <f t="shared" si="19"/>
        <v>5.0299280720285343E-5</v>
      </c>
      <c r="G632" s="6"/>
    </row>
    <row r="633" spans="2:7" x14ac:dyDescent="0.25">
      <c r="B633" s="1">
        <v>42555</v>
      </c>
      <c r="C633">
        <v>631</v>
      </c>
      <c r="D633">
        <v>29.3</v>
      </c>
      <c r="E633" s="6">
        <f t="shared" si="18"/>
        <v>1.0344827586206921E-2</v>
      </c>
      <c r="F633" s="7">
        <f t="shared" si="19"/>
        <v>4.463400119024025E-4</v>
      </c>
      <c r="G633" s="6"/>
    </row>
    <row r="634" spans="2:7" x14ac:dyDescent="0.25">
      <c r="B634" s="1">
        <v>42556</v>
      </c>
      <c r="C634">
        <v>632</v>
      </c>
      <c r="D634">
        <v>29.1</v>
      </c>
      <c r="E634" s="6">
        <f t="shared" si="18"/>
        <v>-6.8259385665528768E-3</v>
      </c>
      <c r="F634" s="7">
        <f t="shared" si="19"/>
        <v>1.0701545778834771E-4</v>
      </c>
      <c r="G634" s="6"/>
    </row>
    <row r="635" spans="2:7" x14ac:dyDescent="0.25">
      <c r="B635" s="1">
        <v>42557</v>
      </c>
      <c r="C635">
        <v>633</v>
      </c>
      <c r="D635">
        <v>28.6</v>
      </c>
      <c r="E635" s="6">
        <f t="shared" si="18"/>
        <v>-1.7182130584192438E-2</v>
      </c>
      <c r="F635" s="7">
        <f t="shared" si="19"/>
        <v>4.6593437314353945E-5</v>
      </c>
      <c r="G635" s="6"/>
    </row>
    <row r="636" spans="2:7" x14ac:dyDescent="0.25">
      <c r="B636" s="1">
        <v>42558</v>
      </c>
      <c r="C636">
        <v>634</v>
      </c>
      <c r="D636">
        <v>28.9</v>
      </c>
      <c r="E636" s="6">
        <f t="shared" si="18"/>
        <v>1.0489510489510389E-2</v>
      </c>
      <c r="F636" s="7">
        <f t="shared" si="19"/>
        <v>2.9522561141224118E-4</v>
      </c>
      <c r="G636" s="6"/>
    </row>
    <row r="637" spans="2:7" x14ac:dyDescent="0.25">
      <c r="B637" s="1">
        <v>42559</v>
      </c>
      <c r="C637">
        <v>635</v>
      </c>
      <c r="D637">
        <v>28.75</v>
      </c>
      <c r="E637" s="6">
        <f t="shared" si="18"/>
        <v>-5.1903114186850723E-3</v>
      </c>
      <c r="F637" s="7">
        <f t="shared" si="19"/>
        <v>1.1002983030954849E-4</v>
      </c>
      <c r="G637" s="6"/>
    </row>
    <row r="638" spans="2:7" x14ac:dyDescent="0.25">
      <c r="B638" s="1">
        <v>42562</v>
      </c>
      <c r="C638">
        <v>636</v>
      </c>
      <c r="D638">
        <v>28.75</v>
      </c>
      <c r="E638" s="6">
        <f t="shared" si="18"/>
        <v>0</v>
      </c>
      <c r="F638" s="7">
        <f t="shared" si="19"/>
        <v>2.6939332622932646E-5</v>
      </c>
      <c r="G638" s="6"/>
    </row>
    <row r="639" spans="2:7" x14ac:dyDescent="0.25">
      <c r="B639" s="1">
        <v>42563</v>
      </c>
      <c r="C639">
        <v>637</v>
      </c>
      <c r="D639">
        <v>28.75</v>
      </c>
      <c r="E639" s="6">
        <f t="shared" si="18"/>
        <v>0</v>
      </c>
      <c r="F639" s="7">
        <f t="shared" si="19"/>
        <v>0</v>
      </c>
      <c r="G639" s="6"/>
    </row>
    <row r="640" spans="2:7" x14ac:dyDescent="0.25">
      <c r="B640" s="1">
        <v>42564</v>
      </c>
      <c r="C640">
        <v>638</v>
      </c>
      <c r="D640">
        <v>28.9</v>
      </c>
      <c r="E640" s="6">
        <f t="shared" si="18"/>
        <v>5.2173913043477771E-3</v>
      </c>
      <c r="F640" s="7">
        <f t="shared" si="19"/>
        <v>0</v>
      </c>
      <c r="G640" s="6"/>
    </row>
    <row r="641" spans="2:7" x14ac:dyDescent="0.25">
      <c r="B641" s="1">
        <v>42565</v>
      </c>
      <c r="C641">
        <v>639</v>
      </c>
      <c r="D641">
        <v>28.9</v>
      </c>
      <c r="E641" s="6">
        <f t="shared" si="18"/>
        <v>0</v>
      </c>
      <c r="F641" s="7">
        <f t="shared" si="19"/>
        <v>2.7221172022683799E-5</v>
      </c>
      <c r="G641" s="6"/>
    </row>
    <row r="642" spans="2:7" x14ac:dyDescent="0.25">
      <c r="B642" s="1">
        <v>42566</v>
      </c>
      <c r="C642">
        <v>640</v>
      </c>
      <c r="D642">
        <v>28.8</v>
      </c>
      <c r="E642" s="6">
        <f t="shared" si="18"/>
        <v>-3.4602076124566738E-3</v>
      </c>
      <c r="F642" s="7">
        <f t="shared" si="19"/>
        <v>0</v>
      </c>
      <c r="G642" s="6"/>
    </row>
    <row r="643" spans="2:7" x14ac:dyDescent="0.25">
      <c r="B643" s="1">
        <v>42569</v>
      </c>
      <c r="C643">
        <v>641</v>
      </c>
      <c r="D643">
        <v>29.05</v>
      </c>
      <c r="E643" s="6">
        <f t="shared" si="18"/>
        <v>8.6805555555555559E-3</v>
      </c>
      <c r="F643" s="7">
        <f t="shared" si="19"/>
        <v>1.1973036721303114E-5</v>
      </c>
      <c r="G643" s="6"/>
    </row>
    <row r="644" spans="2:7" x14ac:dyDescent="0.25">
      <c r="B644" s="1">
        <v>42570</v>
      </c>
      <c r="C644">
        <v>642</v>
      </c>
      <c r="D644">
        <v>29.05</v>
      </c>
      <c r="E644" s="6">
        <f t="shared" ref="E644:E707" si="20">(D644-D643)/D643</f>
        <v>0</v>
      </c>
      <c r="F644" s="7">
        <f t="shared" si="19"/>
        <v>7.5352044753086429E-5</v>
      </c>
      <c r="G644" s="6"/>
    </row>
    <row r="645" spans="2:7" x14ac:dyDescent="0.25">
      <c r="B645" s="1">
        <v>42571</v>
      </c>
      <c r="C645">
        <v>643</v>
      </c>
      <c r="D645">
        <v>28.95</v>
      </c>
      <c r="E645" s="6">
        <f t="shared" si="20"/>
        <v>-3.4423407917384308E-3</v>
      </c>
      <c r="F645" s="7">
        <f t="shared" ref="F645:F708" si="21">E644^2</f>
        <v>0</v>
      </c>
      <c r="G645" s="6"/>
    </row>
    <row r="646" spans="2:7" x14ac:dyDescent="0.25">
      <c r="B646" s="1">
        <v>42572</v>
      </c>
      <c r="C646">
        <v>644</v>
      </c>
      <c r="D646">
        <v>28.95</v>
      </c>
      <c r="E646" s="6">
        <f t="shared" si="20"/>
        <v>0</v>
      </c>
      <c r="F646" s="7">
        <f t="shared" si="21"/>
        <v>1.1849710126466366E-5</v>
      </c>
      <c r="G646" s="6"/>
    </row>
    <row r="647" spans="2:7" x14ac:dyDescent="0.25">
      <c r="B647" s="1">
        <v>42573</v>
      </c>
      <c r="C647">
        <v>645</v>
      </c>
      <c r="D647">
        <v>29.25</v>
      </c>
      <c r="E647" s="6">
        <f t="shared" si="20"/>
        <v>1.0362694300518159E-2</v>
      </c>
      <c r="F647" s="7">
        <f t="shared" si="21"/>
        <v>0</v>
      </c>
      <c r="G647" s="6"/>
    </row>
    <row r="648" spans="2:7" x14ac:dyDescent="0.25">
      <c r="B648" s="1">
        <v>42576</v>
      </c>
      <c r="C648">
        <v>646</v>
      </c>
      <c r="D648">
        <v>29.1</v>
      </c>
      <c r="E648" s="6">
        <f t="shared" si="20"/>
        <v>-5.1282051282050796E-3</v>
      </c>
      <c r="F648" s="7">
        <f t="shared" si="21"/>
        <v>1.0738543316599155E-4</v>
      </c>
      <c r="G648" s="6"/>
    </row>
    <row r="649" spans="2:7" x14ac:dyDescent="0.25">
      <c r="B649" s="1">
        <v>42577</v>
      </c>
      <c r="C649">
        <v>647</v>
      </c>
      <c r="D649">
        <v>29.1</v>
      </c>
      <c r="E649" s="6">
        <f t="shared" si="20"/>
        <v>0</v>
      </c>
      <c r="F649" s="7">
        <f t="shared" si="21"/>
        <v>2.6298487836948878E-5</v>
      </c>
      <c r="G649" s="6"/>
    </row>
    <row r="650" spans="2:7" x14ac:dyDescent="0.25">
      <c r="B650" s="1">
        <v>42578</v>
      </c>
      <c r="C650">
        <v>648</v>
      </c>
      <c r="D650">
        <v>28.95</v>
      </c>
      <c r="E650" s="6">
        <f t="shared" si="20"/>
        <v>-5.1546391752578047E-3</v>
      </c>
      <c r="F650" s="7">
        <f t="shared" si="21"/>
        <v>0</v>
      </c>
      <c r="G650" s="6"/>
    </row>
    <row r="651" spans="2:7" x14ac:dyDescent="0.25">
      <c r="B651" s="1">
        <v>42579</v>
      </c>
      <c r="C651">
        <v>649</v>
      </c>
      <c r="D651">
        <v>28.73</v>
      </c>
      <c r="E651" s="6">
        <f t="shared" si="20"/>
        <v>-7.5993091537132594E-3</v>
      </c>
      <c r="F651" s="7">
        <f t="shared" si="21"/>
        <v>2.6570305027102461E-5</v>
      </c>
      <c r="G651" s="6"/>
    </row>
    <row r="652" spans="2:7" x14ac:dyDescent="0.25">
      <c r="B652" s="1">
        <v>42580</v>
      </c>
      <c r="C652">
        <v>650</v>
      </c>
      <c r="D652">
        <v>29.03</v>
      </c>
      <c r="E652" s="6">
        <f t="shared" si="20"/>
        <v>1.0442046641141688E-2</v>
      </c>
      <c r="F652" s="7">
        <f t="shared" si="21"/>
        <v>5.7749499613710136E-5</v>
      </c>
      <c r="G652" s="6"/>
    </row>
    <row r="653" spans="2:7" x14ac:dyDescent="0.25">
      <c r="B653" s="1">
        <v>42583</v>
      </c>
      <c r="C653">
        <v>651</v>
      </c>
      <c r="D653">
        <v>28.8</v>
      </c>
      <c r="E653" s="6">
        <f t="shared" si="20"/>
        <v>-7.9228384429900246E-3</v>
      </c>
      <c r="F653" s="7">
        <f t="shared" si="21"/>
        <v>1.0903633805577842E-4</v>
      </c>
      <c r="G653" s="6"/>
    </row>
    <row r="654" spans="2:7" x14ac:dyDescent="0.25">
      <c r="B654" s="1">
        <v>42584</v>
      </c>
      <c r="C654">
        <v>652</v>
      </c>
      <c r="D654">
        <v>28.8</v>
      </c>
      <c r="E654" s="6">
        <f t="shared" si="20"/>
        <v>0</v>
      </c>
      <c r="F654" s="7">
        <f t="shared" si="21"/>
        <v>6.2771368993720601E-5</v>
      </c>
      <c r="G654" s="6"/>
    </row>
    <row r="655" spans="2:7" x14ac:dyDescent="0.25">
      <c r="B655" s="1">
        <v>42585</v>
      </c>
      <c r="C655">
        <v>653</v>
      </c>
      <c r="D655">
        <v>29.1</v>
      </c>
      <c r="E655" s="6">
        <f t="shared" si="20"/>
        <v>1.041666666666669E-2</v>
      </c>
      <c r="F655" s="7">
        <f t="shared" si="21"/>
        <v>0</v>
      </c>
      <c r="G655" s="6"/>
    </row>
    <row r="656" spans="2:7" x14ac:dyDescent="0.25">
      <c r="B656" s="1">
        <v>42586</v>
      </c>
      <c r="C656">
        <v>654</v>
      </c>
      <c r="D656">
        <v>28.78</v>
      </c>
      <c r="E656" s="6">
        <f t="shared" si="20"/>
        <v>-1.0996563573883171E-2</v>
      </c>
      <c r="F656" s="7">
        <f t="shared" si="21"/>
        <v>1.0850694444444494E-4</v>
      </c>
      <c r="G656" s="6"/>
    </row>
    <row r="657" spans="2:7" x14ac:dyDescent="0.25">
      <c r="B657" s="1">
        <v>42587</v>
      </c>
      <c r="C657">
        <v>655</v>
      </c>
      <c r="D657">
        <v>28.95</v>
      </c>
      <c r="E657" s="6">
        <f t="shared" si="20"/>
        <v>5.9068797776232855E-3</v>
      </c>
      <c r="F657" s="7">
        <f t="shared" si="21"/>
        <v>1.2092441043445421E-4</v>
      </c>
      <c r="G657" s="6"/>
    </row>
    <row r="658" spans="2:7" x14ac:dyDescent="0.25">
      <c r="B658" s="1">
        <v>42590</v>
      </c>
      <c r="C658">
        <v>656</v>
      </c>
      <c r="D658">
        <v>28.58</v>
      </c>
      <c r="E658" s="6">
        <f t="shared" si="20"/>
        <v>-1.2780656303972401E-2</v>
      </c>
      <c r="F658" s="7">
        <f t="shared" si="21"/>
        <v>3.4891228707294912E-5</v>
      </c>
      <c r="G658" s="6"/>
    </row>
    <row r="659" spans="2:7" x14ac:dyDescent="0.25">
      <c r="B659" s="1">
        <v>42591</v>
      </c>
      <c r="C659">
        <v>657</v>
      </c>
      <c r="D659">
        <v>28.75</v>
      </c>
      <c r="E659" s="6">
        <f t="shared" si="20"/>
        <v>5.9482155353394583E-3</v>
      </c>
      <c r="F659" s="7">
        <f t="shared" si="21"/>
        <v>1.6334517556026946E-4</v>
      </c>
      <c r="G659" s="6"/>
    </row>
    <row r="660" spans="2:7" x14ac:dyDescent="0.25">
      <c r="B660" s="1">
        <v>42592</v>
      </c>
      <c r="C660">
        <v>658</v>
      </c>
      <c r="D660">
        <v>29</v>
      </c>
      <c r="E660" s="6">
        <f t="shared" si="20"/>
        <v>8.6956521739130436E-3</v>
      </c>
      <c r="F660" s="7">
        <f t="shared" si="21"/>
        <v>3.5381268054853676E-5</v>
      </c>
      <c r="G660" s="6"/>
    </row>
    <row r="661" spans="2:7" x14ac:dyDescent="0.25">
      <c r="B661" s="1">
        <v>42593</v>
      </c>
      <c r="C661">
        <v>659</v>
      </c>
      <c r="D661">
        <v>29</v>
      </c>
      <c r="E661" s="6">
        <f t="shared" si="20"/>
        <v>0</v>
      </c>
      <c r="F661" s="7">
        <f t="shared" si="21"/>
        <v>7.5614366729678646E-5</v>
      </c>
      <c r="G661" s="6"/>
    </row>
    <row r="662" spans="2:7" x14ac:dyDescent="0.25">
      <c r="B662" s="1">
        <v>42594</v>
      </c>
      <c r="C662">
        <v>660</v>
      </c>
      <c r="D662">
        <v>29.1</v>
      </c>
      <c r="E662" s="6">
        <f t="shared" si="20"/>
        <v>3.4482758620690145E-3</v>
      </c>
      <c r="F662" s="7">
        <f t="shared" si="21"/>
        <v>0</v>
      </c>
      <c r="G662" s="6"/>
    </row>
    <row r="663" spans="2:7" x14ac:dyDescent="0.25">
      <c r="B663" s="1">
        <v>42597</v>
      </c>
      <c r="C663">
        <v>661</v>
      </c>
      <c r="D663">
        <v>29.2</v>
      </c>
      <c r="E663" s="6">
        <f t="shared" si="20"/>
        <v>3.4364261168384146E-3</v>
      </c>
      <c r="F663" s="7">
        <f t="shared" si="21"/>
        <v>1.1890606420927804E-5</v>
      </c>
      <c r="G663" s="6"/>
    </row>
    <row r="664" spans="2:7" x14ac:dyDescent="0.25">
      <c r="B664" s="1">
        <v>42598</v>
      </c>
      <c r="C664">
        <v>662</v>
      </c>
      <c r="D664">
        <v>29.2</v>
      </c>
      <c r="E664" s="6">
        <f t="shared" si="20"/>
        <v>0</v>
      </c>
      <c r="F664" s="7">
        <f t="shared" si="21"/>
        <v>1.1809024456489146E-5</v>
      </c>
      <c r="G664" s="6"/>
    </row>
    <row r="665" spans="2:7" x14ac:dyDescent="0.25">
      <c r="B665" s="1">
        <v>42599</v>
      </c>
      <c r="C665">
        <v>663</v>
      </c>
      <c r="D665">
        <v>29.2</v>
      </c>
      <c r="E665" s="6">
        <f t="shared" si="20"/>
        <v>0</v>
      </c>
      <c r="F665" s="7">
        <f t="shared" si="21"/>
        <v>0</v>
      </c>
      <c r="G665" s="6"/>
    </row>
    <row r="666" spans="2:7" x14ac:dyDescent="0.25">
      <c r="B666" s="1">
        <v>42600</v>
      </c>
      <c r="C666">
        <v>664</v>
      </c>
      <c r="D666">
        <v>29.2</v>
      </c>
      <c r="E666" s="6">
        <f t="shared" si="20"/>
        <v>0</v>
      </c>
      <c r="F666" s="7">
        <f t="shared" si="21"/>
        <v>0</v>
      </c>
      <c r="G666" s="6"/>
    </row>
    <row r="667" spans="2:7" x14ac:dyDescent="0.25">
      <c r="B667" s="1">
        <v>42601</v>
      </c>
      <c r="C667">
        <v>665</v>
      </c>
      <c r="D667">
        <v>29.15</v>
      </c>
      <c r="E667" s="6">
        <f t="shared" si="20"/>
        <v>-1.7123287671233121E-3</v>
      </c>
      <c r="F667" s="7">
        <f t="shared" si="21"/>
        <v>0</v>
      </c>
      <c r="G667" s="6"/>
    </row>
    <row r="668" spans="2:7" x14ac:dyDescent="0.25">
      <c r="B668" s="1">
        <v>42604</v>
      </c>
      <c r="C668">
        <v>666</v>
      </c>
      <c r="D668">
        <v>29.05</v>
      </c>
      <c r="E668" s="6">
        <f t="shared" si="20"/>
        <v>-3.430531732418452E-3</v>
      </c>
      <c r="F668" s="7">
        <f t="shared" si="21"/>
        <v>2.9320698067180419E-6</v>
      </c>
      <c r="G668" s="6"/>
    </row>
    <row r="669" spans="2:7" x14ac:dyDescent="0.25">
      <c r="B669" s="1">
        <v>42605</v>
      </c>
      <c r="C669">
        <v>667</v>
      </c>
      <c r="D669">
        <v>29.2</v>
      </c>
      <c r="E669" s="6">
        <f t="shared" si="20"/>
        <v>5.1635111876075241E-3</v>
      </c>
      <c r="F669" s="7">
        <f t="shared" si="21"/>
        <v>1.1768547967129945E-5</v>
      </c>
      <c r="G669" s="6"/>
    </row>
    <row r="670" spans="2:7" x14ac:dyDescent="0.25">
      <c r="B670" s="1">
        <v>42606</v>
      </c>
      <c r="C670">
        <v>668</v>
      </c>
      <c r="D670">
        <v>29.25</v>
      </c>
      <c r="E670" s="6">
        <f t="shared" si="20"/>
        <v>1.7123287671233121E-3</v>
      </c>
      <c r="F670" s="7">
        <f t="shared" si="21"/>
        <v>2.6661847784548063E-5</v>
      </c>
      <c r="G670" s="6"/>
    </row>
    <row r="671" spans="2:7" x14ac:dyDescent="0.25">
      <c r="B671" s="1">
        <v>42607</v>
      </c>
      <c r="C671">
        <v>669</v>
      </c>
      <c r="D671">
        <v>29.15</v>
      </c>
      <c r="E671" s="6">
        <f t="shared" si="20"/>
        <v>-3.4188034188034674E-3</v>
      </c>
      <c r="F671" s="7">
        <f t="shared" si="21"/>
        <v>2.9320698067180419E-6</v>
      </c>
      <c r="G671" s="6"/>
    </row>
    <row r="672" spans="2:7" x14ac:dyDescent="0.25">
      <c r="B672" s="1">
        <v>42608</v>
      </c>
      <c r="C672">
        <v>670</v>
      </c>
      <c r="D672">
        <v>29.4</v>
      </c>
      <c r="E672" s="6">
        <f t="shared" si="20"/>
        <v>8.5763293310463125E-3</v>
      </c>
      <c r="F672" s="7">
        <f t="shared" si="21"/>
        <v>1.1688216816422277E-5</v>
      </c>
      <c r="G672" s="6"/>
    </row>
    <row r="673" spans="2:7" x14ac:dyDescent="0.25">
      <c r="B673" s="1">
        <v>42611</v>
      </c>
      <c r="C673">
        <v>671</v>
      </c>
      <c r="D673">
        <v>29.35</v>
      </c>
      <c r="E673" s="6">
        <f t="shared" si="20"/>
        <v>-1.700680272108747E-3</v>
      </c>
      <c r="F673" s="7">
        <f t="shared" si="21"/>
        <v>7.3553424794565292E-5</v>
      </c>
      <c r="G673" s="6"/>
    </row>
    <row r="674" spans="2:7" x14ac:dyDescent="0.25">
      <c r="B674" s="1">
        <v>42612</v>
      </c>
      <c r="C674">
        <v>672</v>
      </c>
      <c r="D674">
        <v>29.5</v>
      </c>
      <c r="E674" s="6">
        <f t="shared" si="20"/>
        <v>5.1107325383304451E-3</v>
      </c>
      <c r="F674" s="7">
        <f t="shared" si="21"/>
        <v>2.8923133879398815E-6</v>
      </c>
      <c r="G674" s="6"/>
    </row>
    <row r="675" spans="2:7" x14ac:dyDescent="0.25">
      <c r="B675" s="1">
        <v>42613</v>
      </c>
      <c r="C675">
        <v>673</v>
      </c>
      <c r="D675">
        <v>29.45</v>
      </c>
      <c r="E675" s="6">
        <f t="shared" si="20"/>
        <v>-1.6949152542373122E-3</v>
      </c>
      <c r="F675" s="7">
        <f t="shared" si="21"/>
        <v>2.6119587078349556E-5</v>
      </c>
      <c r="G675" s="6"/>
    </row>
    <row r="676" spans="2:7" x14ac:dyDescent="0.25">
      <c r="B676" s="1">
        <v>42614</v>
      </c>
      <c r="C676">
        <v>674</v>
      </c>
      <c r="D676">
        <v>29.5</v>
      </c>
      <c r="E676" s="6">
        <f t="shared" si="20"/>
        <v>1.6977928692699733E-3</v>
      </c>
      <c r="F676" s="7">
        <f t="shared" si="21"/>
        <v>2.8727377190463325E-6</v>
      </c>
      <c r="G676" s="6"/>
    </row>
    <row r="677" spans="2:7" x14ac:dyDescent="0.25">
      <c r="B677" s="1">
        <v>42615</v>
      </c>
      <c r="C677">
        <v>675</v>
      </c>
      <c r="D677">
        <v>29.25</v>
      </c>
      <c r="E677" s="6">
        <f t="shared" si="20"/>
        <v>-8.4745762711864406E-3</v>
      </c>
      <c r="F677" s="7">
        <f t="shared" si="21"/>
        <v>2.8825006269439685E-6</v>
      </c>
      <c r="G677" s="6"/>
    </row>
    <row r="678" spans="2:7" x14ac:dyDescent="0.25">
      <c r="B678" s="1">
        <v>42618</v>
      </c>
      <c r="C678">
        <v>676</v>
      </c>
      <c r="D678">
        <v>28.93</v>
      </c>
      <c r="E678" s="6">
        <f t="shared" si="20"/>
        <v>-1.0940170940170951E-2</v>
      </c>
      <c r="F678" s="7">
        <f t="shared" si="21"/>
        <v>7.1818442976156281E-5</v>
      </c>
      <c r="G678" s="6"/>
    </row>
    <row r="679" spans="2:7" x14ac:dyDescent="0.25">
      <c r="B679" s="1">
        <v>42619</v>
      </c>
      <c r="C679">
        <v>677</v>
      </c>
      <c r="D679">
        <v>29.05</v>
      </c>
      <c r="E679" s="6">
        <f t="shared" si="20"/>
        <v>4.147943311441445E-3</v>
      </c>
      <c r="F679" s="7">
        <f t="shared" si="21"/>
        <v>1.1968734020016094E-4</v>
      </c>
      <c r="G679" s="6"/>
    </row>
    <row r="680" spans="2:7" x14ac:dyDescent="0.25">
      <c r="B680" s="1">
        <v>42620</v>
      </c>
      <c r="C680">
        <v>678</v>
      </c>
      <c r="D680">
        <v>28.73</v>
      </c>
      <c r="E680" s="6">
        <f t="shared" si="20"/>
        <v>-1.1015490533562832E-2</v>
      </c>
      <c r="F680" s="7">
        <f t="shared" si="21"/>
        <v>1.720543371493182E-5</v>
      </c>
      <c r="G680" s="6"/>
    </row>
    <row r="681" spans="2:7" x14ac:dyDescent="0.25">
      <c r="B681" s="1">
        <v>42621</v>
      </c>
      <c r="C681">
        <v>679</v>
      </c>
      <c r="D681">
        <v>28.6</v>
      </c>
      <c r="E681" s="6">
        <f t="shared" si="20"/>
        <v>-4.52488687782802E-3</v>
      </c>
      <c r="F681" s="7">
        <f t="shared" si="21"/>
        <v>1.2134103169501237E-4</v>
      </c>
      <c r="G681" s="6"/>
    </row>
    <row r="682" spans="2:7" x14ac:dyDescent="0.25">
      <c r="B682" s="1">
        <v>42622</v>
      </c>
      <c r="C682">
        <v>680</v>
      </c>
      <c r="D682">
        <v>28.6</v>
      </c>
      <c r="E682" s="6">
        <f t="shared" si="20"/>
        <v>0</v>
      </c>
      <c r="F682" s="7">
        <f t="shared" si="21"/>
        <v>2.0474601257140207E-5</v>
      </c>
      <c r="G682" s="6"/>
    </row>
    <row r="683" spans="2:7" x14ac:dyDescent="0.25">
      <c r="B683" s="1">
        <v>42625</v>
      </c>
      <c r="C683">
        <v>681</v>
      </c>
      <c r="D683">
        <v>28.45</v>
      </c>
      <c r="E683" s="6">
        <f t="shared" si="20"/>
        <v>-5.2447552447553187E-3</v>
      </c>
      <c r="F683" s="7">
        <f t="shared" si="21"/>
        <v>0</v>
      </c>
      <c r="G683" s="6"/>
    </row>
    <row r="684" spans="2:7" x14ac:dyDescent="0.25">
      <c r="B684" s="1">
        <v>42626</v>
      </c>
      <c r="C684">
        <v>682</v>
      </c>
      <c r="D684">
        <v>28.3</v>
      </c>
      <c r="E684" s="6">
        <f t="shared" si="20"/>
        <v>-5.2724077328646247E-3</v>
      </c>
      <c r="F684" s="7">
        <f t="shared" si="21"/>
        <v>2.7507457577388424E-5</v>
      </c>
      <c r="G684" s="6"/>
    </row>
    <row r="685" spans="2:7" x14ac:dyDescent="0.25">
      <c r="B685" s="1">
        <v>42627</v>
      </c>
      <c r="C685">
        <v>683</v>
      </c>
      <c r="D685">
        <v>28.25</v>
      </c>
      <c r="E685" s="6">
        <f t="shared" si="20"/>
        <v>-1.7667844522968449E-3</v>
      </c>
      <c r="F685" s="7">
        <f t="shared" si="21"/>
        <v>2.779828330157069E-5</v>
      </c>
      <c r="G685" s="6"/>
    </row>
    <row r="686" spans="2:7" x14ac:dyDescent="0.25">
      <c r="B686" s="1">
        <v>42628</v>
      </c>
      <c r="C686">
        <v>684</v>
      </c>
      <c r="D686">
        <v>27.9</v>
      </c>
      <c r="E686" s="6">
        <f t="shared" si="20"/>
        <v>-1.2389380530973501E-2</v>
      </c>
      <c r="F686" s="7">
        <f t="shared" si="21"/>
        <v>3.1215273008778624E-6</v>
      </c>
      <c r="G686" s="6"/>
    </row>
    <row r="687" spans="2:7" x14ac:dyDescent="0.25">
      <c r="B687" s="1">
        <v>42629</v>
      </c>
      <c r="C687">
        <v>685</v>
      </c>
      <c r="D687">
        <v>27.68</v>
      </c>
      <c r="E687" s="6">
        <f t="shared" si="20"/>
        <v>-7.8853046594981671E-3</v>
      </c>
      <c r="F687" s="7">
        <f t="shared" si="21"/>
        <v>1.5349674994126524E-4</v>
      </c>
      <c r="G687" s="6"/>
    </row>
    <row r="688" spans="2:7" x14ac:dyDescent="0.25">
      <c r="B688" s="1">
        <v>42632</v>
      </c>
      <c r="C688">
        <v>686</v>
      </c>
      <c r="D688">
        <v>27.8</v>
      </c>
      <c r="E688" s="6">
        <f t="shared" si="20"/>
        <v>4.3352601156069724E-3</v>
      </c>
      <c r="F688" s="7">
        <f t="shared" si="21"/>
        <v>6.2178029573103501E-5</v>
      </c>
      <c r="G688" s="6"/>
    </row>
    <row r="689" spans="2:7" x14ac:dyDescent="0.25">
      <c r="B689" s="1">
        <v>42633</v>
      </c>
      <c r="C689">
        <v>687</v>
      </c>
      <c r="D689">
        <v>27.8</v>
      </c>
      <c r="E689" s="6">
        <f t="shared" si="20"/>
        <v>0</v>
      </c>
      <c r="F689" s="7">
        <f t="shared" si="21"/>
        <v>1.8794480269972578E-5</v>
      </c>
      <c r="G689" s="6"/>
    </row>
    <row r="690" spans="2:7" x14ac:dyDescent="0.25">
      <c r="B690" s="1">
        <v>42634</v>
      </c>
      <c r="C690">
        <v>688</v>
      </c>
      <c r="D690">
        <v>27.92</v>
      </c>
      <c r="E690" s="6">
        <f t="shared" si="20"/>
        <v>4.3165467625899635E-3</v>
      </c>
      <c r="F690" s="7">
        <f t="shared" si="21"/>
        <v>0</v>
      </c>
      <c r="G690" s="6"/>
    </row>
    <row r="691" spans="2:7" x14ac:dyDescent="0.25">
      <c r="B691" s="1">
        <v>42635</v>
      </c>
      <c r="C691">
        <v>689</v>
      </c>
      <c r="D691">
        <v>27.95</v>
      </c>
      <c r="E691" s="6">
        <f t="shared" si="20"/>
        <v>1.0744985673351571E-3</v>
      </c>
      <c r="F691" s="7">
        <f t="shared" si="21"/>
        <v>1.8632575953625894E-5</v>
      </c>
      <c r="G691" s="6"/>
    </row>
    <row r="692" spans="2:7" x14ac:dyDescent="0.25">
      <c r="B692" s="1">
        <v>42636</v>
      </c>
      <c r="C692">
        <v>690</v>
      </c>
      <c r="D692">
        <v>28.3</v>
      </c>
      <c r="E692" s="6">
        <f t="shared" si="20"/>
        <v>1.2522361359570713E-2</v>
      </c>
      <c r="F692" s="7">
        <f t="shared" si="21"/>
        <v>1.1545471712053049E-6</v>
      </c>
      <c r="G692" s="6"/>
    </row>
    <row r="693" spans="2:7" x14ac:dyDescent="0.25">
      <c r="B693" s="1">
        <v>42639</v>
      </c>
      <c r="C693">
        <v>691</v>
      </c>
      <c r="D693">
        <v>28.45</v>
      </c>
      <c r="E693" s="6">
        <f t="shared" si="20"/>
        <v>5.3003533568904094E-3</v>
      </c>
      <c r="F693" s="7">
        <f t="shared" si="21"/>
        <v>1.5680953401966968E-4</v>
      </c>
      <c r="G693" s="6"/>
    </row>
    <row r="694" spans="2:7" x14ac:dyDescent="0.25">
      <c r="B694" s="1">
        <v>42640</v>
      </c>
      <c r="C694">
        <v>692</v>
      </c>
      <c r="D694">
        <v>28.53</v>
      </c>
      <c r="E694" s="6">
        <f t="shared" si="20"/>
        <v>2.8119507908612247E-3</v>
      </c>
      <c r="F694" s="7">
        <f t="shared" si="21"/>
        <v>2.8093745707899432E-5</v>
      </c>
      <c r="G694" s="6"/>
    </row>
    <row r="695" spans="2:7" x14ac:dyDescent="0.25">
      <c r="B695" s="1">
        <v>42641</v>
      </c>
      <c r="C695">
        <v>693</v>
      </c>
      <c r="D695">
        <v>29.03</v>
      </c>
      <c r="E695" s="6">
        <f t="shared" si="20"/>
        <v>1.7525411847178408E-2</v>
      </c>
      <c r="F695" s="7">
        <f t="shared" si="21"/>
        <v>7.9070672502250665E-6</v>
      </c>
      <c r="G695" s="6"/>
    </row>
    <row r="696" spans="2:7" x14ac:dyDescent="0.25">
      <c r="B696" s="1">
        <v>42642</v>
      </c>
      <c r="C696">
        <v>694</v>
      </c>
      <c r="D696">
        <v>29.55</v>
      </c>
      <c r="E696" s="6">
        <f t="shared" si="20"/>
        <v>1.7912504305890444E-2</v>
      </c>
      <c r="F696" s="7">
        <f t="shared" si="21"/>
        <v>3.0714006041322132E-4</v>
      </c>
      <c r="G696" s="6"/>
    </row>
    <row r="697" spans="2:7" x14ac:dyDescent="0.25">
      <c r="B697" s="1">
        <v>42643</v>
      </c>
      <c r="C697">
        <v>695</v>
      </c>
      <c r="D697">
        <v>29.35</v>
      </c>
      <c r="E697" s="6">
        <f t="shared" si="20"/>
        <v>-6.768189509306236E-3</v>
      </c>
      <c r="F697" s="7">
        <f t="shared" si="21"/>
        <v>3.2085781050854371E-4</v>
      </c>
      <c r="G697" s="6"/>
    </row>
    <row r="698" spans="2:7" x14ac:dyDescent="0.25">
      <c r="B698" s="1">
        <v>42646</v>
      </c>
      <c r="C698">
        <v>696</v>
      </c>
      <c r="D698">
        <v>29.85</v>
      </c>
      <c r="E698" s="6">
        <f t="shared" si="20"/>
        <v>1.7035775127768313E-2</v>
      </c>
      <c r="F698" s="7">
        <f t="shared" si="21"/>
        <v>4.5808389233882991E-5</v>
      </c>
      <c r="G698" s="6"/>
    </row>
    <row r="699" spans="2:7" x14ac:dyDescent="0.25">
      <c r="B699" s="1">
        <v>42647</v>
      </c>
      <c r="C699">
        <v>697</v>
      </c>
      <c r="D699">
        <v>29.73</v>
      </c>
      <c r="E699" s="6">
        <f t="shared" si="20"/>
        <v>-4.0201005025125962E-3</v>
      </c>
      <c r="F699" s="7">
        <f t="shared" si="21"/>
        <v>2.9021763420388949E-4</v>
      </c>
      <c r="G699" s="6"/>
    </row>
    <row r="700" spans="2:7" x14ac:dyDescent="0.25">
      <c r="B700" s="1">
        <v>42648</v>
      </c>
      <c r="C700">
        <v>698</v>
      </c>
      <c r="D700">
        <v>29.75</v>
      </c>
      <c r="E700" s="6">
        <f t="shared" si="20"/>
        <v>6.7272115708037587E-4</v>
      </c>
      <c r="F700" s="7">
        <f t="shared" si="21"/>
        <v>1.616120805030203E-5</v>
      </c>
      <c r="G700" s="6"/>
    </row>
    <row r="701" spans="2:7" x14ac:dyDescent="0.25">
      <c r="B701" s="1">
        <v>42649</v>
      </c>
      <c r="C701">
        <v>699</v>
      </c>
      <c r="D701">
        <v>30.3</v>
      </c>
      <c r="E701" s="6">
        <f t="shared" si="20"/>
        <v>1.8487394957983218E-2</v>
      </c>
      <c r="F701" s="7">
        <f t="shared" si="21"/>
        <v>4.5255375518355974E-7</v>
      </c>
      <c r="G701" s="6"/>
    </row>
    <row r="702" spans="2:7" x14ac:dyDescent="0.25">
      <c r="B702" s="1">
        <v>42650</v>
      </c>
      <c r="C702">
        <v>700</v>
      </c>
      <c r="D702">
        <v>29.9</v>
      </c>
      <c r="E702" s="6">
        <f t="shared" si="20"/>
        <v>-1.3201320132013271E-2</v>
      </c>
      <c r="F702" s="7">
        <f t="shared" si="21"/>
        <v>3.417837723324633E-4</v>
      </c>
      <c r="G702" s="6"/>
    </row>
    <row r="703" spans="2:7" x14ac:dyDescent="0.25">
      <c r="B703" s="1">
        <v>42653</v>
      </c>
      <c r="C703">
        <v>701</v>
      </c>
      <c r="D703">
        <v>29.85</v>
      </c>
      <c r="E703" s="6">
        <f t="shared" si="20"/>
        <v>-1.6722408026754903E-3</v>
      </c>
      <c r="F703" s="7">
        <f t="shared" si="21"/>
        <v>1.7427485322789888E-4</v>
      </c>
      <c r="G703" s="6"/>
    </row>
    <row r="704" spans="2:7" x14ac:dyDescent="0.25">
      <c r="B704" s="1">
        <v>42654</v>
      </c>
      <c r="C704">
        <v>702</v>
      </c>
      <c r="D704">
        <v>29.75</v>
      </c>
      <c r="E704" s="6">
        <f t="shared" si="20"/>
        <v>-3.3500837520938497E-3</v>
      </c>
      <c r="F704" s="7">
        <f t="shared" si="21"/>
        <v>2.7963893021327682E-6</v>
      </c>
      <c r="G704" s="6"/>
    </row>
    <row r="705" spans="2:7" x14ac:dyDescent="0.25">
      <c r="B705" s="1">
        <v>42655</v>
      </c>
      <c r="C705">
        <v>703</v>
      </c>
      <c r="D705">
        <v>29.9</v>
      </c>
      <c r="E705" s="6">
        <f t="shared" si="20"/>
        <v>5.0420168067226417E-3</v>
      </c>
      <c r="F705" s="7">
        <f t="shared" si="21"/>
        <v>1.1223061146043206E-5</v>
      </c>
      <c r="G705" s="6"/>
    </row>
    <row r="706" spans="2:7" x14ac:dyDescent="0.25">
      <c r="B706" s="1">
        <v>42656</v>
      </c>
      <c r="C706">
        <v>704</v>
      </c>
      <c r="D706">
        <v>29.73</v>
      </c>
      <c r="E706" s="6">
        <f t="shared" si="20"/>
        <v>-5.6856187290969286E-3</v>
      </c>
      <c r="F706" s="7">
        <f t="shared" si="21"/>
        <v>2.5421933479273585E-5</v>
      </c>
      <c r="G706" s="6"/>
    </row>
    <row r="707" spans="2:7" x14ac:dyDescent="0.25">
      <c r="B707" s="1">
        <v>42657</v>
      </c>
      <c r="C707">
        <v>705</v>
      </c>
      <c r="D707">
        <v>30.15</v>
      </c>
      <c r="E707" s="6">
        <f t="shared" si="20"/>
        <v>1.4127144298688131E-2</v>
      </c>
      <c r="F707" s="7">
        <f t="shared" si="21"/>
        <v>3.2326260332657777E-5</v>
      </c>
      <c r="G707" s="6"/>
    </row>
    <row r="708" spans="2:7" x14ac:dyDescent="0.25">
      <c r="B708" s="1">
        <v>42660</v>
      </c>
      <c r="C708">
        <v>706</v>
      </c>
      <c r="D708">
        <v>30.35</v>
      </c>
      <c r="E708" s="6">
        <f t="shared" ref="E708:E771" si="22">(D708-D707)/D707</f>
        <v>6.6334991708126984E-3</v>
      </c>
      <c r="F708" s="7">
        <f t="shared" si="21"/>
        <v>1.9957620603595655E-4</v>
      </c>
      <c r="G708" s="6"/>
    </row>
    <row r="709" spans="2:7" x14ac:dyDescent="0.25">
      <c r="B709" s="1">
        <v>42661</v>
      </c>
      <c r="C709">
        <v>707</v>
      </c>
      <c r="D709">
        <v>30.55</v>
      </c>
      <c r="E709" s="6">
        <f t="shared" si="22"/>
        <v>6.589785831960438E-3</v>
      </c>
      <c r="F709" s="7">
        <f t="shared" ref="F709:F772" si="23">E708^2</f>
        <v>4.4003311249172756E-5</v>
      </c>
      <c r="G709" s="6"/>
    </row>
    <row r="710" spans="2:7" x14ac:dyDescent="0.25">
      <c r="B710" s="1">
        <v>42662</v>
      </c>
      <c r="C710">
        <v>708</v>
      </c>
      <c r="D710">
        <v>30.45</v>
      </c>
      <c r="E710" s="6">
        <f t="shared" si="22"/>
        <v>-3.273322422258639E-3</v>
      </c>
      <c r="F710" s="7">
        <f t="shared" si="23"/>
        <v>4.3425277311106524E-5</v>
      </c>
      <c r="G710" s="6"/>
    </row>
    <row r="711" spans="2:7" x14ac:dyDescent="0.25">
      <c r="B711" s="1">
        <v>42663</v>
      </c>
      <c r="C711">
        <v>709</v>
      </c>
      <c r="D711">
        <v>29.88</v>
      </c>
      <c r="E711" s="6">
        <f t="shared" si="22"/>
        <v>-1.871921182266011E-2</v>
      </c>
      <c r="F711" s="7">
        <f t="shared" si="23"/>
        <v>1.0714639680061163E-5</v>
      </c>
      <c r="G711" s="6"/>
    </row>
    <row r="712" spans="2:7" x14ac:dyDescent="0.25">
      <c r="B712" s="1">
        <v>42664</v>
      </c>
      <c r="C712">
        <v>710</v>
      </c>
      <c r="D712">
        <v>30.2</v>
      </c>
      <c r="E712" s="6">
        <f t="shared" si="22"/>
        <v>1.070950468540831E-2</v>
      </c>
      <c r="F712" s="7">
        <f t="shared" si="23"/>
        <v>3.5040889126161803E-4</v>
      </c>
      <c r="G712" s="6"/>
    </row>
    <row r="713" spans="2:7" x14ac:dyDescent="0.25">
      <c r="B713" s="1">
        <v>42667</v>
      </c>
      <c r="C713">
        <v>711</v>
      </c>
      <c r="D713">
        <v>30.5</v>
      </c>
      <c r="E713" s="6">
        <f t="shared" si="22"/>
        <v>9.9337748344371091E-3</v>
      </c>
      <c r="F713" s="7">
        <f t="shared" si="23"/>
        <v>1.1469349060678254E-4</v>
      </c>
      <c r="G713" s="6"/>
    </row>
    <row r="714" spans="2:7" x14ac:dyDescent="0.25">
      <c r="B714" s="1">
        <v>42668</v>
      </c>
      <c r="C714">
        <v>712</v>
      </c>
      <c r="D714">
        <v>30.25</v>
      </c>
      <c r="E714" s="6">
        <f t="shared" si="22"/>
        <v>-8.1967213114754103E-3</v>
      </c>
      <c r="F714" s="7">
        <f t="shared" si="23"/>
        <v>9.8679882461296008E-5</v>
      </c>
      <c r="G714" s="6"/>
    </row>
    <row r="715" spans="2:7" x14ac:dyDescent="0.25">
      <c r="B715" s="1">
        <v>42669</v>
      </c>
      <c r="C715">
        <v>713</v>
      </c>
      <c r="D715">
        <v>30.7</v>
      </c>
      <c r="E715" s="6">
        <f t="shared" si="22"/>
        <v>1.4876033057851215E-2</v>
      </c>
      <c r="F715" s="7">
        <f t="shared" si="23"/>
        <v>6.718624025799517E-5</v>
      </c>
      <c r="G715" s="6"/>
    </row>
    <row r="716" spans="2:7" x14ac:dyDescent="0.25">
      <c r="B716" s="1">
        <v>42670</v>
      </c>
      <c r="C716">
        <v>714</v>
      </c>
      <c r="D716">
        <v>30.43</v>
      </c>
      <c r="E716" s="6">
        <f t="shared" si="22"/>
        <v>-8.794788273615621E-3</v>
      </c>
      <c r="F716" s="7">
        <f t="shared" si="23"/>
        <v>2.2129635953828218E-4</v>
      </c>
      <c r="G716" s="6"/>
    </row>
    <row r="717" spans="2:7" x14ac:dyDescent="0.25">
      <c r="B717" s="1">
        <v>42671</v>
      </c>
      <c r="C717">
        <v>715</v>
      </c>
      <c r="D717">
        <v>30.45</v>
      </c>
      <c r="E717" s="6">
        <f t="shared" si="22"/>
        <v>6.5724613867892121E-4</v>
      </c>
      <c r="F717" s="7">
        <f t="shared" si="23"/>
        <v>7.7348300777726841E-5</v>
      </c>
      <c r="G717" s="6"/>
    </row>
    <row r="718" spans="2:7" x14ac:dyDescent="0.25">
      <c r="B718" s="1">
        <v>42674</v>
      </c>
      <c r="C718">
        <v>716</v>
      </c>
      <c r="D718">
        <v>30.65</v>
      </c>
      <c r="E718" s="6">
        <f t="shared" si="22"/>
        <v>6.5681444991789592E-3</v>
      </c>
      <c r="F718" s="7">
        <f t="shared" si="23"/>
        <v>4.3197248680835175E-7</v>
      </c>
      <c r="G718" s="6"/>
    </row>
    <row r="719" spans="2:7" x14ac:dyDescent="0.25">
      <c r="B719" s="1">
        <v>42675</v>
      </c>
      <c r="C719">
        <v>717</v>
      </c>
      <c r="D719">
        <v>30.85</v>
      </c>
      <c r="E719" s="6">
        <f t="shared" si="22"/>
        <v>6.5252854812398974E-3</v>
      </c>
      <c r="F719" s="7">
        <f t="shared" si="23"/>
        <v>4.3140522162094823E-5</v>
      </c>
      <c r="G719" s="6"/>
    </row>
    <row r="720" spans="2:7" x14ac:dyDescent="0.25">
      <c r="B720" s="1">
        <v>42676</v>
      </c>
      <c r="C720">
        <v>718</v>
      </c>
      <c r="D720">
        <v>30.75</v>
      </c>
      <c r="E720" s="6">
        <f t="shared" si="22"/>
        <v>-3.2414910858995596E-3</v>
      </c>
      <c r="F720" s="7">
        <f t="shared" si="23"/>
        <v>4.2579350611680199E-5</v>
      </c>
      <c r="G720" s="6"/>
    </row>
    <row r="721" spans="2:7" x14ac:dyDescent="0.25">
      <c r="B721" s="1">
        <v>42677</v>
      </c>
      <c r="C721">
        <v>719</v>
      </c>
      <c r="D721">
        <v>31.25</v>
      </c>
      <c r="E721" s="6">
        <f t="shared" si="22"/>
        <v>1.6260162601626018E-2</v>
      </c>
      <c r="F721" s="7">
        <f t="shared" si="23"/>
        <v>1.0507264459966305E-5</v>
      </c>
      <c r="G721" s="6"/>
    </row>
    <row r="722" spans="2:7" x14ac:dyDescent="0.25">
      <c r="B722" s="1">
        <v>42678</v>
      </c>
      <c r="C722">
        <v>720</v>
      </c>
      <c r="D722">
        <v>31.35</v>
      </c>
      <c r="E722" s="6">
        <f t="shared" si="22"/>
        <v>3.2000000000000457E-3</v>
      </c>
      <c r="F722" s="7">
        <f t="shared" si="23"/>
        <v>2.6439288783131737E-4</v>
      </c>
      <c r="G722" s="6"/>
    </row>
    <row r="723" spans="2:7" x14ac:dyDescent="0.25">
      <c r="B723" s="1">
        <v>42681</v>
      </c>
      <c r="C723">
        <v>721</v>
      </c>
      <c r="D723">
        <v>31.33</v>
      </c>
      <c r="E723" s="6">
        <f t="shared" si="22"/>
        <v>-6.3795853269547453E-4</v>
      </c>
      <c r="F723" s="7">
        <f t="shared" si="23"/>
        <v>1.0240000000000292E-5</v>
      </c>
      <c r="G723" s="6"/>
    </row>
    <row r="724" spans="2:7" x14ac:dyDescent="0.25">
      <c r="B724" s="1">
        <v>42682</v>
      </c>
      <c r="C724">
        <v>722</v>
      </c>
      <c r="D724">
        <v>31.65</v>
      </c>
      <c r="E724" s="6">
        <f t="shared" si="22"/>
        <v>1.0213852537503999E-2</v>
      </c>
      <c r="F724" s="7">
        <f t="shared" si="23"/>
        <v>4.0699108943896286E-7</v>
      </c>
      <c r="G724" s="6"/>
    </row>
    <row r="725" spans="2:7" x14ac:dyDescent="0.25">
      <c r="B725" s="1">
        <v>42683</v>
      </c>
      <c r="C725">
        <v>723</v>
      </c>
      <c r="D725">
        <v>31.75</v>
      </c>
      <c r="E725" s="6">
        <f t="shared" si="22"/>
        <v>3.1595576619273752E-3</v>
      </c>
      <c r="F725" s="7">
        <f t="shared" si="23"/>
        <v>1.0432278365787687E-4</v>
      </c>
      <c r="G725" s="6"/>
    </row>
    <row r="726" spans="2:7" x14ac:dyDescent="0.25">
      <c r="B726" s="1">
        <v>42684</v>
      </c>
      <c r="C726">
        <v>724</v>
      </c>
      <c r="D726">
        <v>31.8</v>
      </c>
      <c r="E726" s="6">
        <f t="shared" si="22"/>
        <v>1.5748031496063215E-3</v>
      </c>
      <c r="F726" s="7">
        <f t="shared" si="23"/>
        <v>9.9828046190439816E-6</v>
      </c>
      <c r="G726" s="6"/>
    </row>
    <row r="727" spans="2:7" x14ac:dyDescent="0.25">
      <c r="B727" s="1">
        <v>42685</v>
      </c>
      <c r="C727">
        <v>725</v>
      </c>
      <c r="D727">
        <v>31.65</v>
      </c>
      <c r="E727" s="6">
        <f t="shared" si="22"/>
        <v>-4.7169811320755383E-3</v>
      </c>
      <c r="F727" s="7">
        <f t="shared" si="23"/>
        <v>2.4800049600099905E-6</v>
      </c>
      <c r="G727" s="6"/>
    </row>
    <row r="728" spans="2:7" x14ac:dyDescent="0.25">
      <c r="B728" s="1">
        <v>42688</v>
      </c>
      <c r="C728">
        <v>726</v>
      </c>
      <c r="D728">
        <v>31.4</v>
      </c>
      <c r="E728" s="6">
        <f t="shared" si="22"/>
        <v>-7.8988941548183266E-3</v>
      </c>
      <c r="F728" s="7">
        <f t="shared" si="23"/>
        <v>2.2249911000356627E-5</v>
      </c>
      <c r="G728" s="6"/>
    </row>
    <row r="729" spans="2:7" x14ac:dyDescent="0.25">
      <c r="B729" s="1">
        <v>42689</v>
      </c>
      <c r="C729">
        <v>727</v>
      </c>
      <c r="D729">
        <v>31.2</v>
      </c>
      <c r="E729" s="6">
        <f t="shared" si="22"/>
        <v>-6.3694267515923345E-3</v>
      </c>
      <c r="F729" s="7">
        <f t="shared" si="23"/>
        <v>6.2392528869023128E-5</v>
      </c>
      <c r="G729" s="6"/>
    </row>
    <row r="730" spans="2:7" x14ac:dyDescent="0.25">
      <c r="B730" s="1">
        <v>42690</v>
      </c>
      <c r="C730">
        <v>728</v>
      </c>
      <c r="D730">
        <v>30.85</v>
      </c>
      <c r="E730" s="6">
        <f t="shared" si="22"/>
        <v>-1.121794871794865E-2</v>
      </c>
      <c r="F730" s="7">
        <f t="shared" si="23"/>
        <v>4.056959714390008E-5</v>
      </c>
      <c r="G730" s="6"/>
    </row>
    <row r="731" spans="2:7" x14ac:dyDescent="0.25">
      <c r="B731" s="1">
        <v>42691</v>
      </c>
      <c r="C731">
        <v>729</v>
      </c>
      <c r="D731">
        <v>28.8</v>
      </c>
      <c r="E731" s="6">
        <f t="shared" si="22"/>
        <v>-6.6450567260940049E-2</v>
      </c>
      <c r="F731" s="7">
        <f t="shared" si="23"/>
        <v>1.2584237343852577E-4</v>
      </c>
      <c r="G731" s="6"/>
    </row>
    <row r="732" spans="2:7" x14ac:dyDescent="0.25">
      <c r="B732" s="1">
        <v>42692</v>
      </c>
      <c r="C732">
        <v>730</v>
      </c>
      <c r="D732">
        <v>29.2</v>
      </c>
      <c r="E732" s="6">
        <f t="shared" si="22"/>
        <v>1.388888888888884E-2</v>
      </c>
      <c r="F732" s="7">
        <f t="shared" si="23"/>
        <v>4.4156778893007179E-3</v>
      </c>
      <c r="G732" s="6"/>
    </row>
    <row r="733" spans="2:7" x14ac:dyDescent="0.25">
      <c r="B733" s="1">
        <v>42695</v>
      </c>
      <c r="C733">
        <v>731</v>
      </c>
      <c r="D733">
        <v>29.2</v>
      </c>
      <c r="E733" s="6">
        <f t="shared" si="22"/>
        <v>0</v>
      </c>
      <c r="F733" s="7">
        <f t="shared" si="23"/>
        <v>1.9290123456789987E-4</v>
      </c>
      <c r="G733" s="6"/>
    </row>
    <row r="734" spans="2:7" x14ac:dyDescent="0.25">
      <c r="B734" s="1">
        <v>42696</v>
      </c>
      <c r="C734">
        <v>732</v>
      </c>
      <c r="D734">
        <v>29.8</v>
      </c>
      <c r="E734" s="6">
        <f t="shared" si="22"/>
        <v>2.0547945205479503E-2</v>
      </c>
      <c r="F734" s="7">
        <f t="shared" si="23"/>
        <v>0</v>
      </c>
      <c r="G734" s="6"/>
    </row>
    <row r="735" spans="2:7" x14ac:dyDescent="0.25">
      <c r="B735" s="1">
        <v>42697</v>
      </c>
      <c r="C735">
        <v>733</v>
      </c>
      <c r="D735">
        <v>29.53</v>
      </c>
      <c r="E735" s="6">
        <f t="shared" si="22"/>
        <v>-9.0604026845637446E-3</v>
      </c>
      <c r="F735" s="7">
        <f t="shared" si="23"/>
        <v>4.2221805216738811E-4</v>
      </c>
      <c r="G735" s="6"/>
    </row>
    <row r="736" spans="2:7" x14ac:dyDescent="0.25">
      <c r="B736" s="1">
        <v>42698</v>
      </c>
      <c r="C736">
        <v>734</v>
      </c>
      <c r="D736">
        <v>28.75</v>
      </c>
      <c r="E736" s="6">
        <f t="shared" si="22"/>
        <v>-2.6413816457839523E-2</v>
      </c>
      <c r="F736" s="7">
        <f t="shared" si="23"/>
        <v>8.2090896806449911E-5</v>
      </c>
      <c r="G736" s="6"/>
    </row>
    <row r="737" spans="2:7" x14ac:dyDescent="0.25">
      <c r="B737" s="1">
        <v>42699</v>
      </c>
      <c r="C737">
        <v>735</v>
      </c>
      <c r="D737">
        <v>28.7</v>
      </c>
      <c r="E737" s="6">
        <f t="shared" si="22"/>
        <v>-1.7391304347826335E-3</v>
      </c>
      <c r="F737" s="7">
        <f t="shared" si="23"/>
        <v>6.9768969986843407E-4</v>
      </c>
      <c r="G737" s="6"/>
    </row>
    <row r="738" spans="2:7" x14ac:dyDescent="0.25">
      <c r="B738" s="1">
        <v>42702</v>
      </c>
      <c r="C738">
        <v>736</v>
      </c>
      <c r="D738">
        <v>28.65</v>
      </c>
      <c r="E738" s="6">
        <f t="shared" si="22"/>
        <v>-1.7421602787456693E-3</v>
      </c>
      <c r="F738" s="7">
        <f t="shared" si="23"/>
        <v>3.0245746691872317E-6</v>
      </c>
      <c r="G738" s="6"/>
    </row>
    <row r="739" spans="2:7" x14ac:dyDescent="0.25">
      <c r="B739" s="1">
        <v>42703</v>
      </c>
      <c r="C739">
        <v>737</v>
      </c>
      <c r="D739">
        <v>28.75</v>
      </c>
      <c r="E739" s="6">
        <f t="shared" si="22"/>
        <v>3.4904013961606084E-3</v>
      </c>
      <c r="F739" s="7">
        <f t="shared" si="23"/>
        <v>3.0351224368391882E-6</v>
      </c>
      <c r="G739" s="6"/>
    </row>
    <row r="740" spans="2:7" x14ac:dyDescent="0.25">
      <c r="B740" s="1">
        <v>42704</v>
      </c>
      <c r="C740">
        <v>738</v>
      </c>
      <c r="D740">
        <v>29</v>
      </c>
      <c r="E740" s="6">
        <f t="shared" si="22"/>
        <v>8.6956521739130436E-3</v>
      </c>
      <c r="F740" s="7">
        <f t="shared" si="23"/>
        <v>1.2182901906319925E-5</v>
      </c>
      <c r="G740" s="6"/>
    </row>
    <row r="741" spans="2:7" x14ac:dyDescent="0.25">
      <c r="B741" s="1">
        <v>42705</v>
      </c>
      <c r="C741">
        <v>739</v>
      </c>
      <c r="D741">
        <v>29.5</v>
      </c>
      <c r="E741" s="6">
        <f t="shared" si="22"/>
        <v>1.7241379310344827E-2</v>
      </c>
      <c r="F741" s="7">
        <f t="shared" si="23"/>
        <v>7.5614366729678646E-5</v>
      </c>
      <c r="G741" s="6"/>
    </row>
    <row r="742" spans="2:7" x14ac:dyDescent="0.25">
      <c r="B742" s="1">
        <v>42706</v>
      </c>
      <c r="C742">
        <v>740</v>
      </c>
      <c r="D742">
        <v>29.55</v>
      </c>
      <c r="E742" s="6">
        <f t="shared" si="22"/>
        <v>1.6949152542373122E-3</v>
      </c>
      <c r="F742" s="7">
        <f t="shared" si="23"/>
        <v>2.9726516052318666E-4</v>
      </c>
      <c r="G742" s="6"/>
    </row>
    <row r="743" spans="2:7" x14ac:dyDescent="0.25">
      <c r="B743" s="1">
        <v>42709</v>
      </c>
      <c r="C743">
        <v>741</v>
      </c>
      <c r="D743">
        <v>29.45</v>
      </c>
      <c r="E743" s="6">
        <f t="shared" si="22"/>
        <v>-3.3840947546531783E-3</v>
      </c>
      <c r="F743" s="7">
        <f t="shared" si="23"/>
        <v>2.8727377190463325E-6</v>
      </c>
      <c r="G743" s="6"/>
    </row>
    <row r="744" spans="2:7" x14ac:dyDescent="0.25">
      <c r="B744" s="1">
        <v>42710</v>
      </c>
      <c r="C744">
        <v>742</v>
      </c>
      <c r="D744">
        <v>29.4</v>
      </c>
      <c r="E744" s="6">
        <f t="shared" si="22"/>
        <v>-1.6977928692699733E-3</v>
      </c>
      <c r="F744" s="7">
        <f t="shared" si="23"/>
        <v>1.1452097308471154E-5</v>
      </c>
      <c r="G744" s="6"/>
    </row>
    <row r="745" spans="2:7" x14ac:dyDescent="0.25">
      <c r="B745" s="1">
        <v>42711</v>
      </c>
      <c r="C745">
        <v>743</v>
      </c>
      <c r="D745">
        <v>29.45</v>
      </c>
      <c r="E745" s="6">
        <f t="shared" si="22"/>
        <v>1.7006802721088678E-3</v>
      </c>
      <c r="F745" s="7">
        <f t="shared" si="23"/>
        <v>2.8825006269439685E-6</v>
      </c>
      <c r="G745" s="6"/>
    </row>
    <row r="746" spans="2:7" x14ac:dyDescent="0.25">
      <c r="B746" s="1">
        <v>42712</v>
      </c>
      <c r="C746">
        <v>744</v>
      </c>
      <c r="D746">
        <v>29.45</v>
      </c>
      <c r="E746" s="6">
        <f t="shared" si="22"/>
        <v>0</v>
      </c>
      <c r="F746" s="7">
        <f t="shared" si="23"/>
        <v>2.8923133879402923E-6</v>
      </c>
      <c r="G746" s="6"/>
    </row>
    <row r="747" spans="2:7" x14ac:dyDescent="0.25">
      <c r="B747" s="1">
        <v>42713</v>
      </c>
      <c r="C747">
        <v>745</v>
      </c>
      <c r="D747">
        <v>29.4</v>
      </c>
      <c r="E747" s="6">
        <f t="shared" si="22"/>
        <v>-1.6977928692699733E-3</v>
      </c>
      <c r="F747" s="7">
        <f t="shared" si="23"/>
        <v>0</v>
      </c>
      <c r="G747" s="6"/>
    </row>
    <row r="748" spans="2:7" x14ac:dyDescent="0.25">
      <c r="B748" s="1">
        <v>42716</v>
      </c>
      <c r="C748">
        <v>746</v>
      </c>
      <c r="D748">
        <v>29.6</v>
      </c>
      <c r="E748" s="6">
        <f t="shared" si="22"/>
        <v>6.802721088435471E-3</v>
      </c>
      <c r="F748" s="7">
        <f t="shared" si="23"/>
        <v>2.8825006269439685E-6</v>
      </c>
      <c r="G748" s="6"/>
    </row>
    <row r="749" spans="2:7" x14ac:dyDescent="0.25">
      <c r="B749" s="1">
        <v>42717</v>
      </c>
      <c r="C749">
        <v>747</v>
      </c>
      <c r="D749">
        <v>29.6</v>
      </c>
      <c r="E749" s="6">
        <f t="shared" si="22"/>
        <v>0</v>
      </c>
      <c r="F749" s="7">
        <f t="shared" si="23"/>
        <v>4.6277014207044677E-5</v>
      </c>
      <c r="G749" s="6"/>
    </row>
    <row r="750" spans="2:7" x14ac:dyDescent="0.25">
      <c r="B750" s="1">
        <v>42718</v>
      </c>
      <c r="C750">
        <v>748</v>
      </c>
      <c r="D750">
        <v>29.6</v>
      </c>
      <c r="E750" s="6">
        <f t="shared" si="22"/>
        <v>0</v>
      </c>
      <c r="F750" s="7">
        <f t="shared" si="23"/>
        <v>0</v>
      </c>
      <c r="G750" s="6"/>
    </row>
    <row r="751" spans="2:7" x14ac:dyDescent="0.25">
      <c r="B751" s="1">
        <v>42719</v>
      </c>
      <c r="C751">
        <v>749</v>
      </c>
      <c r="D751">
        <v>29.6</v>
      </c>
      <c r="E751" s="6">
        <f t="shared" si="22"/>
        <v>0</v>
      </c>
      <c r="F751" s="7">
        <f t="shared" si="23"/>
        <v>0</v>
      </c>
      <c r="G751" s="6"/>
    </row>
    <row r="752" spans="2:7" x14ac:dyDescent="0.25">
      <c r="B752" s="1">
        <v>42720</v>
      </c>
      <c r="C752">
        <v>750</v>
      </c>
      <c r="D752">
        <v>30.25</v>
      </c>
      <c r="E752" s="6">
        <f t="shared" si="22"/>
        <v>2.1959459459459412E-2</v>
      </c>
      <c r="F752" s="7">
        <f t="shared" si="23"/>
        <v>0</v>
      </c>
      <c r="G752" s="6"/>
    </row>
    <row r="753" spans="2:7" x14ac:dyDescent="0.25">
      <c r="B753" s="1">
        <v>42723</v>
      </c>
      <c r="C753">
        <v>751</v>
      </c>
      <c r="D753">
        <v>30</v>
      </c>
      <c r="E753" s="6">
        <f t="shared" si="22"/>
        <v>-8.2644628099173556E-3</v>
      </c>
      <c r="F753" s="7">
        <f t="shared" si="23"/>
        <v>4.8221785975164147E-4</v>
      </c>
      <c r="G753" s="6"/>
    </row>
    <row r="754" spans="2:7" x14ac:dyDescent="0.25">
      <c r="B754" s="1">
        <v>42724</v>
      </c>
      <c r="C754">
        <v>752</v>
      </c>
      <c r="D754">
        <v>30</v>
      </c>
      <c r="E754" s="6">
        <f t="shared" si="22"/>
        <v>0</v>
      </c>
      <c r="F754" s="7">
        <f t="shared" si="23"/>
        <v>6.8301345536507077E-5</v>
      </c>
      <c r="G754" s="6"/>
    </row>
    <row r="755" spans="2:7" x14ac:dyDescent="0.25">
      <c r="B755" s="1">
        <v>42725</v>
      </c>
      <c r="C755">
        <v>753</v>
      </c>
      <c r="D755">
        <v>30.07</v>
      </c>
      <c r="E755" s="6">
        <f t="shared" si="22"/>
        <v>2.3333333333333426E-3</v>
      </c>
      <c r="F755" s="7">
        <f t="shared" si="23"/>
        <v>0</v>
      </c>
      <c r="G755" s="6"/>
    </row>
    <row r="756" spans="2:7" x14ac:dyDescent="0.25">
      <c r="B756" s="1">
        <v>42726</v>
      </c>
      <c r="C756">
        <v>754</v>
      </c>
      <c r="D756">
        <v>30.2</v>
      </c>
      <c r="E756" s="6">
        <f t="shared" si="22"/>
        <v>4.3232457598935481E-3</v>
      </c>
      <c r="F756" s="7">
        <f t="shared" si="23"/>
        <v>5.4444444444444879E-6</v>
      </c>
      <c r="G756" s="6"/>
    </row>
    <row r="757" spans="2:7" x14ac:dyDescent="0.25">
      <c r="B757" s="1">
        <v>42727</v>
      </c>
      <c r="C757">
        <v>755</v>
      </c>
      <c r="D757">
        <v>30.76</v>
      </c>
      <c r="E757" s="6">
        <f t="shared" si="22"/>
        <v>1.8543046357615969E-2</v>
      </c>
      <c r="F757" s="7">
        <f t="shared" si="23"/>
        <v>1.8690453900437543E-5</v>
      </c>
      <c r="G757" s="6"/>
    </row>
    <row r="758" spans="2:7" x14ac:dyDescent="0.25">
      <c r="B758" s="1">
        <v>42731</v>
      </c>
      <c r="C758">
        <v>756</v>
      </c>
      <c r="D758">
        <v>31.12</v>
      </c>
      <c r="E758" s="6">
        <f t="shared" si="22"/>
        <v>1.1703511053315976E-2</v>
      </c>
      <c r="F758" s="7">
        <f t="shared" si="23"/>
        <v>3.4384456822069483E-4</v>
      </c>
      <c r="G758" s="6"/>
    </row>
    <row r="759" spans="2:7" x14ac:dyDescent="0.25">
      <c r="B759" s="1">
        <v>42732</v>
      </c>
      <c r="C759">
        <v>757</v>
      </c>
      <c r="D759">
        <v>31.21</v>
      </c>
      <c r="E759" s="6">
        <f t="shared" si="22"/>
        <v>2.892030848329044E-3</v>
      </c>
      <c r="F759" s="7">
        <f t="shared" si="23"/>
        <v>1.3697217097508925E-4</v>
      </c>
      <c r="G759" s="6"/>
    </row>
    <row r="760" spans="2:7" x14ac:dyDescent="0.25">
      <c r="B760" s="1">
        <v>42733</v>
      </c>
      <c r="C760">
        <v>758</v>
      </c>
      <c r="D760">
        <v>31.45</v>
      </c>
      <c r="E760" s="6">
        <f t="shared" si="22"/>
        <v>7.6898429990387195E-3</v>
      </c>
      <c r="F760" s="7">
        <f t="shared" si="23"/>
        <v>8.3638424276868109E-6</v>
      </c>
      <c r="G760" s="6"/>
    </row>
    <row r="761" spans="2:7" x14ac:dyDescent="0.25">
      <c r="B761" s="1">
        <v>42734</v>
      </c>
      <c r="C761">
        <v>759</v>
      </c>
      <c r="D761">
        <v>30.58</v>
      </c>
      <c r="E761" s="6">
        <f t="shared" si="22"/>
        <v>-2.7662957074721814E-2</v>
      </c>
      <c r="F761" s="7">
        <f t="shared" si="23"/>
        <v>5.9133685349864809E-5</v>
      </c>
      <c r="G761" s="6"/>
    </row>
    <row r="762" spans="2:7" x14ac:dyDescent="0.25">
      <c r="B762" s="1">
        <v>42737</v>
      </c>
      <c r="C762">
        <v>760</v>
      </c>
      <c r="D762">
        <v>30.54</v>
      </c>
      <c r="E762" s="6">
        <f t="shared" si="22"/>
        <v>-1.3080444735120715E-3</v>
      </c>
      <c r="F762" s="7">
        <f t="shared" si="23"/>
        <v>7.6523919411790168E-4</v>
      </c>
      <c r="G762" s="6"/>
    </row>
    <row r="763" spans="2:7" x14ac:dyDescent="0.25">
      <c r="B763" s="1">
        <v>42738</v>
      </c>
      <c r="C763">
        <v>761</v>
      </c>
      <c r="D763">
        <v>31</v>
      </c>
      <c r="E763" s="6">
        <f t="shared" si="22"/>
        <v>1.5062213490504284E-2</v>
      </c>
      <c r="F763" s="7">
        <f t="shared" si="23"/>
        <v>1.7109803446854725E-6</v>
      </c>
      <c r="G763" s="6"/>
    </row>
    <row r="764" spans="2:7" x14ac:dyDescent="0.25">
      <c r="B764" s="1">
        <v>42739</v>
      </c>
      <c r="C764">
        <v>762</v>
      </c>
      <c r="D764">
        <v>29.88</v>
      </c>
      <c r="E764" s="6">
        <f t="shared" si="22"/>
        <v>-3.6129032258064547E-2</v>
      </c>
      <c r="F764" s="7">
        <f t="shared" si="23"/>
        <v>2.2687027523352925E-4</v>
      </c>
      <c r="G764" s="6"/>
    </row>
    <row r="765" spans="2:7" x14ac:dyDescent="0.25">
      <c r="B765" s="1">
        <v>42740</v>
      </c>
      <c r="C765">
        <v>763</v>
      </c>
      <c r="D765">
        <v>29.88</v>
      </c>
      <c r="E765" s="6">
        <f t="shared" si="22"/>
        <v>0</v>
      </c>
      <c r="F765" s="7">
        <f t="shared" si="23"/>
        <v>1.3053069719042687E-3</v>
      </c>
      <c r="G765" s="6"/>
    </row>
    <row r="766" spans="2:7" x14ac:dyDescent="0.25">
      <c r="B766" s="1">
        <v>42741</v>
      </c>
      <c r="C766">
        <v>764</v>
      </c>
      <c r="D766">
        <v>29.22</v>
      </c>
      <c r="E766" s="6">
        <f t="shared" si="22"/>
        <v>-2.2088353413654623E-2</v>
      </c>
      <c r="F766" s="7">
        <f t="shared" si="23"/>
        <v>0</v>
      </c>
      <c r="G766" s="6"/>
    </row>
    <row r="767" spans="2:7" x14ac:dyDescent="0.25">
      <c r="B767" s="1">
        <v>42744</v>
      </c>
      <c r="C767">
        <v>765</v>
      </c>
      <c r="D767">
        <v>28.92</v>
      </c>
      <c r="E767" s="6">
        <f t="shared" si="22"/>
        <v>-1.0266940451745282E-2</v>
      </c>
      <c r="F767" s="7">
        <f t="shared" si="23"/>
        <v>4.8789535652650782E-4</v>
      </c>
      <c r="G767" s="6"/>
    </row>
    <row r="768" spans="2:7" x14ac:dyDescent="0.25">
      <c r="B768" s="1">
        <v>42745</v>
      </c>
      <c r="C768">
        <v>766</v>
      </c>
      <c r="D768">
        <v>28.78</v>
      </c>
      <c r="E768" s="6">
        <f t="shared" si="22"/>
        <v>-4.8409405255878477E-3</v>
      </c>
      <c r="F768" s="7">
        <f t="shared" si="23"/>
        <v>1.0541006623968361E-4</v>
      </c>
      <c r="G768" s="6"/>
    </row>
    <row r="769" spans="2:7" x14ac:dyDescent="0.25">
      <c r="B769" s="1">
        <v>42746</v>
      </c>
      <c r="C769">
        <v>767</v>
      </c>
      <c r="D769">
        <v>28.85</v>
      </c>
      <c r="E769" s="6">
        <f t="shared" si="22"/>
        <v>2.4322446143155065E-3</v>
      </c>
      <c r="F769" s="7">
        <f t="shared" si="23"/>
        <v>2.3434705172278748E-5</v>
      </c>
      <c r="G769" s="6"/>
    </row>
    <row r="770" spans="2:7" x14ac:dyDescent="0.25">
      <c r="B770" s="1">
        <v>42747</v>
      </c>
      <c r="C770">
        <v>768</v>
      </c>
      <c r="D770">
        <v>28.95</v>
      </c>
      <c r="E770" s="6">
        <f t="shared" si="22"/>
        <v>3.466204506065784E-3</v>
      </c>
      <c r="F770" s="7">
        <f t="shared" si="23"/>
        <v>5.9158138638667868E-6</v>
      </c>
      <c r="G770" s="6"/>
    </row>
    <row r="771" spans="2:7" x14ac:dyDescent="0.25">
      <c r="B771" s="1">
        <v>42748</v>
      </c>
      <c r="C771">
        <v>769</v>
      </c>
      <c r="D771">
        <v>28.95</v>
      </c>
      <c r="E771" s="6">
        <f t="shared" si="22"/>
        <v>0</v>
      </c>
      <c r="F771" s="7">
        <f t="shared" si="23"/>
        <v>1.2014573677870745E-5</v>
      </c>
      <c r="G771" s="6"/>
    </row>
    <row r="772" spans="2:7" x14ac:dyDescent="0.25">
      <c r="B772" s="1">
        <v>42751</v>
      </c>
      <c r="C772">
        <v>770</v>
      </c>
      <c r="D772">
        <v>28.95</v>
      </c>
      <c r="E772" s="6">
        <f t="shared" ref="E772:E835" si="24">(D772-D771)/D771</f>
        <v>0</v>
      </c>
      <c r="F772" s="7">
        <f t="shared" si="23"/>
        <v>0</v>
      </c>
      <c r="G772" s="6"/>
    </row>
    <row r="773" spans="2:7" x14ac:dyDescent="0.25">
      <c r="B773" s="1">
        <v>42752</v>
      </c>
      <c r="C773">
        <v>771</v>
      </c>
      <c r="D773">
        <v>29.1</v>
      </c>
      <c r="E773" s="6">
        <f t="shared" si="24"/>
        <v>5.1813471502591413E-3</v>
      </c>
      <c r="F773" s="7">
        <f t="shared" ref="F773:F836" si="25">E772^2</f>
        <v>0</v>
      </c>
      <c r="G773" s="6"/>
    </row>
    <row r="774" spans="2:7" x14ac:dyDescent="0.25">
      <c r="B774" s="1">
        <v>42753</v>
      </c>
      <c r="C774">
        <v>772</v>
      </c>
      <c r="D774">
        <v>29.15</v>
      </c>
      <c r="E774" s="6">
        <f t="shared" si="24"/>
        <v>1.7182130584191462E-3</v>
      </c>
      <c r="F774" s="7">
        <f t="shared" si="25"/>
        <v>2.6846358291498524E-5</v>
      </c>
      <c r="G774" s="6"/>
    </row>
    <row r="775" spans="2:7" x14ac:dyDescent="0.25">
      <c r="B775" s="1">
        <v>42754</v>
      </c>
      <c r="C775">
        <v>773</v>
      </c>
      <c r="D775">
        <v>29.1</v>
      </c>
      <c r="E775" s="6">
        <f t="shared" si="24"/>
        <v>-1.715265866209165E-3</v>
      </c>
      <c r="F775" s="7">
        <f t="shared" si="25"/>
        <v>2.952256114122076E-6</v>
      </c>
      <c r="G775" s="6"/>
    </row>
    <row r="776" spans="2:7" x14ac:dyDescent="0.25">
      <c r="B776" s="1">
        <v>42755</v>
      </c>
      <c r="C776">
        <v>774</v>
      </c>
      <c r="D776">
        <v>29.3</v>
      </c>
      <c r="E776" s="6">
        <f t="shared" si="24"/>
        <v>6.8728522336769515E-3</v>
      </c>
      <c r="F776" s="7">
        <f t="shared" si="25"/>
        <v>2.9421369917822775E-6</v>
      </c>
      <c r="G776" s="6"/>
    </row>
    <row r="777" spans="2:7" x14ac:dyDescent="0.25">
      <c r="B777" s="1">
        <v>42758</v>
      </c>
      <c r="C777">
        <v>775</v>
      </c>
      <c r="D777">
        <v>29.35</v>
      </c>
      <c r="E777" s="6">
        <f t="shared" si="24"/>
        <v>1.7064846416382496E-3</v>
      </c>
      <c r="F777" s="7">
        <f t="shared" si="25"/>
        <v>4.7236097825958264E-5</v>
      </c>
      <c r="G777" s="6"/>
    </row>
    <row r="778" spans="2:7" x14ac:dyDescent="0.25">
      <c r="B778" s="1">
        <v>42759</v>
      </c>
      <c r="C778">
        <v>776</v>
      </c>
      <c r="D778">
        <v>29.35</v>
      </c>
      <c r="E778" s="6">
        <f t="shared" si="24"/>
        <v>0</v>
      </c>
      <c r="F778" s="7">
        <f t="shared" si="25"/>
        <v>2.9120898321472249E-6</v>
      </c>
      <c r="G778" s="6"/>
    </row>
    <row r="779" spans="2:7" x14ac:dyDescent="0.25">
      <c r="B779" s="1">
        <v>42760</v>
      </c>
      <c r="C779">
        <v>777</v>
      </c>
      <c r="D779">
        <v>29.3</v>
      </c>
      <c r="E779" s="6">
        <f t="shared" si="24"/>
        <v>-1.7035775127768554E-3</v>
      </c>
      <c r="F779" s="7">
        <f t="shared" si="25"/>
        <v>0</v>
      </c>
      <c r="G779" s="6"/>
    </row>
    <row r="780" spans="2:7" x14ac:dyDescent="0.25">
      <c r="B780" s="1">
        <v>42761</v>
      </c>
      <c r="C780">
        <v>778</v>
      </c>
      <c r="D780">
        <v>29.3</v>
      </c>
      <c r="E780" s="6">
        <f t="shared" si="24"/>
        <v>0</v>
      </c>
      <c r="F780" s="7">
        <f t="shared" si="25"/>
        <v>2.9021763420389769E-6</v>
      </c>
      <c r="G780" s="6"/>
    </row>
    <row r="781" spans="2:7" x14ac:dyDescent="0.25">
      <c r="B781" s="1">
        <v>42762</v>
      </c>
      <c r="C781">
        <v>779</v>
      </c>
      <c r="D781">
        <v>29.3</v>
      </c>
      <c r="E781" s="6">
        <f t="shared" si="24"/>
        <v>0</v>
      </c>
      <c r="F781" s="7">
        <f t="shared" si="25"/>
        <v>0</v>
      </c>
      <c r="G781" s="6"/>
    </row>
    <row r="782" spans="2:7" x14ac:dyDescent="0.25">
      <c r="B782" s="1">
        <v>42765</v>
      </c>
      <c r="C782">
        <v>780</v>
      </c>
      <c r="D782">
        <v>28.85</v>
      </c>
      <c r="E782" s="6">
        <f t="shared" si="24"/>
        <v>-1.5358361774744003E-2</v>
      </c>
      <c r="F782" s="7">
        <f t="shared" si="25"/>
        <v>0</v>
      </c>
      <c r="G782" s="6"/>
    </row>
    <row r="783" spans="2:7" x14ac:dyDescent="0.25">
      <c r="B783" s="1">
        <v>42766</v>
      </c>
      <c r="C783">
        <v>781</v>
      </c>
      <c r="D783">
        <v>28.55</v>
      </c>
      <c r="E783" s="6">
        <f t="shared" si="24"/>
        <v>-1.0398613518197597E-2</v>
      </c>
      <c r="F783" s="7">
        <f t="shared" si="25"/>
        <v>2.3587927640391775E-4</v>
      </c>
      <c r="G783" s="6"/>
    </row>
    <row r="784" spans="2:7" x14ac:dyDescent="0.25">
      <c r="B784" s="1">
        <v>42767</v>
      </c>
      <c r="C784">
        <v>782</v>
      </c>
      <c r="D784">
        <v>28.8</v>
      </c>
      <c r="E784" s="6">
        <f t="shared" si="24"/>
        <v>8.7565674255691769E-3</v>
      </c>
      <c r="F784" s="7">
        <f t="shared" si="25"/>
        <v>1.081311631008418E-4</v>
      </c>
      <c r="G784" s="6"/>
    </row>
    <row r="785" spans="2:7" x14ac:dyDescent="0.25">
      <c r="B785" s="1">
        <v>42768</v>
      </c>
      <c r="C785">
        <v>783</v>
      </c>
      <c r="D785">
        <v>28.85</v>
      </c>
      <c r="E785" s="6">
        <f t="shared" si="24"/>
        <v>1.7361111111111357E-3</v>
      </c>
      <c r="F785" s="7">
        <f t="shared" si="25"/>
        <v>7.6677473078539204E-5</v>
      </c>
      <c r="G785" s="6"/>
    </row>
    <row r="786" spans="2:7" x14ac:dyDescent="0.25">
      <c r="B786" s="1">
        <v>42769</v>
      </c>
      <c r="C786">
        <v>784</v>
      </c>
      <c r="D786">
        <v>28.7</v>
      </c>
      <c r="E786" s="6">
        <f t="shared" si="24"/>
        <v>-5.1993067590988601E-3</v>
      </c>
      <c r="F786" s="7">
        <f t="shared" si="25"/>
        <v>3.0140817901235422E-6</v>
      </c>
      <c r="G786" s="6"/>
    </row>
    <row r="787" spans="2:7" x14ac:dyDescent="0.25">
      <c r="B787" s="1">
        <v>42772</v>
      </c>
      <c r="C787">
        <v>785</v>
      </c>
      <c r="D787">
        <v>29</v>
      </c>
      <c r="E787" s="6">
        <f t="shared" si="24"/>
        <v>1.0452961672473893E-2</v>
      </c>
      <c r="F787" s="7">
        <f t="shared" si="25"/>
        <v>2.7032790775211091E-5</v>
      </c>
      <c r="G787" s="6"/>
    </row>
    <row r="788" spans="2:7" x14ac:dyDescent="0.25">
      <c r="B788" s="1">
        <v>42773</v>
      </c>
      <c r="C788">
        <v>786</v>
      </c>
      <c r="D788">
        <v>29</v>
      </c>
      <c r="E788" s="6">
        <f t="shared" si="24"/>
        <v>0</v>
      </c>
      <c r="F788" s="7">
        <f t="shared" si="25"/>
        <v>1.092644077262082E-4</v>
      </c>
      <c r="G788" s="6"/>
    </row>
    <row r="789" spans="2:7" x14ac:dyDescent="0.25">
      <c r="B789" s="1">
        <v>42774</v>
      </c>
      <c r="C789">
        <v>787</v>
      </c>
      <c r="D789">
        <v>28.93</v>
      </c>
      <c r="E789" s="6">
        <f t="shared" si="24"/>
        <v>-2.4137931034482855E-3</v>
      </c>
      <c r="F789" s="7">
        <f t="shared" si="25"/>
        <v>0</v>
      </c>
      <c r="G789" s="6"/>
    </row>
    <row r="790" spans="2:7" x14ac:dyDescent="0.25">
      <c r="B790" s="1">
        <v>42775</v>
      </c>
      <c r="C790">
        <v>788</v>
      </c>
      <c r="D790">
        <v>28.95</v>
      </c>
      <c r="E790" s="6">
        <f t="shared" si="24"/>
        <v>6.913238852402203E-4</v>
      </c>
      <c r="F790" s="7">
        <f t="shared" si="25"/>
        <v>5.8263971462545057E-6</v>
      </c>
      <c r="G790" s="6"/>
    </row>
    <row r="791" spans="2:7" x14ac:dyDescent="0.25">
      <c r="B791" s="1">
        <v>42776</v>
      </c>
      <c r="C791">
        <v>789</v>
      </c>
      <c r="D791">
        <v>28.9</v>
      </c>
      <c r="E791" s="6">
        <f t="shared" si="24"/>
        <v>-1.7271157167530471E-3</v>
      </c>
      <c r="F791" s="7">
        <f t="shared" si="25"/>
        <v>4.7792871430363324E-7</v>
      </c>
      <c r="G791" s="6"/>
    </row>
    <row r="792" spans="2:7" x14ac:dyDescent="0.25">
      <c r="B792" s="1">
        <v>42779</v>
      </c>
      <c r="C792">
        <v>790</v>
      </c>
      <c r="D792">
        <v>28.8</v>
      </c>
      <c r="E792" s="6">
        <f t="shared" si="24"/>
        <v>-3.4602076124566738E-3</v>
      </c>
      <c r="F792" s="7">
        <f t="shared" si="25"/>
        <v>2.9829286990553916E-6</v>
      </c>
      <c r="G792" s="6"/>
    </row>
    <row r="793" spans="2:7" x14ac:dyDescent="0.25">
      <c r="B793" s="1">
        <v>42780</v>
      </c>
      <c r="C793">
        <v>791</v>
      </c>
      <c r="D793">
        <v>28.85</v>
      </c>
      <c r="E793" s="6">
        <f t="shared" si="24"/>
        <v>1.7361111111111357E-3</v>
      </c>
      <c r="F793" s="7">
        <f t="shared" si="25"/>
        <v>1.1973036721303114E-5</v>
      </c>
      <c r="G793" s="6"/>
    </row>
    <row r="794" spans="2:7" x14ac:dyDescent="0.25">
      <c r="B794" s="1">
        <v>42781</v>
      </c>
      <c r="C794">
        <v>792</v>
      </c>
      <c r="D794">
        <v>28.9</v>
      </c>
      <c r="E794" s="6">
        <f t="shared" si="24"/>
        <v>1.7331022530328304E-3</v>
      </c>
      <c r="F794" s="7">
        <f t="shared" si="25"/>
        <v>3.0140817901235422E-6</v>
      </c>
      <c r="G794" s="6"/>
    </row>
    <row r="795" spans="2:7" x14ac:dyDescent="0.25">
      <c r="B795" s="1">
        <v>42782</v>
      </c>
      <c r="C795">
        <v>793</v>
      </c>
      <c r="D795">
        <v>28.9</v>
      </c>
      <c r="E795" s="6">
        <f t="shared" si="24"/>
        <v>0</v>
      </c>
      <c r="F795" s="7">
        <f t="shared" si="25"/>
        <v>3.0036434194674728E-6</v>
      </c>
      <c r="G795" s="6"/>
    </row>
    <row r="796" spans="2:7" x14ac:dyDescent="0.25">
      <c r="B796" s="1">
        <v>42783</v>
      </c>
      <c r="C796">
        <v>794</v>
      </c>
      <c r="D796">
        <v>28.9</v>
      </c>
      <c r="E796" s="6">
        <f t="shared" si="24"/>
        <v>0</v>
      </c>
      <c r="F796" s="7">
        <f t="shared" si="25"/>
        <v>0</v>
      </c>
      <c r="G796" s="6"/>
    </row>
    <row r="797" spans="2:7" x14ac:dyDescent="0.25">
      <c r="B797" s="1">
        <v>42786</v>
      </c>
      <c r="C797">
        <v>795</v>
      </c>
      <c r="D797">
        <v>28.95</v>
      </c>
      <c r="E797" s="6">
        <f t="shared" si="24"/>
        <v>1.7301038062283985E-3</v>
      </c>
      <c r="F797" s="7">
        <f t="shared" si="25"/>
        <v>0</v>
      </c>
      <c r="G797" s="6"/>
    </row>
    <row r="798" spans="2:7" x14ac:dyDescent="0.25">
      <c r="B798" s="1">
        <v>42787</v>
      </c>
      <c r="C798">
        <v>796</v>
      </c>
      <c r="D798">
        <v>28.85</v>
      </c>
      <c r="E798" s="6">
        <f t="shared" si="24"/>
        <v>-3.4542314335059715E-3</v>
      </c>
      <c r="F798" s="7">
        <f t="shared" si="25"/>
        <v>2.9932591803259916E-6</v>
      </c>
      <c r="G798" s="6"/>
    </row>
    <row r="799" spans="2:7" x14ac:dyDescent="0.25">
      <c r="B799" s="1">
        <v>42788</v>
      </c>
      <c r="C799">
        <v>797</v>
      </c>
      <c r="D799">
        <v>28.91</v>
      </c>
      <c r="E799" s="6">
        <f t="shared" si="24"/>
        <v>2.0797227036394705E-3</v>
      </c>
      <c r="F799" s="7">
        <f t="shared" si="25"/>
        <v>1.1931714796220718E-5</v>
      </c>
      <c r="G799" s="6"/>
    </row>
    <row r="800" spans="2:7" x14ac:dyDescent="0.25">
      <c r="B800" s="1">
        <v>42789</v>
      </c>
      <c r="C800">
        <v>798</v>
      </c>
      <c r="D800">
        <v>29.05</v>
      </c>
      <c r="E800" s="6">
        <f t="shared" si="24"/>
        <v>4.8426150121065568E-3</v>
      </c>
      <c r="F800" s="7">
        <f t="shared" si="25"/>
        <v>4.3252465240334691E-6</v>
      </c>
      <c r="G800" s="6"/>
    </row>
    <row r="801" spans="2:7" x14ac:dyDescent="0.25">
      <c r="B801" s="1">
        <v>42790</v>
      </c>
      <c r="C801">
        <v>799</v>
      </c>
      <c r="D801">
        <v>28.95</v>
      </c>
      <c r="E801" s="6">
        <f t="shared" si="24"/>
        <v>-3.4423407917384308E-3</v>
      </c>
      <c r="F801" s="7">
        <f t="shared" si="25"/>
        <v>2.3450920155479786E-5</v>
      </c>
      <c r="G801" s="6"/>
    </row>
    <row r="802" spans="2:7" x14ac:dyDescent="0.25">
      <c r="B802" s="1">
        <v>42793</v>
      </c>
      <c r="C802">
        <v>800</v>
      </c>
      <c r="D802">
        <v>29</v>
      </c>
      <c r="E802" s="6">
        <f t="shared" si="24"/>
        <v>1.7271157167530471E-3</v>
      </c>
      <c r="F802" s="7">
        <f t="shared" si="25"/>
        <v>1.1849710126466366E-5</v>
      </c>
      <c r="G802" s="6"/>
    </row>
    <row r="803" spans="2:7" x14ac:dyDescent="0.25">
      <c r="B803" s="1">
        <v>42794</v>
      </c>
      <c r="C803">
        <v>801</v>
      </c>
      <c r="D803">
        <v>29</v>
      </c>
      <c r="E803" s="6">
        <f t="shared" si="24"/>
        <v>0</v>
      </c>
      <c r="F803" s="7">
        <f t="shared" si="25"/>
        <v>2.9829286990553916E-6</v>
      </c>
      <c r="G803" s="6"/>
    </row>
    <row r="804" spans="2:7" x14ac:dyDescent="0.25">
      <c r="B804" s="1">
        <v>42795</v>
      </c>
      <c r="C804">
        <v>802</v>
      </c>
      <c r="D804">
        <v>29</v>
      </c>
      <c r="E804" s="6">
        <f t="shared" si="24"/>
        <v>0</v>
      </c>
      <c r="F804" s="7">
        <f t="shared" si="25"/>
        <v>0</v>
      </c>
      <c r="G804" s="6"/>
    </row>
    <row r="805" spans="2:7" x14ac:dyDescent="0.25">
      <c r="B805" s="1">
        <v>42796</v>
      </c>
      <c r="C805">
        <v>803</v>
      </c>
      <c r="D805">
        <v>28.82</v>
      </c>
      <c r="E805" s="6">
        <f t="shared" si="24"/>
        <v>-6.2068965517241281E-3</v>
      </c>
      <c r="F805" s="7">
        <f t="shared" si="25"/>
        <v>0</v>
      </c>
      <c r="G805" s="6"/>
    </row>
    <row r="806" spans="2:7" x14ac:dyDescent="0.25">
      <c r="B806" s="1">
        <v>42797</v>
      </c>
      <c r="C806">
        <v>804</v>
      </c>
      <c r="D806">
        <v>28.75</v>
      </c>
      <c r="E806" s="6">
        <f t="shared" si="24"/>
        <v>-2.4288688410825914E-3</v>
      </c>
      <c r="F806" s="7">
        <f t="shared" si="25"/>
        <v>3.8525564803804876E-5</v>
      </c>
      <c r="G806" s="6"/>
    </row>
    <row r="807" spans="2:7" x14ac:dyDescent="0.25">
      <c r="B807" s="1">
        <v>42800</v>
      </c>
      <c r="C807">
        <v>805</v>
      </c>
      <c r="D807">
        <v>28.75</v>
      </c>
      <c r="E807" s="6">
        <f t="shared" si="24"/>
        <v>0</v>
      </c>
      <c r="F807" s="7">
        <f t="shared" si="25"/>
        <v>5.8994038471818909E-6</v>
      </c>
      <c r="G807" s="6"/>
    </row>
    <row r="808" spans="2:7" x14ac:dyDescent="0.25">
      <c r="B808" s="1">
        <v>42801</v>
      </c>
      <c r="C808">
        <v>806</v>
      </c>
      <c r="D808">
        <v>28.7</v>
      </c>
      <c r="E808" s="6">
        <f t="shared" si="24"/>
        <v>-1.7391304347826335E-3</v>
      </c>
      <c r="F808" s="7">
        <f t="shared" si="25"/>
        <v>0</v>
      </c>
      <c r="G808" s="6"/>
    </row>
    <row r="809" spans="2:7" x14ac:dyDescent="0.25">
      <c r="B809" s="1">
        <v>42802</v>
      </c>
      <c r="C809">
        <v>807</v>
      </c>
      <c r="D809">
        <v>28.5</v>
      </c>
      <c r="E809" s="6">
        <f t="shared" si="24"/>
        <v>-6.9686411149825541E-3</v>
      </c>
      <c r="F809" s="7">
        <f t="shared" si="25"/>
        <v>3.0245746691872317E-6</v>
      </c>
      <c r="G809" s="6"/>
    </row>
    <row r="810" spans="2:7" x14ac:dyDescent="0.25">
      <c r="B810" s="1">
        <v>42803</v>
      </c>
      <c r="C810">
        <v>808</v>
      </c>
      <c r="D810">
        <v>28.5</v>
      </c>
      <c r="E810" s="6">
        <f t="shared" si="24"/>
        <v>0</v>
      </c>
      <c r="F810" s="7">
        <f t="shared" si="25"/>
        <v>4.8561958989425297E-5</v>
      </c>
      <c r="G810" s="6"/>
    </row>
    <row r="811" spans="2:7" x14ac:dyDescent="0.25">
      <c r="B811" s="1">
        <v>42804</v>
      </c>
      <c r="C811">
        <v>809</v>
      </c>
      <c r="D811">
        <v>28.5</v>
      </c>
      <c r="E811" s="6">
        <f t="shared" si="24"/>
        <v>0</v>
      </c>
      <c r="F811" s="7">
        <f t="shared" si="25"/>
        <v>0</v>
      </c>
      <c r="G811" s="6"/>
    </row>
    <row r="812" spans="2:7" x14ac:dyDescent="0.25">
      <c r="B812" s="1">
        <v>42807</v>
      </c>
      <c r="C812">
        <v>810</v>
      </c>
      <c r="D812">
        <v>28.5</v>
      </c>
      <c r="E812" s="6">
        <f t="shared" si="24"/>
        <v>0</v>
      </c>
      <c r="F812" s="7">
        <f t="shared" si="25"/>
        <v>0</v>
      </c>
      <c r="G812" s="6"/>
    </row>
    <row r="813" spans="2:7" x14ac:dyDescent="0.25">
      <c r="B813" s="1">
        <v>42808</v>
      </c>
      <c r="C813">
        <v>811</v>
      </c>
      <c r="D813">
        <v>28.6</v>
      </c>
      <c r="E813" s="6">
        <f t="shared" si="24"/>
        <v>3.5087719298246113E-3</v>
      </c>
      <c r="F813" s="7">
        <f t="shared" si="25"/>
        <v>0</v>
      </c>
      <c r="G813" s="6"/>
    </row>
    <row r="814" spans="2:7" x14ac:dyDescent="0.25">
      <c r="B814" s="1">
        <v>42809</v>
      </c>
      <c r="C814">
        <v>812</v>
      </c>
      <c r="D814">
        <v>28.93</v>
      </c>
      <c r="E814" s="6">
        <f t="shared" si="24"/>
        <v>1.1538461538461478E-2</v>
      </c>
      <c r="F814" s="7">
        <f t="shared" si="25"/>
        <v>1.2311480455525128E-5</v>
      </c>
      <c r="G814" s="6"/>
    </row>
    <row r="815" spans="2:7" x14ac:dyDescent="0.25">
      <c r="B815" s="1">
        <v>42810</v>
      </c>
      <c r="C815">
        <v>813</v>
      </c>
      <c r="D815">
        <v>28.75</v>
      </c>
      <c r="E815" s="6">
        <f t="shared" si="24"/>
        <v>-6.2219149671621059E-3</v>
      </c>
      <c r="F815" s="7">
        <f t="shared" si="25"/>
        <v>1.3313609467455482E-4</v>
      </c>
      <c r="G815" s="6"/>
    </row>
    <row r="816" spans="2:7" x14ac:dyDescent="0.25">
      <c r="B816" s="1">
        <v>42811</v>
      </c>
      <c r="C816">
        <v>814</v>
      </c>
      <c r="D816">
        <v>28.75</v>
      </c>
      <c r="E816" s="6">
        <f t="shared" si="24"/>
        <v>0</v>
      </c>
      <c r="F816" s="7">
        <f t="shared" si="25"/>
        <v>3.8712225858595828E-5</v>
      </c>
      <c r="G816" s="6"/>
    </row>
    <row r="817" spans="2:7" x14ac:dyDescent="0.25">
      <c r="B817" s="1">
        <v>42814</v>
      </c>
      <c r="C817">
        <v>815</v>
      </c>
      <c r="D817">
        <v>28.65</v>
      </c>
      <c r="E817" s="6">
        <f t="shared" si="24"/>
        <v>-3.478260869565267E-3</v>
      </c>
      <c r="F817" s="7">
        <f t="shared" si="25"/>
        <v>0</v>
      </c>
      <c r="G817" s="6"/>
    </row>
    <row r="818" spans="2:7" x14ac:dyDescent="0.25">
      <c r="B818" s="1">
        <v>42815</v>
      </c>
      <c r="C818">
        <v>816</v>
      </c>
      <c r="D818">
        <v>28.4</v>
      </c>
      <c r="E818" s="6">
        <f t="shared" si="24"/>
        <v>-8.7260034904013961E-3</v>
      </c>
      <c r="F818" s="7">
        <f t="shared" si="25"/>
        <v>1.2098298676748927E-5</v>
      </c>
      <c r="G818" s="6"/>
    </row>
    <row r="819" spans="2:7" x14ac:dyDescent="0.25">
      <c r="B819" s="1">
        <v>42816</v>
      </c>
      <c r="C819">
        <v>817</v>
      </c>
      <c r="D819">
        <v>28.35</v>
      </c>
      <c r="E819" s="6">
        <f t="shared" si="24"/>
        <v>-1.7605633802815902E-3</v>
      </c>
      <c r="F819" s="7">
        <f t="shared" si="25"/>
        <v>7.6143136914497351E-5</v>
      </c>
      <c r="G819" s="6"/>
    </row>
    <row r="820" spans="2:7" x14ac:dyDescent="0.25">
      <c r="B820" s="1">
        <v>42817</v>
      </c>
      <c r="C820">
        <v>818</v>
      </c>
      <c r="D820">
        <v>28.35</v>
      </c>
      <c r="E820" s="6">
        <f t="shared" si="24"/>
        <v>0</v>
      </c>
      <c r="F820" s="7">
        <f t="shared" si="25"/>
        <v>3.0995834159885391E-6</v>
      </c>
      <c r="G820" s="6"/>
    </row>
    <row r="821" spans="2:7" x14ac:dyDescent="0.25">
      <c r="B821" s="1">
        <v>42818</v>
      </c>
      <c r="C821">
        <v>819</v>
      </c>
      <c r="D821">
        <v>28.45</v>
      </c>
      <c r="E821" s="6">
        <f t="shared" si="24"/>
        <v>3.5273368606701188E-3</v>
      </c>
      <c r="F821" s="7">
        <f t="shared" si="25"/>
        <v>0</v>
      </c>
      <c r="G821" s="6"/>
    </row>
    <row r="822" spans="2:7" x14ac:dyDescent="0.25">
      <c r="B822" s="1">
        <v>42821</v>
      </c>
      <c r="C822">
        <v>820</v>
      </c>
      <c r="D822">
        <v>28.3</v>
      </c>
      <c r="E822" s="6">
        <f t="shared" si="24"/>
        <v>-5.2724077328646247E-3</v>
      </c>
      <c r="F822" s="7">
        <f t="shared" si="25"/>
        <v>1.2442105328642129E-5</v>
      </c>
      <c r="G822" s="6"/>
    </row>
    <row r="823" spans="2:7" x14ac:dyDescent="0.25">
      <c r="B823" s="1">
        <v>42822</v>
      </c>
      <c r="C823">
        <v>821</v>
      </c>
      <c r="D823">
        <v>28.4</v>
      </c>
      <c r="E823" s="6">
        <f t="shared" si="24"/>
        <v>3.5335689045935641E-3</v>
      </c>
      <c r="F823" s="7">
        <f t="shared" si="25"/>
        <v>2.779828330157069E-5</v>
      </c>
      <c r="G823" s="6"/>
    </row>
    <row r="824" spans="2:7" x14ac:dyDescent="0.25">
      <c r="B824" s="1">
        <v>42823</v>
      </c>
      <c r="C824">
        <v>822</v>
      </c>
      <c r="D824">
        <v>28.5</v>
      </c>
      <c r="E824" s="6">
        <f t="shared" si="24"/>
        <v>3.5211267605634307E-3</v>
      </c>
      <c r="F824" s="7">
        <f t="shared" si="25"/>
        <v>1.248610920351056E-5</v>
      </c>
      <c r="G824" s="6"/>
    </row>
    <row r="825" spans="2:7" x14ac:dyDescent="0.25">
      <c r="B825" s="1">
        <v>42824</v>
      </c>
      <c r="C825">
        <v>823</v>
      </c>
      <c r="D825">
        <v>28.45</v>
      </c>
      <c r="E825" s="6">
        <f t="shared" si="24"/>
        <v>-1.7543859649123057E-3</v>
      </c>
      <c r="F825" s="7">
        <f t="shared" si="25"/>
        <v>1.2398333663955918E-5</v>
      </c>
      <c r="G825" s="6"/>
    </row>
    <row r="826" spans="2:7" x14ac:dyDescent="0.25">
      <c r="B826" s="1">
        <v>42825</v>
      </c>
      <c r="C826">
        <v>824</v>
      </c>
      <c r="D826">
        <v>28.6</v>
      </c>
      <c r="E826" s="6">
        <f t="shared" si="24"/>
        <v>5.2724077328647496E-3</v>
      </c>
      <c r="F826" s="7">
        <f t="shared" si="25"/>
        <v>3.077870113881282E-6</v>
      </c>
      <c r="G826" s="6"/>
    </row>
    <row r="827" spans="2:7" x14ac:dyDescent="0.25">
      <c r="B827" s="1">
        <v>42828</v>
      </c>
      <c r="C827">
        <v>825</v>
      </c>
      <c r="D827">
        <v>28.55</v>
      </c>
      <c r="E827" s="6">
        <f t="shared" si="24"/>
        <v>-1.748251748251773E-3</v>
      </c>
      <c r="F827" s="7">
        <f t="shared" si="25"/>
        <v>2.7798283301572008E-5</v>
      </c>
      <c r="G827" s="6"/>
    </row>
    <row r="828" spans="2:7" x14ac:dyDescent="0.25">
      <c r="B828" s="1">
        <v>42829</v>
      </c>
      <c r="C828">
        <v>826</v>
      </c>
      <c r="D828">
        <v>28.5</v>
      </c>
      <c r="E828" s="6">
        <f t="shared" si="24"/>
        <v>-1.7513134851138603E-3</v>
      </c>
      <c r="F828" s="7">
        <f t="shared" si="25"/>
        <v>3.0563841752653805E-6</v>
      </c>
      <c r="G828" s="6"/>
    </row>
    <row r="829" spans="2:7" x14ac:dyDescent="0.25">
      <c r="B829" s="1">
        <v>42830</v>
      </c>
      <c r="C829">
        <v>827</v>
      </c>
      <c r="D829">
        <v>28.5</v>
      </c>
      <c r="E829" s="6">
        <f t="shared" si="24"/>
        <v>0</v>
      </c>
      <c r="F829" s="7">
        <f t="shared" si="25"/>
        <v>3.0670989231416555E-6</v>
      </c>
      <c r="G829" s="6"/>
    </row>
    <row r="830" spans="2:7" x14ac:dyDescent="0.25">
      <c r="B830" s="1">
        <v>42831</v>
      </c>
      <c r="C830">
        <v>828</v>
      </c>
      <c r="D830">
        <v>28.65</v>
      </c>
      <c r="E830" s="6">
        <f t="shared" si="24"/>
        <v>5.2631578947367925E-3</v>
      </c>
      <c r="F830" s="7">
        <f t="shared" si="25"/>
        <v>0</v>
      </c>
      <c r="G830" s="6"/>
    </row>
    <row r="831" spans="2:7" x14ac:dyDescent="0.25">
      <c r="B831" s="1">
        <v>42832</v>
      </c>
      <c r="C831">
        <v>829</v>
      </c>
      <c r="D831">
        <v>28.55</v>
      </c>
      <c r="E831" s="6">
        <f t="shared" si="24"/>
        <v>-3.4904013961604844E-3</v>
      </c>
      <c r="F831" s="7">
        <f t="shared" si="25"/>
        <v>2.7700831024930225E-5</v>
      </c>
      <c r="G831" s="6"/>
    </row>
    <row r="832" spans="2:7" x14ac:dyDescent="0.25">
      <c r="B832" s="1">
        <v>42835</v>
      </c>
      <c r="C832">
        <v>830</v>
      </c>
      <c r="D832">
        <v>28.5</v>
      </c>
      <c r="E832" s="6">
        <f t="shared" si="24"/>
        <v>-1.7513134851138603E-3</v>
      </c>
      <c r="F832" s="7">
        <f t="shared" si="25"/>
        <v>1.2182901906319059E-5</v>
      </c>
      <c r="G832" s="6"/>
    </row>
    <row r="833" spans="2:7" x14ac:dyDescent="0.25">
      <c r="B833" s="1">
        <v>42836</v>
      </c>
      <c r="C833">
        <v>831</v>
      </c>
      <c r="D833">
        <v>28.4</v>
      </c>
      <c r="E833" s="6">
        <f t="shared" si="24"/>
        <v>-3.5087719298246113E-3</v>
      </c>
      <c r="F833" s="7">
        <f t="shared" si="25"/>
        <v>3.0670989231416555E-6</v>
      </c>
      <c r="G833" s="6"/>
    </row>
    <row r="834" spans="2:7" x14ac:dyDescent="0.25">
      <c r="B834" s="1">
        <v>42837</v>
      </c>
      <c r="C834">
        <v>832</v>
      </c>
      <c r="D834">
        <v>28.55</v>
      </c>
      <c r="E834" s="6">
        <f t="shared" si="24"/>
        <v>5.2816901408451458E-3</v>
      </c>
      <c r="F834" s="7">
        <f t="shared" si="25"/>
        <v>1.2311480455525128E-5</v>
      </c>
      <c r="G834" s="6"/>
    </row>
    <row r="835" spans="2:7" x14ac:dyDescent="0.25">
      <c r="B835" s="1">
        <v>42843</v>
      </c>
      <c r="C835">
        <v>833</v>
      </c>
      <c r="D835">
        <v>28.6</v>
      </c>
      <c r="E835" s="6">
        <f t="shared" si="24"/>
        <v>1.7513134851138603E-3</v>
      </c>
      <c r="F835" s="7">
        <f t="shared" si="25"/>
        <v>2.7896250743900817E-5</v>
      </c>
      <c r="G835" s="6"/>
    </row>
    <row r="836" spans="2:7" x14ac:dyDescent="0.25">
      <c r="B836" s="1">
        <v>42844</v>
      </c>
      <c r="C836">
        <v>834</v>
      </c>
      <c r="D836">
        <v>28.85</v>
      </c>
      <c r="E836" s="6">
        <f t="shared" ref="E836:E899" si="26">(D836-D835)/D835</f>
        <v>8.7412587412587402E-3</v>
      </c>
      <c r="F836" s="7">
        <f t="shared" si="25"/>
        <v>3.0670989231416555E-6</v>
      </c>
      <c r="G836" s="6"/>
    </row>
    <row r="837" spans="2:7" x14ac:dyDescent="0.25">
      <c r="B837" s="1">
        <v>42845</v>
      </c>
      <c r="C837">
        <v>835</v>
      </c>
      <c r="D837">
        <v>28.85</v>
      </c>
      <c r="E837" s="6">
        <f t="shared" si="26"/>
        <v>0</v>
      </c>
      <c r="F837" s="7">
        <f t="shared" ref="F837:F900" si="27">E836^2</f>
        <v>7.640960438163234E-5</v>
      </c>
      <c r="G837" s="6"/>
    </row>
    <row r="838" spans="2:7" x14ac:dyDescent="0.25">
      <c r="B838" s="1">
        <v>42846</v>
      </c>
      <c r="C838">
        <v>836</v>
      </c>
      <c r="D838">
        <v>28.75</v>
      </c>
      <c r="E838" s="6">
        <f t="shared" si="26"/>
        <v>-3.4662045060659071E-3</v>
      </c>
      <c r="F838" s="7">
        <f t="shared" si="27"/>
        <v>0</v>
      </c>
      <c r="G838" s="6"/>
    </row>
    <row r="839" spans="2:7" x14ac:dyDescent="0.25">
      <c r="B839" s="1">
        <v>42849</v>
      </c>
      <c r="C839">
        <v>837</v>
      </c>
      <c r="D839">
        <v>28.65</v>
      </c>
      <c r="E839" s="6">
        <f t="shared" si="26"/>
        <v>-3.478260869565267E-3</v>
      </c>
      <c r="F839" s="7">
        <f t="shared" si="27"/>
        <v>1.2014573677871599E-5</v>
      </c>
      <c r="G839" s="6"/>
    </row>
    <row r="840" spans="2:7" x14ac:dyDescent="0.25">
      <c r="B840" s="1">
        <v>42850</v>
      </c>
      <c r="C840">
        <v>838</v>
      </c>
      <c r="D840">
        <v>28.6</v>
      </c>
      <c r="E840" s="6">
        <f t="shared" si="26"/>
        <v>-1.7452006980801802E-3</v>
      </c>
      <c r="F840" s="7">
        <f t="shared" si="27"/>
        <v>1.2098298676748927E-5</v>
      </c>
      <c r="G840" s="6"/>
    </row>
    <row r="841" spans="2:7" x14ac:dyDescent="0.25">
      <c r="B841" s="1">
        <v>42851</v>
      </c>
      <c r="C841">
        <v>839</v>
      </c>
      <c r="D841">
        <v>28.6</v>
      </c>
      <c r="E841" s="6">
        <f t="shared" si="26"/>
        <v>0</v>
      </c>
      <c r="F841" s="7">
        <f t="shared" si="27"/>
        <v>3.045725476579548E-6</v>
      </c>
      <c r="G841" s="6"/>
    </row>
    <row r="842" spans="2:7" x14ac:dyDescent="0.25">
      <c r="B842" s="1">
        <v>42852</v>
      </c>
      <c r="C842">
        <v>840</v>
      </c>
      <c r="D842">
        <v>28.7</v>
      </c>
      <c r="E842" s="6">
        <f t="shared" si="26"/>
        <v>3.4965034965034219E-3</v>
      </c>
      <c r="F842" s="7">
        <f t="shared" si="27"/>
        <v>0</v>
      </c>
      <c r="G842" s="6"/>
    </row>
    <row r="843" spans="2:7" x14ac:dyDescent="0.25">
      <c r="B843" s="1">
        <v>42853</v>
      </c>
      <c r="C843">
        <v>841</v>
      </c>
      <c r="D843">
        <v>28.7</v>
      </c>
      <c r="E843" s="6">
        <f t="shared" si="26"/>
        <v>0</v>
      </c>
      <c r="F843" s="7">
        <f t="shared" si="27"/>
        <v>1.2225536701060654E-5</v>
      </c>
      <c r="G843" s="6"/>
    </row>
    <row r="844" spans="2:7" x14ac:dyDescent="0.25">
      <c r="B844" s="1">
        <v>42857</v>
      </c>
      <c r="C844">
        <v>842</v>
      </c>
      <c r="D844">
        <v>28.85</v>
      </c>
      <c r="E844" s="6">
        <f t="shared" si="26"/>
        <v>5.226480836237008E-3</v>
      </c>
      <c r="F844" s="7">
        <f t="shared" si="27"/>
        <v>0</v>
      </c>
      <c r="G844" s="6"/>
    </row>
    <row r="845" spans="2:7" x14ac:dyDescent="0.25">
      <c r="B845" s="1">
        <v>42858</v>
      </c>
      <c r="C845">
        <v>843</v>
      </c>
      <c r="D845">
        <v>28.75</v>
      </c>
      <c r="E845" s="6">
        <f t="shared" si="26"/>
        <v>-3.4662045060659071E-3</v>
      </c>
      <c r="F845" s="7">
        <f t="shared" si="27"/>
        <v>2.7316101931552694E-5</v>
      </c>
      <c r="G845" s="6"/>
    </row>
    <row r="846" spans="2:7" x14ac:dyDescent="0.25">
      <c r="B846" s="1">
        <v>42859</v>
      </c>
      <c r="C846">
        <v>844</v>
      </c>
      <c r="D846">
        <v>28.65</v>
      </c>
      <c r="E846" s="6">
        <f t="shared" si="26"/>
        <v>-3.478260869565267E-3</v>
      </c>
      <c r="F846" s="7">
        <f t="shared" si="27"/>
        <v>1.2014573677871599E-5</v>
      </c>
      <c r="G846" s="6"/>
    </row>
    <row r="847" spans="2:7" x14ac:dyDescent="0.25">
      <c r="B847" s="1">
        <v>42860</v>
      </c>
      <c r="C847">
        <v>845</v>
      </c>
      <c r="D847">
        <v>28.6</v>
      </c>
      <c r="E847" s="6">
        <f t="shared" si="26"/>
        <v>-1.7452006980801802E-3</v>
      </c>
      <c r="F847" s="7">
        <f t="shared" si="27"/>
        <v>1.2098298676748927E-5</v>
      </c>
      <c r="G847" s="6"/>
    </row>
    <row r="848" spans="2:7" x14ac:dyDescent="0.25">
      <c r="B848" s="1">
        <v>42863</v>
      </c>
      <c r="C848">
        <v>846</v>
      </c>
      <c r="D848">
        <v>28.6</v>
      </c>
      <c r="E848" s="6">
        <f t="shared" si="26"/>
        <v>0</v>
      </c>
      <c r="F848" s="7">
        <f t="shared" si="27"/>
        <v>3.045725476579548E-6</v>
      </c>
      <c r="G848" s="6"/>
    </row>
    <row r="849" spans="2:7" x14ac:dyDescent="0.25">
      <c r="B849" s="1">
        <v>42864</v>
      </c>
      <c r="C849">
        <v>847</v>
      </c>
      <c r="D849">
        <v>28.25</v>
      </c>
      <c r="E849" s="6">
        <f t="shared" si="26"/>
        <v>-1.2237762237762287E-2</v>
      </c>
      <c r="F849" s="7">
        <f t="shared" si="27"/>
        <v>0</v>
      </c>
      <c r="G849" s="6"/>
    </row>
    <row r="850" spans="2:7" x14ac:dyDescent="0.25">
      <c r="B850" s="1">
        <v>42865</v>
      </c>
      <c r="C850">
        <v>848</v>
      </c>
      <c r="D850">
        <v>28.5</v>
      </c>
      <c r="E850" s="6">
        <f t="shared" si="26"/>
        <v>8.8495575221238937E-3</v>
      </c>
      <c r="F850" s="7">
        <f t="shared" si="27"/>
        <v>1.4976282458800062E-4</v>
      </c>
      <c r="G850" s="6"/>
    </row>
    <row r="851" spans="2:7" x14ac:dyDescent="0.25">
      <c r="B851" s="1">
        <v>42866</v>
      </c>
      <c r="C851">
        <v>849</v>
      </c>
      <c r="D851">
        <v>28.6</v>
      </c>
      <c r="E851" s="6">
        <f t="shared" si="26"/>
        <v>3.5087719298246113E-3</v>
      </c>
      <c r="F851" s="7">
        <f t="shared" si="27"/>
        <v>7.8314668337379589E-5</v>
      </c>
      <c r="G851" s="6"/>
    </row>
    <row r="852" spans="2:7" x14ac:dyDescent="0.25">
      <c r="B852" s="1">
        <v>42867</v>
      </c>
      <c r="C852">
        <v>850</v>
      </c>
      <c r="D852">
        <v>28.6</v>
      </c>
      <c r="E852" s="6">
        <f t="shared" si="26"/>
        <v>0</v>
      </c>
      <c r="F852" s="7">
        <f t="shared" si="27"/>
        <v>1.2311480455525128E-5</v>
      </c>
      <c r="G852" s="6"/>
    </row>
    <row r="853" spans="2:7" x14ac:dyDescent="0.25">
      <c r="B853" s="1">
        <v>42870</v>
      </c>
      <c r="C853">
        <v>851</v>
      </c>
      <c r="D853">
        <v>28.6</v>
      </c>
      <c r="E853" s="6">
        <f t="shared" si="26"/>
        <v>0</v>
      </c>
      <c r="F853" s="7">
        <f t="shared" si="27"/>
        <v>0</v>
      </c>
      <c r="G853" s="6"/>
    </row>
    <row r="854" spans="2:7" x14ac:dyDescent="0.25">
      <c r="B854" s="1">
        <v>42871</v>
      </c>
      <c r="C854">
        <v>852</v>
      </c>
      <c r="D854">
        <v>28.6</v>
      </c>
      <c r="E854" s="6">
        <f t="shared" si="26"/>
        <v>0</v>
      </c>
      <c r="F854" s="7">
        <f t="shared" si="27"/>
        <v>0</v>
      </c>
      <c r="G854" s="6"/>
    </row>
    <row r="855" spans="2:7" x14ac:dyDescent="0.25">
      <c r="B855" s="1">
        <v>42873</v>
      </c>
      <c r="C855">
        <v>853</v>
      </c>
      <c r="D855">
        <v>28.7</v>
      </c>
      <c r="E855" s="6">
        <f t="shared" si="26"/>
        <v>3.4965034965034219E-3</v>
      </c>
      <c r="F855" s="7">
        <f t="shared" si="27"/>
        <v>0</v>
      </c>
      <c r="G855" s="6"/>
    </row>
    <row r="856" spans="2:7" x14ac:dyDescent="0.25">
      <c r="B856" s="1">
        <v>42874</v>
      </c>
      <c r="C856">
        <v>854</v>
      </c>
      <c r="D856">
        <v>28.75</v>
      </c>
      <c r="E856" s="6">
        <f t="shared" si="26"/>
        <v>1.7421602787456693E-3</v>
      </c>
      <c r="F856" s="7">
        <f t="shared" si="27"/>
        <v>1.2225536701060654E-5</v>
      </c>
      <c r="G856" s="6"/>
    </row>
    <row r="857" spans="2:7" x14ac:dyDescent="0.25">
      <c r="B857" s="1">
        <v>42877</v>
      </c>
      <c r="C857">
        <v>855</v>
      </c>
      <c r="D857">
        <v>28.75</v>
      </c>
      <c r="E857" s="6">
        <f t="shared" si="26"/>
        <v>0</v>
      </c>
      <c r="F857" s="7">
        <f t="shared" si="27"/>
        <v>3.0351224368391882E-6</v>
      </c>
      <c r="G857" s="6"/>
    </row>
    <row r="858" spans="2:7" x14ac:dyDescent="0.25">
      <c r="B858" s="1">
        <v>42878</v>
      </c>
      <c r="C858">
        <v>856</v>
      </c>
      <c r="D858">
        <v>28.7</v>
      </c>
      <c r="E858" s="6">
        <f t="shared" si="26"/>
        <v>-1.7391304347826335E-3</v>
      </c>
      <c r="F858" s="7">
        <f t="shared" si="27"/>
        <v>0</v>
      </c>
      <c r="G858" s="6"/>
    </row>
    <row r="859" spans="2:7" x14ac:dyDescent="0.25">
      <c r="B859" s="1">
        <v>42879</v>
      </c>
      <c r="C859">
        <v>857</v>
      </c>
      <c r="D859">
        <v>28.8</v>
      </c>
      <c r="E859" s="6">
        <f t="shared" si="26"/>
        <v>3.4843205574913386E-3</v>
      </c>
      <c r="F859" s="7">
        <f t="shared" si="27"/>
        <v>3.0245746691872317E-6</v>
      </c>
      <c r="G859" s="6"/>
    </row>
    <row r="860" spans="2:7" x14ac:dyDescent="0.25">
      <c r="B860" s="1">
        <v>42881</v>
      </c>
      <c r="C860">
        <v>858</v>
      </c>
      <c r="D860">
        <v>28.75</v>
      </c>
      <c r="E860" s="6">
        <f t="shared" si="26"/>
        <v>-1.7361111111111357E-3</v>
      </c>
      <c r="F860" s="7">
        <f t="shared" si="27"/>
        <v>1.2140489747356753E-5</v>
      </c>
      <c r="G860" s="6"/>
    </row>
    <row r="861" spans="2:7" x14ac:dyDescent="0.25">
      <c r="B861" s="1">
        <v>42884</v>
      </c>
      <c r="C861">
        <v>859</v>
      </c>
      <c r="D861">
        <v>28.8</v>
      </c>
      <c r="E861" s="6">
        <f t="shared" si="26"/>
        <v>1.7391304347826335E-3</v>
      </c>
      <c r="F861" s="7">
        <f t="shared" si="27"/>
        <v>3.0140817901235422E-6</v>
      </c>
      <c r="G861" s="6"/>
    </row>
    <row r="862" spans="2:7" x14ac:dyDescent="0.25">
      <c r="B862" s="1">
        <v>42885</v>
      </c>
      <c r="C862">
        <v>860</v>
      </c>
      <c r="D862">
        <v>28.9</v>
      </c>
      <c r="E862" s="6">
        <f t="shared" si="26"/>
        <v>3.4722222222221483E-3</v>
      </c>
      <c r="F862" s="7">
        <f t="shared" si="27"/>
        <v>3.0245746691872317E-6</v>
      </c>
      <c r="G862" s="6"/>
    </row>
    <row r="863" spans="2:7" x14ac:dyDescent="0.25">
      <c r="B863" s="1">
        <v>42886</v>
      </c>
      <c r="C863">
        <v>861</v>
      </c>
      <c r="D863">
        <v>29.1</v>
      </c>
      <c r="E863" s="6">
        <f t="shared" si="26"/>
        <v>6.9204152249135939E-3</v>
      </c>
      <c r="F863" s="7">
        <f t="shared" si="27"/>
        <v>1.2056327160493313E-5</v>
      </c>
      <c r="G863" s="6"/>
    </row>
    <row r="864" spans="2:7" x14ac:dyDescent="0.25">
      <c r="B864" s="1">
        <v>42887</v>
      </c>
      <c r="C864">
        <v>862</v>
      </c>
      <c r="D864">
        <v>28.9</v>
      </c>
      <c r="E864" s="6">
        <f t="shared" si="26"/>
        <v>-6.872852233677073E-3</v>
      </c>
      <c r="F864" s="7">
        <f t="shared" si="27"/>
        <v>4.7892146885215865E-5</v>
      </c>
      <c r="G864" s="6"/>
    </row>
    <row r="865" spans="2:7" x14ac:dyDescent="0.25">
      <c r="B865" s="1">
        <v>42888</v>
      </c>
      <c r="C865">
        <v>863</v>
      </c>
      <c r="D865">
        <v>29.1</v>
      </c>
      <c r="E865" s="6">
        <f t="shared" si="26"/>
        <v>6.9204152249135939E-3</v>
      </c>
      <c r="F865" s="7">
        <f t="shared" si="27"/>
        <v>4.7236097825959931E-5</v>
      </c>
      <c r="G865" s="6"/>
    </row>
    <row r="866" spans="2:7" x14ac:dyDescent="0.25">
      <c r="B866" s="1">
        <v>42892</v>
      </c>
      <c r="C866">
        <v>864</v>
      </c>
      <c r="D866">
        <v>28.6</v>
      </c>
      <c r="E866" s="6">
        <f t="shared" si="26"/>
        <v>-1.7182130584192438E-2</v>
      </c>
      <c r="F866" s="7">
        <f t="shared" si="27"/>
        <v>4.7892146885215865E-5</v>
      </c>
      <c r="G866" s="6"/>
    </row>
    <row r="867" spans="2:7" x14ac:dyDescent="0.25">
      <c r="B867" s="1">
        <v>42893</v>
      </c>
      <c r="C867">
        <v>865</v>
      </c>
      <c r="D867">
        <v>28.33</v>
      </c>
      <c r="E867" s="6">
        <f t="shared" si="26"/>
        <v>-9.4405594405595501E-3</v>
      </c>
      <c r="F867" s="7">
        <f t="shared" si="27"/>
        <v>2.9522561141224118E-4</v>
      </c>
      <c r="G867" s="6"/>
    </row>
    <row r="868" spans="2:7" x14ac:dyDescent="0.25">
      <c r="B868" s="1">
        <v>42894</v>
      </c>
      <c r="C868">
        <v>866</v>
      </c>
      <c r="D868">
        <v>28.08</v>
      </c>
      <c r="E868" s="6">
        <f t="shared" si="26"/>
        <v>-8.8245675961877868E-3</v>
      </c>
      <c r="F868" s="7">
        <f t="shared" si="27"/>
        <v>8.9124162550738043E-5</v>
      </c>
      <c r="G868" s="6"/>
    </row>
    <row r="869" spans="2:7" x14ac:dyDescent="0.25">
      <c r="B869" s="1">
        <v>42895</v>
      </c>
      <c r="C869">
        <v>867</v>
      </c>
      <c r="D869">
        <v>27.98</v>
      </c>
      <c r="E869" s="6">
        <f t="shared" si="26"/>
        <v>-3.5612535612534854E-3</v>
      </c>
      <c r="F869" s="7">
        <f t="shared" si="27"/>
        <v>7.78729932596875E-5</v>
      </c>
      <c r="G869" s="6"/>
    </row>
    <row r="870" spans="2:7" x14ac:dyDescent="0.25">
      <c r="B870" s="1">
        <v>42898</v>
      </c>
      <c r="C870">
        <v>868</v>
      </c>
      <c r="D870">
        <v>27.5</v>
      </c>
      <c r="E870" s="6">
        <f t="shared" si="26"/>
        <v>-1.715511079342389E-2</v>
      </c>
      <c r="F870" s="7">
        <f t="shared" si="27"/>
        <v>1.2682526927540632E-5</v>
      </c>
      <c r="G870" s="6"/>
    </row>
    <row r="871" spans="2:7" x14ac:dyDescent="0.25">
      <c r="B871" s="1">
        <v>42899</v>
      </c>
      <c r="C871">
        <v>869</v>
      </c>
      <c r="D871">
        <v>27.3</v>
      </c>
      <c r="E871" s="6">
        <f t="shared" si="26"/>
        <v>-7.2727272727272467E-3</v>
      </c>
      <c r="F871" s="7">
        <f t="shared" si="27"/>
        <v>2.9429782633464888E-4</v>
      </c>
      <c r="G871" s="6"/>
    </row>
    <row r="872" spans="2:7" x14ac:dyDescent="0.25">
      <c r="B872" s="1">
        <v>42900</v>
      </c>
      <c r="C872">
        <v>870</v>
      </c>
      <c r="D872">
        <v>27.19</v>
      </c>
      <c r="E872" s="6">
        <f t="shared" si="26"/>
        <v>-4.0293040293040081E-3</v>
      </c>
      <c r="F872" s="7">
        <f t="shared" si="27"/>
        <v>5.2892561983470693E-5</v>
      </c>
      <c r="G872" s="6"/>
    </row>
    <row r="873" spans="2:7" x14ac:dyDescent="0.25">
      <c r="B873" s="1">
        <v>42901</v>
      </c>
      <c r="C873">
        <v>871</v>
      </c>
      <c r="D873">
        <v>27.2</v>
      </c>
      <c r="E873" s="6">
        <f t="shared" si="26"/>
        <v>3.6778227289437331E-4</v>
      </c>
      <c r="F873" s="7">
        <f t="shared" si="27"/>
        <v>1.6235290960565516E-5</v>
      </c>
      <c r="G873" s="6"/>
    </row>
    <row r="874" spans="2:7" x14ac:dyDescent="0.25">
      <c r="B874" s="1">
        <v>42902</v>
      </c>
      <c r="C874">
        <v>872</v>
      </c>
      <c r="D874">
        <v>27.28</v>
      </c>
      <c r="E874" s="6">
        <f t="shared" si="26"/>
        <v>2.9411764705883033E-3</v>
      </c>
      <c r="F874" s="7">
        <f t="shared" si="27"/>
        <v>1.3526380025535129E-7</v>
      </c>
      <c r="G874" s="6"/>
    </row>
    <row r="875" spans="2:7" x14ac:dyDescent="0.25">
      <c r="B875" s="1">
        <v>42905</v>
      </c>
      <c r="C875">
        <v>873</v>
      </c>
      <c r="D875">
        <v>27.08</v>
      </c>
      <c r="E875" s="6">
        <f t="shared" si="26"/>
        <v>-7.3313782991203382E-3</v>
      </c>
      <c r="F875" s="7">
        <f t="shared" si="27"/>
        <v>8.650519031142269E-6</v>
      </c>
      <c r="G875" s="6"/>
    </row>
    <row r="876" spans="2:7" x14ac:dyDescent="0.25">
      <c r="B876" s="1">
        <v>42906</v>
      </c>
      <c r="C876">
        <v>874</v>
      </c>
      <c r="D876">
        <v>27.03</v>
      </c>
      <c r="E876" s="6">
        <f t="shared" si="26"/>
        <v>-1.8463810930575023E-3</v>
      </c>
      <c r="F876" s="7">
        <f t="shared" si="27"/>
        <v>5.3749107764812627E-5</v>
      </c>
      <c r="G876" s="6"/>
    </row>
    <row r="877" spans="2:7" x14ac:dyDescent="0.25">
      <c r="B877" s="1">
        <v>42907</v>
      </c>
      <c r="C877">
        <v>875</v>
      </c>
      <c r="D877">
        <v>26.98</v>
      </c>
      <c r="E877" s="6">
        <f t="shared" si="26"/>
        <v>-1.8497965223825642E-3</v>
      </c>
      <c r="F877" s="7">
        <f t="shared" si="27"/>
        <v>3.4091231408002168E-6</v>
      </c>
      <c r="G877" s="6"/>
    </row>
    <row r="878" spans="2:7" x14ac:dyDescent="0.25">
      <c r="B878" s="1">
        <v>42908</v>
      </c>
      <c r="C878">
        <v>876</v>
      </c>
      <c r="D878">
        <v>26.95</v>
      </c>
      <c r="E878" s="6">
        <f t="shared" si="26"/>
        <v>-1.1119347664937411E-3</v>
      </c>
      <c r="F878" s="7">
        <f t="shared" si="27"/>
        <v>3.4217471742186281E-6</v>
      </c>
      <c r="G878" s="6"/>
    </row>
    <row r="879" spans="2:7" x14ac:dyDescent="0.25">
      <c r="B879" s="1">
        <v>42909</v>
      </c>
      <c r="C879">
        <v>877</v>
      </c>
      <c r="D879">
        <v>26.93</v>
      </c>
      <c r="E879" s="6">
        <f t="shared" si="26"/>
        <v>-7.4211502782929779E-4</v>
      </c>
      <c r="F879" s="7">
        <f t="shared" si="27"/>
        <v>1.2363989249374904E-6</v>
      </c>
      <c r="G879" s="6"/>
    </row>
    <row r="880" spans="2:7" x14ac:dyDescent="0.25">
      <c r="B880" s="1">
        <v>42912</v>
      </c>
      <c r="C880">
        <v>878</v>
      </c>
      <c r="D880">
        <v>27.2</v>
      </c>
      <c r="E880" s="6">
        <f t="shared" si="26"/>
        <v>1.002599331600444E-2</v>
      </c>
      <c r="F880" s="7">
        <f t="shared" si="27"/>
        <v>5.5073471453007947E-7</v>
      </c>
      <c r="G880" s="6"/>
    </row>
    <row r="881" spans="2:7" x14ac:dyDescent="0.25">
      <c r="B881" s="1">
        <v>42913</v>
      </c>
      <c r="C881">
        <v>879</v>
      </c>
      <c r="D881">
        <v>27.45</v>
      </c>
      <c r="E881" s="6">
        <f t="shared" si="26"/>
        <v>9.1911764705882356E-3</v>
      </c>
      <c r="F881" s="7">
        <f t="shared" si="27"/>
        <v>1.0052054197256571E-4</v>
      </c>
      <c r="G881" s="6"/>
    </row>
    <row r="882" spans="2:7" x14ac:dyDescent="0.25">
      <c r="B882" s="1">
        <v>42914</v>
      </c>
      <c r="C882">
        <v>880</v>
      </c>
      <c r="D882">
        <v>27.5</v>
      </c>
      <c r="E882" s="6">
        <f t="shared" si="26"/>
        <v>1.8214936247723393E-3</v>
      </c>
      <c r="F882" s="7">
        <f t="shared" si="27"/>
        <v>8.4477724913494816E-5</v>
      </c>
      <c r="G882" s="6"/>
    </row>
    <row r="883" spans="2:7" x14ac:dyDescent="0.25">
      <c r="B883" s="1">
        <v>42915</v>
      </c>
      <c r="C883">
        <v>881</v>
      </c>
      <c r="D883">
        <v>27.45</v>
      </c>
      <c r="E883" s="6">
        <f t="shared" si="26"/>
        <v>-1.818181818181844E-3</v>
      </c>
      <c r="F883" s="7">
        <f t="shared" si="27"/>
        <v>3.3178390250862756E-6</v>
      </c>
      <c r="G883" s="6"/>
    </row>
    <row r="884" spans="2:7" x14ac:dyDescent="0.25">
      <c r="B884" s="1">
        <v>42916</v>
      </c>
      <c r="C884">
        <v>882</v>
      </c>
      <c r="D884">
        <v>27.5</v>
      </c>
      <c r="E884" s="6">
        <f t="shared" si="26"/>
        <v>1.8214936247723393E-3</v>
      </c>
      <c r="F884" s="7">
        <f t="shared" si="27"/>
        <v>3.305785123967036E-6</v>
      </c>
      <c r="G884" s="6"/>
    </row>
    <row r="885" spans="2:7" x14ac:dyDescent="0.25">
      <c r="B885" s="1">
        <v>42919</v>
      </c>
      <c r="C885">
        <v>883</v>
      </c>
      <c r="D885">
        <v>27.6</v>
      </c>
      <c r="E885" s="6">
        <f t="shared" si="26"/>
        <v>3.636363636363688E-3</v>
      </c>
      <c r="F885" s="7">
        <f t="shared" si="27"/>
        <v>3.3178390250862756E-6</v>
      </c>
      <c r="G885" s="6"/>
    </row>
    <row r="886" spans="2:7" x14ac:dyDescent="0.25">
      <c r="B886" s="1">
        <v>42920</v>
      </c>
      <c r="C886">
        <v>884</v>
      </c>
      <c r="D886">
        <v>27.75</v>
      </c>
      <c r="E886" s="6">
        <f t="shared" si="26"/>
        <v>5.4347826086956E-3</v>
      </c>
      <c r="F886" s="7">
        <f t="shared" si="27"/>
        <v>1.3223140495868144E-5</v>
      </c>
      <c r="G886" s="6"/>
    </row>
    <row r="887" spans="2:7" x14ac:dyDescent="0.25">
      <c r="B887" s="1">
        <v>42921</v>
      </c>
      <c r="C887">
        <v>885</v>
      </c>
      <c r="D887">
        <v>27.8</v>
      </c>
      <c r="E887" s="6">
        <f t="shared" si="26"/>
        <v>1.8018018018018274E-3</v>
      </c>
      <c r="F887" s="7">
        <f t="shared" si="27"/>
        <v>2.953686200378015E-5</v>
      </c>
      <c r="G887" s="6"/>
    </row>
    <row r="888" spans="2:7" x14ac:dyDescent="0.25">
      <c r="B888" s="1">
        <v>42922</v>
      </c>
      <c r="C888">
        <v>886</v>
      </c>
      <c r="D888">
        <v>27.88</v>
      </c>
      <c r="E888" s="6">
        <f t="shared" si="26"/>
        <v>2.8776978417265572E-3</v>
      </c>
      <c r="F888" s="7">
        <f t="shared" si="27"/>
        <v>3.246489732976312E-6</v>
      </c>
      <c r="G888" s="6"/>
    </row>
    <row r="889" spans="2:7" x14ac:dyDescent="0.25">
      <c r="B889" s="1">
        <v>42923</v>
      </c>
      <c r="C889">
        <v>887</v>
      </c>
      <c r="D889">
        <v>28</v>
      </c>
      <c r="E889" s="6">
        <f t="shared" si="26"/>
        <v>4.3041606886657464E-3</v>
      </c>
      <c r="F889" s="7">
        <f t="shared" si="27"/>
        <v>8.2811448682776853E-6</v>
      </c>
      <c r="G889" s="6"/>
    </row>
    <row r="890" spans="2:7" x14ac:dyDescent="0.25">
      <c r="B890" s="1">
        <v>42926</v>
      </c>
      <c r="C890">
        <v>888</v>
      </c>
      <c r="D890">
        <v>28</v>
      </c>
      <c r="E890" s="6">
        <f t="shared" si="26"/>
        <v>0</v>
      </c>
      <c r="F890" s="7">
        <f t="shared" si="27"/>
        <v>1.8525799233855594E-5</v>
      </c>
      <c r="G890" s="6"/>
    </row>
    <row r="891" spans="2:7" x14ac:dyDescent="0.25">
      <c r="B891" s="1">
        <v>42927</v>
      </c>
      <c r="C891">
        <v>889</v>
      </c>
      <c r="D891">
        <v>28</v>
      </c>
      <c r="E891" s="6">
        <f t="shared" si="26"/>
        <v>0</v>
      </c>
      <c r="F891" s="7">
        <f t="shared" si="27"/>
        <v>0</v>
      </c>
      <c r="G891" s="6"/>
    </row>
    <row r="892" spans="2:7" x14ac:dyDescent="0.25">
      <c r="B892" s="1">
        <v>42928</v>
      </c>
      <c r="C892">
        <v>890</v>
      </c>
      <c r="D892">
        <v>28</v>
      </c>
      <c r="E892" s="6">
        <f t="shared" si="26"/>
        <v>0</v>
      </c>
      <c r="F892" s="7">
        <f t="shared" si="27"/>
        <v>0</v>
      </c>
      <c r="G892" s="6"/>
    </row>
    <row r="893" spans="2:7" x14ac:dyDescent="0.25">
      <c r="B893" s="1">
        <v>42929</v>
      </c>
      <c r="C893">
        <v>891</v>
      </c>
      <c r="D893">
        <v>28.13</v>
      </c>
      <c r="E893" s="6">
        <f t="shared" si="26"/>
        <v>4.6428571428571075E-3</v>
      </c>
      <c r="F893" s="7">
        <f t="shared" si="27"/>
        <v>0</v>
      </c>
      <c r="G893" s="6"/>
    </row>
    <row r="894" spans="2:7" x14ac:dyDescent="0.25">
      <c r="B894" s="1">
        <v>42930</v>
      </c>
      <c r="C894">
        <v>892</v>
      </c>
      <c r="D894">
        <v>28</v>
      </c>
      <c r="E894" s="6">
        <f t="shared" si="26"/>
        <v>-4.6214006398862069E-3</v>
      </c>
      <c r="F894" s="7">
        <f t="shared" si="27"/>
        <v>2.1556122448979262E-5</v>
      </c>
      <c r="G894" s="6"/>
    </row>
    <row r="895" spans="2:7" x14ac:dyDescent="0.25">
      <c r="B895" s="1">
        <v>42933</v>
      </c>
      <c r="C895">
        <v>893</v>
      </c>
      <c r="D895">
        <v>28.05</v>
      </c>
      <c r="E895" s="6">
        <f t="shared" si="26"/>
        <v>1.785714285714311E-3</v>
      </c>
      <c r="F895" s="7">
        <f t="shared" si="27"/>
        <v>2.1357343874340643E-5</v>
      </c>
      <c r="G895" s="6"/>
    </row>
    <row r="896" spans="2:7" x14ac:dyDescent="0.25">
      <c r="B896" s="1">
        <v>42934</v>
      </c>
      <c r="C896">
        <v>894</v>
      </c>
      <c r="D896">
        <v>28.18</v>
      </c>
      <c r="E896" s="6">
        <f t="shared" si="26"/>
        <v>4.6345811051693052E-3</v>
      </c>
      <c r="F896" s="7">
        <f t="shared" si="27"/>
        <v>3.188775510204172E-6</v>
      </c>
      <c r="G896" s="6"/>
    </row>
    <row r="897" spans="2:7" x14ac:dyDescent="0.25">
      <c r="B897" s="1">
        <v>42935</v>
      </c>
      <c r="C897">
        <v>895</v>
      </c>
      <c r="D897">
        <v>28.15</v>
      </c>
      <c r="E897" s="6">
        <f t="shared" si="26"/>
        <v>-1.0645848119233902E-3</v>
      </c>
      <c r="F897" s="7">
        <f t="shared" si="27"/>
        <v>2.147934202039234E-5</v>
      </c>
      <c r="G897" s="6"/>
    </row>
    <row r="898" spans="2:7" x14ac:dyDescent="0.25">
      <c r="B898" s="1">
        <v>42936</v>
      </c>
      <c r="C898">
        <v>896</v>
      </c>
      <c r="D898">
        <v>28.15</v>
      </c>
      <c r="E898" s="6">
        <f t="shared" si="26"/>
        <v>0</v>
      </c>
      <c r="F898" s="7">
        <f t="shared" si="27"/>
        <v>1.1333408217779601E-6</v>
      </c>
      <c r="G898" s="6"/>
    </row>
    <row r="899" spans="2:7" x14ac:dyDescent="0.25">
      <c r="B899" s="1">
        <v>42937</v>
      </c>
      <c r="C899">
        <v>897</v>
      </c>
      <c r="D899">
        <v>28.15</v>
      </c>
      <c r="E899" s="6">
        <f t="shared" si="26"/>
        <v>0</v>
      </c>
      <c r="F899" s="7">
        <f t="shared" si="27"/>
        <v>0</v>
      </c>
      <c r="G899" s="6"/>
    </row>
    <row r="900" spans="2:7" x14ac:dyDescent="0.25">
      <c r="B900" s="1">
        <v>42940</v>
      </c>
      <c r="C900">
        <v>898</v>
      </c>
      <c r="D900">
        <v>28.15</v>
      </c>
      <c r="E900" s="6">
        <f t="shared" ref="E900:E963" si="28">(D900-D899)/D899</f>
        <v>0</v>
      </c>
      <c r="F900" s="7">
        <f t="shared" si="27"/>
        <v>0</v>
      </c>
      <c r="G900" s="6"/>
    </row>
    <row r="901" spans="2:7" x14ac:dyDescent="0.25">
      <c r="B901" s="1">
        <v>42941</v>
      </c>
      <c r="C901">
        <v>899</v>
      </c>
      <c r="D901">
        <v>28.15</v>
      </c>
      <c r="E901" s="6">
        <f t="shared" si="28"/>
        <v>0</v>
      </c>
      <c r="F901" s="7">
        <f t="shared" ref="F901:F964" si="29">E900^2</f>
        <v>0</v>
      </c>
      <c r="G901" s="6"/>
    </row>
    <row r="902" spans="2:7" x14ac:dyDescent="0.25">
      <c r="B902" s="1">
        <v>42942</v>
      </c>
      <c r="C902">
        <v>900</v>
      </c>
      <c r="D902">
        <v>28.15</v>
      </c>
      <c r="E902" s="6">
        <f t="shared" si="28"/>
        <v>0</v>
      </c>
      <c r="F902" s="7">
        <f t="shared" si="29"/>
        <v>0</v>
      </c>
      <c r="G902" s="6"/>
    </row>
    <row r="903" spans="2:7" x14ac:dyDescent="0.25">
      <c r="B903" s="1">
        <v>42943</v>
      </c>
      <c r="C903">
        <v>901</v>
      </c>
      <c r="D903">
        <v>28.15</v>
      </c>
      <c r="E903" s="6">
        <f t="shared" si="28"/>
        <v>0</v>
      </c>
      <c r="F903" s="7">
        <f t="shared" si="29"/>
        <v>0</v>
      </c>
      <c r="G903" s="6"/>
    </row>
    <row r="904" spans="2:7" x14ac:dyDescent="0.25">
      <c r="B904" s="1">
        <v>42944</v>
      </c>
      <c r="C904">
        <v>902</v>
      </c>
      <c r="D904">
        <v>28.15</v>
      </c>
      <c r="E904" s="6">
        <f t="shared" si="28"/>
        <v>0</v>
      </c>
      <c r="F904" s="7">
        <f t="shared" si="29"/>
        <v>0</v>
      </c>
      <c r="G904" s="6"/>
    </row>
    <row r="905" spans="2:7" x14ac:dyDescent="0.25">
      <c r="B905" s="1">
        <v>42947</v>
      </c>
      <c r="C905">
        <v>903</v>
      </c>
      <c r="D905">
        <v>28.35</v>
      </c>
      <c r="E905" s="6">
        <f t="shared" si="28"/>
        <v>7.1047957371226595E-3</v>
      </c>
      <c r="F905" s="7">
        <f t="shared" si="29"/>
        <v>0</v>
      </c>
      <c r="G905" s="6"/>
    </row>
    <row r="906" spans="2:7" x14ac:dyDescent="0.25">
      <c r="B906" s="1">
        <v>42948</v>
      </c>
      <c r="C906">
        <v>904</v>
      </c>
      <c r="D906">
        <v>28.25</v>
      </c>
      <c r="E906" s="6">
        <f t="shared" si="28"/>
        <v>-3.5273368606702441E-3</v>
      </c>
      <c r="F906" s="7">
        <f t="shared" si="29"/>
        <v>5.0478122466236317E-5</v>
      </c>
      <c r="G906" s="6"/>
    </row>
    <row r="907" spans="2:7" x14ac:dyDescent="0.25">
      <c r="B907" s="1">
        <v>42949</v>
      </c>
      <c r="C907">
        <v>905</v>
      </c>
      <c r="D907">
        <v>28.35</v>
      </c>
      <c r="E907" s="6">
        <f t="shared" si="28"/>
        <v>3.5398230088496078E-3</v>
      </c>
      <c r="F907" s="7">
        <f t="shared" si="29"/>
        <v>1.2442105328643013E-5</v>
      </c>
      <c r="G907" s="6"/>
    </row>
    <row r="908" spans="2:7" x14ac:dyDescent="0.25">
      <c r="B908" s="1">
        <v>42950</v>
      </c>
      <c r="C908">
        <v>906</v>
      </c>
      <c r="D908">
        <v>28.35</v>
      </c>
      <c r="E908" s="6">
        <f t="shared" si="28"/>
        <v>0</v>
      </c>
      <c r="F908" s="7">
        <f t="shared" si="29"/>
        <v>1.2530346933981091E-5</v>
      </c>
      <c r="G908" s="6"/>
    </row>
    <row r="909" spans="2:7" x14ac:dyDescent="0.25">
      <c r="B909" s="1">
        <v>42951</v>
      </c>
      <c r="C909">
        <v>907</v>
      </c>
      <c r="D909">
        <v>28.35</v>
      </c>
      <c r="E909" s="6">
        <f t="shared" si="28"/>
        <v>0</v>
      </c>
      <c r="F909" s="7">
        <f t="shared" si="29"/>
        <v>0</v>
      </c>
      <c r="G909" s="6"/>
    </row>
    <row r="910" spans="2:7" x14ac:dyDescent="0.25">
      <c r="B910" s="1">
        <v>42954</v>
      </c>
      <c r="C910">
        <v>908</v>
      </c>
      <c r="D910">
        <v>28.35</v>
      </c>
      <c r="E910" s="6">
        <f t="shared" si="28"/>
        <v>0</v>
      </c>
      <c r="F910" s="7">
        <f t="shared" si="29"/>
        <v>0</v>
      </c>
      <c r="G910" s="6"/>
    </row>
    <row r="911" spans="2:7" x14ac:dyDescent="0.25">
      <c r="B911" s="1">
        <v>42955</v>
      </c>
      <c r="C911">
        <v>909</v>
      </c>
      <c r="D911">
        <v>28.35</v>
      </c>
      <c r="E911" s="6">
        <f t="shared" si="28"/>
        <v>0</v>
      </c>
      <c r="F911" s="7">
        <f t="shared" si="29"/>
        <v>0</v>
      </c>
      <c r="G911" s="6"/>
    </row>
    <row r="912" spans="2:7" x14ac:dyDescent="0.25">
      <c r="B912" s="1">
        <v>42956</v>
      </c>
      <c r="C912">
        <v>910</v>
      </c>
      <c r="D912">
        <v>28.45</v>
      </c>
      <c r="E912" s="6">
        <f t="shared" si="28"/>
        <v>3.5273368606701188E-3</v>
      </c>
      <c r="F912" s="7">
        <f t="shared" si="29"/>
        <v>0</v>
      </c>
      <c r="G912" s="6"/>
    </row>
    <row r="913" spans="2:7" x14ac:dyDescent="0.25">
      <c r="B913" s="1">
        <v>42957</v>
      </c>
      <c r="C913">
        <v>911</v>
      </c>
      <c r="D913">
        <v>28.5</v>
      </c>
      <c r="E913" s="6">
        <f t="shared" si="28"/>
        <v>1.75746924428825E-3</v>
      </c>
      <c r="F913" s="7">
        <f t="shared" si="29"/>
        <v>1.2442105328642129E-5</v>
      </c>
      <c r="G913" s="6"/>
    </row>
    <row r="914" spans="2:7" x14ac:dyDescent="0.25">
      <c r="B914" s="1">
        <v>42958</v>
      </c>
      <c r="C914">
        <v>912</v>
      </c>
      <c r="D914">
        <v>28.5</v>
      </c>
      <c r="E914" s="6">
        <f t="shared" si="28"/>
        <v>0</v>
      </c>
      <c r="F914" s="7">
        <f t="shared" si="29"/>
        <v>3.0886981446191127E-6</v>
      </c>
      <c r="G914" s="6"/>
    </row>
    <row r="915" spans="2:7" x14ac:dyDescent="0.25">
      <c r="B915" s="1">
        <v>42961</v>
      </c>
      <c r="C915">
        <v>913</v>
      </c>
      <c r="D915">
        <v>28.65</v>
      </c>
      <c r="E915" s="6">
        <f t="shared" si="28"/>
        <v>5.2631578947367925E-3</v>
      </c>
      <c r="F915" s="7">
        <f t="shared" si="29"/>
        <v>0</v>
      </c>
      <c r="G915" s="6"/>
    </row>
    <row r="916" spans="2:7" x14ac:dyDescent="0.25">
      <c r="B916" s="1">
        <v>42962</v>
      </c>
      <c r="C916">
        <v>914</v>
      </c>
      <c r="D916">
        <v>28.65</v>
      </c>
      <c r="E916" s="6">
        <f t="shared" si="28"/>
        <v>0</v>
      </c>
      <c r="F916" s="7">
        <f t="shared" si="29"/>
        <v>2.7700831024930225E-5</v>
      </c>
      <c r="G916" s="6"/>
    </row>
    <row r="917" spans="2:7" x14ac:dyDescent="0.25">
      <c r="B917" s="1">
        <v>42963</v>
      </c>
      <c r="C917">
        <v>915</v>
      </c>
      <c r="D917">
        <v>28.65</v>
      </c>
      <c r="E917" s="6">
        <f t="shared" si="28"/>
        <v>0</v>
      </c>
      <c r="F917" s="7">
        <f t="shared" si="29"/>
        <v>0</v>
      </c>
      <c r="G917" s="6"/>
    </row>
    <row r="918" spans="2:7" x14ac:dyDescent="0.25">
      <c r="B918" s="1">
        <v>42964</v>
      </c>
      <c r="C918">
        <v>916</v>
      </c>
      <c r="D918">
        <v>28.88</v>
      </c>
      <c r="E918" s="6">
        <f t="shared" si="28"/>
        <v>8.0279232111693001E-3</v>
      </c>
      <c r="F918" s="7">
        <f t="shared" si="29"/>
        <v>0</v>
      </c>
      <c r="G918" s="6"/>
    </row>
    <row r="919" spans="2:7" x14ac:dyDescent="0.25">
      <c r="B919" s="1">
        <v>42965</v>
      </c>
      <c r="C919">
        <v>917</v>
      </c>
      <c r="D919">
        <v>29</v>
      </c>
      <c r="E919" s="6">
        <f t="shared" si="28"/>
        <v>4.1551246537396471E-3</v>
      </c>
      <c r="F919" s="7">
        <f t="shared" si="29"/>
        <v>6.4447551084430803E-5</v>
      </c>
      <c r="G919" s="6"/>
    </row>
    <row r="920" spans="2:7" x14ac:dyDescent="0.25">
      <c r="B920" s="1">
        <v>42968</v>
      </c>
      <c r="C920">
        <v>918</v>
      </c>
      <c r="D920">
        <v>28.9</v>
      </c>
      <c r="E920" s="6">
        <f t="shared" si="28"/>
        <v>-3.4482758620690145E-3</v>
      </c>
      <c r="F920" s="7">
        <f t="shared" si="29"/>
        <v>1.7265060888115023E-5</v>
      </c>
      <c r="G920" s="6"/>
    </row>
    <row r="921" spans="2:7" x14ac:dyDescent="0.25">
      <c r="B921" s="1">
        <v>42969</v>
      </c>
      <c r="C921">
        <v>919</v>
      </c>
      <c r="D921">
        <v>28.9</v>
      </c>
      <c r="E921" s="6">
        <f t="shared" si="28"/>
        <v>0</v>
      </c>
      <c r="F921" s="7">
        <f t="shared" si="29"/>
        <v>1.1890606420927804E-5</v>
      </c>
      <c r="G921" s="6"/>
    </row>
    <row r="922" spans="2:7" x14ac:dyDescent="0.25">
      <c r="B922" s="1">
        <v>42970</v>
      </c>
      <c r="C922">
        <v>920</v>
      </c>
      <c r="D922">
        <v>29</v>
      </c>
      <c r="E922" s="6">
        <f t="shared" si="28"/>
        <v>3.4602076124567969E-3</v>
      </c>
      <c r="F922" s="7">
        <f t="shared" si="29"/>
        <v>0</v>
      </c>
      <c r="G922" s="6"/>
    </row>
    <row r="923" spans="2:7" x14ac:dyDescent="0.25">
      <c r="B923" s="1">
        <v>42971</v>
      </c>
      <c r="C923">
        <v>921</v>
      </c>
      <c r="D923">
        <v>29</v>
      </c>
      <c r="E923" s="6">
        <f t="shared" si="28"/>
        <v>0</v>
      </c>
      <c r="F923" s="7">
        <f t="shared" si="29"/>
        <v>1.1973036721303966E-5</v>
      </c>
      <c r="G923" s="6"/>
    </row>
    <row r="924" spans="2:7" x14ac:dyDescent="0.25">
      <c r="B924" s="1">
        <v>42972</v>
      </c>
      <c r="C924">
        <v>922</v>
      </c>
      <c r="D924">
        <v>29.08</v>
      </c>
      <c r="E924" s="6">
        <f t="shared" si="28"/>
        <v>2.7586206896551137E-3</v>
      </c>
      <c r="F924" s="7">
        <f t="shared" si="29"/>
        <v>0</v>
      </c>
      <c r="G924" s="6"/>
    </row>
    <row r="925" spans="2:7" x14ac:dyDescent="0.25">
      <c r="B925" s="1">
        <v>42975</v>
      </c>
      <c r="C925">
        <v>923</v>
      </c>
      <c r="D925">
        <v>29.25</v>
      </c>
      <c r="E925" s="6">
        <f t="shared" si="28"/>
        <v>5.8459422283356852E-3</v>
      </c>
      <c r="F925" s="7">
        <f t="shared" si="29"/>
        <v>7.6099881093932545E-6</v>
      </c>
      <c r="G925" s="6"/>
    </row>
    <row r="926" spans="2:7" x14ac:dyDescent="0.25">
      <c r="B926" s="1">
        <v>42976</v>
      </c>
      <c r="C926">
        <v>924</v>
      </c>
      <c r="D926">
        <v>29.45</v>
      </c>
      <c r="E926" s="6">
        <f t="shared" si="28"/>
        <v>6.8376068376068133E-3</v>
      </c>
      <c r="F926" s="7">
        <f t="shared" si="29"/>
        <v>3.4175040537038397E-5</v>
      </c>
      <c r="G926" s="6"/>
    </row>
    <row r="927" spans="2:7" x14ac:dyDescent="0.25">
      <c r="B927" s="1">
        <v>42977</v>
      </c>
      <c r="C927">
        <v>925</v>
      </c>
      <c r="D927">
        <v>29.5</v>
      </c>
      <c r="E927" s="6">
        <f t="shared" si="28"/>
        <v>1.6977928692699733E-3</v>
      </c>
      <c r="F927" s="7">
        <f t="shared" si="29"/>
        <v>4.675286726568745E-5</v>
      </c>
      <c r="G927" s="6"/>
    </row>
    <row r="928" spans="2:7" x14ac:dyDescent="0.25">
      <c r="B928" s="1">
        <v>42978</v>
      </c>
      <c r="C928">
        <v>926</v>
      </c>
      <c r="D928">
        <v>29.25</v>
      </c>
      <c r="E928" s="6">
        <f t="shared" si="28"/>
        <v>-8.4745762711864406E-3</v>
      </c>
      <c r="F928" s="7">
        <f t="shared" si="29"/>
        <v>2.8825006269439685E-6</v>
      </c>
      <c r="G928" s="6"/>
    </row>
    <row r="929" spans="2:7" x14ac:dyDescent="0.25">
      <c r="B929" s="1">
        <v>42979</v>
      </c>
      <c r="C929">
        <v>927</v>
      </c>
      <c r="D929">
        <v>29.25</v>
      </c>
      <c r="E929" s="6">
        <f t="shared" si="28"/>
        <v>0</v>
      </c>
      <c r="F929" s="7">
        <f t="shared" si="29"/>
        <v>7.1818442976156281E-5</v>
      </c>
      <c r="G929" s="6"/>
    </row>
    <row r="930" spans="2:7" x14ac:dyDescent="0.25">
      <c r="B930" s="1">
        <v>42982</v>
      </c>
      <c r="C930">
        <v>928</v>
      </c>
      <c r="D930">
        <v>29.35</v>
      </c>
      <c r="E930" s="6">
        <f t="shared" si="28"/>
        <v>3.4188034188034674E-3</v>
      </c>
      <c r="F930" s="7">
        <f t="shared" si="29"/>
        <v>0</v>
      </c>
      <c r="G930" s="6"/>
    </row>
    <row r="931" spans="2:7" x14ac:dyDescent="0.25">
      <c r="B931" s="1">
        <v>42983</v>
      </c>
      <c r="C931">
        <v>929</v>
      </c>
      <c r="D931">
        <v>29.85</v>
      </c>
      <c r="E931" s="6">
        <f t="shared" si="28"/>
        <v>1.7035775127768313E-2</v>
      </c>
      <c r="F931" s="7">
        <f t="shared" si="29"/>
        <v>1.1688216816422277E-5</v>
      </c>
      <c r="G931" s="6"/>
    </row>
    <row r="932" spans="2:7" x14ac:dyDescent="0.25">
      <c r="B932" s="1">
        <v>42984</v>
      </c>
      <c r="C932">
        <v>930</v>
      </c>
      <c r="D932">
        <v>29.85</v>
      </c>
      <c r="E932" s="6">
        <f t="shared" si="28"/>
        <v>0</v>
      </c>
      <c r="F932" s="7">
        <f t="shared" si="29"/>
        <v>2.9021763420388949E-4</v>
      </c>
      <c r="G932" s="6"/>
    </row>
    <row r="933" spans="2:7" x14ac:dyDescent="0.25">
      <c r="B933" s="1">
        <v>42985</v>
      </c>
      <c r="C933">
        <v>931</v>
      </c>
      <c r="D933">
        <v>29.85</v>
      </c>
      <c r="E933" s="6">
        <f t="shared" si="28"/>
        <v>0</v>
      </c>
      <c r="F933" s="7">
        <f t="shared" si="29"/>
        <v>0</v>
      </c>
      <c r="G933" s="6"/>
    </row>
    <row r="934" spans="2:7" x14ac:dyDescent="0.25">
      <c r="B934" s="1">
        <v>42986</v>
      </c>
      <c r="C934">
        <v>932</v>
      </c>
      <c r="D934">
        <v>30</v>
      </c>
      <c r="E934" s="6">
        <f t="shared" si="28"/>
        <v>5.0251256281406559E-3</v>
      </c>
      <c r="F934" s="7">
        <f t="shared" si="29"/>
        <v>0</v>
      </c>
      <c r="G934" s="6"/>
    </row>
    <row r="935" spans="2:7" x14ac:dyDescent="0.25">
      <c r="B935" s="1">
        <v>42989</v>
      </c>
      <c r="C935">
        <v>933</v>
      </c>
      <c r="D935">
        <v>30.05</v>
      </c>
      <c r="E935" s="6">
        <f t="shared" si="28"/>
        <v>1.6666666666666904E-3</v>
      </c>
      <c r="F935" s="7">
        <f t="shared" si="29"/>
        <v>2.5251887578596022E-5</v>
      </c>
      <c r="G935" s="6"/>
    </row>
    <row r="936" spans="2:7" x14ac:dyDescent="0.25">
      <c r="B936" s="1">
        <v>42990</v>
      </c>
      <c r="C936">
        <v>934</v>
      </c>
      <c r="D936">
        <v>29.95</v>
      </c>
      <c r="E936" s="6">
        <f t="shared" si="28"/>
        <v>-3.327787021630663E-3</v>
      </c>
      <c r="F936" s="7">
        <f t="shared" si="29"/>
        <v>2.7777777777778571E-6</v>
      </c>
      <c r="G936" s="6"/>
    </row>
    <row r="937" spans="2:7" x14ac:dyDescent="0.25">
      <c r="B937" s="1">
        <v>42991</v>
      </c>
      <c r="C937">
        <v>935</v>
      </c>
      <c r="D937">
        <v>30.05</v>
      </c>
      <c r="E937" s="6">
        <f t="shared" si="28"/>
        <v>3.3388981636060574E-3</v>
      </c>
      <c r="F937" s="7">
        <f t="shared" si="29"/>
        <v>1.1074166461333479E-5</v>
      </c>
      <c r="G937" s="6"/>
    </row>
    <row r="938" spans="2:7" x14ac:dyDescent="0.25">
      <c r="B938" s="1">
        <v>42992</v>
      </c>
      <c r="C938">
        <v>936</v>
      </c>
      <c r="D938">
        <v>30.15</v>
      </c>
      <c r="E938" s="6">
        <f t="shared" si="28"/>
        <v>3.3277870216305446E-3</v>
      </c>
      <c r="F938" s="7">
        <f t="shared" si="29"/>
        <v>1.1148240946931902E-5</v>
      </c>
      <c r="G938" s="6"/>
    </row>
    <row r="939" spans="2:7" x14ac:dyDescent="0.25">
      <c r="B939" s="1">
        <v>42993</v>
      </c>
      <c r="C939">
        <v>937</v>
      </c>
      <c r="D939">
        <v>30.15</v>
      </c>
      <c r="E939" s="6">
        <f t="shared" si="28"/>
        <v>0</v>
      </c>
      <c r="F939" s="7">
        <f t="shared" si="29"/>
        <v>1.107416646133269E-5</v>
      </c>
      <c r="G939" s="6"/>
    </row>
    <row r="940" spans="2:7" x14ac:dyDescent="0.25">
      <c r="B940" s="1">
        <v>42996</v>
      </c>
      <c r="C940">
        <v>938</v>
      </c>
      <c r="D940">
        <v>30.15</v>
      </c>
      <c r="E940" s="6">
        <f t="shared" si="28"/>
        <v>0</v>
      </c>
      <c r="F940" s="7">
        <f t="shared" si="29"/>
        <v>0</v>
      </c>
      <c r="G940" s="6"/>
    </row>
    <row r="941" spans="2:7" x14ac:dyDescent="0.25">
      <c r="B941" s="1">
        <v>42997</v>
      </c>
      <c r="C941">
        <v>939</v>
      </c>
      <c r="D941">
        <v>30.35</v>
      </c>
      <c r="E941" s="6">
        <f t="shared" si="28"/>
        <v>6.6334991708126984E-3</v>
      </c>
      <c r="F941" s="7">
        <f t="shared" si="29"/>
        <v>0</v>
      </c>
      <c r="G941" s="6"/>
    </row>
    <row r="942" spans="2:7" x14ac:dyDescent="0.25">
      <c r="B942" s="1">
        <v>42998</v>
      </c>
      <c r="C942">
        <v>940</v>
      </c>
      <c r="D942">
        <v>30.25</v>
      </c>
      <c r="E942" s="6">
        <f t="shared" si="28"/>
        <v>-3.2948929159802775E-3</v>
      </c>
      <c r="F942" s="7">
        <f t="shared" si="29"/>
        <v>4.4003311249172756E-5</v>
      </c>
      <c r="G942" s="6"/>
    </row>
    <row r="943" spans="2:7" x14ac:dyDescent="0.25">
      <c r="B943" s="1">
        <v>42999</v>
      </c>
      <c r="C943">
        <v>941</v>
      </c>
      <c r="D943">
        <v>29.63</v>
      </c>
      <c r="E943" s="6">
        <f t="shared" si="28"/>
        <v>-2.0495867768595074E-2</v>
      </c>
      <c r="F943" s="7">
        <f t="shared" si="29"/>
        <v>1.0856319327777016E-5</v>
      </c>
      <c r="G943" s="6"/>
    </row>
    <row r="944" spans="2:7" x14ac:dyDescent="0.25">
      <c r="B944" s="1">
        <v>43000</v>
      </c>
      <c r="C944">
        <v>942</v>
      </c>
      <c r="D944">
        <v>29.85</v>
      </c>
      <c r="E944" s="6">
        <f t="shared" si="28"/>
        <v>7.4249071886602234E-3</v>
      </c>
      <c r="F944" s="7">
        <f t="shared" si="29"/>
        <v>4.2008059558773443E-4</v>
      </c>
      <c r="G944" s="6"/>
    </row>
    <row r="945" spans="2:7" x14ac:dyDescent="0.25">
      <c r="B945" s="1">
        <v>43003</v>
      </c>
      <c r="C945">
        <v>943</v>
      </c>
      <c r="D945">
        <v>30</v>
      </c>
      <c r="E945" s="6">
        <f t="shared" si="28"/>
        <v>5.0251256281406559E-3</v>
      </c>
      <c r="F945" s="7">
        <f t="shared" si="29"/>
        <v>5.5129246760218263E-5</v>
      </c>
      <c r="G945" s="6"/>
    </row>
    <row r="946" spans="2:7" x14ac:dyDescent="0.25">
      <c r="B946" s="1">
        <v>43004</v>
      </c>
      <c r="C946">
        <v>944</v>
      </c>
      <c r="D946">
        <v>30</v>
      </c>
      <c r="E946" s="6">
        <f t="shared" si="28"/>
        <v>0</v>
      </c>
      <c r="F946" s="7">
        <f t="shared" si="29"/>
        <v>2.5251887578596022E-5</v>
      </c>
      <c r="G946" s="6"/>
    </row>
    <row r="947" spans="2:7" x14ac:dyDescent="0.25">
      <c r="B947" s="1">
        <v>43005</v>
      </c>
      <c r="C947">
        <v>945</v>
      </c>
      <c r="D947">
        <v>30.05</v>
      </c>
      <c r="E947" s="6">
        <f t="shared" si="28"/>
        <v>1.6666666666666904E-3</v>
      </c>
      <c r="F947" s="7">
        <f t="shared" si="29"/>
        <v>0</v>
      </c>
      <c r="G947" s="6"/>
    </row>
    <row r="948" spans="2:7" x14ac:dyDescent="0.25">
      <c r="B948" s="1">
        <v>43006</v>
      </c>
      <c r="C948">
        <v>946</v>
      </c>
      <c r="D948">
        <v>30.05</v>
      </c>
      <c r="E948" s="6">
        <f t="shared" si="28"/>
        <v>0</v>
      </c>
      <c r="F948" s="7">
        <f t="shared" si="29"/>
        <v>2.7777777777778571E-6</v>
      </c>
      <c r="G948" s="6"/>
    </row>
    <row r="949" spans="2:7" x14ac:dyDescent="0.25">
      <c r="B949" s="1">
        <v>43007</v>
      </c>
      <c r="C949">
        <v>947</v>
      </c>
      <c r="D949">
        <v>29.55</v>
      </c>
      <c r="E949" s="6">
        <f t="shared" si="28"/>
        <v>-1.6638935108153077E-2</v>
      </c>
      <c r="F949" s="7">
        <f t="shared" si="29"/>
        <v>0</v>
      </c>
      <c r="G949" s="6"/>
    </row>
    <row r="950" spans="2:7" x14ac:dyDescent="0.25">
      <c r="B950" s="1">
        <v>43010</v>
      </c>
      <c r="C950">
        <v>948</v>
      </c>
      <c r="D950">
        <v>29.6</v>
      </c>
      <c r="E950" s="6">
        <f t="shared" si="28"/>
        <v>1.6920473773265892E-3</v>
      </c>
      <c r="F950" s="7">
        <f t="shared" si="29"/>
        <v>2.7685416153332907E-4</v>
      </c>
      <c r="G950" s="6"/>
    </row>
    <row r="951" spans="2:7" x14ac:dyDescent="0.25">
      <c r="B951" s="1">
        <v>43011</v>
      </c>
      <c r="C951">
        <v>949</v>
      </c>
      <c r="D951">
        <v>29.6</v>
      </c>
      <c r="E951" s="6">
        <f t="shared" si="28"/>
        <v>0</v>
      </c>
      <c r="F951" s="7">
        <f t="shared" si="29"/>
        <v>2.8630243271177886E-6</v>
      </c>
      <c r="G951" s="6"/>
    </row>
    <row r="952" spans="2:7" x14ac:dyDescent="0.25">
      <c r="B952" s="1">
        <v>43012</v>
      </c>
      <c r="C952">
        <v>950</v>
      </c>
      <c r="D952">
        <v>29.8</v>
      </c>
      <c r="E952" s="6">
        <f t="shared" si="28"/>
        <v>6.7567567567567328E-3</v>
      </c>
      <c r="F952" s="7">
        <f t="shared" si="29"/>
        <v>0</v>
      </c>
      <c r="G952" s="6"/>
    </row>
    <row r="953" spans="2:7" x14ac:dyDescent="0.25">
      <c r="B953" s="1">
        <v>43013</v>
      </c>
      <c r="C953">
        <v>951</v>
      </c>
      <c r="D953">
        <v>29.95</v>
      </c>
      <c r="E953" s="6">
        <f t="shared" si="28"/>
        <v>5.0335570469798177E-3</v>
      </c>
      <c r="F953" s="7">
        <f t="shared" si="29"/>
        <v>4.5653761869977762E-5</v>
      </c>
      <c r="G953" s="6"/>
    </row>
    <row r="954" spans="2:7" x14ac:dyDescent="0.25">
      <c r="B954" s="1">
        <v>43014</v>
      </c>
      <c r="C954">
        <v>952</v>
      </c>
      <c r="D954">
        <v>29.95</v>
      </c>
      <c r="E954" s="6">
        <f t="shared" si="28"/>
        <v>0</v>
      </c>
      <c r="F954" s="7">
        <f t="shared" si="29"/>
        <v>2.5336696545200183E-5</v>
      </c>
      <c r="G954" s="6"/>
    </row>
    <row r="955" spans="2:7" x14ac:dyDescent="0.25">
      <c r="B955" s="1">
        <v>43017</v>
      </c>
      <c r="C955">
        <v>953</v>
      </c>
      <c r="D955">
        <v>29.85</v>
      </c>
      <c r="E955" s="6">
        <f t="shared" si="28"/>
        <v>-3.338898163605939E-3</v>
      </c>
      <c r="F955" s="7">
        <f t="shared" si="29"/>
        <v>0</v>
      </c>
      <c r="G955" s="6"/>
    </row>
    <row r="956" spans="2:7" x14ac:dyDescent="0.25">
      <c r="B956" s="1">
        <v>43018</v>
      </c>
      <c r="C956">
        <v>954</v>
      </c>
      <c r="D956">
        <v>29.9</v>
      </c>
      <c r="E956" s="6">
        <f t="shared" si="28"/>
        <v>1.6750418760468058E-3</v>
      </c>
      <c r="F956" s="7">
        <f t="shared" si="29"/>
        <v>1.1148240946931112E-5</v>
      </c>
      <c r="G956" s="6"/>
    </row>
    <row r="957" spans="2:7" x14ac:dyDescent="0.25">
      <c r="B957" s="1">
        <v>43019</v>
      </c>
      <c r="C957">
        <v>955</v>
      </c>
      <c r="D957">
        <v>30</v>
      </c>
      <c r="E957" s="6">
        <f t="shared" si="28"/>
        <v>3.3444816053512182E-3</v>
      </c>
      <c r="F957" s="7">
        <f t="shared" si="29"/>
        <v>2.8057652865104025E-6</v>
      </c>
      <c r="G957" s="6"/>
    </row>
    <row r="958" spans="2:7" x14ac:dyDescent="0.25">
      <c r="B958" s="1">
        <v>43020</v>
      </c>
      <c r="C958">
        <v>956</v>
      </c>
      <c r="D958">
        <v>30.1</v>
      </c>
      <c r="E958" s="6">
        <f t="shared" si="28"/>
        <v>3.3333333333333808E-3</v>
      </c>
      <c r="F958" s="7">
        <f t="shared" si="29"/>
        <v>1.1185557208532662E-5</v>
      </c>
      <c r="G958" s="6"/>
    </row>
    <row r="959" spans="2:7" x14ac:dyDescent="0.25">
      <c r="B959" s="1">
        <v>43021</v>
      </c>
      <c r="C959">
        <v>957</v>
      </c>
      <c r="D959">
        <v>30.25</v>
      </c>
      <c r="E959" s="6">
        <f t="shared" si="28"/>
        <v>4.9833887043188897E-3</v>
      </c>
      <c r="F959" s="7">
        <f t="shared" si="29"/>
        <v>1.1111111111111428E-5</v>
      </c>
      <c r="G959" s="6"/>
    </row>
    <row r="960" spans="2:7" x14ac:dyDescent="0.25">
      <c r="B960" s="1">
        <v>43024</v>
      </c>
      <c r="C960">
        <v>958</v>
      </c>
      <c r="D960">
        <v>30.45</v>
      </c>
      <c r="E960" s="6">
        <f t="shared" si="28"/>
        <v>6.6115702479338607E-3</v>
      </c>
      <c r="F960" s="7">
        <f t="shared" si="29"/>
        <v>2.4834162978333103E-5</v>
      </c>
      <c r="G960" s="6"/>
    </row>
    <row r="961" spans="2:7" x14ac:dyDescent="0.25">
      <c r="B961" s="1">
        <v>43025</v>
      </c>
      <c r="C961">
        <v>959</v>
      </c>
      <c r="D961">
        <v>30.5</v>
      </c>
      <c r="E961" s="6">
        <f t="shared" si="28"/>
        <v>1.6420361247947688E-3</v>
      </c>
      <c r="F961" s="7">
        <f t="shared" si="29"/>
        <v>4.3712861143364215E-5</v>
      </c>
      <c r="G961" s="6"/>
    </row>
    <row r="962" spans="2:7" x14ac:dyDescent="0.25">
      <c r="B962" s="1">
        <v>43026</v>
      </c>
      <c r="C962">
        <v>960</v>
      </c>
      <c r="D962">
        <v>30.8</v>
      </c>
      <c r="E962" s="6">
        <f t="shared" si="28"/>
        <v>9.8360655737705152E-3</v>
      </c>
      <c r="F962" s="7">
        <f t="shared" si="29"/>
        <v>2.6962826351310217E-6</v>
      </c>
      <c r="G962" s="6"/>
    </row>
    <row r="963" spans="2:7" x14ac:dyDescent="0.25">
      <c r="B963" s="1">
        <v>43027</v>
      </c>
      <c r="C963">
        <v>961</v>
      </c>
      <c r="D963">
        <v>30.88</v>
      </c>
      <c r="E963" s="6">
        <f t="shared" si="28"/>
        <v>2.5974025974025419E-3</v>
      </c>
      <c r="F963" s="7">
        <f t="shared" si="29"/>
        <v>9.6748185971513501E-5</v>
      </c>
      <c r="G963" s="6"/>
    </row>
    <row r="964" spans="2:7" x14ac:dyDescent="0.25">
      <c r="B964" s="1">
        <v>43028</v>
      </c>
      <c r="C964">
        <v>962</v>
      </c>
      <c r="D964">
        <v>30.8</v>
      </c>
      <c r="E964" s="6">
        <f t="shared" ref="E964:E1027" si="30">(D964-D963)/D963</f>
        <v>-2.5906735751294787E-3</v>
      </c>
      <c r="F964" s="7">
        <f t="shared" si="29"/>
        <v>6.7465002529934707E-6</v>
      </c>
      <c r="G964" s="6"/>
    </row>
    <row r="965" spans="2:7" x14ac:dyDescent="0.25">
      <c r="B965" s="1">
        <v>43031</v>
      </c>
      <c r="C965">
        <v>963</v>
      </c>
      <c r="D965">
        <v>30.7</v>
      </c>
      <c r="E965" s="6">
        <f t="shared" si="30"/>
        <v>-3.2467532467532929E-3</v>
      </c>
      <c r="F965" s="7">
        <f t="shared" ref="F965:F1028" si="31">E964^2</f>
        <v>6.7115895728741551E-6</v>
      </c>
      <c r="G965" s="6"/>
    </row>
    <row r="966" spans="2:7" x14ac:dyDescent="0.25">
      <c r="B966" s="1">
        <v>43032</v>
      </c>
      <c r="C966">
        <v>964</v>
      </c>
      <c r="D966">
        <v>30.7</v>
      </c>
      <c r="E966" s="6">
        <f t="shared" si="30"/>
        <v>0</v>
      </c>
      <c r="F966" s="7">
        <f t="shared" si="31"/>
        <v>1.0541406645303049E-5</v>
      </c>
      <c r="G966" s="6"/>
    </row>
    <row r="967" spans="2:7" x14ac:dyDescent="0.25">
      <c r="B967" s="1">
        <v>43033</v>
      </c>
      <c r="C967">
        <v>965</v>
      </c>
      <c r="D967">
        <v>31.4</v>
      </c>
      <c r="E967" s="6">
        <f t="shared" si="30"/>
        <v>2.280130293159607E-2</v>
      </c>
      <c r="F967" s="7">
        <f t="shared" si="31"/>
        <v>0</v>
      </c>
      <c r="G967" s="6"/>
    </row>
    <row r="968" spans="2:7" x14ac:dyDescent="0.25">
      <c r="B968" s="1">
        <v>43034</v>
      </c>
      <c r="C968">
        <v>966</v>
      </c>
      <c r="D968">
        <v>30.93</v>
      </c>
      <c r="E968" s="6">
        <f t="shared" si="30"/>
        <v>-1.4968152866242002E-2</v>
      </c>
      <c r="F968" s="7">
        <f t="shared" si="31"/>
        <v>5.1989941537841156E-4</v>
      </c>
      <c r="G968" s="6"/>
    </row>
    <row r="969" spans="2:7" x14ac:dyDescent="0.25">
      <c r="B969" s="1">
        <v>43035</v>
      </c>
      <c r="C969">
        <v>967</v>
      </c>
      <c r="D969">
        <v>31.25</v>
      </c>
      <c r="E969" s="6">
        <f t="shared" si="30"/>
        <v>1.0345942450695127E-2</v>
      </c>
      <c r="F969" s="7">
        <f t="shared" si="31"/>
        <v>2.2404560022718864E-4</v>
      </c>
      <c r="G969" s="6"/>
    </row>
    <row r="970" spans="2:7" x14ac:dyDescent="0.25">
      <c r="B970" s="1">
        <v>43038</v>
      </c>
      <c r="C970">
        <v>968</v>
      </c>
      <c r="D970">
        <v>31.35</v>
      </c>
      <c r="E970" s="6">
        <f t="shared" si="30"/>
        <v>3.2000000000000457E-3</v>
      </c>
      <c r="F970" s="7">
        <f t="shared" si="31"/>
        <v>1.070385251930955E-4</v>
      </c>
      <c r="G970" s="6"/>
    </row>
    <row r="971" spans="2:7" x14ac:dyDescent="0.25">
      <c r="B971" s="1">
        <v>43039</v>
      </c>
      <c r="C971">
        <v>969</v>
      </c>
      <c r="D971">
        <v>31.3</v>
      </c>
      <c r="E971" s="6">
        <f t="shared" si="30"/>
        <v>-1.5948963317384596E-3</v>
      </c>
      <c r="F971" s="7">
        <f t="shared" si="31"/>
        <v>1.0240000000000292E-5</v>
      </c>
      <c r="G971" s="6"/>
    </row>
    <row r="972" spans="2:7" x14ac:dyDescent="0.25">
      <c r="B972" s="1">
        <v>43040</v>
      </c>
      <c r="C972">
        <v>970</v>
      </c>
      <c r="D972">
        <v>31.63</v>
      </c>
      <c r="E972" s="6">
        <f t="shared" si="30"/>
        <v>1.0543130990415281E-2</v>
      </c>
      <c r="F972" s="7">
        <f t="shared" si="31"/>
        <v>2.5436943089927946E-6</v>
      </c>
      <c r="G972" s="6"/>
    </row>
    <row r="973" spans="2:7" x14ac:dyDescent="0.25">
      <c r="B973" s="1">
        <v>43041</v>
      </c>
      <c r="C973">
        <v>971</v>
      </c>
      <c r="D973">
        <v>31.65</v>
      </c>
      <c r="E973" s="6">
        <f t="shared" si="30"/>
        <v>6.323110970597399E-4</v>
      </c>
      <c r="F973" s="7">
        <f t="shared" si="31"/>
        <v>1.1115761108105509E-4</v>
      </c>
      <c r="G973" s="6"/>
    </row>
    <row r="974" spans="2:7" x14ac:dyDescent="0.25">
      <c r="B974" s="1">
        <v>43042</v>
      </c>
      <c r="C974">
        <v>972</v>
      </c>
      <c r="D974">
        <v>31.7</v>
      </c>
      <c r="E974" s="6">
        <f t="shared" si="30"/>
        <v>1.5797788309636876E-3</v>
      </c>
      <c r="F974" s="7">
        <f t="shared" si="31"/>
        <v>3.9981732346489183E-7</v>
      </c>
      <c r="G974" s="6"/>
    </row>
    <row r="975" spans="2:7" x14ac:dyDescent="0.25">
      <c r="B975" s="1">
        <v>43045</v>
      </c>
      <c r="C975">
        <v>973</v>
      </c>
      <c r="D975">
        <v>32.1</v>
      </c>
      <c r="E975" s="6">
        <f t="shared" si="30"/>
        <v>1.2618296529968522E-2</v>
      </c>
      <c r="F975" s="7">
        <f t="shared" si="31"/>
        <v>2.4957011547609954E-6</v>
      </c>
      <c r="G975" s="6"/>
    </row>
    <row r="976" spans="2:7" x14ac:dyDescent="0.25">
      <c r="B976" s="1">
        <v>43046</v>
      </c>
      <c r="C976">
        <v>974</v>
      </c>
      <c r="D976">
        <v>32.229999999999997</v>
      </c>
      <c r="E976" s="6">
        <f t="shared" si="30"/>
        <v>4.0498442367599826E-3</v>
      </c>
      <c r="F976" s="7">
        <f t="shared" si="31"/>
        <v>1.5922140731821564E-4</v>
      </c>
      <c r="G976" s="6"/>
    </row>
    <row r="977" spans="2:7" x14ac:dyDescent="0.25">
      <c r="B977" s="1">
        <v>43047</v>
      </c>
      <c r="C977">
        <v>975</v>
      </c>
      <c r="D977">
        <v>32.25</v>
      </c>
      <c r="E977" s="6">
        <f t="shared" si="30"/>
        <v>6.2053986968672447E-4</v>
      </c>
      <c r="F977" s="7">
        <f t="shared" si="31"/>
        <v>1.6401238342018045E-5</v>
      </c>
      <c r="G977" s="6"/>
    </row>
    <row r="978" spans="2:7" x14ac:dyDescent="0.25">
      <c r="B978" s="1">
        <v>43048</v>
      </c>
      <c r="C978">
        <v>976</v>
      </c>
      <c r="D978">
        <v>32.200000000000003</v>
      </c>
      <c r="E978" s="6">
        <f t="shared" si="30"/>
        <v>-1.5503875968991367E-3</v>
      </c>
      <c r="F978" s="7">
        <f t="shared" si="31"/>
        <v>3.8506972987081696E-7</v>
      </c>
      <c r="G978" s="6"/>
    </row>
    <row r="979" spans="2:7" x14ac:dyDescent="0.25">
      <c r="B979" s="1">
        <v>43049</v>
      </c>
      <c r="C979">
        <v>977</v>
      </c>
      <c r="D979">
        <v>32.4</v>
      </c>
      <c r="E979" s="6">
        <f t="shared" si="30"/>
        <v>6.2111801242234694E-3</v>
      </c>
      <c r="F979" s="7">
        <f t="shared" si="31"/>
        <v>2.4037017006186803E-6</v>
      </c>
      <c r="G979" s="6"/>
    </row>
    <row r="980" spans="2:7" x14ac:dyDescent="0.25">
      <c r="B980" s="1">
        <v>43052</v>
      </c>
      <c r="C980">
        <v>978</v>
      </c>
      <c r="D980">
        <v>31.73</v>
      </c>
      <c r="E980" s="6">
        <f t="shared" si="30"/>
        <v>-2.0679012345678958E-2</v>
      </c>
      <c r="F980" s="7">
        <f t="shared" si="31"/>
        <v>3.8578758535548672E-5</v>
      </c>
      <c r="G980" s="6"/>
    </row>
    <row r="981" spans="2:7" x14ac:dyDescent="0.25">
      <c r="B981" s="1">
        <v>43053</v>
      </c>
      <c r="C981">
        <v>979</v>
      </c>
      <c r="D981">
        <v>31.88</v>
      </c>
      <c r="E981" s="6">
        <f t="shared" si="30"/>
        <v>4.7273873306019091E-3</v>
      </c>
      <c r="F981" s="7">
        <f t="shared" si="31"/>
        <v>4.2762155159274277E-4</v>
      </c>
      <c r="G981" s="6"/>
    </row>
    <row r="982" spans="2:7" x14ac:dyDescent="0.25">
      <c r="B982" s="1">
        <v>43054</v>
      </c>
      <c r="C982">
        <v>980</v>
      </c>
      <c r="D982">
        <v>31.95</v>
      </c>
      <c r="E982" s="6">
        <f t="shared" si="30"/>
        <v>2.1957340025094193E-3</v>
      </c>
      <c r="F982" s="7">
        <f t="shared" si="31"/>
        <v>2.2348190973535444E-5</v>
      </c>
      <c r="G982" s="6"/>
    </row>
    <row r="983" spans="2:7" x14ac:dyDescent="0.25">
      <c r="B983" s="1">
        <v>43055</v>
      </c>
      <c r="C983">
        <v>981</v>
      </c>
      <c r="D983">
        <v>31.95</v>
      </c>
      <c r="E983" s="6">
        <f t="shared" si="30"/>
        <v>0</v>
      </c>
      <c r="F983" s="7">
        <f t="shared" si="31"/>
        <v>4.8212478097760344E-6</v>
      </c>
      <c r="G983" s="6"/>
    </row>
    <row r="984" spans="2:7" x14ac:dyDescent="0.25">
      <c r="B984" s="1">
        <v>43056</v>
      </c>
      <c r="C984">
        <v>982</v>
      </c>
      <c r="D984">
        <v>31.83</v>
      </c>
      <c r="E984" s="6">
        <f t="shared" si="30"/>
        <v>-3.7558685446009701E-3</v>
      </c>
      <c r="F984" s="7">
        <f t="shared" si="31"/>
        <v>0</v>
      </c>
      <c r="G984" s="6"/>
    </row>
    <row r="985" spans="2:7" x14ac:dyDescent="0.25">
      <c r="B985" s="1">
        <v>43059</v>
      </c>
      <c r="C985">
        <v>983</v>
      </c>
      <c r="D985">
        <v>31.63</v>
      </c>
      <c r="E985" s="6">
        <f t="shared" si="30"/>
        <v>-6.2833804586867516E-3</v>
      </c>
      <c r="F985" s="7">
        <f t="shared" si="31"/>
        <v>1.4106548524323009E-5</v>
      </c>
      <c r="G985" s="6"/>
    </row>
    <row r="986" spans="2:7" x14ac:dyDescent="0.25">
      <c r="B986" s="1">
        <v>43060</v>
      </c>
      <c r="C986">
        <v>984</v>
      </c>
      <c r="D986">
        <v>31.8</v>
      </c>
      <c r="E986" s="6">
        <f t="shared" si="30"/>
        <v>5.3746443250079576E-3</v>
      </c>
      <c r="F986" s="7">
        <f t="shared" si="31"/>
        <v>3.9480869988606534E-5</v>
      </c>
      <c r="G986" s="6"/>
    </row>
    <row r="987" spans="2:7" x14ac:dyDescent="0.25">
      <c r="B987" s="1">
        <v>43061</v>
      </c>
      <c r="C987">
        <v>985</v>
      </c>
      <c r="D987">
        <v>31.7</v>
      </c>
      <c r="E987" s="6">
        <f t="shared" si="30"/>
        <v>-3.1446540880503589E-3</v>
      </c>
      <c r="F987" s="7">
        <f t="shared" si="31"/>
        <v>2.8886801620340244E-5</v>
      </c>
      <c r="G987" s="6"/>
    </row>
    <row r="988" spans="2:7" x14ac:dyDescent="0.25">
      <c r="B988" s="1">
        <v>43062</v>
      </c>
      <c r="C988">
        <v>986</v>
      </c>
      <c r="D988">
        <v>31.55</v>
      </c>
      <c r="E988" s="6">
        <f t="shared" si="30"/>
        <v>-4.7318611987381253E-3</v>
      </c>
      <c r="F988" s="7">
        <f t="shared" si="31"/>
        <v>9.888849333491835E-6</v>
      </c>
      <c r="G988" s="6"/>
    </row>
    <row r="989" spans="2:7" x14ac:dyDescent="0.25">
      <c r="B989" s="1">
        <v>43063</v>
      </c>
      <c r="C989">
        <v>987</v>
      </c>
      <c r="D989">
        <v>31.65</v>
      </c>
      <c r="E989" s="6">
        <f t="shared" si="30"/>
        <v>3.1695721077653841E-3</v>
      </c>
      <c r="F989" s="7">
        <f t="shared" si="31"/>
        <v>2.239051040412341E-5</v>
      </c>
      <c r="G989" s="6"/>
    </row>
    <row r="990" spans="2:7" x14ac:dyDescent="0.25">
      <c r="B990" s="1">
        <v>43066</v>
      </c>
      <c r="C990">
        <v>988</v>
      </c>
      <c r="D990">
        <v>31.95</v>
      </c>
      <c r="E990" s="6">
        <f t="shared" si="30"/>
        <v>9.4786729857820138E-3</v>
      </c>
      <c r="F990" s="7">
        <f t="shared" si="31"/>
        <v>1.0046187346324299E-5</v>
      </c>
      <c r="G990" s="6"/>
    </row>
    <row r="991" spans="2:7" x14ac:dyDescent="0.25">
      <c r="B991" s="1">
        <v>43067</v>
      </c>
      <c r="C991">
        <v>989</v>
      </c>
      <c r="D991">
        <v>31.65</v>
      </c>
      <c r="E991" s="6">
        <f t="shared" si="30"/>
        <v>-9.3896713615023702E-3</v>
      </c>
      <c r="F991" s="7">
        <f t="shared" si="31"/>
        <v>8.9845241571393712E-5</v>
      </c>
      <c r="G991" s="6"/>
    </row>
    <row r="992" spans="2:7" x14ac:dyDescent="0.25">
      <c r="B992" s="1">
        <v>43068</v>
      </c>
      <c r="C992">
        <v>990</v>
      </c>
      <c r="D992">
        <v>31.5</v>
      </c>
      <c r="E992" s="6">
        <f t="shared" si="30"/>
        <v>-4.7393364928909505E-3</v>
      </c>
      <c r="F992" s="7">
        <f t="shared" si="31"/>
        <v>8.8165928277017774E-5</v>
      </c>
      <c r="G992" s="6"/>
    </row>
    <row r="993" spans="2:7" x14ac:dyDescent="0.25">
      <c r="B993" s="1">
        <v>43069</v>
      </c>
      <c r="C993">
        <v>991</v>
      </c>
      <c r="D993">
        <v>31.5</v>
      </c>
      <c r="E993" s="6">
        <f t="shared" si="30"/>
        <v>0</v>
      </c>
      <c r="F993" s="7">
        <f t="shared" si="31"/>
        <v>2.2461310392847896E-5</v>
      </c>
      <c r="G993" s="6"/>
    </row>
    <row r="994" spans="2:7" x14ac:dyDescent="0.25">
      <c r="B994" s="1">
        <v>43070</v>
      </c>
      <c r="C994">
        <v>992</v>
      </c>
      <c r="D994">
        <v>31.5</v>
      </c>
      <c r="E994" s="6">
        <f t="shared" si="30"/>
        <v>0</v>
      </c>
      <c r="F994" s="7">
        <f t="shared" si="31"/>
        <v>0</v>
      </c>
      <c r="G994" s="6"/>
    </row>
    <row r="995" spans="2:7" x14ac:dyDescent="0.25">
      <c r="B995" s="1">
        <v>43073</v>
      </c>
      <c r="C995">
        <v>993</v>
      </c>
      <c r="D995">
        <v>31.8</v>
      </c>
      <c r="E995" s="6">
        <f t="shared" si="30"/>
        <v>9.5238095238095472E-3</v>
      </c>
      <c r="F995" s="7">
        <f t="shared" si="31"/>
        <v>0</v>
      </c>
      <c r="G995" s="6"/>
    </row>
    <row r="996" spans="2:7" x14ac:dyDescent="0.25">
      <c r="B996" s="1">
        <v>43074</v>
      </c>
      <c r="C996">
        <v>994</v>
      </c>
      <c r="D996">
        <v>31.8</v>
      </c>
      <c r="E996" s="6">
        <f t="shared" si="30"/>
        <v>0</v>
      </c>
      <c r="F996" s="7">
        <f t="shared" si="31"/>
        <v>9.0702947845805438E-5</v>
      </c>
      <c r="G996" s="6"/>
    </row>
    <row r="997" spans="2:7" x14ac:dyDescent="0.25">
      <c r="B997" s="1">
        <v>43075</v>
      </c>
      <c r="C997">
        <v>995</v>
      </c>
      <c r="D997">
        <v>31.35</v>
      </c>
      <c r="E997" s="6">
        <f t="shared" si="30"/>
        <v>-1.4150943396226393E-2</v>
      </c>
      <c r="F997" s="7">
        <f t="shared" si="31"/>
        <v>0</v>
      </c>
      <c r="G997" s="6"/>
    </row>
    <row r="998" spans="2:7" x14ac:dyDescent="0.25">
      <c r="B998" s="1">
        <v>43076</v>
      </c>
      <c r="C998">
        <v>996</v>
      </c>
      <c r="D998">
        <v>31.5</v>
      </c>
      <c r="E998" s="6">
        <f t="shared" si="30"/>
        <v>4.7846889952152657E-3</v>
      </c>
      <c r="F998" s="7">
        <f t="shared" si="31"/>
        <v>2.0024919900320335E-4</v>
      </c>
      <c r="G998" s="6"/>
    </row>
    <row r="999" spans="2:7" x14ac:dyDescent="0.25">
      <c r="B999" s="1">
        <v>43077</v>
      </c>
      <c r="C999">
        <v>997</v>
      </c>
      <c r="D999">
        <v>31.18</v>
      </c>
      <c r="E999" s="6">
        <f t="shared" si="30"/>
        <v>-1.0158730158730167E-2</v>
      </c>
      <c r="F999" s="7">
        <f t="shared" si="31"/>
        <v>2.2893248780934068E-5</v>
      </c>
      <c r="G999" s="6"/>
    </row>
    <row r="1000" spans="2:7" x14ac:dyDescent="0.25">
      <c r="B1000" s="1">
        <v>43080</v>
      </c>
      <c r="C1000">
        <v>998</v>
      </c>
      <c r="D1000">
        <v>31.5</v>
      </c>
      <c r="E1000" s="6">
        <f t="shared" si="30"/>
        <v>1.0262989095574096E-2</v>
      </c>
      <c r="F1000" s="7">
        <f t="shared" si="31"/>
        <v>1.0319979843789386E-4</v>
      </c>
      <c r="G1000" s="6"/>
    </row>
    <row r="1001" spans="2:7" x14ac:dyDescent="0.25">
      <c r="B1001" s="1">
        <v>43081</v>
      </c>
      <c r="C1001">
        <v>999</v>
      </c>
      <c r="D1001">
        <v>31.38</v>
      </c>
      <c r="E1001" s="6">
        <f t="shared" si="30"/>
        <v>-3.8095238095238412E-3</v>
      </c>
      <c r="F1001" s="7">
        <f t="shared" si="31"/>
        <v>1.053289451758728E-4</v>
      </c>
      <c r="G1001" s="6"/>
    </row>
    <row r="1002" spans="2:7" x14ac:dyDescent="0.25">
      <c r="B1002" s="1">
        <v>43082</v>
      </c>
      <c r="C1002">
        <v>1000</v>
      </c>
      <c r="D1002">
        <v>31.4</v>
      </c>
      <c r="E1002" s="6">
        <f t="shared" si="30"/>
        <v>6.3734862970043257E-4</v>
      </c>
      <c r="F1002" s="7">
        <f t="shared" si="31"/>
        <v>1.451247165532904E-5</v>
      </c>
      <c r="G1002" s="6"/>
    </row>
    <row r="1003" spans="2:7" x14ac:dyDescent="0.25">
      <c r="B1003" s="1">
        <v>43083</v>
      </c>
      <c r="C1003">
        <v>1001</v>
      </c>
      <c r="D1003">
        <v>31</v>
      </c>
      <c r="E1003" s="6">
        <f t="shared" si="30"/>
        <v>-1.2738853503184669E-2</v>
      </c>
      <c r="F1003" s="7">
        <f t="shared" si="31"/>
        <v>4.0621327578101912E-7</v>
      </c>
      <c r="G1003" s="6"/>
    </row>
    <row r="1004" spans="2:7" x14ac:dyDescent="0.25">
      <c r="B1004" s="1">
        <v>43084</v>
      </c>
      <c r="C1004">
        <v>1002</v>
      </c>
      <c r="D1004">
        <v>31.4</v>
      </c>
      <c r="E1004" s="6">
        <f t="shared" si="30"/>
        <v>1.2903225806451568E-2</v>
      </c>
      <c r="F1004" s="7">
        <f t="shared" si="31"/>
        <v>1.6227838857560032E-4</v>
      </c>
      <c r="G1004" s="6"/>
    </row>
    <row r="1005" spans="2:7" x14ac:dyDescent="0.25">
      <c r="B1005" s="1">
        <v>43087</v>
      </c>
      <c r="C1005">
        <v>1003</v>
      </c>
      <c r="D1005">
        <v>31.3</v>
      </c>
      <c r="E1005" s="6">
        <f t="shared" si="30"/>
        <v>-3.1847133757961104E-3</v>
      </c>
      <c r="F1005" s="7">
        <f t="shared" si="31"/>
        <v>1.6649323621227772E-4</v>
      </c>
      <c r="G1005" s="6"/>
    </row>
    <row r="1006" spans="2:7" x14ac:dyDescent="0.25">
      <c r="B1006" s="1">
        <v>43088</v>
      </c>
      <c r="C1006">
        <v>1004</v>
      </c>
      <c r="D1006">
        <v>31.3</v>
      </c>
      <c r="E1006" s="6">
        <f t="shared" si="30"/>
        <v>0</v>
      </c>
      <c r="F1006" s="7">
        <f t="shared" si="31"/>
        <v>1.0142399285974657E-5</v>
      </c>
      <c r="G1006" s="6"/>
    </row>
    <row r="1007" spans="2:7" x14ac:dyDescent="0.25">
      <c r="B1007" s="1">
        <v>43089</v>
      </c>
      <c r="C1007">
        <v>1005</v>
      </c>
      <c r="D1007">
        <v>31.3</v>
      </c>
      <c r="E1007" s="6">
        <f t="shared" si="30"/>
        <v>0</v>
      </c>
      <c r="F1007" s="7">
        <f t="shared" si="31"/>
        <v>0</v>
      </c>
      <c r="G1007" s="6"/>
    </row>
    <row r="1008" spans="2:7" x14ac:dyDescent="0.25">
      <c r="B1008" s="1">
        <v>43090</v>
      </c>
      <c r="C1008">
        <v>1006</v>
      </c>
      <c r="D1008">
        <v>30.88</v>
      </c>
      <c r="E1008" s="6">
        <f t="shared" si="30"/>
        <v>-1.3418530351437754E-2</v>
      </c>
      <c r="F1008" s="7">
        <f t="shared" si="31"/>
        <v>0</v>
      </c>
      <c r="G1008" s="6"/>
    </row>
    <row r="1009" spans="2:7" x14ac:dyDescent="0.25">
      <c r="B1009" s="1">
        <v>43091</v>
      </c>
      <c r="C1009">
        <v>1007</v>
      </c>
      <c r="D1009">
        <v>30.65</v>
      </c>
      <c r="E1009" s="6">
        <f t="shared" si="30"/>
        <v>-7.4481865284974236E-3</v>
      </c>
      <c r="F1009" s="7">
        <f t="shared" si="31"/>
        <v>1.8005695679245622E-4</v>
      </c>
      <c r="G1009" s="6"/>
    </row>
    <row r="1010" spans="2:7" x14ac:dyDescent="0.25">
      <c r="B1010" s="1">
        <v>43096</v>
      </c>
      <c r="C1010">
        <v>1008</v>
      </c>
      <c r="D1010">
        <v>30.75</v>
      </c>
      <c r="E1010" s="6">
        <f t="shared" si="30"/>
        <v>3.2626427406199487E-3</v>
      </c>
      <c r="F1010" s="7">
        <f t="shared" si="31"/>
        <v>5.5475482563290502E-5</v>
      </c>
      <c r="G1010" s="6"/>
    </row>
    <row r="1011" spans="2:7" x14ac:dyDescent="0.25">
      <c r="B1011" s="1">
        <v>43097</v>
      </c>
      <c r="C1011">
        <v>1009</v>
      </c>
      <c r="D1011">
        <v>30.4</v>
      </c>
      <c r="E1011" s="6">
        <f t="shared" si="30"/>
        <v>-1.1382113821138257E-2</v>
      </c>
      <c r="F1011" s="7">
        <f t="shared" si="31"/>
        <v>1.064483765292005E-5</v>
      </c>
      <c r="G1011" s="6"/>
    </row>
    <row r="1012" spans="2:7" x14ac:dyDescent="0.25">
      <c r="B1012" s="1">
        <v>43098</v>
      </c>
      <c r="C1012">
        <v>1010</v>
      </c>
      <c r="D1012">
        <v>30.5</v>
      </c>
      <c r="E1012" s="6">
        <f t="shared" si="30"/>
        <v>3.2894736842105734E-3</v>
      </c>
      <c r="F1012" s="7">
        <f t="shared" si="31"/>
        <v>1.2955251503734655E-4</v>
      </c>
      <c r="G1012" s="6"/>
    </row>
    <row r="1013" spans="2:7" x14ac:dyDescent="0.25">
      <c r="B1013" s="1">
        <v>43102</v>
      </c>
      <c r="C1013">
        <v>1011</v>
      </c>
      <c r="D1013">
        <v>30.55</v>
      </c>
      <c r="E1013" s="6">
        <f t="shared" si="30"/>
        <v>1.6393442622951052E-3</v>
      </c>
      <c r="F1013" s="7">
        <f t="shared" si="31"/>
        <v>1.0820637119113883E-5</v>
      </c>
      <c r="G1013" s="6"/>
    </row>
    <row r="1014" spans="2:7" x14ac:dyDescent="0.25">
      <c r="B1014" s="1">
        <v>43103</v>
      </c>
      <c r="C1014">
        <v>1012</v>
      </c>
      <c r="D1014">
        <v>30.45</v>
      </c>
      <c r="E1014" s="6">
        <f t="shared" si="30"/>
        <v>-3.273322422258639E-3</v>
      </c>
      <c r="F1014" s="7">
        <f t="shared" si="31"/>
        <v>2.6874496103198825E-6</v>
      </c>
      <c r="G1014" s="6"/>
    </row>
    <row r="1015" spans="2:7" x14ac:dyDescent="0.25">
      <c r="B1015" s="1">
        <v>43104</v>
      </c>
      <c r="C1015">
        <v>1013</v>
      </c>
      <c r="D1015">
        <v>30.1</v>
      </c>
      <c r="E1015" s="6">
        <f t="shared" si="30"/>
        <v>-1.1494252873563149E-2</v>
      </c>
      <c r="F1015" s="7">
        <f t="shared" si="31"/>
        <v>1.0714639680061163E-5</v>
      </c>
      <c r="G1015" s="6"/>
    </row>
    <row r="1016" spans="2:7" x14ac:dyDescent="0.25">
      <c r="B1016" s="1">
        <v>43105</v>
      </c>
      <c r="C1016">
        <v>1014</v>
      </c>
      <c r="D1016">
        <v>29.7</v>
      </c>
      <c r="E1016" s="6">
        <f t="shared" si="30"/>
        <v>-1.3289036544850568E-2</v>
      </c>
      <c r="F1016" s="7">
        <f t="shared" si="31"/>
        <v>1.3211784912141471E-4</v>
      </c>
      <c r="G1016" s="6"/>
    </row>
    <row r="1017" spans="2:7" x14ac:dyDescent="0.25">
      <c r="B1017" s="1">
        <v>43108</v>
      </c>
      <c r="C1017">
        <v>1015</v>
      </c>
      <c r="D1017">
        <v>29.63</v>
      </c>
      <c r="E1017" s="6">
        <f t="shared" si="30"/>
        <v>-2.3569023569023667E-3</v>
      </c>
      <c r="F1017" s="7">
        <f t="shared" si="31"/>
        <v>1.7659849229037392E-4</v>
      </c>
      <c r="G1017" s="6"/>
    </row>
    <row r="1018" spans="2:7" x14ac:dyDescent="0.25">
      <c r="B1018" s="1">
        <v>43109</v>
      </c>
      <c r="C1018">
        <v>1016</v>
      </c>
      <c r="D1018">
        <v>29.63</v>
      </c>
      <c r="E1018" s="6">
        <f t="shared" si="30"/>
        <v>0</v>
      </c>
      <c r="F1018" s="7">
        <f t="shared" si="31"/>
        <v>5.5549887199719309E-6</v>
      </c>
      <c r="G1018" s="6"/>
    </row>
    <row r="1019" spans="2:7" x14ac:dyDescent="0.25">
      <c r="B1019" s="1">
        <v>43110</v>
      </c>
      <c r="C1019">
        <v>1017</v>
      </c>
      <c r="D1019">
        <v>29.88</v>
      </c>
      <c r="E1019" s="6">
        <f t="shared" si="30"/>
        <v>8.4373945325683427E-3</v>
      </c>
      <c r="F1019" s="7">
        <f t="shared" si="31"/>
        <v>0</v>
      </c>
      <c r="G1019" s="6"/>
    </row>
    <row r="1020" spans="2:7" x14ac:dyDescent="0.25">
      <c r="B1020" s="1">
        <v>43111</v>
      </c>
      <c r="C1020">
        <v>1018</v>
      </c>
      <c r="D1020">
        <v>29.75</v>
      </c>
      <c r="E1020" s="6">
        <f t="shared" si="30"/>
        <v>-4.3507362784470883E-3</v>
      </c>
      <c r="F1020" s="7">
        <f t="shared" si="31"/>
        <v>7.1189626498214159E-5</v>
      </c>
      <c r="G1020" s="6"/>
    </row>
    <row r="1021" spans="2:7" x14ac:dyDescent="0.25">
      <c r="B1021" s="1">
        <v>43112</v>
      </c>
      <c r="C1021">
        <v>1019</v>
      </c>
      <c r="D1021">
        <v>29.7</v>
      </c>
      <c r="E1021" s="6">
        <f t="shared" si="30"/>
        <v>-1.680672268907587E-3</v>
      </c>
      <c r="F1021" s="7">
        <f t="shared" si="31"/>
        <v>1.8928906164595619E-5</v>
      </c>
      <c r="G1021" s="6"/>
    </row>
    <row r="1022" spans="2:7" x14ac:dyDescent="0.25">
      <c r="B1022" s="1">
        <v>43115</v>
      </c>
      <c r="C1022">
        <v>1020</v>
      </c>
      <c r="D1022">
        <v>29.7</v>
      </c>
      <c r="E1022" s="6">
        <f t="shared" si="30"/>
        <v>0</v>
      </c>
      <c r="F1022" s="7">
        <f t="shared" si="31"/>
        <v>2.8246592754749763E-6</v>
      </c>
      <c r="G1022" s="6"/>
    </row>
    <row r="1023" spans="2:7" x14ac:dyDescent="0.25">
      <c r="B1023" s="1">
        <v>43116</v>
      </c>
      <c r="C1023">
        <v>1021</v>
      </c>
      <c r="D1023">
        <v>29.68</v>
      </c>
      <c r="E1023" s="6">
        <f t="shared" si="30"/>
        <v>-6.7340067340065902E-4</v>
      </c>
      <c r="F1023" s="7">
        <f t="shared" si="31"/>
        <v>0</v>
      </c>
      <c r="G1023" s="6"/>
    </row>
    <row r="1024" spans="2:7" x14ac:dyDescent="0.25">
      <c r="B1024" s="1">
        <v>43117</v>
      </c>
      <c r="C1024">
        <v>1022</v>
      </c>
      <c r="D1024">
        <v>29.63</v>
      </c>
      <c r="E1024" s="6">
        <f t="shared" si="30"/>
        <v>-1.6846361185984067E-3</v>
      </c>
      <c r="F1024" s="7">
        <f t="shared" si="31"/>
        <v>4.5346846693646104E-7</v>
      </c>
      <c r="G1024" s="6"/>
    </row>
    <row r="1025" spans="2:7" x14ac:dyDescent="0.25">
      <c r="B1025" s="1">
        <v>43118</v>
      </c>
      <c r="C1025">
        <v>1023</v>
      </c>
      <c r="D1025">
        <v>29.75</v>
      </c>
      <c r="E1025" s="6">
        <f t="shared" si="30"/>
        <v>4.0499493756328379E-3</v>
      </c>
      <c r="F1025" s="7">
        <f t="shared" si="31"/>
        <v>2.8379988520863049E-6</v>
      </c>
      <c r="G1025" s="6"/>
    </row>
    <row r="1026" spans="2:7" x14ac:dyDescent="0.25">
      <c r="B1026" s="1">
        <v>43119</v>
      </c>
      <c r="C1026">
        <v>1024</v>
      </c>
      <c r="D1026">
        <v>29.8</v>
      </c>
      <c r="E1026" s="6">
        <f t="shared" si="30"/>
        <v>1.680672268907587E-3</v>
      </c>
      <c r="F1026" s="7">
        <f t="shared" si="31"/>
        <v>1.6402089945188812E-5</v>
      </c>
      <c r="G1026" s="6"/>
    </row>
    <row r="1027" spans="2:7" x14ac:dyDescent="0.25">
      <c r="B1027" s="1">
        <v>43122</v>
      </c>
      <c r="C1027">
        <v>1025</v>
      </c>
      <c r="D1027">
        <v>29.8</v>
      </c>
      <c r="E1027" s="6">
        <f t="shared" si="30"/>
        <v>0</v>
      </c>
      <c r="F1027" s="7">
        <f t="shared" si="31"/>
        <v>2.8246592754749763E-6</v>
      </c>
      <c r="G1027" s="6"/>
    </row>
    <row r="1028" spans="2:7" x14ac:dyDescent="0.25">
      <c r="B1028" s="1">
        <v>43123</v>
      </c>
      <c r="C1028">
        <v>1026</v>
      </c>
      <c r="D1028">
        <v>29.75</v>
      </c>
      <c r="E1028" s="6">
        <f t="shared" ref="E1028:E1091" si="32">(D1028-D1027)/D1027</f>
        <v>-1.6778523489933124E-3</v>
      </c>
      <c r="F1028" s="7">
        <f t="shared" si="31"/>
        <v>0</v>
      </c>
      <c r="G1028" s="6"/>
    </row>
    <row r="1029" spans="2:7" x14ac:dyDescent="0.25">
      <c r="B1029" s="1">
        <v>43124</v>
      </c>
      <c r="C1029">
        <v>1027</v>
      </c>
      <c r="D1029">
        <v>29.83</v>
      </c>
      <c r="E1029" s="6">
        <f t="shared" si="32"/>
        <v>2.6890756302520437E-3</v>
      </c>
      <c r="F1029" s="7">
        <f t="shared" ref="F1029:F1092" si="33">E1028^2</f>
        <v>2.8151885050223764E-6</v>
      </c>
      <c r="G1029" s="6"/>
    </row>
    <row r="1030" spans="2:7" x14ac:dyDescent="0.25">
      <c r="B1030" s="1">
        <v>43125</v>
      </c>
      <c r="C1030">
        <v>1028</v>
      </c>
      <c r="D1030">
        <v>29.8</v>
      </c>
      <c r="E1030" s="6">
        <f t="shared" si="32"/>
        <v>-1.0056989607776597E-3</v>
      </c>
      <c r="F1030" s="7">
        <f t="shared" si="33"/>
        <v>7.2311277452154262E-6</v>
      </c>
      <c r="G1030" s="6"/>
    </row>
    <row r="1031" spans="2:7" x14ac:dyDescent="0.25">
      <c r="B1031" s="1">
        <v>43126</v>
      </c>
      <c r="C1031">
        <v>1029</v>
      </c>
      <c r="D1031">
        <v>29.88</v>
      </c>
      <c r="E1031" s="6">
        <f t="shared" si="32"/>
        <v>2.6845637583892044E-3</v>
      </c>
      <c r="F1031" s="7">
        <f t="shared" si="33"/>
        <v>1.0114303997092645E-6</v>
      </c>
      <c r="G1031" s="6"/>
    </row>
    <row r="1032" spans="2:7" x14ac:dyDescent="0.25">
      <c r="B1032" s="1">
        <v>43129</v>
      </c>
      <c r="C1032">
        <v>1030</v>
      </c>
      <c r="D1032">
        <v>29.75</v>
      </c>
      <c r="E1032" s="6">
        <f t="shared" si="32"/>
        <v>-4.3507362784470883E-3</v>
      </c>
      <c r="F1032" s="7">
        <f t="shared" si="33"/>
        <v>7.2068825728567707E-6</v>
      </c>
      <c r="G1032" s="6"/>
    </row>
    <row r="1033" spans="2:7" x14ac:dyDescent="0.25">
      <c r="B1033" s="1">
        <v>43130</v>
      </c>
      <c r="C1033">
        <v>1031</v>
      </c>
      <c r="D1033">
        <v>28.45</v>
      </c>
      <c r="E1033" s="6">
        <f t="shared" si="32"/>
        <v>-4.3697478991596664E-2</v>
      </c>
      <c r="F1033" s="7">
        <f t="shared" si="33"/>
        <v>1.8928906164595619E-5</v>
      </c>
      <c r="G1033" s="6"/>
    </row>
    <row r="1034" spans="2:7" x14ac:dyDescent="0.25">
      <c r="B1034" s="1">
        <v>43131</v>
      </c>
      <c r="C1034">
        <v>1032</v>
      </c>
      <c r="D1034">
        <v>28.4</v>
      </c>
      <c r="E1034" s="6">
        <f t="shared" si="32"/>
        <v>-1.75746924428825E-3</v>
      </c>
      <c r="F1034" s="7">
        <f t="shared" si="33"/>
        <v>1.9094696702210319E-3</v>
      </c>
      <c r="G1034" s="6"/>
    </row>
    <row r="1035" spans="2:7" x14ac:dyDescent="0.25">
      <c r="B1035" s="1">
        <v>43132</v>
      </c>
      <c r="C1035">
        <v>1033</v>
      </c>
      <c r="D1035">
        <v>28.35</v>
      </c>
      <c r="E1035" s="6">
        <f t="shared" si="32"/>
        <v>-1.7605633802815902E-3</v>
      </c>
      <c r="F1035" s="7">
        <f t="shared" si="33"/>
        <v>3.0886981446191127E-6</v>
      </c>
      <c r="G1035" s="6"/>
    </row>
    <row r="1036" spans="2:7" x14ac:dyDescent="0.25">
      <c r="B1036" s="1">
        <v>43133</v>
      </c>
      <c r="C1036">
        <v>1034</v>
      </c>
      <c r="D1036">
        <v>28.73</v>
      </c>
      <c r="E1036" s="6">
        <f t="shared" si="32"/>
        <v>1.3403880070546702E-2</v>
      </c>
      <c r="F1036" s="7">
        <f t="shared" si="33"/>
        <v>3.0995834159885391E-6</v>
      </c>
      <c r="G1036" s="6"/>
    </row>
    <row r="1037" spans="2:7" x14ac:dyDescent="0.25">
      <c r="B1037" s="1">
        <v>43136</v>
      </c>
      <c r="C1037">
        <v>1035</v>
      </c>
      <c r="D1037">
        <v>28.58</v>
      </c>
      <c r="E1037" s="6">
        <f t="shared" si="32"/>
        <v>-5.2210233205709057E-3</v>
      </c>
      <c r="F1037" s="7">
        <f t="shared" si="33"/>
        <v>1.7966400094559907E-4</v>
      </c>
      <c r="G1037" s="6"/>
    </row>
    <row r="1038" spans="2:7" x14ac:dyDescent="0.25">
      <c r="B1038" s="1">
        <v>43137</v>
      </c>
      <c r="C1038">
        <v>1036</v>
      </c>
      <c r="D1038">
        <v>28.48</v>
      </c>
      <c r="E1038" s="6">
        <f t="shared" si="32"/>
        <v>-3.4989503149054539E-3</v>
      </c>
      <c r="F1038" s="7">
        <f t="shared" si="33"/>
        <v>2.7259084513945248E-5</v>
      </c>
      <c r="G1038" s="6"/>
    </row>
    <row r="1039" spans="2:7" x14ac:dyDescent="0.25">
      <c r="B1039" s="1">
        <v>43138</v>
      </c>
      <c r="C1039">
        <v>1037</v>
      </c>
      <c r="D1039">
        <v>28.48</v>
      </c>
      <c r="E1039" s="6">
        <f t="shared" si="32"/>
        <v>0</v>
      </c>
      <c r="F1039" s="7">
        <f t="shared" si="33"/>
        <v>1.2242653306176976E-5</v>
      </c>
      <c r="G1039" s="6"/>
    </row>
    <row r="1040" spans="2:7" x14ac:dyDescent="0.25">
      <c r="B1040" s="1">
        <v>43139</v>
      </c>
      <c r="C1040">
        <v>1038</v>
      </c>
      <c r="D1040">
        <v>28.65</v>
      </c>
      <c r="E1040" s="6">
        <f t="shared" si="32"/>
        <v>5.9691011235954404E-3</v>
      </c>
      <c r="F1040" s="7">
        <f t="shared" si="33"/>
        <v>0</v>
      </c>
      <c r="G1040" s="6"/>
    </row>
    <row r="1041" spans="2:7" x14ac:dyDescent="0.25">
      <c r="B1041" s="1">
        <v>43140</v>
      </c>
      <c r="C1041">
        <v>1039</v>
      </c>
      <c r="D1041">
        <v>28.25</v>
      </c>
      <c r="E1041" s="6">
        <f t="shared" si="32"/>
        <v>-1.3961605584642186E-2</v>
      </c>
      <c r="F1041" s="7">
        <f t="shared" si="33"/>
        <v>3.5630168223708349E-5</v>
      </c>
      <c r="G1041" s="6"/>
    </row>
    <row r="1042" spans="2:7" x14ac:dyDescent="0.25">
      <c r="B1042" s="1">
        <v>43143</v>
      </c>
      <c r="C1042">
        <v>1040</v>
      </c>
      <c r="D1042">
        <v>28.35</v>
      </c>
      <c r="E1042" s="6">
        <f t="shared" si="32"/>
        <v>3.5398230088496078E-3</v>
      </c>
      <c r="F1042" s="7">
        <f t="shared" si="33"/>
        <v>1.9492643050111186E-4</v>
      </c>
      <c r="G1042" s="6"/>
    </row>
    <row r="1043" spans="2:7" x14ac:dyDescent="0.25">
      <c r="B1043" s="1">
        <v>43144</v>
      </c>
      <c r="C1043">
        <v>1041</v>
      </c>
      <c r="D1043">
        <v>28.25</v>
      </c>
      <c r="E1043" s="6">
        <f t="shared" si="32"/>
        <v>-3.5273368606702441E-3</v>
      </c>
      <c r="F1043" s="7">
        <f t="shared" si="33"/>
        <v>1.2530346933981091E-5</v>
      </c>
      <c r="G1043" s="6"/>
    </row>
    <row r="1044" spans="2:7" x14ac:dyDescent="0.25">
      <c r="B1044" s="1">
        <v>43145</v>
      </c>
      <c r="C1044">
        <v>1042</v>
      </c>
      <c r="D1044">
        <v>28.45</v>
      </c>
      <c r="E1044" s="6">
        <f t="shared" si="32"/>
        <v>7.0796460176990898E-3</v>
      </c>
      <c r="F1044" s="7">
        <f t="shared" si="33"/>
        <v>1.2442105328643013E-5</v>
      </c>
      <c r="G1044" s="6"/>
    </row>
    <row r="1045" spans="2:7" x14ac:dyDescent="0.25">
      <c r="B1045" s="1">
        <v>43146</v>
      </c>
      <c r="C1045">
        <v>1043</v>
      </c>
      <c r="D1045">
        <v>28.6</v>
      </c>
      <c r="E1045" s="6">
        <f t="shared" si="32"/>
        <v>5.2724077328647496E-3</v>
      </c>
      <c r="F1045" s="7">
        <f t="shared" si="33"/>
        <v>5.0121387735922583E-5</v>
      </c>
      <c r="G1045" s="6"/>
    </row>
    <row r="1046" spans="2:7" x14ac:dyDescent="0.25">
      <c r="B1046" s="1">
        <v>43147</v>
      </c>
      <c r="C1046">
        <v>1044</v>
      </c>
      <c r="D1046">
        <v>28.55</v>
      </c>
      <c r="E1046" s="6">
        <f t="shared" si="32"/>
        <v>-1.748251748251773E-3</v>
      </c>
      <c r="F1046" s="7">
        <f t="shared" si="33"/>
        <v>2.7798283301572008E-5</v>
      </c>
      <c r="G1046" s="6"/>
    </row>
    <row r="1047" spans="2:7" x14ac:dyDescent="0.25">
      <c r="B1047" s="1">
        <v>43150</v>
      </c>
      <c r="C1047">
        <v>1045</v>
      </c>
      <c r="D1047">
        <v>28.68</v>
      </c>
      <c r="E1047" s="6">
        <f t="shared" si="32"/>
        <v>4.553415061295937E-3</v>
      </c>
      <c r="F1047" s="7">
        <f t="shared" si="33"/>
        <v>3.0563841752653805E-6</v>
      </c>
      <c r="G1047" s="6"/>
    </row>
    <row r="1048" spans="2:7" x14ac:dyDescent="0.25">
      <c r="B1048" s="1">
        <v>43151</v>
      </c>
      <c r="C1048">
        <v>1046</v>
      </c>
      <c r="D1048">
        <v>28.55</v>
      </c>
      <c r="E1048" s="6">
        <f t="shared" si="32"/>
        <v>-4.5327754532775103E-3</v>
      </c>
      <c r="F1048" s="7">
        <f t="shared" si="33"/>
        <v>2.0733588720436682E-5</v>
      </c>
      <c r="G1048" s="6"/>
    </row>
    <row r="1049" spans="2:7" x14ac:dyDescent="0.25">
      <c r="B1049" s="1">
        <v>43152</v>
      </c>
      <c r="C1049">
        <v>1047</v>
      </c>
      <c r="D1049">
        <v>28.38</v>
      </c>
      <c r="E1049" s="6">
        <f t="shared" si="32"/>
        <v>-5.9544658493870996E-3</v>
      </c>
      <c r="F1049" s="7">
        <f t="shared" si="33"/>
        <v>2.0546053309835139E-5</v>
      </c>
      <c r="G1049" s="6"/>
    </row>
    <row r="1050" spans="2:7" x14ac:dyDescent="0.25">
      <c r="B1050" s="1">
        <v>43153</v>
      </c>
      <c r="C1050">
        <v>1048</v>
      </c>
      <c r="D1050">
        <v>28.1</v>
      </c>
      <c r="E1050" s="6">
        <f t="shared" si="32"/>
        <v>-9.8661028893586179E-3</v>
      </c>
      <c r="F1050" s="7">
        <f t="shared" si="33"/>
        <v>3.5455663551517232E-5</v>
      </c>
      <c r="G1050" s="6"/>
    </row>
    <row r="1051" spans="2:7" x14ac:dyDescent="0.25">
      <c r="B1051" s="1">
        <v>43154</v>
      </c>
      <c r="C1051">
        <v>1049</v>
      </c>
      <c r="D1051">
        <v>28.28</v>
      </c>
      <c r="E1051" s="6">
        <f t="shared" si="32"/>
        <v>6.4056939501779256E-3</v>
      </c>
      <c r="F1051" s="7">
        <f t="shared" si="33"/>
        <v>9.7339986223410471E-5</v>
      </c>
      <c r="G1051" s="6"/>
    </row>
    <row r="1052" spans="2:7" x14ac:dyDescent="0.25">
      <c r="B1052" s="1">
        <v>43157</v>
      </c>
      <c r="C1052">
        <v>1050</v>
      </c>
      <c r="D1052">
        <v>28.1</v>
      </c>
      <c r="E1052" s="6">
        <f t="shared" si="32"/>
        <v>-6.3649222065063548E-3</v>
      </c>
      <c r="F1052" s="7">
        <f t="shared" si="33"/>
        <v>4.1032914983346078E-5</v>
      </c>
      <c r="G1052" s="6"/>
    </row>
    <row r="1053" spans="2:7" x14ac:dyDescent="0.25">
      <c r="B1053" s="1">
        <v>43158</v>
      </c>
      <c r="C1053">
        <v>1051</v>
      </c>
      <c r="D1053">
        <v>28.65</v>
      </c>
      <c r="E1053" s="6">
        <f t="shared" si="32"/>
        <v>1.9572953736654703E-2</v>
      </c>
      <c r="F1053" s="7">
        <f t="shared" si="33"/>
        <v>4.0512234694877723E-5</v>
      </c>
      <c r="G1053" s="6"/>
    </row>
    <row r="1054" spans="2:7" x14ac:dyDescent="0.25">
      <c r="B1054" s="1">
        <v>43159</v>
      </c>
      <c r="C1054">
        <v>1052</v>
      </c>
      <c r="D1054">
        <v>28.38</v>
      </c>
      <c r="E1054" s="6">
        <f t="shared" si="32"/>
        <v>-9.4240837696334939E-3</v>
      </c>
      <c r="F1054" s="7">
        <f t="shared" si="33"/>
        <v>3.8310051797722528E-4</v>
      </c>
      <c r="G1054" s="6"/>
    </row>
    <row r="1055" spans="2:7" x14ac:dyDescent="0.25">
      <c r="B1055" s="1">
        <v>43160</v>
      </c>
      <c r="C1055">
        <v>1053</v>
      </c>
      <c r="D1055">
        <v>28</v>
      </c>
      <c r="E1055" s="6">
        <f t="shared" si="32"/>
        <v>-1.3389711064129634E-2</v>
      </c>
      <c r="F1055" s="7">
        <f t="shared" si="33"/>
        <v>8.8813354897069447E-5</v>
      </c>
      <c r="G1055" s="6"/>
    </row>
    <row r="1056" spans="2:7" x14ac:dyDescent="0.25">
      <c r="B1056" s="1">
        <v>43161</v>
      </c>
      <c r="C1056">
        <v>1054</v>
      </c>
      <c r="D1056">
        <v>28.4</v>
      </c>
      <c r="E1056" s="6">
        <f t="shared" si="32"/>
        <v>1.4285714285714235E-2</v>
      </c>
      <c r="F1056" s="7">
        <f t="shared" si="33"/>
        <v>1.7928436238087554E-4</v>
      </c>
      <c r="G1056" s="6"/>
    </row>
    <row r="1057" spans="2:7" x14ac:dyDescent="0.25">
      <c r="B1057" s="1">
        <v>43164</v>
      </c>
      <c r="C1057">
        <v>1055</v>
      </c>
      <c r="D1057">
        <v>27.98</v>
      </c>
      <c r="E1057" s="6">
        <f t="shared" si="32"/>
        <v>-1.4788732394366132E-2</v>
      </c>
      <c r="F1057" s="7">
        <f t="shared" si="33"/>
        <v>2.0408163265305977E-4</v>
      </c>
      <c r="G1057" s="6"/>
    </row>
    <row r="1058" spans="2:7" x14ac:dyDescent="0.25">
      <c r="B1058" s="1">
        <v>43165</v>
      </c>
      <c r="C1058">
        <v>1056</v>
      </c>
      <c r="D1058">
        <v>28</v>
      </c>
      <c r="E1058" s="6">
        <f t="shared" si="32"/>
        <v>7.1479628305931282E-4</v>
      </c>
      <c r="F1058" s="7">
        <f t="shared" si="33"/>
        <v>2.1870660583217424E-4</v>
      </c>
      <c r="G1058" s="6"/>
    </row>
    <row r="1059" spans="2:7" x14ac:dyDescent="0.25">
      <c r="B1059" s="1">
        <v>43166</v>
      </c>
      <c r="C1059">
        <v>1057</v>
      </c>
      <c r="D1059">
        <v>27.95</v>
      </c>
      <c r="E1059" s="6">
        <f t="shared" si="32"/>
        <v>-1.785714285714311E-3</v>
      </c>
      <c r="F1059" s="7">
        <f t="shared" si="33"/>
        <v>5.1093372627540927E-7</v>
      </c>
      <c r="G1059" s="6"/>
    </row>
    <row r="1060" spans="2:7" x14ac:dyDescent="0.25">
      <c r="B1060" s="1">
        <v>43167</v>
      </c>
      <c r="C1060">
        <v>1058</v>
      </c>
      <c r="D1060">
        <v>27.95</v>
      </c>
      <c r="E1060" s="6">
        <f t="shared" si="32"/>
        <v>0</v>
      </c>
      <c r="F1060" s="7">
        <f t="shared" si="33"/>
        <v>3.188775510204172E-6</v>
      </c>
      <c r="G1060" s="6"/>
    </row>
    <row r="1061" spans="2:7" x14ac:dyDescent="0.25">
      <c r="B1061" s="1">
        <v>43168</v>
      </c>
      <c r="C1061">
        <v>1059</v>
      </c>
      <c r="D1061">
        <v>27.95</v>
      </c>
      <c r="E1061" s="6">
        <f t="shared" si="32"/>
        <v>0</v>
      </c>
      <c r="F1061" s="7">
        <f t="shared" si="33"/>
        <v>0</v>
      </c>
      <c r="G1061" s="6"/>
    </row>
    <row r="1062" spans="2:7" x14ac:dyDescent="0.25">
      <c r="B1062" s="1">
        <v>43171</v>
      </c>
      <c r="C1062">
        <v>1060</v>
      </c>
      <c r="D1062">
        <v>27.78</v>
      </c>
      <c r="E1062" s="6">
        <f t="shared" si="32"/>
        <v>-6.08228980321997E-3</v>
      </c>
      <c r="F1062" s="7">
        <f t="shared" si="33"/>
        <v>0</v>
      </c>
      <c r="G1062" s="6"/>
    </row>
    <row r="1063" spans="2:7" x14ac:dyDescent="0.25">
      <c r="B1063" s="1">
        <v>43172</v>
      </c>
      <c r="C1063">
        <v>1061</v>
      </c>
      <c r="D1063">
        <v>27.7</v>
      </c>
      <c r="E1063" s="6">
        <f t="shared" si="32"/>
        <v>-2.8797696184305918E-3</v>
      </c>
      <c r="F1063" s="7">
        <f t="shared" si="33"/>
        <v>3.6994249250353618E-5</v>
      </c>
      <c r="G1063" s="6"/>
    </row>
    <row r="1064" spans="2:7" x14ac:dyDescent="0.25">
      <c r="B1064" s="1">
        <v>43173</v>
      </c>
      <c r="C1064">
        <v>1062</v>
      </c>
      <c r="D1064">
        <v>27.5</v>
      </c>
      <c r="E1064" s="6">
        <f t="shared" si="32"/>
        <v>-7.2202166064981692E-3</v>
      </c>
      <c r="F1064" s="7">
        <f t="shared" si="33"/>
        <v>8.2930730552358771E-6</v>
      </c>
      <c r="G1064" s="6"/>
    </row>
    <row r="1065" spans="2:7" x14ac:dyDescent="0.25">
      <c r="B1065" s="1">
        <v>43174</v>
      </c>
      <c r="C1065">
        <v>1063</v>
      </c>
      <c r="D1065">
        <v>27.6</v>
      </c>
      <c r="E1065" s="6">
        <f t="shared" si="32"/>
        <v>3.636363636363688E-3</v>
      </c>
      <c r="F1065" s="7">
        <f t="shared" si="33"/>
        <v>5.2131527844751936E-5</v>
      </c>
      <c r="G1065" s="6"/>
    </row>
    <row r="1066" spans="2:7" x14ac:dyDescent="0.25">
      <c r="B1066" s="1">
        <v>43175</v>
      </c>
      <c r="C1066">
        <v>1064</v>
      </c>
      <c r="D1066">
        <v>27.35</v>
      </c>
      <c r="E1066" s="6">
        <f t="shared" si="32"/>
        <v>-9.057971014492754E-3</v>
      </c>
      <c r="F1066" s="7">
        <f t="shared" si="33"/>
        <v>1.3223140495868144E-5</v>
      </c>
      <c r="G1066" s="6"/>
    </row>
    <row r="1067" spans="2:7" x14ac:dyDescent="0.25">
      <c r="B1067" s="1">
        <v>43178</v>
      </c>
      <c r="C1067">
        <v>1065</v>
      </c>
      <c r="D1067">
        <v>27.43</v>
      </c>
      <c r="E1067" s="6">
        <f t="shared" si="32"/>
        <v>2.9250457038390598E-3</v>
      </c>
      <c r="F1067" s="7">
        <f t="shared" si="33"/>
        <v>8.2046838899390892E-5</v>
      </c>
      <c r="G1067" s="6"/>
    </row>
    <row r="1068" spans="2:7" x14ac:dyDescent="0.25">
      <c r="B1068" s="1">
        <v>43179</v>
      </c>
      <c r="C1068">
        <v>1066</v>
      </c>
      <c r="D1068">
        <v>27.73</v>
      </c>
      <c r="E1068" s="6">
        <f t="shared" si="32"/>
        <v>1.0936930368210016E-2</v>
      </c>
      <c r="F1068" s="7">
        <f t="shared" si="33"/>
        <v>8.5558923695473411E-6</v>
      </c>
      <c r="G1068" s="6"/>
    </row>
    <row r="1069" spans="2:7" x14ac:dyDescent="0.25">
      <c r="B1069" s="1">
        <v>43180</v>
      </c>
      <c r="C1069">
        <v>1067</v>
      </c>
      <c r="D1069">
        <v>27.98</v>
      </c>
      <c r="E1069" s="6">
        <f t="shared" si="32"/>
        <v>9.0155066714749359E-3</v>
      </c>
      <c r="F1069" s="7">
        <f t="shared" si="33"/>
        <v>1.1961644587907447E-4</v>
      </c>
      <c r="G1069" s="6"/>
    </row>
    <row r="1070" spans="2:7" x14ac:dyDescent="0.25">
      <c r="B1070" s="1">
        <v>43181</v>
      </c>
      <c r="C1070">
        <v>1068</v>
      </c>
      <c r="D1070">
        <v>28.12</v>
      </c>
      <c r="E1070" s="6">
        <f t="shared" si="32"/>
        <v>5.0035739814153169E-3</v>
      </c>
      <c r="F1070" s="7">
        <f t="shared" si="33"/>
        <v>8.1279360543409085E-5</v>
      </c>
      <c r="G1070" s="6"/>
    </row>
    <row r="1071" spans="2:7" x14ac:dyDescent="0.25">
      <c r="B1071" s="1">
        <v>43182</v>
      </c>
      <c r="C1071">
        <v>1069</v>
      </c>
      <c r="D1071">
        <v>28</v>
      </c>
      <c r="E1071" s="6">
        <f t="shared" si="32"/>
        <v>-4.2674253200569341E-3</v>
      </c>
      <c r="F1071" s="7">
        <f t="shared" si="33"/>
        <v>2.5035752587496327E-5</v>
      </c>
      <c r="G1071" s="6"/>
    </row>
    <row r="1072" spans="2:7" x14ac:dyDescent="0.25">
      <c r="B1072" s="1">
        <v>43185</v>
      </c>
      <c r="C1072">
        <v>1070</v>
      </c>
      <c r="D1072">
        <v>28</v>
      </c>
      <c r="E1072" s="6">
        <f t="shared" si="32"/>
        <v>0</v>
      </c>
      <c r="F1072" s="7">
        <f t="shared" si="33"/>
        <v>1.8210918862263028E-5</v>
      </c>
      <c r="G1072" s="6"/>
    </row>
    <row r="1073" spans="2:7" x14ac:dyDescent="0.25">
      <c r="B1073" s="1">
        <v>43186</v>
      </c>
      <c r="C1073">
        <v>1071</v>
      </c>
      <c r="D1073">
        <v>28.15</v>
      </c>
      <c r="E1073" s="6">
        <f t="shared" si="32"/>
        <v>5.357142857142806E-3</v>
      </c>
      <c r="F1073" s="7">
        <f t="shared" si="33"/>
        <v>0</v>
      </c>
      <c r="G1073" s="6"/>
    </row>
    <row r="1074" spans="2:7" x14ac:dyDescent="0.25">
      <c r="B1074" s="1">
        <v>43187</v>
      </c>
      <c r="C1074">
        <v>1072</v>
      </c>
      <c r="D1074">
        <v>28.3</v>
      </c>
      <c r="E1074" s="6">
        <f t="shared" si="32"/>
        <v>5.328596802841994E-3</v>
      </c>
      <c r="F1074" s="7">
        <f t="shared" si="33"/>
        <v>2.8698979591836188E-5</v>
      </c>
      <c r="G1074" s="6"/>
    </row>
    <row r="1075" spans="2:7" x14ac:dyDescent="0.25">
      <c r="B1075" s="1">
        <v>43193</v>
      </c>
      <c r="C1075">
        <v>1073</v>
      </c>
      <c r="D1075">
        <v>28.53</v>
      </c>
      <c r="E1075" s="6">
        <f t="shared" si="32"/>
        <v>8.1272084805653864E-3</v>
      </c>
      <c r="F1075" s="7">
        <f t="shared" si="33"/>
        <v>2.8393943887257919E-5</v>
      </c>
      <c r="G1075" s="6"/>
    </row>
    <row r="1076" spans="2:7" x14ac:dyDescent="0.25">
      <c r="B1076" s="1">
        <v>43194</v>
      </c>
      <c r="C1076">
        <v>1074</v>
      </c>
      <c r="D1076">
        <v>28.85</v>
      </c>
      <c r="E1076" s="6">
        <f t="shared" si="32"/>
        <v>1.1216263582194191E-2</v>
      </c>
      <c r="F1076" s="7">
        <f t="shared" si="33"/>
        <v>6.6051517686573942E-5</v>
      </c>
      <c r="G1076" s="6"/>
    </row>
    <row r="1077" spans="2:7" x14ac:dyDescent="0.25">
      <c r="B1077" s="1">
        <v>43195</v>
      </c>
      <c r="C1077">
        <v>1075</v>
      </c>
      <c r="D1077">
        <v>28.93</v>
      </c>
      <c r="E1077" s="6">
        <f t="shared" si="32"/>
        <v>2.772963604852627E-3</v>
      </c>
      <c r="F1077" s="7">
        <f t="shared" si="33"/>
        <v>1.2580456874525567E-4</v>
      </c>
      <c r="G1077" s="6"/>
    </row>
    <row r="1078" spans="2:7" x14ac:dyDescent="0.25">
      <c r="B1078" s="1">
        <v>43196</v>
      </c>
      <c r="C1078">
        <v>1076</v>
      </c>
      <c r="D1078">
        <v>29</v>
      </c>
      <c r="E1078" s="6">
        <f t="shared" si="32"/>
        <v>2.4196335983408326E-3</v>
      </c>
      <c r="F1078" s="7">
        <f t="shared" si="33"/>
        <v>7.6893271538372768E-6</v>
      </c>
      <c r="G1078" s="6"/>
    </row>
    <row r="1079" spans="2:7" x14ac:dyDescent="0.25">
      <c r="B1079" s="1">
        <v>43199</v>
      </c>
      <c r="C1079">
        <v>1077</v>
      </c>
      <c r="D1079">
        <v>29.38</v>
      </c>
      <c r="E1079" s="6">
        <f t="shared" si="32"/>
        <v>1.3103448275862035E-2</v>
      </c>
      <c r="F1079" s="7">
        <f t="shared" si="33"/>
        <v>5.8546267502198056E-6</v>
      </c>
      <c r="G1079" s="6"/>
    </row>
    <row r="1080" spans="2:7" x14ac:dyDescent="0.25">
      <c r="B1080" s="1">
        <v>43200</v>
      </c>
      <c r="C1080">
        <v>1078</v>
      </c>
      <c r="D1080">
        <v>29.3</v>
      </c>
      <c r="E1080" s="6">
        <f t="shared" si="32"/>
        <v>-2.7229407760380633E-3</v>
      </c>
      <c r="F1080" s="7">
        <f t="shared" si="33"/>
        <v>1.7170035671819174E-4</v>
      </c>
      <c r="G1080" s="6"/>
    </row>
    <row r="1081" spans="2:7" x14ac:dyDescent="0.25">
      <c r="B1081" s="1">
        <v>43201</v>
      </c>
      <c r="C1081">
        <v>1079</v>
      </c>
      <c r="D1081">
        <v>29.28</v>
      </c>
      <c r="E1081" s="6">
        <f t="shared" si="32"/>
        <v>-6.8259385665527558E-4</v>
      </c>
      <c r="F1081" s="7">
        <f t="shared" si="33"/>
        <v>7.4144064698107708E-6</v>
      </c>
      <c r="G1081" s="6"/>
    </row>
    <row r="1082" spans="2:7" x14ac:dyDescent="0.25">
      <c r="B1082" s="1">
        <v>43202</v>
      </c>
      <c r="C1082">
        <v>1080</v>
      </c>
      <c r="D1082">
        <v>29.3</v>
      </c>
      <c r="E1082" s="6">
        <f t="shared" si="32"/>
        <v>6.8306010928960285E-4</v>
      </c>
      <c r="F1082" s="7">
        <f t="shared" si="33"/>
        <v>4.6593437314352293E-7</v>
      </c>
      <c r="G1082" s="6"/>
    </row>
    <row r="1083" spans="2:7" x14ac:dyDescent="0.25">
      <c r="B1083" s="1">
        <v>43203</v>
      </c>
      <c r="C1083">
        <v>1081</v>
      </c>
      <c r="D1083">
        <v>29.5</v>
      </c>
      <c r="E1083" s="6">
        <f t="shared" si="32"/>
        <v>6.8259385665528768E-3</v>
      </c>
      <c r="F1083" s="7">
        <f t="shared" si="33"/>
        <v>4.6657111290272418E-7</v>
      </c>
      <c r="G1083" s="6"/>
    </row>
    <row r="1084" spans="2:7" x14ac:dyDescent="0.25">
      <c r="B1084" s="1">
        <v>43206</v>
      </c>
      <c r="C1084">
        <v>1082</v>
      </c>
      <c r="D1084">
        <v>29.63</v>
      </c>
      <c r="E1084" s="6">
        <f t="shared" si="32"/>
        <v>4.4067796610169152E-3</v>
      </c>
      <c r="F1084" s="7">
        <f t="shared" si="33"/>
        <v>4.6593437314353945E-5</v>
      </c>
      <c r="G1084" s="6"/>
    </row>
    <row r="1085" spans="2:7" x14ac:dyDescent="0.25">
      <c r="B1085" s="1">
        <v>43207</v>
      </c>
      <c r="C1085">
        <v>1083</v>
      </c>
      <c r="D1085">
        <v>29.33</v>
      </c>
      <c r="E1085" s="6">
        <f t="shared" si="32"/>
        <v>-1.0124873439082036E-2</v>
      </c>
      <c r="F1085" s="7">
        <f t="shared" si="33"/>
        <v>1.9419706980752358E-5</v>
      </c>
      <c r="G1085" s="6"/>
    </row>
    <row r="1086" spans="2:7" x14ac:dyDescent="0.25">
      <c r="B1086" s="1">
        <v>43208</v>
      </c>
      <c r="C1086">
        <v>1084</v>
      </c>
      <c r="D1086">
        <v>29.28</v>
      </c>
      <c r="E1086" s="6">
        <f t="shared" si="32"/>
        <v>-1.7047391749061426E-3</v>
      </c>
      <c r="F1086" s="7">
        <f t="shared" si="33"/>
        <v>1.0251306215742889E-4</v>
      </c>
      <c r="G1086" s="6"/>
    </row>
    <row r="1087" spans="2:7" x14ac:dyDescent="0.25">
      <c r="B1087" s="1">
        <v>43209</v>
      </c>
      <c r="C1087">
        <v>1085</v>
      </c>
      <c r="D1087">
        <v>29.45</v>
      </c>
      <c r="E1087" s="6">
        <f t="shared" si="32"/>
        <v>5.8060109289616857E-3</v>
      </c>
      <c r="F1087" s="7">
        <f t="shared" si="33"/>
        <v>2.9061356544596758E-6</v>
      </c>
      <c r="G1087" s="6"/>
    </row>
    <row r="1088" spans="2:7" x14ac:dyDescent="0.25">
      <c r="B1088" s="1">
        <v>43210</v>
      </c>
      <c r="C1088">
        <v>1086</v>
      </c>
      <c r="D1088">
        <v>29.41</v>
      </c>
      <c r="E1088" s="6">
        <f t="shared" si="32"/>
        <v>-1.3582342954159303E-3</v>
      </c>
      <c r="F1088" s="7">
        <f t="shared" si="33"/>
        <v>3.3709762907222536E-5</v>
      </c>
      <c r="G1088" s="6"/>
    </row>
    <row r="1089" spans="2:7" x14ac:dyDescent="0.25">
      <c r="B1089" s="1">
        <v>43213</v>
      </c>
      <c r="C1089">
        <v>1087</v>
      </c>
      <c r="D1089">
        <v>29.15</v>
      </c>
      <c r="E1089" s="6">
        <f t="shared" si="32"/>
        <v>-8.8405304318259631E-3</v>
      </c>
      <c r="F1089" s="7">
        <f t="shared" si="33"/>
        <v>1.8448004012440086E-6</v>
      </c>
      <c r="G1089" s="6"/>
    </row>
    <row r="1090" spans="2:7" x14ac:dyDescent="0.25">
      <c r="B1090" s="1">
        <v>43214</v>
      </c>
      <c r="C1090">
        <v>1088</v>
      </c>
      <c r="D1090">
        <v>29.18</v>
      </c>
      <c r="E1090" s="6">
        <f t="shared" si="32"/>
        <v>1.0291595197255965E-3</v>
      </c>
      <c r="F1090" s="7">
        <f t="shared" si="33"/>
        <v>7.8154978316040955E-5</v>
      </c>
      <c r="G1090" s="6"/>
    </row>
    <row r="1091" spans="2:7" x14ac:dyDescent="0.25">
      <c r="B1091" s="1">
        <v>43215</v>
      </c>
      <c r="C1091">
        <v>1089</v>
      </c>
      <c r="D1091">
        <v>29.05</v>
      </c>
      <c r="E1091" s="6">
        <f t="shared" si="32"/>
        <v>-4.4551062371486977E-3</v>
      </c>
      <c r="F1091" s="7">
        <f t="shared" si="33"/>
        <v>1.0591693170418205E-6</v>
      </c>
      <c r="G1091" s="6"/>
    </row>
    <row r="1092" spans="2:7" x14ac:dyDescent="0.25">
      <c r="B1092" s="1">
        <v>43216</v>
      </c>
      <c r="C1092">
        <v>1090</v>
      </c>
      <c r="D1092">
        <v>29.6</v>
      </c>
      <c r="E1092" s="6">
        <f t="shared" ref="E1092:E1155" si="34">(D1092-D1091)/D1091</f>
        <v>1.8932874354561126E-2</v>
      </c>
      <c r="F1092" s="7">
        <f t="shared" si="33"/>
        <v>1.9847971584281227E-5</v>
      </c>
      <c r="G1092" s="6"/>
    </row>
    <row r="1093" spans="2:7" x14ac:dyDescent="0.25">
      <c r="B1093" s="1">
        <v>43217</v>
      </c>
      <c r="C1093">
        <v>1091</v>
      </c>
      <c r="D1093">
        <v>29.86</v>
      </c>
      <c r="E1093" s="6">
        <f t="shared" si="34"/>
        <v>8.7837837837837166E-3</v>
      </c>
      <c r="F1093" s="7">
        <f t="shared" ref="F1093:F1156" si="35">E1092^2</f>
        <v>3.5845373132559839E-4</v>
      </c>
      <c r="G1093" s="6"/>
    </row>
    <row r="1094" spans="2:7" x14ac:dyDescent="0.25">
      <c r="B1094" s="1">
        <v>43220</v>
      </c>
      <c r="C1094">
        <v>1092</v>
      </c>
      <c r="D1094">
        <v>30.05</v>
      </c>
      <c r="E1094" s="6">
        <f t="shared" si="34"/>
        <v>6.3630274614869817E-3</v>
      </c>
      <c r="F1094" s="7">
        <f t="shared" si="35"/>
        <v>7.7154857560261789E-5</v>
      </c>
      <c r="G1094" s="6"/>
    </row>
    <row r="1095" spans="2:7" x14ac:dyDescent="0.25">
      <c r="B1095" s="1">
        <v>43222</v>
      </c>
      <c r="C1095">
        <v>1093</v>
      </c>
      <c r="D1095">
        <v>29.9</v>
      </c>
      <c r="E1095" s="6">
        <f t="shared" si="34"/>
        <v>-4.9916805324459945E-3</v>
      </c>
      <c r="F1095" s="7">
        <f t="shared" si="35"/>
        <v>4.0488118475637466E-5</v>
      </c>
      <c r="G1095" s="6"/>
    </row>
    <row r="1096" spans="2:7" x14ac:dyDescent="0.25">
      <c r="B1096" s="1">
        <v>43223</v>
      </c>
      <c r="C1096">
        <v>1094</v>
      </c>
      <c r="D1096">
        <v>30.65</v>
      </c>
      <c r="E1096" s="6">
        <f t="shared" si="34"/>
        <v>2.508361204013378E-2</v>
      </c>
      <c r="F1096" s="7">
        <f t="shared" si="35"/>
        <v>2.4916874538000326E-5</v>
      </c>
      <c r="G1096" s="6"/>
    </row>
    <row r="1097" spans="2:7" x14ac:dyDescent="0.25">
      <c r="B1097" s="1">
        <v>43224</v>
      </c>
      <c r="C1097">
        <v>1095</v>
      </c>
      <c r="D1097">
        <v>30.38</v>
      </c>
      <c r="E1097" s="6">
        <f t="shared" si="34"/>
        <v>-8.8091353996737221E-3</v>
      </c>
      <c r="F1097" s="7">
        <f t="shared" si="35"/>
        <v>6.2918759297994435E-4</v>
      </c>
      <c r="G1097" s="6"/>
    </row>
    <row r="1098" spans="2:7" x14ac:dyDescent="0.25">
      <c r="B1098" s="1">
        <v>43227</v>
      </c>
      <c r="C1098">
        <v>1096</v>
      </c>
      <c r="D1098">
        <v>30.4</v>
      </c>
      <c r="E1098" s="6">
        <f t="shared" si="34"/>
        <v>6.5832784726792542E-4</v>
      </c>
      <c r="F1098" s="7">
        <f t="shared" si="35"/>
        <v>7.7600866489784711E-5</v>
      </c>
      <c r="G1098" s="6"/>
    </row>
    <row r="1099" spans="2:7" x14ac:dyDescent="0.25">
      <c r="B1099" s="1">
        <v>43228</v>
      </c>
      <c r="C1099">
        <v>1097</v>
      </c>
      <c r="D1099">
        <v>30.7</v>
      </c>
      <c r="E1099" s="6">
        <f t="shared" si="34"/>
        <v>9.8684210526316027E-3</v>
      </c>
      <c r="F1099" s="7">
        <f t="shared" si="35"/>
        <v>4.3339555448842092E-7</v>
      </c>
      <c r="G1099" s="6"/>
    </row>
    <row r="1100" spans="2:7" x14ac:dyDescent="0.25">
      <c r="B1100" s="1">
        <v>43229</v>
      </c>
      <c r="C1100">
        <v>1098</v>
      </c>
      <c r="D1100">
        <v>30.7</v>
      </c>
      <c r="E1100" s="6">
        <f t="shared" si="34"/>
        <v>0</v>
      </c>
      <c r="F1100" s="7">
        <f t="shared" si="35"/>
        <v>9.7385734072022627E-5</v>
      </c>
      <c r="G1100" s="6"/>
    </row>
    <row r="1101" spans="2:7" x14ac:dyDescent="0.25">
      <c r="B1101" s="1">
        <v>43231</v>
      </c>
      <c r="C1101">
        <v>1099</v>
      </c>
      <c r="D1101">
        <v>30.9</v>
      </c>
      <c r="E1101" s="6">
        <f t="shared" si="34"/>
        <v>6.5146579804560029E-3</v>
      </c>
      <c r="F1101" s="7">
        <f t="shared" si="35"/>
        <v>0</v>
      </c>
      <c r="G1101" s="6"/>
    </row>
    <row r="1102" spans="2:7" x14ac:dyDescent="0.25">
      <c r="B1102" s="1">
        <v>43234</v>
      </c>
      <c r="C1102">
        <v>1100</v>
      </c>
      <c r="D1102">
        <v>31.25</v>
      </c>
      <c r="E1102" s="6">
        <f t="shared" si="34"/>
        <v>1.1326860841423994E-2</v>
      </c>
      <c r="F1102" s="7">
        <f t="shared" si="35"/>
        <v>4.2440768602319085E-5</v>
      </c>
      <c r="G1102" s="6"/>
    </row>
    <row r="1103" spans="2:7" x14ac:dyDescent="0.25">
      <c r="B1103" s="1">
        <v>43235</v>
      </c>
      <c r="C1103">
        <v>1101</v>
      </c>
      <c r="D1103">
        <v>31.4</v>
      </c>
      <c r="E1103" s="6">
        <f t="shared" si="34"/>
        <v>4.7999999999999545E-3</v>
      </c>
      <c r="F1103" s="7">
        <f t="shared" si="35"/>
        <v>1.2829777652098427E-4</v>
      </c>
      <c r="G1103" s="6"/>
    </row>
    <row r="1104" spans="2:7" x14ac:dyDescent="0.25">
      <c r="B1104" s="1">
        <v>43236</v>
      </c>
      <c r="C1104">
        <v>1102</v>
      </c>
      <c r="D1104">
        <v>31.6</v>
      </c>
      <c r="E1104" s="6">
        <f t="shared" si="34"/>
        <v>6.3694267515924472E-3</v>
      </c>
      <c r="F1104" s="7">
        <f t="shared" si="35"/>
        <v>2.3039999999999563E-5</v>
      </c>
      <c r="G1104" s="6"/>
    </row>
    <row r="1105" spans="2:7" x14ac:dyDescent="0.25">
      <c r="B1105" s="1">
        <v>43238</v>
      </c>
      <c r="C1105">
        <v>1103</v>
      </c>
      <c r="D1105">
        <v>31.85</v>
      </c>
      <c r="E1105" s="6">
        <f t="shared" si="34"/>
        <v>7.9113924050632899E-3</v>
      </c>
      <c r="F1105" s="7">
        <f t="shared" si="35"/>
        <v>4.0569597143901516E-5</v>
      </c>
      <c r="G1105" s="6"/>
    </row>
    <row r="1106" spans="2:7" x14ac:dyDescent="0.25">
      <c r="B1106" s="1">
        <v>43242</v>
      </c>
      <c r="C1106">
        <v>1104</v>
      </c>
      <c r="D1106">
        <v>32.58</v>
      </c>
      <c r="E1106" s="6">
        <f t="shared" si="34"/>
        <v>2.2919937205651393E-2</v>
      </c>
      <c r="F1106" s="7">
        <f t="shared" si="35"/>
        <v>6.2590129786893101E-5</v>
      </c>
      <c r="G1106" s="6"/>
    </row>
    <row r="1107" spans="2:7" x14ac:dyDescent="0.25">
      <c r="B1107" s="1">
        <v>43243</v>
      </c>
      <c r="C1107">
        <v>1105</v>
      </c>
      <c r="D1107">
        <v>32.53</v>
      </c>
      <c r="E1107" s="6">
        <f t="shared" si="34"/>
        <v>-1.5346838551257569E-3</v>
      </c>
      <c r="F1107" s="7">
        <f t="shared" si="35"/>
        <v>5.2532352151100296E-4</v>
      </c>
      <c r="G1107" s="6"/>
    </row>
    <row r="1108" spans="2:7" x14ac:dyDescent="0.25">
      <c r="B1108" s="1">
        <v>43244</v>
      </c>
      <c r="C1108">
        <v>1106</v>
      </c>
      <c r="D1108">
        <v>32</v>
      </c>
      <c r="E1108" s="6">
        <f t="shared" si="34"/>
        <v>-1.6292652935751648E-2</v>
      </c>
      <c r="F1108" s="7">
        <f t="shared" si="35"/>
        <v>2.355254535183655E-6</v>
      </c>
      <c r="G1108" s="6"/>
    </row>
    <row r="1109" spans="2:7" x14ac:dyDescent="0.25">
      <c r="B1109" s="1">
        <v>43245</v>
      </c>
      <c r="C1109">
        <v>1107</v>
      </c>
      <c r="D1109">
        <v>31.43</v>
      </c>
      <c r="E1109" s="6">
        <f t="shared" si="34"/>
        <v>-1.7812500000000009E-2</v>
      </c>
      <c r="F1109" s="7">
        <f t="shared" si="35"/>
        <v>2.6545053968485678E-4</v>
      </c>
      <c r="G1109" s="6"/>
    </row>
    <row r="1110" spans="2:7" x14ac:dyDescent="0.25">
      <c r="B1110" s="1">
        <v>43248</v>
      </c>
      <c r="C1110">
        <v>1108</v>
      </c>
      <c r="D1110">
        <v>31.85</v>
      </c>
      <c r="E1110" s="6">
        <f t="shared" si="34"/>
        <v>1.3363028953229453E-2</v>
      </c>
      <c r="F1110" s="7">
        <f t="shared" si="35"/>
        <v>3.1728515625000029E-4</v>
      </c>
      <c r="G1110" s="6"/>
    </row>
    <row r="1111" spans="2:7" x14ac:dyDescent="0.25">
      <c r="B1111" s="1">
        <v>43249</v>
      </c>
      <c r="C1111">
        <v>1109</v>
      </c>
      <c r="D1111">
        <v>31.82</v>
      </c>
      <c r="E1111" s="6">
        <f t="shared" si="34"/>
        <v>-9.4191522762954898E-4</v>
      </c>
      <c r="F1111" s="7">
        <f t="shared" si="35"/>
        <v>1.7857054280484864E-4</v>
      </c>
      <c r="G1111" s="6"/>
    </row>
    <row r="1112" spans="2:7" x14ac:dyDescent="0.25">
      <c r="B1112" s="1">
        <v>43250</v>
      </c>
      <c r="C1112">
        <v>1110</v>
      </c>
      <c r="D1112">
        <v>31.55</v>
      </c>
      <c r="E1112" s="6">
        <f t="shared" si="34"/>
        <v>-8.4852294154619604E-3</v>
      </c>
      <c r="F1112" s="7">
        <f t="shared" si="35"/>
        <v>8.8720429604042504E-7</v>
      </c>
      <c r="G1112" s="6"/>
    </row>
    <row r="1113" spans="2:7" x14ac:dyDescent="0.25">
      <c r="B1113" s="1">
        <v>43251</v>
      </c>
      <c r="C1113">
        <v>1111</v>
      </c>
      <c r="D1113">
        <v>31.02</v>
      </c>
      <c r="E1113" s="6">
        <f t="shared" si="34"/>
        <v>-1.6798732171156929E-2</v>
      </c>
      <c r="F1113" s="7">
        <f t="shared" si="35"/>
        <v>7.1999118233020921E-5</v>
      </c>
      <c r="G1113" s="6"/>
    </row>
    <row r="1114" spans="2:7" x14ac:dyDescent="0.25">
      <c r="B1114" s="1">
        <v>43252</v>
      </c>
      <c r="C1114">
        <v>1112</v>
      </c>
      <c r="D1114">
        <v>30.65</v>
      </c>
      <c r="E1114" s="6">
        <f t="shared" si="34"/>
        <v>-1.1927788523533236E-2</v>
      </c>
      <c r="F1114" s="7">
        <f t="shared" si="35"/>
        <v>2.821974025582628E-4</v>
      </c>
      <c r="G1114" s="6"/>
    </row>
    <row r="1115" spans="2:7" x14ac:dyDescent="0.25">
      <c r="B1115" s="1">
        <v>43255</v>
      </c>
      <c r="C1115">
        <v>1113</v>
      </c>
      <c r="D1115">
        <v>31.02</v>
      </c>
      <c r="E1115" s="6">
        <f t="shared" si="34"/>
        <v>1.2071778140293671E-2</v>
      </c>
      <c r="F1115" s="7">
        <f t="shared" si="35"/>
        <v>1.4227213906213118E-4</v>
      </c>
      <c r="G1115" s="6"/>
    </row>
    <row r="1116" spans="2:7" x14ac:dyDescent="0.25">
      <c r="B1116" s="1">
        <v>43256</v>
      </c>
      <c r="C1116">
        <v>1114</v>
      </c>
      <c r="D1116">
        <v>30.83</v>
      </c>
      <c r="E1116" s="6">
        <f t="shared" si="34"/>
        <v>-6.1250805931657411E-3</v>
      </c>
      <c r="F1116" s="7">
        <f t="shared" si="35"/>
        <v>1.4572782746847212E-4</v>
      </c>
      <c r="G1116" s="6"/>
    </row>
    <row r="1117" spans="2:7" x14ac:dyDescent="0.25">
      <c r="B1117" s="1">
        <v>43257</v>
      </c>
      <c r="C1117">
        <v>1115</v>
      </c>
      <c r="D1117">
        <v>30.24</v>
      </c>
      <c r="E1117" s="6">
        <f t="shared" si="34"/>
        <v>-1.9137204022056434E-2</v>
      </c>
      <c r="F1117" s="7">
        <f t="shared" si="35"/>
        <v>3.7516612272775589E-5</v>
      </c>
      <c r="G1117" s="6"/>
    </row>
    <row r="1118" spans="2:7" x14ac:dyDescent="0.25">
      <c r="B1118" s="1">
        <v>43258</v>
      </c>
      <c r="C1118">
        <v>1116</v>
      </c>
      <c r="D1118">
        <v>29.8</v>
      </c>
      <c r="E1118" s="6">
        <f t="shared" si="34"/>
        <v>-1.4550264550264477E-2</v>
      </c>
      <c r="F1118" s="7">
        <f t="shared" si="35"/>
        <v>3.6623257778181298E-4</v>
      </c>
      <c r="G1118" s="6"/>
    </row>
    <row r="1119" spans="2:7" x14ac:dyDescent="0.25">
      <c r="B1119" s="1">
        <v>43259</v>
      </c>
      <c r="C1119">
        <v>1117</v>
      </c>
      <c r="D1119">
        <v>30</v>
      </c>
      <c r="E1119" s="6">
        <f t="shared" si="34"/>
        <v>6.7114093959731299E-3</v>
      </c>
      <c r="F1119" s="7">
        <f t="shared" si="35"/>
        <v>2.1171019848268311E-4</v>
      </c>
      <c r="G1119" s="6"/>
    </row>
    <row r="1120" spans="2:7" x14ac:dyDescent="0.25">
      <c r="B1120" s="1">
        <v>43262</v>
      </c>
      <c r="C1120">
        <v>1118</v>
      </c>
      <c r="D1120">
        <v>28.98</v>
      </c>
      <c r="E1120" s="6">
        <f t="shared" si="34"/>
        <v>-3.3999999999999989E-2</v>
      </c>
      <c r="F1120" s="7">
        <f t="shared" si="35"/>
        <v>4.5043016080356416E-5</v>
      </c>
      <c r="G1120" s="6"/>
    </row>
    <row r="1121" spans="2:7" x14ac:dyDescent="0.25">
      <c r="B1121" s="1">
        <v>43263</v>
      </c>
      <c r="C1121">
        <v>1119</v>
      </c>
      <c r="D1121">
        <v>29.58</v>
      </c>
      <c r="E1121" s="6">
        <f t="shared" si="34"/>
        <v>2.0703933747411935E-2</v>
      </c>
      <c r="F1121" s="7">
        <f t="shared" si="35"/>
        <v>1.1559999999999993E-3</v>
      </c>
      <c r="G1121" s="6"/>
    </row>
    <row r="1122" spans="2:7" x14ac:dyDescent="0.25">
      <c r="B1122" s="1">
        <v>43264</v>
      </c>
      <c r="C1122">
        <v>1120</v>
      </c>
      <c r="D1122">
        <v>29.5</v>
      </c>
      <c r="E1122" s="6">
        <f t="shared" si="34"/>
        <v>-2.7045300878971706E-3</v>
      </c>
      <c r="F1122" s="7">
        <f t="shared" si="35"/>
        <v>4.286528726172228E-4</v>
      </c>
      <c r="G1122" s="6"/>
    </row>
    <row r="1123" spans="2:7" x14ac:dyDescent="0.25">
      <c r="B1123" s="1">
        <v>43265</v>
      </c>
      <c r="C1123">
        <v>1121</v>
      </c>
      <c r="D1123">
        <v>29.58</v>
      </c>
      <c r="E1123" s="6">
        <f t="shared" si="34"/>
        <v>2.7118644067796031E-3</v>
      </c>
      <c r="F1123" s="7">
        <f t="shared" si="35"/>
        <v>7.314482996341077E-6</v>
      </c>
      <c r="G1123" s="6"/>
    </row>
    <row r="1124" spans="2:7" x14ac:dyDescent="0.25">
      <c r="B1124" s="1">
        <v>43266</v>
      </c>
      <c r="C1124">
        <v>1122</v>
      </c>
      <c r="D1124">
        <v>29.73</v>
      </c>
      <c r="E1124" s="6">
        <f t="shared" si="34"/>
        <v>5.070993914807375E-3</v>
      </c>
      <c r="F1124" s="7">
        <f t="shared" si="35"/>
        <v>7.3542085607580889E-6</v>
      </c>
      <c r="G1124" s="6"/>
    </row>
    <row r="1125" spans="2:7" x14ac:dyDescent="0.25">
      <c r="B1125" s="1">
        <v>43269</v>
      </c>
      <c r="C1125">
        <v>1123</v>
      </c>
      <c r="D1125">
        <v>29.83</v>
      </c>
      <c r="E1125" s="6">
        <f t="shared" si="34"/>
        <v>3.3636057854018789E-3</v>
      </c>
      <c r="F1125" s="7">
        <f t="shared" si="35"/>
        <v>2.5714979284013426E-5</v>
      </c>
      <c r="G1125" s="6"/>
    </row>
    <row r="1126" spans="2:7" x14ac:dyDescent="0.25">
      <c r="B1126" s="1">
        <v>43270</v>
      </c>
      <c r="C1126">
        <v>1124</v>
      </c>
      <c r="D1126">
        <v>29.9</v>
      </c>
      <c r="E1126" s="6">
        <f t="shared" si="34"/>
        <v>2.3466309084814044E-3</v>
      </c>
      <c r="F1126" s="7">
        <f t="shared" si="35"/>
        <v>1.1313843879588992E-5</v>
      </c>
      <c r="G1126" s="6"/>
    </row>
    <row r="1127" spans="2:7" x14ac:dyDescent="0.25">
      <c r="B1127" s="1">
        <v>43271</v>
      </c>
      <c r="C1127">
        <v>1125</v>
      </c>
      <c r="D1127">
        <v>29.4</v>
      </c>
      <c r="E1127" s="6">
        <f t="shared" si="34"/>
        <v>-1.6722408026755852E-2</v>
      </c>
      <c r="F1127" s="7">
        <f t="shared" si="35"/>
        <v>5.5066766206402617E-6</v>
      </c>
      <c r="G1127" s="6"/>
    </row>
    <row r="1128" spans="2:7" x14ac:dyDescent="0.25">
      <c r="B1128" s="1">
        <v>43272</v>
      </c>
      <c r="C1128">
        <v>1126</v>
      </c>
      <c r="D1128">
        <v>28.98</v>
      </c>
      <c r="E1128" s="6">
        <f t="shared" si="34"/>
        <v>-1.4285714285714223E-2</v>
      </c>
      <c r="F1128" s="7">
        <f t="shared" si="35"/>
        <v>2.7963893021330853E-4</v>
      </c>
      <c r="G1128" s="6"/>
    </row>
    <row r="1129" spans="2:7" x14ac:dyDescent="0.25">
      <c r="B1129" s="1">
        <v>43273</v>
      </c>
      <c r="C1129">
        <v>1127</v>
      </c>
      <c r="D1129">
        <v>28.83</v>
      </c>
      <c r="E1129" s="6">
        <f t="shared" si="34"/>
        <v>-5.1759834368530757E-3</v>
      </c>
      <c r="F1129" s="7">
        <f t="shared" si="35"/>
        <v>2.0408163265305942E-4</v>
      </c>
      <c r="G1129" s="6"/>
    </row>
    <row r="1130" spans="2:7" x14ac:dyDescent="0.25">
      <c r="B1130" s="1">
        <v>43276</v>
      </c>
      <c r="C1130">
        <v>1128</v>
      </c>
      <c r="D1130">
        <v>29.43</v>
      </c>
      <c r="E1130" s="6">
        <f t="shared" si="34"/>
        <v>2.0811654526534912E-2</v>
      </c>
      <c r="F1130" s="7">
        <f t="shared" si="35"/>
        <v>2.6790804538577377E-5</v>
      </c>
      <c r="G1130" s="6"/>
    </row>
    <row r="1131" spans="2:7" x14ac:dyDescent="0.25">
      <c r="B1131" s="1">
        <v>43277</v>
      </c>
      <c r="C1131">
        <v>1129</v>
      </c>
      <c r="D1131">
        <v>29.43</v>
      </c>
      <c r="E1131" s="6">
        <f t="shared" si="34"/>
        <v>0</v>
      </c>
      <c r="F1131" s="7">
        <f t="shared" si="35"/>
        <v>4.331249641318411E-4</v>
      </c>
      <c r="G1131" s="6"/>
    </row>
    <row r="1132" spans="2:7" x14ac:dyDescent="0.25">
      <c r="B1132" s="1">
        <v>43278</v>
      </c>
      <c r="C1132">
        <v>1130</v>
      </c>
      <c r="D1132">
        <v>29.18</v>
      </c>
      <c r="E1132" s="6">
        <f t="shared" si="34"/>
        <v>-8.4947332653754672E-3</v>
      </c>
      <c r="F1132" s="7">
        <f t="shared" si="35"/>
        <v>0</v>
      </c>
      <c r="G1132" s="6"/>
    </row>
    <row r="1133" spans="2:7" x14ac:dyDescent="0.25">
      <c r="B1133" s="1">
        <v>43279</v>
      </c>
      <c r="C1133">
        <v>1131</v>
      </c>
      <c r="D1133">
        <v>29.58</v>
      </c>
      <c r="E1133" s="6">
        <f t="shared" si="34"/>
        <v>1.3708019191226819E-2</v>
      </c>
      <c r="F1133" s="7">
        <f t="shared" si="35"/>
        <v>7.2160493249876545E-5</v>
      </c>
      <c r="G1133" s="6"/>
    </row>
    <row r="1134" spans="2:7" x14ac:dyDescent="0.25">
      <c r="B1134" s="1">
        <v>43280</v>
      </c>
      <c r="C1134">
        <v>1132</v>
      </c>
      <c r="D1134">
        <v>29.63</v>
      </c>
      <c r="E1134" s="6">
        <f t="shared" si="34"/>
        <v>1.6903313049357915E-3</v>
      </c>
      <c r="F1134" s="7">
        <f t="shared" si="35"/>
        <v>1.8790979014704279E-4</v>
      </c>
      <c r="G1134" s="6"/>
    </row>
    <row r="1135" spans="2:7" x14ac:dyDescent="0.25">
      <c r="B1135" s="1">
        <v>43283</v>
      </c>
      <c r="C1135">
        <v>1133</v>
      </c>
      <c r="D1135">
        <v>30.13</v>
      </c>
      <c r="E1135" s="6">
        <f t="shared" si="34"/>
        <v>1.6874789065136685E-2</v>
      </c>
      <c r="F1135" s="7">
        <f t="shared" si="35"/>
        <v>2.8572199204459355E-6</v>
      </c>
      <c r="G1135" s="6"/>
    </row>
    <row r="1136" spans="2:7" x14ac:dyDescent="0.25">
      <c r="B1136" s="1">
        <v>43284</v>
      </c>
      <c r="C1136">
        <v>1134</v>
      </c>
      <c r="D1136">
        <v>30.1</v>
      </c>
      <c r="E1136" s="6">
        <f t="shared" si="34"/>
        <v>-9.9568536342507742E-4</v>
      </c>
      <c r="F1136" s="7">
        <f t="shared" si="35"/>
        <v>2.8475850599285664E-4</v>
      </c>
      <c r="G1136" s="6"/>
    </row>
    <row r="1137" spans="2:7" x14ac:dyDescent="0.25">
      <c r="B1137" s="1">
        <v>43285</v>
      </c>
      <c r="C1137">
        <v>1135</v>
      </c>
      <c r="D1137">
        <v>30.1</v>
      </c>
      <c r="E1137" s="6">
        <f t="shared" si="34"/>
        <v>0</v>
      </c>
      <c r="F1137" s="7">
        <f t="shared" si="35"/>
        <v>9.9138934293892843E-7</v>
      </c>
      <c r="G1137" s="6"/>
    </row>
    <row r="1138" spans="2:7" x14ac:dyDescent="0.25">
      <c r="B1138" s="1">
        <v>43286</v>
      </c>
      <c r="C1138">
        <v>1136</v>
      </c>
      <c r="D1138">
        <v>30.3</v>
      </c>
      <c r="E1138" s="6">
        <f t="shared" si="34"/>
        <v>6.644518272425225E-3</v>
      </c>
      <c r="F1138" s="7">
        <f t="shared" si="35"/>
        <v>0</v>
      </c>
      <c r="G1138" s="6"/>
    </row>
    <row r="1139" spans="2:7" x14ac:dyDescent="0.25">
      <c r="B1139" s="1">
        <v>43287</v>
      </c>
      <c r="C1139">
        <v>1137</v>
      </c>
      <c r="D1139">
        <v>30.05</v>
      </c>
      <c r="E1139" s="6">
        <f t="shared" si="34"/>
        <v>-8.2508250825082501E-3</v>
      </c>
      <c r="F1139" s="7">
        <f t="shared" si="35"/>
        <v>4.41496230725927E-5</v>
      </c>
      <c r="G1139" s="6"/>
    </row>
    <row r="1140" spans="2:7" x14ac:dyDescent="0.25">
      <c r="B1140" s="1">
        <v>43290</v>
      </c>
      <c r="C1140">
        <v>1138</v>
      </c>
      <c r="D1140">
        <v>30.05</v>
      </c>
      <c r="E1140" s="6">
        <f t="shared" si="34"/>
        <v>0</v>
      </c>
      <c r="F1140" s="7">
        <f t="shared" si="35"/>
        <v>6.8076114542147268E-5</v>
      </c>
      <c r="G1140" s="6"/>
    </row>
    <row r="1141" spans="2:7" x14ac:dyDescent="0.25">
      <c r="B1141" s="1">
        <v>43291</v>
      </c>
      <c r="C1141">
        <v>1139</v>
      </c>
      <c r="D1141">
        <v>30.63</v>
      </c>
      <c r="E1141" s="6">
        <f t="shared" si="34"/>
        <v>1.9301164725457513E-2</v>
      </c>
      <c r="F1141" s="7">
        <f t="shared" si="35"/>
        <v>0</v>
      </c>
      <c r="G1141" s="6"/>
    </row>
    <row r="1142" spans="2:7" x14ac:dyDescent="0.25">
      <c r="B1142" s="1">
        <v>43292</v>
      </c>
      <c r="C1142">
        <v>1140</v>
      </c>
      <c r="D1142">
        <v>31.26</v>
      </c>
      <c r="E1142" s="6">
        <f t="shared" si="34"/>
        <v>2.0568070519099008E-2</v>
      </c>
      <c r="F1142" s="7">
        <f t="shared" si="35"/>
        <v>3.7253495975924538E-4</v>
      </c>
      <c r="G1142" s="6"/>
    </row>
    <row r="1143" spans="2:7" x14ac:dyDescent="0.25">
      <c r="B1143" s="1">
        <v>43293</v>
      </c>
      <c r="C1143">
        <v>1141</v>
      </c>
      <c r="D1143">
        <v>31.88</v>
      </c>
      <c r="E1143" s="6">
        <f t="shared" si="34"/>
        <v>1.9833653230966006E-2</v>
      </c>
      <c r="F1143" s="7">
        <f t="shared" si="35"/>
        <v>4.2304552487862969E-4</v>
      </c>
      <c r="G1143" s="6"/>
    </row>
    <row r="1144" spans="2:7" x14ac:dyDescent="0.25">
      <c r="B1144" s="1">
        <v>43294</v>
      </c>
      <c r="C1144">
        <v>1142</v>
      </c>
      <c r="D1144">
        <v>31.64</v>
      </c>
      <c r="E1144" s="6">
        <f t="shared" si="34"/>
        <v>-7.5282308657465009E-3</v>
      </c>
      <c r="F1144" s="7">
        <f t="shared" si="35"/>
        <v>3.9337380048620833E-4</v>
      </c>
      <c r="G1144" s="6"/>
    </row>
    <row r="1145" spans="2:7" x14ac:dyDescent="0.25">
      <c r="B1145" s="1">
        <v>43297</v>
      </c>
      <c r="C1145">
        <v>1143</v>
      </c>
      <c r="D1145">
        <v>31.41</v>
      </c>
      <c r="E1145" s="6">
        <f t="shared" si="34"/>
        <v>-7.2692793931732119E-3</v>
      </c>
      <c r="F1145" s="7">
        <f t="shared" si="35"/>
        <v>5.667425996797831E-5</v>
      </c>
      <c r="G1145" s="6"/>
    </row>
    <row r="1146" spans="2:7" x14ac:dyDescent="0.25">
      <c r="B1146" s="1">
        <v>43298</v>
      </c>
      <c r="C1146">
        <v>1144</v>
      </c>
      <c r="D1146">
        <v>31.31</v>
      </c>
      <c r="E1146" s="6">
        <f t="shared" si="34"/>
        <v>-3.1836994587711373E-3</v>
      </c>
      <c r="F1146" s="7">
        <f t="shared" si="35"/>
        <v>5.2842422896012703E-5</v>
      </c>
      <c r="G1146" s="6"/>
    </row>
    <row r="1147" spans="2:7" x14ac:dyDescent="0.25">
      <c r="B1147" s="1">
        <v>43299</v>
      </c>
      <c r="C1147">
        <v>1145</v>
      </c>
      <c r="D1147">
        <v>31.54</v>
      </c>
      <c r="E1147" s="6">
        <f t="shared" si="34"/>
        <v>7.3458958799105852E-3</v>
      </c>
      <c r="F1147" s="7">
        <f t="shared" si="35"/>
        <v>1.0135942243779632E-5</v>
      </c>
      <c r="G1147" s="6"/>
    </row>
    <row r="1148" spans="2:7" x14ac:dyDescent="0.25">
      <c r="B1148" s="1">
        <v>43300</v>
      </c>
      <c r="C1148">
        <v>1146</v>
      </c>
      <c r="D1148">
        <v>31.56</v>
      </c>
      <c r="E1148" s="6">
        <f t="shared" si="34"/>
        <v>6.3411540900442525E-4</v>
      </c>
      <c r="F1148" s="7">
        <f t="shared" si="35"/>
        <v>5.3962186278487314E-5</v>
      </c>
      <c r="G1148" s="6"/>
    </row>
    <row r="1149" spans="2:7" x14ac:dyDescent="0.25">
      <c r="B1149" s="1">
        <v>43301</v>
      </c>
      <c r="C1149">
        <v>1147</v>
      </c>
      <c r="D1149">
        <v>32.35</v>
      </c>
      <c r="E1149" s="6">
        <f t="shared" si="34"/>
        <v>2.5031685678073599E-2</v>
      </c>
      <c r="F1149" s="7">
        <f t="shared" si="35"/>
        <v>4.021023519368495E-7</v>
      </c>
      <c r="G1149" s="6"/>
    </row>
    <row r="1150" spans="2:7" x14ac:dyDescent="0.25">
      <c r="B1150" s="1">
        <v>43304</v>
      </c>
      <c r="C1150">
        <v>1148</v>
      </c>
      <c r="D1150">
        <v>32.5</v>
      </c>
      <c r="E1150" s="6">
        <f t="shared" si="34"/>
        <v>4.6367851622874361E-3</v>
      </c>
      <c r="F1150" s="7">
        <f t="shared" si="35"/>
        <v>6.2658528788587489E-4</v>
      </c>
      <c r="G1150" s="6"/>
    </row>
    <row r="1151" spans="2:7" x14ac:dyDescent="0.25">
      <c r="B1151" s="1">
        <v>43305</v>
      </c>
      <c r="C1151">
        <v>1149</v>
      </c>
      <c r="D1151">
        <v>32.5</v>
      </c>
      <c r="E1151" s="6">
        <f t="shared" si="34"/>
        <v>0</v>
      </c>
      <c r="F1151" s="7">
        <f t="shared" si="35"/>
        <v>2.1499776641208926E-5</v>
      </c>
      <c r="G1151" s="6"/>
    </row>
    <row r="1152" spans="2:7" x14ac:dyDescent="0.25">
      <c r="B1152" s="1">
        <v>43306</v>
      </c>
      <c r="C1152">
        <v>1150</v>
      </c>
      <c r="D1152">
        <v>32.5</v>
      </c>
      <c r="E1152" s="6">
        <f t="shared" si="34"/>
        <v>0</v>
      </c>
      <c r="F1152" s="7">
        <f t="shared" si="35"/>
        <v>0</v>
      </c>
      <c r="G1152" s="6"/>
    </row>
    <row r="1153" spans="2:7" x14ac:dyDescent="0.25">
      <c r="B1153" s="1">
        <v>43307</v>
      </c>
      <c r="C1153">
        <v>1151</v>
      </c>
      <c r="D1153">
        <v>32.299999999999997</v>
      </c>
      <c r="E1153" s="6">
        <f t="shared" si="34"/>
        <v>-6.1538461538462414E-3</v>
      </c>
      <c r="F1153" s="7">
        <f t="shared" si="35"/>
        <v>0</v>
      </c>
      <c r="G1153" s="6"/>
    </row>
    <row r="1154" spans="2:7" x14ac:dyDescent="0.25">
      <c r="B1154" s="1">
        <v>43308</v>
      </c>
      <c r="C1154">
        <v>1152</v>
      </c>
      <c r="D1154">
        <v>32.299999999999997</v>
      </c>
      <c r="E1154" s="6">
        <f t="shared" si="34"/>
        <v>0</v>
      </c>
      <c r="F1154" s="7">
        <f t="shared" si="35"/>
        <v>3.7869822485208182E-5</v>
      </c>
      <c r="G1154" s="6"/>
    </row>
    <row r="1155" spans="2:7" x14ac:dyDescent="0.25">
      <c r="B1155" s="1">
        <v>43311</v>
      </c>
      <c r="C1155">
        <v>1153</v>
      </c>
      <c r="D1155">
        <v>32.33</v>
      </c>
      <c r="E1155" s="6">
        <f t="shared" si="34"/>
        <v>9.2879256965947802E-4</v>
      </c>
      <c r="F1155" s="7">
        <f t="shared" si="35"/>
        <v>0</v>
      </c>
      <c r="G1155" s="6"/>
    </row>
    <row r="1156" spans="2:7" x14ac:dyDescent="0.25">
      <c r="B1156" s="1">
        <v>43312</v>
      </c>
      <c r="C1156">
        <v>1154</v>
      </c>
      <c r="D1156">
        <v>32.4</v>
      </c>
      <c r="E1156" s="6">
        <f t="shared" ref="E1156:E1219" si="36">(D1156-D1155)/D1155</f>
        <v>2.1651716671821928E-3</v>
      </c>
      <c r="F1156" s="7">
        <f t="shared" si="35"/>
        <v>8.6265563745465629E-7</v>
      </c>
      <c r="G1156" s="6"/>
    </row>
    <row r="1157" spans="2:7" x14ac:dyDescent="0.25">
      <c r="B1157" s="1">
        <v>43313</v>
      </c>
      <c r="C1157">
        <v>1155</v>
      </c>
      <c r="D1157">
        <v>32.200000000000003</v>
      </c>
      <c r="E1157" s="6">
        <f t="shared" si="36"/>
        <v>-6.1728395061727082E-3</v>
      </c>
      <c r="F1157" s="7">
        <f t="shared" ref="F1157:F1220" si="37">E1156^2</f>
        <v>4.6879683483685159E-6</v>
      </c>
      <c r="G1157" s="6"/>
    </row>
    <row r="1158" spans="2:7" x14ac:dyDescent="0.25">
      <c r="B1158" s="1">
        <v>43314</v>
      </c>
      <c r="C1158">
        <v>1156</v>
      </c>
      <c r="D1158">
        <v>32.25</v>
      </c>
      <c r="E1158" s="6">
        <f t="shared" si="36"/>
        <v>1.5527950310558123E-3</v>
      </c>
      <c r="F1158" s="7">
        <f t="shared" si="37"/>
        <v>3.8103947568966527E-5</v>
      </c>
      <c r="G1158" s="6"/>
    </row>
    <row r="1159" spans="2:7" x14ac:dyDescent="0.25">
      <c r="B1159" s="1">
        <v>43315</v>
      </c>
      <c r="C1159">
        <v>1157</v>
      </c>
      <c r="D1159">
        <v>32.4</v>
      </c>
      <c r="E1159" s="6">
        <f t="shared" si="36"/>
        <v>4.6511627906976301E-3</v>
      </c>
      <c r="F1159" s="7">
        <f t="shared" si="37"/>
        <v>2.4111724084716209E-6</v>
      </c>
      <c r="G1159" s="6"/>
    </row>
    <row r="1160" spans="2:7" x14ac:dyDescent="0.25">
      <c r="B1160" s="1">
        <v>43318</v>
      </c>
      <c r="C1160">
        <v>1158</v>
      </c>
      <c r="D1160">
        <v>32.46</v>
      </c>
      <c r="E1160" s="6">
        <f t="shared" si="36"/>
        <v>1.8518518518519222E-3</v>
      </c>
      <c r="F1160" s="7">
        <f t="shared" si="37"/>
        <v>2.1633315305570167E-5</v>
      </c>
      <c r="G1160" s="6"/>
    </row>
    <row r="1161" spans="2:7" x14ac:dyDescent="0.25">
      <c r="B1161" s="1">
        <v>43319</v>
      </c>
      <c r="C1161">
        <v>1159</v>
      </c>
      <c r="D1161">
        <v>32.630000000000003</v>
      </c>
      <c r="E1161" s="6">
        <f t="shared" si="36"/>
        <v>5.2372150338879141E-3</v>
      </c>
      <c r="F1161" s="7">
        <f t="shared" si="37"/>
        <v>3.4293552812073935E-6</v>
      </c>
      <c r="G1161" s="6"/>
    </row>
    <row r="1162" spans="2:7" x14ac:dyDescent="0.25">
      <c r="B1162" s="1">
        <v>43320</v>
      </c>
      <c r="C1162">
        <v>1160</v>
      </c>
      <c r="D1162">
        <v>32.630000000000003</v>
      </c>
      <c r="E1162" s="6">
        <f t="shared" si="36"/>
        <v>0</v>
      </c>
      <c r="F1162" s="7">
        <f t="shared" si="37"/>
        <v>2.7428421311181586E-5</v>
      </c>
      <c r="G1162" s="6"/>
    </row>
    <row r="1163" spans="2:7" x14ac:dyDescent="0.25">
      <c r="B1163" s="1">
        <v>43321</v>
      </c>
      <c r="C1163">
        <v>1161</v>
      </c>
      <c r="D1163">
        <v>32.68</v>
      </c>
      <c r="E1163" s="6">
        <f t="shared" si="36"/>
        <v>1.5323322096229591E-3</v>
      </c>
      <c r="F1163" s="7">
        <f t="shared" si="37"/>
        <v>0</v>
      </c>
      <c r="G1163" s="6"/>
    </row>
    <row r="1164" spans="2:7" x14ac:dyDescent="0.25">
      <c r="B1164" s="1">
        <v>43322</v>
      </c>
      <c r="C1164">
        <v>1162</v>
      </c>
      <c r="D1164">
        <v>32.71</v>
      </c>
      <c r="E1164" s="6">
        <f t="shared" si="36"/>
        <v>9.1799265605878636E-4</v>
      </c>
      <c r="F1164" s="7">
        <f t="shared" si="37"/>
        <v>2.3480420006479803E-6</v>
      </c>
      <c r="G1164" s="6"/>
    </row>
    <row r="1165" spans="2:7" x14ac:dyDescent="0.25">
      <c r="B1165" s="1">
        <v>43325</v>
      </c>
      <c r="C1165">
        <v>1163</v>
      </c>
      <c r="D1165">
        <v>33.08</v>
      </c>
      <c r="E1165" s="6">
        <f t="shared" si="36"/>
        <v>1.1311525527361584E-2</v>
      </c>
      <c r="F1165" s="7">
        <f t="shared" si="37"/>
        <v>8.4271051657786528E-7</v>
      </c>
      <c r="G1165" s="6"/>
    </row>
    <row r="1166" spans="2:7" x14ac:dyDescent="0.25">
      <c r="B1166" s="1">
        <v>43326</v>
      </c>
      <c r="C1166">
        <v>1164</v>
      </c>
      <c r="D1166">
        <v>33.4</v>
      </c>
      <c r="E1166" s="6">
        <f t="shared" si="36"/>
        <v>9.6735187424425734E-3</v>
      </c>
      <c r="F1166" s="7">
        <f t="shared" si="37"/>
        <v>1.2795060975615276E-4</v>
      </c>
      <c r="G1166" s="6"/>
    </row>
    <row r="1167" spans="2:7" x14ac:dyDescent="0.25">
      <c r="B1167" s="1">
        <v>43327</v>
      </c>
      <c r="C1167">
        <v>1165</v>
      </c>
      <c r="D1167">
        <v>32.75</v>
      </c>
      <c r="E1167" s="6">
        <f t="shared" si="36"/>
        <v>-1.9461077844311336E-2</v>
      </c>
      <c r="F1167" s="7">
        <f t="shared" si="37"/>
        <v>9.3576964860387753E-5</v>
      </c>
      <c r="G1167" s="6"/>
    </row>
    <row r="1168" spans="2:7" x14ac:dyDescent="0.25">
      <c r="B1168" s="1">
        <v>43328</v>
      </c>
      <c r="C1168">
        <v>1166</v>
      </c>
      <c r="D1168">
        <v>32.5</v>
      </c>
      <c r="E1168" s="6">
        <f t="shared" si="36"/>
        <v>-7.6335877862595417E-3</v>
      </c>
      <c r="F1168" s="7">
        <f t="shared" si="37"/>
        <v>3.7873355086234556E-4</v>
      </c>
      <c r="G1168" s="6"/>
    </row>
    <row r="1169" spans="2:7" x14ac:dyDescent="0.25">
      <c r="B1169" s="1">
        <v>43329</v>
      </c>
      <c r="C1169">
        <v>1167</v>
      </c>
      <c r="D1169">
        <v>32.68</v>
      </c>
      <c r="E1169" s="6">
        <f t="shared" si="36"/>
        <v>5.5384615384615294E-3</v>
      </c>
      <c r="F1169" s="7">
        <f t="shared" si="37"/>
        <v>5.827166249053085E-5</v>
      </c>
      <c r="G1169" s="6"/>
    </row>
    <row r="1170" spans="2:7" x14ac:dyDescent="0.25">
      <c r="B1170" s="1">
        <v>43332</v>
      </c>
      <c r="C1170">
        <v>1168</v>
      </c>
      <c r="D1170">
        <v>33.08</v>
      </c>
      <c r="E1170" s="6">
        <f t="shared" si="36"/>
        <v>1.2239902080783311E-2</v>
      </c>
      <c r="F1170" s="7">
        <f t="shared" si="37"/>
        <v>3.0674556213017652E-5</v>
      </c>
      <c r="G1170" s="6"/>
    </row>
    <row r="1171" spans="2:7" x14ac:dyDescent="0.25">
      <c r="B1171" s="1">
        <v>43333</v>
      </c>
      <c r="C1171">
        <v>1169</v>
      </c>
      <c r="D1171">
        <v>33.4</v>
      </c>
      <c r="E1171" s="6">
        <f t="shared" si="36"/>
        <v>9.6735187424425734E-3</v>
      </c>
      <c r="F1171" s="7">
        <f t="shared" si="37"/>
        <v>1.4981520294716363E-4</v>
      </c>
      <c r="G1171" s="6"/>
    </row>
    <row r="1172" spans="2:7" x14ac:dyDescent="0.25">
      <c r="B1172" s="1">
        <v>43334</v>
      </c>
      <c r="C1172">
        <v>1170</v>
      </c>
      <c r="D1172">
        <v>33.4</v>
      </c>
      <c r="E1172" s="6">
        <f t="shared" si="36"/>
        <v>0</v>
      </c>
      <c r="F1172" s="7">
        <f t="shared" si="37"/>
        <v>9.3576964860387753E-5</v>
      </c>
      <c r="G1172" s="6"/>
    </row>
    <row r="1173" spans="2:7" x14ac:dyDescent="0.25">
      <c r="B1173" s="1">
        <v>43335</v>
      </c>
      <c r="C1173">
        <v>1171</v>
      </c>
      <c r="D1173">
        <v>33.299999999999997</v>
      </c>
      <c r="E1173" s="6">
        <f t="shared" si="36"/>
        <v>-2.9940119760479469E-3</v>
      </c>
      <c r="F1173" s="7">
        <f t="shared" si="37"/>
        <v>0</v>
      </c>
      <c r="G1173" s="6"/>
    </row>
    <row r="1174" spans="2:7" x14ac:dyDescent="0.25">
      <c r="B1174" s="1">
        <v>43336</v>
      </c>
      <c r="C1174">
        <v>1172</v>
      </c>
      <c r="D1174">
        <v>33.299999999999997</v>
      </c>
      <c r="E1174" s="6">
        <f t="shared" si="36"/>
        <v>0</v>
      </c>
      <c r="F1174" s="7">
        <f t="shared" si="37"/>
        <v>8.9641077127185316E-6</v>
      </c>
      <c r="G1174" s="6"/>
    </row>
    <row r="1175" spans="2:7" x14ac:dyDescent="0.25">
      <c r="B1175" s="1">
        <v>43339</v>
      </c>
      <c r="C1175">
        <v>1173</v>
      </c>
      <c r="D1175">
        <v>33.700000000000003</v>
      </c>
      <c r="E1175" s="6">
        <f t="shared" si="36"/>
        <v>1.2012012012012184E-2</v>
      </c>
      <c r="F1175" s="7">
        <f t="shared" si="37"/>
        <v>0</v>
      </c>
      <c r="G1175" s="6"/>
    </row>
    <row r="1176" spans="2:7" x14ac:dyDescent="0.25">
      <c r="B1176" s="1">
        <v>43340</v>
      </c>
      <c r="C1176">
        <v>1174</v>
      </c>
      <c r="D1176">
        <v>33.43</v>
      </c>
      <c r="E1176" s="6">
        <f t="shared" si="36"/>
        <v>-8.0118694362018728E-3</v>
      </c>
      <c r="F1176" s="7">
        <f t="shared" si="37"/>
        <v>1.4428843257672499E-4</v>
      </c>
      <c r="G1176" s="6"/>
    </row>
    <row r="1177" spans="2:7" x14ac:dyDescent="0.25">
      <c r="B1177" s="1">
        <v>43341</v>
      </c>
      <c r="C1177">
        <v>1175</v>
      </c>
      <c r="D1177">
        <v>33.479999999999997</v>
      </c>
      <c r="E1177" s="6">
        <f t="shared" si="36"/>
        <v>1.4956625785222004E-3</v>
      </c>
      <c r="F1177" s="7">
        <f t="shared" si="37"/>
        <v>6.4190051862745713E-5</v>
      </c>
      <c r="G1177" s="6"/>
    </row>
    <row r="1178" spans="2:7" x14ac:dyDescent="0.25">
      <c r="B1178" s="1">
        <v>43342</v>
      </c>
      <c r="C1178">
        <v>1176</v>
      </c>
      <c r="D1178">
        <v>33.65</v>
      </c>
      <c r="E1178" s="6">
        <f t="shared" si="36"/>
        <v>5.0776583034648068E-3</v>
      </c>
      <c r="F1178" s="7">
        <f t="shared" si="37"/>
        <v>2.2370065487916776E-6</v>
      </c>
      <c r="G1178" s="6"/>
    </row>
    <row r="1179" spans="2:7" x14ac:dyDescent="0.25">
      <c r="B1179" s="1">
        <v>43343</v>
      </c>
      <c r="C1179">
        <v>1177</v>
      </c>
      <c r="D1179">
        <v>33.15</v>
      </c>
      <c r="E1179" s="6">
        <f t="shared" si="36"/>
        <v>-1.485884101040119E-2</v>
      </c>
      <c r="F1179" s="7">
        <f t="shared" si="37"/>
        <v>2.57826138467451E-5</v>
      </c>
      <c r="G1179" s="6"/>
    </row>
    <row r="1180" spans="2:7" x14ac:dyDescent="0.25">
      <c r="B1180" s="1">
        <v>43346</v>
      </c>
      <c r="C1180">
        <v>1178</v>
      </c>
      <c r="D1180">
        <v>32.9</v>
      </c>
      <c r="E1180" s="6">
        <f t="shared" si="36"/>
        <v>-7.5414781297134239E-3</v>
      </c>
      <c r="F1180" s="7">
        <f t="shared" si="37"/>
        <v>2.2078515617238024E-4</v>
      </c>
      <c r="G1180" s="6"/>
    </row>
    <row r="1181" spans="2:7" x14ac:dyDescent="0.25">
      <c r="B1181" s="1">
        <v>43347</v>
      </c>
      <c r="C1181">
        <v>1179</v>
      </c>
      <c r="D1181">
        <v>33.25</v>
      </c>
      <c r="E1181" s="6">
        <f t="shared" si="36"/>
        <v>1.0638297872340469E-2</v>
      </c>
      <c r="F1181" s="7">
        <f t="shared" si="37"/>
        <v>5.6873892380945881E-5</v>
      </c>
      <c r="G1181" s="6"/>
    </row>
    <row r="1182" spans="2:7" x14ac:dyDescent="0.25">
      <c r="B1182" s="1">
        <v>43348</v>
      </c>
      <c r="C1182">
        <v>1180</v>
      </c>
      <c r="D1182">
        <v>33.25</v>
      </c>
      <c r="E1182" s="6">
        <f t="shared" si="36"/>
        <v>0</v>
      </c>
      <c r="F1182" s="7">
        <f t="shared" si="37"/>
        <v>1.1317338162064375E-4</v>
      </c>
      <c r="G1182" s="6"/>
    </row>
    <row r="1183" spans="2:7" x14ac:dyDescent="0.25">
      <c r="B1183" s="1">
        <v>43349</v>
      </c>
      <c r="C1183">
        <v>1181</v>
      </c>
      <c r="D1183">
        <v>32.799999999999997</v>
      </c>
      <c r="E1183" s="6">
        <f t="shared" si="36"/>
        <v>-1.353383458646625E-2</v>
      </c>
      <c r="F1183" s="7">
        <f t="shared" si="37"/>
        <v>0</v>
      </c>
      <c r="G1183" s="6"/>
    </row>
    <row r="1184" spans="2:7" x14ac:dyDescent="0.25">
      <c r="B1184" s="1">
        <v>43350</v>
      </c>
      <c r="C1184">
        <v>1182</v>
      </c>
      <c r="D1184">
        <v>33</v>
      </c>
      <c r="E1184" s="6">
        <f t="shared" si="36"/>
        <v>6.097560975609843E-3</v>
      </c>
      <c r="F1184" s="7">
        <f t="shared" si="37"/>
        <v>1.831646786138301E-4</v>
      </c>
      <c r="G1184" s="6"/>
    </row>
    <row r="1185" spans="2:7" x14ac:dyDescent="0.25">
      <c r="B1185" s="1">
        <v>43353</v>
      </c>
      <c r="C1185">
        <v>1183</v>
      </c>
      <c r="D1185">
        <v>32.85</v>
      </c>
      <c r="E1185" s="6">
        <f t="shared" si="36"/>
        <v>-4.5454545454545027E-3</v>
      </c>
      <c r="F1185" s="7">
        <f t="shared" si="37"/>
        <v>3.7180249851280059E-5</v>
      </c>
      <c r="G1185" s="6"/>
    </row>
    <row r="1186" spans="2:7" x14ac:dyDescent="0.25">
      <c r="B1186" s="1">
        <v>43354</v>
      </c>
      <c r="C1186">
        <v>1184</v>
      </c>
      <c r="D1186">
        <v>33</v>
      </c>
      <c r="E1186" s="6">
        <f t="shared" si="36"/>
        <v>4.5662100456620568E-3</v>
      </c>
      <c r="F1186" s="7">
        <f t="shared" si="37"/>
        <v>2.0661157024793E-5</v>
      </c>
      <c r="G1186" s="6"/>
    </row>
    <row r="1187" spans="2:7" x14ac:dyDescent="0.25">
      <c r="B1187" s="1">
        <v>43355</v>
      </c>
      <c r="C1187">
        <v>1185</v>
      </c>
      <c r="D1187">
        <v>32.75</v>
      </c>
      <c r="E1187" s="6">
        <f t="shared" si="36"/>
        <v>-7.575757575757576E-3</v>
      </c>
      <c r="F1187" s="7">
        <f t="shared" si="37"/>
        <v>2.0850274181105082E-5</v>
      </c>
      <c r="G1187" s="6"/>
    </row>
    <row r="1188" spans="2:7" x14ac:dyDescent="0.25">
      <c r="B1188" s="1">
        <v>43356</v>
      </c>
      <c r="C1188">
        <v>1186</v>
      </c>
      <c r="D1188">
        <v>32.549999999999997</v>
      </c>
      <c r="E1188" s="6">
        <f t="shared" si="36"/>
        <v>-6.1068702290077203E-3</v>
      </c>
      <c r="F1188" s="7">
        <f t="shared" si="37"/>
        <v>5.7392102846648307E-5</v>
      </c>
      <c r="G1188" s="6"/>
    </row>
    <row r="1189" spans="2:7" x14ac:dyDescent="0.25">
      <c r="B1189" s="1">
        <v>43357</v>
      </c>
      <c r="C1189">
        <v>1187</v>
      </c>
      <c r="D1189">
        <v>32.5</v>
      </c>
      <c r="E1189" s="6">
        <f t="shared" si="36"/>
        <v>-1.5360983102917715E-3</v>
      </c>
      <c r="F1189" s="7">
        <f t="shared" si="37"/>
        <v>3.7293863993940808E-5</v>
      </c>
      <c r="G1189" s="6"/>
    </row>
    <row r="1190" spans="2:7" x14ac:dyDescent="0.25">
      <c r="B1190" s="1">
        <v>43360</v>
      </c>
      <c r="C1190">
        <v>1188</v>
      </c>
      <c r="D1190">
        <v>32.5</v>
      </c>
      <c r="E1190" s="6">
        <f t="shared" si="36"/>
        <v>0</v>
      </c>
      <c r="F1190" s="7">
        <f t="shared" si="37"/>
        <v>2.3595980188812353E-6</v>
      </c>
      <c r="G1190" s="6"/>
    </row>
    <row r="1191" spans="2:7" x14ac:dyDescent="0.25">
      <c r="B1191" s="1">
        <v>43361</v>
      </c>
      <c r="C1191">
        <v>1189</v>
      </c>
      <c r="D1191">
        <v>32</v>
      </c>
      <c r="E1191" s="6">
        <f t="shared" si="36"/>
        <v>-1.5384615384615385E-2</v>
      </c>
      <c r="F1191" s="7">
        <f t="shared" si="37"/>
        <v>0</v>
      </c>
      <c r="G1191" s="6"/>
    </row>
    <row r="1192" spans="2:7" x14ac:dyDescent="0.25">
      <c r="B1192" s="1">
        <v>43362</v>
      </c>
      <c r="C1192">
        <v>1190</v>
      </c>
      <c r="D1192">
        <v>32.630000000000003</v>
      </c>
      <c r="E1192" s="6">
        <f t="shared" si="36"/>
        <v>1.968750000000008E-2</v>
      </c>
      <c r="F1192" s="7">
        <f t="shared" si="37"/>
        <v>2.366863905325444E-4</v>
      </c>
      <c r="G1192" s="6"/>
    </row>
    <row r="1193" spans="2:7" x14ac:dyDescent="0.25">
      <c r="B1193" s="1">
        <v>43363</v>
      </c>
      <c r="C1193">
        <v>1191</v>
      </c>
      <c r="D1193">
        <v>32.85</v>
      </c>
      <c r="E1193" s="6">
        <f t="shared" si="36"/>
        <v>6.7422617223413684E-3</v>
      </c>
      <c r="F1193" s="7">
        <f t="shared" si="37"/>
        <v>3.8759765625000317E-4</v>
      </c>
      <c r="G1193" s="6"/>
    </row>
    <row r="1194" spans="2:7" x14ac:dyDescent="0.25">
      <c r="B1194" s="1">
        <v>43364</v>
      </c>
      <c r="C1194">
        <v>1192</v>
      </c>
      <c r="D1194">
        <v>32.450000000000003</v>
      </c>
      <c r="E1194" s="6">
        <f t="shared" si="36"/>
        <v>-1.2176560121765557E-2</v>
      </c>
      <c r="F1194" s="7">
        <f t="shared" si="37"/>
        <v>4.5458093132549596E-5</v>
      </c>
      <c r="G1194" s="6"/>
    </row>
    <row r="1195" spans="2:7" x14ac:dyDescent="0.25">
      <c r="B1195" s="1">
        <v>43367</v>
      </c>
      <c r="C1195">
        <v>1193</v>
      </c>
      <c r="D1195">
        <v>32.68</v>
      </c>
      <c r="E1195" s="6">
        <f t="shared" si="36"/>
        <v>7.087827426810381E-3</v>
      </c>
      <c r="F1195" s="7">
        <f t="shared" si="37"/>
        <v>1.4826861639897124E-4</v>
      </c>
      <c r="G1195" s="6"/>
    </row>
    <row r="1196" spans="2:7" x14ac:dyDescent="0.25">
      <c r="B1196" s="1">
        <v>43368</v>
      </c>
      <c r="C1196">
        <v>1194</v>
      </c>
      <c r="D1196">
        <v>32.83</v>
      </c>
      <c r="E1196" s="6">
        <f t="shared" si="36"/>
        <v>4.5899632802937143E-3</v>
      </c>
      <c r="F1196" s="7">
        <f t="shared" si="37"/>
        <v>5.0237297632245469E-5</v>
      </c>
      <c r="G1196" s="6"/>
    </row>
    <row r="1197" spans="2:7" x14ac:dyDescent="0.25">
      <c r="B1197" s="1">
        <v>43369</v>
      </c>
      <c r="C1197">
        <v>1195</v>
      </c>
      <c r="D1197">
        <v>32.71</v>
      </c>
      <c r="E1197" s="6">
        <f t="shared" si="36"/>
        <v>-3.6551934206517653E-3</v>
      </c>
      <c r="F1197" s="7">
        <f t="shared" si="37"/>
        <v>2.1067762914444635E-5</v>
      </c>
      <c r="G1197" s="6"/>
    </row>
    <row r="1198" spans="2:7" x14ac:dyDescent="0.25">
      <c r="B1198" s="1">
        <v>43370</v>
      </c>
      <c r="C1198">
        <v>1196</v>
      </c>
      <c r="D1198">
        <v>32.43</v>
      </c>
      <c r="E1198" s="6">
        <f t="shared" si="36"/>
        <v>-8.5600733720575094E-3</v>
      </c>
      <c r="F1198" s="7">
        <f t="shared" si="37"/>
        <v>1.3360438942375952E-5</v>
      </c>
      <c r="G1198" s="6"/>
    </row>
    <row r="1199" spans="2:7" x14ac:dyDescent="0.25">
      <c r="B1199" s="1">
        <v>43371</v>
      </c>
      <c r="C1199">
        <v>1197</v>
      </c>
      <c r="D1199">
        <v>32.43</v>
      </c>
      <c r="E1199" s="6">
        <f t="shared" si="36"/>
        <v>0</v>
      </c>
      <c r="F1199" s="7">
        <f t="shared" si="37"/>
        <v>7.3274856135008024E-5</v>
      </c>
      <c r="G1199" s="6"/>
    </row>
    <row r="1200" spans="2:7" x14ac:dyDescent="0.25">
      <c r="B1200" s="1">
        <v>43374</v>
      </c>
      <c r="C1200">
        <v>1198</v>
      </c>
      <c r="D1200">
        <v>32.25</v>
      </c>
      <c r="E1200" s="6">
        <f t="shared" si="36"/>
        <v>-5.5504162812210827E-3</v>
      </c>
      <c r="F1200" s="7">
        <f t="shared" si="37"/>
        <v>0</v>
      </c>
      <c r="G1200" s="6"/>
    </row>
    <row r="1201" spans="2:7" x14ac:dyDescent="0.25">
      <c r="B1201" s="1">
        <v>43375</v>
      </c>
      <c r="C1201">
        <v>1199</v>
      </c>
      <c r="D1201">
        <v>32.5</v>
      </c>
      <c r="E1201" s="6">
        <f t="shared" si="36"/>
        <v>7.7519379844961239E-3</v>
      </c>
      <c r="F1201" s="7">
        <f t="shared" si="37"/>
        <v>3.0807120894844074E-5</v>
      </c>
      <c r="G1201" s="6"/>
    </row>
    <row r="1202" spans="2:7" x14ac:dyDescent="0.25">
      <c r="B1202" s="1">
        <v>43376</v>
      </c>
      <c r="C1202">
        <v>1200</v>
      </c>
      <c r="D1202">
        <v>32.5</v>
      </c>
      <c r="E1202" s="6">
        <f t="shared" si="36"/>
        <v>0</v>
      </c>
      <c r="F1202" s="7">
        <f t="shared" si="37"/>
        <v>6.0092542515473829E-5</v>
      </c>
      <c r="G1202" s="6"/>
    </row>
    <row r="1203" spans="2:7" x14ac:dyDescent="0.25">
      <c r="B1203" s="1">
        <v>43377</v>
      </c>
      <c r="C1203">
        <v>1201</v>
      </c>
      <c r="D1203">
        <v>32</v>
      </c>
      <c r="E1203" s="6">
        <f t="shared" si="36"/>
        <v>-1.5384615384615385E-2</v>
      </c>
      <c r="F1203" s="7">
        <f t="shared" si="37"/>
        <v>0</v>
      </c>
      <c r="G1203" s="6"/>
    </row>
    <row r="1204" spans="2:7" x14ac:dyDescent="0.25">
      <c r="B1204" s="1">
        <v>43378</v>
      </c>
      <c r="C1204">
        <v>1202</v>
      </c>
      <c r="D1204">
        <v>32</v>
      </c>
      <c r="E1204" s="6">
        <f t="shared" si="36"/>
        <v>0</v>
      </c>
      <c r="F1204" s="7">
        <f t="shared" si="37"/>
        <v>2.366863905325444E-4</v>
      </c>
      <c r="G1204" s="6"/>
    </row>
    <row r="1205" spans="2:7" x14ac:dyDescent="0.25">
      <c r="B1205" s="1">
        <v>43381</v>
      </c>
      <c r="C1205">
        <v>1203</v>
      </c>
      <c r="D1205">
        <v>32.5</v>
      </c>
      <c r="E1205" s="6">
        <f t="shared" si="36"/>
        <v>1.5625E-2</v>
      </c>
      <c r="F1205" s="7">
        <f t="shared" si="37"/>
        <v>0</v>
      </c>
      <c r="G1205" s="6"/>
    </row>
    <row r="1206" spans="2:7" x14ac:dyDescent="0.25">
      <c r="B1206" s="1">
        <v>43382</v>
      </c>
      <c r="C1206">
        <v>1204</v>
      </c>
      <c r="D1206">
        <v>32.450000000000003</v>
      </c>
      <c r="E1206" s="6">
        <f t="shared" si="36"/>
        <v>-1.5384615384614511E-3</v>
      </c>
      <c r="F1206" s="7">
        <f t="shared" si="37"/>
        <v>2.44140625E-4</v>
      </c>
      <c r="G1206" s="6"/>
    </row>
    <row r="1207" spans="2:7" x14ac:dyDescent="0.25">
      <c r="B1207" s="1">
        <v>43383</v>
      </c>
      <c r="C1207">
        <v>1205</v>
      </c>
      <c r="D1207">
        <v>32.1</v>
      </c>
      <c r="E1207" s="6">
        <f t="shared" si="36"/>
        <v>-1.0785824345146421E-2</v>
      </c>
      <c r="F1207" s="7">
        <f t="shared" si="37"/>
        <v>2.3668639053251751E-6</v>
      </c>
      <c r="G1207" s="6"/>
    </row>
    <row r="1208" spans="2:7" x14ac:dyDescent="0.25">
      <c r="B1208" s="1">
        <v>43384</v>
      </c>
      <c r="C1208">
        <v>1206</v>
      </c>
      <c r="D1208">
        <v>31.85</v>
      </c>
      <c r="E1208" s="6">
        <f t="shared" si="36"/>
        <v>-7.7881619937694704E-3</v>
      </c>
      <c r="F1208" s="7">
        <f t="shared" si="37"/>
        <v>1.1633400680435322E-4</v>
      </c>
      <c r="G1208" s="6"/>
    </row>
    <row r="1209" spans="2:7" x14ac:dyDescent="0.25">
      <c r="B1209" s="1">
        <v>43385</v>
      </c>
      <c r="C1209">
        <v>1207</v>
      </c>
      <c r="D1209">
        <v>32</v>
      </c>
      <c r="E1209" s="6">
        <f t="shared" si="36"/>
        <v>4.7095761381475221E-3</v>
      </c>
      <c r="F1209" s="7">
        <f t="shared" si="37"/>
        <v>6.0655467241195253E-5</v>
      </c>
      <c r="G1209" s="6"/>
    </row>
    <row r="1210" spans="2:7" x14ac:dyDescent="0.25">
      <c r="B1210" s="1">
        <v>43388</v>
      </c>
      <c r="C1210">
        <v>1208</v>
      </c>
      <c r="D1210">
        <v>32</v>
      </c>
      <c r="E1210" s="6">
        <f t="shared" si="36"/>
        <v>0</v>
      </c>
      <c r="F1210" s="7">
        <f t="shared" si="37"/>
        <v>2.2180107401008528E-5</v>
      </c>
      <c r="G1210" s="6"/>
    </row>
    <row r="1211" spans="2:7" x14ac:dyDescent="0.25">
      <c r="B1211" s="1">
        <v>43389</v>
      </c>
      <c r="C1211">
        <v>1209</v>
      </c>
      <c r="D1211">
        <v>31.5</v>
      </c>
      <c r="E1211" s="6">
        <f t="shared" si="36"/>
        <v>-1.5625E-2</v>
      </c>
      <c r="F1211" s="7">
        <f t="shared" si="37"/>
        <v>0</v>
      </c>
      <c r="G1211" s="6"/>
    </row>
    <row r="1212" spans="2:7" x14ac:dyDescent="0.25">
      <c r="B1212" s="1">
        <v>43390</v>
      </c>
      <c r="C1212">
        <v>1210</v>
      </c>
      <c r="D1212">
        <v>31.2</v>
      </c>
      <c r="E1212" s="6">
        <f t="shared" si="36"/>
        <v>-9.5238095238095472E-3</v>
      </c>
      <c r="F1212" s="7">
        <f t="shared" si="37"/>
        <v>2.44140625E-4</v>
      </c>
      <c r="G1212" s="6"/>
    </row>
    <row r="1213" spans="2:7" x14ac:dyDescent="0.25">
      <c r="B1213" s="1">
        <v>43391</v>
      </c>
      <c r="C1213">
        <v>1211</v>
      </c>
      <c r="D1213">
        <v>30.85</v>
      </c>
      <c r="E1213" s="6">
        <f t="shared" si="36"/>
        <v>-1.121794871794865E-2</v>
      </c>
      <c r="F1213" s="7">
        <f t="shared" si="37"/>
        <v>9.0702947845805438E-5</v>
      </c>
      <c r="G1213" s="6"/>
    </row>
    <row r="1214" spans="2:7" x14ac:dyDescent="0.25">
      <c r="B1214" s="1">
        <v>43392</v>
      </c>
      <c r="C1214">
        <v>1212</v>
      </c>
      <c r="D1214">
        <v>30.8</v>
      </c>
      <c r="E1214" s="6">
        <f t="shared" si="36"/>
        <v>-1.6207455429497798E-3</v>
      </c>
      <c r="F1214" s="7">
        <f t="shared" si="37"/>
        <v>1.2584237343852577E-4</v>
      </c>
      <c r="G1214" s="6"/>
    </row>
    <row r="1215" spans="2:7" x14ac:dyDescent="0.25">
      <c r="B1215" s="1">
        <v>43395</v>
      </c>
      <c r="C1215">
        <v>1213</v>
      </c>
      <c r="D1215">
        <v>30.5</v>
      </c>
      <c r="E1215" s="6">
        <f t="shared" si="36"/>
        <v>-9.7402597402597626E-3</v>
      </c>
      <c r="F1215" s="7">
        <f t="shared" si="37"/>
        <v>2.6268161149915764E-6</v>
      </c>
      <c r="G1215" s="6"/>
    </row>
    <row r="1216" spans="2:7" x14ac:dyDescent="0.25">
      <c r="B1216" s="1">
        <v>43396</v>
      </c>
      <c r="C1216">
        <v>1214</v>
      </c>
      <c r="D1216">
        <v>30.25</v>
      </c>
      <c r="E1216" s="6">
        <f t="shared" si="36"/>
        <v>-8.1967213114754103E-3</v>
      </c>
      <c r="F1216" s="7">
        <f t="shared" si="37"/>
        <v>9.4872659807725176E-5</v>
      </c>
      <c r="G1216" s="6"/>
    </row>
    <row r="1217" spans="2:7" x14ac:dyDescent="0.25">
      <c r="B1217" s="1">
        <v>43397</v>
      </c>
      <c r="C1217">
        <v>1215</v>
      </c>
      <c r="D1217">
        <v>29.83</v>
      </c>
      <c r="E1217" s="6">
        <f t="shared" si="36"/>
        <v>-1.3884297520661214E-2</v>
      </c>
      <c r="F1217" s="7">
        <f t="shared" si="37"/>
        <v>6.718624025799517E-5</v>
      </c>
      <c r="G1217" s="6"/>
    </row>
    <row r="1218" spans="2:7" x14ac:dyDescent="0.25">
      <c r="B1218" s="1">
        <v>43398</v>
      </c>
      <c r="C1218">
        <v>1216</v>
      </c>
      <c r="D1218">
        <v>29.35</v>
      </c>
      <c r="E1218" s="6">
        <f t="shared" si="36"/>
        <v>-1.6091183372443744E-2</v>
      </c>
      <c r="F1218" s="7">
        <f t="shared" si="37"/>
        <v>1.9277371764223912E-4</v>
      </c>
      <c r="G1218" s="6"/>
    </row>
    <row r="1219" spans="2:7" x14ac:dyDescent="0.25">
      <c r="B1219" s="1">
        <v>43399</v>
      </c>
      <c r="C1219">
        <v>1217</v>
      </c>
      <c r="D1219">
        <v>29.2</v>
      </c>
      <c r="E1219" s="6">
        <f t="shared" si="36"/>
        <v>-5.1107325383305665E-3</v>
      </c>
      <c r="F1219" s="7">
        <f t="shared" si="37"/>
        <v>2.5892618232561005E-4</v>
      </c>
      <c r="G1219" s="6"/>
    </row>
    <row r="1220" spans="2:7" x14ac:dyDescent="0.25">
      <c r="B1220" s="1">
        <v>43402</v>
      </c>
      <c r="C1220">
        <v>1218</v>
      </c>
      <c r="D1220">
        <v>28.9</v>
      </c>
      <c r="E1220" s="6">
        <f t="shared" ref="E1220:E1283" si="38">(D1220-D1219)/D1219</f>
        <v>-1.0273972602739751E-2</v>
      </c>
      <c r="F1220" s="7">
        <f t="shared" si="37"/>
        <v>2.6119587078350796E-5</v>
      </c>
      <c r="G1220" s="6"/>
    </row>
    <row r="1221" spans="2:7" x14ac:dyDescent="0.25">
      <c r="B1221" s="1">
        <v>43403</v>
      </c>
      <c r="C1221">
        <v>1219</v>
      </c>
      <c r="D1221">
        <v>28.75</v>
      </c>
      <c r="E1221" s="6">
        <f t="shared" si="38"/>
        <v>-5.1903114186850723E-3</v>
      </c>
      <c r="F1221" s="7">
        <f t="shared" ref="F1221:F1284" si="39">E1220^2</f>
        <v>1.0555451304184703E-4</v>
      </c>
      <c r="G1221" s="6"/>
    </row>
    <row r="1222" spans="2:7" x14ac:dyDescent="0.25">
      <c r="B1222" s="1">
        <v>43404</v>
      </c>
      <c r="C1222">
        <v>1220</v>
      </c>
      <c r="D1222">
        <v>28.68</v>
      </c>
      <c r="E1222" s="6">
        <f t="shared" si="38"/>
        <v>-2.4347826086956619E-3</v>
      </c>
      <c r="F1222" s="7">
        <f t="shared" si="39"/>
        <v>2.6939332622932646E-5</v>
      </c>
      <c r="G1222" s="6"/>
    </row>
    <row r="1223" spans="2:7" x14ac:dyDescent="0.25">
      <c r="B1223" s="1">
        <v>43405</v>
      </c>
      <c r="C1223">
        <v>1221</v>
      </c>
      <c r="D1223">
        <v>28.48</v>
      </c>
      <c r="E1223" s="6">
        <f t="shared" si="38"/>
        <v>-6.9735006973500454E-3</v>
      </c>
      <c r="F1223" s="7">
        <f t="shared" si="39"/>
        <v>5.9281663516068532E-6</v>
      </c>
      <c r="G1223" s="6"/>
    </row>
    <row r="1224" spans="2:7" x14ac:dyDescent="0.25">
      <c r="B1224" s="1">
        <v>43406</v>
      </c>
      <c r="C1224">
        <v>1222</v>
      </c>
      <c r="D1224">
        <v>28.73</v>
      </c>
      <c r="E1224" s="6">
        <f t="shared" si="38"/>
        <v>8.7780898876404501E-3</v>
      </c>
      <c r="F1224" s="7">
        <f t="shared" si="39"/>
        <v>4.8629711975941573E-5</v>
      </c>
      <c r="G1224" s="6"/>
    </row>
    <row r="1225" spans="2:7" x14ac:dyDescent="0.25">
      <c r="B1225" s="1">
        <v>43409</v>
      </c>
      <c r="C1225">
        <v>1223</v>
      </c>
      <c r="D1225">
        <v>29.22</v>
      </c>
      <c r="E1225" s="6">
        <f t="shared" si="38"/>
        <v>1.7055342847197997E-2</v>
      </c>
      <c r="F1225" s="7">
        <f t="shared" si="39"/>
        <v>7.7054862075495527E-5</v>
      </c>
      <c r="G1225" s="6"/>
    </row>
    <row r="1226" spans="2:7" x14ac:dyDescent="0.25">
      <c r="B1226" s="1">
        <v>43410</v>
      </c>
      <c r="C1226">
        <v>1224</v>
      </c>
      <c r="D1226">
        <v>28.7</v>
      </c>
      <c r="E1226" s="6">
        <f t="shared" si="38"/>
        <v>-1.7796030116358646E-2</v>
      </c>
      <c r="F1226" s="7">
        <f t="shared" si="39"/>
        <v>2.9088471963546785E-4</v>
      </c>
      <c r="G1226" s="6"/>
    </row>
    <row r="1227" spans="2:7" x14ac:dyDescent="0.25">
      <c r="B1227" s="1">
        <v>43411</v>
      </c>
      <c r="C1227">
        <v>1225</v>
      </c>
      <c r="D1227">
        <v>29</v>
      </c>
      <c r="E1227" s="6">
        <f t="shared" si="38"/>
        <v>1.0452961672473893E-2</v>
      </c>
      <c r="F1227" s="7">
        <f t="shared" si="39"/>
        <v>3.1669868790234394E-4</v>
      </c>
      <c r="G1227" s="6"/>
    </row>
    <row r="1228" spans="2:7" x14ac:dyDescent="0.25">
      <c r="B1228" s="1">
        <v>43412</v>
      </c>
      <c r="C1228">
        <v>1226</v>
      </c>
      <c r="D1228">
        <v>29</v>
      </c>
      <c r="E1228" s="6">
        <f t="shared" si="38"/>
        <v>0</v>
      </c>
      <c r="F1228" s="7">
        <f t="shared" si="39"/>
        <v>1.092644077262082E-4</v>
      </c>
      <c r="G1228" s="6"/>
    </row>
    <row r="1229" spans="2:7" x14ac:dyDescent="0.25">
      <c r="B1229" s="1">
        <v>43413</v>
      </c>
      <c r="C1229">
        <v>1227</v>
      </c>
      <c r="D1229">
        <v>28.68</v>
      </c>
      <c r="E1229" s="6">
        <f t="shared" si="38"/>
        <v>-1.1034482758620699E-2</v>
      </c>
      <c r="F1229" s="7">
        <f t="shared" si="39"/>
        <v>0</v>
      </c>
      <c r="G1229" s="6"/>
    </row>
    <row r="1230" spans="2:7" x14ac:dyDescent="0.25">
      <c r="B1230" s="1">
        <v>43416</v>
      </c>
      <c r="C1230">
        <v>1228</v>
      </c>
      <c r="D1230">
        <v>29</v>
      </c>
      <c r="E1230" s="6">
        <f t="shared" si="38"/>
        <v>1.1157601115760122E-2</v>
      </c>
      <c r="F1230" s="7">
        <f t="shared" si="39"/>
        <v>1.2175980975029748E-4</v>
      </c>
      <c r="G1230" s="6"/>
    </row>
    <row r="1231" spans="2:7" x14ac:dyDescent="0.25">
      <c r="B1231" s="1">
        <v>43417</v>
      </c>
      <c r="C1231">
        <v>1229</v>
      </c>
      <c r="D1231">
        <v>29</v>
      </c>
      <c r="E1231" s="6">
        <f t="shared" si="38"/>
        <v>0</v>
      </c>
      <c r="F1231" s="7">
        <f t="shared" si="39"/>
        <v>1.244920626584115E-4</v>
      </c>
      <c r="G1231" s="6"/>
    </row>
    <row r="1232" spans="2:7" x14ac:dyDescent="0.25">
      <c r="B1232" s="1">
        <v>43418</v>
      </c>
      <c r="C1232">
        <v>1230</v>
      </c>
      <c r="D1232">
        <v>28.9</v>
      </c>
      <c r="E1232" s="6">
        <f t="shared" si="38"/>
        <v>-3.4482758620690145E-3</v>
      </c>
      <c r="F1232" s="7">
        <f t="shared" si="39"/>
        <v>0</v>
      </c>
      <c r="G1232" s="6"/>
    </row>
    <row r="1233" spans="2:7" x14ac:dyDescent="0.25">
      <c r="B1233" s="1">
        <v>43419</v>
      </c>
      <c r="C1233">
        <v>1231</v>
      </c>
      <c r="D1233">
        <v>28.6</v>
      </c>
      <c r="E1233" s="6">
        <f t="shared" si="38"/>
        <v>-1.0380622837370145E-2</v>
      </c>
      <c r="F1233" s="7">
        <f t="shared" si="39"/>
        <v>1.1890606420927804E-5</v>
      </c>
      <c r="G1233" s="6"/>
    </row>
    <row r="1234" spans="2:7" x14ac:dyDescent="0.25">
      <c r="B1234" s="1">
        <v>43420</v>
      </c>
      <c r="C1234">
        <v>1232</v>
      </c>
      <c r="D1234">
        <v>28.25</v>
      </c>
      <c r="E1234" s="6">
        <f t="shared" si="38"/>
        <v>-1.2237762237762287E-2</v>
      </c>
      <c r="F1234" s="7">
        <f t="shared" si="39"/>
        <v>1.0775733049173059E-4</v>
      </c>
      <c r="G1234" s="6"/>
    </row>
    <row r="1235" spans="2:7" x14ac:dyDescent="0.25">
      <c r="B1235" s="1">
        <v>43423</v>
      </c>
      <c r="C1235">
        <v>1233</v>
      </c>
      <c r="D1235">
        <v>27.95</v>
      </c>
      <c r="E1235" s="6">
        <f t="shared" si="38"/>
        <v>-1.0619469026548698E-2</v>
      </c>
      <c r="F1235" s="7">
        <f t="shared" si="39"/>
        <v>1.4976282458800062E-4</v>
      </c>
      <c r="G1235" s="6"/>
    </row>
    <row r="1236" spans="2:7" x14ac:dyDescent="0.25">
      <c r="B1236" s="1">
        <v>43424</v>
      </c>
      <c r="C1236">
        <v>1234</v>
      </c>
      <c r="D1236">
        <v>28.05</v>
      </c>
      <c r="E1236" s="6">
        <f t="shared" si="38"/>
        <v>3.5778175313059542E-3</v>
      </c>
      <c r="F1236" s="7">
        <f t="shared" si="39"/>
        <v>1.1277312240582716E-4</v>
      </c>
      <c r="G1236" s="6"/>
    </row>
    <row r="1237" spans="2:7" x14ac:dyDescent="0.25">
      <c r="B1237" s="1">
        <v>43425</v>
      </c>
      <c r="C1237">
        <v>1235</v>
      </c>
      <c r="D1237">
        <v>28.1</v>
      </c>
      <c r="E1237" s="6">
        <f t="shared" si="38"/>
        <v>1.7825311942959254E-3</v>
      </c>
      <c r="F1237" s="7">
        <f t="shared" si="39"/>
        <v>1.2800778287320233E-5</v>
      </c>
      <c r="G1237" s="6"/>
    </row>
    <row r="1238" spans="2:7" x14ac:dyDescent="0.25">
      <c r="B1238" s="1">
        <v>43426</v>
      </c>
      <c r="C1238">
        <v>1236</v>
      </c>
      <c r="D1238">
        <v>28.45</v>
      </c>
      <c r="E1238" s="6">
        <f t="shared" si="38"/>
        <v>1.2455516014234799E-2</v>
      </c>
      <c r="F1238" s="7">
        <f t="shared" si="39"/>
        <v>3.1774174586380583E-6</v>
      </c>
      <c r="G1238" s="6"/>
    </row>
    <row r="1239" spans="2:7" x14ac:dyDescent="0.25">
      <c r="B1239" s="1">
        <v>43427</v>
      </c>
      <c r="C1239">
        <v>1237</v>
      </c>
      <c r="D1239">
        <v>29.7</v>
      </c>
      <c r="E1239" s="6">
        <f t="shared" si="38"/>
        <v>4.3936731107205626E-2</v>
      </c>
      <c r="F1239" s="7">
        <f t="shared" si="39"/>
        <v>1.5513987918085954E-4</v>
      </c>
      <c r="G1239" s="6"/>
    </row>
    <row r="1240" spans="2:7" x14ac:dyDescent="0.25">
      <c r="B1240" s="1">
        <v>43430</v>
      </c>
      <c r="C1240">
        <v>1238</v>
      </c>
      <c r="D1240">
        <v>28.35</v>
      </c>
      <c r="E1240" s="6">
        <f t="shared" si="38"/>
        <v>-4.5454545454545386E-2</v>
      </c>
      <c r="F1240" s="7">
        <f t="shared" si="39"/>
        <v>1.9304363403868905E-3</v>
      </c>
      <c r="G1240" s="6"/>
    </row>
    <row r="1241" spans="2:7" x14ac:dyDescent="0.25">
      <c r="B1241" s="1">
        <v>43431</v>
      </c>
      <c r="C1241">
        <v>1239</v>
      </c>
      <c r="D1241">
        <v>28.5</v>
      </c>
      <c r="E1241" s="6">
        <f t="shared" si="38"/>
        <v>5.2910052910052404E-3</v>
      </c>
      <c r="F1241" s="7">
        <f t="shared" si="39"/>
        <v>2.0661157024793328E-3</v>
      </c>
      <c r="G1241" s="6"/>
    </row>
    <row r="1242" spans="2:7" x14ac:dyDescent="0.25">
      <c r="B1242" s="1">
        <v>43432</v>
      </c>
      <c r="C1242">
        <v>1240</v>
      </c>
      <c r="D1242">
        <v>28.55</v>
      </c>
      <c r="E1242" s="6">
        <f t="shared" si="38"/>
        <v>1.7543859649123057E-3</v>
      </c>
      <c r="F1242" s="7">
        <f t="shared" si="39"/>
        <v>2.7994736989445447E-5</v>
      </c>
      <c r="G1242" s="6"/>
    </row>
    <row r="1243" spans="2:7" x14ac:dyDescent="0.25">
      <c r="B1243" s="1">
        <v>43433</v>
      </c>
      <c r="C1243">
        <v>1241</v>
      </c>
      <c r="D1243">
        <v>28.67</v>
      </c>
      <c r="E1243" s="6">
        <f t="shared" si="38"/>
        <v>4.20315236427324E-3</v>
      </c>
      <c r="F1243" s="7">
        <f t="shared" si="39"/>
        <v>3.077870113881282E-6</v>
      </c>
      <c r="G1243" s="6"/>
    </row>
    <row r="1244" spans="2:7" x14ac:dyDescent="0.25">
      <c r="B1244" s="1">
        <v>43434</v>
      </c>
      <c r="C1244">
        <v>1242</v>
      </c>
      <c r="D1244">
        <v>28.75</v>
      </c>
      <c r="E1244" s="6">
        <f t="shared" si="38"/>
        <v>2.7903732124171013E-3</v>
      </c>
      <c r="F1244" s="7">
        <f t="shared" si="39"/>
        <v>1.7666489797295726E-5</v>
      </c>
      <c r="G1244" s="6"/>
    </row>
    <row r="1245" spans="2:7" x14ac:dyDescent="0.25">
      <c r="B1245" s="1">
        <v>43437</v>
      </c>
      <c r="C1245">
        <v>1243</v>
      </c>
      <c r="D1245">
        <v>28.8</v>
      </c>
      <c r="E1245" s="6">
        <f t="shared" si="38"/>
        <v>1.7391304347826335E-3</v>
      </c>
      <c r="F1245" s="7">
        <f t="shared" si="39"/>
        <v>7.7861826645749345E-6</v>
      </c>
      <c r="G1245" s="6"/>
    </row>
    <row r="1246" spans="2:7" x14ac:dyDescent="0.25">
      <c r="B1246" s="1">
        <v>43438</v>
      </c>
      <c r="C1246">
        <v>1244</v>
      </c>
      <c r="D1246">
        <v>28.98</v>
      </c>
      <c r="E1246" s="6">
        <f t="shared" si="38"/>
        <v>6.2499999999999899E-3</v>
      </c>
      <c r="F1246" s="7">
        <f t="shared" si="39"/>
        <v>3.0245746691872317E-6</v>
      </c>
      <c r="G1246" s="6"/>
    </row>
    <row r="1247" spans="2:7" x14ac:dyDescent="0.25">
      <c r="B1247" s="1">
        <v>43439</v>
      </c>
      <c r="C1247">
        <v>1245</v>
      </c>
      <c r="D1247">
        <v>29.08</v>
      </c>
      <c r="E1247" s="6">
        <f t="shared" si="38"/>
        <v>3.4506556245685943E-3</v>
      </c>
      <c r="F1247" s="7">
        <f t="shared" si="39"/>
        <v>3.9062499999999872E-5</v>
      </c>
      <c r="G1247" s="6"/>
    </row>
    <row r="1248" spans="2:7" x14ac:dyDescent="0.25">
      <c r="B1248" s="1">
        <v>43440</v>
      </c>
      <c r="C1248">
        <v>1246</v>
      </c>
      <c r="D1248">
        <v>29</v>
      </c>
      <c r="E1248" s="6">
        <f t="shared" si="38"/>
        <v>-2.7510316368637654E-3</v>
      </c>
      <c r="F1248" s="7">
        <f t="shared" si="39"/>
        <v>1.1907024239366876E-5</v>
      </c>
      <c r="G1248" s="6"/>
    </row>
    <row r="1249" spans="2:7" x14ac:dyDescent="0.25">
      <c r="B1249" s="1">
        <v>43441</v>
      </c>
      <c r="C1249">
        <v>1247</v>
      </c>
      <c r="D1249">
        <v>29.08</v>
      </c>
      <c r="E1249" s="6">
        <f t="shared" si="38"/>
        <v>2.7586206896551137E-3</v>
      </c>
      <c r="F1249" s="7">
        <f t="shared" si="39"/>
        <v>7.5681750670253281E-6</v>
      </c>
      <c r="G1249" s="6"/>
    </row>
    <row r="1250" spans="2:7" x14ac:dyDescent="0.25">
      <c r="B1250" s="1">
        <v>43444</v>
      </c>
      <c r="C1250">
        <v>1248</v>
      </c>
      <c r="D1250">
        <v>29.1</v>
      </c>
      <c r="E1250" s="6">
        <f t="shared" si="38"/>
        <v>6.8775790921606354E-4</v>
      </c>
      <c r="F1250" s="7">
        <f t="shared" si="39"/>
        <v>7.6099881093932545E-6</v>
      </c>
      <c r="G1250" s="6"/>
    </row>
    <row r="1251" spans="2:7" x14ac:dyDescent="0.25">
      <c r="B1251" s="1">
        <v>43445</v>
      </c>
      <c r="C1251">
        <v>1249</v>
      </c>
      <c r="D1251">
        <v>29.05</v>
      </c>
      <c r="E1251" s="6">
        <f t="shared" si="38"/>
        <v>-1.7182130584192682E-3</v>
      </c>
      <c r="F1251" s="7">
        <f t="shared" si="39"/>
        <v>4.7301094168925109E-7</v>
      </c>
      <c r="G1251" s="6"/>
    </row>
    <row r="1252" spans="2:7" x14ac:dyDescent="0.25">
      <c r="B1252" s="1">
        <v>43446</v>
      </c>
      <c r="C1252">
        <v>1250</v>
      </c>
      <c r="D1252">
        <v>29.2</v>
      </c>
      <c r="E1252" s="6">
        <f t="shared" si="38"/>
        <v>5.1635111876075241E-3</v>
      </c>
      <c r="F1252" s="7">
        <f t="shared" si="39"/>
        <v>2.9522561141224957E-6</v>
      </c>
      <c r="G1252" s="6"/>
    </row>
    <row r="1253" spans="2:7" x14ac:dyDescent="0.25">
      <c r="B1253" s="1">
        <v>43447</v>
      </c>
      <c r="C1253">
        <v>1251</v>
      </c>
      <c r="D1253">
        <v>29.35</v>
      </c>
      <c r="E1253" s="6">
        <f t="shared" si="38"/>
        <v>5.1369863013699365E-3</v>
      </c>
      <c r="F1253" s="7">
        <f t="shared" si="39"/>
        <v>2.6661847784548063E-5</v>
      </c>
      <c r="G1253" s="6"/>
    </row>
    <row r="1254" spans="2:7" x14ac:dyDescent="0.25">
      <c r="B1254" s="1">
        <v>43448</v>
      </c>
      <c r="C1254">
        <v>1252</v>
      </c>
      <c r="D1254">
        <v>30.5</v>
      </c>
      <c r="E1254" s="6">
        <f t="shared" si="38"/>
        <v>3.9182282793867068E-2</v>
      </c>
      <c r="F1254" s="7">
        <f t="shared" si="39"/>
        <v>2.6388628260462381E-5</v>
      </c>
      <c r="G1254" s="6"/>
    </row>
    <row r="1255" spans="2:7" x14ac:dyDescent="0.25">
      <c r="B1255" s="1">
        <v>43451</v>
      </c>
      <c r="C1255">
        <v>1253</v>
      </c>
      <c r="D1255">
        <v>30.63</v>
      </c>
      <c r="E1255" s="6">
        <f t="shared" si="38"/>
        <v>4.2622950819671806E-3</v>
      </c>
      <c r="F1255" s="7">
        <f t="shared" si="39"/>
        <v>1.5352512849385713E-3</v>
      </c>
      <c r="G1255" s="6"/>
    </row>
    <row r="1256" spans="2:7" x14ac:dyDescent="0.25">
      <c r="B1256" s="1">
        <v>43452</v>
      </c>
      <c r="C1256">
        <v>1254</v>
      </c>
      <c r="D1256">
        <v>30.63</v>
      </c>
      <c r="E1256" s="6">
        <f t="shared" si="38"/>
        <v>0</v>
      </c>
      <c r="F1256" s="7">
        <f t="shared" si="39"/>
        <v>1.8167159365761616E-5</v>
      </c>
      <c r="G1256" s="6"/>
    </row>
    <row r="1257" spans="2:7" x14ac:dyDescent="0.25">
      <c r="B1257" s="1">
        <v>43453</v>
      </c>
      <c r="C1257">
        <v>1255</v>
      </c>
      <c r="D1257">
        <v>30.53</v>
      </c>
      <c r="E1257" s="6">
        <f t="shared" si="38"/>
        <v>-3.2647730982696007E-3</v>
      </c>
      <c r="F1257" s="7">
        <f t="shared" si="39"/>
        <v>0</v>
      </c>
      <c r="G1257" s="6"/>
    </row>
    <row r="1258" spans="2:7" x14ac:dyDescent="0.25">
      <c r="B1258" s="1">
        <v>43454</v>
      </c>
      <c r="C1258">
        <v>1256</v>
      </c>
      <c r="D1258">
        <v>30.38</v>
      </c>
      <c r="E1258" s="6">
        <f t="shared" si="38"/>
        <v>-4.9132001310187396E-3</v>
      </c>
      <c r="F1258" s="7">
        <f t="shared" si="39"/>
        <v>1.0658743383184887E-5</v>
      </c>
      <c r="G1258" s="6"/>
    </row>
    <row r="1259" spans="2:7" x14ac:dyDescent="0.25">
      <c r="B1259" s="1">
        <v>43455</v>
      </c>
      <c r="C1259">
        <v>1257</v>
      </c>
      <c r="D1259">
        <v>30.5</v>
      </c>
      <c r="E1259" s="6">
        <f t="shared" si="38"/>
        <v>3.9499670836076698E-3</v>
      </c>
      <c r="F1259" s="7">
        <f t="shared" si="39"/>
        <v>2.4139535527442562E-5</v>
      </c>
      <c r="G1259" s="6"/>
    </row>
    <row r="1260" spans="2:7" x14ac:dyDescent="0.25">
      <c r="B1260" s="1">
        <v>43461</v>
      </c>
      <c r="C1260">
        <v>1258</v>
      </c>
      <c r="D1260">
        <v>30.9</v>
      </c>
      <c r="E1260" s="6">
        <f t="shared" si="38"/>
        <v>1.3114754098360609E-2</v>
      </c>
      <c r="F1260" s="7">
        <f t="shared" si="39"/>
        <v>1.5602239961584082E-5</v>
      </c>
      <c r="G1260" s="6"/>
    </row>
    <row r="1261" spans="2:7" x14ac:dyDescent="0.25">
      <c r="B1261" s="1">
        <v>43462</v>
      </c>
      <c r="C1261">
        <v>1259</v>
      </c>
      <c r="D1261">
        <v>30</v>
      </c>
      <c r="E1261" s="6">
        <f t="shared" si="38"/>
        <v>-2.9126213592232966E-2</v>
      </c>
      <c r="F1261" s="7">
        <f t="shared" si="39"/>
        <v>1.7199677506046638E-4</v>
      </c>
      <c r="G1261" s="6"/>
    </row>
    <row r="1262" spans="2:7" x14ac:dyDescent="0.25">
      <c r="B1262" s="1">
        <v>43467</v>
      </c>
      <c r="C1262">
        <v>1260</v>
      </c>
      <c r="D1262">
        <v>30.13</v>
      </c>
      <c r="E1262" s="6">
        <f t="shared" si="38"/>
        <v>4.3333333333333002E-3</v>
      </c>
      <c r="F1262" s="7">
        <f t="shared" si="39"/>
        <v>8.4833631822037636E-4</v>
      </c>
      <c r="G1262" s="6"/>
    </row>
    <row r="1263" spans="2:7" x14ac:dyDescent="0.25">
      <c r="B1263" s="1">
        <v>43468</v>
      </c>
      <c r="C1263">
        <v>1261</v>
      </c>
      <c r="D1263">
        <v>29.85</v>
      </c>
      <c r="E1263" s="6">
        <f t="shared" si="38"/>
        <v>-9.2930633919680577E-3</v>
      </c>
      <c r="F1263" s="7">
        <f t="shared" si="39"/>
        <v>1.8777777777777489E-5</v>
      </c>
      <c r="G1263" s="6"/>
    </row>
    <row r="1264" spans="2:7" x14ac:dyDescent="0.25">
      <c r="B1264" s="1">
        <v>43469</v>
      </c>
      <c r="C1264">
        <v>1262</v>
      </c>
      <c r="D1264">
        <v>30.05</v>
      </c>
      <c r="E1264" s="6">
        <f t="shared" si="38"/>
        <v>6.7001675041875805E-3</v>
      </c>
      <c r="F1264" s="7">
        <f t="shared" si="39"/>
        <v>8.6361027207136862E-5</v>
      </c>
      <c r="G1264" s="6"/>
    </row>
    <row r="1265" spans="2:7" x14ac:dyDescent="0.25">
      <c r="B1265" s="1">
        <v>43472</v>
      </c>
      <c r="C1265">
        <v>1263</v>
      </c>
      <c r="D1265">
        <v>29.8</v>
      </c>
      <c r="E1265" s="6">
        <f t="shared" si="38"/>
        <v>-8.3194675540765387E-3</v>
      </c>
      <c r="F1265" s="7">
        <f t="shared" si="39"/>
        <v>4.4892244584171231E-5</v>
      </c>
      <c r="G1265" s="6"/>
    </row>
    <row r="1266" spans="2:7" x14ac:dyDescent="0.25">
      <c r="B1266" s="1">
        <v>43473</v>
      </c>
      <c r="C1266">
        <v>1264</v>
      </c>
      <c r="D1266">
        <v>30</v>
      </c>
      <c r="E1266" s="6">
        <f t="shared" si="38"/>
        <v>6.7114093959731299E-3</v>
      </c>
      <c r="F1266" s="7">
        <f t="shared" si="39"/>
        <v>6.9213540383332268E-5</v>
      </c>
      <c r="G1266" s="6"/>
    </row>
    <row r="1267" spans="2:7" x14ac:dyDescent="0.25">
      <c r="B1267" s="1">
        <v>43474</v>
      </c>
      <c r="C1267">
        <v>1265</v>
      </c>
      <c r="D1267">
        <v>30.05</v>
      </c>
      <c r="E1267" s="6">
        <f t="shared" si="38"/>
        <v>1.6666666666666904E-3</v>
      </c>
      <c r="F1267" s="7">
        <f t="shared" si="39"/>
        <v>4.5043016080356416E-5</v>
      </c>
      <c r="G1267" s="6"/>
    </row>
    <row r="1268" spans="2:7" x14ac:dyDescent="0.25">
      <c r="B1268" s="1">
        <v>43475</v>
      </c>
      <c r="C1268">
        <v>1266</v>
      </c>
      <c r="D1268">
        <v>30.23</v>
      </c>
      <c r="E1268" s="6">
        <f t="shared" si="38"/>
        <v>5.9900166389350983E-3</v>
      </c>
      <c r="F1268" s="7">
        <f t="shared" si="39"/>
        <v>2.7777777777778571E-6</v>
      </c>
      <c r="G1268" s="6"/>
    </row>
    <row r="1269" spans="2:7" x14ac:dyDescent="0.25">
      <c r="B1269" s="1">
        <v>43476</v>
      </c>
      <c r="C1269">
        <v>1267</v>
      </c>
      <c r="D1269">
        <v>30.5</v>
      </c>
      <c r="E1269" s="6">
        <f t="shared" si="38"/>
        <v>8.9315249751901939E-3</v>
      </c>
      <c r="F1269" s="7">
        <f t="shared" si="39"/>
        <v>3.5880299334719333E-5</v>
      </c>
      <c r="G1269" s="6"/>
    </row>
    <row r="1270" spans="2:7" x14ac:dyDescent="0.25">
      <c r="B1270" s="1">
        <v>43479</v>
      </c>
      <c r="C1270">
        <v>1268</v>
      </c>
      <c r="D1270">
        <v>30.5</v>
      </c>
      <c r="E1270" s="6">
        <f t="shared" si="38"/>
        <v>0</v>
      </c>
      <c r="F1270" s="7">
        <f t="shared" si="39"/>
        <v>7.9772138382446189E-5</v>
      </c>
      <c r="G1270" s="6"/>
    </row>
    <row r="1271" spans="2:7" x14ac:dyDescent="0.25">
      <c r="B1271" s="1">
        <v>43480</v>
      </c>
      <c r="C1271">
        <v>1269</v>
      </c>
      <c r="D1271">
        <v>30.8</v>
      </c>
      <c r="E1271" s="6">
        <f t="shared" si="38"/>
        <v>9.8360655737705152E-3</v>
      </c>
      <c r="F1271" s="7">
        <f t="shared" si="39"/>
        <v>0</v>
      </c>
      <c r="G1271" s="6"/>
    </row>
    <row r="1272" spans="2:7" x14ac:dyDescent="0.25">
      <c r="B1272" s="1">
        <v>43481</v>
      </c>
      <c r="C1272">
        <v>1270</v>
      </c>
      <c r="D1272">
        <v>30.45</v>
      </c>
      <c r="E1272" s="6">
        <f t="shared" si="38"/>
        <v>-1.1363636363636409E-2</v>
      </c>
      <c r="F1272" s="7">
        <f t="shared" si="39"/>
        <v>9.6748185971513501E-5</v>
      </c>
      <c r="G1272" s="6"/>
    </row>
    <row r="1273" spans="2:7" x14ac:dyDescent="0.25">
      <c r="B1273" s="1">
        <v>43482</v>
      </c>
      <c r="C1273">
        <v>1271</v>
      </c>
      <c r="D1273">
        <v>30.88</v>
      </c>
      <c r="E1273" s="6">
        <f t="shared" si="38"/>
        <v>1.4121510673234802E-2</v>
      </c>
      <c r="F1273" s="7">
        <f t="shared" si="39"/>
        <v>1.2913223140495971E-4</v>
      </c>
      <c r="G1273" s="6"/>
    </row>
    <row r="1274" spans="2:7" x14ac:dyDescent="0.25">
      <c r="B1274" s="1">
        <v>43483</v>
      </c>
      <c r="C1274">
        <v>1272</v>
      </c>
      <c r="D1274">
        <v>31.1</v>
      </c>
      <c r="E1274" s="6">
        <f t="shared" si="38"/>
        <v>7.1243523316062958E-3</v>
      </c>
      <c r="F1274" s="7">
        <f t="shared" si="39"/>
        <v>1.9941706369428443E-4</v>
      </c>
      <c r="G1274" s="6"/>
    </row>
    <row r="1275" spans="2:7" x14ac:dyDescent="0.25">
      <c r="B1275" s="1">
        <v>43486</v>
      </c>
      <c r="C1275">
        <v>1273</v>
      </c>
      <c r="D1275">
        <v>31.18</v>
      </c>
      <c r="E1275" s="6">
        <f t="shared" si="38"/>
        <v>2.5723472668809739E-3</v>
      </c>
      <c r="F1275" s="7">
        <f t="shared" si="39"/>
        <v>5.0756396144864064E-5</v>
      </c>
      <c r="G1275" s="6"/>
    </row>
    <row r="1276" spans="2:7" x14ac:dyDescent="0.25">
      <c r="B1276" s="1">
        <v>43487</v>
      </c>
      <c r="C1276">
        <v>1274</v>
      </c>
      <c r="D1276">
        <v>31.4</v>
      </c>
      <c r="E1276" s="6">
        <f t="shared" si="38"/>
        <v>7.0558050032071473E-3</v>
      </c>
      <c r="F1276" s="7">
        <f t="shared" si="39"/>
        <v>6.6169704614300164E-6</v>
      </c>
      <c r="G1276" s="6"/>
    </row>
    <row r="1277" spans="2:7" x14ac:dyDescent="0.25">
      <c r="B1277" s="1">
        <v>43488</v>
      </c>
      <c r="C1277">
        <v>1275</v>
      </c>
      <c r="D1277">
        <v>31.35</v>
      </c>
      <c r="E1277" s="6">
        <f t="shared" si="38"/>
        <v>-1.5923566878979988E-3</v>
      </c>
      <c r="F1277" s="7">
        <f t="shared" si="39"/>
        <v>4.9784384243283014E-5</v>
      </c>
      <c r="G1277" s="6"/>
    </row>
    <row r="1278" spans="2:7" x14ac:dyDescent="0.25">
      <c r="B1278" s="1">
        <v>43489</v>
      </c>
      <c r="C1278">
        <v>1276</v>
      </c>
      <c r="D1278">
        <v>31.35</v>
      </c>
      <c r="E1278" s="6">
        <f t="shared" si="38"/>
        <v>0</v>
      </c>
      <c r="F1278" s="7">
        <f t="shared" si="39"/>
        <v>2.5355998214934848E-6</v>
      </c>
      <c r="G1278" s="6"/>
    </row>
    <row r="1279" spans="2:7" x14ac:dyDescent="0.25">
      <c r="B1279" s="1">
        <v>43490</v>
      </c>
      <c r="C1279">
        <v>1277</v>
      </c>
      <c r="D1279">
        <v>31.4</v>
      </c>
      <c r="E1279" s="6">
        <f t="shared" si="38"/>
        <v>1.5948963317383464E-3</v>
      </c>
      <c r="F1279" s="7">
        <f t="shared" si="39"/>
        <v>0</v>
      </c>
      <c r="G1279" s="6"/>
    </row>
    <row r="1280" spans="2:7" x14ac:dyDescent="0.25">
      <c r="B1280" s="1">
        <v>43493</v>
      </c>
      <c r="C1280">
        <v>1278</v>
      </c>
      <c r="D1280">
        <v>31.98</v>
      </c>
      <c r="E1280" s="6">
        <f t="shared" si="38"/>
        <v>1.8471337579617893E-2</v>
      </c>
      <c r="F1280" s="7">
        <f t="shared" si="39"/>
        <v>2.5436943089924333E-6</v>
      </c>
      <c r="G1280" s="6"/>
    </row>
    <row r="1281" spans="2:7" x14ac:dyDescent="0.25">
      <c r="B1281" s="1">
        <v>43494</v>
      </c>
      <c r="C1281">
        <v>1279</v>
      </c>
      <c r="D1281">
        <v>32.18</v>
      </c>
      <c r="E1281" s="6">
        <f t="shared" si="38"/>
        <v>6.2539086929330606E-3</v>
      </c>
      <c r="F1281" s="7">
        <f t="shared" si="39"/>
        <v>3.4119031198020421E-4</v>
      </c>
      <c r="G1281" s="6"/>
    </row>
    <row r="1282" spans="2:7" x14ac:dyDescent="0.25">
      <c r="B1282" s="1">
        <v>43495</v>
      </c>
      <c r="C1282">
        <v>1280</v>
      </c>
      <c r="D1282">
        <v>31.84</v>
      </c>
      <c r="E1282" s="6">
        <f t="shared" si="38"/>
        <v>-1.0565568676196391E-2</v>
      </c>
      <c r="F1282" s="7">
        <f t="shared" si="39"/>
        <v>3.9111373939543703E-5</v>
      </c>
      <c r="G1282" s="6"/>
    </row>
    <row r="1283" spans="2:7" x14ac:dyDescent="0.25">
      <c r="B1283" s="1">
        <v>43496</v>
      </c>
      <c r="C1283">
        <v>1281</v>
      </c>
      <c r="D1283">
        <v>32.200000000000003</v>
      </c>
      <c r="E1283" s="6">
        <f t="shared" si="38"/>
        <v>1.1306532663316677E-2</v>
      </c>
      <c r="F1283" s="7">
        <f t="shared" si="39"/>
        <v>1.1163124145142236E-4</v>
      </c>
      <c r="G1283" s="6"/>
    </row>
    <row r="1284" spans="2:7" x14ac:dyDescent="0.25">
      <c r="B1284" s="1">
        <v>43497</v>
      </c>
      <c r="C1284">
        <v>1282</v>
      </c>
      <c r="D1284">
        <v>31.85</v>
      </c>
      <c r="E1284" s="6">
        <f t="shared" ref="E1284:E1347" si="40">(D1284-D1283)/D1283</f>
        <v>-1.0869565217391347E-2</v>
      </c>
      <c r="F1284" s="7">
        <f t="shared" si="39"/>
        <v>1.2783768086664692E-4</v>
      </c>
      <c r="G1284" s="6"/>
    </row>
    <row r="1285" spans="2:7" x14ac:dyDescent="0.25">
      <c r="B1285" s="1">
        <v>43500</v>
      </c>
      <c r="C1285">
        <v>1283</v>
      </c>
      <c r="D1285">
        <v>31.68</v>
      </c>
      <c r="E1285" s="6">
        <f t="shared" si="40"/>
        <v>-5.3375196232339625E-3</v>
      </c>
      <c r="F1285" s="7">
        <f t="shared" ref="F1285:F1348" si="41">E1284^2</f>
        <v>1.1814744801512381E-4</v>
      </c>
      <c r="G1285" s="6"/>
    </row>
    <row r="1286" spans="2:7" x14ac:dyDescent="0.25">
      <c r="B1286" s="1">
        <v>43501</v>
      </c>
      <c r="C1286">
        <v>1284</v>
      </c>
      <c r="D1286">
        <v>31.85</v>
      </c>
      <c r="E1286" s="6">
        <f t="shared" si="40"/>
        <v>5.3661616161616698E-3</v>
      </c>
      <c r="F1286" s="7">
        <f t="shared" si="41"/>
        <v>2.8489115728407622E-5</v>
      </c>
      <c r="G1286" s="6"/>
    </row>
    <row r="1287" spans="2:7" x14ac:dyDescent="0.25">
      <c r="B1287" s="1">
        <v>43502</v>
      </c>
      <c r="C1287">
        <v>1285</v>
      </c>
      <c r="D1287">
        <v>32</v>
      </c>
      <c r="E1287" s="6">
        <f t="shared" si="40"/>
        <v>4.7095761381475221E-3</v>
      </c>
      <c r="F1287" s="7">
        <f t="shared" si="41"/>
        <v>2.8795690490766823E-5</v>
      </c>
      <c r="G1287" s="6"/>
    </row>
    <row r="1288" spans="2:7" x14ac:dyDescent="0.25">
      <c r="B1288" s="1">
        <v>43503</v>
      </c>
      <c r="C1288">
        <v>1286</v>
      </c>
      <c r="D1288">
        <v>32.15</v>
      </c>
      <c r="E1288" s="6">
        <f t="shared" si="40"/>
        <v>4.6874999999999556E-3</v>
      </c>
      <c r="F1288" s="7">
        <f t="shared" si="41"/>
        <v>2.2180107401008528E-5</v>
      </c>
      <c r="G1288" s="6"/>
    </row>
    <row r="1289" spans="2:7" x14ac:dyDescent="0.25">
      <c r="B1289" s="1">
        <v>43504</v>
      </c>
      <c r="C1289">
        <v>1287</v>
      </c>
      <c r="D1289">
        <v>32.18</v>
      </c>
      <c r="E1289" s="6">
        <f t="shared" si="40"/>
        <v>9.3312597200625623E-4</v>
      </c>
      <c r="F1289" s="7">
        <f t="shared" si="41"/>
        <v>2.1972656249999582E-5</v>
      </c>
      <c r="G1289" s="6"/>
    </row>
    <row r="1290" spans="2:7" x14ac:dyDescent="0.25">
      <c r="B1290" s="1">
        <v>43507</v>
      </c>
      <c r="C1290">
        <v>1288</v>
      </c>
      <c r="D1290">
        <v>31.85</v>
      </c>
      <c r="E1290" s="6">
        <f t="shared" si="40"/>
        <v>-1.0254816656308213E-2</v>
      </c>
      <c r="F1290" s="7">
        <f t="shared" si="41"/>
        <v>8.7072407963262051E-7</v>
      </c>
      <c r="G1290" s="6"/>
    </row>
    <row r="1291" spans="2:7" x14ac:dyDescent="0.25">
      <c r="B1291" s="1">
        <v>43508</v>
      </c>
      <c r="C1291">
        <v>1289</v>
      </c>
      <c r="D1291">
        <v>31.75</v>
      </c>
      <c r="E1291" s="6">
        <f t="shared" si="40"/>
        <v>-3.1397174254317556E-3</v>
      </c>
      <c r="F1291" s="7">
        <f t="shared" si="41"/>
        <v>1.0516126465449635E-4</v>
      </c>
      <c r="G1291" s="6"/>
    </row>
    <row r="1292" spans="2:7" x14ac:dyDescent="0.25">
      <c r="B1292" s="1">
        <v>43509</v>
      </c>
      <c r="C1292">
        <v>1290</v>
      </c>
      <c r="D1292">
        <v>31.63</v>
      </c>
      <c r="E1292" s="6">
        <f t="shared" si="40"/>
        <v>-3.7795275590551494E-3</v>
      </c>
      <c r="F1292" s="7">
        <f t="shared" si="41"/>
        <v>9.8578255115598115E-6</v>
      </c>
      <c r="G1292" s="6"/>
    </row>
    <row r="1293" spans="2:7" x14ac:dyDescent="0.25">
      <c r="B1293" s="1">
        <v>43510</v>
      </c>
      <c r="C1293">
        <v>1291</v>
      </c>
      <c r="D1293">
        <v>31.75</v>
      </c>
      <c r="E1293" s="6">
        <f t="shared" si="40"/>
        <v>3.7938665823585519E-3</v>
      </c>
      <c r="F1293" s="7">
        <f t="shared" si="41"/>
        <v>1.4284828569657376E-5</v>
      </c>
      <c r="G1293" s="6"/>
    </row>
    <row r="1294" spans="2:7" x14ac:dyDescent="0.25">
      <c r="B1294" s="1">
        <v>43511</v>
      </c>
      <c r="C1294">
        <v>1292</v>
      </c>
      <c r="D1294">
        <v>31.68</v>
      </c>
      <c r="E1294" s="6">
        <f t="shared" si="40"/>
        <v>-2.2047244094488281E-3</v>
      </c>
      <c r="F1294" s="7">
        <f t="shared" si="41"/>
        <v>1.4393423644736959E-5</v>
      </c>
      <c r="G1294" s="6"/>
    </row>
    <row r="1295" spans="2:7" x14ac:dyDescent="0.25">
      <c r="B1295" s="1">
        <v>43514</v>
      </c>
      <c r="C1295">
        <v>1293</v>
      </c>
      <c r="D1295">
        <v>31.08</v>
      </c>
      <c r="E1295" s="6">
        <f t="shared" si="40"/>
        <v>-1.8939393939393985E-2</v>
      </c>
      <c r="F1295" s="7">
        <f t="shared" si="41"/>
        <v>4.8608097216194836E-6</v>
      </c>
      <c r="G1295" s="6"/>
    </row>
    <row r="1296" spans="2:7" x14ac:dyDescent="0.25">
      <c r="B1296" s="1">
        <v>43515</v>
      </c>
      <c r="C1296">
        <v>1294</v>
      </c>
      <c r="D1296">
        <v>31.55</v>
      </c>
      <c r="E1296" s="6">
        <f t="shared" si="40"/>
        <v>1.5122265122265201E-2</v>
      </c>
      <c r="F1296" s="7">
        <f t="shared" si="41"/>
        <v>3.5870064279155359E-4</v>
      </c>
      <c r="G1296" s="6"/>
    </row>
    <row r="1297" spans="2:7" x14ac:dyDescent="0.25">
      <c r="B1297" s="1">
        <v>43516</v>
      </c>
      <c r="C1297">
        <v>1295</v>
      </c>
      <c r="D1297">
        <v>31.63</v>
      </c>
      <c r="E1297" s="6">
        <f t="shared" si="40"/>
        <v>2.5356576862123072E-3</v>
      </c>
      <c r="F1297" s="7">
        <f t="shared" si="41"/>
        <v>2.2868290242807854E-4</v>
      </c>
      <c r="G1297" s="6"/>
    </row>
    <row r="1298" spans="2:7" x14ac:dyDescent="0.25">
      <c r="B1298" s="1">
        <v>43517</v>
      </c>
      <c r="C1298">
        <v>1296</v>
      </c>
      <c r="D1298">
        <v>31.8</v>
      </c>
      <c r="E1298" s="6">
        <f t="shared" si="40"/>
        <v>5.3746443250079576E-3</v>
      </c>
      <c r="F1298" s="7">
        <f t="shared" si="41"/>
        <v>6.4295599016475511E-6</v>
      </c>
      <c r="G1298" s="6"/>
    </row>
    <row r="1299" spans="2:7" x14ac:dyDescent="0.25">
      <c r="B1299" s="1">
        <v>43518</v>
      </c>
      <c r="C1299">
        <v>1297</v>
      </c>
      <c r="D1299">
        <v>31.85</v>
      </c>
      <c r="E1299" s="6">
        <f t="shared" si="40"/>
        <v>1.5723270440251794E-3</v>
      </c>
      <c r="F1299" s="7">
        <f t="shared" si="41"/>
        <v>2.8886801620340244E-5</v>
      </c>
      <c r="G1299" s="6"/>
    </row>
    <row r="1300" spans="2:7" x14ac:dyDescent="0.25">
      <c r="B1300" s="1">
        <v>43521</v>
      </c>
      <c r="C1300">
        <v>1298</v>
      </c>
      <c r="D1300">
        <v>31.95</v>
      </c>
      <c r="E1300" s="6">
        <f t="shared" si="40"/>
        <v>3.1397174254316441E-3</v>
      </c>
      <c r="F1300" s="7">
        <f t="shared" si="41"/>
        <v>2.4722123333729587E-6</v>
      </c>
      <c r="G1300" s="6"/>
    </row>
    <row r="1301" spans="2:7" x14ac:dyDescent="0.25">
      <c r="B1301" s="1">
        <v>43522</v>
      </c>
      <c r="C1301">
        <v>1299</v>
      </c>
      <c r="D1301">
        <v>32</v>
      </c>
      <c r="E1301" s="6">
        <f t="shared" si="40"/>
        <v>1.5649452269170803E-3</v>
      </c>
      <c r="F1301" s="7">
        <f t="shared" si="41"/>
        <v>9.8578255115591118E-6</v>
      </c>
      <c r="G1301" s="6"/>
    </row>
    <row r="1302" spans="2:7" x14ac:dyDescent="0.25">
      <c r="B1302" s="1">
        <v>43523</v>
      </c>
      <c r="C1302">
        <v>1300</v>
      </c>
      <c r="D1302">
        <v>32.6</v>
      </c>
      <c r="E1302" s="6">
        <f t="shared" si="40"/>
        <v>1.8750000000000044E-2</v>
      </c>
      <c r="F1302" s="7">
        <f t="shared" si="41"/>
        <v>2.4490535632505517E-6</v>
      </c>
      <c r="G1302" s="6"/>
    </row>
    <row r="1303" spans="2:7" x14ac:dyDescent="0.25">
      <c r="B1303" s="1">
        <v>43524</v>
      </c>
      <c r="C1303">
        <v>1301</v>
      </c>
      <c r="D1303">
        <v>32.9</v>
      </c>
      <c r="E1303" s="6">
        <f t="shared" si="40"/>
        <v>9.2024539877299735E-3</v>
      </c>
      <c r="F1303" s="7">
        <f t="shared" si="41"/>
        <v>3.5156250000000167E-4</v>
      </c>
      <c r="G1303" s="6"/>
    </row>
    <row r="1304" spans="2:7" x14ac:dyDescent="0.25">
      <c r="B1304" s="1">
        <v>43525</v>
      </c>
      <c r="C1304">
        <v>1302</v>
      </c>
      <c r="D1304">
        <v>33</v>
      </c>
      <c r="E1304" s="6">
        <f t="shared" si="40"/>
        <v>3.0395136778115935E-3</v>
      </c>
      <c r="F1304" s="7">
        <f t="shared" si="41"/>
        <v>8.4685159396287286E-5</v>
      </c>
      <c r="G1304" s="6"/>
    </row>
    <row r="1305" spans="2:7" x14ac:dyDescent="0.25">
      <c r="B1305" s="1">
        <v>43528</v>
      </c>
      <c r="C1305">
        <v>1303</v>
      </c>
      <c r="D1305">
        <v>33.229999999999997</v>
      </c>
      <c r="E1305" s="6">
        <f t="shared" si="40"/>
        <v>6.9696969696968749E-3</v>
      </c>
      <c r="F1305" s="7">
        <f t="shared" si="41"/>
        <v>9.2386433976037597E-6</v>
      </c>
      <c r="G1305" s="6"/>
    </row>
    <row r="1306" spans="2:7" x14ac:dyDescent="0.25">
      <c r="B1306" s="1">
        <v>43529</v>
      </c>
      <c r="C1306">
        <v>1304</v>
      </c>
      <c r="D1306">
        <v>32.299999999999997</v>
      </c>
      <c r="E1306" s="6">
        <f t="shared" si="40"/>
        <v>-2.7986758952753529E-2</v>
      </c>
      <c r="F1306" s="7">
        <f t="shared" si="41"/>
        <v>4.8576675849401804E-5</v>
      </c>
      <c r="G1306" s="6"/>
    </row>
    <row r="1307" spans="2:7" x14ac:dyDescent="0.25">
      <c r="B1307" s="1">
        <v>43530</v>
      </c>
      <c r="C1307">
        <v>1305</v>
      </c>
      <c r="D1307">
        <v>32.33</v>
      </c>
      <c r="E1307" s="6">
        <f t="shared" si="40"/>
        <v>9.2879256965947802E-4</v>
      </c>
      <c r="F1307" s="7">
        <f t="shared" si="41"/>
        <v>7.8325867667952979E-4</v>
      </c>
      <c r="G1307" s="6"/>
    </row>
    <row r="1308" spans="2:7" x14ac:dyDescent="0.25">
      <c r="B1308" s="1">
        <v>43531</v>
      </c>
      <c r="C1308">
        <v>1306</v>
      </c>
      <c r="D1308">
        <v>32.340000000000003</v>
      </c>
      <c r="E1308" s="6">
        <f t="shared" si="40"/>
        <v>3.0931023816904165E-4</v>
      </c>
      <c r="F1308" s="7">
        <f t="shared" si="41"/>
        <v>8.6265563745465629E-7</v>
      </c>
      <c r="G1308" s="6"/>
    </row>
    <row r="1309" spans="2:7" x14ac:dyDescent="0.25">
      <c r="B1309" s="1">
        <v>43532</v>
      </c>
      <c r="C1309">
        <v>1307</v>
      </c>
      <c r="D1309">
        <v>32.25</v>
      </c>
      <c r="E1309" s="6">
        <f t="shared" si="40"/>
        <v>-2.7829313543600311E-3</v>
      </c>
      <c r="F1309" s="7">
        <f t="shared" si="41"/>
        <v>9.567282343618927E-8</v>
      </c>
      <c r="G1309" s="6"/>
    </row>
    <row r="1310" spans="2:7" x14ac:dyDescent="0.25">
      <c r="B1310" s="1">
        <v>43535</v>
      </c>
      <c r="C1310">
        <v>1308</v>
      </c>
      <c r="D1310">
        <v>31.63</v>
      </c>
      <c r="E1310" s="6">
        <f t="shared" si="40"/>
        <v>-1.9224806201550419E-2</v>
      </c>
      <c r="F1310" s="7">
        <f t="shared" si="41"/>
        <v>7.7447069230801568E-6</v>
      </c>
      <c r="G1310" s="6"/>
    </row>
    <row r="1311" spans="2:7" x14ac:dyDescent="0.25">
      <c r="B1311" s="1">
        <v>43536</v>
      </c>
      <c r="C1311">
        <v>1309</v>
      </c>
      <c r="D1311">
        <v>31.75</v>
      </c>
      <c r="E1311" s="6">
        <f t="shared" si="40"/>
        <v>3.7938665823585519E-3</v>
      </c>
      <c r="F1311" s="7">
        <f t="shared" si="41"/>
        <v>3.6959317348717144E-4</v>
      </c>
      <c r="G1311" s="6"/>
    </row>
    <row r="1312" spans="2:7" x14ac:dyDescent="0.25">
      <c r="B1312" s="1">
        <v>43537</v>
      </c>
      <c r="C1312">
        <v>1310</v>
      </c>
      <c r="D1312">
        <v>31.8</v>
      </c>
      <c r="E1312" s="6">
        <f t="shared" si="40"/>
        <v>1.5748031496063215E-3</v>
      </c>
      <c r="F1312" s="7">
        <f t="shared" si="41"/>
        <v>1.4393423644736959E-5</v>
      </c>
      <c r="G1312" s="6"/>
    </row>
    <row r="1313" spans="2:7" x14ac:dyDescent="0.25">
      <c r="B1313" s="1">
        <v>43538</v>
      </c>
      <c r="C1313">
        <v>1311</v>
      </c>
      <c r="D1313">
        <v>31.75</v>
      </c>
      <c r="E1313" s="6">
        <f t="shared" si="40"/>
        <v>-1.5723270440251794E-3</v>
      </c>
      <c r="F1313" s="7">
        <f t="shared" si="41"/>
        <v>2.4800049600099905E-6</v>
      </c>
      <c r="G1313" s="6"/>
    </row>
    <row r="1314" spans="2:7" x14ac:dyDescent="0.25">
      <c r="B1314" s="1">
        <v>43539</v>
      </c>
      <c r="C1314">
        <v>1312</v>
      </c>
      <c r="D1314">
        <v>31.5</v>
      </c>
      <c r="E1314" s="6">
        <f t="shared" si="40"/>
        <v>-7.874015748031496E-3</v>
      </c>
      <c r="F1314" s="7">
        <f t="shared" si="41"/>
        <v>2.4722123333729587E-6</v>
      </c>
      <c r="G1314" s="6"/>
    </row>
    <row r="1315" spans="2:7" x14ac:dyDescent="0.25">
      <c r="B1315" s="1">
        <v>43542</v>
      </c>
      <c r="C1315">
        <v>1313</v>
      </c>
      <c r="D1315">
        <v>31.15</v>
      </c>
      <c r="E1315" s="6">
        <f t="shared" si="40"/>
        <v>-1.1111111111111157E-2</v>
      </c>
      <c r="F1315" s="7">
        <f t="shared" si="41"/>
        <v>6.2000124000247993E-5</v>
      </c>
      <c r="G1315" s="6"/>
    </row>
    <row r="1316" spans="2:7" x14ac:dyDescent="0.25">
      <c r="B1316" s="1">
        <v>43543</v>
      </c>
      <c r="C1316">
        <v>1314</v>
      </c>
      <c r="D1316">
        <v>31.17</v>
      </c>
      <c r="E1316" s="6">
        <f t="shared" si="40"/>
        <v>6.4205457463894469E-4</v>
      </c>
      <c r="F1316" s="7">
        <f t="shared" si="41"/>
        <v>1.234567901234578E-4</v>
      </c>
      <c r="G1316" s="6"/>
    </row>
    <row r="1317" spans="2:7" x14ac:dyDescent="0.25">
      <c r="B1317" s="1">
        <v>43544</v>
      </c>
      <c r="C1317">
        <v>1315</v>
      </c>
      <c r="D1317">
        <v>31.68</v>
      </c>
      <c r="E1317" s="6">
        <f t="shared" si="40"/>
        <v>1.6361886429258839E-2</v>
      </c>
      <c r="F1317" s="7">
        <f t="shared" si="41"/>
        <v>4.1223407681479619E-7</v>
      </c>
      <c r="G1317" s="6"/>
    </row>
    <row r="1318" spans="2:7" x14ac:dyDescent="0.25">
      <c r="B1318" s="1">
        <v>43545</v>
      </c>
      <c r="C1318">
        <v>1316</v>
      </c>
      <c r="D1318">
        <v>31.75</v>
      </c>
      <c r="E1318" s="6">
        <f t="shared" si="40"/>
        <v>2.2095959595959686E-3</v>
      </c>
      <c r="F1318" s="7">
        <f t="shared" si="41"/>
        <v>2.6771132752396456E-4</v>
      </c>
      <c r="G1318" s="6"/>
    </row>
    <row r="1319" spans="2:7" x14ac:dyDescent="0.25">
      <c r="B1319" s="1">
        <v>43546</v>
      </c>
      <c r="C1319">
        <v>1317</v>
      </c>
      <c r="D1319">
        <v>31.23</v>
      </c>
      <c r="E1319" s="6">
        <f t="shared" si="40"/>
        <v>-1.6377952755905499E-2</v>
      </c>
      <c r="F1319" s="7">
        <f t="shared" si="41"/>
        <v>4.8823143046628296E-6</v>
      </c>
      <c r="G1319" s="6"/>
    </row>
    <row r="1320" spans="2:7" x14ac:dyDescent="0.25">
      <c r="B1320" s="1">
        <v>43549</v>
      </c>
      <c r="C1320">
        <v>1318</v>
      </c>
      <c r="D1320">
        <v>31.28</v>
      </c>
      <c r="E1320" s="6">
        <f t="shared" si="40"/>
        <v>1.6010246557797217E-3</v>
      </c>
      <c r="F1320" s="7">
        <f t="shared" si="41"/>
        <v>2.6823733647467251E-4</v>
      </c>
      <c r="G1320" s="6"/>
    </row>
    <row r="1321" spans="2:7" x14ac:dyDescent="0.25">
      <c r="B1321" s="1">
        <v>43550</v>
      </c>
      <c r="C1321">
        <v>1319</v>
      </c>
      <c r="D1321">
        <v>31.58</v>
      </c>
      <c r="E1321" s="6">
        <f t="shared" si="40"/>
        <v>9.5907928388745886E-3</v>
      </c>
      <c r="F1321" s="7">
        <f t="shared" si="41"/>
        <v>2.5632799484145762E-6</v>
      </c>
      <c r="G1321" s="6"/>
    </row>
    <row r="1322" spans="2:7" x14ac:dyDescent="0.25">
      <c r="B1322" s="1">
        <v>43551</v>
      </c>
      <c r="C1322">
        <v>1320</v>
      </c>
      <c r="D1322">
        <v>31.55</v>
      </c>
      <c r="E1322" s="6">
        <f t="shared" si="40"/>
        <v>-9.4996833438877723E-4</v>
      </c>
      <c r="F1322" s="7">
        <f t="shared" si="41"/>
        <v>9.198330727820809E-5</v>
      </c>
      <c r="G1322" s="6"/>
    </row>
    <row r="1323" spans="2:7" x14ac:dyDescent="0.25">
      <c r="B1323" s="1">
        <v>43552</v>
      </c>
      <c r="C1323">
        <v>1321</v>
      </c>
      <c r="D1323">
        <v>31.6</v>
      </c>
      <c r="E1323" s="6">
        <f t="shared" si="40"/>
        <v>1.5847860538827482E-3</v>
      </c>
      <c r="F1323" s="7">
        <f t="shared" si="41"/>
        <v>9.0243983634138764E-7</v>
      </c>
      <c r="G1323" s="6"/>
    </row>
    <row r="1324" spans="2:7" x14ac:dyDescent="0.25">
      <c r="B1324" s="1">
        <v>43553</v>
      </c>
      <c r="C1324">
        <v>1322</v>
      </c>
      <c r="D1324">
        <v>31.5</v>
      </c>
      <c r="E1324" s="6">
        <f t="shared" si="40"/>
        <v>-3.1645569620253611E-3</v>
      </c>
      <c r="F1324" s="7">
        <f t="shared" si="41"/>
        <v>2.5115468365812531E-6</v>
      </c>
      <c r="G1324" s="6"/>
    </row>
    <row r="1325" spans="2:7" x14ac:dyDescent="0.25">
      <c r="B1325" s="1">
        <v>43556</v>
      </c>
      <c r="C1325">
        <v>1323</v>
      </c>
      <c r="D1325">
        <v>31.4</v>
      </c>
      <c r="E1325" s="6">
        <f t="shared" si="40"/>
        <v>-3.1746031746032197E-3</v>
      </c>
      <c r="F1325" s="7">
        <f t="shared" si="41"/>
        <v>1.0014420765903183E-5</v>
      </c>
      <c r="G1325" s="6"/>
    </row>
    <row r="1326" spans="2:7" x14ac:dyDescent="0.25">
      <c r="B1326" s="1">
        <v>43557</v>
      </c>
      <c r="C1326">
        <v>1324</v>
      </c>
      <c r="D1326">
        <v>31.6</v>
      </c>
      <c r="E1326" s="6">
        <f t="shared" si="40"/>
        <v>6.3694267515924472E-3</v>
      </c>
      <c r="F1326" s="7">
        <f t="shared" si="41"/>
        <v>1.0078105316200841E-5</v>
      </c>
      <c r="G1326" s="6"/>
    </row>
    <row r="1327" spans="2:7" x14ac:dyDescent="0.25">
      <c r="B1327" s="1">
        <v>43558</v>
      </c>
      <c r="C1327">
        <v>1325</v>
      </c>
      <c r="D1327">
        <v>31.63</v>
      </c>
      <c r="E1327" s="6">
        <f t="shared" si="40"/>
        <v>9.4936708860751846E-4</v>
      </c>
      <c r="F1327" s="7">
        <f t="shared" si="41"/>
        <v>4.0569597143901516E-5</v>
      </c>
      <c r="G1327" s="6"/>
    </row>
    <row r="1328" spans="2:7" x14ac:dyDescent="0.25">
      <c r="B1328" s="1">
        <v>43559</v>
      </c>
      <c r="C1328">
        <v>1326</v>
      </c>
      <c r="D1328">
        <v>31.8</v>
      </c>
      <c r="E1328" s="6">
        <f t="shared" si="40"/>
        <v>5.3746443250079576E-3</v>
      </c>
      <c r="F1328" s="7">
        <f t="shared" si="41"/>
        <v>9.0129786893111584E-7</v>
      </c>
      <c r="G1328" s="6"/>
    </row>
    <row r="1329" spans="2:7" x14ac:dyDescent="0.25">
      <c r="B1329" s="1">
        <v>43560</v>
      </c>
      <c r="C1329">
        <v>1327</v>
      </c>
      <c r="D1329">
        <v>31.83</v>
      </c>
      <c r="E1329" s="6">
        <f t="shared" si="40"/>
        <v>9.4339622641501834E-4</v>
      </c>
      <c r="F1329" s="7">
        <f t="shared" si="41"/>
        <v>2.8886801620340244E-5</v>
      </c>
      <c r="G1329" s="6"/>
    </row>
    <row r="1330" spans="2:7" x14ac:dyDescent="0.25">
      <c r="B1330" s="1">
        <v>43563</v>
      </c>
      <c r="C1330">
        <v>1328</v>
      </c>
      <c r="D1330">
        <v>31.75</v>
      </c>
      <c r="E1330" s="6">
        <f t="shared" si="40"/>
        <v>-2.513352183474656E-3</v>
      </c>
      <c r="F1330" s="7">
        <f t="shared" si="41"/>
        <v>8.8999644001409659E-7</v>
      </c>
      <c r="G1330" s="6"/>
    </row>
    <row r="1331" spans="2:7" x14ac:dyDescent="0.25">
      <c r="B1331" s="1">
        <v>43564</v>
      </c>
      <c r="C1331">
        <v>1329</v>
      </c>
      <c r="D1331">
        <v>31.75</v>
      </c>
      <c r="E1331" s="6">
        <f t="shared" si="40"/>
        <v>0</v>
      </c>
      <c r="F1331" s="7">
        <f t="shared" si="41"/>
        <v>6.3169391981768212E-6</v>
      </c>
      <c r="G1331" s="6"/>
    </row>
    <row r="1332" spans="2:7" x14ac:dyDescent="0.25">
      <c r="B1332" s="1">
        <v>43565</v>
      </c>
      <c r="C1332">
        <v>1330</v>
      </c>
      <c r="D1332">
        <v>31.98</v>
      </c>
      <c r="E1332" s="6">
        <f t="shared" si="40"/>
        <v>7.2440944881889896E-3</v>
      </c>
      <c r="F1332" s="7">
        <f t="shared" si="41"/>
        <v>0</v>
      </c>
      <c r="G1332" s="6"/>
    </row>
    <row r="1333" spans="2:7" x14ac:dyDescent="0.25">
      <c r="B1333" s="1">
        <v>43566</v>
      </c>
      <c r="C1333">
        <v>1331</v>
      </c>
      <c r="D1333">
        <v>31.78</v>
      </c>
      <c r="E1333" s="6">
        <f t="shared" si="40"/>
        <v>-6.2539086929330606E-3</v>
      </c>
      <c r="F1333" s="7">
        <f t="shared" si="41"/>
        <v>5.24769049538101E-5</v>
      </c>
      <c r="G1333" s="6"/>
    </row>
    <row r="1334" spans="2:7" x14ac:dyDescent="0.25">
      <c r="B1334" s="1">
        <v>43567</v>
      </c>
      <c r="C1334">
        <v>1332</v>
      </c>
      <c r="D1334">
        <v>31.88</v>
      </c>
      <c r="E1334" s="6">
        <f t="shared" si="40"/>
        <v>3.146633102580172E-3</v>
      </c>
      <c r="F1334" s="7">
        <f t="shared" si="41"/>
        <v>3.9111373939543703E-5</v>
      </c>
      <c r="G1334" s="6"/>
    </row>
    <row r="1335" spans="2:7" x14ac:dyDescent="0.25">
      <c r="B1335" s="1">
        <v>43570</v>
      </c>
      <c r="C1335">
        <v>1333</v>
      </c>
      <c r="D1335">
        <v>32.03</v>
      </c>
      <c r="E1335" s="6">
        <f t="shared" si="40"/>
        <v>4.7051442910916608E-3</v>
      </c>
      <c r="F1335" s="7">
        <f t="shared" si="41"/>
        <v>9.9012998822533194E-6</v>
      </c>
      <c r="G1335" s="6"/>
    </row>
    <row r="1336" spans="2:7" x14ac:dyDescent="0.25">
      <c r="B1336" s="1">
        <v>43571</v>
      </c>
      <c r="C1336">
        <v>1334</v>
      </c>
      <c r="D1336">
        <v>32.229999999999997</v>
      </c>
      <c r="E1336" s="6">
        <f t="shared" si="40"/>
        <v>6.244146113018911E-3</v>
      </c>
      <c r="F1336" s="7">
        <f t="shared" si="41"/>
        <v>2.2138382799992446E-5</v>
      </c>
      <c r="G1336" s="6"/>
    </row>
    <row r="1337" spans="2:7" x14ac:dyDescent="0.25">
      <c r="B1337" s="1">
        <v>43572</v>
      </c>
      <c r="C1337">
        <v>1335</v>
      </c>
      <c r="D1337">
        <v>32.049999999999997</v>
      </c>
      <c r="E1337" s="6">
        <f t="shared" si="40"/>
        <v>-5.584858827179638E-3</v>
      </c>
      <c r="F1337" s="7">
        <f t="shared" si="41"/>
        <v>3.8989360680729175E-5</v>
      </c>
      <c r="G1337" s="6"/>
    </row>
    <row r="1338" spans="2:7" x14ac:dyDescent="0.25">
      <c r="B1338" s="1">
        <v>43578</v>
      </c>
      <c r="C1338">
        <v>1336</v>
      </c>
      <c r="D1338">
        <v>32.130000000000003</v>
      </c>
      <c r="E1338" s="6">
        <f t="shared" si="40"/>
        <v>2.4960998439939285E-3</v>
      </c>
      <c r="F1338" s="7">
        <f t="shared" si="41"/>
        <v>3.1190648119526321E-5</v>
      </c>
      <c r="G1338" s="6"/>
    </row>
    <row r="1339" spans="2:7" x14ac:dyDescent="0.25">
      <c r="B1339" s="1">
        <v>43579</v>
      </c>
      <c r="C1339">
        <v>1337</v>
      </c>
      <c r="D1339">
        <v>31.97</v>
      </c>
      <c r="E1339" s="6">
        <f t="shared" si="40"/>
        <v>-4.9797696856521533E-3</v>
      </c>
      <c r="F1339" s="7">
        <f t="shared" si="41"/>
        <v>6.2305144311865144E-6</v>
      </c>
      <c r="G1339" s="6"/>
    </row>
    <row r="1340" spans="2:7" x14ac:dyDescent="0.25">
      <c r="B1340" s="1">
        <v>43580</v>
      </c>
      <c r="C1340">
        <v>1338</v>
      </c>
      <c r="D1340">
        <v>31.9</v>
      </c>
      <c r="E1340" s="6">
        <f t="shared" si="40"/>
        <v>-2.1895527056615665E-3</v>
      </c>
      <c r="F1340" s="7">
        <f t="shared" si="41"/>
        <v>2.4798106122140147E-5</v>
      </c>
      <c r="G1340" s="6"/>
    </row>
    <row r="1341" spans="2:7" x14ac:dyDescent="0.25">
      <c r="B1341" s="1">
        <v>43581</v>
      </c>
      <c r="C1341">
        <v>1339</v>
      </c>
      <c r="D1341">
        <v>31.5</v>
      </c>
      <c r="E1341" s="6">
        <f t="shared" si="40"/>
        <v>-1.2539184952978013E-2</v>
      </c>
      <c r="F1341" s="7">
        <f t="shared" si="41"/>
        <v>4.7941410508698868E-6</v>
      </c>
      <c r="G1341" s="6"/>
    </row>
    <row r="1342" spans="2:7" x14ac:dyDescent="0.25">
      <c r="B1342" s="1">
        <v>43584</v>
      </c>
      <c r="C1342">
        <v>1340</v>
      </c>
      <c r="D1342">
        <v>31.88</v>
      </c>
      <c r="E1342" s="6">
        <f t="shared" si="40"/>
        <v>1.2063492063492031E-2</v>
      </c>
      <c r="F1342" s="7">
        <f t="shared" si="41"/>
        <v>1.572311592849902E-4</v>
      </c>
      <c r="G1342" s="6"/>
    </row>
    <row r="1343" spans="2:7" x14ac:dyDescent="0.25">
      <c r="B1343" s="1">
        <v>43585</v>
      </c>
      <c r="C1343">
        <v>1341</v>
      </c>
      <c r="D1343">
        <v>31.85</v>
      </c>
      <c r="E1343" s="6">
        <f t="shared" si="40"/>
        <v>-9.4102885821824289E-4</v>
      </c>
      <c r="F1343" s="7">
        <f t="shared" si="41"/>
        <v>1.4552784076593523E-4</v>
      </c>
      <c r="G1343" s="6"/>
    </row>
    <row r="1344" spans="2:7" x14ac:dyDescent="0.25">
      <c r="B1344" s="1">
        <v>43587</v>
      </c>
      <c r="C1344">
        <v>1342</v>
      </c>
      <c r="D1344">
        <v>31.95</v>
      </c>
      <c r="E1344" s="6">
        <f t="shared" si="40"/>
        <v>3.1397174254316441E-3</v>
      </c>
      <c r="F1344" s="7">
        <f t="shared" si="41"/>
        <v>8.8553531199952991E-7</v>
      </c>
      <c r="G1344" s="6"/>
    </row>
    <row r="1345" spans="2:7" x14ac:dyDescent="0.25">
      <c r="B1345" s="1">
        <v>43588</v>
      </c>
      <c r="C1345">
        <v>1343</v>
      </c>
      <c r="D1345">
        <v>32</v>
      </c>
      <c r="E1345" s="6">
        <f t="shared" si="40"/>
        <v>1.5649452269170803E-3</v>
      </c>
      <c r="F1345" s="7">
        <f t="shared" si="41"/>
        <v>9.8578255115591118E-6</v>
      </c>
      <c r="G1345" s="6"/>
    </row>
    <row r="1346" spans="2:7" x14ac:dyDescent="0.25">
      <c r="B1346" s="1">
        <v>43591</v>
      </c>
      <c r="C1346">
        <v>1344</v>
      </c>
      <c r="D1346">
        <v>32.1</v>
      </c>
      <c r="E1346" s="6">
        <f t="shared" si="40"/>
        <v>3.1250000000000444E-3</v>
      </c>
      <c r="F1346" s="7">
        <f t="shared" si="41"/>
        <v>2.4490535632505517E-6</v>
      </c>
      <c r="G1346" s="6"/>
    </row>
    <row r="1347" spans="2:7" x14ac:dyDescent="0.25">
      <c r="B1347" s="1">
        <v>43592</v>
      </c>
      <c r="C1347">
        <v>1345</v>
      </c>
      <c r="D1347">
        <v>32.1</v>
      </c>
      <c r="E1347" s="6">
        <f t="shared" si="40"/>
        <v>0</v>
      </c>
      <c r="F1347" s="7">
        <f t="shared" si="41"/>
        <v>9.765625000000278E-6</v>
      </c>
      <c r="G1347" s="6"/>
    </row>
    <row r="1348" spans="2:7" x14ac:dyDescent="0.25">
      <c r="B1348" s="1">
        <v>43593</v>
      </c>
      <c r="C1348">
        <v>1346</v>
      </c>
      <c r="D1348">
        <v>32.1</v>
      </c>
      <c r="E1348" s="6">
        <f t="shared" ref="E1348:E1411" si="42">(D1348-D1347)/D1347</f>
        <v>0</v>
      </c>
      <c r="F1348" s="7">
        <f t="shared" si="41"/>
        <v>0</v>
      </c>
      <c r="G1348" s="6"/>
    </row>
    <row r="1349" spans="2:7" x14ac:dyDescent="0.25">
      <c r="B1349" s="1">
        <v>43594</v>
      </c>
      <c r="C1349">
        <v>1347</v>
      </c>
      <c r="D1349">
        <v>32.08</v>
      </c>
      <c r="E1349" s="6">
        <f t="shared" si="42"/>
        <v>-6.2305295950165502E-4</v>
      </c>
      <c r="F1349" s="7">
        <f t="shared" ref="F1349:F1412" si="43">E1348^2</f>
        <v>0</v>
      </c>
      <c r="G1349" s="6"/>
    </row>
    <row r="1350" spans="2:7" x14ac:dyDescent="0.25">
      <c r="B1350" s="1">
        <v>43595</v>
      </c>
      <c r="C1350">
        <v>1348</v>
      </c>
      <c r="D1350">
        <v>32</v>
      </c>
      <c r="E1350" s="6">
        <f t="shared" si="42"/>
        <v>-2.4937655860348597E-3</v>
      </c>
      <c r="F1350" s="7">
        <f t="shared" si="43"/>
        <v>3.8819499034377095E-7</v>
      </c>
      <c r="G1350" s="6"/>
    </row>
    <row r="1351" spans="2:7" x14ac:dyDescent="0.25">
      <c r="B1351" s="1">
        <v>43598</v>
      </c>
      <c r="C1351">
        <v>1349</v>
      </c>
      <c r="D1351">
        <v>31.98</v>
      </c>
      <c r="E1351" s="6">
        <f t="shared" si="42"/>
        <v>-6.2499999999998668E-4</v>
      </c>
      <c r="F1351" s="7">
        <f t="shared" si="43"/>
        <v>6.2188667980917878E-6</v>
      </c>
      <c r="G1351" s="6"/>
    </row>
    <row r="1352" spans="2:7" x14ac:dyDescent="0.25">
      <c r="B1352" s="1">
        <v>43599</v>
      </c>
      <c r="C1352">
        <v>1350</v>
      </c>
      <c r="D1352">
        <v>32.130000000000003</v>
      </c>
      <c r="E1352" s="6">
        <f t="shared" si="42"/>
        <v>4.6904315196998787E-3</v>
      </c>
      <c r="F1352" s="7">
        <f t="shared" si="43"/>
        <v>3.9062499999998334E-7</v>
      </c>
      <c r="G1352" s="6"/>
    </row>
    <row r="1353" spans="2:7" x14ac:dyDescent="0.25">
      <c r="B1353" s="1">
        <v>43600</v>
      </c>
      <c r="C1353">
        <v>1351</v>
      </c>
      <c r="D1353">
        <v>31.95</v>
      </c>
      <c r="E1353" s="6">
        <f t="shared" si="42"/>
        <v>-5.6022408963586449E-3</v>
      </c>
      <c r="F1353" s="7">
        <f t="shared" si="43"/>
        <v>2.2000147840994116E-5</v>
      </c>
      <c r="G1353" s="6"/>
    </row>
    <row r="1354" spans="2:7" x14ac:dyDescent="0.25">
      <c r="B1354" s="1">
        <v>43601</v>
      </c>
      <c r="C1354">
        <v>1352</v>
      </c>
      <c r="D1354">
        <v>32</v>
      </c>
      <c r="E1354" s="6">
        <f t="shared" si="42"/>
        <v>1.5649452269170803E-3</v>
      </c>
      <c r="F1354" s="7">
        <f t="shared" si="43"/>
        <v>3.138510306083331E-5</v>
      </c>
      <c r="G1354" s="6"/>
    </row>
    <row r="1355" spans="2:7" x14ac:dyDescent="0.25">
      <c r="B1355" s="1">
        <v>43605</v>
      </c>
      <c r="C1355">
        <v>1353</v>
      </c>
      <c r="D1355">
        <v>32.03</v>
      </c>
      <c r="E1355" s="6">
        <f t="shared" si="42"/>
        <v>9.3750000000003553E-4</v>
      </c>
      <c r="F1355" s="7">
        <f t="shared" si="43"/>
        <v>2.4490535632505517E-6</v>
      </c>
      <c r="G1355" s="6"/>
    </row>
    <row r="1356" spans="2:7" x14ac:dyDescent="0.25">
      <c r="B1356" s="1">
        <v>43606</v>
      </c>
      <c r="C1356">
        <v>1354</v>
      </c>
      <c r="D1356">
        <v>32.03</v>
      </c>
      <c r="E1356" s="6">
        <f t="shared" si="42"/>
        <v>0</v>
      </c>
      <c r="F1356" s="7">
        <f t="shared" si="43"/>
        <v>8.7890625000006657E-7</v>
      </c>
      <c r="G1356" s="6"/>
    </row>
    <row r="1357" spans="2:7" x14ac:dyDescent="0.25">
      <c r="B1357" s="1">
        <v>43607</v>
      </c>
      <c r="C1357">
        <v>1355</v>
      </c>
      <c r="D1357">
        <v>32.299999999999997</v>
      </c>
      <c r="E1357" s="6">
        <f t="shared" si="42"/>
        <v>8.4295972525755859E-3</v>
      </c>
      <c r="F1357" s="7">
        <f t="shared" si="43"/>
        <v>0</v>
      </c>
      <c r="G1357" s="6"/>
    </row>
    <row r="1358" spans="2:7" x14ac:dyDescent="0.25">
      <c r="B1358" s="1">
        <v>43608</v>
      </c>
      <c r="C1358">
        <v>1356</v>
      </c>
      <c r="D1358">
        <v>31.78</v>
      </c>
      <c r="E1358" s="6">
        <f t="shared" si="42"/>
        <v>-1.6099071207430218E-2</v>
      </c>
      <c r="F1358" s="7">
        <f t="shared" si="43"/>
        <v>7.105810984062986E-5</v>
      </c>
      <c r="G1358" s="6"/>
    </row>
    <row r="1359" spans="2:7" x14ac:dyDescent="0.25">
      <c r="B1359" s="1">
        <v>43609</v>
      </c>
      <c r="C1359">
        <v>1357</v>
      </c>
      <c r="D1359">
        <v>32.1</v>
      </c>
      <c r="E1359" s="6">
        <f t="shared" si="42"/>
        <v>1.0069225928256775E-2</v>
      </c>
      <c r="F1359" s="7">
        <f t="shared" si="43"/>
        <v>2.5918009374190868E-4</v>
      </c>
      <c r="G1359" s="6"/>
    </row>
    <row r="1360" spans="2:7" x14ac:dyDescent="0.25">
      <c r="B1360" s="1">
        <v>43612</v>
      </c>
      <c r="C1360">
        <v>1358</v>
      </c>
      <c r="D1360">
        <v>32.049999999999997</v>
      </c>
      <c r="E1360" s="6">
        <f t="shared" si="42"/>
        <v>-1.5576323987540267E-3</v>
      </c>
      <c r="F1360" s="7">
        <f t="shared" si="43"/>
        <v>1.0138931079427851E-4</v>
      </c>
      <c r="G1360" s="6"/>
    </row>
    <row r="1361" spans="2:7" x14ac:dyDescent="0.25">
      <c r="B1361" s="1">
        <v>43613</v>
      </c>
      <c r="C1361">
        <v>1359</v>
      </c>
      <c r="D1361">
        <v>32.130000000000003</v>
      </c>
      <c r="E1361" s="6">
        <f t="shared" si="42"/>
        <v>2.4960998439939285E-3</v>
      </c>
      <c r="F1361" s="7">
        <f t="shared" si="43"/>
        <v>2.4262186896482234E-6</v>
      </c>
      <c r="G1361" s="6"/>
    </row>
    <row r="1362" spans="2:7" x14ac:dyDescent="0.25">
      <c r="B1362" s="1">
        <v>43614</v>
      </c>
      <c r="C1362">
        <v>1360</v>
      </c>
      <c r="D1362">
        <v>32.18</v>
      </c>
      <c r="E1362" s="6">
        <f t="shared" si="42"/>
        <v>1.5561780267661736E-3</v>
      </c>
      <c r="F1362" s="7">
        <f t="shared" si="43"/>
        <v>6.2305144311865144E-6</v>
      </c>
      <c r="G1362" s="6"/>
    </row>
    <row r="1363" spans="2:7" x14ac:dyDescent="0.25">
      <c r="B1363" s="1">
        <v>43616</v>
      </c>
      <c r="C1363">
        <v>1361</v>
      </c>
      <c r="D1363">
        <v>32.049999999999997</v>
      </c>
      <c r="E1363" s="6">
        <f t="shared" si="42"/>
        <v>-4.0397762585457605E-3</v>
      </c>
      <c r="F1363" s="7">
        <f t="shared" si="43"/>
        <v>2.4216900509898615E-6</v>
      </c>
      <c r="G1363" s="6"/>
    </row>
    <row r="1364" spans="2:7" x14ac:dyDescent="0.25">
      <c r="B1364" s="1">
        <v>43619</v>
      </c>
      <c r="C1364">
        <v>1362</v>
      </c>
      <c r="D1364">
        <v>31.88</v>
      </c>
      <c r="E1364" s="6">
        <f t="shared" si="42"/>
        <v>-5.3042121684866821E-3</v>
      </c>
      <c r="F1364" s="7">
        <f t="shared" si="43"/>
        <v>1.6319792219109982E-5</v>
      </c>
      <c r="G1364" s="6"/>
    </row>
    <row r="1365" spans="2:7" x14ac:dyDescent="0.25">
      <c r="B1365" s="1">
        <v>43620</v>
      </c>
      <c r="C1365">
        <v>1363</v>
      </c>
      <c r="D1365">
        <v>31.85</v>
      </c>
      <c r="E1365" s="6">
        <f t="shared" si="42"/>
        <v>-9.4102885821824289E-4</v>
      </c>
      <c r="F1365" s="7">
        <f t="shared" si="43"/>
        <v>2.8134666728322192E-5</v>
      </c>
      <c r="G1365" s="6"/>
    </row>
    <row r="1366" spans="2:7" x14ac:dyDescent="0.25">
      <c r="B1366" s="1">
        <v>43621</v>
      </c>
      <c r="C1366">
        <v>1364</v>
      </c>
      <c r="D1366">
        <v>31.78</v>
      </c>
      <c r="E1366" s="6">
        <f t="shared" si="42"/>
        <v>-2.1978021978022065E-3</v>
      </c>
      <c r="F1366" s="7">
        <f t="shared" si="43"/>
        <v>8.8553531199952991E-7</v>
      </c>
      <c r="G1366" s="6"/>
    </row>
    <row r="1367" spans="2:7" x14ac:dyDescent="0.25">
      <c r="B1367" s="1">
        <v>43622</v>
      </c>
      <c r="C1367">
        <v>1365</v>
      </c>
      <c r="D1367">
        <v>31.8</v>
      </c>
      <c r="E1367" s="6">
        <f t="shared" si="42"/>
        <v>6.2932662051603443E-4</v>
      </c>
      <c r="F1367" s="7">
        <f t="shared" si="43"/>
        <v>4.8303345006642089E-6</v>
      </c>
      <c r="G1367" s="6"/>
    </row>
    <row r="1368" spans="2:7" x14ac:dyDescent="0.25">
      <c r="B1368" s="1">
        <v>43623</v>
      </c>
      <c r="C1368">
        <v>1366</v>
      </c>
      <c r="D1368">
        <v>32</v>
      </c>
      <c r="E1368" s="6">
        <f t="shared" si="42"/>
        <v>6.2893081761006067E-3</v>
      </c>
      <c r="F1368" s="7">
        <f t="shared" si="43"/>
        <v>3.9605199529013281E-7</v>
      </c>
      <c r="G1368" s="6"/>
    </row>
    <row r="1369" spans="2:7" x14ac:dyDescent="0.25">
      <c r="B1369" s="1">
        <v>43627</v>
      </c>
      <c r="C1369">
        <v>1367</v>
      </c>
      <c r="D1369">
        <v>32.08</v>
      </c>
      <c r="E1369" s="6">
        <f t="shared" si="42"/>
        <v>2.4999999999999467E-3</v>
      </c>
      <c r="F1369" s="7">
        <f t="shared" si="43"/>
        <v>3.9555397333965937E-5</v>
      </c>
      <c r="G1369" s="6"/>
    </row>
    <row r="1370" spans="2:7" x14ac:dyDescent="0.25">
      <c r="B1370" s="1">
        <v>43628</v>
      </c>
      <c r="C1370">
        <v>1368</v>
      </c>
      <c r="D1370">
        <v>31.93</v>
      </c>
      <c r="E1370" s="6">
        <f t="shared" si="42"/>
        <v>-4.6758104738154173E-3</v>
      </c>
      <c r="F1370" s="7">
        <f t="shared" si="43"/>
        <v>6.2499999999997335E-6</v>
      </c>
      <c r="G1370" s="6"/>
    </row>
    <row r="1371" spans="2:7" x14ac:dyDescent="0.25">
      <c r="B1371" s="1">
        <v>43629</v>
      </c>
      <c r="C1371">
        <v>1369</v>
      </c>
      <c r="D1371">
        <v>31.9</v>
      </c>
      <c r="E1371" s="6">
        <f t="shared" si="42"/>
        <v>-9.3955527716884236E-4</v>
      </c>
      <c r="F1371" s="7">
        <f t="shared" si="43"/>
        <v>2.1863203587041957E-5</v>
      </c>
      <c r="G1371" s="6"/>
    </row>
    <row r="1372" spans="2:7" x14ac:dyDescent="0.25">
      <c r="B1372" s="1">
        <v>43630</v>
      </c>
      <c r="C1372">
        <v>1370</v>
      </c>
      <c r="D1372">
        <v>32</v>
      </c>
      <c r="E1372" s="6">
        <f t="shared" si="42"/>
        <v>3.1347962382445587E-3</v>
      </c>
      <c r="F1372" s="7">
        <f t="shared" si="43"/>
        <v>8.8276411885582018E-7</v>
      </c>
      <c r="G1372" s="6"/>
    </row>
    <row r="1373" spans="2:7" x14ac:dyDescent="0.25">
      <c r="B1373" s="1">
        <v>43633</v>
      </c>
      <c r="C1373">
        <v>1371</v>
      </c>
      <c r="D1373">
        <v>32.049999999999997</v>
      </c>
      <c r="E1373" s="6">
        <f t="shared" si="42"/>
        <v>1.5624999999999112E-3</v>
      </c>
      <c r="F1373" s="7">
        <f t="shared" si="43"/>
        <v>9.8269474553122364E-6</v>
      </c>
      <c r="G1373" s="6"/>
    </row>
    <row r="1374" spans="2:7" x14ac:dyDescent="0.25">
      <c r="B1374" s="1">
        <v>43634</v>
      </c>
      <c r="C1374">
        <v>1372</v>
      </c>
      <c r="D1374">
        <v>31.88</v>
      </c>
      <c r="E1374" s="6">
        <f t="shared" si="42"/>
        <v>-5.3042121684866821E-3</v>
      </c>
      <c r="F1374" s="7">
        <f t="shared" si="43"/>
        <v>2.4414062499997226E-6</v>
      </c>
      <c r="G1374" s="6"/>
    </row>
    <row r="1375" spans="2:7" x14ac:dyDescent="0.25">
      <c r="B1375" s="1">
        <v>43635</v>
      </c>
      <c r="C1375">
        <v>1373</v>
      </c>
      <c r="D1375">
        <v>32</v>
      </c>
      <c r="E1375" s="6">
        <f t="shared" si="42"/>
        <v>3.7641154328733059E-3</v>
      </c>
      <c r="F1375" s="7">
        <f t="shared" si="43"/>
        <v>2.8134666728322192E-5</v>
      </c>
      <c r="G1375" s="6"/>
    </row>
    <row r="1376" spans="2:7" x14ac:dyDescent="0.25">
      <c r="B1376" s="1">
        <v>43636</v>
      </c>
      <c r="C1376">
        <v>1374</v>
      </c>
      <c r="D1376">
        <v>32.03</v>
      </c>
      <c r="E1376" s="6">
        <f t="shared" si="42"/>
        <v>9.3750000000003553E-4</v>
      </c>
      <c r="F1376" s="7">
        <f t="shared" si="43"/>
        <v>1.4168564991994996E-5</v>
      </c>
      <c r="G1376" s="6"/>
    </row>
    <row r="1377" spans="2:7" x14ac:dyDescent="0.25">
      <c r="B1377" s="1">
        <v>43637</v>
      </c>
      <c r="C1377">
        <v>1375</v>
      </c>
      <c r="D1377">
        <v>32.15</v>
      </c>
      <c r="E1377" s="6">
        <f t="shared" si="42"/>
        <v>3.7464876678113468E-3</v>
      </c>
      <c r="F1377" s="7">
        <f t="shared" si="43"/>
        <v>8.7890625000006657E-7</v>
      </c>
      <c r="G1377" s="6"/>
    </row>
    <row r="1378" spans="2:7" x14ac:dyDescent="0.25">
      <c r="B1378" s="1">
        <v>43640</v>
      </c>
      <c r="C1378">
        <v>1376</v>
      </c>
      <c r="D1378">
        <v>32.299999999999997</v>
      </c>
      <c r="E1378" s="6">
        <f t="shared" si="42"/>
        <v>4.6656298600310604E-3</v>
      </c>
      <c r="F1378" s="7">
        <f t="shared" si="43"/>
        <v>1.4036169845062504E-5</v>
      </c>
      <c r="G1378" s="6"/>
    </row>
    <row r="1379" spans="2:7" x14ac:dyDescent="0.25">
      <c r="B1379" s="1">
        <v>43641</v>
      </c>
      <c r="C1379">
        <v>1377</v>
      </c>
      <c r="D1379">
        <v>32.33</v>
      </c>
      <c r="E1379" s="6">
        <f t="shared" si="42"/>
        <v>9.2879256965947802E-4</v>
      </c>
      <c r="F1379" s="7">
        <f t="shared" si="43"/>
        <v>2.1768101990813451E-5</v>
      </c>
      <c r="G1379" s="6"/>
    </row>
    <row r="1380" spans="2:7" x14ac:dyDescent="0.25">
      <c r="B1380" s="1">
        <v>43642</v>
      </c>
      <c r="C1380">
        <v>1378</v>
      </c>
      <c r="D1380">
        <v>32.28</v>
      </c>
      <c r="E1380" s="6">
        <f t="shared" si="42"/>
        <v>-1.546551190844329E-3</v>
      </c>
      <c r="F1380" s="7">
        <f t="shared" si="43"/>
        <v>8.6265563745465629E-7</v>
      </c>
      <c r="G1380" s="6"/>
    </row>
    <row r="1381" spans="2:7" x14ac:dyDescent="0.25">
      <c r="B1381" s="1">
        <v>43643</v>
      </c>
      <c r="C1381">
        <v>1379</v>
      </c>
      <c r="D1381">
        <v>32.4</v>
      </c>
      <c r="E1381" s="6">
        <f t="shared" si="42"/>
        <v>3.7174721189590283E-3</v>
      </c>
      <c r="F1381" s="7">
        <f t="shared" si="43"/>
        <v>2.3918205859020123E-6</v>
      </c>
      <c r="G1381" s="6"/>
    </row>
    <row r="1382" spans="2:7" x14ac:dyDescent="0.25">
      <c r="B1382" s="1">
        <v>43644</v>
      </c>
      <c r="C1382">
        <v>1380</v>
      </c>
      <c r="D1382">
        <v>32.1</v>
      </c>
      <c r="E1382" s="6">
        <f t="shared" si="42"/>
        <v>-9.259259259259172E-3</v>
      </c>
      <c r="F1382" s="7">
        <f t="shared" si="43"/>
        <v>1.3819598955237727E-5</v>
      </c>
      <c r="G1382" s="6"/>
    </row>
    <row r="1383" spans="2:7" x14ac:dyDescent="0.25">
      <c r="B1383" s="1">
        <v>43647</v>
      </c>
      <c r="C1383">
        <v>1381</v>
      </c>
      <c r="D1383">
        <v>32.03</v>
      </c>
      <c r="E1383" s="6">
        <f t="shared" si="42"/>
        <v>-2.1806853582554604E-3</v>
      </c>
      <c r="F1383" s="7">
        <f t="shared" si="43"/>
        <v>8.5733882030176707E-5</v>
      </c>
      <c r="G1383" s="6"/>
    </row>
    <row r="1384" spans="2:7" x14ac:dyDescent="0.25">
      <c r="B1384" s="1">
        <v>43648</v>
      </c>
      <c r="C1384">
        <v>1382</v>
      </c>
      <c r="D1384">
        <v>32.22</v>
      </c>
      <c r="E1384" s="6">
        <f t="shared" si="42"/>
        <v>5.9319388073680208E-3</v>
      </c>
      <c r="F1384" s="7">
        <f t="shared" si="43"/>
        <v>4.7553886317097452E-6</v>
      </c>
      <c r="G1384" s="6"/>
    </row>
    <row r="1385" spans="2:7" x14ac:dyDescent="0.25">
      <c r="B1385" s="1">
        <v>43649</v>
      </c>
      <c r="C1385">
        <v>1383</v>
      </c>
      <c r="D1385">
        <v>32.15</v>
      </c>
      <c r="E1385" s="6">
        <f t="shared" si="42"/>
        <v>-2.1725636250776005E-3</v>
      </c>
      <c r="F1385" s="7">
        <f t="shared" si="43"/>
        <v>3.5187898014358737E-5</v>
      </c>
      <c r="G1385" s="6"/>
    </row>
    <row r="1386" spans="2:7" x14ac:dyDescent="0.25">
      <c r="B1386" s="1">
        <v>43650</v>
      </c>
      <c r="C1386">
        <v>1384</v>
      </c>
      <c r="D1386">
        <v>32.130000000000003</v>
      </c>
      <c r="E1386" s="6">
        <f t="shared" si="42"/>
        <v>-6.2208398133735681E-4</v>
      </c>
      <c r="F1386" s="7">
        <f t="shared" si="43"/>
        <v>4.7200327050103246E-6</v>
      </c>
      <c r="G1386" s="6"/>
    </row>
    <row r="1387" spans="2:7" x14ac:dyDescent="0.25">
      <c r="B1387" s="1">
        <v>43651</v>
      </c>
      <c r="C1387">
        <v>1385</v>
      </c>
      <c r="D1387">
        <v>32.33</v>
      </c>
      <c r="E1387" s="6">
        <f t="shared" si="42"/>
        <v>6.2247121070649154E-3</v>
      </c>
      <c r="F1387" s="7">
        <f t="shared" si="43"/>
        <v>3.8698847983653687E-7</v>
      </c>
      <c r="G1387" s="6"/>
    </row>
    <row r="1388" spans="2:7" x14ac:dyDescent="0.25">
      <c r="B1388" s="1">
        <v>43654</v>
      </c>
      <c r="C1388">
        <v>1386</v>
      </c>
      <c r="D1388">
        <v>32.68</v>
      </c>
      <c r="E1388" s="6">
        <f t="shared" si="42"/>
        <v>1.0825858335910963E-2</v>
      </c>
      <c r="F1388" s="7">
        <f t="shared" si="43"/>
        <v>3.8747040815840542E-5</v>
      </c>
      <c r="G1388" s="6"/>
    </row>
    <row r="1389" spans="2:7" x14ac:dyDescent="0.25">
      <c r="B1389" s="1">
        <v>43655</v>
      </c>
      <c r="C1389">
        <v>1387</v>
      </c>
      <c r="D1389">
        <v>32.6</v>
      </c>
      <c r="E1389" s="6">
        <f t="shared" si="42"/>
        <v>-2.4479804161566185E-3</v>
      </c>
      <c r="F1389" s="7">
        <f t="shared" si="43"/>
        <v>1.1719920870921289E-4</v>
      </c>
      <c r="G1389" s="6"/>
    </row>
    <row r="1390" spans="2:7" x14ac:dyDescent="0.25">
      <c r="B1390" s="1">
        <v>43656</v>
      </c>
      <c r="C1390">
        <v>1388</v>
      </c>
      <c r="D1390">
        <v>32.75</v>
      </c>
      <c r="E1390" s="6">
        <f t="shared" si="42"/>
        <v>4.6012269938649868E-3</v>
      </c>
      <c r="F1390" s="7">
        <f t="shared" si="43"/>
        <v>5.9926081178863308E-6</v>
      </c>
      <c r="G1390" s="6"/>
    </row>
    <row r="1391" spans="2:7" x14ac:dyDescent="0.25">
      <c r="B1391" s="1">
        <v>43657</v>
      </c>
      <c r="C1391">
        <v>1389</v>
      </c>
      <c r="D1391">
        <v>33.1</v>
      </c>
      <c r="E1391" s="6">
        <f t="shared" si="42"/>
        <v>1.0687022900763402E-2</v>
      </c>
      <c r="F1391" s="7">
        <f t="shared" si="43"/>
        <v>2.1171289849071822E-5</v>
      </c>
      <c r="G1391" s="6"/>
    </row>
    <row r="1392" spans="2:7" x14ac:dyDescent="0.25">
      <c r="B1392" s="1">
        <v>43658</v>
      </c>
      <c r="C1392">
        <v>1390</v>
      </c>
      <c r="D1392">
        <v>32.950000000000003</v>
      </c>
      <c r="E1392" s="6">
        <f t="shared" si="42"/>
        <v>-4.5317220543806217E-3</v>
      </c>
      <c r="F1392" s="7">
        <f t="shared" si="43"/>
        <v>1.1421245848144141E-4</v>
      </c>
      <c r="G1392" s="6"/>
    </row>
    <row r="1393" spans="2:7" x14ac:dyDescent="0.25">
      <c r="B1393" s="1">
        <v>43661</v>
      </c>
      <c r="C1393">
        <v>1391</v>
      </c>
      <c r="D1393">
        <v>33.200000000000003</v>
      </c>
      <c r="E1393" s="6">
        <f t="shared" si="42"/>
        <v>7.5872534142640358E-3</v>
      </c>
      <c r="F1393" s="7">
        <f t="shared" si="43"/>
        <v>2.0536504778159722E-5</v>
      </c>
      <c r="G1393" s="6"/>
    </row>
    <row r="1394" spans="2:7" x14ac:dyDescent="0.25">
      <c r="B1394" s="1">
        <v>43662</v>
      </c>
      <c r="C1394">
        <v>1392</v>
      </c>
      <c r="D1394">
        <v>33.130000000000003</v>
      </c>
      <c r="E1394" s="6">
        <f t="shared" si="42"/>
        <v>-2.1084337349397673E-3</v>
      </c>
      <c r="F1394" s="7">
        <f t="shared" si="43"/>
        <v>5.7566414372261266E-5</v>
      </c>
      <c r="G1394" s="6"/>
    </row>
    <row r="1395" spans="2:7" x14ac:dyDescent="0.25">
      <c r="B1395" s="1">
        <v>43663</v>
      </c>
      <c r="C1395">
        <v>1393</v>
      </c>
      <c r="D1395">
        <v>33.299999999999997</v>
      </c>
      <c r="E1395" s="6">
        <f t="shared" si="42"/>
        <v>5.1313009357076547E-3</v>
      </c>
      <c r="F1395" s="7">
        <f t="shared" si="43"/>
        <v>4.4454928146320573E-6</v>
      </c>
      <c r="G1395" s="6"/>
    </row>
    <row r="1396" spans="2:7" x14ac:dyDescent="0.25">
      <c r="B1396" s="1">
        <v>43664</v>
      </c>
      <c r="C1396">
        <v>1394</v>
      </c>
      <c r="D1396">
        <v>33.18</v>
      </c>
      <c r="E1396" s="6">
        <f t="shared" si="42"/>
        <v>-3.6036036036035269E-3</v>
      </c>
      <c r="F1396" s="7">
        <f t="shared" si="43"/>
        <v>2.6330249292794253E-5</v>
      </c>
      <c r="G1396" s="6"/>
    </row>
    <row r="1397" spans="2:7" x14ac:dyDescent="0.25">
      <c r="B1397" s="1">
        <v>43665</v>
      </c>
      <c r="C1397">
        <v>1395</v>
      </c>
      <c r="D1397">
        <v>33.28</v>
      </c>
      <c r="E1397" s="6">
        <f t="shared" si="42"/>
        <v>3.0138637733574873E-3</v>
      </c>
      <c r="F1397" s="7">
        <f t="shared" si="43"/>
        <v>1.2985958931904325E-5</v>
      </c>
      <c r="G1397" s="6"/>
    </row>
    <row r="1398" spans="2:7" x14ac:dyDescent="0.25">
      <c r="B1398" s="1">
        <v>43668</v>
      </c>
      <c r="C1398">
        <v>1396</v>
      </c>
      <c r="D1398">
        <v>33.200000000000003</v>
      </c>
      <c r="E1398" s="6">
        <f t="shared" si="42"/>
        <v>-2.4038461538461024E-3</v>
      </c>
      <c r="F1398" s="7">
        <f t="shared" si="43"/>
        <v>9.0833748443566322E-6</v>
      </c>
      <c r="G1398" s="6"/>
    </row>
    <row r="1399" spans="2:7" x14ac:dyDescent="0.25">
      <c r="B1399" s="1">
        <v>43669</v>
      </c>
      <c r="C1399">
        <v>1397</v>
      </c>
      <c r="D1399">
        <v>33.15</v>
      </c>
      <c r="E1399" s="6">
        <f t="shared" si="42"/>
        <v>-1.5060240963856704E-3</v>
      </c>
      <c r="F1399" s="7">
        <f t="shared" si="43"/>
        <v>5.7784763313606993E-6</v>
      </c>
      <c r="G1399" s="6"/>
    </row>
    <row r="1400" spans="2:7" x14ac:dyDescent="0.25">
      <c r="B1400" s="1">
        <v>43670</v>
      </c>
      <c r="C1400">
        <v>1398</v>
      </c>
      <c r="D1400">
        <v>32.9</v>
      </c>
      <c r="E1400" s="6">
        <f t="shared" si="42"/>
        <v>-7.5414781297134239E-3</v>
      </c>
      <c r="F1400" s="7">
        <f t="shared" si="43"/>
        <v>2.2681085788942749E-6</v>
      </c>
      <c r="G1400" s="6"/>
    </row>
    <row r="1401" spans="2:7" x14ac:dyDescent="0.25">
      <c r="B1401" s="1">
        <v>43671</v>
      </c>
      <c r="C1401">
        <v>1399</v>
      </c>
      <c r="D1401">
        <v>32.78</v>
      </c>
      <c r="E1401" s="6">
        <f t="shared" si="42"/>
        <v>-3.6474164133737828E-3</v>
      </c>
      <c r="F1401" s="7">
        <f t="shared" si="43"/>
        <v>5.6873892380945881E-5</v>
      </c>
      <c r="G1401" s="6"/>
    </row>
    <row r="1402" spans="2:7" x14ac:dyDescent="0.25">
      <c r="B1402" s="1">
        <v>43672</v>
      </c>
      <c r="C1402">
        <v>1400</v>
      </c>
      <c r="D1402">
        <v>32.799999999999997</v>
      </c>
      <c r="E1402" s="6">
        <f t="shared" si="42"/>
        <v>6.1012812690652894E-4</v>
      </c>
      <c r="F1402" s="7">
        <f t="shared" si="43"/>
        <v>1.330364649254847E-5</v>
      </c>
      <c r="G1402" s="6"/>
    </row>
    <row r="1403" spans="2:7" x14ac:dyDescent="0.25">
      <c r="B1403" s="1">
        <v>43675</v>
      </c>
      <c r="C1403">
        <v>1401</v>
      </c>
      <c r="D1403">
        <v>32.75</v>
      </c>
      <c r="E1403" s="6">
        <f t="shared" si="42"/>
        <v>-1.5243902439023526E-3</v>
      </c>
      <c r="F1403" s="7">
        <f t="shared" si="43"/>
        <v>3.7225633124246949E-7</v>
      </c>
      <c r="G1403" s="6"/>
    </row>
    <row r="1404" spans="2:7" x14ac:dyDescent="0.25">
      <c r="B1404" s="1">
        <v>43676</v>
      </c>
      <c r="C1404">
        <v>1402</v>
      </c>
      <c r="D1404">
        <v>32.75</v>
      </c>
      <c r="E1404" s="6">
        <f t="shared" si="42"/>
        <v>0</v>
      </c>
      <c r="F1404" s="7">
        <f t="shared" si="43"/>
        <v>2.3237656157046738E-6</v>
      </c>
      <c r="G1404" s="6"/>
    </row>
    <row r="1405" spans="2:7" x14ac:dyDescent="0.25">
      <c r="B1405" s="1">
        <v>43677</v>
      </c>
      <c r="C1405">
        <v>1403</v>
      </c>
      <c r="D1405">
        <v>32.700000000000003</v>
      </c>
      <c r="E1405" s="6">
        <f t="shared" si="42"/>
        <v>-1.5267175572518216E-3</v>
      </c>
      <c r="F1405" s="7">
        <f t="shared" si="43"/>
        <v>0</v>
      </c>
      <c r="G1405" s="6"/>
    </row>
    <row r="1406" spans="2:7" x14ac:dyDescent="0.25">
      <c r="B1406" s="1">
        <v>43678</v>
      </c>
      <c r="C1406">
        <v>1404</v>
      </c>
      <c r="D1406">
        <v>32.700000000000003</v>
      </c>
      <c r="E1406" s="6">
        <f t="shared" si="42"/>
        <v>0</v>
      </c>
      <c r="F1406" s="7">
        <f t="shared" si="43"/>
        <v>2.3308664996209693E-6</v>
      </c>
      <c r="G1406" s="6"/>
    </row>
    <row r="1407" spans="2:7" x14ac:dyDescent="0.25">
      <c r="B1407" s="1">
        <v>43679</v>
      </c>
      <c r="C1407">
        <v>1405</v>
      </c>
      <c r="D1407">
        <v>32.630000000000003</v>
      </c>
      <c r="E1407" s="6">
        <f t="shared" si="42"/>
        <v>-2.1406727828746264E-3</v>
      </c>
      <c r="F1407" s="7">
        <f t="shared" si="43"/>
        <v>0</v>
      </c>
      <c r="G1407" s="6"/>
    </row>
    <row r="1408" spans="2:7" x14ac:dyDescent="0.25">
      <c r="B1408" s="1">
        <v>43682</v>
      </c>
      <c r="C1408">
        <v>1406</v>
      </c>
      <c r="D1408">
        <v>32.6</v>
      </c>
      <c r="E1408" s="6">
        <f t="shared" si="42"/>
        <v>-9.1939932577386253E-4</v>
      </c>
      <c r="F1408" s="7">
        <f t="shared" si="43"/>
        <v>4.5824799633401972E-6</v>
      </c>
      <c r="G1408" s="6"/>
    </row>
    <row r="1409" spans="2:7" x14ac:dyDescent="0.25">
      <c r="B1409" s="1">
        <v>43683</v>
      </c>
      <c r="C1409">
        <v>1407</v>
      </c>
      <c r="D1409">
        <v>32.700000000000003</v>
      </c>
      <c r="E1409" s="6">
        <f t="shared" si="42"/>
        <v>3.0674846625767306E-3</v>
      </c>
      <c r="F1409" s="7">
        <f t="shared" si="43"/>
        <v>8.4529512023343303E-7</v>
      </c>
      <c r="G1409" s="6"/>
    </row>
    <row r="1410" spans="2:7" x14ac:dyDescent="0.25">
      <c r="B1410" s="1">
        <v>43684</v>
      </c>
      <c r="C1410">
        <v>1408</v>
      </c>
      <c r="D1410">
        <v>32.630000000000003</v>
      </c>
      <c r="E1410" s="6">
        <f t="shared" si="42"/>
        <v>-2.1406727828746264E-3</v>
      </c>
      <c r="F1410" s="7">
        <f t="shared" si="43"/>
        <v>9.4094621551434792E-6</v>
      </c>
      <c r="G1410" s="6"/>
    </row>
    <row r="1411" spans="2:7" x14ac:dyDescent="0.25">
      <c r="B1411" s="1">
        <v>43685</v>
      </c>
      <c r="C1411">
        <v>1409</v>
      </c>
      <c r="D1411">
        <v>32.85</v>
      </c>
      <c r="E1411" s="6">
        <f t="shared" si="42"/>
        <v>6.7422617223413684E-3</v>
      </c>
      <c r="F1411" s="7">
        <f t="shared" si="43"/>
        <v>4.5824799633401972E-6</v>
      </c>
      <c r="G1411" s="6"/>
    </row>
    <row r="1412" spans="2:7" x14ac:dyDescent="0.25">
      <c r="B1412" s="1">
        <v>43686</v>
      </c>
      <c r="C1412">
        <v>1410</v>
      </c>
      <c r="D1412">
        <v>33</v>
      </c>
      <c r="E1412" s="6">
        <f t="shared" ref="E1412:E1475" si="44">(D1412-D1411)/D1411</f>
        <v>4.5662100456620568E-3</v>
      </c>
      <c r="F1412" s="7">
        <f t="shared" si="43"/>
        <v>4.5458093132549596E-5</v>
      </c>
      <c r="G1412" s="6"/>
    </row>
    <row r="1413" spans="2:7" x14ac:dyDescent="0.25">
      <c r="B1413" s="1">
        <v>43689</v>
      </c>
      <c r="C1413">
        <v>1411</v>
      </c>
      <c r="D1413">
        <v>32.950000000000003</v>
      </c>
      <c r="E1413" s="6">
        <f t="shared" si="44"/>
        <v>-1.5151515151514291E-3</v>
      </c>
      <c r="F1413" s="7">
        <f t="shared" ref="F1413:F1476" si="45">E1412^2</f>
        <v>2.0850274181105082E-5</v>
      </c>
      <c r="G1413" s="6"/>
    </row>
    <row r="1414" spans="2:7" x14ac:dyDescent="0.25">
      <c r="B1414" s="1">
        <v>43690</v>
      </c>
      <c r="C1414">
        <v>1412</v>
      </c>
      <c r="D1414">
        <v>32.950000000000003</v>
      </c>
      <c r="E1414" s="6">
        <f t="shared" si="44"/>
        <v>0</v>
      </c>
      <c r="F1414" s="7">
        <f t="shared" si="45"/>
        <v>2.2956841138656712E-6</v>
      </c>
      <c r="G1414" s="6"/>
    </row>
    <row r="1415" spans="2:7" x14ac:dyDescent="0.25">
      <c r="B1415" s="1">
        <v>43691</v>
      </c>
      <c r="C1415">
        <v>1413</v>
      </c>
      <c r="D1415">
        <v>32.799999999999997</v>
      </c>
      <c r="E1415" s="6">
        <f t="shared" si="44"/>
        <v>-4.5523520485585937E-3</v>
      </c>
      <c r="F1415" s="7">
        <f t="shared" si="45"/>
        <v>0</v>
      </c>
      <c r="G1415" s="6"/>
    </row>
    <row r="1416" spans="2:7" x14ac:dyDescent="0.25">
      <c r="B1416" s="1">
        <v>43692</v>
      </c>
      <c r="C1416">
        <v>1414</v>
      </c>
      <c r="D1416">
        <v>32.75</v>
      </c>
      <c r="E1416" s="6">
        <f t="shared" si="44"/>
        <v>-1.5243902439023526E-3</v>
      </c>
      <c r="F1416" s="7">
        <f t="shared" si="45"/>
        <v>2.0723909174015626E-5</v>
      </c>
      <c r="G1416" s="6"/>
    </row>
    <row r="1417" spans="2:7" x14ac:dyDescent="0.25">
      <c r="B1417" s="1">
        <v>43693</v>
      </c>
      <c r="C1417">
        <v>1415</v>
      </c>
      <c r="D1417">
        <v>33.03</v>
      </c>
      <c r="E1417" s="6">
        <f t="shared" si="44"/>
        <v>8.5496183206107221E-3</v>
      </c>
      <c r="F1417" s="7">
        <f t="shared" si="45"/>
        <v>2.3237656157046738E-6</v>
      </c>
      <c r="G1417" s="6"/>
    </row>
    <row r="1418" spans="2:7" x14ac:dyDescent="0.25">
      <c r="B1418" s="1">
        <v>43696</v>
      </c>
      <c r="C1418">
        <v>1416</v>
      </c>
      <c r="D1418">
        <v>32.83</v>
      </c>
      <c r="E1418" s="6">
        <f t="shared" si="44"/>
        <v>-6.05510142294892E-3</v>
      </c>
      <c r="F1418" s="7">
        <f t="shared" si="45"/>
        <v>7.3095973428122509E-5</v>
      </c>
      <c r="G1418" s="6"/>
    </row>
    <row r="1419" spans="2:7" x14ac:dyDescent="0.25">
      <c r="B1419" s="1">
        <v>43697</v>
      </c>
      <c r="C1419">
        <v>1417</v>
      </c>
      <c r="D1419">
        <v>32.83</v>
      </c>
      <c r="E1419" s="6">
        <f t="shared" si="44"/>
        <v>0</v>
      </c>
      <c r="F1419" s="7">
        <f t="shared" si="45"/>
        <v>3.6664253242198038E-5</v>
      </c>
      <c r="G1419" s="6"/>
    </row>
    <row r="1420" spans="2:7" x14ac:dyDescent="0.25">
      <c r="B1420" s="1">
        <v>43698</v>
      </c>
      <c r="C1420">
        <v>1418</v>
      </c>
      <c r="D1420">
        <v>32.700000000000003</v>
      </c>
      <c r="E1420" s="6">
        <f t="shared" si="44"/>
        <v>-3.9597928723726916E-3</v>
      </c>
      <c r="F1420" s="7">
        <f t="shared" si="45"/>
        <v>0</v>
      </c>
      <c r="G1420" s="6"/>
    </row>
    <row r="1421" spans="2:7" x14ac:dyDescent="0.25">
      <c r="B1421" s="1">
        <v>43699</v>
      </c>
      <c r="C1421">
        <v>1419</v>
      </c>
      <c r="D1421">
        <v>32.450000000000003</v>
      </c>
      <c r="E1421" s="6">
        <f t="shared" si="44"/>
        <v>-7.6452599388379195E-3</v>
      </c>
      <c r="F1421" s="7">
        <f t="shared" si="45"/>
        <v>1.5679959592093571E-5</v>
      </c>
      <c r="G1421" s="6"/>
    </row>
    <row r="1422" spans="2:7" x14ac:dyDescent="0.25">
      <c r="B1422" s="1">
        <v>43700</v>
      </c>
      <c r="C1422">
        <v>1420</v>
      </c>
      <c r="D1422">
        <v>32.33</v>
      </c>
      <c r="E1422" s="6">
        <f t="shared" si="44"/>
        <v>-3.6979969183360412E-3</v>
      </c>
      <c r="F1422" s="7">
        <f t="shared" si="45"/>
        <v>5.8449999532399986E-5</v>
      </c>
      <c r="G1422" s="6"/>
    </row>
    <row r="1423" spans="2:7" x14ac:dyDescent="0.25">
      <c r="B1423" s="1">
        <v>43703</v>
      </c>
      <c r="C1423">
        <v>1421</v>
      </c>
      <c r="D1423">
        <v>32.229999999999997</v>
      </c>
      <c r="E1423" s="6">
        <f t="shared" si="44"/>
        <v>-3.0931023816888779E-3</v>
      </c>
      <c r="F1423" s="7">
        <f t="shared" si="45"/>
        <v>1.3675181208022858E-5</v>
      </c>
      <c r="G1423" s="6"/>
    </row>
    <row r="1424" spans="2:7" x14ac:dyDescent="0.25">
      <c r="B1424" s="1">
        <v>43704</v>
      </c>
      <c r="C1424">
        <v>1422</v>
      </c>
      <c r="D1424">
        <v>32.15</v>
      </c>
      <c r="E1424" s="6">
        <f t="shared" si="44"/>
        <v>-2.4821594787464568E-3</v>
      </c>
      <c r="F1424" s="7">
        <f t="shared" si="45"/>
        <v>9.5672823436094096E-6</v>
      </c>
      <c r="G1424" s="6"/>
    </row>
    <row r="1425" spans="2:7" x14ac:dyDescent="0.25">
      <c r="B1425" s="1">
        <v>43705</v>
      </c>
      <c r="C1425">
        <v>1423</v>
      </c>
      <c r="D1425">
        <v>32.58</v>
      </c>
      <c r="E1425" s="6">
        <f t="shared" si="44"/>
        <v>1.3374805598755824E-2</v>
      </c>
      <c r="F1425" s="7">
        <f t="shared" si="45"/>
        <v>6.1611156779308818E-6</v>
      </c>
      <c r="G1425" s="6"/>
    </row>
    <row r="1426" spans="2:7" x14ac:dyDescent="0.25">
      <c r="B1426" s="1">
        <v>43706</v>
      </c>
      <c r="C1426">
        <v>1424</v>
      </c>
      <c r="D1426">
        <v>32.630000000000003</v>
      </c>
      <c r="E1426" s="6">
        <f t="shared" si="44"/>
        <v>1.534683855125975E-3</v>
      </c>
      <c r="F1426" s="7">
        <f t="shared" si="45"/>
        <v>1.7888542480451014E-4</v>
      </c>
      <c r="G1426" s="6"/>
    </row>
    <row r="1427" spans="2:7" x14ac:dyDescent="0.25">
      <c r="B1427" s="1">
        <v>43707</v>
      </c>
      <c r="C1427">
        <v>1425</v>
      </c>
      <c r="D1427">
        <v>32.729999999999997</v>
      </c>
      <c r="E1427" s="6">
        <f t="shared" si="44"/>
        <v>3.0646644192459183E-3</v>
      </c>
      <c r="F1427" s="7">
        <f t="shared" si="45"/>
        <v>2.3552545351843246E-6</v>
      </c>
      <c r="G1427" s="6"/>
    </row>
    <row r="1428" spans="2:7" x14ac:dyDescent="0.25">
      <c r="B1428" s="1">
        <v>43710</v>
      </c>
      <c r="C1428">
        <v>1426</v>
      </c>
      <c r="D1428">
        <v>32.25</v>
      </c>
      <c r="E1428" s="6">
        <f t="shared" si="44"/>
        <v>-1.4665444546287714E-2</v>
      </c>
      <c r="F1428" s="7">
        <f t="shared" si="45"/>
        <v>9.3921680025919213E-6</v>
      </c>
      <c r="G1428" s="6"/>
    </row>
    <row r="1429" spans="2:7" x14ac:dyDescent="0.25">
      <c r="B1429" s="1">
        <v>43711</v>
      </c>
      <c r="C1429">
        <v>1427</v>
      </c>
      <c r="D1429">
        <v>32.380000000000003</v>
      </c>
      <c r="E1429" s="6">
        <f t="shared" si="44"/>
        <v>4.0310077519380635E-3</v>
      </c>
      <c r="F1429" s="7">
        <f t="shared" si="45"/>
        <v>2.1507526374024005E-4</v>
      </c>
      <c r="G1429" s="6"/>
    </row>
    <row r="1430" spans="2:7" x14ac:dyDescent="0.25">
      <c r="B1430" s="1">
        <v>43712</v>
      </c>
      <c r="C1430">
        <v>1428</v>
      </c>
      <c r="D1430">
        <v>32.479999999999997</v>
      </c>
      <c r="E1430" s="6">
        <f t="shared" si="44"/>
        <v>3.0883261272388607E-3</v>
      </c>
      <c r="F1430" s="7">
        <f t="shared" si="45"/>
        <v>1.6249023496184761E-5</v>
      </c>
      <c r="G1430" s="6"/>
    </row>
    <row r="1431" spans="2:7" x14ac:dyDescent="0.25">
      <c r="B1431" s="1">
        <v>43713</v>
      </c>
      <c r="C1431">
        <v>1429</v>
      </c>
      <c r="D1431">
        <v>32.5</v>
      </c>
      <c r="E1431" s="6">
        <f t="shared" si="44"/>
        <v>6.1576354679812584E-4</v>
      </c>
      <c r="F1431" s="7">
        <f t="shared" si="45"/>
        <v>9.5377582681861797E-6</v>
      </c>
      <c r="G1431" s="6"/>
    </row>
    <row r="1432" spans="2:7" x14ac:dyDescent="0.25">
      <c r="B1432" s="1">
        <v>43714</v>
      </c>
      <c r="C1432">
        <v>1430</v>
      </c>
      <c r="D1432">
        <v>32.65</v>
      </c>
      <c r="E1432" s="6">
        <f t="shared" si="44"/>
        <v>4.6153846153845716E-3</v>
      </c>
      <c r="F1432" s="7">
        <f t="shared" si="45"/>
        <v>3.791647455654077E-7</v>
      </c>
      <c r="G1432" s="6"/>
    </row>
    <row r="1433" spans="2:7" x14ac:dyDescent="0.25">
      <c r="B1433" s="1">
        <v>43717</v>
      </c>
      <c r="C1433">
        <v>1431</v>
      </c>
      <c r="D1433">
        <v>32.619999999999997</v>
      </c>
      <c r="E1433" s="6">
        <f t="shared" si="44"/>
        <v>-9.1883614088824315E-4</v>
      </c>
      <c r="F1433" s="7">
        <f t="shared" si="45"/>
        <v>2.130177514792859E-5</v>
      </c>
      <c r="G1433" s="6"/>
    </row>
    <row r="1434" spans="2:7" x14ac:dyDescent="0.25">
      <c r="B1434" s="1">
        <v>43718</v>
      </c>
      <c r="C1434">
        <v>1432</v>
      </c>
      <c r="D1434">
        <v>32.630000000000003</v>
      </c>
      <c r="E1434" s="6">
        <f t="shared" si="44"/>
        <v>3.0656039239745914E-4</v>
      </c>
      <c r="F1434" s="7">
        <f t="shared" si="45"/>
        <v>8.4425985380239946E-7</v>
      </c>
      <c r="G1434" s="6"/>
    </row>
    <row r="1435" spans="2:7" x14ac:dyDescent="0.25">
      <c r="B1435" s="1">
        <v>43719</v>
      </c>
      <c r="C1435">
        <v>1433</v>
      </c>
      <c r="D1435">
        <v>33.200000000000003</v>
      </c>
      <c r="E1435" s="6">
        <f t="shared" si="44"/>
        <v>1.7468587189702733E-2</v>
      </c>
      <c r="F1435" s="7">
        <f t="shared" si="45"/>
        <v>9.397927418688412E-8</v>
      </c>
      <c r="G1435" s="6"/>
    </row>
    <row r="1436" spans="2:7" x14ac:dyDescent="0.25">
      <c r="B1436" s="1">
        <v>43720</v>
      </c>
      <c r="C1436">
        <v>1434</v>
      </c>
      <c r="D1436">
        <v>32.78</v>
      </c>
      <c r="E1436" s="6">
        <f t="shared" si="44"/>
        <v>-1.2650602409638605E-2</v>
      </c>
      <c r="F1436" s="7">
        <f t="shared" si="45"/>
        <v>3.0515153840424646E-4</v>
      </c>
      <c r="G1436" s="6"/>
    </row>
    <row r="1437" spans="2:7" x14ac:dyDescent="0.25">
      <c r="B1437" s="1">
        <v>43721</v>
      </c>
      <c r="C1437">
        <v>1435</v>
      </c>
      <c r="D1437">
        <v>32.799999999999997</v>
      </c>
      <c r="E1437" s="6">
        <f t="shared" si="44"/>
        <v>6.1012812690652894E-4</v>
      </c>
      <c r="F1437" s="7">
        <f t="shared" si="45"/>
        <v>1.6003774132675408E-4</v>
      </c>
      <c r="G1437" s="6"/>
    </row>
    <row r="1438" spans="2:7" x14ac:dyDescent="0.25">
      <c r="B1438" s="1">
        <v>43724</v>
      </c>
      <c r="C1438">
        <v>1436</v>
      </c>
      <c r="D1438">
        <v>32.83</v>
      </c>
      <c r="E1438" s="6">
        <f t="shared" si="44"/>
        <v>9.1463414634149816E-4</v>
      </c>
      <c r="F1438" s="7">
        <f t="shared" si="45"/>
        <v>3.7225633124246949E-7</v>
      </c>
      <c r="G1438" s="6"/>
    </row>
    <row r="1439" spans="2:7" x14ac:dyDescent="0.25">
      <c r="B1439" s="1">
        <v>43725</v>
      </c>
      <c r="C1439">
        <v>1437</v>
      </c>
      <c r="D1439">
        <v>32.880000000000003</v>
      </c>
      <c r="E1439" s="6">
        <f t="shared" si="44"/>
        <v>1.5229972586050646E-3</v>
      </c>
      <c r="F1439" s="7">
        <f t="shared" si="45"/>
        <v>8.3655562165384106E-7</v>
      </c>
      <c r="G1439" s="6"/>
    </row>
    <row r="1440" spans="2:7" x14ac:dyDescent="0.25">
      <c r="B1440" s="1">
        <v>43726</v>
      </c>
      <c r="C1440">
        <v>1438</v>
      </c>
      <c r="D1440">
        <v>32.65</v>
      </c>
      <c r="E1440" s="6">
        <f t="shared" si="44"/>
        <v>-6.9951338199514589E-3</v>
      </c>
      <c r="F1440" s="7">
        <f t="shared" si="45"/>
        <v>2.3195206497185417E-6</v>
      </c>
      <c r="G1440" s="6"/>
    </row>
    <row r="1441" spans="2:7" x14ac:dyDescent="0.25">
      <c r="B1441" s="1">
        <v>43727</v>
      </c>
      <c r="C1441">
        <v>1439</v>
      </c>
      <c r="D1441">
        <v>32.78</v>
      </c>
      <c r="E1441" s="6">
        <f t="shared" si="44"/>
        <v>3.9816232771823145E-3</v>
      </c>
      <c r="F1441" s="7">
        <f t="shared" si="45"/>
        <v>4.8931897159028691E-5</v>
      </c>
      <c r="G1441" s="6"/>
    </row>
    <row r="1442" spans="2:7" x14ac:dyDescent="0.25">
      <c r="B1442" s="1">
        <v>43728</v>
      </c>
      <c r="C1442">
        <v>1440</v>
      </c>
      <c r="D1442">
        <v>33.130000000000003</v>
      </c>
      <c r="E1442" s="6">
        <f t="shared" si="44"/>
        <v>1.0677242220866424E-2</v>
      </c>
      <c r="F1442" s="7">
        <f t="shared" si="45"/>
        <v>1.5853323921400034E-5</v>
      </c>
      <c r="G1442" s="6"/>
    </row>
    <row r="1443" spans="2:7" x14ac:dyDescent="0.25">
      <c r="B1443" s="1">
        <v>43731</v>
      </c>
      <c r="C1443">
        <v>1441</v>
      </c>
      <c r="D1443">
        <v>32.75</v>
      </c>
      <c r="E1443" s="6">
        <f t="shared" si="44"/>
        <v>-1.146996679746461E-2</v>
      </c>
      <c r="F1443" s="7">
        <f t="shared" si="45"/>
        <v>1.1400350144305257E-4</v>
      </c>
      <c r="G1443" s="6"/>
    </row>
    <row r="1444" spans="2:7" x14ac:dyDescent="0.25">
      <c r="B1444" s="1">
        <v>43732</v>
      </c>
      <c r="C1444">
        <v>1442</v>
      </c>
      <c r="D1444">
        <v>32.700000000000003</v>
      </c>
      <c r="E1444" s="6">
        <f t="shared" si="44"/>
        <v>-1.5267175572518216E-3</v>
      </c>
      <c r="F1444" s="7">
        <f t="shared" si="45"/>
        <v>1.3156013833494056E-4</v>
      </c>
      <c r="G1444" s="6"/>
    </row>
    <row r="1445" spans="2:7" x14ac:dyDescent="0.25">
      <c r="B1445" s="1">
        <v>43733</v>
      </c>
      <c r="C1445">
        <v>1443</v>
      </c>
      <c r="D1445">
        <v>32.729999999999997</v>
      </c>
      <c r="E1445" s="6">
        <f t="shared" si="44"/>
        <v>9.1743119266036782E-4</v>
      </c>
      <c r="F1445" s="7">
        <f t="shared" si="45"/>
        <v>2.3308664996209693E-6</v>
      </c>
      <c r="G1445" s="6"/>
    </row>
    <row r="1446" spans="2:7" x14ac:dyDescent="0.25">
      <c r="B1446" s="1">
        <v>43734</v>
      </c>
      <c r="C1446">
        <v>1444</v>
      </c>
      <c r="D1446">
        <v>32.880000000000003</v>
      </c>
      <c r="E1446" s="6">
        <f t="shared" si="44"/>
        <v>4.5829514207151147E-3</v>
      </c>
      <c r="F1446" s="7">
        <f t="shared" si="45"/>
        <v>8.4167999326622497E-7</v>
      </c>
      <c r="G1446" s="6"/>
    </row>
    <row r="1447" spans="2:7" x14ac:dyDescent="0.25">
      <c r="B1447" s="1">
        <v>43735</v>
      </c>
      <c r="C1447">
        <v>1445</v>
      </c>
      <c r="D1447">
        <v>32.85</v>
      </c>
      <c r="E1447" s="6">
        <f t="shared" si="44"/>
        <v>-9.1240875912412215E-4</v>
      </c>
      <c r="F1447" s="7">
        <f t="shared" si="45"/>
        <v>2.1003443724634688E-5</v>
      </c>
      <c r="G1447" s="6"/>
    </row>
    <row r="1448" spans="2:7" x14ac:dyDescent="0.25">
      <c r="B1448" s="1">
        <v>43738</v>
      </c>
      <c r="C1448">
        <v>1446</v>
      </c>
      <c r="D1448">
        <v>32.630000000000003</v>
      </c>
      <c r="E1448" s="6">
        <f t="shared" si="44"/>
        <v>-6.6971080669710461E-3</v>
      </c>
      <c r="F1448" s="7">
        <f t="shared" si="45"/>
        <v>8.3248974372642036E-7</v>
      </c>
      <c r="G1448" s="6"/>
    </row>
    <row r="1449" spans="2:7" x14ac:dyDescent="0.25">
      <c r="B1449" s="1">
        <v>43739</v>
      </c>
      <c r="C1449">
        <v>1447</v>
      </c>
      <c r="D1449">
        <v>32.78</v>
      </c>
      <c r="E1449" s="6">
        <f t="shared" si="44"/>
        <v>4.5969966288690947E-3</v>
      </c>
      <c r="F1449" s="7">
        <f t="shared" si="45"/>
        <v>4.4851256460688665E-5</v>
      </c>
      <c r="G1449" s="6"/>
    </row>
    <row r="1450" spans="2:7" x14ac:dyDescent="0.25">
      <c r="B1450" s="1">
        <v>43740</v>
      </c>
      <c r="C1450">
        <v>1448</v>
      </c>
      <c r="D1450">
        <v>32.450000000000003</v>
      </c>
      <c r="E1450" s="6">
        <f t="shared" si="44"/>
        <v>-1.0067114093959679E-2</v>
      </c>
      <c r="F1450" s="7">
        <f t="shared" si="45"/>
        <v>2.1132378005833822E-5</v>
      </c>
      <c r="G1450" s="6"/>
    </row>
    <row r="1451" spans="2:7" x14ac:dyDescent="0.25">
      <c r="B1451" s="1">
        <v>43741</v>
      </c>
      <c r="C1451">
        <v>1449</v>
      </c>
      <c r="D1451">
        <v>32.299999999999997</v>
      </c>
      <c r="E1451" s="6">
        <f t="shared" si="44"/>
        <v>-4.6224961479200515E-3</v>
      </c>
      <c r="F1451" s="7">
        <f t="shared" si="45"/>
        <v>1.013467861808016E-4</v>
      </c>
      <c r="G1451" s="6"/>
    </row>
    <row r="1452" spans="2:7" x14ac:dyDescent="0.25">
      <c r="B1452" s="1">
        <v>43742</v>
      </c>
      <c r="C1452">
        <v>1450</v>
      </c>
      <c r="D1452">
        <v>32.549999999999997</v>
      </c>
      <c r="E1452" s="6">
        <f t="shared" si="44"/>
        <v>7.7399380804953569E-3</v>
      </c>
      <c r="F1452" s="7">
        <f t="shared" si="45"/>
        <v>2.1367470637535715E-5</v>
      </c>
      <c r="G1452" s="6"/>
    </row>
    <row r="1453" spans="2:7" x14ac:dyDescent="0.25">
      <c r="B1453" s="1">
        <v>43745</v>
      </c>
      <c r="C1453">
        <v>1451</v>
      </c>
      <c r="D1453">
        <v>32.6</v>
      </c>
      <c r="E1453" s="6">
        <f t="shared" si="44"/>
        <v>1.5360983102919899E-3</v>
      </c>
      <c r="F1453" s="7">
        <f t="shared" si="45"/>
        <v>5.9906641489902151E-5</v>
      </c>
      <c r="G1453" s="6"/>
    </row>
    <row r="1454" spans="2:7" x14ac:dyDescent="0.25">
      <c r="B1454" s="1">
        <v>43746</v>
      </c>
      <c r="C1454">
        <v>1452</v>
      </c>
      <c r="D1454">
        <v>32.15</v>
      </c>
      <c r="E1454" s="6">
        <f t="shared" si="44"/>
        <v>-1.3803680981595179E-2</v>
      </c>
      <c r="F1454" s="7">
        <f t="shared" si="45"/>
        <v>2.3595980188819062E-6</v>
      </c>
      <c r="G1454" s="6"/>
    </row>
    <row r="1455" spans="2:7" x14ac:dyDescent="0.25">
      <c r="B1455" s="1">
        <v>43747</v>
      </c>
      <c r="C1455">
        <v>1453</v>
      </c>
      <c r="D1455">
        <v>32.229999999999997</v>
      </c>
      <c r="E1455" s="6">
        <f t="shared" si="44"/>
        <v>2.4883359253498692E-3</v>
      </c>
      <c r="F1455" s="7">
        <f t="shared" si="45"/>
        <v>1.9054160864165245E-4</v>
      </c>
      <c r="G1455" s="6"/>
    </row>
    <row r="1456" spans="2:7" x14ac:dyDescent="0.25">
      <c r="B1456" s="1">
        <v>43748</v>
      </c>
      <c r="C1456">
        <v>1454</v>
      </c>
      <c r="D1456">
        <v>32.380000000000003</v>
      </c>
      <c r="E1456" s="6">
        <f t="shared" si="44"/>
        <v>4.6540490226498824E-3</v>
      </c>
      <c r="F1456" s="7">
        <f t="shared" si="45"/>
        <v>6.1918156773867897E-6</v>
      </c>
      <c r="G1456" s="6"/>
    </row>
    <row r="1457" spans="2:7" x14ac:dyDescent="0.25">
      <c r="B1457" s="1">
        <v>43749</v>
      </c>
      <c r="C1457">
        <v>1455</v>
      </c>
      <c r="D1457">
        <v>32.58</v>
      </c>
      <c r="E1457" s="6">
        <f t="shared" si="44"/>
        <v>6.1766522544779408E-3</v>
      </c>
      <c r="F1457" s="7">
        <f t="shared" si="45"/>
        <v>2.1660172305228326E-5</v>
      </c>
      <c r="G1457" s="6"/>
    </row>
    <row r="1458" spans="2:7" x14ac:dyDescent="0.25">
      <c r="B1458" s="1">
        <v>43752</v>
      </c>
      <c r="C1458">
        <v>1456</v>
      </c>
      <c r="D1458">
        <v>32.380000000000003</v>
      </c>
      <c r="E1458" s="6">
        <f t="shared" si="44"/>
        <v>-6.1387354205032461E-3</v>
      </c>
      <c r="F1458" s="7">
        <f t="shared" si="45"/>
        <v>3.8151033072747429E-5</v>
      </c>
      <c r="G1458" s="6"/>
    </row>
    <row r="1459" spans="2:7" x14ac:dyDescent="0.25">
      <c r="B1459" s="1">
        <v>43753</v>
      </c>
      <c r="C1459">
        <v>1457</v>
      </c>
      <c r="D1459">
        <v>32.25</v>
      </c>
      <c r="E1459" s="6">
        <f t="shared" si="44"/>
        <v>-4.0148239654108258E-3</v>
      </c>
      <c r="F1459" s="7">
        <f t="shared" si="45"/>
        <v>3.7684072562941164E-5</v>
      </c>
      <c r="G1459" s="6"/>
    </row>
    <row r="1460" spans="2:7" x14ac:dyDescent="0.25">
      <c r="B1460" s="1">
        <v>43754</v>
      </c>
      <c r="C1460">
        <v>1458</v>
      </c>
      <c r="D1460">
        <v>32.299999999999997</v>
      </c>
      <c r="E1460" s="6">
        <f t="shared" si="44"/>
        <v>1.5503875968991367E-3</v>
      </c>
      <c r="F1460" s="7">
        <f t="shared" si="45"/>
        <v>1.6118811473237107E-5</v>
      </c>
      <c r="G1460" s="6"/>
    </row>
    <row r="1461" spans="2:7" x14ac:dyDescent="0.25">
      <c r="B1461" s="1">
        <v>43755</v>
      </c>
      <c r="C1461">
        <v>1459</v>
      </c>
      <c r="D1461">
        <v>32.22</v>
      </c>
      <c r="E1461" s="6">
        <f t="shared" si="44"/>
        <v>-2.4767801857584612E-3</v>
      </c>
      <c r="F1461" s="7">
        <f t="shared" si="45"/>
        <v>2.4037017006186803E-6</v>
      </c>
      <c r="G1461" s="6"/>
    </row>
    <row r="1462" spans="2:7" x14ac:dyDescent="0.25">
      <c r="B1462" s="1">
        <v>43756</v>
      </c>
      <c r="C1462">
        <v>1460</v>
      </c>
      <c r="D1462">
        <v>32.6</v>
      </c>
      <c r="E1462" s="6">
        <f t="shared" si="44"/>
        <v>1.1793916821849862E-2</v>
      </c>
      <c r="F1462" s="7">
        <f t="shared" si="45"/>
        <v>6.134440088565717E-6</v>
      </c>
      <c r="G1462" s="6"/>
    </row>
    <row r="1463" spans="2:7" x14ac:dyDescent="0.25">
      <c r="B1463" s="1">
        <v>43759</v>
      </c>
      <c r="C1463">
        <v>1461</v>
      </c>
      <c r="D1463">
        <v>32.299999999999997</v>
      </c>
      <c r="E1463" s="6">
        <f t="shared" si="44"/>
        <v>-9.2024539877301921E-3</v>
      </c>
      <c r="F1463" s="7">
        <f t="shared" si="45"/>
        <v>1.3909647400071315E-4</v>
      </c>
      <c r="G1463" s="6"/>
    </row>
    <row r="1464" spans="2:7" x14ac:dyDescent="0.25">
      <c r="B1464" s="1">
        <v>43760</v>
      </c>
      <c r="C1464">
        <v>1462</v>
      </c>
      <c r="D1464">
        <v>32.200000000000003</v>
      </c>
      <c r="E1464" s="6">
        <f t="shared" si="44"/>
        <v>-3.0959752321979665E-3</v>
      </c>
      <c r="F1464" s="7">
        <f t="shared" si="45"/>
        <v>8.4685159396291311E-5</v>
      </c>
      <c r="G1464" s="6"/>
    </row>
    <row r="1465" spans="2:7" x14ac:dyDescent="0.25">
      <c r="B1465" s="1">
        <v>43761</v>
      </c>
      <c r="C1465">
        <v>1463</v>
      </c>
      <c r="D1465">
        <v>32.35</v>
      </c>
      <c r="E1465" s="6">
        <f t="shared" si="44"/>
        <v>4.6583850931676577E-3</v>
      </c>
      <c r="F1465" s="7">
        <f t="shared" si="45"/>
        <v>9.5850626383832521E-6</v>
      </c>
      <c r="G1465" s="6"/>
    </row>
    <row r="1466" spans="2:7" x14ac:dyDescent="0.25">
      <c r="B1466" s="1">
        <v>43762</v>
      </c>
      <c r="C1466">
        <v>1464</v>
      </c>
      <c r="D1466">
        <v>32.25</v>
      </c>
      <c r="E1466" s="6">
        <f t="shared" si="44"/>
        <v>-3.0911901081916975E-3</v>
      </c>
      <c r="F1466" s="7">
        <f t="shared" si="45"/>
        <v>2.1700551676246646E-5</v>
      </c>
      <c r="G1466" s="6"/>
    </row>
    <row r="1467" spans="2:7" x14ac:dyDescent="0.25">
      <c r="B1467" s="1">
        <v>43763</v>
      </c>
      <c r="C1467">
        <v>1465</v>
      </c>
      <c r="D1467">
        <v>32.299999999999997</v>
      </c>
      <c r="E1467" s="6">
        <f t="shared" si="44"/>
        <v>1.5503875968991367E-3</v>
      </c>
      <c r="F1467" s="7">
        <f t="shared" si="45"/>
        <v>9.5554562849821987E-6</v>
      </c>
      <c r="G1467" s="6"/>
    </row>
    <row r="1468" spans="2:7" x14ac:dyDescent="0.25">
      <c r="B1468" s="1">
        <v>43766</v>
      </c>
      <c r="C1468">
        <v>1466</v>
      </c>
      <c r="D1468">
        <v>32.17</v>
      </c>
      <c r="E1468" s="6">
        <f t="shared" si="44"/>
        <v>-4.0247678018574444E-3</v>
      </c>
      <c r="F1468" s="7">
        <f t="shared" si="45"/>
        <v>2.4037017006186803E-6</v>
      </c>
      <c r="G1468" s="6"/>
    </row>
    <row r="1469" spans="2:7" x14ac:dyDescent="0.25">
      <c r="B1469" s="1">
        <v>43767</v>
      </c>
      <c r="C1469">
        <v>1467</v>
      </c>
      <c r="D1469">
        <v>32.200000000000003</v>
      </c>
      <c r="E1469" s="6">
        <f t="shared" si="44"/>
        <v>9.3254585017100208E-4</v>
      </c>
      <c r="F1469" s="7">
        <f t="shared" si="45"/>
        <v>1.6198755858868405E-5</v>
      </c>
      <c r="G1469" s="6"/>
    </row>
    <row r="1470" spans="2:7" x14ac:dyDescent="0.25">
      <c r="B1470" s="1">
        <v>43768</v>
      </c>
      <c r="C1470">
        <v>1468</v>
      </c>
      <c r="D1470">
        <v>32.299999999999997</v>
      </c>
      <c r="E1470" s="6">
        <f t="shared" si="44"/>
        <v>3.1055900621116245E-3</v>
      </c>
      <c r="F1470" s="7">
        <f t="shared" si="45"/>
        <v>8.6964176267115702E-7</v>
      </c>
      <c r="G1470" s="6"/>
    </row>
    <row r="1471" spans="2:7" x14ac:dyDescent="0.25">
      <c r="B1471" s="1">
        <v>43769</v>
      </c>
      <c r="C1471">
        <v>1469</v>
      </c>
      <c r="D1471">
        <v>32.299999999999997</v>
      </c>
      <c r="E1471" s="6">
        <f t="shared" si="44"/>
        <v>0</v>
      </c>
      <c r="F1471" s="7">
        <f t="shared" si="45"/>
        <v>9.6446896338864837E-6</v>
      </c>
      <c r="G1471" s="6"/>
    </row>
    <row r="1472" spans="2:7" x14ac:dyDescent="0.25">
      <c r="B1472" s="1">
        <v>43770</v>
      </c>
      <c r="C1472">
        <v>1470</v>
      </c>
      <c r="D1472">
        <v>32.33</v>
      </c>
      <c r="E1472" s="6">
        <f t="shared" si="44"/>
        <v>9.2879256965947802E-4</v>
      </c>
      <c r="F1472" s="7">
        <f t="shared" si="45"/>
        <v>0</v>
      </c>
      <c r="G1472" s="6"/>
    </row>
    <row r="1473" spans="2:7" x14ac:dyDescent="0.25">
      <c r="B1473" s="1">
        <v>43773</v>
      </c>
      <c r="C1473">
        <v>1471</v>
      </c>
      <c r="D1473">
        <v>32.53</v>
      </c>
      <c r="E1473" s="6">
        <f t="shared" si="44"/>
        <v>6.1862047633777558E-3</v>
      </c>
      <c r="F1473" s="7">
        <f t="shared" si="45"/>
        <v>8.6265563745465629E-7</v>
      </c>
      <c r="G1473" s="6"/>
    </row>
    <row r="1474" spans="2:7" x14ac:dyDescent="0.25">
      <c r="B1474" s="1">
        <v>43774</v>
      </c>
      <c r="C1474">
        <v>1472</v>
      </c>
      <c r="D1474">
        <v>32.58</v>
      </c>
      <c r="E1474" s="6">
        <f t="shared" si="44"/>
        <v>1.5370427297878007E-3</v>
      </c>
      <c r="F1474" s="7">
        <f t="shared" si="45"/>
        <v>3.8269129374437638E-5</v>
      </c>
      <c r="G1474" s="6"/>
    </row>
    <row r="1475" spans="2:7" x14ac:dyDescent="0.25">
      <c r="B1475" s="1">
        <v>43775</v>
      </c>
      <c r="C1475">
        <v>1473</v>
      </c>
      <c r="D1475">
        <v>32.5</v>
      </c>
      <c r="E1475" s="6">
        <f t="shared" si="44"/>
        <v>-2.4554941682012983E-3</v>
      </c>
      <c r="F1475" s="7">
        <f t="shared" si="45"/>
        <v>2.3625003531935341E-6</v>
      </c>
      <c r="G1475" s="6"/>
    </row>
    <row r="1476" spans="2:7" x14ac:dyDescent="0.25">
      <c r="B1476" s="1">
        <v>43776</v>
      </c>
      <c r="C1476">
        <v>1474</v>
      </c>
      <c r="D1476">
        <v>32.53</v>
      </c>
      <c r="E1476" s="6">
        <f t="shared" ref="E1476:E1539" si="46">(D1476-D1475)/D1475</f>
        <v>9.2307692307695807E-4</v>
      </c>
      <c r="F1476" s="7">
        <f t="shared" si="45"/>
        <v>6.0294516100705858E-6</v>
      </c>
      <c r="G1476" s="6"/>
    </row>
    <row r="1477" spans="2:7" x14ac:dyDescent="0.25">
      <c r="B1477" s="1">
        <v>43777</v>
      </c>
      <c r="C1477">
        <v>1475</v>
      </c>
      <c r="D1477">
        <v>32.43</v>
      </c>
      <c r="E1477" s="6">
        <f t="shared" si="46"/>
        <v>-3.0740854595758199E-3</v>
      </c>
      <c r="F1477" s="7">
        <f t="shared" ref="F1477:F1540" si="47">E1476^2</f>
        <v>8.5207100591722437E-7</v>
      </c>
      <c r="G1477" s="6"/>
    </row>
    <row r="1478" spans="2:7" x14ac:dyDescent="0.25">
      <c r="B1478" s="1">
        <v>43780</v>
      </c>
      <c r="C1478">
        <v>1476</v>
      </c>
      <c r="D1478">
        <v>32.450000000000003</v>
      </c>
      <c r="E1478" s="6">
        <f t="shared" si="46"/>
        <v>6.1671292013577329E-4</v>
      </c>
      <c r="F1478" s="7">
        <f t="shared" si="47"/>
        <v>9.4500014127754796E-6</v>
      </c>
      <c r="G1478" s="6"/>
    </row>
    <row r="1479" spans="2:7" x14ac:dyDescent="0.25">
      <c r="B1479" s="1">
        <v>43781</v>
      </c>
      <c r="C1479">
        <v>1477</v>
      </c>
      <c r="D1479">
        <v>32.4</v>
      </c>
      <c r="E1479" s="6">
        <f t="shared" si="46"/>
        <v>-1.5408320493067568E-3</v>
      </c>
      <c r="F1479" s="7">
        <f t="shared" si="47"/>
        <v>3.8033482586239267E-7</v>
      </c>
      <c r="G1479" s="6"/>
    </row>
    <row r="1480" spans="2:7" x14ac:dyDescent="0.25">
      <c r="B1480" s="1">
        <v>43782</v>
      </c>
      <c r="C1480">
        <v>1478</v>
      </c>
      <c r="D1480">
        <v>32.630000000000003</v>
      </c>
      <c r="E1480" s="6">
        <f t="shared" si="46"/>
        <v>7.0987654320988887E-3</v>
      </c>
      <c r="F1480" s="7">
        <f t="shared" si="47"/>
        <v>2.37416340417086E-6</v>
      </c>
      <c r="G1480" s="6"/>
    </row>
    <row r="1481" spans="2:7" x14ac:dyDescent="0.25">
      <c r="B1481" s="1">
        <v>43783</v>
      </c>
      <c r="C1481">
        <v>1479</v>
      </c>
      <c r="D1481">
        <v>32.380000000000003</v>
      </c>
      <c r="E1481" s="6">
        <f t="shared" si="46"/>
        <v>-7.6616610481152307E-3</v>
      </c>
      <c r="F1481" s="7">
        <f t="shared" si="47"/>
        <v>5.0392470659962123E-5</v>
      </c>
      <c r="G1481" s="6"/>
    </row>
    <row r="1482" spans="2:7" x14ac:dyDescent="0.25">
      <c r="B1482" s="1">
        <v>43784</v>
      </c>
      <c r="C1482">
        <v>1480</v>
      </c>
      <c r="D1482">
        <v>32.28</v>
      </c>
      <c r="E1482" s="6">
        <f t="shared" si="46"/>
        <v>-3.0883261272390801E-3</v>
      </c>
      <c r="F1482" s="7">
        <f t="shared" si="47"/>
        <v>5.8701050016206176E-5</v>
      </c>
      <c r="G1482" s="6"/>
    </row>
    <row r="1483" spans="2:7" x14ac:dyDescent="0.25">
      <c r="B1483" s="1">
        <v>43787</v>
      </c>
      <c r="C1483">
        <v>1481</v>
      </c>
      <c r="D1483">
        <v>32.58</v>
      </c>
      <c r="E1483" s="6">
        <f t="shared" si="46"/>
        <v>9.2936802973976815E-3</v>
      </c>
      <c r="F1483" s="7">
        <f t="shared" si="47"/>
        <v>9.537758268187535E-6</v>
      </c>
      <c r="G1483" s="6"/>
    </row>
    <row r="1484" spans="2:7" x14ac:dyDescent="0.25">
      <c r="B1484" s="1">
        <v>43788</v>
      </c>
      <c r="C1484">
        <v>1482</v>
      </c>
      <c r="D1484">
        <v>32.4</v>
      </c>
      <c r="E1484" s="6">
        <f t="shared" si="46"/>
        <v>-5.5248618784530306E-3</v>
      </c>
      <c r="F1484" s="7">
        <f t="shared" si="47"/>
        <v>8.6372493470237863E-5</v>
      </c>
      <c r="G1484" s="6"/>
    </row>
    <row r="1485" spans="2:7" x14ac:dyDescent="0.25">
      <c r="B1485" s="1">
        <v>43789</v>
      </c>
      <c r="C1485">
        <v>1483</v>
      </c>
      <c r="D1485">
        <v>32.43</v>
      </c>
      <c r="E1485" s="6">
        <f t="shared" si="46"/>
        <v>9.2592592592596109E-4</v>
      </c>
      <c r="F1485" s="7">
        <f t="shared" si="47"/>
        <v>3.0524098775983548E-5</v>
      </c>
      <c r="G1485" s="6"/>
    </row>
    <row r="1486" spans="2:7" x14ac:dyDescent="0.25">
      <c r="B1486" s="1">
        <v>43790</v>
      </c>
      <c r="C1486">
        <v>1484</v>
      </c>
      <c r="D1486">
        <v>32.299999999999997</v>
      </c>
      <c r="E1486" s="6">
        <f t="shared" si="46"/>
        <v>-4.0086339808819782E-3</v>
      </c>
      <c r="F1486" s="7">
        <f t="shared" si="47"/>
        <v>8.5733882030184838E-7</v>
      </c>
      <c r="G1486" s="6"/>
    </row>
    <row r="1487" spans="2:7" x14ac:dyDescent="0.25">
      <c r="B1487" s="1">
        <v>43791</v>
      </c>
      <c r="C1487">
        <v>1485</v>
      </c>
      <c r="D1487">
        <v>32.18</v>
      </c>
      <c r="E1487" s="6">
        <f t="shared" si="46"/>
        <v>-3.7151702786376922E-3</v>
      </c>
      <c r="F1487" s="7">
        <f t="shared" si="47"/>
        <v>1.6069146392681697E-5</v>
      </c>
      <c r="G1487" s="6"/>
    </row>
    <row r="1488" spans="2:7" x14ac:dyDescent="0.25">
      <c r="B1488" s="1">
        <v>43794</v>
      </c>
      <c r="C1488">
        <v>1486</v>
      </c>
      <c r="D1488">
        <v>32.450000000000003</v>
      </c>
      <c r="E1488" s="6">
        <f t="shared" si="46"/>
        <v>8.390304536979587E-3</v>
      </c>
      <c r="F1488" s="7">
        <f t="shared" si="47"/>
        <v>1.3802490199272868E-5</v>
      </c>
      <c r="G1488" s="6"/>
    </row>
    <row r="1489" spans="2:7" x14ac:dyDescent="0.25">
      <c r="B1489" s="1">
        <v>43795</v>
      </c>
      <c r="C1489">
        <v>1487</v>
      </c>
      <c r="D1489">
        <v>32.380000000000003</v>
      </c>
      <c r="E1489" s="6">
        <f t="shared" si="46"/>
        <v>-2.1571648690292843E-3</v>
      </c>
      <c r="F1489" s="7">
        <f t="shared" si="47"/>
        <v>7.0397210223260238E-5</v>
      </c>
      <c r="G1489" s="6"/>
    </row>
    <row r="1490" spans="2:7" x14ac:dyDescent="0.25">
      <c r="B1490" s="1">
        <v>43796</v>
      </c>
      <c r="C1490">
        <v>1488</v>
      </c>
      <c r="D1490">
        <v>32.450000000000003</v>
      </c>
      <c r="E1490" s="6">
        <f t="shared" si="46"/>
        <v>2.1618282890673341E-3</v>
      </c>
      <c r="F1490" s="7">
        <f t="shared" si="47"/>
        <v>4.6533602721741297E-6</v>
      </c>
      <c r="G1490" s="6"/>
    </row>
    <row r="1491" spans="2:7" x14ac:dyDescent="0.25">
      <c r="B1491" s="1">
        <v>43797</v>
      </c>
      <c r="C1491">
        <v>1489</v>
      </c>
      <c r="D1491">
        <v>32.35</v>
      </c>
      <c r="E1491" s="6">
        <f t="shared" si="46"/>
        <v>-3.0816640986132946E-3</v>
      </c>
      <c r="F1491" s="7">
        <f t="shared" si="47"/>
        <v>4.6735015514117965E-6</v>
      </c>
      <c r="G1491" s="6"/>
    </row>
    <row r="1492" spans="2:7" x14ac:dyDescent="0.25">
      <c r="B1492" s="1">
        <v>43798</v>
      </c>
      <c r="C1492">
        <v>1490</v>
      </c>
      <c r="D1492">
        <v>32.200000000000003</v>
      </c>
      <c r="E1492" s="6">
        <f t="shared" si="46"/>
        <v>-4.6367851622874361E-3</v>
      </c>
      <c r="F1492" s="7">
        <f t="shared" si="47"/>
        <v>9.4966536166820897E-6</v>
      </c>
      <c r="G1492" s="6"/>
    </row>
    <row r="1493" spans="2:7" x14ac:dyDescent="0.25">
      <c r="B1493" s="1">
        <v>43801</v>
      </c>
      <c r="C1493">
        <v>1491</v>
      </c>
      <c r="D1493">
        <v>32.1</v>
      </c>
      <c r="E1493" s="6">
        <f t="shared" si="46"/>
        <v>-3.1055900621118453E-3</v>
      </c>
      <c r="F1493" s="7">
        <f t="shared" si="47"/>
        <v>2.1499776641208926E-5</v>
      </c>
      <c r="G1493" s="6"/>
    </row>
    <row r="1494" spans="2:7" x14ac:dyDescent="0.25">
      <c r="B1494" s="1">
        <v>43802</v>
      </c>
      <c r="C1494">
        <v>1492</v>
      </c>
      <c r="D1494">
        <v>32.130000000000003</v>
      </c>
      <c r="E1494" s="6">
        <f t="shared" si="46"/>
        <v>9.3457943925237183E-4</v>
      </c>
      <c r="F1494" s="7">
        <f t="shared" si="47"/>
        <v>9.6446896338878542E-6</v>
      </c>
      <c r="G1494" s="6"/>
    </row>
    <row r="1495" spans="2:7" x14ac:dyDescent="0.25">
      <c r="B1495" s="1">
        <v>43803</v>
      </c>
      <c r="C1495">
        <v>1493</v>
      </c>
      <c r="D1495">
        <v>32.1</v>
      </c>
      <c r="E1495" s="6">
        <f t="shared" si="46"/>
        <v>-9.3370681605979252E-4</v>
      </c>
      <c r="F1495" s="7">
        <f t="shared" si="47"/>
        <v>8.7343872827327777E-7</v>
      </c>
      <c r="G1495" s="6"/>
    </row>
    <row r="1496" spans="2:7" x14ac:dyDescent="0.25">
      <c r="B1496" s="1">
        <v>43804</v>
      </c>
      <c r="C1496">
        <v>1494</v>
      </c>
      <c r="D1496">
        <v>32.15</v>
      </c>
      <c r="E1496" s="6">
        <f t="shared" si="46"/>
        <v>1.5576323987538056E-3</v>
      </c>
      <c r="F1496" s="7">
        <f t="shared" si="47"/>
        <v>8.7180841835651522E-7</v>
      </c>
      <c r="G1496" s="6"/>
    </row>
    <row r="1497" spans="2:7" x14ac:dyDescent="0.25">
      <c r="B1497" s="1">
        <v>43805</v>
      </c>
      <c r="C1497">
        <v>1495</v>
      </c>
      <c r="D1497">
        <v>32.1</v>
      </c>
      <c r="E1497" s="6">
        <f t="shared" si="46"/>
        <v>-1.5552099533436131E-3</v>
      </c>
      <c r="F1497" s="7">
        <f t="shared" si="47"/>
        <v>2.4262186896475343E-6</v>
      </c>
      <c r="G1497" s="6"/>
    </row>
    <row r="1498" spans="2:7" x14ac:dyDescent="0.25">
      <c r="B1498" s="1">
        <v>43808</v>
      </c>
      <c r="C1498">
        <v>1496</v>
      </c>
      <c r="D1498">
        <v>32.200000000000003</v>
      </c>
      <c r="E1498" s="6">
        <f t="shared" si="46"/>
        <v>3.1152647975078323E-3</v>
      </c>
      <c r="F1498" s="7">
        <f t="shared" si="47"/>
        <v>2.4186779989790433E-6</v>
      </c>
      <c r="G1498" s="6"/>
    </row>
    <row r="1499" spans="2:7" x14ac:dyDescent="0.25">
      <c r="B1499" s="1">
        <v>43809</v>
      </c>
      <c r="C1499">
        <v>1497</v>
      </c>
      <c r="D1499">
        <v>32.130000000000003</v>
      </c>
      <c r="E1499" s="6">
        <f t="shared" si="46"/>
        <v>-2.1739130434782696E-3</v>
      </c>
      <c r="F1499" s="7">
        <f t="shared" si="47"/>
        <v>9.7048747585915146E-6</v>
      </c>
      <c r="G1499" s="6"/>
    </row>
    <row r="1500" spans="2:7" x14ac:dyDescent="0.25">
      <c r="B1500" s="1">
        <v>43810</v>
      </c>
      <c r="C1500">
        <v>1498</v>
      </c>
      <c r="D1500">
        <v>32.200000000000003</v>
      </c>
      <c r="E1500" s="6">
        <f t="shared" si="46"/>
        <v>2.1786492374727758E-3</v>
      </c>
      <c r="F1500" s="7">
        <f t="shared" si="47"/>
        <v>4.7258979206049526E-6</v>
      </c>
      <c r="G1500" s="6"/>
    </row>
    <row r="1501" spans="2:7" x14ac:dyDescent="0.25">
      <c r="B1501" s="1">
        <v>43811</v>
      </c>
      <c r="C1501">
        <v>1499</v>
      </c>
      <c r="D1501">
        <v>32.25</v>
      </c>
      <c r="E1501" s="6">
        <f t="shared" si="46"/>
        <v>1.5527950310558123E-3</v>
      </c>
      <c r="F1501" s="7">
        <f t="shared" si="47"/>
        <v>4.7465124999407071E-6</v>
      </c>
      <c r="G1501" s="6"/>
    </row>
    <row r="1502" spans="2:7" x14ac:dyDescent="0.25">
      <c r="B1502" s="1">
        <v>43812</v>
      </c>
      <c r="C1502">
        <v>1500</v>
      </c>
      <c r="D1502">
        <v>32.35</v>
      </c>
      <c r="E1502" s="6">
        <f t="shared" si="46"/>
        <v>3.1007751937984938E-3</v>
      </c>
      <c r="F1502" s="7">
        <f t="shared" si="47"/>
        <v>2.4111724084716209E-6</v>
      </c>
      <c r="G1502" s="6"/>
    </row>
    <row r="1503" spans="2:7" x14ac:dyDescent="0.25">
      <c r="B1503" s="1">
        <v>43815</v>
      </c>
      <c r="C1503">
        <v>1501</v>
      </c>
      <c r="D1503">
        <v>32.35</v>
      </c>
      <c r="E1503" s="6">
        <f t="shared" si="46"/>
        <v>0</v>
      </c>
      <c r="F1503" s="7">
        <f t="shared" si="47"/>
        <v>9.6148068024760865E-6</v>
      </c>
      <c r="G1503" s="6"/>
    </row>
    <row r="1504" spans="2:7" x14ac:dyDescent="0.25">
      <c r="B1504" s="1">
        <v>43816</v>
      </c>
      <c r="C1504">
        <v>1502</v>
      </c>
      <c r="D1504">
        <v>32.35</v>
      </c>
      <c r="E1504" s="6">
        <f t="shared" si="46"/>
        <v>0</v>
      </c>
      <c r="F1504" s="7">
        <f t="shared" si="47"/>
        <v>0</v>
      </c>
      <c r="G1504" s="6"/>
    </row>
    <row r="1505" spans="2:7" x14ac:dyDescent="0.25">
      <c r="B1505" s="1">
        <v>43817</v>
      </c>
      <c r="C1505">
        <v>1503</v>
      </c>
      <c r="D1505">
        <v>32.380000000000003</v>
      </c>
      <c r="E1505" s="6">
        <f t="shared" si="46"/>
        <v>9.273570324575312E-4</v>
      </c>
      <c r="F1505" s="7">
        <f t="shared" si="47"/>
        <v>0</v>
      </c>
      <c r="G1505" s="6"/>
    </row>
    <row r="1506" spans="2:7" x14ac:dyDescent="0.25">
      <c r="B1506" s="1">
        <v>43818</v>
      </c>
      <c r="C1506">
        <v>1504</v>
      </c>
      <c r="D1506">
        <v>32.58</v>
      </c>
      <c r="E1506" s="6">
        <f t="shared" si="46"/>
        <v>6.1766522544779408E-3</v>
      </c>
      <c r="F1506" s="7">
        <f t="shared" si="47"/>
        <v>8.5999106564843857E-7</v>
      </c>
      <c r="G1506" s="6"/>
    </row>
    <row r="1507" spans="2:7" x14ac:dyDescent="0.25">
      <c r="B1507" s="1">
        <v>43819</v>
      </c>
      <c r="C1507">
        <v>1505</v>
      </c>
      <c r="D1507">
        <v>32.729999999999997</v>
      </c>
      <c r="E1507" s="6">
        <f t="shared" si="46"/>
        <v>4.6040515653774892E-3</v>
      </c>
      <c r="F1507" s="7">
        <f t="shared" si="47"/>
        <v>3.8151033072747429E-5</v>
      </c>
      <c r="G1507" s="6"/>
    </row>
    <row r="1508" spans="2:7" x14ac:dyDescent="0.25">
      <c r="B1508" s="1">
        <v>43822</v>
      </c>
      <c r="C1508">
        <v>1506</v>
      </c>
      <c r="D1508">
        <v>32.6</v>
      </c>
      <c r="E1508" s="6">
        <f t="shared" si="46"/>
        <v>-3.971891231286143E-3</v>
      </c>
      <c r="F1508" s="7">
        <f t="shared" si="47"/>
        <v>2.1197290816654911E-5</v>
      </c>
      <c r="G1508" s="6"/>
    </row>
    <row r="1509" spans="2:7" x14ac:dyDescent="0.25">
      <c r="B1509" s="1">
        <v>43826</v>
      </c>
      <c r="C1509">
        <v>1507</v>
      </c>
      <c r="D1509">
        <v>32.299999999999997</v>
      </c>
      <c r="E1509" s="6">
        <f t="shared" si="46"/>
        <v>-9.2024539877301921E-3</v>
      </c>
      <c r="F1509" s="7">
        <f t="shared" si="47"/>
        <v>1.5775919953167752E-5</v>
      </c>
      <c r="G1509" s="6"/>
    </row>
    <row r="1510" spans="2:7" x14ac:dyDescent="0.25">
      <c r="B1510" s="1">
        <v>43829</v>
      </c>
      <c r="C1510">
        <v>1508</v>
      </c>
      <c r="D1510">
        <v>32.35</v>
      </c>
      <c r="E1510" s="6">
        <f t="shared" si="46"/>
        <v>1.5479876160992034E-3</v>
      </c>
      <c r="F1510" s="7">
        <f t="shared" si="47"/>
        <v>8.4685159396291311E-5</v>
      </c>
      <c r="G1510" s="6"/>
    </row>
    <row r="1511" spans="2:7" x14ac:dyDescent="0.25">
      <c r="B1511" s="1">
        <v>43832</v>
      </c>
      <c r="C1511">
        <v>1509</v>
      </c>
      <c r="D1511">
        <v>32.35</v>
      </c>
      <c r="E1511" s="6">
        <f t="shared" si="46"/>
        <v>0</v>
      </c>
      <c r="F1511" s="7">
        <f t="shared" si="47"/>
        <v>2.3962656595964945E-6</v>
      </c>
      <c r="G1511" s="6"/>
    </row>
    <row r="1512" spans="2:7" x14ac:dyDescent="0.25">
      <c r="B1512" s="1">
        <v>43833</v>
      </c>
      <c r="C1512">
        <v>1510</v>
      </c>
      <c r="D1512">
        <v>32.42</v>
      </c>
      <c r="E1512" s="6">
        <f t="shared" si="46"/>
        <v>2.1638330757341663E-3</v>
      </c>
      <c r="F1512" s="7">
        <f t="shared" si="47"/>
        <v>0</v>
      </c>
      <c r="G1512" s="6"/>
    </row>
    <row r="1513" spans="2:7" x14ac:dyDescent="0.25">
      <c r="B1513" s="1">
        <v>43836</v>
      </c>
      <c r="C1513">
        <v>1511</v>
      </c>
      <c r="D1513">
        <v>31.88</v>
      </c>
      <c r="E1513" s="6">
        <f t="shared" si="46"/>
        <v>-1.6656384947563316E-2</v>
      </c>
      <c r="F1513" s="7">
        <f t="shared" si="47"/>
        <v>4.6821735796411826E-6</v>
      </c>
      <c r="G1513" s="6"/>
    </row>
    <row r="1514" spans="2:7" x14ac:dyDescent="0.25">
      <c r="B1514" s="1">
        <v>43837</v>
      </c>
      <c r="C1514">
        <v>1512</v>
      </c>
      <c r="D1514">
        <v>31.9</v>
      </c>
      <c r="E1514" s="6">
        <f t="shared" si="46"/>
        <v>6.2735257214553241E-4</v>
      </c>
      <c r="F1514" s="7">
        <f t="shared" si="47"/>
        <v>2.7743515952141379E-4</v>
      </c>
      <c r="G1514" s="6"/>
    </row>
    <row r="1515" spans="2:7" x14ac:dyDescent="0.25">
      <c r="B1515" s="1">
        <v>43838</v>
      </c>
      <c r="C1515">
        <v>1513</v>
      </c>
      <c r="D1515">
        <v>32.049999999999997</v>
      </c>
      <c r="E1515" s="6">
        <f t="shared" si="46"/>
        <v>4.7021943573667272E-3</v>
      </c>
      <c r="F1515" s="7">
        <f t="shared" si="47"/>
        <v>3.9357124977761545E-7</v>
      </c>
      <c r="G1515" s="6"/>
    </row>
    <row r="1516" spans="2:7" x14ac:dyDescent="0.25">
      <c r="B1516" s="1">
        <v>43839</v>
      </c>
      <c r="C1516">
        <v>1514</v>
      </c>
      <c r="D1516">
        <v>32.25</v>
      </c>
      <c r="E1516" s="6">
        <f t="shared" si="46"/>
        <v>6.2402496099844889E-3</v>
      </c>
      <c r="F1516" s="7">
        <f t="shared" si="47"/>
        <v>2.211063177445149E-5</v>
      </c>
      <c r="G1516" s="6"/>
    </row>
    <row r="1517" spans="2:7" x14ac:dyDescent="0.25">
      <c r="B1517" s="1">
        <v>43840</v>
      </c>
      <c r="C1517">
        <v>1515</v>
      </c>
      <c r="D1517">
        <v>32.25</v>
      </c>
      <c r="E1517" s="6">
        <f t="shared" si="46"/>
        <v>0</v>
      </c>
      <c r="F1517" s="7">
        <f t="shared" si="47"/>
        <v>3.8940715194911564E-5</v>
      </c>
      <c r="G1517" s="6"/>
    </row>
    <row r="1518" spans="2:7" x14ac:dyDescent="0.25">
      <c r="B1518" s="1">
        <v>43843</v>
      </c>
      <c r="C1518">
        <v>1516</v>
      </c>
      <c r="D1518">
        <v>32.5</v>
      </c>
      <c r="E1518" s="6">
        <f t="shared" si="46"/>
        <v>7.7519379844961239E-3</v>
      </c>
      <c r="F1518" s="7">
        <f t="shared" si="47"/>
        <v>0</v>
      </c>
      <c r="G1518" s="6"/>
    </row>
    <row r="1519" spans="2:7" x14ac:dyDescent="0.25">
      <c r="B1519" s="1">
        <v>43844</v>
      </c>
      <c r="C1519">
        <v>1517</v>
      </c>
      <c r="D1519">
        <v>31.46</v>
      </c>
      <c r="E1519" s="6">
        <f t="shared" si="46"/>
        <v>-3.1999999999999973E-2</v>
      </c>
      <c r="F1519" s="7">
        <f t="shared" si="47"/>
        <v>6.0092542515473829E-5</v>
      </c>
      <c r="G1519" s="6"/>
    </row>
    <row r="1520" spans="2:7" x14ac:dyDescent="0.25">
      <c r="B1520" s="1">
        <v>43845</v>
      </c>
      <c r="C1520">
        <v>1518</v>
      </c>
      <c r="D1520">
        <v>31.5</v>
      </c>
      <c r="E1520" s="6">
        <f t="shared" si="46"/>
        <v>1.2714558169103353E-3</v>
      </c>
      <c r="F1520" s="7">
        <f t="shared" si="47"/>
        <v>1.0239999999999982E-3</v>
      </c>
      <c r="G1520" s="6"/>
    </row>
    <row r="1521" spans="2:7" x14ac:dyDescent="0.25">
      <c r="B1521" s="1">
        <v>43846</v>
      </c>
      <c r="C1521">
        <v>1519</v>
      </c>
      <c r="D1521">
        <v>31.58</v>
      </c>
      <c r="E1521" s="6">
        <f t="shared" si="46"/>
        <v>2.5396825396824855E-3</v>
      </c>
      <c r="F1521" s="7">
        <f t="shared" si="47"/>
        <v>1.616599894355128E-6</v>
      </c>
      <c r="G1521" s="6"/>
    </row>
    <row r="1522" spans="2:7" x14ac:dyDescent="0.25">
      <c r="B1522" s="1">
        <v>43847</v>
      </c>
      <c r="C1522">
        <v>1520</v>
      </c>
      <c r="D1522">
        <v>31.6</v>
      </c>
      <c r="E1522" s="6">
        <f t="shared" si="46"/>
        <v>6.3331222292600147E-4</v>
      </c>
      <c r="F1522" s="7">
        <f t="shared" si="47"/>
        <v>6.4499874023680798E-6</v>
      </c>
      <c r="G1522" s="6"/>
    </row>
    <row r="1523" spans="2:7" x14ac:dyDescent="0.25">
      <c r="B1523" s="1">
        <v>43850</v>
      </c>
      <c r="C1523">
        <v>1521</v>
      </c>
      <c r="D1523">
        <v>31.25</v>
      </c>
      <c r="E1523" s="6">
        <f t="shared" si="46"/>
        <v>-1.1075949367088653E-2</v>
      </c>
      <c r="F1523" s="7">
        <f t="shared" si="47"/>
        <v>4.0108437170747338E-7</v>
      </c>
      <c r="G1523" s="6"/>
    </row>
    <row r="1524" spans="2:7" x14ac:dyDescent="0.25">
      <c r="B1524" s="1">
        <v>43851</v>
      </c>
      <c r="C1524">
        <v>1522</v>
      </c>
      <c r="D1524">
        <v>30.75</v>
      </c>
      <c r="E1524" s="6">
        <f t="shared" si="46"/>
        <v>-1.6E-2</v>
      </c>
      <c r="F1524" s="7">
        <f t="shared" si="47"/>
        <v>1.2267665438231152E-4</v>
      </c>
      <c r="G1524" s="6"/>
    </row>
    <row r="1525" spans="2:7" x14ac:dyDescent="0.25">
      <c r="B1525" s="1">
        <v>43852</v>
      </c>
      <c r="C1525">
        <v>1523</v>
      </c>
      <c r="D1525">
        <v>31</v>
      </c>
      <c r="E1525" s="6">
        <f t="shared" si="46"/>
        <v>8.130081300813009E-3</v>
      </c>
      <c r="F1525" s="7">
        <f t="shared" si="47"/>
        <v>2.5599999999999999E-4</v>
      </c>
      <c r="G1525" s="6"/>
    </row>
    <row r="1526" spans="2:7" x14ac:dyDescent="0.25">
      <c r="B1526" s="1">
        <v>43853</v>
      </c>
      <c r="C1526">
        <v>1524</v>
      </c>
      <c r="D1526">
        <v>30.95</v>
      </c>
      <c r="E1526" s="6">
        <f t="shared" si="46"/>
        <v>-1.6129032258064746E-3</v>
      </c>
      <c r="F1526" s="7">
        <f t="shared" si="47"/>
        <v>6.6098221957829344E-5</v>
      </c>
      <c r="G1526" s="6"/>
    </row>
    <row r="1527" spans="2:7" x14ac:dyDescent="0.25">
      <c r="B1527" s="1">
        <v>43854</v>
      </c>
      <c r="C1527">
        <v>1525</v>
      </c>
      <c r="D1527">
        <v>30.55</v>
      </c>
      <c r="E1527" s="6">
        <f t="shared" si="46"/>
        <v>-1.2924071082390907E-2</v>
      </c>
      <c r="F1527" s="7">
        <f t="shared" si="47"/>
        <v>2.6014568158169317E-6</v>
      </c>
      <c r="G1527" s="6"/>
    </row>
    <row r="1528" spans="2:7" x14ac:dyDescent="0.25">
      <c r="B1528" s="1">
        <v>43857</v>
      </c>
      <c r="C1528">
        <v>1526</v>
      </c>
      <c r="D1528">
        <v>30.15</v>
      </c>
      <c r="E1528" s="6">
        <f t="shared" si="46"/>
        <v>-1.309328968903444E-2</v>
      </c>
      <c r="F1528" s="7">
        <f t="shared" si="47"/>
        <v>1.6703161334269287E-4</v>
      </c>
      <c r="G1528" s="6"/>
    </row>
    <row r="1529" spans="2:7" x14ac:dyDescent="0.25">
      <c r="B1529" s="1">
        <v>43858</v>
      </c>
      <c r="C1529">
        <v>1527</v>
      </c>
      <c r="D1529">
        <v>29.95</v>
      </c>
      <c r="E1529" s="6">
        <f t="shared" si="46"/>
        <v>-6.6334991708125804E-3</v>
      </c>
      <c r="F1529" s="7">
        <f t="shared" si="47"/>
        <v>1.7143423488097558E-4</v>
      </c>
      <c r="G1529" s="6"/>
    </row>
    <row r="1530" spans="2:7" x14ac:dyDescent="0.25">
      <c r="B1530" s="1">
        <v>43859</v>
      </c>
      <c r="C1530">
        <v>1528</v>
      </c>
      <c r="D1530">
        <v>29.55</v>
      </c>
      <c r="E1530" s="6">
        <f t="shared" si="46"/>
        <v>-1.3355592654423994E-2</v>
      </c>
      <c r="F1530" s="7">
        <f t="shared" si="47"/>
        <v>4.400331124917119E-5</v>
      </c>
      <c r="G1530" s="6"/>
    </row>
    <row r="1531" spans="2:7" x14ac:dyDescent="0.25">
      <c r="B1531" s="1">
        <v>43860</v>
      </c>
      <c r="C1531">
        <v>1529</v>
      </c>
      <c r="D1531">
        <v>28.4</v>
      </c>
      <c r="E1531" s="6">
        <f t="shared" si="46"/>
        <v>-3.8917089678511069E-2</v>
      </c>
      <c r="F1531" s="7">
        <f t="shared" si="47"/>
        <v>1.7837185515090414E-4</v>
      </c>
      <c r="G1531" s="6"/>
    </row>
    <row r="1532" spans="2:7" x14ac:dyDescent="0.25">
      <c r="B1532" s="1">
        <v>43861</v>
      </c>
      <c r="C1532">
        <v>1530</v>
      </c>
      <c r="D1532">
        <v>28.7</v>
      </c>
      <c r="E1532" s="6">
        <f t="shared" si="46"/>
        <v>1.0563380281690167E-2</v>
      </c>
      <c r="F1532" s="7">
        <f t="shared" si="47"/>
        <v>1.5145398690452727E-3</v>
      </c>
      <c r="G1532" s="6"/>
    </row>
    <row r="1533" spans="2:7" x14ac:dyDescent="0.25">
      <c r="B1533" s="1">
        <v>43864</v>
      </c>
      <c r="C1533">
        <v>1531</v>
      </c>
      <c r="D1533">
        <v>28.53</v>
      </c>
      <c r="E1533" s="6">
        <f t="shared" si="46"/>
        <v>-5.923344947735127E-3</v>
      </c>
      <c r="F1533" s="7">
        <f t="shared" si="47"/>
        <v>1.1158500297560062E-4</v>
      </c>
      <c r="G1533" s="6"/>
    </row>
    <row r="1534" spans="2:7" x14ac:dyDescent="0.25">
      <c r="B1534" s="1">
        <v>43865</v>
      </c>
      <c r="C1534">
        <v>1532</v>
      </c>
      <c r="D1534">
        <v>29.13</v>
      </c>
      <c r="E1534" s="6">
        <f t="shared" si="46"/>
        <v>2.1030494216614015E-2</v>
      </c>
      <c r="F1534" s="7">
        <f t="shared" si="47"/>
        <v>3.5086015369859257E-5</v>
      </c>
      <c r="G1534" s="6"/>
    </row>
    <row r="1535" spans="2:7" x14ac:dyDescent="0.25">
      <c r="B1535" s="1">
        <v>43866</v>
      </c>
      <c r="C1535">
        <v>1533</v>
      </c>
      <c r="D1535">
        <v>29.13</v>
      </c>
      <c r="E1535" s="6">
        <f t="shared" si="46"/>
        <v>0</v>
      </c>
      <c r="F1535" s="7">
        <f t="shared" si="47"/>
        <v>4.4228168699503556E-4</v>
      </c>
      <c r="G1535" s="6"/>
    </row>
    <row r="1536" spans="2:7" x14ac:dyDescent="0.25">
      <c r="B1536" s="1">
        <v>43867</v>
      </c>
      <c r="C1536">
        <v>1534</v>
      </c>
      <c r="D1536">
        <v>28.88</v>
      </c>
      <c r="E1536" s="6">
        <f t="shared" si="46"/>
        <v>-8.5822176450394781E-3</v>
      </c>
      <c r="F1536" s="7">
        <f t="shared" si="47"/>
        <v>0</v>
      </c>
      <c r="G1536" s="6"/>
    </row>
    <row r="1537" spans="2:7" x14ac:dyDescent="0.25">
      <c r="B1537" s="1">
        <v>43868</v>
      </c>
      <c r="C1537">
        <v>1535</v>
      </c>
      <c r="D1537">
        <v>29.05</v>
      </c>
      <c r="E1537" s="6">
        <f t="shared" si="46"/>
        <v>5.8864265927978431E-3</v>
      </c>
      <c r="F1537" s="7">
        <f t="shared" si="47"/>
        <v>7.3654459706826964E-5</v>
      </c>
      <c r="G1537" s="6"/>
    </row>
    <row r="1538" spans="2:7" x14ac:dyDescent="0.25">
      <c r="B1538" s="1">
        <v>43871</v>
      </c>
      <c r="C1538">
        <v>1536</v>
      </c>
      <c r="D1538">
        <v>28.46</v>
      </c>
      <c r="E1538" s="6">
        <f t="shared" si="46"/>
        <v>-2.0309810671256447E-2</v>
      </c>
      <c r="F1538" s="7">
        <f t="shared" si="47"/>
        <v>3.4650018032397626E-5</v>
      </c>
      <c r="G1538" s="6"/>
    </row>
    <row r="1539" spans="2:7" x14ac:dyDescent="0.25">
      <c r="B1539" s="1">
        <v>43872</v>
      </c>
      <c r="C1539">
        <v>1537</v>
      </c>
      <c r="D1539">
        <v>29</v>
      </c>
      <c r="E1539" s="6">
        <f t="shared" si="46"/>
        <v>1.8973998594518593E-2</v>
      </c>
      <c r="F1539" s="7">
        <f t="shared" si="47"/>
        <v>4.1248840950228226E-4</v>
      </c>
      <c r="G1539" s="6"/>
    </row>
    <row r="1540" spans="2:7" x14ac:dyDescent="0.25">
      <c r="B1540" s="1">
        <v>43873</v>
      </c>
      <c r="C1540">
        <v>1538</v>
      </c>
      <c r="D1540">
        <v>29.33</v>
      </c>
      <c r="E1540" s="6">
        <f t="shared" ref="E1540:E1552" si="48">(D1540-D1539)/D1539</f>
        <v>1.1379310344827528E-2</v>
      </c>
      <c r="F1540" s="7">
        <f t="shared" si="47"/>
        <v>3.6001262266479353E-4</v>
      </c>
      <c r="G1540" s="6"/>
    </row>
    <row r="1541" spans="2:7" x14ac:dyDescent="0.25">
      <c r="B1541" s="1">
        <v>43874</v>
      </c>
      <c r="C1541">
        <v>1539</v>
      </c>
      <c r="D1541">
        <v>28.95</v>
      </c>
      <c r="E1541" s="6">
        <f t="shared" si="48"/>
        <v>-1.2956017729287386E-2</v>
      </c>
      <c r="F1541" s="7">
        <f t="shared" ref="F1541:F1552" si="49">E1540^2</f>
        <v>1.2948870392389878E-4</v>
      </c>
      <c r="G1541" s="6"/>
    </row>
    <row r="1542" spans="2:7" x14ac:dyDescent="0.25">
      <c r="B1542" s="1">
        <v>43875</v>
      </c>
      <c r="C1542">
        <v>1540</v>
      </c>
      <c r="D1542">
        <v>29.4</v>
      </c>
      <c r="E1542" s="6">
        <f t="shared" si="48"/>
        <v>1.5544041450777177E-2</v>
      </c>
      <c r="F1542" s="7">
        <f t="shared" si="49"/>
        <v>1.6785839540160908E-4</v>
      </c>
      <c r="G1542" s="6"/>
    </row>
    <row r="1543" spans="2:7" x14ac:dyDescent="0.25">
      <c r="B1543" s="1">
        <v>43878</v>
      </c>
      <c r="C1543">
        <v>1541</v>
      </c>
      <c r="D1543">
        <v>29.63</v>
      </c>
      <c r="E1543" s="6">
        <f t="shared" si="48"/>
        <v>7.8231292517006949E-3</v>
      </c>
      <c r="F1543" s="7">
        <f t="shared" si="49"/>
        <v>2.4161722462347907E-4</v>
      </c>
      <c r="G1543" s="6"/>
    </row>
    <row r="1544" spans="2:7" x14ac:dyDescent="0.25">
      <c r="B1544" s="1">
        <v>43879</v>
      </c>
      <c r="C1544">
        <v>1542</v>
      </c>
      <c r="D1544">
        <v>29.13</v>
      </c>
      <c r="E1544" s="6">
        <f t="shared" si="48"/>
        <v>-1.6874789065136685E-2</v>
      </c>
      <c r="F1544" s="7">
        <f t="shared" si="49"/>
        <v>6.120135128881508E-5</v>
      </c>
      <c r="G1544" s="6"/>
    </row>
    <row r="1545" spans="2:7" x14ac:dyDescent="0.25">
      <c r="B1545" s="1">
        <v>43880</v>
      </c>
      <c r="C1545">
        <v>1543</v>
      </c>
      <c r="D1545">
        <v>29.05</v>
      </c>
      <c r="E1545" s="6">
        <f t="shared" si="48"/>
        <v>-2.7463096464125747E-3</v>
      </c>
      <c r="F1545" s="7">
        <f t="shared" si="49"/>
        <v>2.8475850599285664E-4</v>
      </c>
      <c r="G1545" s="6"/>
    </row>
    <row r="1546" spans="2:7" x14ac:dyDescent="0.25">
      <c r="B1546" s="1">
        <v>43881</v>
      </c>
      <c r="C1546">
        <v>1544</v>
      </c>
      <c r="D1546">
        <v>29.2</v>
      </c>
      <c r="E1546" s="6">
        <f t="shared" si="48"/>
        <v>5.1635111876075241E-3</v>
      </c>
      <c r="F1546" s="7">
        <f t="shared" si="49"/>
        <v>7.5422166739787612E-6</v>
      </c>
      <c r="G1546" s="6"/>
    </row>
    <row r="1547" spans="2:7" x14ac:dyDescent="0.25">
      <c r="B1547" s="1">
        <v>43882</v>
      </c>
      <c r="C1547">
        <v>1545</v>
      </c>
      <c r="D1547">
        <v>29.45</v>
      </c>
      <c r="E1547" s="6">
        <f t="shared" si="48"/>
        <v>8.5616438356164379E-3</v>
      </c>
      <c r="F1547" s="7">
        <f t="shared" si="49"/>
        <v>2.6661847784548063E-5</v>
      </c>
      <c r="G1547" s="6"/>
    </row>
    <row r="1548" spans="2:7" x14ac:dyDescent="0.25">
      <c r="B1548" s="1">
        <v>43885</v>
      </c>
      <c r="C1548">
        <v>1546</v>
      </c>
      <c r="D1548">
        <v>29.15</v>
      </c>
      <c r="E1548" s="6">
        <f t="shared" si="48"/>
        <v>-1.0186757215619719E-2</v>
      </c>
      <c r="F1548" s="7">
        <f t="shared" si="49"/>
        <v>7.3301745167948947E-5</v>
      </c>
      <c r="G1548" s="6"/>
    </row>
    <row r="1549" spans="2:7" x14ac:dyDescent="0.25">
      <c r="B1549" s="1">
        <v>43886</v>
      </c>
      <c r="C1549">
        <v>1547</v>
      </c>
      <c r="D1549">
        <v>29.23</v>
      </c>
      <c r="E1549" s="6">
        <f t="shared" si="48"/>
        <v>2.7444253859348834E-3</v>
      </c>
      <c r="F1549" s="7">
        <f t="shared" si="49"/>
        <v>1.0377002256998042E-4</v>
      </c>
      <c r="G1549" s="6"/>
    </row>
    <row r="1550" spans="2:7" x14ac:dyDescent="0.25">
      <c r="B1550" s="1">
        <v>43887</v>
      </c>
      <c r="C1550">
        <v>1548</v>
      </c>
      <c r="D1550">
        <v>29.15</v>
      </c>
      <c r="E1550" s="6">
        <f t="shared" si="48"/>
        <v>-2.7369141293192558E-3</v>
      </c>
      <c r="F1550" s="7">
        <f t="shared" si="49"/>
        <v>7.5318706989638338E-6</v>
      </c>
      <c r="G1550" s="6"/>
    </row>
    <row r="1551" spans="2:7" x14ac:dyDescent="0.25">
      <c r="B1551" s="1">
        <v>43888</v>
      </c>
      <c r="C1551">
        <v>1549</v>
      </c>
      <c r="D1551">
        <v>29.1</v>
      </c>
      <c r="E1551" s="6">
        <f t="shared" si="48"/>
        <v>-1.715265866209165E-3</v>
      </c>
      <c r="F1551" s="7">
        <f t="shared" si="49"/>
        <v>7.4906989512673806E-6</v>
      </c>
      <c r="G1551" s="6"/>
    </row>
    <row r="1552" spans="2:7" x14ac:dyDescent="0.25">
      <c r="B1552" s="1">
        <v>43889</v>
      </c>
      <c r="C1552">
        <v>1550</v>
      </c>
      <c r="D1552">
        <v>29</v>
      </c>
      <c r="E1552" s="6">
        <f t="shared" si="48"/>
        <v>-3.4364261168385365E-3</v>
      </c>
      <c r="F1552" s="7">
        <f t="shared" si="49"/>
        <v>2.9421369917822775E-6</v>
      </c>
      <c r="G1552" s="6"/>
    </row>
    <row r="1553" spans="2:7" x14ac:dyDescent="0.25">
      <c r="B1553" s="1"/>
      <c r="C1553" s="11"/>
      <c r="D1553" s="11"/>
      <c r="E1553" s="9"/>
      <c r="F1553" s="10"/>
      <c r="G1553" s="6"/>
    </row>
    <row r="1554" spans="2:7" x14ac:dyDescent="0.25">
      <c r="B1554" s="1"/>
      <c r="C1554" s="11"/>
      <c r="D1554" s="11"/>
      <c r="E1554" s="9"/>
      <c r="F1554" s="10"/>
      <c r="G1554" s="6"/>
    </row>
    <row r="1555" spans="2:7" x14ac:dyDescent="0.25">
      <c r="B1555" s="1"/>
      <c r="C1555" s="11"/>
      <c r="D1555" s="11"/>
      <c r="E1555" s="9"/>
      <c r="F1555" s="10"/>
      <c r="G1555" s="6"/>
    </row>
    <row r="1556" spans="2:7" x14ac:dyDescent="0.25">
      <c r="B1556" s="1"/>
      <c r="C1556" s="11"/>
      <c r="D1556" s="11"/>
      <c r="E1556" s="9"/>
      <c r="F1556" s="10"/>
      <c r="G1556" s="6"/>
    </row>
    <row r="1557" spans="2:7" x14ac:dyDescent="0.25">
      <c r="B1557" s="1"/>
      <c r="C1557" s="11"/>
      <c r="D1557" s="11"/>
      <c r="E1557" s="9"/>
      <c r="F1557" s="10"/>
      <c r="G1557" s="6"/>
    </row>
    <row r="1558" spans="2:7" x14ac:dyDescent="0.25">
      <c r="B1558" s="1"/>
      <c r="C1558" s="11"/>
      <c r="D1558" s="11"/>
      <c r="E1558" s="9"/>
      <c r="F1558" s="10"/>
      <c r="G1558" s="6"/>
    </row>
    <row r="1559" spans="2:7" x14ac:dyDescent="0.25">
      <c r="B1559" s="1"/>
      <c r="C1559" s="11"/>
      <c r="D1559" s="11"/>
      <c r="E1559" s="9"/>
      <c r="F1559" s="10"/>
      <c r="G1559" s="6"/>
    </row>
    <row r="1560" spans="2:7" x14ac:dyDescent="0.25">
      <c r="B1560" s="1"/>
      <c r="C1560" s="11"/>
      <c r="D1560" s="11"/>
      <c r="E1560" s="9"/>
      <c r="F1560" s="10"/>
      <c r="G1560" s="6"/>
    </row>
    <row r="1561" spans="2:7" x14ac:dyDescent="0.25">
      <c r="B1561" s="1"/>
      <c r="C1561" s="11"/>
      <c r="D1561" s="11"/>
      <c r="E1561" s="9"/>
      <c r="F1561" s="10"/>
      <c r="G1561" s="6"/>
    </row>
    <row r="1562" spans="2:7" x14ac:dyDescent="0.25">
      <c r="B1562" s="1"/>
      <c r="C1562" s="11"/>
      <c r="D1562" s="11"/>
      <c r="E1562" s="9"/>
      <c r="F1562" s="10"/>
      <c r="G1562" s="6"/>
    </row>
    <row r="1563" spans="2:7" x14ac:dyDescent="0.25">
      <c r="B1563" s="1"/>
      <c r="C1563" s="11"/>
      <c r="D1563" s="11"/>
      <c r="E1563" s="9"/>
      <c r="F1563" s="10"/>
      <c r="G1563" s="6"/>
    </row>
    <row r="1564" spans="2:7" x14ac:dyDescent="0.25">
      <c r="B1564" s="1"/>
      <c r="C1564" s="11"/>
      <c r="D1564" s="11"/>
      <c r="E1564" s="9"/>
      <c r="F1564" s="10"/>
      <c r="G1564" s="6"/>
    </row>
    <row r="1565" spans="2:7" x14ac:dyDescent="0.25">
      <c r="B1565" s="1"/>
      <c r="C1565" s="11"/>
      <c r="D1565" s="11"/>
      <c r="E1565" s="9"/>
      <c r="F1565" s="10"/>
      <c r="G1565" s="6"/>
    </row>
    <row r="1566" spans="2:7" x14ac:dyDescent="0.25">
      <c r="B1566" s="1"/>
      <c r="C1566" s="11"/>
      <c r="D1566" s="11"/>
      <c r="E1566" s="9"/>
      <c r="F1566" s="10"/>
      <c r="G1566" s="6"/>
    </row>
    <row r="1567" spans="2:7" x14ac:dyDescent="0.25">
      <c r="B1567" s="1"/>
      <c r="C1567" s="11"/>
      <c r="D1567" s="11"/>
      <c r="E1567" s="9"/>
      <c r="F1567" s="10"/>
      <c r="G1567" s="6"/>
    </row>
    <row r="1568" spans="2:7" x14ac:dyDescent="0.25">
      <c r="B1568" s="1"/>
      <c r="C1568" s="11"/>
      <c r="D1568" s="11"/>
      <c r="E1568" s="9"/>
      <c r="F1568" s="10"/>
      <c r="G1568" s="6"/>
    </row>
    <row r="1569" spans="2:7" x14ac:dyDescent="0.25">
      <c r="B1569" s="1"/>
      <c r="C1569" s="11"/>
      <c r="D1569" s="11"/>
      <c r="E1569" s="9"/>
      <c r="F1569" s="10"/>
      <c r="G1569" s="6"/>
    </row>
    <row r="1570" spans="2:7" x14ac:dyDescent="0.25">
      <c r="B1570" s="1"/>
      <c r="C1570" s="11"/>
      <c r="D1570" s="11"/>
      <c r="E1570" s="9"/>
      <c r="F1570" s="10"/>
      <c r="G1570" s="6"/>
    </row>
    <row r="1571" spans="2:7" x14ac:dyDescent="0.25">
      <c r="B1571" s="1"/>
      <c r="C1571" s="11"/>
      <c r="D1571" s="11"/>
      <c r="E1571" s="9"/>
      <c r="F1571" s="10"/>
      <c r="G1571" s="6"/>
    </row>
    <row r="1572" spans="2:7" x14ac:dyDescent="0.25">
      <c r="B1572" s="1"/>
      <c r="C1572" s="11"/>
      <c r="D1572" s="11"/>
      <c r="E1572" s="9"/>
      <c r="F1572" s="10"/>
      <c r="G1572" s="6"/>
    </row>
    <row r="1573" spans="2:7" x14ac:dyDescent="0.25">
      <c r="B1573" s="1"/>
      <c r="C1573" s="11"/>
      <c r="D1573" s="11"/>
      <c r="E1573" s="9"/>
      <c r="F1573" s="10"/>
      <c r="G1573" s="6"/>
    </row>
    <row r="1574" spans="2:7" x14ac:dyDescent="0.25">
      <c r="B1574" s="1"/>
      <c r="C1574" s="11"/>
      <c r="D1574" s="11"/>
      <c r="E1574" s="9"/>
      <c r="F1574" s="10"/>
      <c r="G1574" s="6"/>
    </row>
    <row r="1575" spans="2:7" x14ac:dyDescent="0.25">
      <c r="B1575" s="1"/>
      <c r="C1575" s="11"/>
      <c r="D1575" s="11"/>
      <c r="E1575" s="9"/>
      <c r="F1575" s="10"/>
      <c r="G1575" s="6"/>
    </row>
    <row r="1576" spans="2:7" x14ac:dyDescent="0.25">
      <c r="B1576" s="1"/>
      <c r="C1576" s="11"/>
      <c r="D1576" s="11"/>
      <c r="E1576" s="9"/>
      <c r="F1576" s="10"/>
      <c r="G1576" s="6"/>
    </row>
    <row r="1577" spans="2:7" x14ac:dyDescent="0.25">
      <c r="B1577" s="1"/>
      <c r="C1577" s="11"/>
      <c r="D1577" s="11"/>
      <c r="E1577" s="9"/>
      <c r="F1577" s="10"/>
      <c r="G1577" s="6"/>
    </row>
    <row r="1578" spans="2:7" x14ac:dyDescent="0.25">
      <c r="B1578" s="1"/>
      <c r="C1578" s="11"/>
      <c r="D1578" s="11"/>
      <c r="E1578" s="9"/>
      <c r="F1578" s="10"/>
      <c r="G1578" s="6"/>
    </row>
    <row r="1579" spans="2:7" x14ac:dyDescent="0.25">
      <c r="B1579" s="1"/>
      <c r="C1579" s="11"/>
      <c r="D1579" s="11"/>
      <c r="E1579" s="9"/>
      <c r="F1579" s="10"/>
      <c r="G1579" s="6"/>
    </row>
    <row r="1580" spans="2:7" x14ac:dyDescent="0.25">
      <c r="B1580" s="1"/>
      <c r="C1580" s="11"/>
      <c r="D1580" s="11"/>
      <c r="E1580" s="9"/>
      <c r="F1580" s="10"/>
      <c r="G1580" s="6"/>
    </row>
    <row r="1581" spans="2:7" x14ac:dyDescent="0.25">
      <c r="B1581" s="1"/>
      <c r="C1581" s="11"/>
      <c r="D1581" s="11"/>
      <c r="E1581" s="9"/>
      <c r="F1581" s="10"/>
      <c r="G1581" s="6"/>
    </row>
    <row r="1582" spans="2:7" x14ac:dyDescent="0.25">
      <c r="B1582" s="1"/>
      <c r="C1582" s="11"/>
      <c r="D1582" s="11"/>
      <c r="E1582" s="9"/>
      <c r="F1582" s="10"/>
      <c r="G1582" s="6"/>
    </row>
    <row r="1583" spans="2:7" x14ac:dyDescent="0.25">
      <c r="B1583" s="1"/>
      <c r="C1583" s="11"/>
      <c r="D1583" s="11"/>
      <c r="E1583" s="9"/>
      <c r="F1583" s="10"/>
      <c r="G1583" s="6"/>
    </row>
    <row r="1584" spans="2:7" x14ac:dyDescent="0.25">
      <c r="B1584" s="1"/>
      <c r="C1584" s="11"/>
      <c r="D1584" s="11"/>
      <c r="E1584" s="9"/>
      <c r="F1584" s="10"/>
      <c r="G1584" s="6"/>
    </row>
    <row r="1585" spans="2:7" x14ac:dyDescent="0.25">
      <c r="B1585" s="1"/>
      <c r="C1585" s="11"/>
      <c r="D1585" s="11"/>
      <c r="E1585" s="9"/>
      <c r="F1585" s="10"/>
      <c r="G1585" s="6"/>
    </row>
    <row r="1586" spans="2:7" x14ac:dyDescent="0.25">
      <c r="B1586" s="1"/>
      <c r="C1586" s="11"/>
      <c r="D1586" s="11"/>
      <c r="E1586" s="9"/>
      <c r="F1586" s="10"/>
      <c r="G1586" s="6"/>
    </row>
    <row r="1587" spans="2:7" x14ac:dyDescent="0.25">
      <c r="B1587" s="1"/>
      <c r="C1587" s="11"/>
      <c r="D1587" s="11"/>
      <c r="E1587" s="9"/>
      <c r="F1587" s="10"/>
      <c r="G1587" s="6"/>
    </row>
    <row r="1588" spans="2:7" x14ac:dyDescent="0.25">
      <c r="B1588" s="1"/>
      <c r="C1588" s="11"/>
      <c r="D1588" s="11"/>
      <c r="E1588" s="9"/>
      <c r="F1588" s="10"/>
      <c r="G1588" s="6"/>
    </row>
    <row r="1589" spans="2:7" x14ac:dyDescent="0.25">
      <c r="B1589" s="1"/>
      <c r="C1589" s="11"/>
      <c r="D1589" s="11"/>
      <c r="E1589" s="9"/>
      <c r="F1589" s="10"/>
      <c r="G1589" s="6"/>
    </row>
    <row r="1590" spans="2:7" x14ac:dyDescent="0.25">
      <c r="B1590" s="1"/>
      <c r="C1590" s="11"/>
      <c r="D1590" s="11"/>
      <c r="E1590" s="9"/>
      <c r="F1590" s="10"/>
      <c r="G1590" s="6"/>
    </row>
    <row r="1591" spans="2:7" x14ac:dyDescent="0.25">
      <c r="B1591" s="1"/>
      <c r="C1591" s="11"/>
      <c r="D1591" s="11"/>
      <c r="E1591" s="9"/>
      <c r="F1591" s="10"/>
      <c r="G1591" s="6"/>
    </row>
    <row r="1592" spans="2:7" x14ac:dyDescent="0.25">
      <c r="B1592" s="1"/>
      <c r="C1592" s="11"/>
      <c r="D1592" s="11"/>
      <c r="E1592" s="9"/>
      <c r="F1592" s="10"/>
      <c r="G1592" s="6"/>
    </row>
    <row r="1593" spans="2:7" x14ac:dyDescent="0.25">
      <c r="B1593" s="1"/>
      <c r="C1593" s="11"/>
      <c r="D1593" s="11"/>
      <c r="E1593" s="9"/>
      <c r="F1593" s="10"/>
      <c r="G1593" s="6"/>
    </row>
    <row r="1594" spans="2:7" x14ac:dyDescent="0.25">
      <c r="B1594" s="1"/>
      <c r="C1594" s="11"/>
      <c r="D1594" s="11"/>
      <c r="E1594" s="9"/>
      <c r="F1594" s="10"/>
      <c r="G1594" s="6"/>
    </row>
    <row r="1595" spans="2:7" x14ac:dyDescent="0.25">
      <c r="B1595" s="1"/>
      <c r="C1595" s="11"/>
      <c r="D1595" s="11"/>
      <c r="E1595" s="9"/>
      <c r="F1595" s="10"/>
      <c r="G1595" s="6"/>
    </row>
    <row r="1596" spans="2:7" x14ac:dyDescent="0.25">
      <c r="B1596" s="1"/>
      <c r="C1596" s="11"/>
      <c r="D1596" s="11"/>
      <c r="E1596" s="9"/>
      <c r="F1596" s="10"/>
      <c r="G1596" s="6"/>
    </row>
    <row r="1597" spans="2:7" x14ac:dyDescent="0.25">
      <c r="B1597" s="1"/>
      <c r="C1597" s="11"/>
      <c r="D1597" s="11"/>
      <c r="E1597" s="9"/>
      <c r="F1597" s="10"/>
      <c r="G1597" s="6"/>
    </row>
    <row r="1598" spans="2:7" x14ac:dyDescent="0.25">
      <c r="B1598" s="1"/>
      <c r="C1598" s="11"/>
      <c r="D1598" s="11"/>
      <c r="E1598" s="9"/>
      <c r="F1598" s="10"/>
      <c r="G1598" s="6"/>
    </row>
    <row r="1599" spans="2:7" x14ac:dyDescent="0.25">
      <c r="B1599" s="1"/>
      <c r="C1599" s="11"/>
      <c r="D1599" s="11"/>
      <c r="E1599" s="9"/>
      <c r="F1599" s="10"/>
      <c r="G1599" s="6"/>
    </row>
    <row r="1600" spans="2:7" x14ac:dyDescent="0.25">
      <c r="B1600" s="1"/>
      <c r="C1600" s="11"/>
      <c r="D1600" s="11"/>
      <c r="E1600" s="9"/>
      <c r="F1600" s="10"/>
      <c r="G1600" s="6"/>
    </row>
    <row r="1601" spans="2:7" x14ac:dyDescent="0.25">
      <c r="B1601" s="1"/>
      <c r="C1601" s="11"/>
      <c r="D1601" s="11"/>
      <c r="E1601" s="9"/>
      <c r="F1601" s="10"/>
      <c r="G1601" s="6"/>
    </row>
    <row r="1602" spans="2:7" x14ac:dyDescent="0.25">
      <c r="B1602" s="1"/>
      <c r="C1602" s="11"/>
      <c r="D1602" s="11"/>
      <c r="E1602" s="9"/>
      <c r="F1602" s="10"/>
      <c r="G1602" s="6"/>
    </row>
    <row r="1603" spans="2:7" x14ac:dyDescent="0.25">
      <c r="B1603" s="1"/>
      <c r="C1603" s="11"/>
      <c r="D1603" s="11"/>
      <c r="E1603" s="9"/>
      <c r="F1603" s="10"/>
      <c r="G1603" s="6"/>
    </row>
    <row r="1604" spans="2:7" x14ac:dyDescent="0.25">
      <c r="B1604" s="1"/>
      <c r="C1604" s="11"/>
      <c r="D1604" s="11"/>
      <c r="E1604" s="9"/>
      <c r="F1604" s="10"/>
      <c r="G1604" s="6"/>
    </row>
    <row r="1605" spans="2:7" x14ac:dyDescent="0.25">
      <c r="B1605" s="1"/>
      <c r="C1605" s="11"/>
      <c r="D1605" s="11"/>
      <c r="E1605" s="9"/>
      <c r="F1605" s="10"/>
      <c r="G1605" s="6"/>
    </row>
    <row r="1606" spans="2:7" x14ac:dyDescent="0.25">
      <c r="B1606" s="1"/>
      <c r="C1606" s="11"/>
      <c r="D1606" s="11"/>
      <c r="E1606" s="9"/>
      <c r="F1606" s="10"/>
      <c r="G1606" s="6"/>
    </row>
    <row r="1607" spans="2:7" x14ac:dyDescent="0.25">
      <c r="B1607" s="1"/>
      <c r="C1607" s="11"/>
      <c r="D1607" s="11"/>
      <c r="E1607" s="9"/>
      <c r="F1607" s="10"/>
      <c r="G1607" s="6"/>
    </row>
    <row r="1608" spans="2:7" x14ac:dyDescent="0.25">
      <c r="B1608" s="1"/>
      <c r="C1608" s="11"/>
      <c r="D1608" s="11"/>
      <c r="E1608" s="9"/>
      <c r="F1608" s="10"/>
      <c r="G1608" s="6"/>
    </row>
    <row r="1609" spans="2:7" x14ac:dyDescent="0.25">
      <c r="B1609" s="1"/>
      <c r="C1609" s="11"/>
      <c r="D1609" s="11"/>
      <c r="E1609" s="9"/>
      <c r="F1609" s="10"/>
      <c r="G1609" s="6"/>
    </row>
    <row r="1610" spans="2:7" x14ac:dyDescent="0.25">
      <c r="B1610" s="1"/>
      <c r="C1610" s="11"/>
      <c r="D1610" s="11"/>
      <c r="E1610" s="9"/>
      <c r="F1610" s="10"/>
      <c r="G1610" s="6"/>
    </row>
    <row r="1611" spans="2:7" x14ac:dyDescent="0.25">
      <c r="B1611" s="1"/>
      <c r="C1611" s="11"/>
      <c r="D1611" s="11"/>
      <c r="E1611" s="9"/>
      <c r="F1611" s="10"/>
      <c r="G1611" s="6"/>
    </row>
    <row r="1612" spans="2:7" x14ac:dyDescent="0.25">
      <c r="B1612" s="1"/>
      <c r="C1612" s="11"/>
      <c r="D1612" s="11"/>
      <c r="E1612" s="9"/>
      <c r="F1612" s="10"/>
      <c r="G1612" s="6"/>
    </row>
    <row r="1613" spans="2:7" x14ac:dyDescent="0.25">
      <c r="B1613" s="1"/>
      <c r="C1613" s="11"/>
      <c r="D1613" s="11"/>
      <c r="E1613" s="9"/>
      <c r="F1613" s="10"/>
      <c r="G1613" s="6"/>
    </row>
    <row r="1614" spans="2:7" x14ac:dyDescent="0.25">
      <c r="B1614" s="1"/>
      <c r="C1614" s="11"/>
      <c r="D1614" s="11"/>
      <c r="E1614" s="9"/>
      <c r="F1614" s="10"/>
      <c r="G1614" s="6"/>
    </row>
    <row r="1615" spans="2:7" x14ac:dyDescent="0.25">
      <c r="B1615" s="1"/>
      <c r="C1615" s="11"/>
      <c r="D1615" s="11"/>
      <c r="E1615" s="9"/>
      <c r="F1615" s="10"/>
      <c r="G1615" s="6"/>
    </row>
    <row r="1616" spans="2:7" x14ac:dyDescent="0.25">
      <c r="B1616" s="1"/>
      <c r="C1616" s="11"/>
      <c r="D1616" s="11"/>
      <c r="E1616" s="9"/>
      <c r="F1616" s="10"/>
      <c r="G1616" s="6"/>
    </row>
    <row r="1617" spans="2:7" x14ac:dyDescent="0.25">
      <c r="B1617" s="1"/>
      <c r="C1617" s="11"/>
      <c r="D1617" s="11"/>
      <c r="E1617" s="9"/>
      <c r="F1617" s="10"/>
      <c r="G1617" s="6"/>
    </row>
    <row r="1618" spans="2:7" x14ac:dyDescent="0.25">
      <c r="B1618" s="1"/>
      <c r="C1618" s="11"/>
      <c r="D1618" s="11"/>
      <c r="E1618" s="9"/>
      <c r="F1618" s="10"/>
      <c r="G1618" s="6"/>
    </row>
    <row r="1619" spans="2:7" x14ac:dyDescent="0.25">
      <c r="B1619" s="1"/>
      <c r="C1619" s="11"/>
      <c r="D1619" s="11"/>
      <c r="E1619" s="9"/>
      <c r="F1619" s="10"/>
      <c r="G1619" s="6"/>
    </row>
    <row r="1620" spans="2:7" x14ac:dyDescent="0.25">
      <c r="B1620" s="1"/>
      <c r="C1620" s="11"/>
      <c r="D1620" s="11"/>
      <c r="E1620" s="9"/>
      <c r="F1620" s="10"/>
      <c r="G1620" s="6"/>
    </row>
    <row r="1621" spans="2:7" x14ac:dyDescent="0.25">
      <c r="B1621" s="1"/>
      <c r="C1621" s="11"/>
      <c r="D1621" s="11"/>
      <c r="E1621" s="9"/>
      <c r="F1621" s="10"/>
      <c r="G1621" s="6"/>
    </row>
    <row r="1622" spans="2:7" x14ac:dyDescent="0.25">
      <c r="B1622" s="1"/>
      <c r="C1622" s="11"/>
      <c r="D1622" s="11"/>
      <c r="E1622" s="9"/>
      <c r="F1622" s="10"/>
      <c r="G1622" s="6"/>
    </row>
    <row r="1623" spans="2:7" x14ac:dyDescent="0.25">
      <c r="B1623" s="1"/>
      <c r="C1623" s="11"/>
      <c r="D1623" s="11"/>
      <c r="E1623" s="9"/>
      <c r="F1623" s="10"/>
      <c r="G1623" s="6"/>
    </row>
    <row r="1624" spans="2:7" x14ac:dyDescent="0.25">
      <c r="B1624" s="1"/>
      <c r="C1624" s="11"/>
      <c r="D1624" s="11"/>
      <c r="E1624" s="9"/>
      <c r="F1624" s="10"/>
      <c r="G1624" s="6"/>
    </row>
    <row r="1625" spans="2:7" x14ac:dyDescent="0.25">
      <c r="B1625" s="1"/>
      <c r="C1625" s="11"/>
      <c r="D1625" s="11"/>
      <c r="E1625" s="9"/>
      <c r="F1625" s="10"/>
      <c r="G1625" s="6"/>
    </row>
    <row r="1626" spans="2:7" x14ac:dyDescent="0.25">
      <c r="B1626" s="1"/>
      <c r="C1626" s="11"/>
      <c r="D1626" s="11"/>
      <c r="E1626" s="9"/>
      <c r="F1626" s="10"/>
      <c r="G1626" s="6"/>
    </row>
    <row r="1627" spans="2:7" x14ac:dyDescent="0.25">
      <c r="B1627" s="1"/>
      <c r="C1627" s="11"/>
      <c r="D1627" s="11"/>
      <c r="E1627" s="9"/>
      <c r="F1627" s="10"/>
      <c r="G1627" s="6"/>
    </row>
    <row r="1628" spans="2:7" x14ac:dyDescent="0.25">
      <c r="B1628" s="1"/>
      <c r="C1628" s="11"/>
      <c r="D1628" s="11"/>
      <c r="E1628" s="9"/>
      <c r="F1628" s="10"/>
      <c r="G1628" s="6"/>
    </row>
    <row r="1629" spans="2:7" x14ac:dyDescent="0.25">
      <c r="B1629" s="1"/>
      <c r="C1629" s="11"/>
      <c r="D1629" s="11"/>
      <c r="E1629" s="9"/>
      <c r="F1629" s="10"/>
      <c r="G1629" s="6"/>
    </row>
    <row r="1630" spans="2:7" x14ac:dyDescent="0.25">
      <c r="B1630" s="1"/>
      <c r="C1630" s="11"/>
      <c r="D1630" s="11"/>
      <c r="E1630" s="9"/>
      <c r="F1630" s="10"/>
      <c r="G1630" s="6"/>
    </row>
    <row r="1631" spans="2:7" x14ac:dyDescent="0.25">
      <c r="B1631" s="1"/>
      <c r="C1631" s="11"/>
      <c r="D1631" s="11"/>
      <c r="E1631" s="9"/>
      <c r="F1631" s="10"/>
      <c r="G1631" s="6"/>
    </row>
    <row r="1632" spans="2:7" x14ac:dyDescent="0.25">
      <c r="B1632" s="1"/>
      <c r="C1632" s="11"/>
      <c r="D1632" s="11"/>
      <c r="E1632" s="9"/>
      <c r="F1632" s="10"/>
      <c r="G1632" s="6"/>
    </row>
    <row r="1633" spans="2:7" x14ac:dyDescent="0.25">
      <c r="B1633" s="1"/>
      <c r="C1633" s="11"/>
      <c r="D1633" s="11"/>
      <c r="E1633" s="9"/>
      <c r="F1633" s="10"/>
      <c r="G1633" s="6"/>
    </row>
    <row r="1634" spans="2:7" x14ac:dyDescent="0.25">
      <c r="B1634" s="1"/>
      <c r="C1634" s="11"/>
      <c r="D1634" s="11"/>
      <c r="E1634" s="9"/>
      <c r="F1634" s="10"/>
      <c r="G1634" s="6"/>
    </row>
    <row r="1635" spans="2:7" x14ac:dyDescent="0.25">
      <c r="B1635" s="1"/>
      <c r="C1635" s="11"/>
      <c r="D1635" s="11"/>
      <c r="E1635" s="9"/>
      <c r="F1635" s="10"/>
      <c r="G1635" s="6"/>
    </row>
    <row r="1636" spans="2:7" x14ac:dyDescent="0.25">
      <c r="B1636" s="1"/>
      <c r="C1636" s="11"/>
      <c r="D1636" s="11"/>
      <c r="E1636" s="9"/>
      <c r="F1636" s="10"/>
      <c r="G1636" s="6"/>
    </row>
    <row r="1637" spans="2:7" x14ac:dyDescent="0.25">
      <c r="B1637" s="1"/>
      <c r="C1637" s="11"/>
      <c r="D1637" s="11"/>
      <c r="E1637" s="9"/>
      <c r="F1637" s="10"/>
      <c r="G1637" s="6"/>
    </row>
    <row r="1638" spans="2:7" x14ac:dyDescent="0.25">
      <c r="B1638" s="1"/>
      <c r="C1638" s="11"/>
      <c r="D1638" s="11"/>
      <c r="E1638" s="9"/>
      <c r="F1638" s="10"/>
      <c r="G1638" s="6"/>
    </row>
    <row r="1639" spans="2:7" x14ac:dyDescent="0.25">
      <c r="B1639" s="1"/>
      <c r="C1639" s="11"/>
      <c r="D1639" s="11"/>
      <c r="E1639" s="9"/>
      <c r="F1639" s="10"/>
      <c r="G1639" s="6"/>
    </row>
    <row r="1640" spans="2:7" x14ac:dyDescent="0.25">
      <c r="B1640" s="1"/>
      <c r="C1640" s="11"/>
      <c r="D1640" s="11"/>
      <c r="E1640" s="9"/>
      <c r="F1640" s="10"/>
      <c r="G1640" s="6"/>
    </row>
    <row r="1641" spans="2:7" x14ac:dyDescent="0.25">
      <c r="B1641" s="1"/>
      <c r="C1641" s="11"/>
      <c r="D1641" s="11"/>
      <c r="E1641" s="9"/>
      <c r="F1641" s="10"/>
      <c r="G1641" s="6"/>
    </row>
    <row r="1642" spans="2:7" x14ac:dyDescent="0.25">
      <c r="B1642" s="1"/>
      <c r="C1642" s="11"/>
      <c r="D1642" s="11"/>
      <c r="E1642" s="9"/>
      <c r="F1642" s="10"/>
      <c r="G1642" s="6"/>
    </row>
    <row r="1643" spans="2:7" x14ac:dyDescent="0.25">
      <c r="B1643" s="1"/>
      <c r="C1643" s="11"/>
      <c r="D1643" s="11"/>
      <c r="E1643" s="9"/>
      <c r="F1643" s="10"/>
      <c r="G1643" s="6"/>
    </row>
    <row r="1644" spans="2:7" x14ac:dyDescent="0.25">
      <c r="B1644" s="1"/>
      <c r="C1644" s="11"/>
      <c r="D1644" s="11"/>
      <c r="E1644" s="9"/>
      <c r="F1644" s="10"/>
      <c r="G1644" s="6"/>
    </row>
    <row r="1645" spans="2:7" x14ac:dyDescent="0.25">
      <c r="B1645" s="1"/>
      <c r="C1645" s="11"/>
      <c r="D1645" s="11"/>
      <c r="E1645" s="9"/>
      <c r="F1645" s="10"/>
      <c r="G1645" s="6"/>
    </row>
    <row r="1646" spans="2:7" x14ac:dyDescent="0.25">
      <c r="B1646" s="1"/>
      <c r="C1646" s="11"/>
      <c r="D1646" s="11"/>
      <c r="E1646" s="9"/>
      <c r="F1646" s="10"/>
      <c r="G1646" s="6"/>
    </row>
    <row r="1647" spans="2:7" x14ac:dyDescent="0.25">
      <c r="B1647" s="1"/>
      <c r="C1647" s="11"/>
      <c r="D1647" s="11"/>
      <c r="E1647" s="9"/>
      <c r="F1647" s="10"/>
      <c r="G1647" s="6"/>
    </row>
    <row r="1648" spans="2:7" x14ac:dyDescent="0.25">
      <c r="B1648" s="1"/>
      <c r="C1648" s="11"/>
      <c r="D1648" s="11"/>
      <c r="E1648" s="9"/>
      <c r="F1648" s="10"/>
      <c r="G1648" s="6"/>
    </row>
    <row r="1649" spans="2:7" x14ac:dyDescent="0.25">
      <c r="B1649" s="1"/>
      <c r="C1649" s="11"/>
      <c r="D1649" s="11"/>
      <c r="E1649" s="9"/>
      <c r="F1649" s="10"/>
      <c r="G1649" s="6"/>
    </row>
    <row r="1650" spans="2:7" x14ac:dyDescent="0.25">
      <c r="B1650" s="1"/>
      <c r="C1650" s="11"/>
      <c r="D1650" s="11"/>
      <c r="E1650" s="9"/>
      <c r="F1650" s="10"/>
      <c r="G1650" s="6"/>
    </row>
    <row r="1651" spans="2:7" x14ac:dyDescent="0.25">
      <c r="B1651" s="1"/>
      <c r="C1651" s="11"/>
      <c r="D1651" s="11"/>
      <c r="E1651" s="9"/>
      <c r="F1651" s="10"/>
      <c r="G1651" s="6"/>
    </row>
    <row r="1652" spans="2:7" x14ac:dyDescent="0.25">
      <c r="B1652" s="1"/>
      <c r="C1652" s="11"/>
      <c r="D1652" s="11"/>
      <c r="E1652" s="9"/>
      <c r="F1652" s="10"/>
      <c r="G1652" s="6"/>
    </row>
    <row r="1653" spans="2:7" x14ac:dyDescent="0.25">
      <c r="B1653" s="1"/>
      <c r="C1653" s="11"/>
      <c r="D1653" s="11"/>
      <c r="E1653" s="9"/>
      <c r="F1653" s="10"/>
      <c r="G1653" s="6"/>
    </row>
    <row r="1654" spans="2:7" x14ac:dyDescent="0.25">
      <c r="B1654" s="1"/>
      <c r="C1654" s="11"/>
      <c r="D1654" s="11"/>
      <c r="E1654" s="9"/>
      <c r="F1654" s="10"/>
      <c r="G1654" s="6"/>
    </row>
    <row r="1655" spans="2:7" x14ac:dyDescent="0.25">
      <c r="B1655" s="1"/>
      <c r="C1655" s="11"/>
      <c r="D1655" s="11"/>
      <c r="E1655" s="9"/>
      <c r="F1655" s="10"/>
      <c r="G1655" s="6"/>
    </row>
    <row r="1656" spans="2:7" x14ac:dyDescent="0.25">
      <c r="B1656" s="1"/>
      <c r="C1656" s="11"/>
      <c r="D1656" s="11"/>
      <c r="E1656" s="9"/>
      <c r="F1656" s="10"/>
      <c r="G1656" s="6"/>
    </row>
    <row r="1657" spans="2:7" x14ac:dyDescent="0.25">
      <c r="B1657" s="1"/>
      <c r="C1657" s="11"/>
      <c r="D1657" s="11"/>
      <c r="E1657" s="9"/>
      <c r="F1657" s="10"/>
      <c r="G1657" s="6"/>
    </row>
    <row r="1658" spans="2:7" x14ac:dyDescent="0.25">
      <c r="B1658" s="1"/>
      <c r="C1658" s="11"/>
      <c r="D1658" s="11"/>
      <c r="E1658" s="9"/>
      <c r="F1658" s="10"/>
      <c r="G1658" s="6"/>
    </row>
    <row r="1659" spans="2:7" x14ac:dyDescent="0.25">
      <c r="B1659" s="1"/>
      <c r="C1659" s="11"/>
      <c r="D1659" s="11"/>
      <c r="E1659" s="9"/>
      <c r="F1659" s="10"/>
      <c r="G1659" s="6"/>
    </row>
    <row r="1660" spans="2:7" x14ac:dyDescent="0.25">
      <c r="B1660" s="1"/>
      <c r="C1660" s="11"/>
      <c r="D1660" s="11"/>
      <c r="E1660" s="9"/>
      <c r="F1660" s="10"/>
      <c r="G1660" s="6"/>
    </row>
    <row r="1661" spans="2:7" x14ac:dyDescent="0.25">
      <c r="B1661" s="1"/>
      <c r="C1661" s="11"/>
      <c r="D1661" s="11"/>
      <c r="E1661" s="9"/>
      <c r="F1661" s="10"/>
      <c r="G1661" s="6"/>
    </row>
    <row r="1662" spans="2:7" x14ac:dyDescent="0.25">
      <c r="B1662" s="1"/>
      <c r="C1662" s="11"/>
      <c r="D1662" s="11"/>
      <c r="E1662" s="9"/>
      <c r="F1662" s="10"/>
      <c r="G1662" s="6"/>
    </row>
    <row r="1663" spans="2:7" x14ac:dyDescent="0.25">
      <c r="B1663" s="1"/>
      <c r="C1663" s="11"/>
      <c r="D1663" s="11"/>
      <c r="E1663" s="9"/>
      <c r="F1663" s="10"/>
      <c r="G1663" s="6"/>
    </row>
    <row r="1664" spans="2:7" x14ac:dyDescent="0.25">
      <c r="B1664" s="1"/>
      <c r="C1664" s="11"/>
      <c r="D1664" s="11"/>
      <c r="E1664" s="9"/>
      <c r="F1664" s="10"/>
      <c r="G1664" s="6"/>
    </row>
    <row r="1665" spans="2:7" x14ac:dyDescent="0.25">
      <c r="B1665" s="1"/>
      <c r="C1665" s="11"/>
      <c r="D1665" s="11"/>
      <c r="E1665" s="9"/>
      <c r="F1665" s="10"/>
      <c r="G1665" s="6"/>
    </row>
    <row r="1666" spans="2:7" x14ac:dyDescent="0.25">
      <c r="B1666" s="1"/>
      <c r="C1666" s="11"/>
      <c r="D1666" s="11"/>
      <c r="E1666" s="9"/>
      <c r="F1666" s="10"/>
      <c r="G1666" s="6"/>
    </row>
    <row r="1667" spans="2:7" x14ac:dyDescent="0.25">
      <c r="B1667" s="1"/>
      <c r="C1667" s="11"/>
      <c r="D1667" s="11"/>
      <c r="E1667" s="9"/>
      <c r="F1667" s="10"/>
      <c r="G1667" s="6"/>
    </row>
    <row r="1668" spans="2:7" x14ac:dyDescent="0.25">
      <c r="B1668" s="1"/>
      <c r="C1668" s="11"/>
      <c r="D1668" s="11"/>
      <c r="E1668" s="9"/>
      <c r="F1668" s="10"/>
      <c r="G1668" s="6"/>
    </row>
    <row r="1669" spans="2:7" x14ac:dyDescent="0.25">
      <c r="B1669" s="1"/>
      <c r="C1669" s="11"/>
      <c r="D1669" s="11"/>
      <c r="E1669" s="9"/>
      <c r="F1669" s="10"/>
      <c r="G1669" s="6"/>
    </row>
    <row r="1670" spans="2:7" x14ac:dyDescent="0.25">
      <c r="B1670" s="1"/>
      <c r="C1670" s="11"/>
      <c r="D1670" s="11"/>
      <c r="E1670" s="9"/>
      <c r="F1670" s="10"/>
      <c r="G1670" s="6"/>
    </row>
    <row r="1671" spans="2:7" x14ac:dyDescent="0.25">
      <c r="B1671" s="1"/>
      <c r="C1671" s="11"/>
      <c r="D1671" s="11"/>
      <c r="E1671" s="9"/>
      <c r="F1671" s="10"/>
      <c r="G1671" s="6"/>
    </row>
    <row r="1672" spans="2:7" x14ac:dyDescent="0.25">
      <c r="B1672" s="1"/>
      <c r="C1672" s="11"/>
      <c r="D1672" s="11"/>
      <c r="E1672" s="9"/>
      <c r="F1672" s="10"/>
      <c r="G1672" s="6"/>
    </row>
    <row r="1673" spans="2:7" x14ac:dyDescent="0.25">
      <c r="B1673" s="1"/>
      <c r="C1673" s="11"/>
      <c r="D1673" s="11"/>
      <c r="E1673" s="9"/>
      <c r="F1673" s="10"/>
      <c r="G1673" s="6"/>
    </row>
    <row r="1674" spans="2:7" x14ac:dyDescent="0.25">
      <c r="B1674" s="1"/>
      <c r="C1674" s="11"/>
      <c r="D1674" s="11"/>
      <c r="E1674" s="9"/>
      <c r="F1674" s="10"/>
      <c r="G1674" s="6"/>
    </row>
    <row r="1675" spans="2:7" x14ac:dyDescent="0.25">
      <c r="B1675" s="1"/>
      <c r="C1675" s="11"/>
      <c r="D1675" s="11"/>
      <c r="E1675" s="9"/>
      <c r="F1675" s="10"/>
      <c r="G1675" s="6"/>
    </row>
    <row r="1676" spans="2:7" x14ac:dyDescent="0.25">
      <c r="B1676" s="1"/>
      <c r="C1676" s="11"/>
      <c r="D1676" s="11"/>
      <c r="E1676" s="9"/>
      <c r="F1676" s="10"/>
      <c r="G1676" s="6"/>
    </row>
    <row r="1677" spans="2:7" x14ac:dyDescent="0.25">
      <c r="B1677" s="1"/>
      <c r="C1677" s="11"/>
      <c r="D1677" s="11"/>
      <c r="E1677" s="9"/>
      <c r="F1677" s="10"/>
      <c r="G1677" s="6"/>
    </row>
    <row r="1678" spans="2:7" x14ac:dyDescent="0.25">
      <c r="B1678" s="1"/>
      <c r="C1678" s="11"/>
      <c r="D1678" s="11"/>
      <c r="E1678" s="9"/>
      <c r="F1678" s="10"/>
      <c r="G1678" s="6"/>
    </row>
    <row r="1679" spans="2:7" x14ac:dyDescent="0.25">
      <c r="B1679" s="1"/>
      <c r="C1679" s="11"/>
      <c r="D1679" s="11"/>
      <c r="E1679" s="9"/>
      <c r="F1679" s="10"/>
      <c r="G1679" s="6"/>
    </row>
    <row r="1680" spans="2:7" x14ac:dyDescent="0.25">
      <c r="B1680" s="1"/>
      <c r="C1680" s="11"/>
      <c r="D1680" s="11"/>
      <c r="E1680" s="9"/>
      <c r="F1680" s="10"/>
      <c r="G1680" s="6"/>
    </row>
    <row r="1681" spans="2:7" x14ac:dyDescent="0.25">
      <c r="B1681" s="1"/>
      <c r="C1681" s="11"/>
      <c r="D1681" s="11"/>
      <c r="E1681" s="9"/>
      <c r="F1681" s="10"/>
      <c r="G1681" s="6"/>
    </row>
    <row r="1682" spans="2:7" x14ac:dyDescent="0.25">
      <c r="B1682" s="1"/>
      <c r="C1682" s="11"/>
      <c r="D1682" s="11"/>
      <c r="E1682" s="9"/>
      <c r="F1682" s="10"/>
      <c r="G1682" s="6"/>
    </row>
    <row r="1683" spans="2:7" x14ac:dyDescent="0.25">
      <c r="B1683" s="1"/>
      <c r="C1683" s="11"/>
      <c r="D1683" s="11"/>
      <c r="E1683" s="9"/>
      <c r="F1683" s="10"/>
      <c r="G1683" s="6"/>
    </row>
    <row r="1684" spans="2:7" x14ac:dyDescent="0.25">
      <c r="B1684" s="1"/>
      <c r="C1684" s="11"/>
      <c r="D1684" s="11"/>
      <c r="E1684" s="9"/>
      <c r="F1684" s="10"/>
      <c r="G1684" s="6"/>
    </row>
    <row r="1685" spans="2:7" x14ac:dyDescent="0.25">
      <c r="B1685" s="1"/>
      <c r="C1685" s="11"/>
      <c r="D1685" s="11"/>
      <c r="E1685" s="9"/>
      <c r="F1685" s="10"/>
      <c r="G1685" s="6"/>
    </row>
    <row r="1686" spans="2:7" x14ac:dyDescent="0.25">
      <c r="B1686" s="1"/>
      <c r="C1686" s="11"/>
      <c r="D1686" s="11"/>
      <c r="E1686" s="9"/>
      <c r="F1686" s="10"/>
      <c r="G1686" s="6"/>
    </row>
    <row r="1687" spans="2:7" x14ac:dyDescent="0.25">
      <c r="B1687" s="1"/>
      <c r="C1687" s="11"/>
      <c r="D1687" s="11"/>
      <c r="E1687" s="9"/>
      <c r="F1687" s="10"/>
      <c r="G1687" s="6"/>
    </row>
    <row r="1688" spans="2:7" x14ac:dyDescent="0.25">
      <c r="B1688" s="1"/>
      <c r="C1688" s="11"/>
      <c r="D1688" s="11"/>
      <c r="E1688" s="9"/>
      <c r="F1688" s="10"/>
      <c r="G1688" s="6"/>
    </row>
    <row r="1689" spans="2:7" x14ac:dyDescent="0.25">
      <c r="B1689" s="1"/>
      <c r="C1689" s="11"/>
      <c r="D1689" s="11"/>
      <c r="E1689" s="9"/>
      <c r="F1689" s="10"/>
      <c r="G1689" s="6"/>
    </row>
    <row r="1690" spans="2:7" x14ac:dyDescent="0.25">
      <c r="B1690" s="1"/>
      <c r="C1690" s="11"/>
      <c r="D1690" s="11"/>
      <c r="E1690" s="9"/>
      <c r="F1690" s="10"/>
      <c r="G1690" s="6"/>
    </row>
    <row r="1691" spans="2:7" x14ac:dyDescent="0.25">
      <c r="B1691" s="1"/>
      <c r="C1691" s="11"/>
      <c r="D1691" s="11"/>
      <c r="E1691" s="9"/>
      <c r="F1691" s="10"/>
      <c r="G1691" s="6"/>
    </row>
    <row r="1692" spans="2:7" x14ac:dyDescent="0.25">
      <c r="B1692" s="1"/>
      <c r="C1692" s="11"/>
      <c r="D1692" s="11"/>
      <c r="E1692" s="9"/>
      <c r="F1692" s="10"/>
      <c r="G1692" s="6"/>
    </row>
    <row r="1693" spans="2:7" x14ac:dyDescent="0.25">
      <c r="B1693" s="1"/>
      <c r="C1693" s="11"/>
      <c r="D1693" s="11"/>
      <c r="E1693" s="9"/>
      <c r="F1693" s="10"/>
      <c r="G1693" s="6"/>
    </row>
    <row r="1694" spans="2:7" x14ac:dyDescent="0.25">
      <c r="B1694" s="1"/>
      <c r="C1694" s="11"/>
      <c r="D1694" s="11"/>
      <c r="E1694" s="9"/>
      <c r="F1694" s="10"/>
      <c r="G1694" s="6"/>
    </row>
    <row r="1695" spans="2:7" x14ac:dyDescent="0.25">
      <c r="B1695" s="1"/>
      <c r="C1695" s="11"/>
      <c r="D1695" s="11"/>
      <c r="E1695" s="9"/>
      <c r="F1695" s="10"/>
      <c r="G1695" s="6"/>
    </row>
    <row r="1696" spans="2:7" x14ac:dyDescent="0.25">
      <c r="B1696" s="1"/>
      <c r="C1696" s="11"/>
      <c r="D1696" s="11"/>
      <c r="E1696" s="9"/>
      <c r="F1696" s="10"/>
      <c r="G1696" s="6"/>
    </row>
    <row r="1697" spans="2:7" x14ac:dyDescent="0.25">
      <c r="B1697" s="1"/>
      <c r="C1697" s="11"/>
      <c r="D1697" s="11"/>
      <c r="E1697" s="9"/>
      <c r="F1697" s="10"/>
      <c r="G1697" s="6"/>
    </row>
    <row r="1698" spans="2:7" x14ac:dyDescent="0.25">
      <c r="B1698" s="1"/>
      <c r="C1698" s="11"/>
      <c r="D1698" s="11"/>
      <c r="E1698" s="9"/>
      <c r="F1698" s="10"/>
      <c r="G1698" s="6"/>
    </row>
    <row r="1699" spans="2:7" x14ac:dyDescent="0.25">
      <c r="B1699" s="1"/>
      <c r="C1699" s="11"/>
      <c r="D1699" s="11"/>
      <c r="E1699" s="9"/>
      <c r="F1699" s="10"/>
      <c r="G1699" s="6"/>
    </row>
    <row r="1700" spans="2:7" x14ac:dyDescent="0.25">
      <c r="B1700" s="1"/>
      <c r="C1700" s="11"/>
      <c r="D1700" s="11"/>
      <c r="E1700" s="9"/>
      <c r="F1700" s="10"/>
      <c r="G1700" s="6"/>
    </row>
    <row r="1701" spans="2:7" x14ac:dyDescent="0.25">
      <c r="B1701" s="1"/>
      <c r="C1701" s="11"/>
      <c r="D1701" s="11"/>
      <c r="E1701" s="9"/>
      <c r="F1701" s="10"/>
      <c r="G1701" s="6"/>
    </row>
    <row r="1702" spans="2:7" x14ac:dyDescent="0.25">
      <c r="B1702" s="1"/>
      <c r="C1702" s="11"/>
      <c r="D1702" s="11"/>
      <c r="E1702" s="9"/>
      <c r="F1702" s="10"/>
      <c r="G1702" s="6"/>
    </row>
    <row r="1703" spans="2:7" x14ac:dyDescent="0.25">
      <c r="B1703" s="1"/>
      <c r="C1703" s="11"/>
      <c r="D1703" s="11"/>
      <c r="E1703" s="9"/>
      <c r="F1703" s="10"/>
      <c r="G1703" s="6"/>
    </row>
    <row r="1704" spans="2:7" x14ac:dyDescent="0.25">
      <c r="B1704" s="1"/>
      <c r="C1704" s="11"/>
      <c r="D1704" s="11"/>
      <c r="E1704" s="9"/>
      <c r="F1704" s="10"/>
      <c r="G1704" s="6"/>
    </row>
    <row r="1705" spans="2:7" x14ac:dyDescent="0.25">
      <c r="B1705" s="1"/>
      <c r="C1705" s="11"/>
      <c r="D1705" s="11"/>
      <c r="E1705" s="9"/>
      <c r="F1705" s="10"/>
      <c r="G1705" s="6"/>
    </row>
    <row r="1706" spans="2:7" x14ac:dyDescent="0.25">
      <c r="B1706" s="1"/>
      <c r="C1706" s="11"/>
      <c r="D1706" s="11"/>
      <c r="E1706" s="9"/>
      <c r="F1706" s="10"/>
      <c r="G1706" s="6"/>
    </row>
    <row r="1707" spans="2:7" x14ac:dyDescent="0.25">
      <c r="B1707" s="1"/>
      <c r="C1707" s="11"/>
      <c r="D1707" s="11"/>
      <c r="E1707" s="9"/>
      <c r="F1707" s="10"/>
      <c r="G1707" s="6"/>
    </row>
    <row r="1708" spans="2:7" x14ac:dyDescent="0.25">
      <c r="B1708" s="1"/>
      <c r="C1708" s="11"/>
      <c r="D1708" s="11"/>
      <c r="E1708" s="9"/>
      <c r="F1708" s="10"/>
      <c r="G1708" s="6"/>
    </row>
    <row r="1709" spans="2:7" x14ac:dyDescent="0.25">
      <c r="B1709" s="1"/>
      <c r="C1709" s="11"/>
      <c r="D1709" s="11"/>
      <c r="E1709" s="9"/>
      <c r="F1709" s="10"/>
      <c r="G1709" s="6"/>
    </row>
    <row r="1710" spans="2:7" x14ac:dyDescent="0.25">
      <c r="B1710" s="1"/>
      <c r="C1710" s="11"/>
      <c r="D1710" s="11"/>
      <c r="E1710" s="9"/>
      <c r="F1710" s="10"/>
      <c r="G1710" s="6"/>
    </row>
    <row r="1711" spans="2:7" x14ac:dyDescent="0.25">
      <c r="B1711" s="1"/>
      <c r="C1711" s="11"/>
      <c r="D1711" s="11"/>
      <c r="E1711" s="9"/>
      <c r="F1711" s="10"/>
      <c r="G1711" s="6"/>
    </row>
    <row r="1712" spans="2:7" x14ac:dyDescent="0.25">
      <c r="B1712" s="1"/>
      <c r="C1712" s="11"/>
      <c r="D1712" s="11"/>
      <c r="E1712" s="9"/>
      <c r="F1712" s="10"/>
      <c r="G1712" s="6"/>
    </row>
    <row r="1713" spans="2:7" x14ac:dyDescent="0.25">
      <c r="B1713" s="1"/>
      <c r="C1713" s="11"/>
      <c r="D1713" s="11"/>
      <c r="E1713" s="9"/>
      <c r="F1713" s="10"/>
      <c r="G1713" s="6"/>
    </row>
    <row r="1714" spans="2:7" x14ac:dyDescent="0.25">
      <c r="B1714" s="1"/>
      <c r="C1714" s="11"/>
      <c r="D1714" s="11"/>
      <c r="E1714" s="9"/>
      <c r="F1714" s="10"/>
      <c r="G1714" s="6"/>
    </row>
    <row r="1715" spans="2:7" x14ac:dyDescent="0.25">
      <c r="B1715" s="1"/>
      <c r="C1715" s="11"/>
      <c r="D1715" s="11"/>
      <c r="E1715" s="9"/>
      <c r="F1715" s="10"/>
      <c r="G1715" s="6"/>
    </row>
    <row r="1716" spans="2:7" x14ac:dyDescent="0.25">
      <c r="B1716" s="1"/>
      <c r="C1716" s="11"/>
      <c r="D1716" s="11"/>
      <c r="E1716" s="9"/>
      <c r="F1716" s="10"/>
      <c r="G1716" s="6"/>
    </row>
    <row r="1717" spans="2:7" x14ac:dyDescent="0.25">
      <c r="B1717" s="1"/>
      <c r="C1717" s="11"/>
      <c r="D1717" s="11"/>
      <c r="E1717" s="9"/>
      <c r="F1717" s="10"/>
      <c r="G1717" s="6"/>
    </row>
    <row r="1718" spans="2:7" x14ac:dyDescent="0.25">
      <c r="B1718" s="1"/>
      <c r="C1718" s="11"/>
      <c r="D1718" s="11"/>
      <c r="E1718" s="9"/>
      <c r="F1718" s="10"/>
      <c r="G1718" s="6"/>
    </row>
    <row r="1719" spans="2:7" x14ac:dyDescent="0.25">
      <c r="B1719" s="1"/>
      <c r="C1719" s="11"/>
      <c r="D1719" s="11"/>
      <c r="E1719" s="9"/>
      <c r="F1719" s="10"/>
      <c r="G1719" s="6"/>
    </row>
    <row r="1720" spans="2:7" x14ac:dyDescent="0.25">
      <c r="B1720" s="1"/>
      <c r="C1720" s="11"/>
      <c r="D1720" s="11"/>
      <c r="E1720" s="9"/>
      <c r="F1720" s="10"/>
      <c r="G1720" s="6"/>
    </row>
    <row r="1721" spans="2:7" x14ac:dyDescent="0.25">
      <c r="B1721" s="1"/>
      <c r="C1721" s="11"/>
      <c r="D1721" s="11"/>
      <c r="E1721" s="9"/>
      <c r="F1721" s="10"/>
      <c r="G1721" s="6"/>
    </row>
    <row r="1722" spans="2:7" x14ac:dyDescent="0.25">
      <c r="B1722" s="1"/>
      <c r="C1722" s="11"/>
      <c r="D1722" s="11"/>
      <c r="E1722" s="9"/>
      <c r="F1722" s="10"/>
      <c r="G1722" s="6"/>
    </row>
    <row r="1723" spans="2:7" x14ac:dyDescent="0.25">
      <c r="B1723" s="1"/>
      <c r="C1723" s="11"/>
      <c r="D1723" s="11"/>
      <c r="E1723" s="9"/>
      <c r="F1723" s="10"/>
      <c r="G1723" s="6"/>
    </row>
    <row r="1724" spans="2:7" x14ac:dyDescent="0.25">
      <c r="B1724" s="1"/>
      <c r="C1724" s="11"/>
      <c r="D1724" s="11"/>
      <c r="E1724" s="9"/>
      <c r="F1724" s="10"/>
      <c r="G1724" s="6"/>
    </row>
    <row r="1725" spans="2:7" x14ac:dyDescent="0.25">
      <c r="B1725" s="1"/>
      <c r="C1725" s="11"/>
      <c r="D1725" s="11"/>
      <c r="E1725" s="9"/>
      <c r="F1725" s="10"/>
      <c r="G1725" s="6"/>
    </row>
    <row r="1726" spans="2:7" x14ac:dyDescent="0.25">
      <c r="B1726" s="1"/>
      <c r="C1726" s="11"/>
      <c r="D1726" s="11"/>
      <c r="E1726" s="9"/>
      <c r="F1726" s="10"/>
      <c r="G1726" s="6"/>
    </row>
    <row r="1727" spans="2:7" x14ac:dyDescent="0.25">
      <c r="B1727" s="1"/>
      <c r="C1727" s="11"/>
      <c r="D1727" s="11"/>
      <c r="E1727" s="9"/>
      <c r="F1727" s="10"/>
      <c r="G1727" s="6"/>
    </row>
    <row r="1728" spans="2:7" x14ac:dyDescent="0.25">
      <c r="B1728" s="1"/>
      <c r="C1728" s="11"/>
      <c r="D1728" s="11"/>
      <c r="E1728" s="9"/>
      <c r="F1728" s="10"/>
      <c r="G1728" s="6"/>
    </row>
    <row r="1729" spans="2:7" x14ac:dyDescent="0.25">
      <c r="B1729" s="1"/>
      <c r="C1729" s="11"/>
      <c r="D1729" s="11"/>
      <c r="E1729" s="9"/>
      <c r="F1729" s="10"/>
      <c r="G1729" s="6"/>
    </row>
    <row r="1730" spans="2:7" x14ac:dyDescent="0.25">
      <c r="B1730" s="1"/>
      <c r="C1730" s="11"/>
      <c r="D1730" s="11"/>
      <c r="E1730" s="9"/>
      <c r="F1730" s="10"/>
      <c r="G1730" s="6"/>
    </row>
    <row r="1731" spans="2:7" x14ac:dyDescent="0.25">
      <c r="B1731" s="1"/>
      <c r="C1731" s="11"/>
      <c r="D1731" s="11"/>
      <c r="E1731" s="9"/>
      <c r="F1731" s="10"/>
      <c r="G1731" s="6"/>
    </row>
    <row r="1732" spans="2:7" x14ac:dyDescent="0.25">
      <c r="B1732" s="1"/>
      <c r="C1732" s="11"/>
      <c r="D1732" s="11"/>
      <c r="E1732" s="9"/>
      <c r="F1732" s="10"/>
      <c r="G1732" s="6"/>
    </row>
    <row r="1733" spans="2:7" x14ac:dyDescent="0.25">
      <c r="B1733" s="1"/>
      <c r="C1733" s="11"/>
      <c r="D1733" s="11"/>
      <c r="E1733" s="9"/>
      <c r="F1733" s="10"/>
      <c r="G1733" s="6"/>
    </row>
    <row r="1734" spans="2:7" x14ac:dyDescent="0.25">
      <c r="B1734" s="1"/>
      <c r="C1734" s="11"/>
      <c r="D1734" s="11"/>
      <c r="E1734" s="9"/>
      <c r="F1734" s="10"/>
      <c r="G1734" s="6"/>
    </row>
    <row r="1735" spans="2:7" x14ac:dyDescent="0.25">
      <c r="B1735" s="1"/>
      <c r="C1735" s="11"/>
      <c r="D1735" s="11"/>
      <c r="E1735" s="9"/>
      <c r="F1735" s="10"/>
      <c r="G1735" s="6"/>
    </row>
    <row r="1736" spans="2:7" x14ac:dyDescent="0.25">
      <c r="B1736" s="1"/>
      <c r="C1736" s="11"/>
      <c r="D1736" s="11"/>
      <c r="E1736" s="9"/>
      <c r="F1736" s="10"/>
      <c r="G1736" s="6"/>
    </row>
    <row r="1737" spans="2:7" x14ac:dyDescent="0.25">
      <c r="B1737" s="1"/>
      <c r="C1737" s="11"/>
      <c r="D1737" s="11"/>
      <c r="E1737" s="9"/>
      <c r="F1737" s="10"/>
      <c r="G1737" s="6"/>
    </row>
    <row r="1738" spans="2:7" x14ac:dyDescent="0.25">
      <c r="B1738" s="1"/>
      <c r="C1738" s="11"/>
      <c r="D1738" s="11"/>
      <c r="E1738" s="9"/>
      <c r="F1738" s="10"/>
      <c r="G1738" s="6"/>
    </row>
    <row r="1739" spans="2:7" x14ac:dyDescent="0.25">
      <c r="B1739" s="1"/>
      <c r="C1739" s="11"/>
      <c r="D1739" s="11"/>
      <c r="E1739" s="9"/>
      <c r="F1739" s="10"/>
      <c r="G1739" s="6"/>
    </row>
    <row r="1740" spans="2:7" x14ac:dyDescent="0.25">
      <c r="B1740" s="1"/>
      <c r="C1740" s="11"/>
      <c r="D1740" s="11"/>
      <c r="E1740" s="9"/>
      <c r="F1740" s="10"/>
      <c r="G1740" s="6"/>
    </row>
    <row r="1741" spans="2:7" x14ac:dyDescent="0.25">
      <c r="B1741" s="1"/>
      <c r="C1741" s="11"/>
      <c r="D1741" s="11"/>
      <c r="E1741" s="9"/>
      <c r="F1741" s="10"/>
      <c r="G1741" s="6"/>
    </row>
    <row r="1742" spans="2:7" x14ac:dyDescent="0.25">
      <c r="B1742" s="1"/>
      <c r="C1742" s="11"/>
      <c r="D1742" s="11"/>
      <c r="E1742" s="9"/>
      <c r="F1742" s="10"/>
      <c r="G1742" s="6"/>
    </row>
    <row r="1743" spans="2:7" x14ac:dyDescent="0.25">
      <c r="B1743" s="1"/>
      <c r="D1743" s="5"/>
      <c r="E1743" s="6"/>
      <c r="F1743" s="8"/>
      <c r="G1743" s="6"/>
    </row>
    <row r="1744" spans="2:7" x14ac:dyDescent="0.25">
      <c r="B1744" s="1"/>
      <c r="D1744" s="5"/>
      <c r="E1744" s="6"/>
      <c r="F1744" s="8"/>
      <c r="G1744" s="6"/>
    </row>
    <row r="1745" spans="2:7" x14ac:dyDescent="0.25">
      <c r="B1745" s="1"/>
      <c r="D1745" s="5"/>
      <c r="E1745" s="6"/>
      <c r="F1745" s="8"/>
      <c r="G1745" s="6"/>
    </row>
    <row r="1746" spans="2:7" x14ac:dyDescent="0.25">
      <c r="B1746" s="1"/>
      <c r="D1746" s="5"/>
      <c r="E1746" s="6"/>
      <c r="F1746" s="8"/>
      <c r="G1746" s="6"/>
    </row>
    <row r="1747" spans="2:7" x14ac:dyDescent="0.25">
      <c r="B1747" s="1"/>
      <c r="D1747" s="5"/>
      <c r="E1747" s="6"/>
      <c r="F1747" s="8"/>
      <c r="G1747" s="6"/>
    </row>
    <row r="1748" spans="2:7" x14ac:dyDescent="0.25">
      <c r="B1748" s="1"/>
      <c r="D1748" s="5"/>
      <c r="E1748" s="6"/>
      <c r="F1748" s="8"/>
      <c r="G1748" s="6"/>
    </row>
    <row r="1749" spans="2:7" x14ac:dyDescent="0.25">
      <c r="B1749" s="1"/>
      <c r="D1749" s="5"/>
      <c r="E1749" s="6"/>
      <c r="F1749" s="8"/>
      <c r="G1749" s="6"/>
    </row>
    <row r="1750" spans="2:7" x14ac:dyDescent="0.25">
      <c r="B1750" s="1"/>
      <c r="D1750" s="5"/>
      <c r="E1750" s="6"/>
      <c r="F1750" s="8"/>
      <c r="G1750" s="6"/>
    </row>
    <row r="1751" spans="2:7" x14ac:dyDescent="0.25">
      <c r="B1751" s="1"/>
      <c r="D1751" s="5"/>
      <c r="E1751" s="6"/>
      <c r="F1751" s="8"/>
      <c r="G1751" s="6"/>
    </row>
    <row r="1752" spans="2:7" x14ac:dyDescent="0.25">
      <c r="B1752" s="1"/>
      <c r="D1752" s="5"/>
      <c r="E1752" s="6"/>
      <c r="F1752" s="8"/>
      <c r="G1752" s="6"/>
    </row>
    <row r="1753" spans="2:7" x14ac:dyDescent="0.25">
      <c r="B1753" s="1"/>
      <c r="D1753" s="5"/>
      <c r="E1753" s="6"/>
      <c r="F1753" s="8"/>
      <c r="G1753" s="6"/>
    </row>
    <row r="1754" spans="2:7" x14ac:dyDescent="0.25">
      <c r="B1754" s="1"/>
      <c r="D1754" s="5"/>
      <c r="E1754" s="6"/>
      <c r="F1754" s="8"/>
      <c r="G1754" s="6"/>
    </row>
    <row r="1755" spans="2:7" x14ac:dyDescent="0.25">
      <c r="B1755" s="1"/>
      <c r="D1755" s="5"/>
      <c r="E1755" s="6"/>
      <c r="F1755" s="8"/>
      <c r="G1755" s="6"/>
    </row>
    <row r="1756" spans="2:7" x14ac:dyDescent="0.25">
      <c r="B1756" s="1"/>
      <c r="D1756" s="5"/>
      <c r="E1756" s="6"/>
      <c r="F1756" s="8"/>
      <c r="G1756" s="6"/>
    </row>
    <row r="1757" spans="2:7" x14ac:dyDescent="0.25">
      <c r="B1757" s="1"/>
      <c r="D1757" s="5"/>
      <c r="E1757" s="6"/>
      <c r="F1757" s="8"/>
      <c r="G1757" s="6"/>
    </row>
    <row r="1758" spans="2:7" x14ac:dyDescent="0.25">
      <c r="B1758" s="1"/>
      <c r="D1758" s="5"/>
      <c r="E1758" s="6"/>
      <c r="F1758" s="8"/>
      <c r="G1758" s="6"/>
    </row>
    <row r="1759" spans="2:7" x14ac:dyDescent="0.25">
      <c r="B1759" s="1"/>
      <c r="D1759" s="5"/>
      <c r="E1759" s="6"/>
      <c r="F1759" s="8"/>
      <c r="G1759" s="6"/>
    </row>
    <row r="1760" spans="2:7" x14ac:dyDescent="0.25">
      <c r="B1760" s="1"/>
      <c r="D1760" s="5"/>
      <c r="E1760" s="6"/>
      <c r="F1760" s="8"/>
      <c r="G1760" s="6"/>
    </row>
    <row r="1761" spans="2:7" x14ac:dyDescent="0.25">
      <c r="B1761" s="1"/>
      <c r="D1761" s="5"/>
      <c r="E1761" s="6"/>
      <c r="F1761" s="8"/>
      <c r="G1761" s="6"/>
    </row>
    <row r="1762" spans="2:7" x14ac:dyDescent="0.25">
      <c r="B1762" s="1"/>
      <c r="D1762" s="5"/>
      <c r="E1762" s="6"/>
      <c r="F1762" s="8"/>
      <c r="G1762" s="6"/>
    </row>
    <row r="1763" spans="2:7" x14ac:dyDescent="0.25">
      <c r="B1763" s="1"/>
      <c r="D1763" s="5"/>
      <c r="E1763" s="6"/>
      <c r="F1763" s="8"/>
      <c r="G1763" s="6"/>
    </row>
    <row r="1764" spans="2:7" x14ac:dyDescent="0.25">
      <c r="B1764" s="1"/>
      <c r="D1764" s="5"/>
      <c r="E1764" s="6"/>
      <c r="F1764" s="8"/>
      <c r="G1764" s="6"/>
    </row>
    <row r="1765" spans="2:7" x14ac:dyDescent="0.25">
      <c r="B1765" s="1"/>
      <c r="D1765" s="5"/>
      <c r="E1765" s="6"/>
      <c r="F1765" s="8"/>
      <c r="G1765" s="6"/>
    </row>
    <row r="1766" spans="2:7" x14ac:dyDescent="0.25">
      <c r="B1766" s="1"/>
      <c r="D1766" s="5"/>
      <c r="E1766" s="6"/>
      <c r="F1766" s="8"/>
      <c r="G1766" s="6"/>
    </row>
    <row r="1767" spans="2:7" x14ac:dyDescent="0.25">
      <c r="B1767" s="1"/>
      <c r="D1767" s="5"/>
      <c r="E1767" s="6"/>
      <c r="F1767" s="8"/>
      <c r="G1767" s="6"/>
    </row>
    <row r="1768" spans="2:7" x14ac:dyDescent="0.25">
      <c r="B1768" s="1"/>
      <c r="D1768" s="5"/>
      <c r="E1768" s="6"/>
      <c r="F1768" s="8"/>
      <c r="G1768" s="6"/>
    </row>
    <row r="1769" spans="2:7" x14ac:dyDescent="0.25">
      <c r="B1769" s="1"/>
      <c r="D1769" s="5"/>
      <c r="E1769" s="6"/>
      <c r="F1769" s="8"/>
      <c r="G1769" s="6"/>
    </row>
    <row r="1770" spans="2:7" x14ac:dyDescent="0.25">
      <c r="B1770" s="1"/>
      <c r="D1770" s="5"/>
      <c r="E1770" s="6"/>
      <c r="F1770" s="8"/>
      <c r="G1770" s="6"/>
    </row>
    <row r="1771" spans="2:7" x14ac:dyDescent="0.25">
      <c r="B1771" s="1"/>
      <c r="D1771" s="5"/>
      <c r="E1771" s="6"/>
      <c r="F1771" s="8"/>
      <c r="G1771" s="6"/>
    </row>
    <row r="1772" spans="2:7" x14ac:dyDescent="0.25">
      <c r="B1772" s="1"/>
      <c r="D1772" s="5"/>
      <c r="E1772" s="6"/>
      <c r="F1772" s="8"/>
      <c r="G1772" s="6"/>
    </row>
    <row r="1773" spans="2:7" x14ac:dyDescent="0.25">
      <c r="B1773" s="1"/>
      <c r="D1773" s="5"/>
      <c r="E1773" s="6"/>
      <c r="F1773" s="8"/>
      <c r="G1773" s="6"/>
    </row>
    <row r="1774" spans="2:7" x14ac:dyDescent="0.25">
      <c r="B1774" s="1"/>
      <c r="D1774" s="5"/>
      <c r="E1774" s="6"/>
      <c r="F1774" s="8"/>
      <c r="G1774" s="6"/>
    </row>
    <row r="1775" spans="2:7" x14ac:dyDescent="0.25">
      <c r="B1775" s="1"/>
      <c r="D1775" s="5"/>
      <c r="E1775" s="6"/>
      <c r="F1775" s="8"/>
      <c r="G1775" s="6"/>
    </row>
    <row r="1776" spans="2:7" x14ac:dyDescent="0.25">
      <c r="B1776" s="1"/>
      <c r="D1776" s="5"/>
      <c r="E1776" s="6"/>
      <c r="F1776" s="8"/>
      <c r="G1776" s="6"/>
    </row>
    <row r="1777" spans="2:7" x14ac:dyDescent="0.25">
      <c r="B1777" s="1"/>
      <c r="D1777" s="5"/>
      <c r="E1777" s="6"/>
      <c r="F1777" s="8"/>
      <c r="G1777" s="6"/>
    </row>
    <row r="1778" spans="2:7" x14ac:dyDescent="0.25">
      <c r="B1778" s="1"/>
      <c r="D1778" s="5"/>
      <c r="E1778" s="6"/>
      <c r="F1778" s="8"/>
      <c r="G1778" s="6"/>
    </row>
    <row r="1779" spans="2:7" x14ac:dyDescent="0.25">
      <c r="B1779" s="1"/>
      <c r="D1779" s="5"/>
      <c r="E1779" s="6"/>
      <c r="F1779" s="8"/>
      <c r="G1779" s="6"/>
    </row>
    <row r="1780" spans="2:7" x14ac:dyDescent="0.25">
      <c r="B1780" s="1"/>
      <c r="D1780" s="5"/>
      <c r="E1780" s="6"/>
      <c r="F1780" s="8"/>
      <c r="G1780" s="6"/>
    </row>
    <row r="1781" spans="2:7" x14ac:dyDescent="0.25">
      <c r="B1781" s="1"/>
      <c r="D1781" s="5"/>
      <c r="E1781" s="6"/>
      <c r="F1781" s="8"/>
      <c r="G1781" s="6"/>
    </row>
    <row r="1782" spans="2:7" x14ac:dyDescent="0.25">
      <c r="B1782" s="1"/>
      <c r="D1782" s="5"/>
      <c r="E1782" s="6"/>
      <c r="F1782" s="8"/>
      <c r="G1782" s="6"/>
    </row>
    <row r="1783" spans="2:7" x14ac:dyDescent="0.25">
      <c r="B1783" s="1"/>
      <c r="D1783" s="5"/>
      <c r="E1783" s="6"/>
      <c r="F1783" s="8"/>
      <c r="G1783" s="6"/>
    </row>
    <row r="1784" spans="2:7" x14ac:dyDescent="0.25">
      <c r="B1784" s="1"/>
      <c r="D1784" s="5"/>
      <c r="E1784" s="6"/>
      <c r="F1784" s="8"/>
      <c r="G1784" s="6"/>
    </row>
    <row r="1785" spans="2:7" x14ac:dyDescent="0.25">
      <c r="B1785" s="1"/>
      <c r="D1785" s="5"/>
      <c r="E1785" s="6"/>
      <c r="F1785" s="8"/>
      <c r="G1785" s="6"/>
    </row>
    <row r="1786" spans="2:7" x14ac:dyDescent="0.25">
      <c r="B1786" s="1"/>
      <c r="D1786" s="5"/>
      <c r="E1786" s="6"/>
      <c r="F1786" s="8"/>
      <c r="G1786" s="6"/>
    </row>
    <row r="1787" spans="2:7" x14ac:dyDescent="0.25">
      <c r="B1787" s="1"/>
      <c r="D1787" s="5"/>
      <c r="E1787" s="6"/>
      <c r="F1787" s="8"/>
      <c r="G1787" s="6"/>
    </row>
    <row r="1788" spans="2:7" x14ac:dyDescent="0.25">
      <c r="B1788" s="1"/>
      <c r="D1788" s="5"/>
      <c r="E1788" s="6"/>
      <c r="F1788" s="8"/>
      <c r="G1788" s="6"/>
    </row>
    <row r="1789" spans="2:7" x14ac:dyDescent="0.25">
      <c r="B1789" s="1"/>
      <c r="D1789" s="5"/>
      <c r="E1789" s="6"/>
      <c r="F1789" s="8"/>
      <c r="G1789" s="6"/>
    </row>
    <row r="1790" spans="2:7" x14ac:dyDescent="0.25">
      <c r="B1790" s="1"/>
      <c r="D1790" s="5"/>
      <c r="E1790" s="6"/>
      <c r="F1790" s="8"/>
      <c r="G1790" s="6"/>
    </row>
    <row r="1791" spans="2:7" x14ac:dyDescent="0.25">
      <c r="B1791" s="1"/>
      <c r="D1791" s="5"/>
      <c r="E1791" s="6"/>
      <c r="F1791" s="8"/>
      <c r="G1791" s="6"/>
    </row>
    <row r="1792" spans="2:7" x14ac:dyDescent="0.25">
      <c r="B1792" s="1"/>
      <c r="D1792" s="5"/>
      <c r="E1792" s="6"/>
      <c r="F1792" s="8"/>
      <c r="G1792" s="6"/>
    </row>
    <row r="1793" spans="2:7" x14ac:dyDescent="0.25">
      <c r="B1793" s="1"/>
      <c r="D1793" s="5"/>
      <c r="E1793" s="6"/>
      <c r="F1793" s="8"/>
      <c r="G1793" s="6"/>
    </row>
    <row r="1794" spans="2:7" x14ac:dyDescent="0.25">
      <c r="B1794" s="1"/>
      <c r="D1794" s="5"/>
      <c r="E1794" s="6"/>
      <c r="F1794" s="8"/>
      <c r="G1794" s="6"/>
    </row>
    <row r="1795" spans="2:7" x14ac:dyDescent="0.25">
      <c r="B1795" s="1"/>
      <c r="D1795" s="5"/>
      <c r="E1795" s="6"/>
      <c r="F1795" s="8"/>
      <c r="G1795" s="6"/>
    </row>
    <row r="1796" spans="2:7" x14ac:dyDescent="0.25">
      <c r="B1796" s="1"/>
      <c r="D1796" s="5"/>
      <c r="E1796" s="6"/>
      <c r="F1796" s="8"/>
      <c r="G1796" s="6"/>
    </row>
    <row r="1797" spans="2:7" x14ac:dyDescent="0.25">
      <c r="B1797" s="1"/>
      <c r="D1797" s="5"/>
      <c r="E1797" s="6"/>
      <c r="F1797" s="8"/>
      <c r="G1797" s="6"/>
    </row>
    <row r="1798" spans="2:7" x14ac:dyDescent="0.25">
      <c r="B1798" s="1"/>
      <c r="D1798" s="5"/>
      <c r="E1798" s="6"/>
      <c r="F1798" s="8"/>
      <c r="G1798" s="6"/>
    </row>
    <row r="1799" spans="2:7" x14ac:dyDescent="0.25">
      <c r="B1799" s="1"/>
      <c r="D1799" s="5"/>
      <c r="E1799" s="6"/>
      <c r="F1799" s="8"/>
      <c r="G1799" s="6"/>
    </row>
    <row r="1800" spans="2:7" x14ac:dyDescent="0.25">
      <c r="B1800" s="1"/>
      <c r="D1800" s="5"/>
      <c r="E1800" s="6"/>
      <c r="F1800" s="8"/>
      <c r="G1800" s="6"/>
    </row>
    <row r="1801" spans="2:7" x14ac:dyDescent="0.25">
      <c r="B1801" s="1"/>
      <c r="D1801" s="5"/>
      <c r="E1801" s="6"/>
      <c r="F1801" s="8"/>
      <c r="G1801" s="6"/>
    </row>
    <row r="1802" spans="2:7" x14ac:dyDescent="0.25">
      <c r="B1802" s="1"/>
      <c r="D1802" s="5"/>
      <c r="E1802" s="6"/>
      <c r="F1802" s="8"/>
      <c r="G1802" s="6"/>
    </row>
    <row r="1803" spans="2:7" x14ac:dyDescent="0.25">
      <c r="B1803" s="1"/>
      <c r="D1803" s="5"/>
      <c r="E1803" s="6"/>
      <c r="F1803" s="8"/>
      <c r="G1803" s="6"/>
    </row>
    <row r="1804" spans="2:7" x14ac:dyDescent="0.25">
      <c r="B1804" s="1"/>
      <c r="D1804" s="5"/>
      <c r="E1804" s="6"/>
      <c r="F1804" s="8"/>
      <c r="G1804" s="6"/>
    </row>
    <row r="1805" spans="2:7" x14ac:dyDescent="0.25">
      <c r="B1805" s="1"/>
      <c r="D1805" s="5"/>
      <c r="E1805" s="6"/>
      <c r="F1805" s="8"/>
      <c r="G1805" s="6"/>
    </row>
    <row r="1806" spans="2:7" x14ac:dyDescent="0.25">
      <c r="B1806" s="1"/>
      <c r="D1806" s="5"/>
      <c r="E1806" s="6"/>
      <c r="F1806" s="8"/>
      <c r="G1806" s="6"/>
    </row>
    <row r="1807" spans="2:7" x14ac:dyDescent="0.25">
      <c r="B1807" s="1"/>
      <c r="D1807" s="5"/>
      <c r="E1807" s="6"/>
      <c r="F1807" s="8"/>
      <c r="G1807" s="6"/>
    </row>
    <row r="1808" spans="2:7" x14ac:dyDescent="0.25">
      <c r="B1808" s="1"/>
      <c r="D1808" s="5"/>
      <c r="E1808" s="6"/>
      <c r="F1808" s="8"/>
      <c r="G1808" s="6"/>
    </row>
    <row r="1809" spans="2:7" x14ac:dyDescent="0.25">
      <c r="B1809" s="1"/>
      <c r="D1809" s="5"/>
      <c r="E1809" s="6"/>
      <c r="F1809" s="8"/>
      <c r="G1809" s="6"/>
    </row>
    <row r="1810" spans="2:7" x14ac:dyDescent="0.25">
      <c r="B1810" s="1"/>
      <c r="D1810" s="5"/>
      <c r="E1810" s="6"/>
      <c r="F1810" s="8"/>
      <c r="G1810" s="6"/>
    </row>
    <row r="1811" spans="2:7" x14ac:dyDescent="0.25">
      <c r="B1811" s="1"/>
      <c r="D1811" s="5"/>
      <c r="E1811" s="6"/>
      <c r="F1811" s="8"/>
      <c r="G1811" s="6"/>
    </row>
    <row r="1812" spans="2:7" x14ac:dyDescent="0.25">
      <c r="B1812" s="1"/>
      <c r="D1812" s="5"/>
      <c r="E1812" s="6"/>
      <c r="F1812" s="8"/>
      <c r="G1812" s="6"/>
    </row>
    <row r="1813" spans="2:7" x14ac:dyDescent="0.25">
      <c r="B1813" s="1"/>
      <c r="D1813" s="5"/>
      <c r="E1813" s="6"/>
      <c r="F1813" s="8"/>
      <c r="G1813" s="6"/>
    </row>
    <row r="1814" spans="2:7" x14ac:dyDescent="0.25">
      <c r="B1814" s="1"/>
      <c r="D1814" s="5"/>
      <c r="E1814" s="6"/>
      <c r="F1814" s="8"/>
      <c r="G1814" s="6"/>
    </row>
    <row r="1815" spans="2:7" x14ac:dyDescent="0.25">
      <c r="B1815" s="1"/>
      <c r="D1815" s="5"/>
      <c r="E1815" s="6"/>
      <c r="F1815" s="8"/>
      <c r="G1815" s="6"/>
    </row>
    <row r="1816" spans="2:7" x14ac:dyDescent="0.25">
      <c r="B1816" s="1"/>
      <c r="D1816" s="5"/>
      <c r="E1816" s="6"/>
      <c r="F1816" s="8"/>
      <c r="G1816" s="6"/>
    </row>
    <row r="1817" spans="2:7" x14ac:dyDescent="0.25">
      <c r="B1817" s="1"/>
      <c r="D1817" s="5"/>
      <c r="E1817" s="6"/>
      <c r="F1817" s="8"/>
      <c r="G1817" s="6"/>
    </row>
    <row r="1818" spans="2:7" x14ac:dyDescent="0.25">
      <c r="B1818" s="1"/>
      <c r="D1818" s="5"/>
      <c r="E1818" s="6"/>
      <c r="F1818" s="8"/>
      <c r="G1818" s="6"/>
    </row>
    <row r="1819" spans="2:7" x14ac:dyDescent="0.25">
      <c r="B1819" s="1"/>
      <c r="D1819" s="5"/>
      <c r="E1819" s="6"/>
      <c r="F1819" s="8"/>
      <c r="G1819" s="6"/>
    </row>
    <row r="1820" spans="2:7" x14ac:dyDescent="0.25">
      <c r="B1820" s="1"/>
      <c r="D1820" s="5"/>
      <c r="E1820" s="6"/>
      <c r="F1820" s="8"/>
      <c r="G1820" s="6"/>
    </row>
    <row r="1821" spans="2:7" x14ac:dyDescent="0.25">
      <c r="B1821" s="1"/>
      <c r="D1821" s="5"/>
      <c r="E1821" s="6"/>
      <c r="F1821" s="8"/>
      <c r="G1821" s="6"/>
    </row>
    <row r="1822" spans="2:7" x14ac:dyDescent="0.25">
      <c r="B1822" s="1"/>
      <c r="D1822" s="5"/>
      <c r="E1822" s="6"/>
      <c r="F1822" s="8"/>
      <c r="G1822" s="6"/>
    </row>
    <row r="1823" spans="2:7" x14ac:dyDescent="0.25">
      <c r="B1823" s="1"/>
      <c r="D1823" s="5"/>
      <c r="E1823" s="6"/>
      <c r="F1823" s="8"/>
      <c r="G1823" s="6"/>
    </row>
    <row r="1824" spans="2:7" x14ac:dyDescent="0.25">
      <c r="B1824" s="1"/>
      <c r="D1824" s="5"/>
      <c r="E1824" s="6"/>
      <c r="F1824" s="8"/>
      <c r="G1824" s="6"/>
    </row>
    <row r="1825" spans="2:7" x14ac:dyDescent="0.25">
      <c r="B1825" s="1"/>
      <c r="D1825" s="5"/>
      <c r="E1825" s="6"/>
      <c r="F1825" s="8"/>
      <c r="G1825" s="6"/>
    </row>
    <row r="1826" spans="2:7" x14ac:dyDescent="0.25">
      <c r="B1826" s="1"/>
      <c r="D1826" s="5"/>
      <c r="E1826" s="6"/>
      <c r="F1826" s="8"/>
      <c r="G1826" s="6"/>
    </row>
    <row r="1827" spans="2:7" x14ac:dyDescent="0.25">
      <c r="B1827" s="1"/>
      <c r="D1827" s="5"/>
      <c r="E1827" s="6"/>
      <c r="F1827" s="8"/>
      <c r="G1827" s="6"/>
    </row>
    <row r="1828" spans="2:7" x14ac:dyDescent="0.25">
      <c r="B1828" s="1"/>
      <c r="D1828" s="5"/>
      <c r="E1828" s="6"/>
      <c r="F1828" s="8"/>
      <c r="G1828" s="6"/>
    </row>
    <row r="1829" spans="2:7" x14ac:dyDescent="0.25">
      <c r="B1829" s="1"/>
      <c r="D1829" s="5"/>
      <c r="E1829" s="6"/>
      <c r="F1829" s="8"/>
      <c r="G1829" s="6"/>
    </row>
    <row r="1830" spans="2:7" x14ac:dyDescent="0.25">
      <c r="B1830" s="1"/>
      <c r="D1830" s="5"/>
      <c r="E1830" s="6"/>
      <c r="F1830" s="8"/>
      <c r="G1830" s="6"/>
    </row>
    <row r="1831" spans="2:7" x14ac:dyDescent="0.25">
      <c r="B1831" s="1"/>
      <c r="D1831" s="5"/>
      <c r="E1831" s="6"/>
      <c r="F1831" s="8"/>
      <c r="G1831" s="6"/>
    </row>
    <row r="1832" spans="2:7" x14ac:dyDescent="0.25">
      <c r="B1832" s="1"/>
      <c r="D1832" s="5"/>
      <c r="E1832" s="6"/>
      <c r="F1832" s="8"/>
      <c r="G1832" s="6"/>
    </row>
    <row r="1833" spans="2:7" x14ac:dyDescent="0.25">
      <c r="B1833" s="1"/>
      <c r="D1833" s="5"/>
      <c r="E1833" s="6"/>
      <c r="F1833" s="8"/>
      <c r="G1833" s="6"/>
    </row>
    <row r="1834" spans="2:7" x14ac:dyDescent="0.25">
      <c r="B1834" s="1"/>
      <c r="D1834" s="5"/>
      <c r="E1834" s="6"/>
      <c r="F1834" s="8"/>
      <c r="G1834" s="6"/>
    </row>
    <row r="1835" spans="2:7" x14ac:dyDescent="0.25">
      <c r="B1835" s="1"/>
      <c r="D1835" s="5"/>
      <c r="E1835" s="6"/>
      <c r="F1835" s="8"/>
      <c r="G1835" s="6"/>
    </row>
    <row r="1836" spans="2:7" x14ac:dyDescent="0.25">
      <c r="B1836" s="1"/>
      <c r="D1836" s="5"/>
      <c r="E1836" s="6"/>
      <c r="F1836" s="8"/>
      <c r="G1836" s="6"/>
    </row>
    <row r="1837" spans="2:7" x14ac:dyDescent="0.25">
      <c r="B1837" s="1"/>
      <c r="D1837" s="5"/>
      <c r="E1837" s="6"/>
      <c r="F1837" s="8"/>
      <c r="G1837" s="6"/>
    </row>
    <row r="1838" spans="2:7" x14ac:dyDescent="0.25">
      <c r="B1838" s="1"/>
      <c r="D1838" s="5"/>
      <c r="E1838" s="6"/>
      <c r="F1838" s="8"/>
      <c r="G1838" s="6"/>
    </row>
    <row r="1839" spans="2:7" x14ac:dyDescent="0.25">
      <c r="B1839" s="1"/>
      <c r="D1839" s="5"/>
      <c r="E1839" s="6"/>
      <c r="F1839" s="8"/>
      <c r="G1839" s="6"/>
    </row>
    <row r="1840" spans="2:7" x14ac:dyDescent="0.25">
      <c r="B1840" s="1"/>
      <c r="D1840" s="5"/>
      <c r="E1840" s="6"/>
      <c r="F1840" s="8"/>
      <c r="G1840" s="6"/>
    </row>
    <row r="1841" spans="2:7" x14ac:dyDescent="0.25">
      <c r="B1841" s="1"/>
      <c r="D1841" s="5"/>
      <c r="E1841" s="6"/>
      <c r="F1841" s="8"/>
      <c r="G1841" s="6"/>
    </row>
    <row r="1842" spans="2:7" x14ac:dyDescent="0.25">
      <c r="B1842" s="1"/>
      <c r="D1842" s="5"/>
      <c r="E1842" s="6"/>
      <c r="F1842" s="8"/>
      <c r="G1842" s="6"/>
    </row>
    <row r="1843" spans="2:7" x14ac:dyDescent="0.25">
      <c r="B1843" s="1"/>
      <c r="D1843" s="5"/>
      <c r="E1843" s="6"/>
      <c r="F1843" s="8"/>
      <c r="G1843" s="6"/>
    </row>
    <row r="1844" spans="2:7" x14ac:dyDescent="0.25">
      <c r="B1844" s="1"/>
      <c r="D1844" s="5"/>
      <c r="E1844" s="6"/>
      <c r="F1844" s="8"/>
      <c r="G1844" s="6"/>
    </row>
    <row r="1845" spans="2:7" x14ac:dyDescent="0.25">
      <c r="B1845" s="1"/>
      <c r="D1845" s="5"/>
      <c r="E1845" s="6"/>
      <c r="F1845" s="8"/>
      <c r="G1845" s="6"/>
    </row>
    <row r="1846" spans="2:7" x14ac:dyDescent="0.25">
      <c r="B1846" s="1"/>
      <c r="D1846" s="5"/>
      <c r="E1846" s="6"/>
      <c r="F1846" s="8"/>
      <c r="G1846" s="6"/>
    </row>
    <row r="1847" spans="2:7" x14ac:dyDescent="0.25">
      <c r="B1847" s="1"/>
      <c r="D1847" s="5"/>
      <c r="E1847" s="6"/>
      <c r="F1847" s="8"/>
      <c r="G1847" s="6"/>
    </row>
    <row r="1848" spans="2:7" x14ac:dyDescent="0.25">
      <c r="B1848" s="1"/>
      <c r="D1848" s="5"/>
      <c r="E1848" s="6"/>
      <c r="F1848" s="8"/>
      <c r="G1848" s="6"/>
    </row>
    <row r="1849" spans="2:7" x14ac:dyDescent="0.25">
      <c r="B1849" s="1"/>
      <c r="D1849" s="5"/>
      <c r="E1849" s="6"/>
      <c r="F1849" s="8"/>
      <c r="G1849" s="6"/>
    </row>
    <row r="1850" spans="2:7" x14ac:dyDescent="0.25">
      <c r="B1850" s="1"/>
      <c r="D1850" s="5"/>
      <c r="E1850" s="6"/>
      <c r="F1850" s="8"/>
      <c r="G1850" s="6"/>
    </row>
    <row r="1851" spans="2:7" x14ac:dyDescent="0.25">
      <c r="B1851" s="1"/>
      <c r="D1851" s="5"/>
      <c r="E1851" s="6"/>
      <c r="F1851" s="8"/>
      <c r="G1851" s="6"/>
    </row>
    <row r="1852" spans="2:7" x14ac:dyDescent="0.25">
      <c r="B1852" s="1"/>
      <c r="D1852" s="5"/>
      <c r="E1852" s="6"/>
      <c r="F1852" s="8"/>
      <c r="G1852" s="6"/>
    </row>
    <row r="1853" spans="2:7" x14ac:dyDescent="0.25">
      <c r="B1853" s="1"/>
      <c r="D1853" s="5"/>
      <c r="E1853" s="6"/>
      <c r="F1853" s="8"/>
      <c r="G1853" s="6"/>
    </row>
    <row r="1854" spans="2:7" x14ac:dyDescent="0.25">
      <c r="B1854" s="1"/>
      <c r="D1854" s="5"/>
      <c r="E1854" s="6"/>
      <c r="F1854" s="8"/>
      <c r="G1854" s="6"/>
    </row>
    <row r="1855" spans="2:7" x14ac:dyDescent="0.25">
      <c r="B1855" s="1"/>
      <c r="D1855" s="5"/>
      <c r="E1855" s="6"/>
      <c r="F1855" s="8"/>
      <c r="G1855" s="6"/>
    </row>
    <row r="1856" spans="2:7" x14ac:dyDescent="0.25">
      <c r="B1856" s="1"/>
      <c r="D1856" s="5"/>
      <c r="E1856" s="6"/>
      <c r="F1856" s="8"/>
      <c r="G1856" s="6"/>
    </row>
    <row r="1857" spans="2:7" x14ac:dyDescent="0.25">
      <c r="B1857" s="1"/>
      <c r="D1857" s="5"/>
      <c r="E1857" s="6"/>
      <c r="F1857" s="8"/>
      <c r="G1857" s="6"/>
    </row>
    <row r="1858" spans="2:7" x14ac:dyDescent="0.25">
      <c r="B1858" s="1"/>
      <c r="D1858" s="5"/>
      <c r="E1858" s="6"/>
      <c r="F1858" s="8"/>
      <c r="G1858" s="6"/>
    </row>
    <row r="1859" spans="2:7" x14ac:dyDescent="0.25">
      <c r="B1859" s="1"/>
      <c r="D1859" s="5"/>
      <c r="E1859" s="6"/>
      <c r="F1859" s="8"/>
      <c r="G1859" s="6"/>
    </row>
    <row r="1860" spans="2:7" x14ac:dyDescent="0.25">
      <c r="B1860" s="1"/>
      <c r="D1860" s="5"/>
      <c r="E1860" s="6"/>
      <c r="F1860" s="8"/>
      <c r="G1860" s="6"/>
    </row>
    <row r="1861" spans="2:7" x14ac:dyDescent="0.25">
      <c r="B1861" s="1"/>
      <c r="D1861" s="5"/>
      <c r="E1861" s="6"/>
      <c r="F1861" s="8"/>
      <c r="G1861" s="6"/>
    </row>
    <row r="1862" spans="2:7" x14ac:dyDescent="0.25">
      <c r="B1862" s="1"/>
      <c r="D1862" s="5"/>
      <c r="E1862" s="6"/>
      <c r="F1862" s="8"/>
      <c r="G1862" s="6"/>
    </row>
    <row r="1863" spans="2:7" x14ac:dyDescent="0.25">
      <c r="B1863" s="1"/>
      <c r="D1863" s="5"/>
      <c r="E1863" s="6"/>
      <c r="F1863" s="8"/>
      <c r="G1863" s="6"/>
    </row>
    <row r="1864" spans="2:7" x14ac:dyDescent="0.25">
      <c r="B1864" s="1"/>
      <c r="D1864" s="5"/>
      <c r="E1864" s="6"/>
      <c r="F1864" s="8"/>
      <c r="G1864" s="6"/>
    </row>
    <row r="1865" spans="2:7" x14ac:dyDescent="0.25">
      <c r="B1865" s="1"/>
      <c r="D1865" s="5"/>
      <c r="E1865" s="6"/>
      <c r="F1865" s="8"/>
      <c r="G1865" s="6"/>
    </row>
    <row r="1866" spans="2:7" x14ac:dyDescent="0.25">
      <c r="B1866" s="1"/>
      <c r="D1866" s="5"/>
      <c r="E1866" s="6"/>
      <c r="F1866" s="8"/>
      <c r="G1866" s="6"/>
    </row>
    <row r="1867" spans="2:7" x14ac:dyDescent="0.25">
      <c r="B1867" s="1"/>
      <c r="D1867" s="5"/>
      <c r="E1867" s="6"/>
      <c r="F1867" s="8"/>
      <c r="G1867" s="6"/>
    </row>
    <row r="1868" spans="2:7" x14ac:dyDescent="0.25">
      <c r="B1868" s="1"/>
      <c r="D1868" s="5"/>
      <c r="E1868" s="6"/>
      <c r="F1868" s="8"/>
      <c r="G1868" s="6"/>
    </row>
    <row r="1869" spans="2:7" x14ac:dyDescent="0.25">
      <c r="B1869" s="1"/>
      <c r="D1869" s="5"/>
      <c r="E1869" s="6"/>
      <c r="F1869" s="8"/>
      <c r="G1869" s="6"/>
    </row>
    <row r="1870" spans="2:7" x14ac:dyDescent="0.25">
      <c r="B1870" s="1"/>
      <c r="D1870" s="5"/>
      <c r="E1870" s="6"/>
      <c r="F1870" s="8"/>
      <c r="G1870" s="6"/>
    </row>
    <row r="1871" spans="2:7" x14ac:dyDescent="0.25">
      <c r="B1871" s="1"/>
      <c r="D1871" s="5"/>
      <c r="E1871" s="6"/>
      <c r="F1871" s="8"/>
      <c r="G1871" s="6"/>
    </row>
    <row r="1872" spans="2:7" x14ac:dyDescent="0.25">
      <c r="B1872" s="1"/>
      <c r="D1872" s="5"/>
      <c r="E1872" s="6"/>
      <c r="F1872" s="8"/>
      <c r="G1872" s="6"/>
    </row>
    <row r="1873" spans="2:7" x14ac:dyDescent="0.25">
      <c r="B1873" s="1"/>
      <c r="D1873" s="5"/>
      <c r="E1873" s="6"/>
      <c r="F1873" s="8"/>
      <c r="G1873" s="6"/>
    </row>
    <row r="1874" spans="2:7" x14ac:dyDescent="0.25">
      <c r="B1874" s="1"/>
      <c r="D1874" s="5"/>
      <c r="E1874" s="6"/>
      <c r="F1874" s="8"/>
      <c r="G1874" s="6"/>
    </row>
    <row r="1875" spans="2:7" x14ac:dyDescent="0.25">
      <c r="B1875" s="1"/>
      <c r="D1875" s="5"/>
      <c r="E1875" s="6"/>
      <c r="F1875" s="8"/>
      <c r="G1875" s="6"/>
    </row>
    <row r="1876" spans="2:7" x14ac:dyDescent="0.25">
      <c r="B1876" s="1"/>
      <c r="D1876" s="5"/>
      <c r="E1876" s="6"/>
      <c r="F1876" s="8"/>
      <c r="G1876" s="6"/>
    </row>
    <row r="1877" spans="2:7" x14ac:dyDescent="0.25">
      <c r="B1877" s="1"/>
      <c r="D1877" s="5"/>
      <c r="E1877" s="6"/>
      <c r="F1877" s="8"/>
      <c r="G1877" s="6"/>
    </row>
    <row r="1878" spans="2:7" x14ac:dyDescent="0.25">
      <c r="B1878" s="1"/>
      <c r="D1878" s="5"/>
      <c r="E1878" s="6"/>
      <c r="F1878" s="8"/>
      <c r="G1878" s="6"/>
    </row>
    <row r="1879" spans="2:7" x14ac:dyDescent="0.25">
      <c r="B1879" s="1"/>
      <c r="D1879" s="5"/>
      <c r="E1879" s="6"/>
      <c r="F1879" s="8"/>
      <c r="G1879" s="6"/>
    </row>
    <row r="1880" spans="2:7" x14ac:dyDescent="0.25">
      <c r="B1880" s="1"/>
      <c r="D1880" s="5"/>
      <c r="E1880" s="6"/>
      <c r="F1880" s="8"/>
      <c r="G1880" s="6"/>
    </row>
    <row r="1881" spans="2:7" x14ac:dyDescent="0.25">
      <c r="B1881" s="1"/>
      <c r="D1881" s="5"/>
      <c r="E1881" s="6"/>
      <c r="F1881" s="8"/>
      <c r="G1881" s="6"/>
    </row>
    <row r="1882" spans="2:7" x14ac:dyDescent="0.25">
      <c r="B1882" s="1"/>
      <c r="D1882" s="5"/>
      <c r="E1882" s="6"/>
      <c r="F1882" s="8"/>
      <c r="G1882" s="6"/>
    </row>
    <row r="1883" spans="2:7" x14ac:dyDescent="0.25">
      <c r="B1883" s="1"/>
      <c r="D1883" s="5"/>
      <c r="E1883" s="6"/>
      <c r="F1883" s="8"/>
      <c r="G1883" s="6"/>
    </row>
    <row r="1884" spans="2:7" x14ac:dyDescent="0.25">
      <c r="B1884" s="1"/>
      <c r="D1884" s="5"/>
      <c r="E1884" s="6"/>
      <c r="F1884" s="8"/>
      <c r="G1884" s="6"/>
    </row>
    <row r="1885" spans="2:7" x14ac:dyDescent="0.25">
      <c r="B1885" s="1"/>
      <c r="D1885" s="5"/>
      <c r="E1885" s="6"/>
      <c r="F1885" s="8"/>
      <c r="G1885" s="6"/>
    </row>
    <row r="1886" spans="2:7" x14ac:dyDescent="0.25">
      <c r="B1886" s="1"/>
      <c r="D1886" s="5"/>
      <c r="E1886" s="6"/>
      <c r="F1886" s="8"/>
      <c r="G1886" s="6"/>
    </row>
    <row r="1887" spans="2:7" x14ac:dyDescent="0.25">
      <c r="B1887" s="1"/>
      <c r="D1887" s="5"/>
      <c r="E1887" s="6"/>
      <c r="F1887" s="8"/>
      <c r="G1887" s="6"/>
    </row>
    <row r="1888" spans="2:7" x14ac:dyDescent="0.25">
      <c r="B1888" s="1"/>
      <c r="D1888" s="5"/>
      <c r="E1888" s="6"/>
      <c r="F1888" s="8"/>
      <c r="G1888" s="6"/>
    </row>
    <row r="1889" spans="2:7" x14ac:dyDescent="0.25">
      <c r="B1889" s="1"/>
      <c r="D1889" s="5"/>
      <c r="E1889" s="6"/>
      <c r="F1889" s="8"/>
      <c r="G1889" s="6"/>
    </row>
    <row r="1890" spans="2:7" x14ac:dyDescent="0.25">
      <c r="B1890" s="1"/>
      <c r="D1890" s="5"/>
      <c r="E1890" s="6"/>
      <c r="F1890" s="8"/>
      <c r="G1890" s="6"/>
    </row>
    <row r="1891" spans="2:7" x14ac:dyDescent="0.25">
      <c r="B1891" s="1"/>
      <c r="D1891" s="5"/>
      <c r="E1891" s="6"/>
      <c r="F1891" s="8"/>
      <c r="G1891" s="6"/>
    </row>
    <row r="1892" spans="2:7" x14ac:dyDescent="0.25">
      <c r="B1892" s="1"/>
      <c r="D1892" s="5"/>
      <c r="E1892" s="6"/>
      <c r="F1892" s="8"/>
      <c r="G1892" s="6"/>
    </row>
    <row r="1893" spans="2:7" x14ac:dyDescent="0.25">
      <c r="B1893" s="1"/>
      <c r="D1893" s="5"/>
      <c r="E1893" s="6"/>
      <c r="F1893" s="8"/>
      <c r="G1893" s="6"/>
    </row>
    <row r="1894" spans="2:7" x14ac:dyDescent="0.25">
      <c r="B1894" s="1"/>
      <c r="D1894" s="5"/>
      <c r="E1894" s="6"/>
      <c r="F1894" s="8"/>
      <c r="G1894" s="6"/>
    </row>
    <row r="1895" spans="2:7" x14ac:dyDescent="0.25">
      <c r="B1895" s="1"/>
      <c r="D1895" s="5"/>
      <c r="E1895" s="6"/>
      <c r="F1895" s="8"/>
      <c r="G1895" s="6"/>
    </row>
    <row r="1896" spans="2:7" x14ac:dyDescent="0.25">
      <c r="B1896" s="1"/>
      <c r="D1896" s="5"/>
      <c r="E1896" s="6"/>
      <c r="F1896" s="8"/>
      <c r="G1896" s="6"/>
    </row>
    <row r="1897" spans="2:7" x14ac:dyDescent="0.25">
      <c r="B1897" s="1"/>
      <c r="D1897" s="5"/>
      <c r="E1897" s="6"/>
      <c r="F1897" s="8"/>
      <c r="G1897" s="6"/>
    </row>
    <row r="1898" spans="2:7" x14ac:dyDescent="0.25">
      <c r="B1898" s="1"/>
      <c r="D1898" s="5"/>
      <c r="E1898" s="6"/>
      <c r="F1898" s="8"/>
      <c r="G1898" s="6"/>
    </row>
    <row r="1899" spans="2:7" x14ac:dyDescent="0.25">
      <c r="B1899" s="1"/>
      <c r="D1899" s="5"/>
      <c r="E1899" s="6"/>
      <c r="F1899" s="8"/>
      <c r="G1899" s="6"/>
    </row>
    <row r="1900" spans="2:7" x14ac:dyDescent="0.25">
      <c r="B1900" s="1"/>
      <c r="D1900" s="5"/>
      <c r="E1900" s="6"/>
      <c r="F1900" s="8"/>
      <c r="G1900" s="6"/>
    </row>
    <row r="1901" spans="2:7" x14ac:dyDescent="0.25">
      <c r="B1901" s="1"/>
      <c r="D1901" s="5"/>
      <c r="E1901" s="6"/>
      <c r="F1901" s="8"/>
      <c r="G1901" s="6"/>
    </row>
    <row r="1902" spans="2:7" x14ac:dyDescent="0.25">
      <c r="B1902" s="1"/>
      <c r="D1902" s="5"/>
      <c r="E1902" s="6"/>
      <c r="F1902" s="8"/>
      <c r="G1902" s="6"/>
    </row>
    <row r="1903" spans="2:7" x14ac:dyDescent="0.25">
      <c r="B1903" s="1"/>
      <c r="D1903" s="5"/>
      <c r="E1903" s="6"/>
      <c r="F1903" s="8"/>
      <c r="G1903" s="6"/>
    </row>
    <row r="1904" spans="2:7" x14ac:dyDescent="0.25">
      <c r="B1904" s="1"/>
      <c r="D1904" s="5"/>
      <c r="E1904" s="6"/>
      <c r="F1904" s="8"/>
      <c r="G1904" s="6"/>
    </row>
    <row r="1905" spans="2:7" x14ac:dyDescent="0.25">
      <c r="B1905" s="1"/>
      <c r="D1905" s="5"/>
      <c r="E1905" s="6"/>
      <c r="F1905" s="8"/>
      <c r="G1905" s="6"/>
    </row>
    <row r="1906" spans="2:7" x14ac:dyDescent="0.25">
      <c r="B1906" s="1"/>
      <c r="D1906" s="5"/>
      <c r="E1906" s="6"/>
      <c r="F1906" s="8"/>
      <c r="G1906" s="6"/>
    </row>
    <row r="1907" spans="2:7" x14ac:dyDescent="0.25">
      <c r="B1907" s="1"/>
      <c r="D1907" s="5"/>
      <c r="E1907" s="6"/>
      <c r="F1907" s="8"/>
      <c r="G1907" s="6"/>
    </row>
    <row r="1908" spans="2:7" x14ac:dyDescent="0.25">
      <c r="B1908" s="1"/>
      <c r="D1908" s="5"/>
      <c r="E1908" s="6"/>
      <c r="F1908" s="8"/>
      <c r="G1908" s="6"/>
    </row>
    <row r="1909" spans="2:7" x14ac:dyDescent="0.25">
      <c r="B1909" s="1"/>
      <c r="D1909" s="5"/>
      <c r="E1909" s="6"/>
      <c r="F1909" s="8"/>
      <c r="G1909" s="6"/>
    </row>
    <row r="1910" spans="2:7" x14ac:dyDescent="0.25">
      <c r="B1910" s="1"/>
      <c r="D1910" s="5"/>
      <c r="E1910" s="6"/>
      <c r="F1910" s="8"/>
      <c r="G1910" s="6"/>
    </row>
    <row r="1911" spans="2:7" x14ac:dyDescent="0.25">
      <c r="B1911" s="1"/>
      <c r="D1911" s="5"/>
      <c r="E1911" s="6"/>
      <c r="F1911" s="8"/>
      <c r="G1911" s="6"/>
    </row>
    <row r="1912" spans="2:7" x14ac:dyDescent="0.25">
      <c r="B1912" s="1"/>
      <c r="D1912" s="5"/>
      <c r="E1912" s="6"/>
      <c r="F1912" s="8"/>
      <c r="G1912" s="6"/>
    </row>
    <row r="1913" spans="2:7" x14ac:dyDescent="0.25">
      <c r="B1913" s="1"/>
      <c r="D1913" s="5"/>
      <c r="E1913" s="6"/>
      <c r="F1913" s="8"/>
      <c r="G1913" s="6"/>
    </row>
    <row r="1914" spans="2:7" x14ac:dyDescent="0.25">
      <c r="B1914" s="1"/>
      <c r="D1914" s="5"/>
      <c r="E1914" s="6"/>
      <c r="F1914" s="8"/>
      <c r="G1914" s="6"/>
    </row>
    <row r="1915" spans="2:7" x14ac:dyDescent="0.25">
      <c r="B1915" s="1"/>
      <c r="D1915" s="5"/>
      <c r="E1915" s="6"/>
      <c r="F1915" s="8"/>
      <c r="G1915" s="6"/>
    </row>
    <row r="1916" spans="2:7" x14ac:dyDescent="0.25">
      <c r="B1916" s="1"/>
      <c r="D1916" s="5"/>
      <c r="E1916" s="6"/>
      <c r="F1916" s="8"/>
      <c r="G1916" s="6"/>
    </row>
    <row r="1917" spans="2:7" x14ac:dyDescent="0.25">
      <c r="B1917" s="1"/>
      <c r="D1917" s="5"/>
      <c r="E1917" s="6"/>
      <c r="F1917" s="8"/>
      <c r="G1917" s="6"/>
    </row>
    <row r="1918" spans="2:7" x14ac:dyDescent="0.25">
      <c r="B1918" s="1"/>
      <c r="D1918" s="5"/>
      <c r="E1918" s="6"/>
      <c r="F1918" s="8"/>
      <c r="G1918" s="6"/>
    </row>
    <row r="1919" spans="2:7" x14ac:dyDescent="0.25">
      <c r="B1919" s="1"/>
      <c r="D1919" s="5"/>
      <c r="E1919" s="6"/>
      <c r="F1919" s="8"/>
      <c r="G1919" s="6"/>
    </row>
    <row r="1920" spans="2:7" x14ac:dyDescent="0.25">
      <c r="B1920" s="1"/>
      <c r="D1920" s="5"/>
      <c r="E1920" s="6"/>
      <c r="F1920" s="8"/>
      <c r="G1920" s="6"/>
    </row>
    <row r="1921" spans="2:7" x14ac:dyDescent="0.25">
      <c r="B1921" s="1"/>
      <c r="D1921" s="5"/>
      <c r="E1921" s="6"/>
      <c r="F1921" s="8"/>
      <c r="G1921" s="6"/>
    </row>
    <row r="1922" spans="2:7" x14ac:dyDescent="0.25">
      <c r="B1922" s="1"/>
      <c r="D1922" s="5"/>
      <c r="E1922" s="6"/>
      <c r="F1922" s="8"/>
      <c r="G1922" s="6"/>
    </row>
    <row r="1923" spans="2:7" x14ac:dyDescent="0.25">
      <c r="B1923" s="1"/>
      <c r="D1923" s="5"/>
      <c r="E1923" s="6"/>
      <c r="F1923" s="8"/>
      <c r="G1923" s="6"/>
    </row>
    <row r="1924" spans="2:7" x14ac:dyDescent="0.25">
      <c r="B1924" s="1"/>
      <c r="D1924" s="5"/>
      <c r="E1924" s="6"/>
      <c r="F1924" s="8"/>
      <c r="G1924" s="6"/>
    </row>
    <row r="1925" spans="2:7" x14ac:dyDescent="0.25">
      <c r="B1925" s="1"/>
      <c r="D1925" s="5"/>
      <c r="E1925" s="6"/>
      <c r="F1925" s="8"/>
      <c r="G1925" s="6"/>
    </row>
    <row r="1926" spans="2:7" x14ac:dyDescent="0.25">
      <c r="B1926" s="1"/>
      <c r="D1926" s="5"/>
      <c r="E1926" s="6"/>
      <c r="F1926" s="8"/>
      <c r="G1926" s="6"/>
    </row>
    <row r="1927" spans="2:7" x14ac:dyDescent="0.25">
      <c r="B1927" s="1"/>
      <c r="D1927" s="5"/>
      <c r="E1927" s="6"/>
      <c r="F1927" s="8"/>
      <c r="G1927" s="6"/>
    </row>
    <row r="1928" spans="2:7" x14ac:dyDescent="0.25">
      <c r="B1928" s="1"/>
      <c r="D1928" s="5"/>
      <c r="E1928" s="6"/>
      <c r="F1928" s="8"/>
      <c r="G1928" s="6"/>
    </row>
    <row r="1929" spans="2:7" x14ac:dyDescent="0.25">
      <c r="B1929" s="1"/>
      <c r="D1929" s="5"/>
      <c r="E1929" s="6"/>
      <c r="F1929" s="8"/>
      <c r="G1929" s="6"/>
    </row>
    <row r="1930" spans="2:7" x14ac:dyDescent="0.25">
      <c r="B1930" s="1"/>
      <c r="D1930" s="5"/>
      <c r="E1930" s="6"/>
      <c r="F1930" s="8"/>
      <c r="G1930" s="6"/>
    </row>
    <row r="1931" spans="2:7" x14ac:dyDescent="0.25">
      <c r="B1931" s="1"/>
      <c r="D1931" s="5"/>
      <c r="E1931" s="6"/>
      <c r="F1931" s="8"/>
      <c r="G1931" s="6"/>
    </row>
    <row r="1932" spans="2:7" x14ac:dyDescent="0.25">
      <c r="B1932" s="1"/>
      <c r="D1932" s="5"/>
      <c r="E1932" s="6"/>
      <c r="F1932" s="8"/>
      <c r="G1932" s="6"/>
    </row>
    <row r="1933" spans="2:7" x14ac:dyDescent="0.25">
      <c r="B1933" s="1"/>
      <c r="D1933" s="5"/>
      <c r="E1933" s="6"/>
      <c r="F1933" s="8"/>
      <c r="G1933" s="6"/>
    </row>
    <row r="1934" spans="2:7" x14ac:dyDescent="0.25">
      <c r="B1934" s="1"/>
      <c r="D1934" s="5"/>
      <c r="E1934" s="6"/>
      <c r="F1934" s="8"/>
      <c r="G1934" s="6"/>
    </row>
    <row r="1935" spans="2:7" x14ac:dyDescent="0.25">
      <c r="B1935" s="1"/>
      <c r="D1935" s="5"/>
      <c r="E1935" s="6"/>
      <c r="F1935" s="8"/>
      <c r="G1935" s="6"/>
    </row>
    <row r="1936" spans="2:7" x14ac:dyDescent="0.25">
      <c r="B1936" s="1"/>
      <c r="D1936" s="5"/>
      <c r="E1936" s="6"/>
      <c r="F1936" s="8"/>
      <c r="G1936" s="6"/>
    </row>
    <row r="1937" spans="2:7" x14ac:dyDescent="0.25">
      <c r="B1937" s="1"/>
      <c r="D1937" s="5"/>
      <c r="E1937" s="6"/>
      <c r="F1937" s="8"/>
      <c r="G1937" s="6"/>
    </row>
    <row r="1938" spans="2:7" x14ac:dyDescent="0.25">
      <c r="B1938" s="1"/>
      <c r="D1938" s="5"/>
      <c r="E1938" s="6"/>
      <c r="F1938" s="8"/>
      <c r="G1938" s="6"/>
    </row>
    <row r="1939" spans="2:7" x14ac:dyDescent="0.25">
      <c r="B1939" s="1"/>
      <c r="D1939" s="5"/>
      <c r="E1939" s="6"/>
      <c r="F1939" s="8"/>
      <c r="G1939" s="6"/>
    </row>
    <row r="1940" spans="2:7" x14ac:dyDescent="0.25">
      <c r="B1940" s="1"/>
      <c r="D1940" s="5"/>
      <c r="E1940" s="6"/>
      <c r="F1940" s="8"/>
      <c r="G1940" s="6"/>
    </row>
    <row r="1941" spans="2:7" x14ac:dyDescent="0.25">
      <c r="B1941" s="1"/>
      <c r="D1941" s="5"/>
      <c r="E1941" s="6"/>
      <c r="F1941" s="8"/>
      <c r="G1941" s="6"/>
    </row>
    <row r="1942" spans="2:7" x14ac:dyDescent="0.25">
      <c r="B1942" s="1"/>
      <c r="D1942" s="5"/>
      <c r="E1942" s="6"/>
      <c r="F1942" s="8"/>
      <c r="G1942" s="6"/>
    </row>
    <row r="1943" spans="2:7" x14ac:dyDescent="0.25">
      <c r="B1943" s="1"/>
      <c r="D1943" s="5"/>
      <c r="E1943" s="6"/>
      <c r="F1943" s="8"/>
      <c r="G1943" s="6"/>
    </row>
    <row r="1944" spans="2:7" x14ac:dyDescent="0.25">
      <c r="B1944" s="1"/>
      <c r="D1944" s="5"/>
      <c r="E1944" s="6"/>
      <c r="F1944" s="8"/>
      <c r="G1944" s="6"/>
    </row>
    <row r="1945" spans="2:7" x14ac:dyDescent="0.25">
      <c r="B1945" s="1"/>
      <c r="D1945" s="5"/>
      <c r="E1945" s="6"/>
      <c r="F1945" s="8"/>
      <c r="G1945" s="6"/>
    </row>
    <row r="1946" spans="2:7" x14ac:dyDescent="0.25">
      <c r="B1946" s="1"/>
      <c r="D1946" s="5"/>
      <c r="E1946" s="6"/>
      <c r="F1946" s="8"/>
      <c r="G1946" s="6"/>
    </row>
    <row r="1947" spans="2:7" x14ac:dyDescent="0.25">
      <c r="B1947" s="1"/>
      <c r="D1947" s="5"/>
      <c r="E1947" s="6"/>
      <c r="F1947" s="8"/>
      <c r="G1947" s="6"/>
    </row>
    <row r="1948" spans="2:7" x14ac:dyDescent="0.25">
      <c r="B1948" s="1"/>
      <c r="D1948" s="5"/>
      <c r="E1948" s="6"/>
      <c r="F1948" s="8"/>
      <c r="G1948" s="6"/>
    </row>
    <row r="1949" spans="2:7" x14ac:dyDescent="0.25">
      <c r="B1949" s="1"/>
      <c r="D1949" s="5"/>
      <c r="E1949" s="6"/>
      <c r="F1949" s="8"/>
      <c r="G1949" s="6"/>
    </row>
    <row r="1950" spans="2:7" x14ac:dyDescent="0.25">
      <c r="B1950" s="1"/>
      <c r="D1950" s="5"/>
      <c r="E1950" s="6"/>
      <c r="F1950" s="8"/>
      <c r="G1950" s="6"/>
    </row>
    <row r="1951" spans="2:7" x14ac:dyDescent="0.25">
      <c r="B1951" s="1"/>
      <c r="D1951" s="5"/>
      <c r="E1951" s="6"/>
      <c r="F1951" s="8"/>
      <c r="G1951" s="6"/>
    </row>
    <row r="1952" spans="2:7" x14ac:dyDescent="0.25">
      <c r="B1952" s="1"/>
      <c r="D1952" s="5"/>
      <c r="E1952" s="6"/>
      <c r="F1952" s="8"/>
      <c r="G1952" s="6"/>
    </row>
    <row r="1953" spans="2:7" x14ac:dyDescent="0.25">
      <c r="B1953" s="1"/>
      <c r="D1953" s="5"/>
      <c r="E1953" s="6"/>
      <c r="F1953" s="8"/>
      <c r="G1953" s="6"/>
    </row>
    <row r="1954" spans="2:7" x14ac:dyDescent="0.25">
      <c r="B1954" s="1"/>
      <c r="D1954" s="5"/>
      <c r="E1954" s="6"/>
      <c r="F1954" s="8"/>
      <c r="G1954" s="6"/>
    </row>
    <row r="1955" spans="2:7" x14ac:dyDescent="0.25">
      <c r="B1955" s="1"/>
      <c r="D1955" s="5"/>
      <c r="E1955" s="6"/>
      <c r="F1955" s="8"/>
      <c r="G1955" s="6"/>
    </row>
    <row r="1956" spans="2:7" x14ac:dyDescent="0.25">
      <c r="B1956" s="1"/>
      <c r="D1956" s="5"/>
      <c r="E1956" s="6"/>
      <c r="F1956" s="8"/>
      <c r="G1956" s="6"/>
    </row>
    <row r="1957" spans="2:7" x14ac:dyDescent="0.25">
      <c r="B1957" s="1"/>
      <c r="D1957" s="5"/>
      <c r="E1957" s="6"/>
      <c r="F1957" s="8"/>
      <c r="G1957" s="6"/>
    </row>
    <row r="1958" spans="2:7" x14ac:dyDescent="0.25">
      <c r="B1958" s="1"/>
      <c r="D1958" s="5"/>
      <c r="E1958" s="6"/>
      <c r="F1958" s="8"/>
      <c r="G1958" s="6"/>
    </row>
    <row r="1959" spans="2:7" x14ac:dyDescent="0.25">
      <c r="B1959" s="1"/>
      <c r="D1959" s="5"/>
      <c r="E1959" s="6"/>
      <c r="F1959" s="8"/>
      <c r="G1959" s="6"/>
    </row>
    <row r="1960" spans="2:7" x14ac:dyDescent="0.25">
      <c r="B1960" s="1"/>
      <c r="D1960" s="5"/>
      <c r="E1960" s="6"/>
      <c r="F1960" s="8"/>
      <c r="G1960" s="6"/>
    </row>
    <row r="1961" spans="2:7" x14ac:dyDescent="0.25">
      <c r="B1961" s="1"/>
      <c r="D1961" s="5"/>
      <c r="E1961" s="6"/>
      <c r="F1961" s="8"/>
      <c r="G1961" s="6"/>
    </row>
    <row r="1962" spans="2:7" x14ac:dyDescent="0.25">
      <c r="B1962" s="1"/>
      <c r="D1962" s="5"/>
      <c r="E1962" s="6"/>
      <c r="F1962" s="8"/>
      <c r="G1962" s="6"/>
    </row>
    <row r="1963" spans="2:7" x14ac:dyDescent="0.25">
      <c r="B1963" s="1"/>
      <c r="D1963" s="5"/>
      <c r="E1963" s="6"/>
      <c r="F1963" s="8"/>
      <c r="G1963" s="6"/>
    </row>
    <row r="1964" spans="2:7" x14ac:dyDescent="0.25">
      <c r="B1964" s="1"/>
      <c r="D1964" s="5"/>
      <c r="E1964" s="6"/>
      <c r="F1964" s="8"/>
      <c r="G1964" s="6"/>
    </row>
    <row r="1965" spans="2:7" x14ac:dyDescent="0.25">
      <c r="B1965" s="1"/>
      <c r="D1965" s="5"/>
      <c r="E1965" s="6"/>
      <c r="F1965" s="8"/>
      <c r="G1965" s="6"/>
    </row>
    <row r="1966" spans="2:7" x14ac:dyDescent="0.25">
      <c r="B1966" s="1"/>
      <c r="D1966" s="5"/>
      <c r="E1966" s="6"/>
      <c r="F1966" s="8"/>
      <c r="G1966" s="6"/>
    </row>
    <row r="1967" spans="2:7" x14ac:dyDescent="0.25">
      <c r="B1967" s="1"/>
      <c r="D1967" s="5"/>
      <c r="E1967" s="6"/>
      <c r="F1967" s="8"/>
      <c r="G1967" s="6"/>
    </row>
    <row r="1968" spans="2:7" x14ac:dyDescent="0.25">
      <c r="B1968" s="1"/>
      <c r="D1968" s="5"/>
      <c r="E1968" s="6"/>
      <c r="F1968" s="8"/>
      <c r="G1968" s="6"/>
    </row>
    <row r="1969" spans="2:7" x14ac:dyDescent="0.25">
      <c r="B1969" s="1"/>
      <c r="D1969" s="5"/>
      <c r="E1969" s="6"/>
      <c r="F1969" s="8"/>
      <c r="G1969" s="6"/>
    </row>
    <row r="1970" spans="2:7" x14ac:dyDescent="0.25">
      <c r="B1970" s="1"/>
      <c r="D1970" s="5"/>
      <c r="E1970" s="6"/>
      <c r="F1970" s="8"/>
      <c r="G1970" s="6"/>
    </row>
    <row r="1971" spans="2:7" x14ac:dyDescent="0.25">
      <c r="B1971" s="1"/>
      <c r="D1971" s="5"/>
      <c r="E1971" s="6"/>
      <c r="F1971" s="8"/>
      <c r="G1971" s="6"/>
    </row>
    <row r="1972" spans="2:7" x14ac:dyDescent="0.25">
      <c r="B1972" s="1"/>
      <c r="D1972" s="5"/>
      <c r="E1972" s="6"/>
      <c r="F1972" s="8"/>
      <c r="G1972" s="6"/>
    </row>
    <row r="1973" spans="2:7" x14ac:dyDescent="0.25">
      <c r="B1973" s="1"/>
      <c r="D1973" s="5"/>
      <c r="E1973" s="6"/>
      <c r="F1973" s="8"/>
      <c r="G1973" s="6"/>
    </row>
    <row r="1974" spans="2:7" x14ac:dyDescent="0.25">
      <c r="B1974" s="1"/>
      <c r="D1974" s="5"/>
      <c r="E1974" s="6"/>
      <c r="F1974" s="8"/>
      <c r="G1974" s="6"/>
    </row>
    <row r="1975" spans="2:7" x14ac:dyDescent="0.25">
      <c r="B1975" s="1"/>
      <c r="D1975" s="5"/>
      <c r="E1975" s="6"/>
      <c r="F1975" s="8"/>
      <c r="G1975" s="6"/>
    </row>
    <row r="1976" spans="2:7" x14ac:dyDescent="0.25">
      <c r="B1976" s="1"/>
      <c r="D1976" s="5"/>
      <c r="E1976" s="6"/>
      <c r="F1976" s="8"/>
      <c r="G1976" s="6"/>
    </row>
    <row r="1977" spans="2:7" x14ac:dyDescent="0.25">
      <c r="B1977" s="1"/>
      <c r="D1977" s="5"/>
      <c r="E1977" s="6"/>
      <c r="F1977" s="8"/>
      <c r="G1977" s="6"/>
    </row>
    <row r="1978" spans="2:7" x14ac:dyDescent="0.25">
      <c r="B1978" s="1"/>
      <c r="D1978" s="5"/>
      <c r="E1978" s="6"/>
      <c r="F1978" s="8"/>
      <c r="G1978" s="6"/>
    </row>
    <row r="1979" spans="2:7" x14ac:dyDescent="0.25">
      <c r="B1979" s="1"/>
      <c r="D1979" s="5"/>
      <c r="E1979" s="6"/>
      <c r="F1979" s="8"/>
      <c r="G1979" s="6"/>
    </row>
    <row r="1980" spans="2:7" x14ac:dyDescent="0.25">
      <c r="B1980" s="1"/>
      <c r="D1980" s="5"/>
      <c r="E1980" s="6"/>
      <c r="F1980" s="8"/>
      <c r="G1980" s="6"/>
    </row>
    <row r="1981" spans="2:7" x14ac:dyDescent="0.25">
      <c r="B1981" s="1"/>
      <c r="D1981" s="5"/>
      <c r="E1981" s="6"/>
      <c r="F1981" s="8"/>
      <c r="G1981" s="6"/>
    </row>
    <row r="1982" spans="2:7" x14ac:dyDescent="0.25">
      <c r="B1982" s="1"/>
      <c r="D1982" s="5"/>
      <c r="E1982" s="6"/>
      <c r="F1982" s="8"/>
      <c r="G1982" s="6"/>
    </row>
    <row r="1983" spans="2:7" x14ac:dyDescent="0.25">
      <c r="B1983" s="1"/>
      <c r="D1983" s="5"/>
      <c r="E1983" s="6"/>
      <c r="F1983" s="8"/>
      <c r="G1983" s="6"/>
    </row>
    <row r="1984" spans="2:7" x14ac:dyDescent="0.25">
      <c r="B1984" s="1"/>
      <c r="D1984" s="5"/>
      <c r="E1984" s="6"/>
      <c r="F1984" s="8"/>
      <c r="G1984" s="6"/>
    </row>
    <row r="1985" spans="2:7" x14ac:dyDescent="0.25">
      <c r="B1985" s="1"/>
      <c r="D1985" s="5"/>
      <c r="E1985" s="6"/>
      <c r="F1985" s="8"/>
      <c r="G1985" s="6"/>
    </row>
    <row r="1986" spans="2:7" x14ac:dyDescent="0.25">
      <c r="B1986" s="1"/>
      <c r="D1986" s="5"/>
      <c r="E1986" s="6"/>
      <c r="F1986" s="8"/>
      <c r="G1986" s="6"/>
    </row>
    <row r="1987" spans="2:7" x14ac:dyDescent="0.25">
      <c r="B1987" s="1"/>
      <c r="D1987" s="5"/>
      <c r="E1987" s="6"/>
      <c r="F1987" s="8"/>
      <c r="G1987" s="6"/>
    </row>
    <row r="1988" spans="2:7" x14ac:dyDescent="0.25">
      <c r="B1988" s="1"/>
      <c r="D1988" s="5"/>
      <c r="E1988" s="6"/>
      <c r="F1988" s="8"/>
      <c r="G1988" s="6"/>
    </row>
    <row r="1989" spans="2:7" x14ac:dyDescent="0.25">
      <c r="B1989" s="1"/>
      <c r="D1989" s="5"/>
      <c r="E1989" s="6"/>
      <c r="F1989" s="8"/>
      <c r="G1989" s="6"/>
    </row>
    <row r="1990" spans="2:7" x14ac:dyDescent="0.25">
      <c r="B1990" s="1"/>
      <c r="D1990" s="5"/>
      <c r="E1990" s="6"/>
      <c r="F1990" s="8"/>
      <c r="G1990" s="6"/>
    </row>
    <row r="1991" spans="2:7" x14ac:dyDescent="0.25">
      <c r="B1991" s="1"/>
      <c r="D1991" s="5"/>
      <c r="E1991" s="6"/>
      <c r="F1991" s="8"/>
      <c r="G1991" s="6"/>
    </row>
    <row r="1992" spans="2:7" x14ac:dyDescent="0.25">
      <c r="B1992" s="1"/>
      <c r="D1992" s="5"/>
      <c r="E1992" s="6"/>
      <c r="F1992" s="8"/>
      <c r="G1992" s="6"/>
    </row>
    <row r="1993" spans="2:7" x14ac:dyDescent="0.25">
      <c r="B1993" s="1"/>
      <c r="D1993" s="5"/>
      <c r="E1993" s="6"/>
      <c r="F1993" s="8"/>
      <c r="G1993" s="6"/>
    </row>
    <row r="1994" spans="2:7" x14ac:dyDescent="0.25">
      <c r="B1994" s="1"/>
      <c r="D1994" s="5"/>
      <c r="E1994" s="6"/>
      <c r="F1994" s="8"/>
      <c r="G1994" s="6"/>
    </row>
    <row r="1995" spans="2:7" x14ac:dyDescent="0.25">
      <c r="B1995" s="1"/>
      <c r="D1995" s="5"/>
      <c r="E1995" s="6"/>
      <c r="F1995" s="8"/>
      <c r="G1995" s="6"/>
    </row>
    <row r="1996" spans="2:7" x14ac:dyDescent="0.25">
      <c r="B1996" s="1"/>
      <c r="D1996" s="5"/>
      <c r="E1996" s="6"/>
      <c r="F1996" s="8"/>
      <c r="G1996" s="6"/>
    </row>
    <row r="1997" spans="2:7" x14ac:dyDescent="0.25">
      <c r="B1997" s="1"/>
      <c r="D1997" s="5"/>
      <c r="E1997" s="6"/>
      <c r="F1997" s="8"/>
      <c r="G1997" s="6"/>
    </row>
    <row r="1998" spans="2:7" x14ac:dyDescent="0.25">
      <c r="B1998" s="1"/>
      <c r="D1998" s="5"/>
      <c r="E1998" s="6"/>
      <c r="F1998" s="8"/>
      <c r="G1998" s="6"/>
    </row>
    <row r="1999" spans="2:7" x14ac:dyDescent="0.25">
      <c r="B1999" s="1"/>
      <c r="D1999" s="5"/>
      <c r="E1999" s="6"/>
      <c r="F1999" s="8"/>
      <c r="G1999" s="6"/>
    </row>
    <row r="2000" spans="2:7" x14ac:dyDescent="0.25">
      <c r="B2000" s="1"/>
      <c r="D2000" s="5"/>
      <c r="E2000" s="6"/>
      <c r="F2000" s="8"/>
      <c r="G2000" s="6"/>
    </row>
    <row r="2001" spans="2:7" x14ac:dyDescent="0.25">
      <c r="B2001" s="1"/>
      <c r="D2001" s="5"/>
      <c r="E2001" s="6"/>
      <c r="F2001" s="8"/>
      <c r="G2001" s="6"/>
    </row>
    <row r="2002" spans="2:7" x14ac:dyDescent="0.25">
      <c r="B2002" s="1"/>
      <c r="D2002" s="5"/>
      <c r="E2002" s="6"/>
      <c r="F2002" s="8"/>
      <c r="G2002" s="6"/>
    </row>
    <row r="2003" spans="2:7" x14ac:dyDescent="0.25">
      <c r="B2003" s="1"/>
      <c r="D2003" s="5"/>
      <c r="E2003" s="6"/>
      <c r="F2003" s="8"/>
      <c r="G2003" s="6"/>
    </row>
    <row r="2004" spans="2:7" x14ac:dyDescent="0.25">
      <c r="B2004" s="1"/>
      <c r="D2004" s="5"/>
      <c r="E2004" s="6"/>
      <c r="F2004" s="8"/>
      <c r="G2004" s="6"/>
    </row>
    <row r="2005" spans="2:7" x14ac:dyDescent="0.25">
      <c r="B2005" s="1"/>
      <c r="D2005" s="5"/>
      <c r="E2005" s="6"/>
      <c r="F2005" s="8"/>
      <c r="G2005" s="6"/>
    </row>
    <row r="2006" spans="2:7" x14ac:dyDescent="0.25">
      <c r="B2006" s="1"/>
      <c r="D2006" s="5"/>
      <c r="E2006" s="6"/>
      <c r="F2006" s="8"/>
      <c r="G2006" s="6"/>
    </row>
    <row r="2007" spans="2:7" x14ac:dyDescent="0.25">
      <c r="B2007" s="1"/>
      <c r="D2007" s="5"/>
      <c r="E2007" s="6"/>
      <c r="F2007" s="8"/>
      <c r="G2007" s="6"/>
    </row>
    <row r="2008" spans="2:7" x14ac:dyDescent="0.25">
      <c r="B2008" s="1"/>
      <c r="D2008" s="5"/>
      <c r="E2008" s="6"/>
      <c r="F2008" s="8"/>
      <c r="G2008" s="6"/>
    </row>
    <row r="2009" spans="2:7" x14ac:dyDescent="0.25">
      <c r="B2009" s="1"/>
      <c r="D2009" s="5"/>
      <c r="E2009" s="6"/>
      <c r="F2009" s="8"/>
      <c r="G2009" s="6"/>
    </row>
    <row r="2010" spans="2:7" x14ac:dyDescent="0.25">
      <c r="B2010" s="1"/>
      <c r="D2010" s="5"/>
      <c r="E2010" s="6"/>
      <c r="F2010" s="8"/>
      <c r="G2010" s="6"/>
    </row>
    <row r="2011" spans="2:7" x14ac:dyDescent="0.25">
      <c r="B2011" s="1"/>
      <c r="D2011" s="5"/>
      <c r="E2011" s="6"/>
      <c r="F2011" s="8"/>
      <c r="G2011" s="6"/>
    </row>
    <row r="2012" spans="2:7" x14ac:dyDescent="0.25">
      <c r="B2012" s="1"/>
      <c r="D2012" s="5"/>
      <c r="E2012" s="6"/>
      <c r="F2012" s="8"/>
      <c r="G2012" s="6"/>
    </row>
    <row r="2013" spans="2:7" x14ac:dyDescent="0.25">
      <c r="B2013" s="1"/>
      <c r="D2013" s="5"/>
      <c r="E2013" s="6"/>
      <c r="F2013" s="8"/>
      <c r="G2013" s="6"/>
    </row>
    <row r="2014" spans="2:7" x14ac:dyDescent="0.25">
      <c r="B2014" s="1"/>
      <c r="D2014" s="5"/>
      <c r="E2014" s="6"/>
      <c r="F2014" s="8"/>
      <c r="G2014" s="6"/>
    </row>
    <row r="2015" spans="2:7" x14ac:dyDescent="0.25">
      <c r="B2015" s="1"/>
      <c r="D2015" s="5"/>
      <c r="E2015" s="6"/>
      <c r="F2015" s="8"/>
      <c r="G2015" s="6"/>
    </row>
    <row r="2016" spans="2:7" x14ac:dyDescent="0.25">
      <c r="B2016" s="1"/>
      <c r="D2016" s="5"/>
      <c r="E2016" s="6"/>
      <c r="F2016" s="8"/>
      <c r="G2016" s="6"/>
    </row>
    <row r="2017" spans="2:7" x14ac:dyDescent="0.25">
      <c r="B2017" s="1"/>
      <c r="D2017" s="5"/>
      <c r="E2017" s="6"/>
      <c r="F2017" s="8"/>
      <c r="G2017" s="6"/>
    </row>
    <row r="2018" spans="2:7" x14ac:dyDescent="0.25">
      <c r="B2018" s="1"/>
      <c r="D2018" s="5"/>
      <c r="E2018" s="6"/>
      <c r="F2018" s="8"/>
      <c r="G2018" s="6"/>
    </row>
    <row r="2019" spans="2:7" x14ac:dyDescent="0.25">
      <c r="B2019" s="1"/>
      <c r="D2019" s="5"/>
      <c r="E2019" s="6"/>
      <c r="F2019" s="8"/>
      <c r="G2019" s="6"/>
    </row>
    <row r="2020" spans="2:7" x14ac:dyDescent="0.25">
      <c r="B2020" s="1"/>
      <c r="D2020" s="5"/>
      <c r="E2020" s="6"/>
      <c r="F2020" s="8"/>
      <c r="G2020" s="6"/>
    </row>
    <row r="2021" spans="2:7" x14ac:dyDescent="0.25">
      <c r="B2021" s="1"/>
      <c r="D2021" s="5"/>
      <c r="E2021" s="6"/>
      <c r="F2021" s="8"/>
      <c r="G2021" s="6"/>
    </row>
    <row r="2022" spans="2:7" x14ac:dyDescent="0.25">
      <c r="B2022" s="1"/>
      <c r="D2022" s="5"/>
      <c r="E2022" s="6"/>
      <c r="F2022" s="8"/>
      <c r="G2022" s="6"/>
    </row>
    <row r="2023" spans="2:7" x14ac:dyDescent="0.25">
      <c r="B2023" s="1"/>
      <c r="D2023" s="5"/>
      <c r="E2023" s="6"/>
      <c r="F2023" s="8"/>
      <c r="G2023" s="6"/>
    </row>
    <row r="2024" spans="2:7" x14ac:dyDescent="0.25">
      <c r="B2024" s="1"/>
      <c r="D2024" s="5"/>
      <c r="E2024" s="6"/>
      <c r="F2024" s="8"/>
      <c r="G2024" s="6"/>
    </row>
    <row r="2025" spans="2:7" x14ac:dyDescent="0.25">
      <c r="B2025" s="1"/>
      <c r="D2025" s="5"/>
      <c r="E2025" s="6"/>
      <c r="F2025" s="8"/>
      <c r="G2025" s="6"/>
    </row>
    <row r="2026" spans="2:7" x14ac:dyDescent="0.25">
      <c r="B2026" s="1"/>
      <c r="D2026" s="5"/>
      <c r="E2026" s="6"/>
      <c r="F2026" s="8"/>
      <c r="G2026" s="6"/>
    </row>
    <row r="2027" spans="2:7" x14ac:dyDescent="0.25">
      <c r="B2027" s="1"/>
      <c r="D2027" s="5"/>
      <c r="E2027" s="6"/>
      <c r="F2027" s="8"/>
      <c r="G2027" s="6"/>
    </row>
    <row r="2028" spans="2:7" x14ac:dyDescent="0.25">
      <c r="B2028" s="1"/>
      <c r="D2028" s="5"/>
      <c r="E2028" s="6"/>
      <c r="F2028" s="8"/>
      <c r="G2028" s="6"/>
    </row>
    <row r="2029" spans="2:7" x14ac:dyDescent="0.25">
      <c r="B2029" s="1"/>
      <c r="D2029" s="5"/>
      <c r="E2029" s="6"/>
      <c r="F2029" s="8"/>
      <c r="G2029" s="6"/>
    </row>
    <row r="2030" spans="2:7" x14ac:dyDescent="0.25">
      <c r="B2030" s="1"/>
      <c r="D2030" s="5"/>
      <c r="E2030" s="6"/>
      <c r="F2030" s="8"/>
      <c r="G2030" s="6"/>
    </row>
    <row r="2031" spans="2:7" x14ac:dyDescent="0.25">
      <c r="B2031" s="1"/>
      <c r="D2031" s="5"/>
      <c r="E2031" s="6"/>
      <c r="F2031" s="8"/>
      <c r="G2031" s="6"/>
    </row>
    <row r="2032" spans="2:7" x14ac:dyDescent="0.25">
      <c r="B2032" s="1"/>
      <c r="D2032" s="5"/>
      <c r="E2032" s="6"/>
      <c r="F2032" s="8"/>
      <c r="G2032" s="6"/>
    </row>
    <row r="2033" spans="2:7" x14ac:dyDescent="0.25">
      <c r="B2033" s="1"/>
      <c r="D2033" s="5"/>
      <c r="E2033" s="6"/>
      <c r="F2033" s="8"/>
      <c r="G2033" s="6"/>
    </row>
    <row r="2034" spans="2:7" x14ac:dyDescent="0.25">
      <c r="B2034" s="1"/>
      <c r="D2034" s="5"/>
      <c r="E2034" s="6"/>
      <c r="F2034" s="8"/>
      <c r="G2034" s="6"/>
    </row>
    <row r="2035" spans="2:7" x14ac:dyDescent="0.25">
      <c r="B2035" s="1"/>
      <c r="D2035" s="5"/>
      <c r="E2035" s="6"/>
      <c r="F2035" s="8"/>
      <c r="G2035" s="6"/>
    </row>
    <row r="2036" spans="2:7" x14ac:dyDescent="0.25">
      <c r="B2036" s="1"/>
      <c r="D2036" s="5"/>
      <c r="E2036" s="6"/>
      <c r="F2036" s="8"/>
      <c r="G2036" s="6"/>
    </row>
    <row r="2037" spans="2:7" x14ac:dyDescent="0.25">
      <c r="B2037" s="1"/>
      <c r="D2037" s="5"/>
      <c r="E2037" s="6"/>
      <c r="F2037" s="8"/>
      <c r="G2037" s="6"/>
    </row>
    <row r="2038" spans="2:7" x14ac:dyDescent="0.25">
      <c r="B2038" s="1"/>
      <c r="D2038" s="5"/>
      <c r="E2038" s="6"/>
      <c r="F2038" s="8"/>
      <c r="G2038" s="6"/>
    </row>
    <row r="2039" spans="2:7" x14ac:dyDescent="0.25">
      <c r="B2039" s="1"/>
      <c r="D2039" s="5"/>
      <c r="E2039" s="6"/>
      <c r="F2039" s="8"/>
      <c r="G2039" s="6"/>
    </row>
    <row r="2040" spans="2:7" x14ac:dyDescent="0.25">
      <c r="B2040" s="1"/>
      <c r="D2040" s="5"/>
      <c r="E2040" s="6"/>
      <c r="F2040" s="8"/>
      <c r="G2040" s="6"/>
    </row>
    <row r="2041" spans="2:7" x14ac:dyDescent="0.25">
      <c r="B2041" s="1"/>
      <c r="D2041" s="5"/>
      <c r="E2041" s="6"/>
      <c r="F2041" s="8"/>
      <c r="G2041" s="6"/>
    </row>
    <row r="2042" spans="2:7" x14ac:dyDescent="0.25">
      <c r="B2042" s="1"/>
      <c r="D2042" s="5"/>
      <c r="E2042" s="6"/>
      <c r="F2042" s="8"/>
      <c r="G2042" s="6"/>
    </row>
    <row r="2043" spans="2:7" x14ac:dyDescent="0.25">
      <c r="B2043" s="1"/>
      <c r="D2043" s="5"/>
      <c r="E2043" s="6"/>
      <c r="F2043" s="8"/>
      <c r="G2043" s="6"/>
    </row>
    <row r="2044" spans="2:7" x14ac:dyDescent="0.25">
      <c r="B2044" s="1"/>
      <c r="D2044" s="5"/>
      <c r="E2044" s="6"/>
      <c r="F2044" s="8"/>
      <c r="G2044" s="6"/>
    </row>
    <row r="2045" spans="2:7" x14ac:dyDescent="0.25">
      <c r="B2045" s="1"/>
      <c r="D2045" s="5"/>
      <c r="E2045" s="6"/>
      <c r="F2045" s="8"/>
      <c r="G2045" s="6"/>
    </row>
    <row r="2046" spans="2:7" x14ac:dyDescent="0.25">
      <c r="B2046" s="1"/>
      <c r="D2046" s="5"/>
      <c r="E2046" s="6"/>
      <c r="F2046" s="8"/>
      <c r="G2046" s="6"/>
    </row>
    <row r="2047" spans="2:7" x14ac:dyDescent="0.25">
      <c r="B2047" s="1"/>
      <c r="D2047" s="5"/>
      <c r="E2047" s="6"/>
      <c r="F2047" s="8"/>
      <c r="G2047" s="6"/>
    </row>
    <row r="2048" spans="2:7" x14ac:dyDescent="0.25">
      <c r="B2048" s="1"/>
      <c r="D2048" s="5"/>
      <c r="E2048" s="6"/>
      <c r="F2048" s="8"/>
      <c r="G2048" s="6"/>
    </row>
    <row r="2049" spans="2:7" x14ac:dyDescent="0.25">
      <c r="B2049" s="1"/>
      <c r="D2049" s="5"/>
      <c r="E2049" s="6"/>
      <c r="F2049" s="8"/>
      <c r="G2049" s="6"/>
    </row>
    <row r="2050" spans="2:7" x14ac:dyDescent="0.25">
      <c r="B2050" s="1"/>
      <c r="D2050" s="5"/>
      <c r="E2050" s="6"/>
      <c r="F2050" s="8"/>
      <c r="G2050" s="6"/>
    </row>
    <row r="2051" spans="2:7" x14ac:dyDescent="0.25">
      <c r="B2051" s="1"/>
      <c r="D2051" s="5"/>
      <c r="E2051" s="6"/>
      <c r="F2051" s="8"/>
      <c r="G2051" s="6"/>
    </row>
    <row r="2052" spans="2:7" x14ac:dyDescent="0.25">
      <c r="B2052" s="1"/>
      <c r="D2052" s="5"/>
      <c r="E2052" s="6"/>
      <c r="F2052" s="8"/>
      <c r="G2052" s="6"/>
    </row>
    <row r="2053" spans="2:7" x14ac:dyDescent="0.25">
      <c r="B2053" s="1"/>
      <c r="D2053" s="5"/>
      <c r="E2053" s="6"/>
      <c r="F2053" s="8"/>
      <c r="G2053" s="6"/>
    </row>
    <row r="2054" spans="2:7" x14ac:dyDescent="0.25">
      <c r="B2054" s="1"/>
      <c r="D2054" s="5"/>
      <c r="E2054" s="6"/>
      <c r="F2054" s="8"/>
      <c r="G2054" s="6"/>
    </row>
    <row r="2055" spans="2:7" x14ac:dyDescent="0.25">
      <c r="B2055" s="1"/>
      <c r="D2055" s="5"/>
      <c r="E2055" s="6"/>
      <c r="F2055" s="8"/>
      <c r="G2055" s="6"/>
    </row>
    <row r="2056" spans="2:7" x14ac:dyDescent="0.25">
      <c r="B2056" s="1"/>
      <c r="D2056" s="5"/>
      <c r="E2056" s="6"/>
      <c r="F2056" s="8"/>
      <c r="G2056" s="6"/>
    </row>
    <row r="2057" spans="2:7" x14ac:dyDescent="0.25">
      <c r="B2057" s="1"/>
      <c r="D2057" s="5"/>
      <c r="E2057" s="6"/>
      <c r="F2057" s="8"/>
      <c r="G2057" s="6"/>
    </row>
    <row r="2058" spans="2:7" x14ac:dyDescent="0.25">
      <c r="B2058" s="1"/>
      <c r="D2058" s="5"/>
      <c r="E2058" s="6"/>
      <c r="F2058" s="8"/>
      <c r="G2058" s="6"/>
    </row>
    <row r="2059" spans="2:7" x14ac:dyDescent="0.25">
      <c r="B2059" s="1"/>
      <c r="D2059" s="5"/>
      <c r="E2059" s="6"/>
      <c r="F2059" s="8"/>
      <c r="G2059" s="6"/>
    </row>
    <row r="2060" spans="2:7" x14ac:dyDescent="0.25">
      <c r="B2060" s="1"/>
      <c r="D2060" s="5"/>
      <c r="E2060" s="6"/>
      <c r="F2060" s="8"/>
      <c r="G2060" s="6"/>
    </row>
    <row r="2061" spans="2:7" x14ac:dyDescent="0.25">
      <c r="B2061" s="1"/>
      <c r="D2061" s="5"/>
      <c r="E2061" s="6"/>
      <c r="F2061" s="8"/>
      <c r="G2061" s="6"/>
    </row>
    <row r="2062" spans="2:7" x14ac:dyDescent="0.25">
      <c r="B2062" s="1"/>
      <c r="D2062" s="5"/>
      <c r="E2062" s="6"/>
      <c r="F2062" s="8"/>
      <c r="G2062" s="6"/>
    </row>
    <row r="2063" spans="2:7" x14ac:dyDescent="0.25">
      <c r="B2063" s="1"/>
      <c r="D2063" s="5"/>
      <c r="E2063" s="6"/>
      <c r="F2063" s="8"/>
      <c r="G2063" s="6"/>
    </row>
    <row r="2064" spans="2:7" x14ac:dyDescent="0.25">
      <c r="B2064" s="1"/>
      <c r="D2064" s="5"/>
      <c r="E2064" s="6"/>
      <c r="F2064" s="8"/>
      <c r="G2064" s="6"/>
    </row>
    <row r="2065" spans="2:7" x14ac:dyDescent="0.25">
      <c r="B2065" s="1"/>
      <c r="D2065" s="5"/>
      <c r="E2065" s="6"/>
      <c r="F2065" s="8"/>
      <c r="G2065" s="6"/>
    </row>
    <row r="2066" spans="2:7" x14ac:dyDescent="0.25">
      <c r="B2066" s="1"/>
      <c r="D2066" s="5"/>
      <c r="E2066" s="6"/>
      <c r="F2066" s="8"/>
      <c r="G2066" s="6"/>
    </row>
    <row r="2067" spans="2:7" x14ac:dyDescent="0.25">
      <c r="B2067" s="1"/>
      <c r="D2067" s="5"/>
      <c r="E2067" s="6"/>
      <c r="F2067" s="8"/>
      <c r="G2067" s="6"/>
    </row>
    <row r="2068" spans="2:7" x14ac:dyDescent="0.25">
      <c r="B2068" s="1"/>
      <c r="D2068" s="5"/>
      <c r="E2068" s="6"/>
      <c r="F2068" s="8"/>
      <c r="G2068" s="6"/>
    </row>
    <row r="2069" spans="2:7" x14ac:dyDescent="0.25">
      <c r="B2069" s="1"/>
      <c r="D2069" s="5"/>
      <c r="E2069" s="6"/>
      <c r="F2069" s="8"/>
      <c r="G2069" s="6"/>
    </row>
    <row r="2070" spans="2:7" x14ac:dyDescent="0.25">
      <c r="B2070" s="1"/>
      <c r="D2070" s="5"/>
      <c r="E2070" s="6"/>
      <c r="F2070" s="8"/>
      <c r="G2070" s="6"/>
    </row>
    <row r="2071" spans="2:7" x14ac:dyDescent="0.25">
      <c r="B2071" s="1"/>
      <c r="D2071" s="5"/>
      <c r="E2071" s="6"/>
      <c r="F2071" s="8"/>
      <c r="G2071" s="6"/>
    </row>
    <row r="2072" spans="2:7" x14ac:dyDescent="0.25">
      <c r="B2072" s="1"/>
      <c r="D2072" s="5"/>
      <c r="E2072" s="6"/>
      <c r="F2072" s="8"/>
      <c r="G2072" s="6"/>
    </row>
    <row r="2073" spans="2:7" x14ac:dyDescent="0.25">
      <c r="B2073" s="1"/>
      <c r="D2073" s="5"/>
      <c r="E2073" s="6"/>
      <c r="F2073" s="8"/>
      <c r="G2073" s="6"/>
    </row>
    <row r="2074" spans="2:7" x14ac:dyDescent="0.25">
      <c r="B2074" s="1"/>
      <c r="D2074" s="5"/>
      <c r="E2074" s="6"/>
      <c r="F2074" s="8"/>
      <c r="G2074" s="6"/>
    </row>
    <row r="2075" spans="2:7" x14ac:dyDescent="0.25">
      <c r="B2075" s="1"/>
      <c r="D2075" s="5"/>
      <c r="E2075" s="6"/>
      <c r="F2075" s="8"/>
      <c r="G2075" s="6"/>
    </row>
    <row r="2076" spans="2:7" x14ac:dyDescent="0.25">
      <c r="B2076" s="1"/>
      <c r="D2076" s="5"/>
      <c r="E2076" s="6"/>
      <c r="F2076" s="8"/>
      <c r="G2076" s="6"/>
    </row>
    <row r="2077" spans="2:7" x14ac:dyDescent="0.25">
      <c r="B2077" s="1"/>
      <c r="D2077" s="5"/>
      <c r="E2077" s="6"/>
      <c r="F2077" s="8"/>
      <c r="G2077" s="6"/>
    </row>
    <row r="2078" spans="2:7" x14ac:dyDescent="0.25">
      <c r="B2078" s="1"/>
      <c r="D2078" s="5"/>
      <c r="E2078" s="6"/>
      <c r="F2078" s="8"/>
      <c r="G2078" s="6"/>
    </row>
    <row r="2079" spans="2:7" x14ac:dyDescent="0.25">
      <c r="B2079" s="1"/>
      <c r="D2079" s="5"/>
      <c r="E2079" s="6"/>
      <c r="F2079" s="8"/>
      <c r="G2079" s="6"/>
    </row>
    <row r="2080" spans="2:7" x14ac:dyDescent="0.25">
      <c r="B2080" s="1"/>
      <c r="D2080" s="5"/>
      <c r="E2080" s="6"/>
      <c r="F2080" s="8"/>
      <c r="G2080" s="6"/>
    </row>
    <row r="2081" spans="2:7" x14ac:dyDescent="0.25">
      <c r="B2081" s="1"/>
      <c r="D2081" s="5"/>
      <c r="E2081" s="6"/>
      <c r="F2081" s="8"/>
      <c r="G2081" s="6"/>
    </row>
    <row r="2082" spans="2:7" x14ac:dyDescent="0.25">
      <c r="B2082" s="1"/>
      <c r="D2082" s="5"/>
      <c r="E2082" s="6"/>
      <c r="F2082" s="8"/>
      <c r="G2082" s="6"/>
    </row>
    <row r="2083" spans="2:7" x14ac:dyDescent="0.25">
      <c r="B2083" s="1"/>
      <c r="D2083" s="5"/>
      <c r="E2083" s="6"/>
      <c r="F2083" s="8"/>
      <c r="G2083" s="6"/>
    </row>
    <row r="2084" spans="2:7" x14ac:dyDescent="0.25">
      <c r="B2084" s="1"/>
      <c r="D2084" s="5"/>
      <c r="E2084" s="6"/>
      <c r="F2084" s="8"/>
      <c r="G2084" s="6"/>
    </row>
    <row r="2085" spans="2:7" x14ac:dyDescent="0.25">
      <c r="B2085" s="1"/>
      <c r="D2085" s="5"/>
      <c r="E2085" s="6"/>
      <c r="F2085" s="8"/>
      <c r="G2085" s="6"/>
    </row>
    <row r="2086" spans="2:7" x14ac:dyDescent="0.25">
      <c r="B2086" s="1"/>
      <c r="D2086" s="5"/>
      <c r="E2086" s="6"/>
      <c r="F2086" s="8"/>
      <c r="G2086" s="6"/>
    </row>
    <row r="2087" spans="2:7" x14ac:dyDescent="0.25">
      <c r="B2087" s="1"/>
      <c r="D2087" s="5"/>
      <c r="E2087" s="6"/>
      <c r="F2087" s="8"/>
      <c r="G2087" s="6"/>
    </row>
    <row r="2088" spans="2:7" x14ac:dyDescent="0.25">
      <c r="B2088" s="1"/>
      <c r="D2088" s="5"/>
      <c r="E2088" s="6"/>
      <c r="F2088" s="8"/>
      <c r="G2088" s="6"/>
    </row>
    <row r="2089" spans="2:7" x14ac:dyDescent="0.25">
      <c r="B2089" s="1"/>
      <c r="D2089" s="5"/>
      <c r="E2089" s="6"/>
      <c r="F2089" s="8"/>
      <c r="G2089" s="6"/>
    </row>
    <row r="2090" spans="2:7" x14ac:dyDescent="0.25">
      <c r="B2090" s="1"/>
      <c r="D2090" s="5"/>
      <c r="E2090" s="6"/>
      <c r="F2090" s="8"/>
      <c r="G2090" s="6"/>
    </row>
    <row r="2091" spans="2:7" x14ac:dyDescent="0.25">
      <c r="B2091" s="1"/>
      <c r="D2091" s="5"/>
      <c r="E2091" s="6"/>
      <c r="F2091" s="8"/>
      <c r="G2091" s="6"/>
    </row>
    <row r="2092" spans="2:7" x14ac:dyDescent="0.25">
      <c r="B2092" s="1"/>
      <c r="D2092" s="5"/>
      <c r="E2092" s="6"/>
      <c r="F2092" s="8"/>
      <c r="G2092" s="6"/>
    </row>
    <row r="2093" spans="2:7" x14ac:dyDescent="0.25">
      <c r="B2093" s="1"/>
      <c r="D2093" s="5"/>
      <c r="E2093" s="6"/>
      <c r="F2093" s="8"/>
      <c r="G2093" s="6"/>
    </row>
    <row r="2094" spans="2:7" x14ac:dyDescent="0.25">
      <c r="B2094" s="1"/>
      <c r="D2094" s="5"/>
      <c r="E2094" s="6"/>
      <c r="F2094" s="8"/>
      <c r="G2094" s="6"/>
    </row>
    <row r="2095" spans="2:7" x14ac:dyDescent="0.25">
      <c r="B2095" s="1"/>
      <c r="D2095" s="5"/>
      <c r="E2095" s="6"/>
      <c r="F2095" s="8"/>
      <c r="G2095" s="6"/>
    </row>
    <row r="2096" spans="2:7" x14ac:dyDescent="0.25">
      <c r="B2096" s="1"/>
      <c r="D2096" s="5"/>
      <c r="E2096" s="6"/>
      <c r="F2096" s="8"/>
      <c r="G2096" s="6"/>
    </row>
    <row r="2097" spans="2:7" x14ac:dyDescent="0.25">
      <c r="B2097" s="1"/>
      <c r="D2097" s="5"/>
      <c r="E2097" s="6"/>
      <c r="F2097" s="8"/>
      <c r="G2097" s="6"/>
    </row>
    <row r="2098" spans="2:7" x14ac:dyDescent="0.25">
      <c r="B2098" s="1"/>
      <c r="D2098" s="5"/>
      <c r="E2098" s="6"/>
      <c r="F2098" s="8"/>
      <c r="G2098" s="6"/>
    </row>
    <row r="2099" spans="2:7" x14ac:dyDescent="0.25">
      <c r="B2099" s="1"/>
      <c r="D2099" s="5"/>
      <c r="E2099" s="6"/>
      <c r="F2099" s="8"/>
      <c r="G2099" s="6"/>
    </row>
    <row r="2100" spans="2:7" x14ac:dyDescent="0.25">
      <c r="B2100" s="1"/>
      <c r="D2100" s="5"/>
      <c r="E2100" s="6"/>
      <c r="F2100" s="8"/>
      <c r="G2100" s="6"/>
    </row>
    <row r="2101" spans="2:7" x14ac:dyDescent="0.25">
      <c r="B2101" s="1"/>
      <c r="D2101" s="5"/>
      <c r="E2101" s="6"/>
      <c r="F2101" s="8"/>
      <c r="G2101" s="6"/>
    </row>
    <row r="2102" spans="2:7" x14ac:dyDescent="0.25">
      <c r="B2102" s="1"/>
      <c r="D2102" s="5"/>
      <c r="E2102" s="6"/>
      <c r="F2102" s="8"/>
      <c r="G2102" s="6"/>
    </row>
    <row r="2103" spans="2:7" x14ac:dyDescent="0.25">
      <c r="B2103" s="1"/>
      <c r="D2103" s="5"/>
      <c r="E2103" s="6"/>
      <c r="F2103" s="8"/>
      <c r="G2103" s="6"/>
    </row>
    <row r="2104" spans="2:7" x14ac:dyDescent="0.25">
      <c r="B2104" s="1"/>
      <c r="D2104" s="5"/>
      <c r="E2104" s="6"/>
      <c r="F2104" s="8"/>
      <c r="G2104" s="6"/>
    </row>
    <row r="2105" spans="2:7" x14ac:dyDescent="0.25">
      <c r="B2105" s="1"/>
      <c r="D2105" s="5"/>
      <c r="E2105" s="6"/>
      <c r="F2105" s="8"/>
      <c r="G2105" s="6"/>
    </row>
    <row r="2106" spans="2:7" x14ac:dyDescent="0.25">
      <c r="B2106" s="1"/>
      <c r="D2106" s="5"/>
      <c r="E2106" s="6"/>
      <c r="F2106" s="8"/>
      <c r="G2106" s="6"/>
    </row>
    <row r="2107" spans="2:7" x14ac:dyDescent="0.25">
      <c r="B2107" s="1"/>
      <c r="D2107" s="5"/>
      <c r="E2107" s="6"/>
      <c r="F2107" s="8"/>
      <c r="G2107" s="6"/>
    </row>
    <row r="2108" spans="2:7" x14ac:dyDescent="0.25">
      <c r="B2108" s="1"/>
      <c r="D2108" s="5"/>
      <c r="E2108" s="6"/>
      <c r="F2108" s="8"/>
      <c r="G2108" s="6"/>
    </row>
    <row r="2109" spans="2:7" x14ac:dyDescent="0.25">
      <c r="B2109" s="1"/>
      <c r="D2109" s="5"/>
      <c r="E2109" s="6"/>
      <c r="F2109" s="8"/>
      <c r="G2109" s="6"/>
    </row>
    <row r="2110" spans="2:7" x14ac:dyDescent="0.25">
      <c r="B2110" s="1"/>
      <c r="D2110" s="5"/>
      <c r="E2110" s="6"/>
      <c r="F2110" s="8"/>
      <c r="G2110" s="6"/>
    </row>
    <row r="2111" spans="2:7" x14ac:dyDescent="0.25">
      <c r="B2111" s="1"/>
      <c r="D2111" s="5"/>
      <c r="E2111" s="6"/>
      <c r="F2111" s="8"/>
      <c r="G2111" s="6"/>
    </row>
    <row r="2112" spans="2:7" x14ac:dyDescent="0.25">
      <c r="B2112" s="1"/>
      <c r="D2112" s="5"/>
      <c r="E2112" s="6"/>
      <c r="F2112" s="8"/>
      <c r="G2112" s="6"/>
    </row>
    <row r="2113" spans="2:7" x14ac:dyDescent="0.25">
      <c r="B2113" s="1"/>
      <c r="D2113" s="5"/>
      <c r="E2113" s="6"/>
      <c r="F2113" s="8"/>
      <c r="G2113" s="6"/>
    </row>
    <row r="2114" spans="2:7" x14ac:dyDescent="0.25">
      <c r="B2114" s="1"/>
      <c r="D2114" s="5"/>
      <c r="E2114" s="6"/>
      <c r="F2114" s="8"/>
      <c r="G2114" s="6"/>
    </row>
    <row r="2115" spans="2:7" x14ac:dyDescent="0.25">
      <c r="B2115" s="1"/>
      <c r="D2115" s="5"/>
      <c r="E2115" s="6"/>
      <c r="F2115" s="8"/>
      <c r="G2115" s="6"/>
    </row>
    <row r="2116" spans="2:7" x14ac:dyDescent="0.25">
      <c r="B2116" s="1"/>
      <c r="D2116" s="5"/>
      <c r="E2116" s="6"/>
      <c r="F2116" s="8"/>
      <c r="G2116" s="6"/>
    </row>
    <row r="2117" spans="2:7" x14ac:dyDescent="0.25">
      <c r="B2117" s="1"/>
      <c r="D2117" s="5"/>
      <c r="E2117" s="6"/>
      <c r="F2117" s="8"/>
      <c r="G2117" s="6"/>
    </row>
    <row r="2118" spans="2:7" x14ac:dyDescent="0.25">
      <c r="B2118" s="1"/>
      <c r="D2118" s="5"/>
      <c r="E2118" s="6"/>
      <c r="F2118" s="8"/>
      <c r="G2118" s="6"/>
    </row>
    <row r="2119" spans="2:7" x14ac:dyDescent="0.25">
      <c r="B2119" s="1"/>
      <c r="D2119" s="5"/>
      <c r="E2119" s="6"/>
      <c r="F2119" s="8"/>
      <c r="G2119" s="6"/>
    </row>
    <row r="2120" spans="2:7" x14ac:dyDescent="0.25">
      <c r="B2120" s="1"/>
      <c r="D2120" s="5"/>
      <c r="E2120" s="6"/>
      <c r="F2120" s="8"/>
      <c r="G2120" s="6"/>
    </row>
    <row r="2121" spans="2:7" x14ac:dyDescent="0.25">
      <c r="B2121" s="1"/>
      <c r="D2121" s="5"/>
      <c r="E2121" s="6"/>
      <c r="F2121" s="8"/>
      <c r="G2121" s="6"/>
    </row>
    <row r="2122" spans="2:7" x14ac:dyDescent="0.25">
      <c r="B2122" s="1"/>
      <c r="D2122" s="5"/>
      <c r="E2122" s="6"/>
      <c r="F2122" s="8"/>
      <c r="G2122" s="6"/>
    </row>
    <row r="2123" spans="2:7" x14ac:dyDescent="0.25">
      <c r="B2123" s="1"/>
      <c r="D2123" s="5"/>
      <c r="E2123" s="6"/>
      <c r="F2123" s="8"/>
      <c r="G2123" s="6"/>
    </row>
    <row r="2124" spans="2:7" x14ac:dyDescent="0.25">
      <c r="B2124" s="1"/>
      <c r="D2124" s="5"/>
      <c r="E2124" s="6"/>
      <c r="F2124" s="8"/>
      <c r="G2124" s="6"/>
    </row>
    <row r="2125" spans="2:7" x14ac:dyDescent="0.25">
      <c r="B2125" s="1"/>
      <c r="D2125" s="5"/>
      <c r="E2125" s="6"/>
      <c r="F2125" s="8"/>
      <c r="G2125" s="6"/>
    </row>
    <row r="2126" spans="2:7" x14ac:dyDescent="0.25">
      <c r="B2126" s="1"/>
      <c r="D2126" s="5"/>
      <c r="E2126" s="6"/>
      <c r="F2126" s="8"/>
      <c r="G2126" s="6"/>
    </row>
    <row r="2127" spans="2:7" x14ac:dyDescent="0.25">
      <c r="B2127" s="1"/>
      <c r="D2127" s="5"/>
      <c r="E2127" s="6"/>
      <c r="F2127" s="8"/>
      <c r="G2127" s="6"/>
    </row>
    <row r="2128" spans="2:7" x14ac:dyDescent="0.25">
      <c r="B2128" s="1"/>
      <c r="D2128" s="5"/>
      <c r="E2128" s="6"/>
      <c r="F2128" s="8"/>
      <c r="G2128" s="6"/>
    </row>
    <row r="2129" spans="2:7" x14ac:dyDescent="0.25">
      <c r="B2129" s="1"/>
      <c r="D2129" s="5"/>
      <c r="E2129" s="6"/>
      <c r="F2129" s="8"/>
      <c r="G2129" s="6"/>
    </row>
    <row r="2130" spans="2:7" x14ac:dyDescent="0.25">
      <c r="B2130" s="1"/>
      <c r="D2130" s="5"/>
      <c r="E2130" s="6"/>
      <c r="F2130" s="8"/>
      <c r="G2130" s="6"/>
    </row>
    <row r="2131" spans="2:7" x14ac:dyDescent="0.25">
      <c r="B2131" s="1"/>
      <c r="D2131" s="5"/>
      <c r="E2131" s="6"/>
      <c r="F2131" s="8"/>
      <c r="G2131" s="6"/>
    </row>
    <row r="2132" spans="2:7" x14ac:dyDescent="0.25">
      <c r="B2132" s="1"/>
      <c r="D2132" s="5"/>
      <c r="E2132" s="6"/>
      <c r="F2132" s="8"/>
      <c r="G2132" s="6"/>
    </row>
    <row r="2133" spans="2:7" x14ac:dyDescent="0.25">
      <c r="B2133" s="1"/>
      <c r="D2133" s="5"/>
      <c r="E2133" s="6"/>
      <c r="F2133" s="8"/>
      <c r="G2133" s="6"/>
    </row>
    <row r="2134" spans="2:7" x14ac:dyDescent="0.25">
      <c r="B2134" s="1"/>
      <c r="D2134" s="5"/>
      <c r="E2134" s="6"/>
      <c r="F2134" s="8"/>
      <c r="G2134" s="6"/>
    </row>
    <row r="2135" spans="2:7" x14ac:dyDescent="0.25">
      <c r="B2135" s="1"/>
      <c r="D2135" s="5"/>
      <c r="E2135" s="6"/>
      <c r="F2135" s="8"/>
      <c r="G2135" s="6"/>
    </row>
    <row r="2136" spans="2:7" x14ac:dyDescent="0.25">
      <c r="B2136" s="1"/>
      <c r="D2136" s="5"/>
      <c r="E2136" s="6"/>
      <c r="F2136" s="8"/>
      <c r="G2136" s="6"/>
    </row>
    <row r="2137" spans="2:7" x14ac:dyDescent="0.25">
      <c r="B2137" s="1"/>
      <c r="D2137" s="5"/>
      <c r="E2137" s="6"/>
      <c r="F2137" s="8"/>
      <c r="G2137" s="6"/>
    </row>
    <row r="2138" spans="2:7" x14ac:dyDescent="0.25">
      <c r="B2138" s="1"/>
      <c r="D2138" s="5"/>
      <c r="E2138" s="6"/>
      <c r="F2138" s="8"/>
      <c r="G2138" s="6"/>
    </row>
    <row r="2139" spans="2:7" x14ac:dyDescent="0.25">
      <c r="B2139" s="1"/>
      <c r="D2139" s="5"/>
      <c r="E2139" s="6"/>
      <c r="F2139" s="8"/>
      <c r="G2139" s="6"/>
    </row>
    <row r="2140" spans="2:7" x14ac:dyDescent="0.25">
      <c r="B2140" s="1"/>
      <c r="D2140" s="5"/>
      <c r="E2140" s="6"/>
      <c r="F2140" s="8"/>
      <c r="G2140" s="6"/>
    </row>
    <row r="2141" spans="2:7" x14ac:dyDescent="0.25">
      <c r="B2141" s="1"/>
      <c r="D2141" s="5"/>
      <c r="E2141" s="6"/>
      <c r="F2141" s="8"/>
      <c r="G2141" s="6"/>
    </row>
    <row r="2142" spans="2:7" x14ac:dyDescent="0.25">
      <c r="B2142" s="1"/>
      <c r="D2142" s="5"/>
      <c r="E2142" s="6"/>
      <c r="F2142" s="8"/>
      <c r="G2142" s="6"/>
    </row>
    <row r="2143" spans="2:7" x14ac:dyDescent="0.25">
      <c r="B2143" s="1"/>
      <c r="D2143" s="5"/>
      <c r="E2143" s="6"/>
      <c r="F2143" s="8"/>
      <c r="G2143" s="6"/>
    </row>
    <row r="2144" spans="2:7" x14ac:dyDescent="0.25">
      <c r="B2144" s="1"/>
      <c r="D2144" s="5"/>
      <c r="E2144" s="6"/>
      <c r="F2144" s="8"/>
      <c r="G2144" s="6"/>
    </row>
    <row r="2145" spans="2:7" x14ac:dyDescent="0.25">
      <c r="B2145" s="1"/>
      <c r="D2145" s="5"/>
      <c r="E2145" s="6"/>
      <c r="F2145" s="8"/>
      <c r="G2145" s="6"/>
    </row>
    <row r="2146" spans="2:7" x14ac:dyDescent="0.25">
      <c r="B2146" s="1"/>
      <c r="D2146" s="5"/>
      <c r="E2146" s="6"/>
      <c r="F2146" s="8"/>
      <c r="G2146" s="6"/>
    </row>
    <row r="2147" spans="2:7" x14ac:dyDescent="0.25">
      <c r="B2147" s="1"/>
      <c r="D2147" s="5"/>
      <c r="E2147" s="6"/>
      <c r="F2147" s="8"/>
      <c r="G2147" s="6"/>
    </row>
    <row r="2148" spans="2:7" x14ac:dyDescent="0.25">
      <c r="B2148" s="1"/>
      <c r="D2148" s="5"/>
      <c r="E2148" s="6"/>
      <c r="F2148" s="8"/>
      <c r="G2148" s="6"/>
    </row>
    <row r="2149" spans="2:7" x14ac:dyDescent="0.25">
      <c r="B2149" s="1"/>
      <c r="D2149" s="5"/>
      <c r="E2149" s="6"/>
      <c r="F2149" s="8"/>
      <c r="G2149" s="6"/>
    </row>
    <row r="2150" spans="2:7" x14ac:dyDescent="0.25">
      <c r="B2150" s="1"/>
      <c r="D2150" s="5"/>
      <c r="E2150" s="6"/>
      <c r="F2150" s="8"/>
      <c r="G2150" s="6"/>
    </row>
    <row r="2151" spans="2:7" x14ac:dyDescent="0.25">
      <c r="B2151" s="1"/>
      <c r="D2151" s="5"/>
      <c r="E2151" s="6"/>
      <c r="F2151" s="8"/>
      <c r="G2151" s="6"/>
    </row>
    <row r="2152" spans="2:7" x14ac:dyDescent="0.25">
      <c r="B2152" s="1"/>
      <c r="D2152" s="5"/>
      <c r="E2152" s="6"/>
      <c r="F2152" s="8"/>
      <c r="G2152" s="6"/>
    </row>
    <row r="2153" spans="2:7" x14ac:dyDescent="0.25">
      <c r="B2153" s="1"/>
      <c r="D2153" s="5"/>
      <c r="E2153" s="6"/>
      <c r="F2153" s="8"/>
      <c r="G2153" s="6"/>
    </row>
    <row r="2154" spans="2:7" x14ac:dyDescent="0.25">
      <c r="B2154" s="1"/>
      <c r="D2154" s="5"/>
      <c r="E2154" s="6"/>
      <c r="F2154" s="8"/>
      <c r="G2154" s="6"/>
    </row>
    <row r="2155" spans="2:7" x14ac:dyDescent="0.25">
      <c r="B2155" s="1"/>
      <c r="D2155" s="5"/>
      <c r="E2155" s="6"/>
      <c r="F2155" s="8"/>
      <c r="G2155" s="6"/>
    </row>
    <row r="2156" spans="2:7" x14ac:dyDescent="0.25">
      <c r="B2156" s="1"/>
      <c r="D2156" s="5"/>
      <c r="E2156" s="6"/>
      <c r="F2156" s="8"/>
      <c r="G2156" s="6"/>
    </row>
    <row r="2157" spans="2:7" x14ac:dyDescent="0.25">
      <c r="B2157" s="1"/>
      <c r="D2157" s="5"/>
      <c r="E2157" s="6"/>
      <c r="F2157" s="8"/>
      <c r="G2157" s="6"/>
    </row>
    <row r="2158" spans="2:7" x14ac:dyDescent="0.25">
      <c r="B2158" s="1"/>
      <c r="D2158" s="5"/>
      <c r="E2158" s="6"/>
      <c r="F2158" s="8"/>
      <c r="G2158" s="6"/>
    </row>
    <row r="2159" spans="2:7" x14ac:dyDescent="0.25">
      <c r="B2159" s="1"/>
      <c r="D2159" s="5"/>
      <c r="E2159" s="6"/>
      <c r="F2159" s="8"/>
      <c r="G2159" s="6"/>
    </row>
    <row r="2160" spans="2:7" x14ac:dyDescent="0.25">
      <c r="B2160" s="1"/>
      <c r="D2160" s="5"/>
      <c r="E2160" s="6"/>
      <c r="F2160" s="8"/>
      <c r="G2160" s="6"/>
    </row>
    <row r="2161" spans="2:7" x14ac:dyDescent="0.25">
      <c r="B2161" s="1"/>
      <c r="D2161" s="5"/>
      <c r="E2161" s="6"/>
      <c r="F2161" s="8"/>
      <c r="G2161" s="6"/>
    </row>
    <row r="2162" spans="2:7" x14ac:dyDescent="0.25">
      <c r="B2162" s="1"/>
      <c r="D2162" s="5"/>
      <c r="E2162" s="6"/>
      <c r="F2162" s="8"/>
      <c r="G2162" s="6"/>
    </row>
    <row r="2163" spans="2:7" x14ac:dyDescent="0.25">
      <c r="B2163" s="1"/>
      <c r="D2163" s="5"/>
      <c r="E2163" s="6"/>
      <c r="F2163" s="8"/>
      <c r="G2163" s="6"/>
    </row>
    <row r="2164" spans="2:7" x14ac:dyDescent="0.25">
      <c r="B2164" s="1"/>
      <c r="D2164" s="5"/>
      <c r="E2164" s="6"/>
      <c r="F2164" s="8"/>
      <c r="G2164" s="6"/>
    </row>
    <row r="2165" spans="2:7" x14ac:dyDescent="0.25">
      <c r="B2165" s="1"/>
      <c r="D2165" s="5"/>
      <c r="E2165" s="6"/>
      <c r="F2165" s="8"/>
      <c r="G2165" s="6"/>
    </row>
    <row r="2166" spans="2:7" x14ac:dyDescent="0.25">
      <c r="B2166" s="1"/>
      <c r="D2166" s="5"/>
      <c r="E2166" s="6"/>
      <c r="F2166" s="8"/>
      <c r="G2166" s="6"/>
    </row>
    <row r="2167" spans="2:7" x14ac:dyDescent="0.25">
      <c r="B2167" s="1"/>
      <c r="D2167" s="5"/>
      <c r="E2167" s="6"/>
      <c r="F2167" s="8"/>
      <c r="G2167" s="6"/>
    </row>
    <row r="2168" spans="2:7" x14ac:dyDescent="0.25">
      <c r="B2168" s="1"/>
      <c r="D2168" s="5"/>
      <c r="E2168" s="6"/>
      <c r="F2168" s="8"/>
      <c r="G2168" s="6"/>
    </row>
    <row r="2169" spans="2:7" x14ac:dyDescent="0.25">
      <c r="B2169" s="1"/>
      <c r="D2169" s="5"/>
      <c r="E2169" s="6"/>
      <c r="F2169" s="8"/>
      <c r="G2169" s="6"/>
    </row>
    <row r="2170" spans="2:7" x14ac:dyDescent="0.25">
      <c r="B2170" s="1"/>
      <c r="D2170" s="5"/>
      <c r="E2170" s="6"/>
      <c r="F2170" s="8"/>
      <c r="G2170" s="6"/>
    </row>
    <row r="2171" spans="2:7" x14ac:dyDescent="0.25">
      <c r="B2171" s="1"/>
      <c r="D2171" s="5"/>
      <c r="E2171" s="6"/>
      <c r="F2171" s="8"/>
      <c r="G2171" s="6"/>
    </row>
    <row r="2172" spans="2:7" x14ac:dyDescent="0.25">
      <c r="B2172" s="1"/>
      <c r="D2172" s="5"/>
      <c r="E2172" s="6"/>
      <c r="F2172" s="8"/>
      <c r="G2172" s="6"/>
    </row>
    <row r="2173" spans="2:7" x14ac:dyDescent="0.25">
      <c r="B2173" s="1"/>
      <c r="D2173" s="5"/>
      <c r="E2173" s="6"/>
      <c r="F2173" s="8"/>
      <c r="G2173" s="6"/>
    </row>
    <row r="2174" spans="2:7" x14ac:dyDescent="0.25">
      <c r="B2174" s="1"/>
      <c r="D2174" s="5"/>
      <c r="E2174" s="6"/>
      <c r="F2174" s="8"/>
      <c r="G2174" s="6"/>
    </row>
    <row r="2175" spans="2:7" x14ac:dyDescent="0.25">
      <c r="B2175" s="1"/>
      <c r="D2175" s="5"/>
      <c r="E2175" s="6"/>
      <c r="F2175" s="8"/>
      <c r="G2175" s="6"/>
    </row>
    <row r="2176" spans="2:7" x14ac:dyDescent="0.25">
      <c r="B2176" s="1"/>
      <c r="D2176" s="5"/>
      <c r="E2176" s="6"/>
      <c r="F2176" s="8"/>
      <c r="G2176" s="6"/>
    </row>
    <row r="2177" spans="2:7" x14ac:dyDescent="0.25">
      <c r="B2177" s="1"/>
      <c r="D2177" s="5"/>
      <c r="E2177" s="6"/>
      <c r="F2177" s="8"/>
      <c r="G2177" s="6"/>
    </row>
    <row r="2178" spans="2:7" x14ac:dyDescent="0.25">
      <c r="B2178" s="1"/>
      <c r="D2178" s="5"/>
      <c r="E2178" s="6"/>
      <c r="F2178" s="8"/>
      <c r="G2178" s="6"/>
    </row>
    <row r="2179" spans="2:7" x14ac:dyDescent="0.25">
      <c r="B2179" s="1"/>
      <c r="D2179" s="5"/>
      <c r="E2179" s="6"/>
      <c r="F2179" s="8"/>
      <c r="G2179" s="6"/>
    </row>
    <row r="2180" spans="2:7" x14ac:dyDescent="0.25">
      <c r="B2180" s="1"/>
      <c r="D2180" s="5"/>
      <c r="E2180" s="6"/>
      <c r="F2180" s="8"/>
      <c r="G2180" s="6"/>
    </row>
    <row r="2181" spans="2:7" x14ac:dyDescent="0.25">
      <c r="B2181" s="1"/>
      <c r="D2181" s="5"/>
      <c r="E2181" s="6"/>
      <c r="F2181" s="8"/>
      <c r="G2181" s="6"/>
    </row>
    <row r="2182" spans="2:7" x14ac:dyDescent="0.25">
      <c r="B2182" s="1"/>
      <c r="D2182" s="5"/>
      <c r="E2182" s="6"/>
      <c r="F2182" s="8"/>
      <c r="G2182" s="6"/>
    </row>
    <row r="2183" spans="2:7" x14ac:dyDescent="0.25">
      <c r="B2183" s="1"/>
      <c r="D2183" s="5"/>
      <c r="E2183" s="6"/>
      <c r="F2183" s="8"/>
      <c r="G2183" s="6"/>
    </row>
    <row r="2184" spans="2:7" x14ac:dyDescent="0.25">
      <c r="B2184" s="1"/>
      <c r="D2184" s="5"/>
      <c r="E2184" s="6"/>
      <c r="F2184" s="8"/>
      <c r="G2184" s="6"/>
    </row>
    <row r="2185" spans="2:7" x14ac:dyDescent="0.25">
      <c r="B2185" s="1"/>
      <c r="D2185" s="5"/>
      <c r="E2185" s="6"/>
      <c r="F2185" s="8"/>
      <c r="G2185" s="6"/>
    </row>
    <row r="2186" spans="2:7" x14ac:dyDescent="0.25">
      <c r="B2186" s="1"/>
      <c r="D2186" s="5"/>
      <c r="E2186" s="6"/>
      <c r="F2186" s="8"/>
      <c r="G2186" s="6"/>
    </row>
    <row r="2187" spans="2:7" x14ac:dyDescent="0.25">
      <c r="B2187" s="1"/>
      <c r="D2187" s="5"/>
      <c r="E2187" s="6"/>
      <c r="F2187" s="8"/>
      <c r="G2187" s="6"/>
    </row>
    <row r="2188" spans="2:7" x14ac:dyDescent="0.25">
      <c r="B2188" s="1"/>
      <c r="D2188" s="5"/>
      <c r="E2188" s="6"/>
      <c r="F2188" s="8"/>
      <c r="G2188" s="6"/>
    </row>
    <row r="2189" spans="2:7" x14ac:dyDescent="0.25">
      <c r="B2189" s="1"/>
      <c r="D2189" s="5"/>
      <c r="E2189" s="6"/>
      <c r="F2189" s="8"/>
      <c r="G2189" s="6"/>
    </row>
    <row r="2190" spans="2:7" x14ac:dyDescent="0.25">
      <c r="B2190" s="1"/>
      <c r="D2190" s="5"/>
      <c r="E2190" s="6"/>
      <c r="F2190" s="8"/>
      <c r="G2190" s="6"/>
    </row>
    <row r="2191" spans="2:7" x14ac:dyDescent="0.25">
      <c r="B2191" s="1"/>
      <c r="D2191" s="5"/>
      <c r="E2191" s="6"/>
      <c r="F2191" s="8"/>
      <c r="G2191" s="6"/>
    </row>
    <row r="2192" spans="2:7" x14ac:dyDescent="0.25">
      <c r="B2192" s="1"/>
      <c r="D2192" s="5"/>
      <c r="E2192" s="6"/>
      <c r="F2192" s="8"/>
      <c r="G2192" s="6"/>
    </row>
    <row r="2193" spans="2:7" x14ac:dyDescent="0.25">
      <c r="B2193" s="1"/>
      <c r="D2193" s="5"/>
      <c r="E2193" s="6"/>
      <c r="F2193" s="8"/>
      <c r="G2193" s="6"/>
    </row>
    <row r="2194" spans="2:7" x14ac:dyDescent="0.25">
      <c r="B2194" s="1"/>
      <c r="D2194" s="5"/>
      <c r="E2194" s="6"/>
      <c r="F2194" s="8"/>
      <c r="G2194" s="6"/>
    </row>
    <row r="2195" spans="2:7" x14ac:dyDescent="0.25">
      <c r="B2195" s="1"/>
      <c r="D2195" s="5"/>
      <c r="E2195" s="6"/>
      <c r="F2195" s="8"/>
      <c r="G2195" s="6"/>
    </row>
    <row r="2196" spans="2:7" x14ac:dyDescent="0.25">
      <c r="B2196" s="1"/>
      <c r="D2196" s="5"/>
      <c r="E2196" s="6"/>
      <c r="F2196" s="8"/>
      <c r="G2196" s="6"/>
    </row>
    <row r="2197" spans="2:7" x14ac:dyDescent="0.25">
      <c r="B2197" s="1"/>
      <c r="D2197" s="5"/>
      <c r="E2197" s="6"/>
      <c r="F2197" s="8"/>
      <c r="G2197" s="6"/>
    </row>
    <row r="2198" spans="2:7" x14ac:dyDescent="0.25">
      <c r="B2198" s="1"/>
      <c r="D2198" s="5"/>
      <c r="E2198" s="6"/>
      <c r="F2198" s="8"/>
      <c r="G2198" s="6"/>
    </row>
    <row r="2199" spans="2:7" x14ac:dyDescent="0.25">
      <c r="B2199" s="1"/>
      <c r="D2199" s="5"/>
      <c r="E2199" s="6"/>
      <c r="F2199" s="8"/>
      <c r="G2199" s="6"/>
    </row>
    <row r="2200" spans="2:7" x14ac:dyDescent="0.25">
      <c r="B2200" s="1"/>
      <c r="D2200" s="5"/>
      <c r="E2200" s="6"/>
      <c r="F2200" s="8"/>
      <c r="G2200" s="6"/>
    </row>
    <row r="2201" spans="2:7" x14ac:dyDescent="0.25">
      <c r="B2201" s="1"/>
      <c r="D2201" s="5"/>
      <c r="E2201" s="6"/>
      <c r="F2201" s="8"/>
      <c r="G2201" s="6"/>
    </row>
    <row r="2202" spans="2:7" x14ac:dyDescent="0.25">
      <c r="B2202" s="1"/>
      <c r="D2202" s="5"/>
      <c r="E2202" s="6"/>
      <c r="F2202" s="8"/>
      <c r="G2202" s="6"/>
    </row>
    <row r="2203" spans="2:7" x14ac:dyDescent="0.25">
      <c r="B2203" s="1"/>
      <c r="D2203" s="5"/>
      <c r="E2203" s="6"/>
      <c r="F2203" s="8"/>
      <c r="G2203" s="6"/>
    </row>
    <row r="2204" spans="2:7" x14ac:dyDescent="0.25">
      <c r="B2204" s="1"/>
      <c r="D2204" s="5"/>
      <c r="E2204" s="6"/>
      <c r="F2204" s="8"/>
      <c r="G2204" s="6"/>
    </row>
    <row r="2205" spans="2:7" x14ac:dyDescent="0.25">
      <c r="B2205" s="1"/>
      <c r="D2205" s="5"/>
      <c r="E2205" s="6"/>
      <c r="F2205" s="8"/>
      <c r="G2205" s="6"/>
    </row>
    <row r="2206" spans="2:7" x14ac:dyDescent="0.25">
      <c r="B2206" s="1"/>
      <c r="D2206" s="5"/>
      <c r="E2206" s="6"/>
      <c r="F2206" s="8"/>
      <c r="G2206" s="6"/>
    </row>
    <row r="2207" spans="2:7" x14ac:dyDescent="0.25">
      <c r="B2207" s="1"/>
      <c r="D2207" s="5"/>
      <c r="E2207" s="6"/>
      <c r="F2207" s="8"/>
      <c r="G2207" s="6"/>
    </row>
    <row r="2208" spans="2:7" x14ac:dyDescent="0.25">
      <c r="B2208" s="1"/>
      <c r="D2208" s="5"/>
      <c r="E2208" s="6"/>
      <c r="F2208" s="8"/>
      <c r="G2208" s="6"/>
    </row>
    <row r="2209" spans="2:7" x14ac:dyDescent="0.25">
      <c r="B2209" s="1"/>
      <c r="D2209" s="5"/>
      <c r="E2209" s="6"/>
      <c r="F2209" s="8"/>
      <c r="G2209" s="6"/>
    </row>
    <row r="2210" spans="2:7" x14ac:dyDescent="0.25">
      <c r="B2210" s="1"/>
      <c r="D2210" s="5"/>
      <c r="E2210" s="6"/>
      <c r="F2210" s="8"/>
      <c r="G2210" s="6"/>
    </row>
    <row r="2211" spans="2:7" x14ac:dyDescent="0.25">
      <c r="B2211" s="1"/>
      <c r="D2211" s="5"/>
      <c r="E2211" s="6"/>
      <c r="F2211" s="8"/>
      <c r="G2211" s="6"/>
    </row>
    <row r="2212" spans="2:7" x14ac:dyDescent="0.25">
      <c r="B2212" s="1"/>
      <c r="D2212" s="5"/>
      <c r="E2212" s="6"/>
      <c r="F2212" s="8"/>
      <c r="G2212" s="6"/>
    </row>
    <row r="2213" spans="2:7" x14ac:dyDescent="0.25">
      <c r="B2213" s="1"/>
      <c r="D2213" s="5"/>
      <c r="E2213" s="6"/>
      <c r="F2213" s="8"/>
      <c r="G2213" s="6"/>
    </row>
    <row r="2214" spans="2:7" x14ac:dyDescent="0.25">
      <c r="B2214" s="1"/>
      <c r="D2214" s="5"/>
      <c r="E2214" s="6"/>
      <c r="F2214" s="8"/>
      <c r="G2214" s="6"/>
    </row>
    <row r="2215" spans="2:7" x14ac:dyDescent="0.25">
      <c r="B2215" s="1"/>
      <c r="D2215" s="5"/>
      <c r="E2215" s="6"/>
      <c r="F2215" s="8"/>
      <c r="G2215" s="6"/>
    </row>
    <row r="2216" spans="2:7" x14ac:dyDescent="0.25">
      <c r="B2216" s="1"/>
      <c r="D2216" s="5"/>
      <c r="E2216" s="6"/>
      <c r="F2216" s="8"/>
      <c r="G2216" s="6"/>
    </row>
    <row r="2217" spans="2:7" x14ac:dyDescent="0.25">
      <c r="B2217" s="1"/>
      <c r="D2217" s="5"/>
      <c r="E2217" s="6"/>
      <c r="F2217" s="8"/>
      <c r="G2217" s="6"/>
    </row>
    <row r="2218" spans="2:7" x14ac:dyDescent="0.25">
      <c r="B2218" s="1"/>
      <c r="D2218" s="5"/>
      <c r="E2218" s="6"/>
      <c r="F2218" s="8"/>
      <c r="G2218" s="6"/>
    </row>
    <row r="2219" spans="2:7" x14ac:dyDescent="0.25">
      <c r="B2219" s="1"/>
      <c r="D2219" s="5"/>
      <c r="E2219" s="6"/>
      <c r="F2219" s="8"/>
      <c r="G2219" s="6"/>
    </row>
    <row r="2220" spans="2:7" x14ac:dyDescent="0.25">
      <c r="B2220" s="1"/>
      <c r="D2220" s="5"/>
      <c r="E2220" s="6"/>
      <c r="F2220" s="8"/>
      <c r="G2220" s="6"/>
    </row>
    <row r="2221" spans="2:7" x14ac:dyDescent="0.25">
      <c r="B2221" s="1"/>
      <c r="D2221" s="5"/>
      <c r="E2221" s="6"/>
      <c r="F2221" s="8"/>
      <c r="G2221" s="6"/>
    </row>
    <row r="2222" spans="2:7" x14ac:dyDescent="0.25">
      <c r="B2222" s="1"/>
      <c r="D2222" s="5"/>
      <c r="E2222" s="6"/>
      <c r="F2222" s="8"/>
      <c r="G2222" s="6"/>
    </row>
    <row r="2223" spans="2:7" x14ac:dyDescent="0.25">
      <c r="B2223" s="1"/>
      <c r="D2223" s="5"/>
      <c r="E2223" s="6"/>
      <c r="F2223" s="8"/>
      <c r="G2223" s="6"/>
    </row>
    <row r="2224" spans="2:7" x14ac:dyDescent="0.25">
      <c r="B2224" s="1"/>
      <c r="D2224" s="5"/>
      <c r="E2224" s="6"/>
      <c r="F2224" s="8"/>
      <c r="G2224" s="6"/>
    </row>
    <row r="2225" spans="2:7" x14ac:dyDescent="0.25">
      <c r="B2225" s="1"/>
      <c r="D2225" s="5"/>
      <c r="E2225" s="6"/>
      <c r="F2225" s="8"/>
      <c r="G2225" s="6"/>
    </row>
    <row r="2226" spans="2:7" x14ac:dyDescent="0.25">
      <c r="B2226" s="1"/>
      <c r="D2226" s="5"/>
      <c r="E2226" s="6"/>
      <c r="F2226" s="8"/>
      <c r="G2226" s="6"/>
    </row>
    <row r="2227" spans="2:7" x14ac:dyDescent="0.25">
      <c r="B2227" s="1"/>
      <c r="D2227" s="5"/>
      <c r="E2227" s="6"/>
      <c r="F2227" s="8"/>
      <c r="G2227" s="6"/>
    </row>
    <row r="2228" spans="2:7" x14ac:dyDescent="0.25">
      <c r="B2228" s="1"/>
      <c r="D2228" s="5"/>
      <c r="E2228" s="6"/>
      <c r="F2228" s="8"/>
      <c r="G2228" s="6"/>
    </row>
    <row r="2229" spans="2:7" x14ac:dyDescent="0.25">
      <c r="B2229" s="1"/>
      <c r="D2229" s="5"/>
      <c r="E2229" s="6"/>
      <c r="F2229" s="8"/>
      <c r="G2229" s="6"/>
    </row>
    <row r="2230" spans="2:7" x14ac:dyDescent="0.25">
      <c r="B2230" s="1"/>
      <c r="D2230" s="5"/>
      <c r="E2230" s="6"/>
      <c r="F2230" s="8"/>
      <c r="G2230" s="6"/>
    </row>
    <row r="2231" spans="2:7" x14ac:dyDescent="0.25">
      <c r="B2231" s="1"/>
      <c r="D2231" s="5"/>
      <c r="E2231" s="6"/>
      <c r="F2231" s="8"/>
      <c r="G2231" s="6"/>
    </row>
    <row r="2232" spans="2:7" x14ac:dyDescent="0.25">
      <c r="B2232" s="1"/>
      <c r="D2232" s="5"/>
      <c r="E2232" s="6"/>
      <c r="F2232" s="8"/>
      <c r="G2232" s="6"/>
    </row>
    <row r="2233" spans="2:7" x14ac:dyDescent="0.25">
      <c r="B2233" s="1"/>
      <c r="D2233" s="5"/>
      <c r="E2233" s="6"/>
      <c r="F2233" s="8"/>
      <c r="G2233" s="6"/>
    </row>
    <row r="2234" spans="2:7" x14ac:dyDescent="0.25">
      <c r="B2234" s="1"/>
      <c r="D2234" s="5"/>
      <c r="E2234" s="6"/>
      <c r="F2234" s="8"/>
      <c r="G2234" s="6"/>
    </row>
    <row r="2235" spans="2:7" x14ac:dyDescent="0.25">
      <c r="B2235" s="1"/>
      <c r="D2235" s="5"/>
      <c r="E2235" s="6"/>
      <c r="F2235" s="8"/>
      <c r="G2235" s="6"/>
    </row>
    <row r="2236" spans="2:7" x14ac:dyDescent="0.25">
      <c r="B2236" s="1"/>
      <c r="D2236" s="5"/>
      <c r="E2236" s="6"/>
      <c r="F2236" s="8"/>
      <c r="G2236" s="6"/>
    </row>
    <row r="2237" spans="2:7" x14ac:dyDescent="0.25">
      <c r="B2237" s="1"/>
      <c r="D2237" s="5"/>
      <c r="E2237" s="6"/>
      <c r="F2237" s="8"/>
      <c r="G2237" s="6"/>
    </row>
    <row r="2238" spans="2:7" x14ac:dyDescent="0.25">
      <c r="B2238" s="1"/>
      <c r="D2238" s="5"/>
      <c r="E2238" s="6"/>
      <c r="F2238" s="8"/>
      <c r="G2238" s="6"/>
    </row>
    <row r="2239" spans="2:7" x14ac:dyDescent="0.25">
      <c r="B2239" s="1"/>
      <c r="D2239" s="5"/>
      <c r="E2239" s="6"/>
      <c r="F2239" s="8"/>
      <c r="G2239" s="6"/>
    </row>
    <row r="2240" spans="2:7" x14ac:dyDescent="0.25">
      <c r="B2240" s="1"/>
      <c r="D2240" s="5"/>
      <c r="E2240" s="6"/>
      <c r="F2240" s="8"/>
      <c r="G2240" s="6"/>
    </row>
    <row r="2241" spans="2:7" x14ac:dyDescent="0.25">
      <c r="B2241" s="1"/>
      <c r="D2241" s="5"/>
      <c r="E2241" s="6"/>
      <c r="F2241" s="8"/>
      <c r="G2241" s="6"/>
    </row>
    <row r="2242" spans="2:7" x14ac:dyDescent="0.25">
      <c r="B2242" s="1"/>
      <c r="D2242" s="5"/>
      <c r="E2242" s="6"/>
      <c r="F2242" s="8"/>
      <c r="G2242" s="6"/>
    </row>
    <row r="2243" spans="2:7" x14ac:dyDescent="0.25">
      <c r="B2243" s="1"/>
      <c r="D2243" s="5"/>
      <c r="E2243" s="6"/>
      <c r="F2243" s="8"/>
      <c r="G2243" s="6"/>
    </row>
    <row r="2244" spans="2:7" x14ac:dyDescent="0.25">
      <c r="B2244" s="1"/>
      <c r="D2244" s="5"/>
      <c r="E2244" s="6"/>
      <c r="F2244" s="8"/>
      <c r="G2244" s="6"/>
    </row>
    <row r="2245" spans="2:7" x14ac:dyDescent="0.25">
      <c r="B2245" s="1"/>
      <c r="D2245" s="5"/>
      <c r="E2245" s="6"/>
      <c r="F2245" s="8"/>
      <c r="G2245" s="6"/>
    </row>
    <row r="2246" spans="2:7" x14ac:dyDescent="0.25">
      <c r="B2246" s="1"/>
      <c r="D2246" s="5"/>
      <c r="E2246" s="6"/>
      <c r="F2246" s="8"/>
      <c r="G2246" s="6"/>
    </row>
    <row r="2247" spans="2:7" x14ac:dyDescent="0.25">
      <c r="B2247" s="1"/>
      <c r="D2247" s="5"/>
      <c r="E2247" s="6"/>
      <c r="F2247" s="8"/>
      <c r="G2247" s="6"/>
    </row>
    <row r="2248" spans="2:7" x14ac:dyDescent="0.25">
      <c r="B2248" s="1"/>
      <c r="D2248" s="5"/>
      <c r="E2248" s="6"/>
      <c r="F2248" s="8"/>
      <c r="G2248" s="6"/>
    </row>
    <row r="2249" spans="2:7" x14ac:dyDescent="0.25">
      <c r="B2249" s="1"/>
      <c r="D2249" s="5"/>
      <c r="E2249" s="6"/>
      <c r="F2249" s="8"/>
      <c r="G2249" s="6"/>
    </row>
    <row r="2250" spans="2:7" x14ac:dyDescent="0.25">
      <c r="B2250" s="1"/>
      <c r="D2250" s="5"/>
      <c r="E2250" s="6"/>
      <c r="F2250" s="8"/>
      <c r="G2250" s="6"/>
    </row>
    <row r="2251" spans="2:7" x14ac:dyDescent="0.25">
      <c r="B2251" s="1"/>
      <c r="D2251" s="5"/>
      <c r="E2251" s="6"/>
      <c r="F2251" s="8"/>
      <c r="G2251" s="6"/>
    </row>
    <row r="2252" spans="2:7" x14ac:dyDescent="0.25">
      <c r="B2252" s="1"/>
      <c r="D2252" s="5"/>
      <c r="E2252" s="6"/>
      <c r="F2252" s="8"/>
      <c r="G2252" s="6"/>
    </row>
    <row r="2253" spans="2:7" x14ac:dyDescent="0.25">
      <c r="B2253" s="1"/>
      <c r="D2253" s="5"/>
      <c r="E2253" s="6"/>
      <c r="F2253" s="8"/>
      <c r="G2253" s="6"/>
    </row>
    <row r="2254" spans="2:7" x14ac:dyDescent="0.25">
      <c r="B2254" s="1"/>
      <c r="D2254" s="5"/>
      <c r="E2254" s="6"/>
      <c r="F2254" s="8"/>
      <c r="G2254" s="6"/>
    </row>
    <row r="2255" spans="2:7" x14ac:dyDescent="0.25">
      <c r="B2255" s="1"/>
      <c r="D2255" s="5"/>
      <c r="E2255" s="6"/>
      <c r="F2255" s="8"/>
      <c r="G2255" s="6"/>
    </row>
    <row r="2256" spans="2:7" x14ac:dyDescent="0.25">
      <c r="B2256" s="1"/>
      <c r="D2256" s="5"/>
      <c r="E2256" s="6"/>
      <c r="F2256" s="8"/>
      <c r="G2256" s="6"/>
    </row>
    <row r="2257" spans="2:7" x14ac:dyDescent="0.25">
      <c r="B2257" s="1"/>
      <c r="D2257" s="5"/>
      <c r="E2257" s="6"/>
      <c r="F2257" s="8"/>
      <c r="G2257" s="6"/>
    </row>
    <row r="2258" spans="2:7" x14ac:dyDescent="0.25">
      <c r="B2258" s="1"/>
      <c r="D2258" s="5"/>
      <c r="E2258" s="6"/>
      <c r="F2258" s="8"/>
      <c r="G2258" s="6"/>
    </row>
    <row r="2259" spans="2:7" x14ac:dyDescent="0.25">
      <c r="B2259" s="1"/>
      <c r="D2259" s="5"/>
      <c r="E2259" s="6"/>
      <c r="F2259" s="8"/>
      <c r="G2259" s="6"/>
    </row>
    <row r="2260" spans="2:7" x14ac:dyDescent="0.25">
      <c r="B2260" s="1"/>
      <c r="D2260" s="5"/>
      <c r="E2260" s="6"/>
      <c r="F2260" s="8"/>
      <c r="G2260" s="6"/>
    </row>
    <row r="2261" spans="2:7" x14ac:dyDescent="0.25">
      <c r="B2261" s="1"/>
      <c r="D2261" s="5"/>
      <c r="E2261" s="6"/>
      <c r="F2261" s="8"/>
      <c r="G2261" s="6"/>
    </row>
    <row r="2262" spans="2:7" x14ac:dyDescent="0.25">
      <c r="B2262" s="1"/>
      <c r="D2262" s="5"/>
      <c r="E2262" s="6"/>
      <c r="F2262" s="8"/>
      <c r="G2262" s="6"/>
    </row>
    <row r="2263" spans="2:7" x14ac:dyDescent="0.25">
      <c r="B2263" s="1"/>
      <c r="D2263" s="5"/>
      <c r="E2263" s="6"/>
      <c r="F2263" s="8"/>
      <c r="G2263" s="6"/>
    </row>
    <row r="2264" spans="2:7" x14ac:dyDescent="0.25">
      <c r="B2264" s="1"/>
      <c r="D2264" s="5"/>
      <c r="E2264" s="6"/>
      <c r="F2264" s="8"/>
      <c r="G2264" s="6"/>
    </row>
    <row r="2265" spans="2:7" x14ac:dyDescent="0.25">
      <c r="B2265" s="1"/>
      <c r="D2265" s="5"/>
      <c r="E2265" s="6"/>
      <c r="F2265" s="8"/>
      <c r="G2265" s="6"/>
    </row>
    <row r="2266" spans="2:7" x14ac:dyDescent="0.25">
      <c r="B2266" s="1"/>
      <c r="D2266" s="5"/>
      <c r="E2266" s="6"/>
      <c r="F2266" s="8"/>
      <c r="G2266" s="6"/>
    </row>
    <row r="2267" spans="2:7" x14ac:dyDescent="0.25">
      <c r="B2267" s="1"/>
      <c r="D2267" s="5"/>
      <c r="E2267" s="6"/>
      <c r="F2267" s="8"/>
      <c r="G2267" s="6"/>
    </row>
    <row r="2268" spans="2:7" x14ac:dyDescent="0.25">
      <c r="B2268" s="1"/>
      <c r="D2268" s="5"/>
      <c r="E2268" s="6"/>
      <c r="F2268" s="8"/>
      <c r="G2268" s="6"/>
    </row>
    <row r="2269" spans="2:7" x14ac:dyDescent="0.25">
      <c r="B2269" s="1"/>
      <c r="D2269" s="5"/>
      <c r="E2269" s="6"/>
      <c r="F2269" s="8"/>
      <c r="G2269" s="6"/>
    </row>
    <row r="2270" spans="2:7" x14ac:dyDescent="0.25">
      <c r="B2270" s="1"/>
      <c r="D2270" s="5"/>
      <c r="E2270" s="6"/>
      <c r="F2270" s="8"/>
      <c r="G2270" s="6"/>
    </row>
    <row r="2271" spans="2:7" x14ac:dyDescent="0.25">
      <c r="B2271" s="1"/>
      <c r="D2271" s="5"/>
      <c r="E2271" s="6"/>
      <c r="F2271" s="8"/>
      <c r="G2271" s="6"/>
    </row>
    <row r="2272" spans="2:7" x14ac:dyDescent="0.25">
      <c r="B2272" s="1"/>
      <c r="D2272" s="5"/>
      <c r="E2272" s="6"/>
      <c r="F2272" s="8"/>
      <c r="G2272" s="6"/>
    </row>
    <row r="2273" spans="2:7" x14ac:dyDescent="0.25">
      <c r="B2273" s="1"/>
      <c r="D2273" s="5"/>
      <c r="E2273" s="6"/>
      <c r="F2273" s="8"/>
      <c r="G2273" s="6"/>
    </row>
    <row r="2274" spans="2:7" x14ac:dyDescent="0.25">
      <c r="B2274" s="1"/>
      <c r="D2274" s="5"/>
      <c r="E2274" s="6"/>
      <c r="F2274" s="8"/>
      <c r="G2274" s="6"/>
    </row>
    <row r="2275" spans="2:7" x14ac:dyDescent="0.25">
      <c r="B2275" s="1"/>
      <c r="D2275" s="5"/>
      <c r="E2275" s="6"/>
      <c r="F2275" s="8"/>
      <c r="G2275" s="6"/>
    </row>
    <row r="2276" spans="2:7" x14ac:dyDescent="0.25">
      <c r="B2276" s="1"/>
      <c r="D2276" s="5"/>
      <c r="E2276" s="6"/>
      <c r="F2276" s="8"/>
      <c r="G2276" s="6"/>
    </row>
    <row r="2277" spans="2:7" x14ac:dyDescent="0.25">
      <c r="B2277" s="1"/>
      <c r="D2277" s="5"/>
      <c r="E2277" s="6"/>
      <c r="F2277" s="8"/>
      <c r="G2277" s="6"/>
    </row>
    <row r="2278" spans="2:7" x14ac:dyDescent="0.25">
      <c r="B2278" s="1"/>
      <c r="D2278" s="5"/>
      <c r="E2278" s="6"/>
      <c r="F2278" s="8"/>
      <c r="G2278" s="6"/>
    </row>
    <row r="2279" spans="2:7" x14ac:dyDescent="0.25">
      <c r="B2279" s="1"/>
      <c r="D2279" s="5"/>
      <c r="E2279" s="6"/>
      <c r="F2279" s="8"/>
      <c r="G2279" s="6"/>
    </row>
    <row r="2280" spans="2:7" x14ac:dyDescent="0.25">
      <c r="B2280" s="1"/>
      <c r="D2280" s="5"/>
      <c r="E2280" s="6"/>
      <c r="F2280" s="8"/>
      <c r="G2280" s="6"/>
    </row>
    <row r="2281" spans="2:7" x14ac:dyDescent="0.25">
      <c r="B2281" s="1"/>
      <c r="D2281" s="5"/>
      <c r="E2281" s="6"/>
      <c r="F2281" s="8"/>
      <c r="G2281" s="6"/>
    </row>
    <row r="2282" spans="2:7" x14ac:dyDescent="0.25">
      <c r="B2282" s="1"/>
      <c r="D2282" s="5"/>
      <c r="E2282" s="6"/>
      <c r="F2282" s="8"/>
      <c r="G2282" s="6"/>
    </row>
    <row r="2283" spans="2:7" x14ac:dyDescent="0.25">
      <c r="B2283" s="1"/>
      <c r="D2283" s="5"/>
      <c r="E2283" s="6"/>
      <c r="F2283" s="8"/>
      <c r="G2283" s="6"/>
    </row>
    <row r="2284" spans="2:7" x14ac:dyDescent="0.25">
      <c r="B2284" s="1"/>
      <c r="D2284" s="5"/>
      <c r="E2284" s="6"/>
      <c r="F2284" s="8"/>
      <c r="G2284" s="6"/>
    </row>
    <row r="2285" spans="2:7" x14ac:dyDescent="0.25">
      <c r="B2285" s="1"/>
      <c r="D2285" s="5"/>
      <c r="E2285" s="6"/>
      <c r="F2285" s="8"/>
      <c r="G2285" s="6"/>
    </row>
    <row r="2286" spans="2:7" x14ac:dyDescent="0.25">
      <c r="B2286" s="1"/>
      <c r="D2286" s="5"/>
      <c r="E2286" s="6"/>
      <c r="F2286" s="8"/>
      <c r="G2286" s="6"/>
    </row>
    <row r="2287" spans="2:7" x14ac:dyDescent="0.25">
      <c r="B2287" s="1"/>
      <c r="D2287" s="5"/>
      <c r="E2287" s="6"/>
      <c r="F2287" s="8"/>
      <c r="G2287" s="6"/>
    </row>
    <row r="2288" spans="2:7" x14ac:dyDescent="0.25">
      <c r="B2288" s="1"/>
      <c r="D2288" s="5"/>
      <c r="E2288" s="6"/>
      <c r="F2288" s="8"/>
      <c r="G2288" s="6"/>
    </row>
    <row r="2289" spans="2:7" x14ac:dyDescent="0.25">
      <c r="B2289" s="1"/>
      <c r="D2289" s="5"/>
      <c r="E2289" s="6"/>
      <c r="F2289" s="8"/>
      <c r="G2289" s="6"/>
    </row>
    <row r="2290" spans="2:7" x14ac:dyDescent="0.25">
      <c r="B2290" s="1"/>
      <c r="D2290" s="5"/>
      <c r="E2290" s="6"/>
      <c r="F2290" s="8"/>
      <c r="G2290" s="6"/>
    </row>
    <row r="2291" spans="2:7" x14ac:dyDescent="0.25">
      <c r="B2291" s="1"/>
      <c r="D2291" s="5"/>
      <c r="E2291" s="6"/>
      <c r="F2291" s="8"/>
      <c r="G2291" s="6"/>
    </row>
    <row r="2292" spans="2:7" x14ac:dyDescent="0.25">
      <c r="B2292" s="1"/>
      <c r="D2292" s="5"/>
      <c r="E2292" s="6"/>
      <c r="F2292" s="8"/>
      <c r="G2292" s="6"/>
    </row>
    <row r="2293" spans="2:7" x14ac:dyDescent="0.25">
      <c r="B2293" s="1"/>
      <c r="D2293" s="5"/>
      <c r="E2293" s="6"/>
      <c r="F2293" s="8"/>
      <c r="G2293" s="6"/>
    </row>
    <row r="2294" spans="2:7" x14ac:dyDescent="0.25">
      <c r="B2294" s="1"/>
      <c r="D2294" s="5"/>
      <c r="E2294" s="6"/>
      <c r="F2294" s="8"/>
      <c r="G2294" s="6"/>
    </row>
    <row r="2295" spans="2:7" x14ac:dyDescent="0.25">
      <c r="B2295" s="1"/>
      <c r="D2295" s="5"/>
      <c r="E2295" s="6"/>
      <c r="F2295" s="8"/>
      <c r="G2295" s="6"/>
    </row>
    <row r="2296" spans="2:7" x14ac:dyDescent="0.25">
      <c r="B2296" s="1"/>
      <c r="D2296" s="5"/>
      <c r="E2296" s="6"/>
      <c r="F2296" s="8"/>
      <c r="G2296" s="6"/>
    </row>
    <row r="2297" spans="2:7" x14ac:dyDescent="0.25">
      <c r="B2297" s="1"/>
      <c r="D2297" s="5"/>
      <c r="E2297" s="6"/>
      <c r="F2297" s="8"/>
      <c r="G2297" s="6"/>
    </row>
    <row r="2298" spans="2:7" x14ac:dyDescent="0.25">
      <c r="B2298" s="1"/>
      <c r="D2298" s="5"/>
      <c r="E2298" s="6"/>
      <c r="F2298" s="8"/>
      <c r="G2298" s="6"/>
    </row>
    <row r="2299" spans="2:7" x14ac:dyDescent="0.25">
      <c r="B2299" s="1"/>
      <c r="D2299" s="5"/>
      <c r="E2299" s="6"/>
      <c r="F2299" s="8"/>
      <c r="G2299" s="6"/>
    </row>
    <row r="2300" spans="2:7" x14ac:dyDescent="0.25">
      <c r="B2300" s="1"/>
      <c r="D2300" s="5"/>
      <c r="E2300" s="6"/>
      <c r="F2300" s="8"/>
      <c r="G2300" s="6"/>
    </row>
    <row r="2301" spans="2:7" x14ac:dyDescent="0.25">
      <c r="B2301" s="1"/>
      <c r="D2301" s="5"/>
      <c r="E2301" s="6"/>
      <c r="F2301" s="8"/>
      <c r="G2301" s="6"/>
    </row>
    <row r="2302" spans="2:7" x14ac:dyDescent="0.25">
      <c r="B2302" s="1"/>
      <c r="D2302" s="5"/>
      <c r="E2302" s="6"/>
      <c r="F2302" s="8"/>
      <c r="G2302" s="6"/>
    </row>
    <row r="2303" spans="2:7" x14ac:dyDescent="0.25">
      <c r="B2303" s="1"/>
      <c r="D2303" s="5"/>
      <c r="E2303" s="6"/>
      <c r="F2303" s="8"/>
      <c r="G2303" s="6"/>
    </row>
    <row r="2304" spans="2:7" x14ac:dyDescent="0.25">
      <c r="B2304" s="1"/>
      <c r="D2304" s="5"/>
      <c r="E2304" s="6"/>
      <c r="F2304" s="8"/>
      <c r="G2304" s="6"/>
    </row>
    <row r="2305" spans="2:7" x14ac:dyDescent="0.25">
      <c r="B2305" s="1"/>
      <c r="D2305" s="5"/>
      <c r="E2305" s="6"/>
      <c r="F2305" s="8"/>
      <c r="G2305" s="6"/>
    </row>
    <row r="2306" spans="2:7" x14ac:dyDescent="0.25">
      <c r="B2306" s="1"/>
      <c r="D2306" s="5"/>
      <c r="E2306" s="6"/>
      <c r="F2306" s="8"/>
      <c r="G2306" s="6"/>
    </row>
    <row r="2307" spans="2:7" x14ac:dyDescent="0.25">
      <c r="B2307" s="1"/>
      <c r="D2307" s="5"/>
      <c r="E2307" s="6"/>
      <c r="F2307" s="8"/>
      <c r="G2307" s="6"/>
    </row>
    <row r="2308" spans="2:7" x14ac:dyDescent="0.25">
      <c r="B2308" s="1"/>
      <c r="D2308" s="5"/>
      <c r="E2308" s="6"/>
      <c r="F2308" s="8"/>
      <c r="G2308" s="6"/>
    </row>
    <row r="2309" spans="2:7" x14ac:dyDescent="0.25">
      <c r="B2309" s="1"/>
      <c r="D2309" s="5"/>
      <c r="E2309" s="6"/>
      <c r="F2309" s="8"/>
      <c r="G2309" s="6"/>
    </row>
    <row r="2310" spans="2:7" x14ac:dyDescent="0.25">
      <c r="B2310" s="1"/>
      <c r="D2310" s="5"/>
      <c r="E2310" s="6"/>
      <c r="F2310" s="8"/>
      <c r="G2310" s="6"/>
    </row>
    <row r="2311" spans="2:7" x14ac:dyDescent="0.25">
      <c r="B2311" s="1"/>
      <c r="D2311" s="5"/>
      <c r="E2311" s="6"/>
      <c r="F2311" s="8"/>
      <c r="G2311" s="6"/>
    </row>
    <row r="2312" spans="2:7" x14ac:dyDescent="0.25">
      <c r="B2312" s="1"/>
      <c r="D2312" s="5"/>
      <c r="E2312" s="6"/>
      <c r="F2312" s="8"/>
      <c r="G2312" s="6"/>
    </row>
    <row r="2313" spans="2:7" x14ac:dyDescent="0.25">
      <c r="B2313" s="1"/>
      <c r="D2313" s="5"/>
      <c r="E2313" s="6"/>
      <c r="F2313" s="8"/>
      <c r="G2313" s="6"/>
    </row>
    <row r="2314" spans="2:7" x14ac:dyDescent="0.25">
      <c r="B2314" s="1"/>
      <c r="D2314" s="5"/>
      <c r="E2314" s="6"/>
      <c r="F2314" s="8"/>
      <c r="G2314" s="6"/>
    </row>
    <row r="2315" spans="2:7" x14ac:dyDescent="0.25">
      <c r="B2315" s="1"/>
      <c r="D2315" s="5"/>
      <c r="E2315" s="6"/>
      <c r="F2315" s="8"/>
      <c r="G2315" s="6"/>
    </row>
    <row r="2316" spans="2:7" x14ac:dyDescent="0.25">
      <c r="B2316" s="1"/>
      <c r="D2316" s="5"/>
      <c r="E2316" s="6"/>
      <c r="F2316" s="8"/>
      <c r="G2316" s="6"/>
    </row>
    <row r="2317" spans="2:7" x14ac:dyDescent="0.25">
      <c r="B2317" s="1"/>
      <c r="D2317" s="5"/>
      <c r="E2317" s="6"/>
      <c r="F2317" s="8"/>
      <c r="G2317" s="6"/>
    </row>
    <row r="2318" spans="2:7" x14ac:dyDescent="0.25">
      <c r="B2318" s="1"/>
      <c r="D2318" s="5"/>
      <c r="E2318" s="6"/>
      <c r="F2318" s="8"/>
      <c r="G2318" s="6"/>
    </row>
    <row r="2319" spans="2:7" x14ac:dyDescent="0.25">
      <c r="B2319" s="1"/>
      <c r="D2319" s="5"/>
      <c r="E2319" s="6"/>
      <c r="F2319" s="8"/>
      <c r="G2319" s="6"/>
    </row>
    <row r="2320" spans="2:7" x14ac:dyDescent="0.25">
      <c r="B2320" s="1"/>
      <c r="D2320" s="5"/>
      <c r="E2320" s="6"/>
      <c r="F2320" s="8"/>
      <c r="G2320" s="6"/>
    </row>
    <row r="2321" spans="2:7" x14ac:dyDescent="0.25">
      <c r="B2321" s="1"/>
      <c r="D2321" s="5"/>
      <c r="E2321" s="6"/>
      <c r="F2321" s="8"/>
      <c r="G2321" s="6"/>
    </row>
    <row r="2322" spans="2:7" x14ac:dyDescent="0.25">
      <c r="B2322" s="1"/>
      <c r="D2322" s="5"/>
      <c r="E2322" s="6"/>
      <c r="F2322" s="8"/>
      <c r="G2322" s="6"/>
    </row>
    <row r="2323" spans="2:7" x14ac:dyDescent="0.25">
      <c r="B2323" s="1"/>
      <c r="D2323" s="5"/>
      <c r="E2323" s="6"/>
      <c r="F2323" s="8"/>
      <c r="G2323" s="6"/>
    </row>
    <row r="2324" spans="2:7" x14ac:dyDescent="0.25">
      <c r="B2324" s="1"/>
      <c r="D2324" s="5"/>
      <c r="E2324" s="6"/>
      <c r="F2324" s="8"/>
      <c r="G2324" s="6"/>
    </row>
    <row r="2325" spans="2:7" x14ac:dyDescent="0.25">
      <c r="B2325" s="1"/>
      <c r="D2325" s="5"/>
      <c r="E2325" s="6"/>
      <c r="F2325" s="8"/>
      <c r="G2325" s="6"/>
    </row>
    <row r="2326" spans="2:7" x14ac:dyDescent="0.25">
      <c r="B2326" s="1"/>
      <c r="D2326" s="5"/>
      <c r="E2326" s="6"/>
      <c r="F2326" s="8"/>
      <c r="G2326" s="6"/>
    </row>
    <row r="2327" spans="2:7" x14ac:dyDescent="0.25">
      <c r="B2327" s="1"/>
      <c r="D2327" s="5"/>
      <c r="E2327" s="6"/>
      <c r="F2327" s="8"/>
      <c r="G2327" s="6"/>
    </row>
    <row r="2328" spans="2:7" x14ac:dyDescent="0.25">
      <c r="B2328" s="1"/>
      <c r="D2328" s="5"/>
      <c r="E2328" s="6"/>
      <c r="F2328" s="8"/>
      <c r="G2328" s="6"/>
    </row>
    <row r="2329" spans="2:7" x14ac:dyDescent="0.25">
      <c r="B2329" s="1"/>
      <c r="D2329" s="5"/>
      <c r="E2329" s="6"/>
      <c r="F2329" s="8"/>
      <c r="G2329" s="6"/>
    </row>
    <row r="2330" spans="2:7" x14ac:dyDescent="0.25">
      <c r="B2330" s="1"/>
      <c r="D2330" s="5"/>
      <c r="E2330" s="6"/>
      <c r="F2330" s="8"/>
      <c r="G2330" s="6"/>
    </row>
    <row r="2331" spans="2:7" x14ac:dyDescent="0.25">
      <c r="B2331" s="1"/>
      <c r="D2331" s="5"/>
      <c r="E2331" s="6"/>
      <c r="F2331" s="8"/>
      <c r="G2331" s="6"/>
    </row>
    <row r="2332" spans="2:7" x14ac:dyDescent="0.25">
      <c r="B2332" s="1"/>
      <c r="D2332" s="5"/>
      <c r="E2332" s="6"/>
      <c r="F2332" s="8"/>
      <c r="G2332" s="6"/>
    </row>
    <row r="2333" spans="2:7" x14ac:dyDescent="0.25">
      <c r="B2333" s="1"/>
      <c r="D2333" s="5"/>
      <c r="E2333" s="6"/>
      <c r="F2333" s="8"/>
      <c r="G2333" s="6"/>
    </row>
    <row r="2334" spans="2:7" x14ac:dyDescent="0.25">
      <c r="B2334" s="1"/>
      <c r="D2334" s="5"/>
      <c r="E2334" s="6"/>
      <c r="F2334" s="8"/>
      <c r="G2334" s="6"/>
    </row>
    <row r="2335" spans="2:7" x14ac:dyDescent="0.25">
      <c r="B2335" s="1"/>
      <c r="D2335" s="5"/>
      <c r="E2335" s="6"/>
      <c r="F2335" s="8"/>
      <c r="G2335" s="6"/>
    </row>
    <row r="2336" spans="2:7" x14ac:dyDescent="0.25">
      <c r="B2336" s="1"/>
      <c r="D2336" s="5"/>
      <c r="E2336" s="6"/>
      <c r="F2336" s="8"/>
      <c r="G2336" s="6"/>
    </row>
    <row r="2337" spans="2:7" x14ac:dyDescent="0.25">
      <c r="B2337" s="1"/>
      <c r="D2337" s="5"/>
      <c r="E2337" s="6"/>
      <c r="F2337" s="8"/>
      <c r="G2337" s="6"/>
    </row>
    <row r="2338" spans="2:7" x14ac:dyDescent="0.25">
      <c r="B2338" s="1"/>
      <c r="D2338" s="5"/>
      <c r="E2338" s="6"/>
      <c r="F2338" s="8"/>
      <c r="G2338" s="6"/>
    </row>
    <row r="2339" spans="2:7" x14ac:dyDescent="0.25">
      <c r="B2339" s="1"/>
      <c r="D2339" s="5"/>
      <c r="E2339" s="6"/>
      <c r="F2339" s="8"/>
      <c r="G2339" s="6"/>
    </row>
    <row r="2340" spans="2:7" x14ac:dyDescent="0.25">
      <c r="B2340" s="1"/>
      <c r="D2340" s="5"/>
      <c r="E2340" s="6"/>
      <c r="F2340" s="8"/>
      <c r="G2340" s="6"/>
    </row>
    <row r="2341" spans="2:7" x14ac:dyDescent="0.25">
      <c r="B2341" s="1"/>
      <c r="D2341" s="5"/>
      <c r="E2341" s="6"/>
      <c r="F2341" s="8"/>
      <c r="G2341" s="6"/>
    </row>
    <row r="2342" spans="2:7" x14ac:dyDescent="0.25">
      <c r="B2342" s="1"/>
      <c r="D2342" s="5"/>
      <c r="E2342" s="6"/>
      <c r="F2342" s="8"/>
      <c r="G2342" s="6"/>
    </row>
    <row r="2343" spans="2:7" x14ac:dyDescent="0.25">
      <c r="B2343" s="1"/>
      <c r="D2343" s="5"/>
      <c r="E2343" s="6"/>
      <c r="F2343" s="8"/>
      <c r="G2343" s="6"/>
    </row>
    <row r="2344" spans="2:7" x14ac:dyDescent="0.25">
      <c r="B2344" s="1"/>
      <c r="D2344" s="5"/>
      <c r="E2344" s="6"/>
      <c r="F2344" s="8"/>
      <c r="G2344" s="6"/>
    </row>
    <row r="2345" spans="2:7" x14ac:dyDescent="0.25">
      <c r="B2345" s="1"/>
      <c r="D2345" s="5"/>
      <c r="E2345" s="6"/>
      <c r="F2345" s="8"/>
      <c r="G2345" s="6"/>
    </row>
    <row r="2346" spans="2:7" x14ac:dyDescent="0.25">
      <c r="B2346" s="1"/>
      <c r="D2346" s="5"/>
      <c r="E2346" s="6"/>
      <c r="F2346" s="8"/>
      <c r="G2346" s="6"/>
    </row>
    <row r="2347" spans="2:7" x14ac:dyDescent="0.25">
      <c r="B2347" s="1"/>
      <c r="D2347" s="5"/>
      <c r="E2347" s="6"/>
      <c r="F2347" s="8"/>
      <c r="G2347" s="6"/>
    </row>
    <row r="2348" spans="2:7" x14ac:dyDescent="0.25">
      <c r="B2348" s="1"/>
      <c r="D2348" s="5"/>
      <c r="E2348" s="6"/>
      <c r="F2348" s="8"/>
      <c r="G2348" s="6"/>
    </row>
    <row r="2349" spans="2:7" x14ac:dyDescent="0.25">
      <c r="B2349" s="1"/>
      <c r="D2349" s="5"/>
      <c r="E2349" s="6"/>
      <c r="F2349" s="8"/>
      <c r="G2349" s="6"/>
    </row>
    <row r="2350" spans="2:7" x14ac:dyDescent="0.25">
      <c r="B2350" s="1"/>
      <c r="D2350" s="5"/>
      <c r="E2350" s="6"/>
      <c r="F2350" s="8"/>
      <c r="G2350" s="6"/>
    </row>
    <row r="2351" spans="2:7" x14ac:dyDescent="0.25">
      <c r="B2351" s="1"/>
      <c r="D2351" s="5"/>
      <c r="E2351" s="6"/>
      <c r="F2351" s="8"/>
      <c r="G2351" s="6"/>
    </row>
    <row r="2352" spans="2:7" x14ac:dyDescent="0.25">
      <c r="B2352" s="1"/>
      <c r="D2352" s="5"/>
      <c r="E2352" s="6"/>
      <c r="F2352" s="8"/>
      <c r="G2352" s="6"/>
    </row>
    <row r="2353" spans="2:7" x14ac:dyDescent="0.25">
      <c r="B2353" s="1"/>
      <c r="D2353" s="5"/>
      <c r="E2353" s="6"/>
      <c r="F2353" s="8"/>
      <c r="G2353" s="6"/>
    </row>
    <row r="2354" spans="2:7" x14ac:dyDescent="0.25">
      <c r="B2354" s="1"/>
      <c r="D2354" s="5"/>
      <c r="E2354" s="6"/>
      <c r="F2354" s="8"/>
      <c r="G2354" s="6"/>
    </row>
    <row r="2355" spans="2:7" x14ac:dyDescent="0.25">
      <c r="B2355" s="1"/>
      <c r="D2355" s="5"/>
      <c r="E2355" s="6"/>
      <c r="F2355" s="8"/>
      <c r="G2355" s="6"/>
    </row>
    <row r="2356" spans="2:7" x14ac:dyDescent="0.25">
      <c r="B2356" s="1"/>
      <c r="D2356" s="5"/>
      <c r="E2356" s="6"/>
      <c r="F2356" s="8"/>
      <c r="G2356" s="6"/>
    </row>
    <row r="2357" spans="2:7" x14ac:dyDescent="0.25">
      <c r="B2357" s="1"/>
      <c r="D2357" s="5"/>
      <c r="E2357" s="6"/>
      <c r="F2357" s="8"/>
      <c r="G2357" s="6"/>
    </row>
    <row r="2358" spans="2:7" x14ac:dyDescent="0.25">
      <c r="B2358" s="1"/>
      <c r="D2358" s="5"/>
      <c r="E2358" s="6"/>
      <c r="F2358" s="8"/>
      <c r="G2358" s="6"/>
    </row>
    <row r="2359" spans="2:7" x14ac:dyDescent="0.25">
      <c r="B2359" s="1"/>
      <c r="D2359" s="5"/>
      <c r="E2359" s="6"/>
      <c r="F2359" s="8"/>
      <c r="G2359" s="6"/>
    </row>
    <row r="2360" spans="2:7" x14ac:dyDescent="0.25">
      <c r="B2360" s="1"/>
      <c r="D2360" s="5"/>
      <c r="E2360" s="6"/>
      <c r="F2360" s="8"/>
      <c r="G2360" s="6"/>
    </row>
    <row r="2361" spans="2:7" x14ac:dyDescent="0.25">
      <c r="B2361" s="1"/>
      <c r="D2361" s="5"/>
      <c r="E2361" s="6"/>
      <c r="F2361" s="8"/>
      <c r="G2361" s="6"/>
    </row>
    <row r="2362" spans="2:7" x14ac:dyDescent="0.25">
      <c r="B2362" s="1"/>
      <c r="D2362" s="5"/>
      <c r="E2362" s="6"/>
      <c r="F2362" s="8"/>
      <c r="G2362" s="6"/>
    </row>
    <row r="2363" spans="2:7" x14ac:dyDescent="0.25">
      <c r="B2363" s="1"/>
      <c r="D2363" s="5"/>
      <c r="E2363" s="6"/>
      <c r="F2363" s="8"/>
      <c r="G2363" s="6"/>
    </row>
    <row r="2364" spans="2:7" x14ac:dyDescent="0.25">
      <c r="B2364" s="1"/>
      <c r="D2364" s="5"/>
      <c r="E2364" s="6"/>
      <c r="F2364" s="8"/>
      <c r="G2364" s="6"/>
    </row>
    <row r="2365" spans="2:7" x14ac:dyDescent="0.25">
      <c r="B2365" s="1"/>
      <c r="D2365" s="5"/>
      <c r="E2365" s="6"/>
      <c r="F2365" s="8"/>
      <c r="G2365" s="6"/>
    </row>
    <row r="2366" spans="2:7" x14ac:dyDescent="0.25">
      <c r="B2366" s="1"/>
      <c r="D2366" s="5"/>
      <c r="E2366" s="6"/>
      <c r="F2366" s="8"/>
      <c r="G2366" s="6"/>
    </row>
    <row r="2367" spans="2:7" x14ac:dyDescent="0.25">
      <c r="B2367" s="1"/>
      <c r="D2367" s="5"/>
      <c r="E2367" s="6"/>
      <c r="F2367" s="8"/>
      <c r="G2367" s="6"/>
    </row>
    <row r="2368" spans="2:7" x14ac:dyDescent="0.25">
      <c r="B2368" s="1"/>
      <c r="D2368" s="5"/>
      <c r="E2368" s="6"/>
      <c r="F2368" s="8"/>
      <c r="G2368" s="6"/>
    </row>
    <row r="2369" spans="2:7" x14ac:dyDescent="0.25">
      <c r="B2369" s="1"/>
      <c r="D2369" s="5"/>
      <c r="E2369" s="6"/>
      <c r="F2369" s="8"/>
      <c r="G2369" s="6"/>
    </row>
    <row r="2370" spans="2:7" x14ac:dyDescent="0.25">
      <c r="B2370" s="1"/>
      <c r="D2370" s="5"/>
      <c r="E2370" s="6"/>
      <c r="F2370" s="8"/>
      <c r="G2370" s="6"/>
    </row>
    <row r="2371" spans="2:7" x14ac:dyDescent="0.25">
      <c r="B2371" s="1"/>
      <c r="D2371" s="5"/>
      <c r="E2371" s="6"/>
      <c r="F2371" s="8"/>
      <c r="G2371" s="6"/>
    </row>
    <row r="2372" spans="2:7" x14ac:dyDescent="0.25">
      <c r="B2372" s="1"/>
      <c r="D2372" s="5"/>
      <c r="E2372" s="6"/>
      <c r="F2372" s="8"/>
      <c r="G2372" s="6"/>
    </row>
    <row r="2373" spans="2:7" x14ac:dyDescent="0.25">
      <c r="B2373" s="1"/>
      <c r="D2373" s="5"/>
      <c r="E2373" s="6"/>
      <c r="F2373" s="8"/>
      <c r="G2373" s="6"/>
    </row>
    <row r="2374" spans="2:7" x14ac:dyDescent="0.25">
      <c r="B2374" s="1"/>
      <c r="D2374" s="5"/>
      <c r="E2374" s="6"/>
      <c r="F2374" s="8"/>
      <c r="G2374" s="6"/>
    </row>
    <row r="2375" spans="2:7" x14ac:dyDescent="0.25">
      <c r="B2375" s="1"/>
      <c r="D2375" s="5"/>
      <c r="E2375" s="6"/>
      <c r="F2375" s="8"/>
      <c r="G2375" s="6"/>
    </row>
    <row r="2376" spans="2:7" x14ac:dyDescent="0.25">
      <c r="B2376" s="1"/>
      <c r="D2376" s="5"/>
      <c r="E2376" s="6"/>
      <c r="F2376" s="8"/>
      <c r="G2376" s="6"/>
    </row>
    <row r="2377" spans="2:7" x14ac:dyDescent="0.25">
      <c r="B2377" s="1"/>
      <c r="D2377" s="5"/>
      <c r="E2377" s="6"/>
      <c r="F2377" s="8"/>
      <c r="G2377" s="6"/>
    </row>
    <row r="2378" spans="2:7" x14ac:dyDescent="0.25">
      <c r="B2378" s="1"/>
      <c r="D2378" s="5"/>
      <c r="E2378" s="6"/>
      <c r="F2378" s="8"/>
      <c r="G2378" s="6"/>
    </row>
    <row r="2379" spans="2:7" x14ac:dyDescent="0.25">
      <c r="B2379" s="1"/>
      <c r="D2379" s="5"/>
      <c r="E2379" s="6"/>
      <c r="F2379" s="8"/>
      <c r="G2379" s="6"/>
    </row>
    <row r="2380" spans="2:7" x14ac:dyDescent="0.25">
      <c r="B2380" s="1"/>
      <c r="D2380" s="5"/>
      <c r="E2380" s="6"/>
      <c r="F2380" s="8"/>
      <c r="G2380" s="6"/>
    </row>
    <row r="2381" spans="2:7" x14ac:dyDescent="0.25">
      <c r="B2381" s="1"/>
      <c r="D2381" s="5"/>
      <c r="E2381" s="6"/>
      <c r="F2381" s="8"/>
      <c r="G2381" s="6"/>
    </row>
    <row r="2382" spans="2:7" x14ac:dyDescent="0.25">
      <c r="B2382" s="1"/>
      <c r="D2382" s="5"/>
      <c r="E2382" s="6"/>
      <c r="F2382" s="8"/>
      <c r="G2382" s="6"/>
    </row>
    <row r="2383" spans="2:7" x14ac:dyDescent="0.25">
      <c r="B2383" s="1"/>
      <c r="D2383" s="5"/>
      <c r="E2383" s="6"/>
      <c r="F2383" s="8"/>
      <c r="G2383" s="6"/>
    </row>
    <row r="2384" spans="2:7" x14ac:dyDescent="0.25">
      <c r="B2384" s="1"/>
      <c r="D2384" s="5"/>
      <c r="E2384" s="6"/>
      <c r="F2384" s="8"/>
      <c r="G2384" s="6"/>
    </row>
    <row r="2385" spans="2:7" x14ac:dyDescent="0.25">
      <c r="B2385" s="1"/>
      <c r="D2385" s="5"/>
      <c r="E2385" s="6"/>
      <c r="F2385" s="8"/>
      <c r="G2385" s="6"/>
    </row>
    <row r="2386" spans="2:7" x14ac:dyDescent="0.25">
      <c r="B2386" s="1"/>
      <c r="D2386" s="5"/>
      <c r="E2386" s="6"/>
      <c r="F2386" s="8"/>
      <c r="G2386" s="6"/>
    </row>
    <row r="2387" spans="2:7" x14ac:dyDescent="0.25">
      <c r="B2387" s="1"/>
      <c r="D2387" s="5"/>
      <c r="E2387" s="6"/>
      <c r="F2387" s="8"/>
      <c r="G2387" s="6"/>
    </row>
    <row r="2388" spans="2:7" x14ac:dyDescent="0.25">
      <c r="B2388" s="1"/>
      <c r="D2388" s="5"/>
      <c r="E2388" s="6"/>
      <c r="F2388" s="8"/>
      <c r="G2388" s="6"/>
    </row>
    <row r="2389" spans="2:7" x14ac:dyDescent="0.25">
      <c r="B2389" s="1"/>
      <c r="D2389" s="5"/>
      <c r="E2389" s="6"/>
      <c r="F2389" s="8"/>
      <c r="G2389" s="6"/>
    </row>
    <row r="2390" spans="2:7" x14ac:dyDescent="0.25">
      <c r="B2390" s="1"/>
      <c r="D2390" s="5"/>
      <c r="E2390" s="6"/>
      <c r="F2390" s="8"/>
      <c r="G2390" s="6"/>
    </row>
    <row r="2391" spans="2:7" x14ac:dyDescent="0.25">
      <c r="B2391" s="1"/>
      <c r="D2391" s="5"/>
      <c r="E2391" s="6"/>
      <c r="F2391" s="8"/>
      <c r="G2391" s="6"/>
    </row>
    <row r="2392" spans="2:7" x14ac:dyDescent="0.25">
      <c r="B2392" s="1"/>
      <c r="D2392" s="5"/>
      <c r="E2392" s="6"/>
      <c r="F2392" s="8"/>
      <c r="G2392" s="6"/>
    </row>
    <row r="2393" spans="2:7" x14ac:dyDescent="0.25">
      <c r="B2393" s="1"/>
      <c r="D2393" s="5"/>
      <c r="E2393" s="6"/>
      <c r="F2393" s="8"/>
      <c r="G2393" s="6"/>
    </row>
    <row r="2394" spans="2:7" x14ac:dyDescent="0.25">
      <c r="B2394" s="1"/>
      <c r="D2394" s="5"/>
      <c r="E2394" s="6"/>
      <c r="F2394" s="8"/>
      <c r="G2394" s="6"/>
    </row>
    <row r="2395" spans="2:7" x14ac:dyDescent="0.25">
      <c r="B2395" s="1"/>
      <c r="D2395" s="5"/>
      <c r="E2395" s="6"/>
      <c r="F2395" s="8"/>
      <c r="G2395" s="6"/>
    </row>
    <row r="2396" spans="2:7" x14ac:dyDescent="0.25">
      <c r="B2396" s="1"/>
      <c r="D2396" s="5"/>
      <c r="E2396" s="6"/>
      <c r="F2396" s="8"/>
      <c r="G2396" s="6"/>
    </row>
    <row r="2397" spans="2:7" x14ac:dyDescent="0.25">
      <c r="B2397" s="1"/>
      <c r="D2397" s="5"/>
      <c r="E2397" s="6"/>
      <c r="F2397" s="8"/>
      <c r="G2397" s="6"/>
    </row>
    <row r="2398" spans="2:7" x14ac:dyDescent="0.25">
      <c r="B2398" s="1"/>
      <c r="D2398" s="5"/>
      <c r="E2398" s="6"/>
      <c r="F2398" s="8"/>
      <c r="G2398" s="6"/>
    </row>
    <row r="2399" spans="2:7" x14ac:dyDescent="0.25">
      <c r="B2399" s="1"/>
      <c r="D2399" s="5"/>
      <c r="E2399" s="6"/>
      <c r="F2399" s="8"/>
      <c r="G2399" s="6"/>
    </row>
    <row r="2400" spans="2:7" x14ac:dyDescent="0.25">
      <c r="B2400" s="1"/>
      <c r="D2400" s="5"/>
      <c r="E2400" s="6"/>
      <c r="F2400" s="8"/>
      <c r="G2400" s="6"/>
    </row>
    <row r="2401" spans="2:7" x14ac:dyDescent="0.25">
      <c r="B2401" s="1"/>
      <c r="D2401" s="5"/>
      <c r="E2401" s="6"/>
      <c r="F2401" s="8"/>
      <c r="G2401" s="6"/>
    </row>
    <row r="2402" spans="2:7" x14ac:dyDescent="0.25">
      <c r="B2402" s="1"/>
      <c r="D2402" s="5"/>
      <c r="E2402" s="6"/>
      <c r="F2402" s="8"/>
      <c r="G2402" s="6"/>
    </row>
    <row r="2403" spans="2:7" x14ac:dyDescent="0.25">
      <c r="B2403" s="1"/>
      <c r="D2403" s="5"/>
      <c r="E2403" s="6"/>
      <c r="F2403" s="8"/>
      <c r="G2403" s="6"/>
    </row>
    <row r="2404" spans="2:7" x14ac:dyDescent="0.25">
      <c r="B2404" s="1"/>
      <c r="D2404" s="5"/>
      <c r="E2404" s="6"/>
      <c r="F2404" s="8"/>
      <c r="G2404" s="6"/>
    </row>
    <row r="2405" spans="2:7" x14ac:dyDescent="0.25">
      <c r="B2405" s="1"/>
      <c r="D2405" s="5"/>
      <c r="E2405" s="6"/>
      <c r="F2405" s="8"/>
      <c r="G2405" s="6"/>
    </row>
    <row r="2406" spans="2:7" x14ac:dyDescent="0.25">
      <c r="B2406" s="1"/>
      <c r="D2406" s="5"/>
      <c r="E2406" s="6"/>
      <c r="F2406" s="8"/>
      <c r="G2406" s="6"/>
    </row>
    <row r="2407" spans="2:7" x14ac:dyDescent="0.25">
      <c r="B2407" s="1"/>
      <c r="D2407" s="5"/>
      <c r="E2407" s="6"/>
      <c r="F2407" s="8"/>
      <c r="G2407" s="6"/>
    </row>
    <row r="2408" spans="2:7" x14ac:dyDescent="0.25">
      <c r="B2408" s="1"/>
      <c r="D2408" s="5"/>
      <c r="E2408" s="6"/>
      <c r="F2408" s="8"/>
      <c r="G2408" s="6"/>
    </row>
    <row r="2409" spans="2:7" x14ac:dyDescent="0.25">
      <c r="B2409" s="1"/>
      <c r="D2409" s="5"/>
      <c r="E2409" s="6"/>
      <c r="F2409" s="8"/>
      <c r="G2409" s="6"/>
    </row>
    <row r="2410" spans="2:7" x14ac:dyDescent="0.25">
      <c r="B2410" s="1"/>
      <c r="D2410" s="5"/>
      <c r="E2410" s="6"/>
      <c r="F2410" s="8"/>
      <c r="G2410" s="6"/>
    </row>
    <row r="2411" spans="2:7" x14ac:dyDescent="0.25">
      <c r="B2411" s="1"/>
      <c r="D2411" s="5"/>
      <c r="E2411" s="6"/>
      <c r="F2411" s="8"/>
      <c r="G2411" s="6"/>
    </row>
    <row r="2412" spans="2:7" x14ac:dyDescent="0.25">
      <c r="B2412" s="1"/>
      <c r="D2412" s="5"/>
      <c r="E2412" s="6"/>
      <c r="F2412" s="8"/>
      <c r="G2412" s="6"/>
    </row>
    <row r="2413" spans="2:7" x14ac:dyDescent="0.25">
      <c r="B2413" s="1"/>
      <c r="D2413" s="5"/>
      <c r="E2413" s="6"/>
      <c r="F2413" s="8"/>
      <c r="G2413" s="6"/>
    </row>
    <row r="2414" spans="2:7" x14ac:dyDescent="0.25">
      <c r="B2414" s="1"/>
      <c r="D2414" s="5"/>
      <c r="E2414" s="6"/>
      <c r="F2414" s="8"/>
      <c r="G2414" s="6"/>
    </row>
    <row r="2415" spans="2:7" x14ac:dyDescent="0.25">
      <c r="B2415" s="1"/>
      <c r="D2415" s="5"/>
      <c r="E2415" s="6"/>
      <c r="F2415" s="8"/>
      <c r="G2415" s="6"/>
    </row>
    <row r="2416" spans="2:7" x14ac:dyDescent="0.25">
      <c r="B2416" s="1"/>
      <c r="D2416" s="5"/>
      <c r="E2416" s="6"/>
      <c r="F2416" s="8"/>
      <c r="G2416" s="6"/>
    </row>
    <row r="2417" spans="2:7" x14ac:dyDescent="0.25">
      <c r="B2417" s="1"/>
      <c r="D2417" s="5"/>
      <c r="E2417" s="6"/>
      <c r="F2417" s="8"/>
      <c r="G2417" s="6"/>
    </row>
    <row r="2418" spans="2:7" x14ac:dyDescent="0.25">
      <c r="B2418" s="1"/>
      <c r="D2418" s="5"/>
      <c r="E2418" s="6"/>
      <c r="F2418" s="8"/>
      <c r="G2418" s="6"/>
    </row>
    <row r="2419" spans="2:7" x14ac:dyDescent="0.25">
      <c r="B2419" s="1"/>
      <c r="D2419" s="5"/>
      <c r="E2419" s="6"/>
      <c r="F2419" s="8"/>
      <c r="G2419" s="6"/>
    </row>
    <row r="2420" spans="2:7" x14ac:dyDescent="0.25">
      <c r="B2420" s="1"/>
      <c r="D2420" s="5"/>
      <c r="E2420" s="6"/>
      <c r="F2420" s="8"/>
      <c r="G2420" s="6"/>
    </row>
    <row r="2421" spans="2:7" x14ac:dyDescent="0.25">
      <c r="B2421" s="1"/>
      <c r="D2421" s="5"/>
      <c r="E2421" s="6"/>
      <c r="F2421" s="8"/>
      <c r="G2421" s="6"/>
    </row>
    <row r="2422" spans="2:7" x14ac:dyDescent="0.25">
      <c r="B2422" s="1"/>
      <c r="D2422" s="5"/>
      <c r="E2422" s="6"/>
      <c r="F2422" s="8"/>
      <c r="G2422" s="6"/>
    </row>
    <row r="2423" spans="2:7" x14ac:dyDescent="0.25">
      <c r="B2423" s="1"/>
      <c r="D2423" s="5"/>
      <c r="E2423" s="6"/>
      <c r="F2423" s="8"/>
      <c r="G2423" s="6"/>
    </row>
    <row r="2424" spans="2:7" x14ac:dyDescent="0.25">
      <c r="B2424" s="1"/>
      <c r="D2424" s="5"/>
      <c r="E2424" s="6"/>
      <c r="F2424" s="8"/>
      <c r="G2424" s="6"/>
    </row>
    <row r="2425" spans="2:7" x14ac:dyDescent="0.25">
      <c r="B2425" s="1"/>
      <c r="D2425" s="5"/>
      <c r="E2425" s="6"/>
      <c r="F2425" s="8"/>
      <c r="G2425" s="6"/>
    </row>
    <row r="2426" spans="2:7" x14ac:dyDescent="0.25">
      <c r="B2426" s="1"/>
      <c r="D2426" s="5"/>
      <c r="E2426" s="6"/>
      <c r="F2426" s="8"/>
      <c r="G2426" s="6"/>
    </row>
    <row r="2427" spans="2:7" x14ac:dyDescent="0.25">
      <c r="B2427" s="1"/>
      <c r="D2427" s="5"/>
      <c r="E2427" s="6"/>
      <c r="F2427" s="8"/>
      <c r="G2427" s="6"/>
    </row>
    <row r="2428" spans="2:7" x14ac:dyDescent="0.25">
      <c r="B2428" s="1"/>
      <c r="D2428" s="5"/>
      <c r="E2428" s="6"/>
      <c r="F2428" s="8"/>
      <c r="G2428" s="6"/>
    </row>
    <row r="2429" spans="2:7" x14ac:dyDescent="0.25">
      <c r="B2429" s="1"/>
      <c r="D2429" s="5"/>
      <c r="E2429" s="6"/>
      <c r="F2429" s="8"/>
      <c r="G2429" s="6"/>
    </row>
    <row r="2430" spans="2:7" x14ac:dyDescent="0.25">
      <c r="B2430" s="1"/>
      <c r="D2430" s="5"/>
      <c r="E2430" s="6"/>
      <c r="F2430" s="8"/>
      <c r="G2430" s="6"/>
    </row>
    <row r="2431" spans="2:7" x14ac:dyDescent="0.25">
      <c r="B2431" s="1"/>
      <c r="D2431" s="5"/>
      <c r="E2431" s="6"/>
      <c r="F2431" s="8"/>
      <c r="G2431" s="6"/>
    </row>
    <row r="2432" spans="2:7" x14ac:dyDescent="0.25">
      <c r="B2432" s="1"/>
      <c r="D2432" s="5"/>
      <c r="E2432" s="6"/>
      <c r="F2432" s="8"/>
      <c r="G2432" s="6"/>
    </row>
    <row r="2433" spans="2:7" x14ac:dyDescent="0.25">
      <c r="B2433" s="1"/>
      <c r="D2433" s="5"/>
      <c r="E2433" s="6"/>
      <c r="F2433" s="8"/>
      <c r="G2433" s="6"/>
    </row>
    <row r="2434" spans="2:7" x14ac:dyDescent="0.25">
      <c r="B2434" s="1"/>
      <c r="D2434" s="5"/>
      <c r="E2434" s="6"/>
      <c r="F2434" s="8"/>
      <c r="G2434" s="6"/>
    </row>
    <row r="2435" spans="2:7" x14ac:dyDescent="0.25">
      <c r="B2435" s="1"/>
      <c r="D2435" s="5"/>
      <c r="E2435" s="6"/>
      <c r="F2435" s="8"/>
      <c r="G2435" s="6"/>
    </row>
    <row r="2436" spans="2:7" x14ac:dyDescent="0.25">
      <c r="B2436" s="1"/>
      <c r="D2436" s="5"/>
      <c r="E2436" s="6"/>
      <c r="F2436" s="8"/>
      <c r="G2436" s="6"/>
    </row>
    <row r="2437" spans="2:7" x14ac:dyDescent="0.25">
      <c r="B2437" s="1"/>
      <c r="D2437" s="5"/>
      <c r="E2437" s="6"/>
      <c r="F2437" s="8"/>
      <c r="G2437" s="6"/>
    </row>
    <row r="2438" spans="2:7" x14ac:dyDescent="0.25">
      <c r="B2438" s="1"/>
      <c r="D2438" s="5"/>
      <c r="E2438" s="6"/>
      <c r="F2438" s="8"/>
      <c r="G2438" s="6"/>
    </row>
    <row r="2439" spans="2:7" x14ac:dyDescent="0.25">
      <c r="B2439" s="1"/>
      <c r="D2439" s="5"/>
      <c r="E2439" s="6"/>
      <c r="F2439" s="8"/>
      <c r="G2439" s="6"/>
    </row>
    <row r="2440" spans="2:7" x14ac:dyDescent="0.25">
      <c r="B2440" s="1"/>
      <c r="D2440" s="5"/>
      <c r="E2440" s="6"/>
      <c r="F2440" s="8"/>
      <c r="G2440" s="6"/>
    </row>
    <row r="2441" spans="2:7" x14ac:dyDescent="0.25">
      <c r="B2441" s="1"/>
      <c r="D2441" s="5"/>
      <c r="E2441" s="6"/>
      <c r="F2441" s="8"/>
      <c r="G2441" s="6"/>
    </row>
    <row r="2442" spans="2:7" x14ac:dyDescent="0.25">
      <c r="B2442" s="1"/>
      <c r="D2442" s="5"/>
      <c r="E2442" s="6"/>
      <c r="F2442" s="8"/>
      <c r="G2442" s="6"/>
    </row>
    <row r="2443" spans="2:7" x14ac:dyDescent="0.25">
      <c r="B2443" s="1"/>
      <c r="D2443" s="5"/>
      <c r="E2443" s="6"/>
      <c r="F2443" s="8"/>
      <c r="G2443" s="6"/>
    </row>
    <row r="2444" spans="2:7" x14ac:dyDescent="0.25">
      <c r="B2444" s="1"/>
      <c r="D2444" s="5"/>
      <c r="E2444" s="6"/>
      <c r="F2444" s="8"/>
      <c r="G2444" s="6"/>
    </row>
    <row r="2445" spans="2:7" x14ac:dyDescent="0.25">
      <c r="B2445" s="1"/>
      <c r="D2445" s="5"/>
      <c r="E2445" s="6"/>
      <c r="F2445" s="8"/>
      <c r="G2445" s="6"/>
    </row>
    <row r="2446" spans="2:7" x14ac:dyDescent="0.25">
      <c r="B2446" s="1"/>
      <c r="D2446" s="5"/>
      <c r="E2446" s="6"/>
      <c r="F2446" s="8"/>
      <c r="G2446" s="6"/>
    </row>
    <row r="2447" spans="2:7" x14ac:dyDescent="0.25">
      <c r="B2447" s="1"/>
      <c r="D2447" s="5"/>
      <c r="E2447" s="6"/>
      <c r="F2447" s="8"/>
      <c r="G2447" s="6"/>
    </row>
    <row r="2448" spans="2:7" x14ac:dyDescent="0.25">
      <c r="B2448" s="1"/>
      <c r="D2448" s="5"/>
      <c r="E2448" s="6"/>
      <c r="F2448" s="8"/>
      <c r="G2448" s="6"/>
    </row>
    <row r="2449" spans="2:7" x14ac:dyDescent="0.25">
      <c r="B2449" s="1"/>
      <c r="D2449" s="5"/>
      <c r="E2449" s="6"/>
      <c r="F2449" s="8"/>
      <c r="G2449" s="6"/>
    </row>
    <row r="2450" spans="2:7" x14ac:dyDescent="0.25">
      <c r="B2450" s="1"/>
      <c r="D2450" s="5"/>
      <c r="E2450" s="6"/>
      <c r="F2450" s="8"/>
      <c r="G2450" s="6"/>
    </row>
    <row r="2451" spans="2:7" x14ac:dyDescent="0.25">
      <c r="B2451" s="1"/>
      <c r="D2451" s="5"/>
      <c r="E2451" s="6"/>
      <c r="F2451" s="8"/>
      <c r="G2451" s="6"/>
    </row>
    <row r="2452" spans="2:7" x14ac:dyDescent="0.25">
      <c r="B2452" s="1"/>
      <c r="D2452" s="5"/>
      <c r="E2452" s="6"/>
      <c r="F2452" s="8"/>
      <c r="G2452" s="6"/>
    </row>
    <row r="2453" spans="2:7" x14ac:dyDescent="0.25">
      <c r="B2453" s="1"/>
      <c r="D2453" s="5"/>
      <c r="E2453" s="6"/>
      <c r="F2453" s="8"/>
      <c r="G2453" s="6"/>
    </row>
    <row r="2454" spans="2:7" x14ac:dyDescent="0.25">
      <c r="B2454" s="1"/>
      <c r="D2454" s="5"/>
      <c r="E2454" s="6"/>
      <c r="F2454" s="8"/>
      <c r="G2454" s="6"/>
    </row>
    <row r="2455" spans="2:7" x14ac:dyDescent="0.25">
      <c r="B2455" s="1"/>
      <c r="D2455" s="5"/>
      <c r="E2455" s="6"/>
      <c r="F2455" s="8"/>
      <c r="G2455" s="6"/>
    </row>
    <row r="2456" spans="2:7" x14ac:dyDescent="0.25">
      <c r="B2456" s="1"/>
      <c r="D2456" s="5"/>
      <c r="E2456" s="6"/>
      <c r="F2456" s="8"/>
      <c r="G2456" s="6"/>
    </row>
    <row r="2457" spans="2:7" x14ac:dyDescent="0.25">
      <c r="B2457" s="1"/>
      <c r="D2457" s="5"/>
      <c r="E2457" s="6"/>
      <c r="F2457" s="8"/>
      <c r="G2457" s="6"/>
    </row>
    <row r="2458" spans="2:7" x14ac:dyDescent="0.25">
      <c r="B2458" s="1"/>
      <c r="D2458" s="5"/>
      <c r="E2458" s="6"/>
      <c r="F2458" s="8"/>
      <c r="G2458" s="6"/>
    </row>
    <row r="2459" spans="2:7" x14ac:dyDescent="0.25">
      <c r="B2459" s="1"/>
      <c r="D2459" s="5"/>
      <c r="E2459" s="6"/>
      <c r="F2459" s="8"/>
      <c r="G2459" s="6"/>
    </row>
    <row r="2460" spans="2:7" x14ac:dyDescent="0.25">
      <c r="B2460" s="1"/>
      <c r="D2460" s="5"/>
      <c r="E2460" s="6"/>
      <c r="F2460" s="8"/>
      <c r="G2460" s="6"/>
    </row>
    <row r="2461" spans="2:7" x14ac:dyDescent="0.25">
      <c r="B2461" s="1"/>
      <c r="D2461" s="5"/>
      <c r="E2461" s="6"/>
      <c r="F2461" s="8"/>
      <c r="G2461" s="6"/>
    </row>
    <row r="2462" spans="2:7" x14ac:dyDescent="0.25">
      <c r="B2462" s="1"/>
      <c r="D2462" s="5"/>
      <c r="E2462" s="6"/>
      <c r="F2462" s="8"/>
      <c r="G2462" s="6"/>
    </row>
    <row r="2463" spans="2:7" x14ac:dyDescent="0.25">
      <c r="B2463" s="1"/>
      <c r="D2463" s="5"/>
      <c r="E2463" s="6"/>
      <c r="F2463" s="8"/>
      <c r="G2463" s="6"/>
    </row>
    <row r="2464" spans="2:7" x14ac:dyDescent="0.25">
      <c r="B2464" s="1"/>
      <c r="D2464" s="5"/>
      <c r="E2464" s="6"/>
      <c r="F2464" s="8"/>
      <c r="G2464" s="6"/>
    </row>
    <row r="2465" spans="2:7" x14ac:dyDescent="0.25">
      <c r="B2465" s="1"/>
      <c r="D2465" s="5"/>
      <c r="E2465" s="6"/>
      <c r="F2465" s="8"/>
      <c r="G2465" s="6"/>
    </row>
    <row r="2466" spans="2:7" x14ac:dyDescent="0.25">
      <c r="B2466" s="1"/>
      <c r="D2466" s="5"/>
      <c r="E2466" s="6"/>
      <c r="F2466" s="8"/>
      <c r="G2466" s="6"/>
    </row>
    <row r="2467" spans="2:7" x14ac:dyDescent="0.25">
      <c r="B2467" s="1"/>
      <c r="D2467" s="5"/>
      <c r="E2467" s="6"/>
      <c r="F2467" s="8"/>
      <c r="G2467" s="6"/>
    </row>
    <row r="2468" spans="2:7" x14ac:dyDescent="0.25">
      <c r="B2468" s="1"/>
      <c r="D2468" s="5"/>
      <c r="E2468" s="6"/>
      <c r="F2468" s="8"/>
      <c r="G2468" s="6"/>
    </row>
    <row r="2469" spans="2:7" x14ac:dyDescent="0.25">
      <c r="B2469" s="1"/>
      <c r="D2469" s="5"/>
      <c r="E2469" s="6"/>
      <c r="F2469" s="8"/>
      <c r="G2469" s="6"/>
    </row>
    <row r="2470" spans="2:7" x14ac:dyDescent="0.25">
      <c r="B2470" s="1"/>
      <c r="D2470" s="5"/>
      <c r="E2470" s="6"/>
      <c r="F2470" s="8"/>
      <c r="G2470" s="6"/>
    </row>
    <row r="2471" spans="2:7" x14ac:dyDescent="0.25">
      <c r="B2471" s="1"/>
      <c r="D2471" s="5"/>
      <c r="E2471" s="6"/>
      <c r="F2471" s="8"/>
      <c r="G2471" s="6"/>
    </row>
    <row r="2472" spans="2:7" x14ac:dyDescent="0.25">
      <c r="B2472" s="1"/>
      <c r="D2472" s="5"/>
      <c r="E2472" s="6"/>
      <c r="F2472" s="8"/>
      <c r="G2472" s="6"/>
    </row>
    <row r="2473" spans="2:7" x14ac:dyDescent="0.25">
      <c r="B2473" s="1"/>
      <c r="D2473" s="5"/>
      <c r="E2473" s="6"/>
      <c r="F2473" s="8"/>
      <c r="G2473" s="6"/>
    </row>
    <row r="2474" spans="2:7" x14ac:dyDescent="0.25">
      <c r="B2474" s="1"/>
      <c r="D2474" s="5"/>
      <c r="E2474" s="6"/>
      <c r="F2474" s="8"/>
      <c r="G2474" s="6"/>
    </row>
    <row r="2475" spans="2:7" x14ac:dyDescent="0.25">
      <c r="B2475" s="1"/>
      <c r="D2475" s="5"/>
      <c r="E2475" s="6"/>
      <c r="F2475" s="8"/>
      <c r="G2475" s="6"/>
    </row>
    <row r="2476" spans="2:7" x14ac:dyDescent="0.25">
      <c r="B2476" s="1"/>
      <c r="D2476" s="5"/>
      <c r="E2476" s="6"/>
      <c r="F2476" s="8"/>
      <c r="G2476" s="6"/>
    </row>
    <row r="2477" spans="2:7" x14ac:dyDescent="0.25">
      <c r="B2477" s="1"/>
      <c r="D2477" s="5"/>
      <c r="E2477" s="6"/>
      <c r="F2477" s="8"/>
      <c r="G2477" s="6"/>
    </row>
    <row r="2478" spans="2:7" x14ac:dyDescent="0.25">
      <c r="B2478" s="1"/>
      <c r="D2478" s="5"/>
      <c r="E2478" s="6"/>
      <c r="F2478" s="8"/>
      <c r="G2478" s="6"/>
    </row>
    <row r="2479" spans="2:7" x14ac:dyDescent="0.25">
      <c r="B2479" s="1"/>
      <c r="D2479" s="5"/>
      <c r="E2479" s="6"/>
      <c r="F2479" s="8"/>
      <c r="G2479" s="6"/>
    </row>
    <row r="2480" spans="2:7" x14ac:dyDescent="0.25">
      <c r="B2480" s="1"/>
      <c r="D2480" s="5"/>
      <c r="E2480" s="6"/>
      <c r="F2480" s="8"/>
      <c r="G2480" s="6"/>
    </row>
    <row r="2481" spans="2:7" x14ac:dyDescent="0.25">
      <c r="B2481" s="1"/>
      <c r="D2481" s="5"/>
      <c r="E2481" s="6"/>
      <c r="F2481" s="8"/>
      <c r="G2481" s="6"/>
    </row>
    <row r="2482" spans="2:7" x14ac:dyDescent="0.25">
      <c r="B2482" s="1"/>
      <c r="D2482" s="5"/>
      <c r="E2482" s="6"/>
      <c r="F2482" s="8"/>
      <c r="G2482" s="6"/>
    </row>
    <row r="2483" spans="2:7" x14ac:dyDescent="0.25">
      <c r="B2483" s="1"/>
      <c r="D2483" s="5"/>
      <c r="E2483" s="6"/>
      <c r="F2483" s="8"/>
      <c r="G2483" s="6"/>
    </row>
    <row r="2484" spans="2:7" x14ac:dyDescent="0.25">
      <c r="B2484" s="1"/>
      <c r="D2484" s="5"/>
      <c r="E2484" s="6"/>
      <c r="F2484" s="8"/>
      <c r="G2484" s="6"/>
    </row>
    <row r="2485" spans="2:7" x14ac:dyDescent="0.25">
      <c r="B2485" s="1"/>
      <c r="D2485" s="5"/>
      <c r="E2485" s="6"/>
      <c r="F2485" s="8"/>
      <c r="G2485" s="6"/>
    </row>
    <row r="2486" spans="2:7" x14ac:dyDescent="0.25">
      <c r="B2486" s="1"/>
      <c r="D2486" s="5"/>
      <c r="E2486" s="6"/>
      <c r="F2486" s="8"/>
      <c r="G2486" s="6"/>
    </row>
    <row r="2487" spans="2:7" x14ac:dyDescent="0.25">
      <c r="B2487" s="1"/>
      <c r="D2487" s="5"/>
      <c r="E2487" s="6"/>
      <c r="F2487" s="8"/>
      <c r="G2487" s="6"/>
    </row>
    <row r="2488" spans="2:7" x14ac:dyDescent="0.25">
      <c r="B2488" s="1"/>
      <c r="D2488" s="5"/>
      <c r="E2488" s="6"/>
      <c r="F2488" s="8"/>
      <c r="G2488" s="6"/>
    </row>
    <row r="2489" spans="2:7" x14ac:dyDescent="0.25">
      <c r="B2489" s="1"/>
      <c r="D2489" s="5"/>
      <c r="E2489" s="6"/>
      <c r="F2489" s="8"/>
      <c r="G2489" s="6"/>
    </row>
    <row r="2490" spans="2:7" x14ac:dyDescent="0.25">
      <c r="B2490" s="1"/>
      <c r="D2490" s="5"/>
      <c r="E2490" s="6"/>
      <c r="F2490" s="8"/>
      <c r="G2490" s="6"/>
    </row>
    <row r="2491" spans="2:7" x14ac:dyDescent="0.25">
      <c r="B2491" s="1"/>
      <c r="D2491" s="5"/>
      <c r="E2491" s="6"/>
      <c r="F2491" s="8"/>
      <c r="G2491" s="6"/>
    </row>
    <row r="2492" spans="2:7" x14ac:dyDescent="0.25">
      <c r="B2492" s="1"/>
      <c r="D2492" s="5"/>
      <c r="E2492" s="6"/>
      <c r="F2492" s="8"/>
      <c r="G2492" s="6"/>
    </row>
    <row r="2493" spans="2:7" x14ac:dyDescent="0.25">
      <c r="B2493" s="1"/>
      <c r="D2493" s="5"/>
      <c r="E2493" s="6"/>
      <c r="F2493" s="8"/>
      <c r="G2493" s="6"/>
    </row>
    <row r="2494" spans="2:7" x14ac:dyDescent="0.25">
      <c r="B2494" s="1"/>
      <c r="D2494" s="5"/>
      <c r="E2494" s="6"/>
      <c r="F2494" s="8"/>
      <c r="G2494" s="6"/>
    </row>
    <row r="2495" spans="2:7" x14ac:dyDescent="0.25">
      <c r="B2495" s="1"/>
      <c r="D2495" s="5"/>
      <c r="E2495" s="6"/>
      <c r="F2495" s="8"/>
      <c r="G2495" s="6"/>
    </row>
    <row r="2496" spans="2:7" x14ac:dyDescent="0.25">
      <c r="B2496" s="1"/>
      <c r="D2496" s="5"/>
      <c r="E2496" s="6"/>
      <c r="F2496" s="8"/>
      <c r="G2496" s="6"/>
    </row>
    <row r="2497" spans="2:7" x14ac:dyDescent="0.25">
      <c r="B2497" s="1"/>
      <c r="D2497" s="5"/>
      <c r="E2497" s="6"/>
      <c r="F2497" s="8"/>
      <c r="G2497" s="6"/>
    </row>
    <row r="2498" spans="2:7" x14ac:dyDescent="0.25">
      <c r="B2498" s="1"/>
      <c r="D2498" s="5"/>
      <c r="E2498" s="6"/>
      <c r="F2498" s="8"/>
      <c r="G2498" s="6"/>
    </row>
    <row r="2499" spans="2:7" x14ac:dyDescent="0.25">
      <c r="B2499" s="1"/>
      <c r="D2499" s="5"/>
      <c r="E2499" s="6"/>
      <c r="F2499" s="8"/>
      <c r="G2499" s="6"/>
    </row>
    <row r="2500" spans="2:7" x14ac:dyDescent="0.25">
      <c r="B2500" s="1"/>
      <c r="D2500" s="5"/>
      <c r="E2500" s="6"/>
      <c r="F2500" s="8"/>
      <c r="G2500" s="6"/>
    </row>
    <row r="2501" spans="2:7" x14ac:dyDescent="0.25">
      <c r="B2501" s="1"/>
      <c r="D2501" s="5"/>
      <c r="E2501" s="6"/>
      <c r="F2501" s="8"/>
      <c r="G2501" s="6"/>
    </row>
    <row r="2502" spans="2:7" x14ac:dyDescent="0.25">
      <c r="B2502" s="1"/>
      <c r="D2502" s="5"/>
      <c r="E2502" s="6"/>
      <c r="F2502" s="8"/>
      <c r="G2502" s="6"/>
    </row>
    <row r="2503" spans="2:7" x14ac:dyDescent="0.25">
      <c r="B2503" s="1"/>
      <c r="D2503" s="5"/>
      <c r="E2503" s="6"/>
      <c r="F2503" s="8"/>
      <c r="G2503" s="6"/>
    </row>
    <row r="2504" spans="2:7" x14ac:dyDescent="0.25">
      <c r="B2504" s="1"/>
      <c r="D2504" s="5"/>
      <c r="E2504" s="6"/>
      <c r="F2504" s="8"/>
      <c r="G2504" s="6"/>
    </row>
    <row r="2505" spans="2:7" x14ac:dyDescent="0.25">
      <c r="B2505" s="1"/>
      <c r="D2505" s="5"/>
      <c r="E2505" s="6"/>
      <c r="F2505" s="8"/>
      <c r="G2505" s="6"/>
    </row>
    <row r="2506" spans="2:7" x14ac:dyDescent="0.25">
      <c r="B2506" s="1"/>
      <c r="D2506" s="5"/>
      <c r="E2506" s="6"/>
      <c r="F2506" s="8"/>
      <c r="G2506" s="6"/>
    </row>
    <row r="2507" spans="2:7" x14ac:dyDescent="0.25">
      <c r="B2507" s="1"/>
      <c r="D2507" s="5"/>
      <c r="E2507" s="6"/>
      <c r="F2507" s="8"/>
      <c r="G2507" s="6"/>
    </row>
    <row r="2508" spans="2:7" x14ac:dyDescent="0.25">
      <c r="B2508" s="1"/>
      <c r="D2508" s="5"/>
      <c r="E2508" s="6"/>
      <c r="F2508" s="8"/>
      <c r="G2508" s="6"/>
    </row>
    <row r="2509" spans="2:7" x14ac:dyDescent="0.25">
      <c r="B2509" s="1"/>
      <c r="D2509" s="5"/>
      <c r="E2509" s="6"/>
      <c r="F2509" s="8"/>
      <c r="G2509" s="6"/>
    </row>
    <row r="2510" spans="2:7" x14ac:dyDescent="0.25">
      <c r="B2510" s="1"/>
      <c r="D2510" s="5"/>
      <c r="E2510" s="6"/>
      <c r="F2510" s="8"/>
      <c r="G2510" s="6"/>
    </row>
    <row r="2511" spans="2:7" x14ac:dyDescent="0.25">
      <c r="B2511" s="1"/>
      <c r="D2511" s="5"/>
      <c r="E2511" s="6"/>
      <c r="F2511" s="8"/>
      <c r="G2511" s="6"/>
    </row>
    <row r="2512" spans="2:7" x14ac:dyDescent="0.25">
      <c r="B2512" s="1"/>
      <c r="D2512" s="5"/>
      <c r="E2512" s="6"/>
      <c r="F2512" s="8"/>
      <c r="G2512" s="6"/>
    </row>
    <row r="2513" spans="2:7" x14ac:dyDescent="0.25">
      <c r="B2513" s="1"/>
      <c r="D2513" s="5"/>
      <c r="E2513" s="6"/>
      <c r="F2513" s="8"/>
      <c r="G2513" s="6"/>
    </row>
    <row r="2514" spans="2:7" x14ac:dyDescent="0.25">
      <c r="B2514" s="1"/>
      <c r="D2514" s="5"/>
      <c r="E2514" s="6"/>
      <c r="F2514" s="8"/>
      <c r="G2514" s="6"/>
    </row>
    <row r="2515" spans="2:7" x14ac:dyDescent="0.25">
      <c r="B2515" s="1"/>
      <c r="D2515" s="5"/>
      <c r="E2515" s="6"/>
      <c r="F2515" s="8"/>
      <c r="G2515" s="6"/>
    </row>
    <row r="2516" spans="2:7" x14ac:dyDescent="0.25">
      <c r="B2516" s="1"/>
      <c r="D2516" s="5"/>
      <c r="E2516" s="6"/>
      <c r="F2516" s="8"/>
      <c r="G2516" s="6"/>
    </row>
    <row r="2517" spans="2:7" x14ac:dyDescent="0.25">
      <c r="B2517" s="1"/>
      <c r="D2517" s="5"/>
      <c r="E2517" s="6"/>
      <c r="F2517" s="8"/>
      <c r="G2517" s="6"/>
    </row>
    <row r="2518" spans="2:7" x14ac:dyDescent="0.25">
      <c r="B2518" s="1"/>
      <c r="D2518" s="5"/>
      <c r="E2518" s="6"/>
      <c r="F2518" s="8"/>
      <c r="G2518" s="6"/>
    </row>
    <row r="2519" spans="2:7" x14ac:dyDescent="0.25">
      <c r="B2519" s="1"/>
      <c r="D2519" s="5"/>
      <c r="E2519" s="6"/>
      <c r="F2519" s="8"/>
      <c r="G2519" s="6"/>
    </row>
    <row r="2520" spans="2:7" x14ac:dyDescent="0.25">
      <c r="B2520" s="1"/>
      <c r="D2520" s="5"/>
      <c r="E2520" s="6"/>
      <c r="F2520" s="8"/>
      <c r="G2520" s="6"/>
    </row>
    <row r="2521" spans="2:7" x14ac:dyDescent="0.25">
      <c r="B2521" s="1"/>
      <c r="D2521" s="5"/>
      <c r="E2521" s="6"/>
      <c r="F2521" s="8"/>
      <c r="G2521" s="6"/>
    </row>
    <row r="2522" spans="2:7" x14ac:dyDescent="0.25">
      <c r="B2522" s="1"/>
      <c r="D2522" s="5"/>
      <c r="E2522" s="6"/>
      <c r="F2522" s="8"/>
      <c r="G2522" s="6"/>
    </row>
    <row r="2523" spans="2:7" x14ac:dyDescent="0.25">
      <c r="B2523" s="1"/>
      <c r="D2523" s="5"/>
      <c r="E2523" s="6"/>
      <c r="F2523" s="8"/>
      <c r="G2523" s="6"/>
    </row>
    <row r="2524" spans="2:7" x14ac:dyDescent="0.25">
      <c r="B2524" s="1"/>
      <c r="D2524" s="5"/>
      <c r="E2524" s="6"/>
      <c r="F2524" s="8"/>
      <c r="G2524" s="6"/>
    </row>
    <row r="2525" spans="2:7" x14ac:dyDescent="0.25">
      <c r="B2525" s="1"/>
      <c r="D2525" s="5"/>
      <c r="E2525" s="6"/>
      <c r="F2525" s="8"/>
      <c r="G2525" s="6"/>
    </row>
    <row r="2526" spans="2:7" x14ac:dyDescent="0.25">
      <c r="B2526" s="1"/>
      <c r="D2526" s="5"/>
      <c r="E2526" s="6"/>
      <c r="F2526" s="8"/>
      <c r="G2526" s="6"/>
    </row>
    <row r="2527" spans="2:7" x14ac:dyDescent="0.25">
      <c r="B2527" s="1"/>
      <c r="D2527" s="5"/>
      <c r="E2527" s="6"/>
      <c r="F2527" s="8"/>
      <c r="G2527" s="6"/>
    </row>
    <row r="2528" spans="2:7" x14ac:dyDescent="0.25">
      <c r="B2528" s="1"/>
      <c r="D2528" s="5"/>
      <c r="E2528" s="6"/>
      <c r="F2528" s="8"/>
      <c r="G2528" s="6"/>
    </row>
    <row r="2529" spans="2:7" x14ac:dyDescent="0.25">
      <c r="B2529" s="1"/>
      <c r="D2529" s="5"/>
      <c r="E2529" s="6"/>
      <c r="F2529" s="8"/>
      <c r="G2529" s="6"/>
    </row>
    <row r="2530" spans="2:7" x14ac:dyDescent="0.25">
      <c r="B2530" s="1"/>
      <c r="D2530" s="5"/>
      <c r="E2530" s="6"/>
      <c r="F2530" s="8"/>
      <c r="G2530" s="6"/>
    </row>
    <row r="2531" spans="2:7" x14ac:dyDescent="0.25">
      <c r="B2531" s="1"/>
      <c r="D2531" s="5"/>
      <c r="E2531" s="6"/>
      <c r="F2531" s="8"/>
      <c r="G2531" s="6"/>
    </row>
    <row r="2532" spans="2:7" x14ac:dyDescent="0.25">
      <c r="B2532" s="1"/>
      <c r="D2532" s="5"/>
      <c r="E2532" s="6"/>
      <c r="F2532" s="8"/>
      <c r="G2532" s="6"/>
    </row>
    <row r="2533" spans="2:7" x14ac:dyDescent="0.25">
      <c r="B2533" s="1"/>
      <c r="D2533" s="5"/>
      <c r="E2533" s="6"/>
      <c r="F2533" s="8"/>
      <c r="G2533" s="6"/>
    </row>
    <row r="2534" spans="2:7" x14ac:dyDescent="0.25">
      <c r="B2534" s="1"/>
      <c r="D2534" s="5"/>
      <c r="E2534" s="6"/>
      <c r="F2534" s="8"/>
      <c r="G2534" s="6"/>
    </row>
    <row r="2535" spans="2:7" x14ac:dyDescent="0.25">
      <c r="B2535" s="1"/>
      <c r="D2535" s="5"/>
      <c r="E2535" s="6"/>
      <c r="F2535" s="8"/>
      <c r="G2535" s="6"/>
    </row>
    <row r="2536" spans="2:7" x14ac:dyDescent="0.25">
      <c r="B2536" s="1"/>
      <c r="D2536" s="5"/>
      <c r="E2536" s="6"/>
      <c r="F2536" s="8"/>
      <c r="G2536" s="6"/>
    </row>
    <row r="2537" spans="2:7" x14ac:dyDescent="0.25">
      <c r="B2537" s="1"/>
      <c r="D2537" s="5"/>
      <c r="E2537" s="6"/>
      <c r="F2537" s="8"/>
      <c r="G2537" s="6"/>
    </row>
    <row r="2538" spans="2:7" x14ac:dyDescent="0.25">
      <c r="B2538" s="1"/>
      <c r="D2538" s="5"/>
      <c r="E2538" s="6"/>
      <c r="F2538" s="8"/>
      <c r="G2538" s="6"/>
    </row>
    <row r="2539" spans="2:7" x14ac:dyDescent="0.25">
      <c r="B2539" s="1"/>
      <c r="D2539" s="5"/>
      <c r="E2539" s="6"/>
      <c r="F2539" s="8"/>
      <c r="G2539" s="6"/>
    </row>
    <row r="2540" spans="2:7" x14ac:dyDescent="0.25">
      <c r="B2540" s="1"/>
      <c r="D2540" s="5"/>
      <c r="E2540" s="6"/>
      <c r="F2540" s="8"/>
      <c r="G2540" s="6"/>
    </row>
    <row r="2541" spans="2:7" x14ac:dyDescent="0.25">
      <c r="B2541" s="1"/>
      <c r="D2541" s="5"/>
      <c r="E2541" s="6"/>
      <c r="F2541" s="8"/>
      <c r="G2541" s="6"/>
    </row>
    <row r="2542" spans="2:7" x14ac:dyDescent="0.25">
      <c r="B2542" s="1"/>
      <c r="D2542" s="5"/>
      <c r="E2542" s="6"/>
      <c r="F2542" s="8"/>
      <c r="G2542" s="6"/>
    </row>
    <row r="2543" spans="2:7" x14ac:dyDescent="0.25">
      <c r="B2543" s="1"/>
      <c r="D2543" s="5"/>
      <c r="E2543" s="6"/>
      <c r="F2543" s="8"/>
      <c r="G2543" s="6"/>
    </row>
    <row r="2544" spans="2:7" x14ac:dyDescent="0.25">
      <c r="B2544" s="1"/>
      <c r="D2544" s="5"/>
      <c r="E2544" s="6"/>
      <c r="F2544" s="8"/>
      <c r="G2544" s="6"/>
    </row>
    <row r="2545" spans="2:7" x14ac:dyDescent="0.25">
      <c r="B2545" s="1"/>
      <c r="D2545" s="5"/>
      <c r="E2545" s="6"/>
      <c r="F2545" s="8"/>
      <c r="G2545" s="6"/>
    </row>
    <row r="2546" spans="2:7" x14ac:dyDescent="0.25">
      <c r="B2546" s="1"/>
      <c r="D2546" s="5"/>
      <c r="E2546" s="6"/>
      <c r="F2546" s="8"/>
      <c r="G2546" s="6"/>
    </row>
    <row r="2547" spans="2:7" x14ac:dyDescent="0.25">
      <c r="B2547" s="1"/>
      <c r="D2547" s="5"/>
      <c r="E2547" s="6"/>
      <c r="F2547" s="8"/>
      <c r="G2547" s="6"/>
    </row>
    <row r="2548" spans="2:7" x14ac:dyDescent="0.25">
      <c r="B2548" s="1"/>
      <c r="D2548" s="5"/>
      <c r="E2548" s="6"/>
      <c r="F2548" s="8"/>
      <c r="G2548" s="6"/>
    </row>
    <row r="2549" spans="2:7" x14ac:dyDescent="0.25">
      <c r="B2549" s="1"/>
      <c r="D2549" s="5"/>
      <c r="E2549" s="6"/>
      <c r="F2549" s="8"/>
      <c r="G2549" s="6"/>
    </row>
    <row r="2550" spans="2:7" x14ac:dyDescent="0.25">
      <c r="B2550" s="1"/>
      <c r="D2550" s="5"/>
      <c r="E2550" s="6"/>
      <c r="F2550" s="8"/>
      <c r="G2550" s="6"/>
    </row>
    <row r="2551" spans="2:7" x14ac:dyDescent="0.25">
      <c r="B2551" s="1"/>
      <c r="D2551" s="5"/>
      <c r="E2551" s="6"/>
      <c r="F2551" s="8"/>
      <c r="G2551" s="6"/>
    </row>
    <row r="2552" spans="2:7" x14ac:dyDescent="0.25">
      <c r="B2552" s="1"/>
      <c r="D2552" s="5"/>
      <c r="E2552" s="6"/>
      <c r="F2552" s="8"/>
      <c r="G2552" s="6"/>
    </row>
    <row r="2553" spans="2:7" x14ac:dyDescent="0.25">
      <c r="B2553" s="1"/>
      <c r="D2553" s="5"/>
      <c r="E2553" s="6"/>
      <c r="F2553" s="8"/>
      <c r="G2553" s="6"/>
    </row>
    <row r="2554" spans="2:7" x14ac:dyDescent="0.25">
      <c r="B2554" s="1"/>
      <c r="D2554" s="5"/>
      <c r="E2554" s="6"/>
      <c r="F2554" s="8"/>
      <c r="G2554" s="6"/>
    </row>
    <row r="2555" spans="2:7" x14ac:dyDescent="0.25">
      <c r="B2555" s="1"/>
      <c r="D2555" s="5"/>
      <c r="E2555" s="6"/>
      <c r="F2555" s="8"/>
      <c r="G2555" s="6"/>
    </row>
    <row r="2556" spans="2:7" x14ac:dyDescent="0.25">
      <c r="B2556" s="1"/>
      <c r="D2556" s="5"/>
      <c r="E2556" s="6"/>
      <c r="F2556" s="8"/>
      <c r="G2556" s="6"/>
    </row>
    <row r="2557" spans="2:7" x14ac:dyDescent="0.25">
      <c r="B2557" s="1"/>
      <c r="D2557" s="5"/>
      <c r="E2557" s="6"/>
      <c r="F2557" s="8"/>
      <c r="G2557" s="6"/>
    </row>
    <row r="2558" spans="2:7" x14ac:dyDescent="0.25">
      <c r="B2558" s="1"/>
      <c r="D2558" s="5"/>
      <c r="E2558" s="6"/>
      <c r="F2558" s="8"/>
      <c r="G2558" s="6"/>
    </row>
    <row r="2559" spans="2:7" x14ac:dyDescent="0.25">
      <c r="B2559" s="1"/>
      <c r="D2559" s="5"/>
      <c r="E2559" s="6"/>
      <c r="F2559" s="8"/>
      <c r="G2559" s="6"/>
    </row>
    <row r="2560" spans="2:7" x14ac:dyDescent="0.25">
      <c r="B2560" s="1"/>
      <c r="D2560" s="5"/>
      <c r="E2560" s="6"/>
      <c r="F2560" s="8"/>
      <c r="G2560" s="6"/>
    </row>
    <row r="2561" spans="2:7" x14ac:dyDescent="0.25">
      <c r="B2561" s="1"/>
      <c r="D2561" s="5"/>
      <c r="E2561" s="6"/>
      <c r="F2561" s="8"/>
      <c r="G2561" s="6"/>
    </row>
    <row r="2562" spans="2:7" x14ac:dyDescent="0.25">
      <c r="B2562" s="1"/>
      <c r="D2562" s="5"/>
      <c r="E2562" s="6"/>
      <c r="F2562" s="8"/>
      <c r="G2562" s="6"/>
    </row>
    <row r="2563" spans="2:7" x14ac:dyDescent="0.25">
      <c r="B2563" s="1"/>
      <c r="D2563" s="5"/>
      <c r="E2563" s="6"/>
      <c r="F2563" s="8"/>
      <c r="G2563" s="6"/>
    </row>
    <row r="2564" spans="2:7" x14ac:dyDescent="0.25">
      <c r="B2564" s="1"/>
      <c r="D2564" s="5"/>
      <c r="E2564" s="6"/>
      <c r="F2564" s="8"/>
      <c r="G2564" s="6"/>
    </row>
    <row r="2565" spans="2:7" x14ac:dyDescent="0.25">
      <c r="B2565" s="1"/>
      <c r="D2565" s="5"/>
      <c r="E2565" s="6"/>
      <c r="F2565" s="8"/>
      <c r="G2565" s="6"/>
    </row>
    <row r="2566" spans="2:7" x14ac:dyDescent="0.25">
      <c r="B2566" s="1"/>
      <c r="D2566" s="5"/>
      <c r="E2566" s="6"/>
      <c r="F2566" s="8"/>
      <c r="G2566" s="6"/>
    </row>
    <row r="2567" spans="2:7" x14ac:dyDescent="0.25">
      <c r="B2567" s="1"/>
      <c r="D2567" s="5"/>
      <c r="E2567" s="6"/>
      <c r="F2567" s="8"/>
      <c r="G2567" s="6"/>
    </row>
    <row r="2568" spans="2:7" x14ac:dyDescent="0.25">
      <c r="B2568" s="1"/>
      <c r="D2568" s="5"/>
      <c r="E2568" s="6"/>
      <c r="F2568" s="8"/>
      <c r="G2568" s="6"/>
    </row>
    <row r="2569" spans="2:7" x14ac:dyDescent="0.25">
      <c r="B2569" s="1"/>
      <c r="D2569" s="5"/>
      <c r="E2569" s="6"/>
      <c r="F2569" s="8"/>
      <c r="G2569" s="6"/>
    </row>
    <row r="2570" spans="2:7" x14ac:dyDescent="0.25">
      <c r="B2570" s="1"/>
      <c r="D2570" s="5"/>
      <c r="E2570" s="6"/>
      <c r="F2570" s="8"/>
      <c r="G2570" s="6"/>
    </row>
    <row r="2571" spans="2:7" x14ac:dyDescent="0.25">
      <c r="B2571" s="1"/>
      <c r="D2571" s="5"/>
      <c r="E2571" s="6"/>
      <c r="F2571" s="8"/>
      <c r="G2571" s="6"/>
    </row>
    <row r="2572" spans="2:7" x14ac:dyDescent="0.25">
      <c r="B2572" s="1"/>
      <c r="D2572" s="5"/>
      <c r="E2572" s="6"/>
      <c r="F2572" s="8"/>
      <c r="G2572" s="6"/>
    </row>
    <row r="2573" spans="2:7" x14ac:dyDescent="0.25">
      <c r="B2573" s="1"/>
      <c r="D2573" s="5"/>
      <c r="E2573" s="6"/>
      <c r="F2573" s="8"/>
      <c r="G2573" s="6"/>
    </row>
    <row r="2574" spans="2:7" x14ac:dyDescent="0.25">
      <c r="B2574" s="1"/>
      <c r="D2574" s="5"/>
      <c r="E2574" s="6"/>
      <c r="F2574" s="8"/>
      <c r="G2574" s="6"/>
    </row>
    <row r="2575" spans="2:7" x14ac:dyDescent="0.25">
      <c r="B2575" s="1"/>
      <c r="D2575" s="5"/>
      <c r="E2575" s="6"/>
      <c r="F2575" s="8"/>
      <c r="G2575" s="6"/>
    </row>
    <row r="2576" spans="2:7" x14ac:dyDescent="0.25">
      <c r="B2576" s="1"/>
      <c r="D2576" s="5"/>
      <c r="E2576" s="6"/>
      <c r="F2576" s="8"/>
      <c r="G2576" s="6"/>
    </row>
    <row r="2577" spans="2:7" x14ac:dyDescent="0.25">
      <c r="B2577" s="1"/>
      <c r="D2577" s="5"/>
      <c r="E2577" s="6"/>
      <c r="F2577" s="8"/>
      <c r="G2577" s="6"/>
    </row>
    <row r="2578" spans="2:7" x14ac:dyDescent="0.25">
      <c r="B2578" s="1"/>
      <c r="D2578" s="5"/>
      <c r="E2578" s="6"/>
      <c r="F2578" s="8"/>
      <c r="G2578" s="6"/>
    </row>
    <row r="2579" spans="2:7" x14ac:dyDescent="0.25">
      <c r="B2579" s="1"/>
      <c r="D2579" s="5"/>
      <c r="E2579" s="6"/>
      <c r="F2579" s="8"/>
      <c r="G2579" s="6"/>
    </row>
    <row r="2580" spans="2:7" x14ac:dyDescent="0.25">
      <c r="B2580" s="1"/>
      <c r="D2580" s="5"/>
      <c r="E2580" s="6"/>
      <c r="F2580" s="8"/>
      <c r="G2580" s="6"/>
    </row>
    <row r="2581" spans="2:7" x14ac:dyDescent="0.25">
      <c r="B2581" s="1"/>
      <c r="D2581" s="5"/>
      <c r="E2581" s="6"/>
      <c r="F2581" s="8"/>
      <c r="G2581" s="6"/>
    </row>
    <row r="2582" spans="2:7" x14ac:dyDescent="0.25">
      <c r="B2582" s="1"/>
      <c r="D2582" s="5"/>
      <c r="E2582" s="6"/>
      <c r="F2582" s="8"/>
      <c r="G2582" s="6"/>
    </row>
    <row r="2583" spans="2:7" x14ac:dyDescent="0.25">
      <c r="B2583" s="1"/>
      <c r="D2583" s="5"/>
      <c r="E2583" s="6"/>
      <c r="F2583" s="8"/>
      <c r="G2583" s="6"/>
    </row>
    <row r="2584" spans="2:7" x14ac:dyDescent="0.25">
      <c r="B2584" s="1"/>
      <c r="D2584" s="5"/>
      <c r="E2584" s="6"/>
      <c r="F2584" s="8"/>
      <c r="G2584" s="6"/>
    </row>
    <row r="2585" spans="2:7" x14ac:dyDescent="0.25">
      <c r="B2585" s="1"/>
      <c r="D2585" s="5"/>
      <c r="E2585" s="6"/>
      <c r="F2585" s="8"/>
      <c r="G2585" s="6"/>
    </row>
    <row r="2586" spans="2:7" x14ac:dyDescent="0.25">
      <c r="B2586" s="1"/>
      <c r="D2586" s="5"/>
      <c r="E2586" s="6"/>
      <c r="F2586" s="8"/>
      <c r="G2586" s="6"/>
    </row>
    <row r="2587" spans="2:7" x14ac:dyDescent="0.25">
      <c r="B2587" s="1"/>
      <c r="D2587" s="5"/>
      <c r="E2587" s="6"/>
      <c r="F2587" s="8"/>
      <c r="G2587" s="6"/>
    </row>
    <row r="2588" spans="2:7" x14ac:dyDescent="0.25">
      <c r="B2588" s="1"/>
      <c r="D2588" s="5"/>
      <c r="E2588" s="6"/>
      <c r="F2588" s="8"/>
      <c r="G2588" s="6"/>
    </row>
    <row r="2589" spans="2:7" x14ac:dyDescent="0.25">
      <c r="B2589" s="1"/>
      <c r="D2589" s="5"/>
      <c r="E2589" s="6"/>
      <c r="F2589" s="8"/>
      <c r="G2589" s="6"/>
    </row>
    <row r="2590" spans="2:7" x14ac:dyDescent="0.25">
      <c r="B2590" s="1"/>
      <c r="D2590" s="5"/>
      <c r="E2590" s="6"/>
      <c r="F2590" s="8"/>
      <c r="G2590" s="6"/>
    </row>
    <row r="2591" spans="2:7" x14ac:dyDescent="0.25">
      <c r="B2591" s="1"/>
      <c r="D2591" s="5"/>
      <c r="E2591" s="6"/>
      <c r="F2591" s="8"/>
      <c r="G2591" s="6"/>
    </row>
    <row r="2592" spans="2:7" x14ac:dyDescent="0.25">
      <c r="B2592" s="1"/>
      <c r="D2592" s="5"/>
      <c r="E2592" s="6"/>
      <c r="F2592" s="8"/>
      <c r="G2592" s="6"/>
    </row>
    <row r="2593" spans="2:7" x14ac:dyDescent="0.25">
      <c r="B2593" s="1"/>
      <c r="D2593" s="5"/>
      <c r="E2593" s="6"/>
      <c r="F2593" s="8"/>
      <c r="G2593" s="6"/>
    </row>
    <row r="2594" spans="2:7" x14ac:dyDescent="0.25">
      <c r="B2594" s="1"/>
      <c r="D2594" s="5"/>
      <c r="E2594" s="6"/>
      <c r="F2594" s="8"/>
      <c r="G2594" s="6"/>
    </row>
    <row r="2595" spans="2:7" x14ac:dyDescent="0.25">
      <c r="B2595" s="1"/>
      <c r="D2595" s="5"/>
      <c r="E2595" s="6"/>
      <c r="F2595" s="8"/>
      <c r="G2595" s="6"/>
    </row>
    <row r="2596" spans="2:7" x14ac:dyDescent="0.25">
      <c r="B2596" s="1"/>
      <c r="D2596" s="5"/>
      <c r="E2596" s="6"/>
      <c r="F2596" s="8"/>
      <c r="G2596" s="6"/>
    </row>
    <row r="2597" spans="2:7" x14ac:dyDescent="0.25">
      <c r="B2597" s="1"/>
      <c r="D2597" s="5"/>
      <c r="E2597" s="6"/>
      <c r="F2597" s="8"/>
      <c r="G2597" s="6"/>
    </row>
    <row r="2598" spans="2:7" x14ac:dyDescent="0.25">
      <c r="B2598" s="1"/>
      <c r="D2598" s="5"/>
      <c r="E2598" s="6"/>
      <c r="F2598" s="8"/>
      <c r="G2598" s="6"/>
    </row>
    <row r="2599" spans="2:7" x14ac:dyDescent="0.25">
      <c r="B2599" s="1"/>
      <c r="D2599" s="5"/>
      <c r="E2599" s="6"/>
      <c r="F2599" s="8"/>
      <c r="G2599" s="6"/>
    </row>
    <row r="2600" spans="2:7" x14ac:dyDescent="0.25">
      <c r="B2600" s="1"/>
      <c r="D2600" s="5"/>
      <c r="E2600" s="6"/>
      <c r="F2600" s="8"/>
      <c r="G2600" s="6"/>
    </row>
    <row r="2601" spans="2:7" x14ac:dyDescent="0.25">
      <c r="B2601" s="1"/>
      <c r="D2601" s="5"/>
      <c r="E2601" s="6"/>
      <c r="F2601" s="8"/>
      <c r="G2601" s="6"/>
    </row>
    <row r="2602" spans="2:7" x14ac:dyDescent="0.25">
      <c r="B2602" s="1"/>
      <c r="D2602" s="5"/>
      <c r="E2602" s="6"/>
      <c r="F2602" s="8"/>
      <c r="G2602" s="6"/>
    </row>
    <row r="2603" spans="2:7" x14ac:dyDescent="0.25">
      <c r="B2603" s="1"/>
      <c r="D2603" s="5"/>
      <c r="E2603" s="6"/>
      <c r="F2603" s="8"/>
      <c r="G2603" s="6"/>
    </row>
    <row r="2604" spans="2:7" x14ac:dyDescent="0.25">
      <c r="B2604" s="1"/>
      <c r="D2604" s="5"/>
      <c r="E2604" s="6"/>
      <c r="F2604" s="8"/>
      <c r="G2604" s="6"/>
    </row>
    <row r="2605" spans="2:7" x14ac:dyDescent="0.25">
      <c r="B2605" s="1"/>
      <c r="D2605" s="5"/>
      <c r="E2605" s="6"/>
      <c r="F2605" s="8"/>
      <c r="G2605" s="6"/>
    </row>
    <row r="2606" spans="2:7" x14ac:dyDescent="0.25">
      <c r="B2606" s="1"/>
      <c r="D2606" s="5"/>
      <c r="E2606" s="6"/>
      <c r="F2606" s="8"/>
      <c r="G2606" s="6"/>
    </row>
    <row r="2607" spans="2:7" x14ac:dyDescent="0.25">
      <c r="B2607" s="1"/>
      <c r="D2607" s="5"/>
      <c r="E2607" s="6"/>
      <c r="F2607" s="8"/>
      <c r="G2607" s="6"/>
    </row>
    <row r="2608" spans="2:7" x14ac:dyDescent="0.25">
      <c r="B2608" s="1"/>
      <c r="D2608" s="5"/>
      <c r="E2608" s="6"/>
      <c r="F2608" s="8"/>
      <c r="G2608" s="6"/>
    </row>
    <row r="2609" spans="2:7" x14ac:dyDescent="0.25">
      <c r="B2609" s="1"/>
      <c r="D2609" s="5"/>
      <c r="E2609" s="6"/>
      <c r="F2609" s="8"/>
      <c r="G2609" s="6"/>
    </row>
    <row r="2610" spans="2:7" x14ac:dyDescent="0.25">
      <c r="B2610" s="1"/>
      <c r="D2610" s="5"/>
      <c r="E2610" s="6"/>
      <c r="F2610" s="8"/>
      <c r="G2610" s="6"/>
    </row>
    <row r="2611" spans="2:7" x14ac:dyDescent="0.25">
      <c r="B2611" s="1"/>
      <c r="D2611" s="5"/>
      <c r="E2611" s="6"/>
      <c r="F2611" s="8"/>
      <c r="G2611" s="6"/>
    </row>
    <row r="2612" spans="2:7" x14ac:dyDescent="0.25">
      <c r="B2612" s="1"/>
      <c r="D2612" s="5"/>
      <c r="E2612" s="6"/>
      <c r="F2612" s="8"/>
      <c r="G2612" s="6"/>
    </row>
    <row r="2613" spans="2:7" x14ac:dyDescent="0.25">
      <c r="B2613" s="1"/>
      <c r="D2613" s="5"/>
      <c r="E2613" s="6"/>
      <c r="F2613" s="8"/>
      <c r="G2613" s="6"/>
    </row>
    <row r="2614" spans="2:7" x14ac:dyDescent="0.25">
      <c r="B2614" s="1"/>
      <c r="D2614" s="5"/>
      <c r="E2614" s="6"/>
      <c r="F2614" s="8"/>
      <c r="G2614" s="6"/>
    </row>
    <row r="2615" spans="2:7" x14ac:dyDescent="0.25">
      <c r="B2615" s="1"/>
      <c r="D2615" s="5"/>
      <c r="E2615" s="6"/>
      <c r="F2615" s="8"/>
      <c r="G2615" s="6"/>
    </row>
    <row r="2616" spans="2:7" x14ac:dyDescent="0.25">
      <c r="B2616" s="1"/>
      <c r="D2616" s="5"/>
      <c r="E2616" s="6"/>
      <c r="F2616" s="8"/>
      <c r="G2616" s="6"/>
    </row>
    <row r="2617" spans="2:7" x14ac:dyDescent="0.25">
      <c r="B2617" s="1"/>
      <c r="D2617" s="5"/>
      <c r="E2617" s="6"/>
      <c r="F2617" s="8"/>
      <c r="G2617" s="6"/>
    </row>
    <row r="2618" spans="2:7" x14ac:dyDescent="0.25">
      <c r="B2618" s="1"/>
      <c r="D2618" s="5"/>
      <c r="E2618" s="6"/>
      <c r="F2618" s="8"/>
      <c r="G2618" s="6"/>
    </row>
    <row r="2619" spans="2:7" x14ac:dyDescent="0.25">
      <c r="B2619" s="1"/>
      <c r="D2619" s="5"/>
      <c r="E2619" s="6"/>
      <c r="F2619" s="8"/>
      <c r="G2619" s="6"/>
    </row>
    <row r="2620" spans="2:7" x14ac:dyDescent="0.25">
      <c r="B2620" s="1"/>
      <c r="D2620" s="5"/>
      <c r="E2620" s="6"/>
      <c r="F2620" s="8"/>
      <c r="G2620" s="6"/>
    </row>
    <row r="2621" spans="2:7" x14ac:dyDescent="0.25">
      <c r="B2621" s="1"/>
      <c r="D2621" s="5"/>
      <c r="E2621" s="6"/>
      <c r="F2621" s="8"/>
      <c r="G2621" s="6"/>
    </row>
    <row r="2622" spans="2:7" x14ac:dyDescent="0.25">
      <c r="B2622" s="1"/>
      <c r="D2622" s="5"/>
      <c r="E2622" s="6"/>
      <c r="F2622" s="8"/>
      <c r="G2622" s="6"/>
    </row>
    <row r="2623" spans="2:7" x14ac:dyDescent="0.25">
      <c r="B2623" s="1"/>
      <c r="D2623" s="5"/>
      <c r="E2623" s="6"/>
      <c r="F2623" s="8"/>
      <c r="G2623" s="6"/>
    </row>
    <row r="2624" spans="2:7" x14ac:dyDescent="0.25">
      <c r="B2624" s="1"/>
      <c r="D2624" s="5"/>
      <c r="E2624" s="6"/>
      <c r="F2624" s="8"/>
      <c r="G2624" s="6"/>
    </row>
    <row r="2625" spans="2:7" x14ac:dyDescent="0.25">
      <c r="B2625" s="1"/>
      <c r="D2625" s="5"/>
      <c r="E2625" s="6"/>
      <c r="F2625" s="8"/>
      <c r="G2625" s="6"/>
    </row>
    <row r="2626" spans="2:7" x14ac:dyDescent="0.25">
      <c r="B2626" s="1"/>
      <c r="D2626" s="5"/>
      <c r="E2626" s="6"/>
      <c r="F2626" s="8"/>
      <c r="G2626" s="6"/>
    </row>
    <row r="2627" spans="2:7" x14ac:dyDescent="0.25">
      <c r="B2627" s="1"/>
      <c r="D2627" s="5"/>
      <c r="E2627" s="6"/>
      <c r="F2627" s="8"/>
      <c r="G2627" s="6"/>
    </row>
    <row r="2628" spans="2:7" x14ac:dyDescent="0.25">
      <c r="B2628" s="1"/>
      <c r="D2628" s="5"/>
      <c r="E2628" s="6"/>
      <c r="F2628" s="8"/>
      <c r="G2628" s="6"/>
    </row>
    <row r="2629" spans="2:7" x14ac:dyDescent="0.25">
      <c r="B2629" s="1"/>
      <c r="D2629" s="5"/>
      <c r="E2629" s="6"/>
      <c r="F2629" s="8"/>
      <c r="G2629" s="6"/>
    </row>
    <row r="2630" spans="2:7" x14ac:dyDescent="0.25">
      <c r="B2630" s="1"/>
      <c r="D2630" s="5"/>
      <c r="E2630" s="6"/>
      <c r="F2630" s="8"/>
      <c r="G2630" s="6"/>
    </row>
    <row r="2631" spans="2:7" x14ac:dyDescent="0.25">
      <c r="B2631" s="1"/>
      <c r="D2631" s="5"/>
      <c r="E2631" s="6"/>
      <c r="F2631" s="8"/>
      <c r="G2631" s="6"/>
    </row>
    <row r="2632" spans="2:7" x14ac:dyDescent="0.25">
      <c r="B2632" s="1"/>
      <c r="D2632" s="5"/>
      <c r="E2632" s="6"/>
      <c r="F2632" s="8"/>
      <c r="G2632" s="6"/>
    </row>
    <row r="2633" spans="2:7" x14ac:dyDescent="0.25">
      <c r="B2633" s="1"/>
      <c r="D2633" s="5"/>
      <c r="E2633" s="6"/>
      <c r="F2633" s="8"/>
      <c r="G2633" s="6"/>
    </row>
    <row r="2634" spans="2:7" x14ac:dyDescent="0.25">
      <c r="B2634" s="1"/>
      <c r="D2634" s="5"/>
      <c r="E2634" s="6"/>
      <c r="F2634" s="8"/>
      <c r="G2634" s="6"/>
    </row>
    <row r="2635" spans="2:7" x14ac:dyDescent="0.25">
      <c r="B2635" s="1"/>
      <c r="D2635" s="5"/>
      <c r="E2635" s="6"/>
      <c r="F2635" s="8"/>
      <c r="G2635" s="6"/>
    </row>
    <row r="2636" spans="2:7" x14ac:dyDescent="0.25">
      <c r="B2636" s="1"/>
      <c r="D2636" s="5"/>
      <c r="E2636" s="6"/>
      <c r="F2636" s="8"/>
      <c r="G2636" s="6"/>
    </row>
    <row r="2637" spans="2:7" x14ac:dyDescent="0.25">
      <c r="B2637" s="1"/>
      <c r="D2637" s="5"/>
      <c r="E2637" s="6"/>
      <c r="F2637" s="8"/>
      <c r="G2637" s="6"/>
    </row>
    <row r="2638" spans="2:7" x14ac:dyDescent="0.25">
      <c r="B2638" s="1"/>
      <c r="D2638" s="5"/>
      <c r="E2638" s="6"/>
      <c r="F2638" s="8"/>
      <c r="G2638" s="6"/>
    </row>
    <row r="2639" spans="2:7" x14ac:dyDescent="0.25">
      <c r="B2639" s="1"/>
      <c r="D2639" s="5"/>
      <c r="E2639" s="6"/>
      <c r="F2639" s="8"/>
      <c r="G2639" s="6"/>
    </row>
    <row r="2640" spans="2:7" x14ac:dyDescent="0.25">
      <c r="B2640" s="1"/>
      <c r="D2640" s="5"/>
      <c r="E2640" s="6"/>
      <c r="F2640" s="8"/>
      <c r="G2640" s="6"/>
    </row>
    <row r="2641" spans="2:7" x14ac:dyDescent="0.25">
      <c r="B2641" s="1"/>
      <c r="D2641" s="5"/>
      <c r="E2641" s="6"/>
      <c r="F2641" s="8"/>
      <c r="G2641" s="6"/>
    </row>
    <row r="2642" spans="2:7" x14ac:dyDescent="0.25">
      <c r="B2642" s="1"/>
      <c r="D2642" s="5"/>
      <c r="E2642" s="6"/>
      <c r="F2642" s="8"/>
      <c r="G2642" s="6"/>
    </row>
    <row r="2643" spans="2:7" x14ac:dyDescent="0.25">
      <c r="B2643" s="1"/>
      <c r="D2643" s="5"/>
      <c r="E2643" s="6"/>
      <c r="F2643" s="8"/>
      <c r="G2643" s="6"/>
    </row>
    <row r="2644" spans="2:7" x14ac:dyDescent="0.25">
      <c r="B2644" s="1"/>
      <c r="D2644" s="5"/>
      <c r="E2644" s="6"/>
      <c r="F2644" s="8"/>
      <c r="G2644" s="6"/>
    </row>
    <row r="2645" spans="2:7" x14ac:dyDescent="0.25">
      <c r="B2645" s="1"/>
      <c r="D2645" s="5"/>
      <c r="E2645" s="6"/>
      <c r="F2645" s="8"/>
      <c r="G2645" s="6"/>
    </row>
    <row r="2646" spans="2:7" x14ac:dyDescent="0.25">
      <c r="B2646" s="1"/>
      <c r="D2646" s="5"/>
      <c r="E2646" s="6"/>
      <c r="F2646" s="8"/>
      <c r="G2646" s="6"/>
    </row>
    <row r="2647" spans="2:7" x14ac:dyDescent="0.25">
      <c r="B2647" s="1"/>
      <c r="D2647" s="5"/>
      <c r="E2647" s="6"/>
      <c r="F2647" s="8"/>
      <c r="G2647" s="6"/>
    </row>
    <row r="2648" spans="2:7" x14ac:dyDescent="0.25">
      <c r="B2648" s="1"/>
      <c r="D2648" s="5"/>
      <c r="E2648" s="6"/>
      <c r="F2648" s="8"/>
      <c r="G2648" s="6"/>
    </row>
    <row r="2649" spans="2:7" x14ac:dyDescent="0.25">
      <c r="B2649" s="1"/>
      <c r="D2649" s="5"/>
      <c r="E2649" s="6"/>
      <c r="F2649" s="8"/>
      <c r="G2649" s="6"/>
    </row>
    <row r="2650" spans="2:7" x14ac:dyDescent="0.25">
      <c r="B2650" s="1"/>
      <c r="D2650" s="5"/>
      <c r="E2650" s="6"/>
      <c r="F2650" s="8"/>
      <c r="G2650" s="6"/>
    </row>
    <row r="2651" spans="2:7" x14ac:dyDescent="0.25">
      <c r="B2651" s="1"/>
      <c r="D2651" s="5"/>
      <c r="E2651" s="6"/>
      <c r="F2651" s="8"/>
      <c r="G2651" s="6"/>
    </row>
    <row r="2652" spans="2:7" x14ac:dyDescent="0.25">
      <c r="B2652" s="1"/>
      <c r="D2652" s="5"/>
      <c r="E2652" s="6"/>
      <c r="F2652" s="8"/>
      <c r="G2652" s="6"/>
    </row>
    <row r="2653" spans="2:7" x14ac:dyDescent="0.25">
      <c r="B2653" s="1"/>
      <c r="D2653" s="5"/>
      <c r="E2653" s="6"/>
      <c r="F2653" s="8"/>
      <c r="G2653" s="6"/>
    </row>
    <row r="2654" spans="2:7" x14ac:dyDescent="0.25">
      <c r="B2654" s="1"/>
      <c r="D2654" s="5"/>
      <c r="E2654" s="6"/>
      <c r="F2654" s="8"/>
      <c r="G2654" s="6"/>
    </row>
    <row r="2655" spans="2:7" x14ac:dyDescent="0.25">
      <c r="B2655" s="1"/>
      <c r="D2655" s="5"/>
      <c r="E2655" s="6"/>
      <c r="F2655" s="8"/>
      <c r="G2655" s="6"/>
    </row>
    <row r="2656" spans="2:7" x14ac:dyDescent="0.25">
      <c r="B2656" s="1"/>
      <c r="D2656" s="5"/>
      <c r="E2656" s="6"/>
      <c r="F2656" s="8"/>
      <c r="G2656" s="6"/>
    </row>
    <row r="2657" spans="2:7" x14ac:dyDescent="0.25">
      <c r="B2657" s="1"/>
      <c r="D2657" s="5"/>
      <c r="E2657" s="6"/>
      <c r="F2657" s="8"/>
      <c r="G2657" s="6"/>
    </row>
    <row r="2658" spans="2:7" x14ac:dyDescent="0.25">
      <c r="B2658" s="1"/>
      <c r="D2658" s="5"/>
      <c r="E2658" s="6"/>
      <c r="F2658" s="8"/>
      <c r="G2658" s="6"/>
    </row>
    <row r="2659" spans="2:7" x14ac:dyDescent="0.25">
      <c r="B2659" s="1"/>
      <c r="D2659" s="5"/>
      <c r="E2659" s="6"/>
      <c r="F2659" s="8"/>
      <c r="G2659" s="6"/>
    </row>
    <row r="2660" spans="2:7" x14ac:dyDescent="0.25">
      <c r="B2660" s="1"/>
      <c r="D2660" s="5"/>
      <c r="E2660" s="6"/>
      <c r="F2660" s="8"/>
      <c r="G2660" s="6"/>
    </row>
    <row r="2661" spans="2:7" x14ac:dyDescent="0.25">
      <c r="B2661" s="1"/>
      <c r="D2661" s="5"/>
      <c r="E2661" s="6"/>
      <c r="F2661" s="8"/>
      <c r="G2661" s="6"/>
    </row>
    <row r="2662" spans="2:7" x14ac:dyDescent="0.25">
      <c r="B2662" s="1"/>
      <c r="D2662" s="5"/>
      <c r="E2662" s="6"/>
      <c r="F2662" s="8"/>
      <c r="G2662" s="6"/>
    </row>
    <row r="2663" spans="2:7" x14ac:dyDescent="0.25">
      <c r="B2663" s="1"/>
      <c r="D2663" s="5"/>
      <c r="E2663" s="6"/>
      <c r="F2663" s="8"/>
      <c r="G2663" s="6"/>
    </row>
    <row r="2664" spans="2:7" x14ac:dyDescent="0.25">
      <c r="B2664" s="1"/>
      <c r="D2664" s="5"/>
      <c r="E2664" s="6"/>
      <c r="F2664" s="8"/>
      <c r="G2664" s="6"/>
    </row>
    <row r="2665" spans="2:7" x14ac:dyDescent="0.25">
      <c r="B2665" s="1"/>
      <c r="D2665" s="5"/>
      <c r="E2665" s="6"/>
      <c r="F2665" s="8"/>
      <c r="G2665" s="6"/>
    </row>
    <row r="2666" spans="2:7" x14ac:dyDescent="0.25">
      <c r="B2666" s="1"/>
      <c r="D2666" s="5"/>
      <c r="E2666" s="6"/>
      <c r="F2666" s="8"/>
      <c r="G2666" s="6"/>
    </row>
    <row r="2667" spans="2:7" x14ac:dyDescent="0.25">
      <c r="B2667" s="1"/>
      <c r="D2667" s="5"/>
      <c r="E2667" s="6"/>
      <c r="F2667" s="8"/>
      <c r="G2667" s="6"/>
    </row>
    <row r="2668" spans="2:7" x14ac:dyDescent="0.25">
      <c r="B2668" s="1"/>
      <c r="D2668" s="5"/>
      <c r="E2668" s="6"/>
      <c r="F2668" s="8"/>
      <c r="G2668" s="6"/>
    </row>
    <row r="2669" spans="2:7" x14ac:dyDescent="0.25">
      <c r="B2669" s="1"/>
      <c r="D2669" s="5"/>
      <c r="E2669" s="6"/>
      <c r="F2669" s="8"/>
      <c r="G2669" s="6"/>
    </row>
    <row r="2670" spans="2:7" x14ac:dyDescent="0.25">
      <c r="B2670" s="1"/>
      <c r="D2670" s="5"/>
      <c r="E2670" s="6"/>
      <c r="F2670" s="8"/>
      <c r="G2670" s="6"/>
    </row>
    <row r="2671" spans="2:7" x14ac:dyDescent="0.25">
      <c r="B2671" s="1"/>
      <c r="D2671" s="5"/>
      <c r="E2671" s="6"/>
      <c r="F2671" s="8"/>
      <c r="G2671" s="6"/>
    </row>
    <row r="2672" spans="2:7" x14ac:dyDescent="0.25">
      <c r="B2672" s="1"/>
      <c r="D2672" s="5"/>
      <c r="E2672" s="6"/>
      <c r="F2672" s="8"/>
      <c r="G2672" s="6"/>
    </row>
    <row r="2673" spans="2:7" x14ac:dyDescent="0.25">
      <c r="B2673" s="1"/>
      <c r="D2673" s="5"/>
      <c r="E2673" s="6"/>
      <c r="F2673" s="8"/>
      <c r="G2673" s="6"/>
    </row>
    <row r="2674" spans="2:7" x14ac:dyDescent="0.25">
      <c r="B2674" s="1"/>
      <c r="D2674" s="5"/>
      <c r="E2674" s="6"/>
      <c r="F2674" s="8"/>
      <c r="G2674" s="6"/>
    </row>
    <row r="2675" spans="2:7" x14ac:dyDescent="0.25">
      <c r="B2675" s="1"/>
      <c r="D2675" s="5"/>
      <c r="E2675" s="6"/>
      <c r="F2675" s="8"/>
      <c r="G2675" s="6"/>
    </row>
    <row r="2676" spans="2:7" x14ac:dyDescent="0.25">
      <c r="B2676" s="1"/>
      <c r="D2676" s="5"/>
      <c r="E2676" s="6"/>
      <c r="F2676" s="8"/>
      <c r="G2676" s="6"/>
    </row>
    <row r="2677" spans="2:7" x14ac:dyDescent="0.25">
      <c r="B2677" s="1"/>
      <c r="D2677" s="5"/>
      <c r="E2677" s="6"/>
      <c r="F2677" s="8"/>
      <c r="G2677" s="6"/>
    </row>
    <row r="2678" spans="2:7" x14ac:dyDescent="0.25">
      <c r="B2678" s="1"/>
      <c r="D2678" s="5"/>
      <c r="E2678" s="6"/>
      <c r="F2678" s="8"/>
      <c r="G2678" s="6"/>
    </row>
    <row r="2679" spans="2:7" x14ac:dyDescent="0.25">
      <c r="B2679" s="1"/>
      <c r="D2679" s="5"/>
      <c r="E2679" s="6"/>
      <c r="F2679" s="8"/>
      <c r="G2679" s="6"/>
    </row>
    <row r="2680" spans="2:7" x14ac:dyDescent="0.25">
      <c r="B2680" s="1"/>
      <c r="D2680" s="5"/>
      <c r="E2680" s="6"/>
      <c r="F2680" s="8"/>
      <c r="G2680" s="6"/>
    </row>
    <row r="2681" spans="2:7" x14ac:dyDescent="0.25">
      <c r="B2681" s="1"/>
      <c r="D2681" s="5"/>
      <c r="E2681" s="6"/>
      <c r="F2681" s="8"/>
      <c r="G2681" s="6"/>
    </row>
    <row r="2682" spans="2:7" x14ac:dyDescent="0.25">
      <c r="B2682" s="1"/>
      <c r="D2682" s="5"/>
      <c r="E2682" s="6"/>
      <c r="F2682" s="8"/>
      <c r="G2682" s="6"/>
    </row>
    <row r="2683" spans="2:7" x14ac:dyDescent="0.25">
      <c r="B2683" s="1"/>
      <c r="D2683" s="5"/>
      <c r="E2683" s="6"/>
      <c r="F2683" s="8"/>
      <c r="G2683" s="6"/>
    </row>
    <row r="2684" spans="2:7" x14ac:dyDescent="0.25">
      <c r="B2684" s="1"/>
      <c r="D2684" s="5"/>
      <c r="E2684" s="6"/>
      <c r="F2684" s="8"/>
      <c r="G2684" s="6"/>
    </row>
    <row r="2685" spans="2:7" x14ac:dyDescent="0.25">
      <c r="B2685" s="1"/>
      <c r="D2685" s="5"/>
      <c r="E2685" s="6"/>
      <c r="F2685" s="8"/>
      <c r="G2685" s="6"/>
    </row>
    <row r="2686" spans="2:7" x14ac:dyDescent="0.25">
      <c r="B2686" s="1"/>
      <c r="D2686" s="5"/>
      <c r="E2686" s="6"/>
      <c r="F2686" s="8"/>
      <c r="G2686" s="6"/>
    </row>
    <row r="2687" spans="2:7" x14ac:dyDescent="0.25">
      <c r="B2687" s="1"/>
      <c r="D2687" s="5"/>
      <c r="E2687" s="6"/>
      <c r="F2687" s="8"/>
      <c r="G2687" s="6"/>
    </row>
    <row r="2688" spans="2:7" x14ac:dyDescent="0.25">
      <c r="B2688" s="1"/>
      <c r="D2688" s="5"/>
      <c r="E2688" s="6"/>
      <c r="F2688" s="8"/>
      <c r="G2688" s="6"/>
    </row>
    <row r="2689" spans="2:7" x14ac:dyDescent="0.25">
      <c r="B2689" s="1"/>
      <c r="D2689" s="5"/>
      <c r="E2689" s="6"/>
      <c r="F2689" s="8"/>
      <c r="G2689" s="6"/>
    </row>
    <row r="2690" spans="2:7" x14ac:dyDescent="0.25">
      <c r="B2690" s="1"/>
      <c r="D2690" s="5"/>
      <c r="E2690" s="6"/>
      <c r="F2690" s="8"/>
      <c r="G2690" s="6"/>
    </row>
    <row r="2691" spans="2:7" x14ac:dyDescent="0.25">
      <c r="B2691" s="1"/>
      <c r="D2691" s="5"/>
      <c r="E2691" s="6"/>
      <c r="F2691" s="8"/>
      <c r="G2691" s="6"/>
    </row>
    <row r="2692" spans="2:7" x14ac:dyDescent="0.25">
      <c r="B2692" s="1"/>
      <c r="D2692" s="5"/>
      <c r="E2692" s="6"/>
      <c r="F2692" s="8"/>
      <c r="G2692" s="6"/>
    </row>
    <row r="2693" spans="2:7" x14ac:dyDescent="0.25">
      <c r="B2693" s="1"/>
      <c r="D2693" s="5"/>
      <c r="E2693" s="6"/>
      <c r="F2693" s="8"/>
      <c r="G2693" s="6"/>
    </row>
    <row r="2694" spans="2:7" x14ac:dyDescent="0.25">
      <c r="B2694" s="1"/>
      <c r="D2694" s="5"/>
      <c r="E2694" s="6"/>
      <c r="F2694" s="8"/>
      <c r="G2694" s="6"/>
    </row>
    <row r="2695" spans="2:7" x14ac:dyDescent="0.25">
      <c r="B2695" s="1"/>
      <c r="D2695" s="5"/>
      <c r="E2695" s="6"/>
      <c r="F2695" s="8"/>
      <c r="G2695" s="6"/>
    </row>
    <row r="2696" spans="2:7" x14ac:dyDescent="0.25">
      <c r="B2696" s="1"/>
      <c r="D2696" s="5"/>
      <c r="E2696" s="6"/>
      <c r="F2696" s="8"/>
      <c r="G2696" s="6"/>
    </row>
    <row r="2697" spans="2:7" x14ac:dyDescent="0.25">
      <c r="B2697" s="1"/>
      <c r="D2697" s="5"/>
      <c r="E2697" s="6"/>
      <c r="F2697" s="8"/>
      <c r="G2697" s="6"/>
    </row>
    <row r="2698" spans="2:7" x14ac:dyDescent="0.25">
      <c r="B2698" s="1"/>
      <c r="D2698" s="5"/>
      <c r="E2698" s="6"/>
      <c r="F2698" s="8"/>
      <c r="G2698" s="6"/>
    </row>
    <row r="2699" spans="2:7" x14ac:dyDescent="0.25">
      <c r="B2699" s="1"/>
      <c r="D2699" s="5"/>
      <c r="E2699" s="6"/>
      <c r="F2699" s="8"/>
      <c r="G2699" s="6"/>
    </row>
    <row r="2700" spans="2:7" x14ac:dyDescent="0.25">
      <c r="B2700" s="1"/>
      <c r="D2700" s="5"/>
      <c r="E2700" s="6"/>
      <c r="F2700" s="8"/>
      <c r="G2700" s="6"/>
    </row>
    <row r="2701" spans="2:7" x14ac:dyDescent="0.25">
      <c r="B2701" s="1"/>
      <c r="D2701" s="5"/>
      <c r="E2701" s="6"/>
      <c r="F2701" s="8"/>
      <c r="G2701" s="6"/>
    </row>
    <row r="2702" spans="2:7" x14ac:dyDescent="0.25">
      <c r="B2702" s="1"/>
      <c r="D2702" s="5"/>
      <c r="E2702" s="6"/>
      <c r="F2702" s="8"/>
      <c r="G2702" s="6"/>
    </row>
    <row r="2703" spans="2:7" x14ac:dyDescent="0.25">
      <c r="B2703" s="1"/>
      <c r="D2703" s="5"/>
      <c r="E2703" s="6"/>
      <c r="F2703" s="8"/>
      <c r="G2703" s="6"/>
    </row>
    <row r="2704" spans="2:7" x14ac:dyDescent="0.25">
      <c r="B2704" s="1"/>
      <c r="D2704" s="5"/>
      <c r="E2704" s="6"/>
      <c r="F2704" s="8"/>
      <c r="G2704" s="6"/>
    </row>
    <row r="2705" spans="2:7" x14ac:dyDescent="0.25">
      <c r="B2705" s="1"/>
      <c r="D2705" s="5"/>
      <c r="E2705" s="6"/>
      <c r="F2705" s="8"/>
      <c r="G2705" s="6"/>
    </row>
    <row r="2706" spans="2:7" x14ac:dyDescent="0.25">
      <c r="B2706" s="1"/>
      <c r="D2706" s="5"/>
      <c r="E2706" s="6"/>
      <c r="F2706" s="8"/>
      <c r="G2706" s="6"/>
    </row>
    <row r="2707" spans="2:7" x14ac:dyDescent="0.25">
      <c r="B2707" s="1"/>
      <c r="D2707" s="5"/>
      <c r="E2707" s="6"/>
      <c r="F2707" s="8"/>
      <c r="G2707" s="6"/>
    </row>
    <row r="2708" spans="2:7" x14ac:dyDescent="0.25">
      <c r="B2708" s="1"/>
      <c r="D2708" s="5"/>
      <c r="E2708" s="6"/>
      <c r="F2708" s="8"/>
      <c r="G2708" s="6"/>
    </row>
    <row r="2709" spans="2:7" x14ac:dyDescent="0.25">
      <c r="B2709" s="1"/>
      <c r="D2709" s="5"/>
      <c r="E2709" s="6"/>
      <c r="F2709" s="8"/>
      <c r="G2709" s="6"/>
    </row>
    <row r="2710" spans="2:7" x14ac:dyDescent="0.25">
      <c r="B2710" s="1"/>
      <c r="D2710" s="5"/>
      <c r="E2710" s="6"/>
      <c r="F2710" s="8"/>
      <c r="G2710" s="6"/>
    </row>
    <row r="2711" spans="2:7" x14ac:dyDescent="0.25">
      <c r="B2711" s="1"/>
      <c r="D2711" s="5"/>
      <c r="E2711" s="6"/>
      <c r="F2711" s="8"/>
      <c r="G2711" s="6"/>
    </row>
    <row r="2712" spans="2:7" x14ac:dyDescent="0.25">
      <c r="B2712" s="1"/>
      <c r="D2712" s="5"/>
      <c r="E2712" s="6"/>
      <c r="F2712" s="8"/>
      <c r="G2712" s="6"/>
    </row>
    <row r="2713" spans="2:7" x14ac:dyDescent="0.25">
      <c r="B2713" s="1"/>
      <c r="D2713" s="5"/>
      <c r="E2713" s="6"/>
      <c r="F2713" s="8"/>
      <c r="G2713" s="6"/>
    </row>
    <row r="2714" spans="2:7" x14ac:dyDescent="0.25">
      <c r="B2714" s="1"/>
      <c r="D2714" s="5"/>
      <c r="E2714" s="6"/>
      <c r="F2714" s="8"/>
      <c r="G2714" s="6"/>
    </row>
    <row r="2715" spans="2:7" x14ac:dyDescent="0.25">
      <c r="B2715" s="1"/>
      <c r="D2715" s="5"/>
      <c r="E2715" s="6"/>
      <c r="F2715" s="8"/>
      <c r="G2715" s="6"/>
    </row>
    <row r="2716" spans="2:7" x14ac:dyDescent="0.25">
      <c r="B2716" s="1"/>
      <c r="D2716" s="5"/>
      <c r="E2716" s="6"/>
      <c r="F2716" s="8"/>
      <c r="G2716" s="6"/>
    </row>
    <row r="2717" spans="2:7" x14ac:dyDescent="0.25">
      <c r="B2717" s="1"/>
      <c r="D2717" s="5"/>
      <c r="E2717" s="6"/>
      <c r="F2717" s="8"/>
      <c r="G2717" s="6"/>
    </row>
    <row r="2718" spans="2:7" x14ac:dyDescent="0.25">
      <c r="B2718" s="1"/>
      <c r="D2718" s="5"/>
      <c r="E2718" s="6"/>
      <c r="F2718" s="8"/>
      <c r="G2718" s="6"/>
    </row>
    <row r="2719" spans="2:7" x14ac:dyDescent="0.25">
      <c r="B2719" s="1"/>
      <c r="D2719" s="5"/>
      <c r="E2719" s="6"/>
      <c r="F2719" s="8"/>
      <c r="G2719" s="6"/>
    </row>
    <row r="2720" spans="2:7" x14ac:dyDescent="0.25">
      <c r="B2720" s="1"/>
      <c r="D2720" s="5"/>
      <c r="E2720" s="6"/>
      <c r="F2720" s="8"/>
      <c r="G2720" s="6"/>
    </row>
    <row r="2721" spans="2:7" x14ac:dyDescent="0.25">
      <c r="B2721" s="1"/>
      <c r="D2721" s="5"/>
      <c r="E2721" s="6"/>
      <c r="F2721" s="8"/>
      <c r="G2721" s="6"/>
    </row>
    <row r="2722" spans="2:7" x14ac:dyDescent="0.25">
      <c r="B2722" s="1"/>
      <c r="D2722" s="5"/>
      <c r="E2722" s="6"/>
      <c r="F2722" s="8"/>
      <c r="G2722" s="6"/>
    </row>
    <row r="2723" spans="2:7" x14ac:dyDescent="0.25">
      <c r="B2723" s="1"/>
      <c r="D2723" s="5"/>
      <c r="E2723" s="6"/>
      <c r="F2723" s="8"/>
      <c r="G2723" s="6"/>
    </row>
    <row r="2724" spans="2:7" x14ac:dyDescent="0.25">
      <c r="B2724" s="1"/>
      <c r="D2724" s="5"/>
      <c r="E2724" s="6"/>
      <c r="F2724" s="8"/>
      <c r="G2724" s="6"/>
    </row>
    <row r="2725" spans="2:7" x14ac:dyDescent="0.25">
      <c r="B2725" s="1"/>
      <c r="D2725" s="5"/>
      <c r="E2725" s="6"/>
      <c r="F2725" s="8"/>
      <c r="G2725" s="6"/>
    </row>
    <row r="2726" spans="2:7" x14ac:dyDescent="0.25">
      <c r="B2726" s="1"/>
      <c r="D2726" s="5"/>
      <c r="E2726" s="6"/>
      <c r="F2726" s="8"/>
      <c r="G2726" s="6"/>
    </row>
    <row r="2727" spans="2:7" x14ac:dyDescent="0.25">
      <c r="B2727" s="1"/>
      <c r="D2727" s="5"/>
      <c r="E2727" s="6"/>
      <c r="F2727" s="8"/>
      <c r="G2727" s="6"/>
    </row>
    <row r="2728" spans="2:7" x14ac:dyDescent="0.25">
      <c r="B2728" s="1"/>
      <c r="D2728" s="5"/>
      <c r="E2728" s="6"/>
      <c r="F2728" s="8"/>
      <c r="G2728" s="6"/>
    </row>
    <row r="2729" spans="2:7" x14ac:dyDescent="0.25">
      <c r="B2729" s="1"/>
      <c r="D2729" s="5"/>
      <c r="E2729" s="6"/>
      <c r="F2729" s="8"/>
      <c r="G2729" s="6"/>
    </row>
    <row r="2730" spans="2:7" x14ac:dyDescent="0.25">
      <c r="B2730" s="1"/>
      <c r="D2730" s="5"/>
      <c r="E2730" s="6"/>
      <c r="F2730" s="8"/>
      <c r="G2730" s="6"/>
    </row>
    <row r="2731" spans="2:7" x14ac:dyDescent="0.25">
      <c r="B2731" s="1"/>
      <c r="D2731" s="5"/>
      <c r="E2731" s="6"/>
      <c r="F2731" s="8"/>
      <c r="G2731" s="6"/>
    </row>
    <row r="2732" spans="2:7" x14ac:dyDescent="0.25">
      <c r="B2732" s="1"/>
      <c r="D2732" s="5"/>
      <c r="E2732" s="6"/>
      <c r="F2732" s="8"/>
      <c r="G2732" s="6"/>
    </row>
    <row r="2733" spans="2:7" x14ac:dyDescent="0.25">
      <c r="B2733" s="1"/>
      <c r="D2733" s="5"/>
      <c r="E2733" s="6"/>
      <c r="F2733" s="8"/>
      <c r="G2733" s="6"/>
    </row>
    <row r="2734" spans="2:7" x14ac:dyDescent="0.25">
      <c r="B2734" s="1"/>
      <c r="D2734" s="5"/>
      <c r="E2734" s="6"/>
      <c r="F2734" s="8"/>
      <c r="G2734" s="6"/>
    </row>
    <row r="2735" spans="2:7" x14ac:dyDescent="0.25">
      <c r="B2735" s="1"/>
      <c r="D2735" s="5"/>
      <c r="E2735" s="6"/>
      <c r="F2735" s="8"/>
      <c r="G2735" s="6"/>
    </row>
    <row r="2736" spans="2:7" x14ac:dyDescent="0.25">
      <c r="B2736" s="1"/>
      <c r="D2736" s="5"/>
      <c r="E2736" s="6"/>
      <c r="F2736" s="8"/>
      <c r="G2736" s="6"/>
    </row>
    <row r="2737" spans="2:7" x14ac:dyDescent="0.25">
      <c r="B2737" s="1"/>
      <c r="D2737" s="5"/>
      <c r="E2737" s="6"/>
      <c r="F2737" s="8"/>
      <c r="G2737" s="6"/>
    </row>
    <row r="2738" spans="2:7" x14ac:dyDescent="0.25">
      <c r="B2738" s="1"/>
      <c r="D2738" s="5"/>
      <c r="E2738" s="6"/>
      <c r="F2738" s="8"/>
      <c r="G2738" s="6"/>
    </row>
    <row r="2739" spans="2:7" x14ac:dyDescent="0.25">
      <c r="B2739" s="1"/>
      <c r="D2739" s="5"/>
      <c r="E2739" s="6"/>
      <c r="F2739" s="8"/>
      <c r="G2739" s="6"/>
    </row>
    <row r="2740" spans="2:7" x14ac:dyDescent="0.25">
      <c r="B2740" s="1"/>
      <c r="D2740" s="5"/>
      <c r="E2740" s="6"/>
      <c r="F2740" s="8"/>
      <c r="G2740" s="6"/>
    </row>
    <row r="2741" spans="2:7" x14ac:dyDescent="0.25">
      <c r="B2741" s="1"/>
      <c r="D2741" s="5"/>
      <c r="E2741" s="6"/>
      <c r="F2741" s="8"/>
      <c r="G2741" s="6"/>
    </row>
    <row r="2742" spans="2:7" x14ac:dyDescent="0.25">
      <c r="B2742" s="1"/>
      <c r="D2742" s="5"/>
      <c r="E2742" s="6"/>
      <c r="F2742" s="8"/>
      <c r="G2742" s="6"/>
    </row>
    <row r="2743" spans="2:7" x14ac:dyDescent="0.25">
      <c r="B2743" s="1"/>
      <c r="D2743" s="5"/>
      <c r="E2743" s="6"/>
      <c r="F2743" s="8"/>
      <c r="G2743" s="6"/>
    </row>
    <row r="2744" spans="2:7" x14ac:dyDescent="0.25">
      <c r="B2744" s="1"/>
      <c r="D2744" s="5"/>
      <c r="E2744" s="6"/>
      <c r="F2744" s="8"/>
      <c r="G2744" s="6"/>
    </row>
    <row r="2745" spans="2:7" x14ac:dyDescent="0.25">
      <c r="B2745" s="1"/>
      <c r="D2745" s="5"/>
      <c r="E2745" s="6"/>
      <c r="F2745" s="8"/>
      <c r="G2745" s="6"/>
    </row>
    <row r="2746" spans="2:7" x14ac:dyDescent="0.25">
      <c r="B2746" s="1"/>
      <c r="D2746" s="5"/>
      <c r="E2746" s="6"/>
      <c r="F2746" s="8"/>
      <c r="G2746" s="6"/>
    </row>
    <row r="2747" spans="2:7" x14ac:dyDescent="0.25">
      <c r="B2747" s="1"/>
      <c r="D2747" s="5"/>
      <c r="E2747" s="6"/>
      <c r="F2747" s="8"/>
      <c r="G2747" s="6"/>
    </row>
    <row r="2748" spans="2:7" x14ac:dyDescent="0.25">
      <c r="B2748" s="1"/>
      <c r="D2748" s="5"/>
      <c r="E2748" s="6"/>
      <c r="F2748" s="8"/>
      <c r="G2748" s="6"/>
    </row>
    <row r="2749" spans="2:7" x14ac:dyDescent="0.25">
      <c r="B2749" s="1"/>
      <c r="D2749" s="5"/>
      <c r="E2749" s="6"/>
      <c r="F2749" s="8"/>
      <c r="G2749" s="6"/>
    </row>
    <row r="2750" spans="2:7" x14ac:dyDescent="0.25">
      <c r="B2750" s="1"/>
      <c r="D2750" s="5"/>
      <c r="E2750" s="6"/>
      <c r="F2750" s="8"/>
      <c r="G2750" s="6"/>
    </row>
    <row r="2751" spans="2:7" x14ac:dyDescent="0.25">
      <c r="B2751" s="1"/>
      <c r="D2751" s="5"/>
      <c r="E2751" s="6"/>
      <c r="F2751" s="8"/>
      <c r="G2751" s="6"/>
    </row>
    <row r="2752" spans="2:7" x14ac:dyDescent="0.25">
      <c r="B2752" s="1"/>
      <c r="D2752" s="5"/>
      <c r="E2752" s="6"/>
      <c r="F2752" s="8"/>
      <c r="G2752" s="6"/>
    </row>
    <row r="2753" spans="2:7" x14ac:dyDescent="0.25">
      <c r="B2753" s="1"/>
      <c r="D2753" s="5"/>
      <c r="E2753" s="6"/>
      <c r="F2753" s="8"/>
      <c r="G2753" s="6"/>
    </row>
    <row r="2754" spans="2:7" x14ac:dyDescent="0.25">
      <c r="B2754" s="1"/>
      <c r="D2754" s="5"/>
      <c r="E2754" s="6"/>
      <c r="F2754" s="8"/>
      <c r="G2754" s="6"/>
    </row>
    <row r="2755" spans="2:7" x14ac:dyDescent="0.25">
      <c r="B2755" s="1"/>
      <c r="D2755" s="5"/>
      <c r="E2755" s="6"/>
      <c r="F2755" s="8"/>
      <c r="G2755" s="6"/>
    </row>
    <row r="2756" spans="2:7" x14ac:dyDescent="0.25">
      <c r="B2756" s="1"/>
      <c r="D2756" s="5"/>
      <c r="E2756" s="6"/>
      <c r="F2756" s="8"/>
      <c r="G2756" s="6"/>
    </row>
    <row r="2757" spans="2:7" x14ac:dyDescent="0.25">
      <c r="B2757" s="1"/>
      <c r="D2757" s="5"/>
      <c r="E2757" s="6"/>
      <c r="F2757" s="8"/>
      <c r="G2757" s="6"/>
    </row>
    <row r="2758" spans="2:7" x14ac:dyDescent="0.25">
      <c r="B2758" s="1"/>
      <c r="D2758" s="5"/>
      <c r="E2758" s="6"/>
      <c r="F2758" s="8"/>
      <c r="G2758" s="6"/>
    </row>
    <row r="2759" spans="2:7" x14ac:dyDescent="0.25">
      <c r="B2759" s="1"/>
      <c r="D2759" s="5"/>
      <c r="E2759" s="6"/>
      <c r="F2759" s="8"/>
      <c r="G2759" s="6"/>
    </row>
    <row r="2760" spans="2:7" x14ac:dyDescent="0.25">
      <c r="B2760" s="1"/>
      <c r="D2760" s="5"/>
      <c r="E2760" s="6"/>
      <c r="F2760" s="8"/>
      <c r="G2760" s="6"/>
    </row>
    <row r="2761" spans="2:7" x14ac:dyDescent="0.25">
      <c r="B2761" s="1"/>
      <c r="D2761" s="5"/>
      <c r="E2761" s="6"/>
      <c r="F2761" s="8"/>
      <c r="G2761" s="6"/>
    </row>
    <row r="2762" spans="2:7" x14ac:dyDescent="0.25">
      <c r="B2762" s="1"/>
      <c r="D2762" s="5"/>
      <c r="E2762" s="6"/>
      <c r="F2762" s="8"/>
      <c r="G2762" s="6"/>
    </row>
    <row r="2763" spans="2:7" x14ac:dyDescent="0.25">
      <c r="B2763" s="1"/>
      <c r="D2763" s="5"/>
      <c r="E2763" s="6"/>
      <c r="F2763" s="8"/>
      <c r="G2763" s="6"/>
    </row>
    <row r="2764" spans="2:7" x14ac:dyDescent="0.25">
      <c r="B2764" s="1"/>
      <c r="D2764" s="5"/>
      <c r="E2764" s="6"/>
      <c r="F2764" s="8"/>
      <c r="G2764" s="6"/>
    </row>
    <row r="2765" spans="2:7" x14ac:dyDescent="0.25">
      <c r="B2765" s="1"/>
      <c r="D2765" s="5"/>
      <c r="E2765" s="6"/>
      <c r="F2765" s="8"/>
      <c r="G2765" s="6"/>
    </row>
    <row r="2766" spans="2:7" x14ac:dyDescent="0.25">
      <c r="B2766" s="1"/>
      <c r="D2766" s="5"/>
      <c r="E2766" s="6"/>
      <c r="F2766" s="8"/>
      <c r="G2766" s="6"/>
    </row>
    <row r="2767" spans="2:7" x14ac:dyDescent="0.25">
      <c r="B2767" s="1"/>
      <c r="D2767" s="5"/>
      <c r="E2767" s="6"/>
      <c r="F2767" s="8"/>
      <c r="G2767" s="6"/>
    </row>
    <row r="2768" spans="2:7" x14ac:dyDescent="0.25">
      <c r="B2768" s="1"/>
      <c r="D2768" s="5"/>
      <c r="E2768" s="6"/>
      <c r="F2768" s="8"/>
      <c r="G2768" s="6"/>
    </row>
    <row r="2769" spans="2:7" x14ac:dyDescent="0.25">
      <c r="B2769" s="1"/>
      <c r="D2769" s="5"/>
      <c r="E2769" s="6"/>
      <c r="F2769" s="8"/>
      <c r="G2769" s="6"/>
    </row>
    <row r="2770" spans="2:7" x14ac:dyDescent="0.25">
      <c r="B2770" s="1"/>
      <c r="D2770" s="5"/>
      <c r="E2770" s="6"/>
      <c r="F2770" s="8"/>
      <c r="G2770" s="6"/>
    </row>
    <row r="2771" spans="2:7" x14ac:dyDescent="0.25">
      <c r="B2771" s="1"/>
      <c r="D2771" s="5"/>
      <c r="E2771" s="6"/>
      <c r="F2771" s="8"/>
      <c r="G2771" s="6"/>
    </row>
    <row r="2772" spans="2:7" x14ac:dyDescent="0.25">
      <c r="B2772" s="1"/>
      <c r="D2772" s="5"/>
      <c r="E2772" s="6"/>
      <c r="F2772" s="8"/>
      <c r="G2772" s="6"/>
    </row>
    <row r="2773" spans="2:7" x14ac:dyDescent="0.25">
      <c r="B2773" s="1"/>
      <c r="D2773" s="5"/>
      <c r="E2773" s="6"/>
      <c r="F2773" s="8"/>
      <c r="G2773" s="6"/>
    </row>
    <row r="2774" spans="2:7" x14ac:dyDescent="0.25">
      <c r="B2774" s="1"/>
      <c r="D2774" s="5"/>
      <c r="E2774" s="6"/>
      <c r="F2774" s="8"/>
      <c r="G2774" s="6"/>
    </row>
    <row r="2775" spans="2:7" x14ac:dyDescent="0.25">
      <c r="B2775" s="1"/>
      <c r="D2775" s="5"/>
      <c r="E2775" s="6"/>
      <c r="F2775" s="8"/>
      <c r="G2775" s="6"/>
    </row>
    <row r="2776" spans="2:7" x14ac:dyDescent="0.25">
      <c r="B2776" s="1"/>
      <c r="D2776" s="5"/>
      <c r="E2776" s="6"/>
      <c r="F2776" s="8"/>
      <c r="G2776" s="6"/>
    </row>
    <row r="2777" spans="2:7" x14ac:dyDescent="0.25">
      <c r="B2777" s="1"/>
      <c r="D2777" s="5"/>
      <c r="E2777" s="6"/>
      <c r="F2777" s="8"/>
      <c r="G2777" s="6"/>
    </row>
    <row r="2778" spans="2:7" x14ac:dyDescent="0.25">
      <c r="B2778" s="1"/>
      <c r="D2778" s="5"/>
      <c r="E2778" s="6"/>
      <c r="F2778" s="8"/>
      <c r="G2778" s="6"/>
    </row>
    <row r="2779" spans="2:7" x14ac:dyDescent="0.25">
      <c r="B2779" s="1"/>
      <c r="D2779" s="5"/>
      <c r="E2779" s="6"/>
      <c r="F2779" s="8"/>
      <c r="G2779" s="6"/>
    </row>
    <row r="2780" spans="2:7" x14ac:dyDescent="0.25">
      <c r="B2780" s="1"/>
      <c r="D2780" s="5"/>
      <c r="E2780" s="6"/>
      <c r="F2780" s="8"/>
      <c r="G2780" s="6"/>
    </row>
    <row r="2781" spans="2:7" x14ac:dyDescent="0.25">
      <c r="B2781" s="1"/>
      <c r="D2781" s="5"/>
      <c r="E2781" s="6"/>
      <c r="F2781" s="8"/>
      <c r="G2781" s="6"/>
    </row>
    <row r="2782" spans="2:7" x14ac:dyDescent="0.25">
      <c r="B2782" s="1"/>
      <c r="D2782" s="5"/>
      <c r="E2782" s="6"/>
      <c r="F2782" s="8"/>
      <c r="G2782" s="6"/>
    </row>
    <row r="2783" spans="2:7" x14ac:dyDescent="0.25">
      <c r="B2783" s="1"/>
      <c r="D2783" s="5"/>
      <c r="E2783" s="6"/>
      <c r="F2783" s="8"/>
      <c r="G2783" s="6"/>
    </row>
    <row r="2784" spans="2:7" x14ac:dyDescent="0.25">
      <c r="B2784" s="1"/>
      <c r="D2784" s="5"/>
      <c r="E2784" s="6"/>
      <c r="F2784" s="8"/>
      <c r="G2784" s="6"/>
    </row>
    <row r="2785" spans="2:7" x14ac:dyDescent="0.25">
      <c r="B2785" s="1"/>
      <c r="D2785" s="5"/>
      <c r="E2785" s="6"/>
      <c r="F2785" s="8"/>
      <c r="G2785" s="6"/>
    </row>
    <row r="2786" spans="2:7" x14ac:dyDescent="0.25">
      <c r="B2786" s="1"/>
      <c r="D2786" s="5"/>
      <c r="E2786" s="6"/>
      <c r="F2786" s="8"/>
      <c r="G2786" s="6"/>
    </row>
    <row r="2787" spans="2:7" x14ac:dyDescent="0.25">
      <c r="B2787" s="1"/>
      <c r="D2787" s="5"/>
      <c r="E2787" s="6"/>
      <c r="F2787" s="8"/>
      <c r="G2787" s="6"/>
    </row>
    <row r="2788" spans="2:7" x14ac:dyDescent="0.25">
      <c r="B2788" s="1"/>
      <c r="D2788" s="5"/>
      <c r="E2788" s="6"/>
      <c r="F2788" s="8"/>
      <c r="G2788" s="6"/>
    </row>
    <row r="2789" spans="2:7" x14ac:dyDescent="0.25">
      <c r="B2789" s="1"/>
      <c r="D2789" s="5"/>
      <c r="E2789" s="6"/>
      <c r="F2789" s="8"/>
      <c r="G2789" s="6"/>
    </row>
    <row r="2790" spans="2:7" x14ac:dyDescent="0.25">
      <c r="B2790" s="1"/>
      <c r="D2790" s="5"/>
      <c r="E2790" s="6"/>
      <c r="F2790" s="8"/>
      <c r="G2790" s="6"/>
    </row>
    <row r="2791" spans="2:7" x14ac:dyDescent="0.25">
      <c r="B2791" s="1"/>
      <c r="D2791" s="5"/>
      <c r="E2791" s="6"/>
      <c r="F2791" s="8"/>
      <c r="G2791" s="6"/>
    </row>
    <row r="2792" spans="2:7" x14ac:dyDescent="0.25">
      <c r="B2792" s="1"/>
      <c r="D2792" s="5"/>
      <c r="E2792" s="6"/>
      <c r="F2792" s="8"/>
      <c r="G2792" s="6"/>
    </row>
    <row r="2793" spans="2:7" x14ac:dyDescent="0.25">
      <c r="B2793" s="1"/>
      <c r="D2793" s="5"/>
      <c r="E2793" s="6"/>
      <c r="F2793" s="8"/>
      <c r="G2793" s="6"/>
    </row>
    <row r="2794" spans="2:7" x14ac:dyDescent="0.25">
      <c r="B2794" s="1"/>
      <c r="D2794" s="5"/>
      <c r="E2794" s="6"/>
      <c r="F2794" s="8"/>
      <c r="G2794" s="6"/>
    </row>
    <row r="2795" spans="2:7" x14ac:dyDescent="0.25">
      <c r="B2795" s="1"/>
      <c r="D2795" s="5"/>
      <c r="E2795" s="6"/>
      <c r="F2795" s="8"/>
      <c r="G2795" s="6"/>
    </row>
    <row r="2796" spans="2:7" x14ac:dyDescent="0.25">
      <c r="B2796" s="1"/>
      <c r="D2796" s="5"/>
      <c r="E2796" s="6"/>
      <c r="F2796" s="8"/>
      <c r="G2796" s="6"/>
    </row>
    <row r="2797" spans="2:7" x14ac:dyDescent="0.25">
      <c r="B2797" s="1"/>
      <c r="D2797" s="5"/>
      <c r="E2797" s="6"/>
      <c r="F2797" s="8"/>
      <c r="G2797" s="6"/>
    </row>
    <row r="2798" spans="2:7" x14ac:dyDescent="0.25">
      <c r="B2798" s="1"/>
      <c r="D2798" s="5"/>
      <c r="E2798" s="6"/>
      <c r="F2798" s="8"/>
      <c r="G2798" s="6"/>
    </row>
    <row r="2799" spans="2:7" x14ac:dyDescent="0.25">
      <c r="B2799" s="1"/>
      <c r="D2799" s="5"/>
      <c r="E2799" s="6"/>
      <c r="F2799" s="8"/>
      <c r="G2799" s="6"/>
    </row>
    <row r="2800" spans="2:7" x14ac:dyDescent="0.25">
      <c r="B2800" s="1"/>
      <c r="D2800" s="5"/>
      <c r="E2800" s="6"/>
      <c r="F2800" s="8"/>
      <c r="G2800" s="6"/>
    </row>
    <row r="2801" spans="2:7" x14ac:dyDescent="0.25">
      <c r="B2801" s="1"/>
      <c r="D2801" s="5"/>
      <c r="E2801" s="6"/>
      <c r="F2801" s="8"/>
      <c r="G2801" s="6"/>
    </row>
    <row r="2802" spans="2:7" x14ac:dyDescent="0.25">
      <c r="B2802" s="1"/>
      <c r="D2802" s="5"/>
      <c r="E2802" s="6"/>
      <c r="F2802" s="8"/>
      <c r="G2802" s="6"/>
    </row>
    <row r="2803" spans="2:7" x14ac:dyDescent="0.25">
      <c r="B2803" s="1"/>
      <c r="D2803" s="5"/>
      <c r="E2803" s="6"/>
      <c r="F2803" s="8"/>
      <c r="G2803" s="6"/>
    </row>
    <row r="2804" spans="2:7" x14ac:dyDescent="0.25">
      <c r="B2804" s="1"/>
      <c r="D2804" s="5"/>
      <c r="E2804" s="6"/>
      <c r="F2804" s="8"/>
      <c r="G2804" s="6"/>
    </row>
    <row r="2805" spans="2:7" x14ac:dyDescent="0.25">
      <c r="B2805" s="1"/>
      <c r="D2805" s="5"/>
      <c r="E2805" s="6"/>
      <c r="F2805" s="8"/>
      <c r="G2805" s="6"/>
    </row>
    <row r="2806" spans="2:7" x14ac:dyDescent="0.25">
      <c r="B2806" s="1"/>
      <c r="D2806" s="5"/>
      <c r="E2806" s="6"/>
      <c r="F2806" s="8"/>
      <c r="G2806" s="6"/>
    </row>
    <row r="2807" spans="2:7" x14ac:dyDescent="0.25">
      <c r="B2807" s="1"/>
      <c r="D2807" s="5"/>
      <c r="E2807" s="6"/>
      <c r="F2807" s="8"/>
      <c r="G2807" s="6"/>
    </row>
    <row r="2808" spans="2:7" x14ac:dyDescent="0.25">
      <c r="B2808" s="1"/>
      <c r="D2808" s="5"/>
      <c r="E2808" s="6"/>
      <c r="F2808" s="8"/>
      <c r="G2808" s="6"/>
    </row>
    <row r="2809" spans="2:7" x14ac:dyDescent="0.25">
      <c r="B2809" s="1"/>
      <c r="D2809" s="5"/>
      <c r="E2809" s="6"/>
      <c r="F2809" s="8"/>
      <c r="G2809" s="6"/>
    </row>
    <row r="2810" spans="2:7" x14ac:dyDescent="0.25">
      <c r="B2810" s="1"/>
      <c r="D2810" s="5"/>
      <c r="E2810" s="6"/>
      <c r="F2810" s="8"/>
      <c r="G2810" s="6"/>
    </row>
    <row r="2811" spans="2:7" x14ac:dyDescent="0.25">
      <c r="B2811" s="1"/>
      <c r="D2811" s="5"/>
      <c r="E2811" s="6"/>
      <c r="F2811" s="8"/>
      <c r="G2811" s="6"/>
    </row>
    <row r="2812" spans="2:7" x14ac:dyDescent="0.25">
      <c r="B2812" s="1"/>
      <c r="D2812" s="5"/>
      <c r="E2812" s="6"/>
      <c r="F2812" s="8"/>
      <c r="G2812" s="6"/>
    </row>
    <row r="2813" spans="2:7" x14ac:dyDescent="0.25">
      <c r="B2813" s="1"/>
      <c r="D2813" s="5"/>
      <c r="E2813" s="6"/>
      <c r="F2813" s="8"/>
      <c r="G2813" s="6"/>
    </row>
    <row r="2814" spans="2:7" x14ac:dyDescent="0.25">
      <c r="B2814" s="1"/>
      <c r="D2814" s="5"/>
      <c r="E2814" s="6"/>
      <c r="F2814" s="8"/>
      <c r="G2814" s="6"/>
    </row>
    <row r="2815" spans="2:7" x14ac:dyDescent="0.25">
      <c r="B2815" s="1"/>
      <c r="D2815" s="5"/>
      <c r="E2815" s="6"/>
      <c r="F2815" s="8"/>
      <c r="G2815" s="6"/>
    </row>
    <row r="2816" spans="2:7" x14ac:dyDescent="0.25">
      <c r="B2816" s="1"/>
      <c r="D2816" s="5"/>
      <c r="E2816" s="6"/>
      <c r="F2816" s="8"/>
      <c r="G2816" s="6"/>
    </row>
    <row r="2817" spans="2:7" x14ac:dyDescent="0.25">
      <c r="B2817" s="1"/>
      <c r="D2817" s="5"/>
      <c r="E2817" s="6"/>
      <c r="F2817" s="8"/>
      <c r="G2817" s="6"/>
    </row>
    <row r="2818" spans="2:7" x14ac:dyDescent="0.25">
      <c r="B2818" s="1"/>
      <c r="D2818" s="5"/>
      <c r="E2818" s="6"/>
      <c r="F2818" s="8"/>
      <c r="G2818" s="6"/>
    </row>
    <row r="2819" spans="2:7" x14ac:dyDescent="0.25">
      <c r="B2819" s="1"/>
      <c r="D2819" s="5"/>
      <c r="E2819" s="6"/>
      <c r="F2819" s="8"/>
      <c r="G2819" s="6"/>
    </row>
    <row r="2820" spans="2:7" x14ac:dyDescent="0.25">
      <c r="B2820" s="1"/>
      <c r="D2820" s="5"/>
      <c r="E2820" s="6"/>
      <c r="F2820" s="8"/>
      <c r="G2820" s="6"/>
    </row>
    <row r="2821" spans="2:7" x14ac:dyDescent="0.25">
      <c r="B2821" s="1"/>
      <c r="D2821" s="5"/>
      <c r="E2821" s="6"/>
      <c r="F2821" s="8"/>
      <c r="G2821" s="6"/>
    </row>
    <row r="2822" spans="2:7" x14ac:dyDescent="0.25">
      <c r="B2822" s="1"/>
      <c r="D2822" s="5"/>
      <c r="E2822" s="6"/>
      <c r="F2822" s="8"/>
      <c r="G2822" s="6"/>
    </row>
    <row r="2823" spans="2:7" x14ac:dyDescent="0.25">
      <c r="B2823" s="1"/>
      <c r="D2823" s="5"/>
      <c r="E2823" s="6"/>
      <c r="F2823" s="8"/>
      <c r="G2823" s="6"/>
    </row>
    <row r="2824" spans="2:7" x14ac:dyDescent="0.25">
      <c r="B2824" s="1"/>
      <c r="D2824" s="5"/>
      <c r="E2824" s="6"/>
      <c r="F2824" s="8"/>
      <c r="G2824" s="6"/>
    </row>
    <row r="2825" spans="2:7" x14ac:dyDescent="0.25">
      <c r="B2825" s="1"/>
      <c r="D2825" s="5"/>
      <c r="E2825" s="6"/>
      <c r="F2825" s="8"/>
      <c r="G2825" s="6"/>
    </row>
    <row r="2826" spans="2:7" x14ac:dyDescent="0.25">
      <c r="B2826" s="1"/>
      <c r="D2826" s="5"/>
      <c r="E2826" s="6"/>
      <c r="F2826" s="8"/>
      <c r="G2826" s="6"/>
    </row>
    <row r="2827" spans="2:7" x14ac:dyDescent="0.25">
      <c r="B2827" s="1"/>
      <c r="D2827" s="5"/>
      <c r="E2827" s="6"/>
      <c r="F2827" s="8"/>
      <c r="G2827" s="6"/>
    </row>
    <row r="2828" spans="2:7" x14ac:dyDescent="0.25">
      <c r="B2828" s="1"/>
      <c r="D2828" s="5"/>
      <c r="E2828" s="6"/>
      <c r="F2828" s="8"/>
      <c r="G2828" s="6"/>
    </row>
    <row r="2829" spans="2:7" x14ac:dyDescent="0.25">
      <c r="B2829" s="1"/>
      <c r="D2829" s="5"/>
      <c r="E2829" s="6"/>
      <c r="F2829" s="8"/>
      <c r="G2829" s="6"/>
    </row>
    <row r="2830" spans="2:7" x14ac:dyDescent="0.25">
      <c r="B2830" s="1"/>
      <c r="D2830" s="5"/>
      <c r="E2830" s="6"/>
      <c r="F2830" s="8"/>
      <c r="G2830" s="6"/>
    </row>
    <row r="2831" spans="2:7" x14ac:dyDescent="0.25">
      <c r="B2831" s="1"/>
      <c r="D2831" s="5"/>
      <c r="E2831" s="6"/>
      <c r="F2831" s="8"/>
      <c r="G2831" s="6"/>
    </row>
    <row r="2832" spans="2:7" x14ac:dyDescent="0.25">
      <c r="B2832" s="1"/>
      <c r="D2832" s="5"/>
      <c r="E2832" s="6"/>
      <c r="F2832" s="8"/>
      <c r="G2832" s="6"/>
    </row>
    <row r="2833" spans="2:7" x14ac:dyDescent="0.25">
      <c r="B2833" s="1"/>
      <c r="D2833" s="5"/>
      <c r="E2833" s="6"/>
      <c r="F2833" s="8"/>
      <c r="G2833" s="6"/>
    </row>
    <row r="2834" spans="2:7" x14ac:dyDescent="0.25">
      <c r="B2834" s="1"/>
      <c r="D2834" s="5"/>
      <c r="E2834" s="6"/>
      <c r="F2834" s="8"/>
      <c r="G2834" s="6"/>
    </row>
    <row r="2835" spans="2:7" x14ac:dyDescent="0.25">
      <c r="B2835" s="1"/>
      <c r="D2835" s="5"/>
      <c r="E2835" s="6"/>
      <c r="F2835" s="8"/>
      <c r="G2835" s="6"/>
    </row>
    <row r="2836" spans="2:7" x14ac:dyDescent="0.25">
      <c r="B2836" s="1"/>
      <c r="D2836" s="5"/>
      <c r="E2836" s="6"/>
      <c r="F2836" s="8"/>
      <c r="G2836" s="6"/>
    </row>
    <row r="2837" spans="2:7" x14ac:dyDescent="0.25">
      <c r="B2837" s="1"/>
      <c r="D2837" s="5"/>
      <c r="E2837" s="6"/>
      <c r="F2837" s="8"/>
      <c r="G2837" s="6"/>
    </row>
    <row r="2838" spans="2:7" x14ac:dyDescent="0.25">
      <c r="B2838" s="1"/>
      <c r="D2838" s="5"/>
      <c r="E2838" s="6"/>
      <c r="F2838" s="8"/>
      <c r="G2838" s="6"/>
    </row>
    <row r="2839" spans="2:7" x14ac:dyDescent="0.25">
      <c r="B2839" s="1"/>
      <c r="D2839" s="5"/>
      <c r="E2839" s="6"/>
      <c r="F2839" s="8"/>
      <c r="G2839" s="6"/>
    </row>
    <row r="2840" spans="2:7" x14ac:dyDescent="0.25">
      <c r="B2840" s="1"/>
      <c r="D2840" s="5"/>
      <c r="E2840" s="6"/>
      <c r="F2840" s="8"/>
      <c r="G2840" s="6"/>
    </row>
    <row r="2841" spans="2:7" x14ac:dyDescent="0.25">
      <c r="B2841" s="1"/>
      <c r="D2841" s="5"/>
      <c r="E2841" s="6"/>
      <c r="F2841" s="8"/>
      <c r="G2841" s="6"/>
    </row>
    <row r="2842" spans="2:7" x14ac:dyDescent="0.25">
      <c r="B2842" s="1"/>
      <c r="D2842" s="5"/>
      <c r="E2842" s="6"/>
      <c r="F2842" s="8"/>
      <c r="G2842" s="6"/>
    </row>
    <row r="2843" spans="2:7" x14ac:dyDescent="0.25">
      <c r="B2843" s="1"/>
      <c r="D2843" s="5"/>
      <c r="E2843" s="6"/>
      <c r="F2843" s="8"/>
      <c r="G2843" s="6"/>
    </row>
    <row r="2844" spans="2:7" x14ac:dyDescent="0.25">
      <c r="B2844" s="1"/>
      <c r="D2844" s="5"/>
      <c r="E2844" s="6"/>
      <c r="F2844" s="8"/>
      <c r="G2844" s="6"/>
    </row>
    <row r="2845" spans="2:7" x14ac:dyDescent="0.25">
      <c r="B2845" s="1"/>
      <c r="D2845" s="5"/>
      <c r="E2845" s="6"/>
      <c r="F2845" s="8"/>
      <c r="G2845" s="6"/>
    </row>
    <row r="2846" spans="2:7" x14ac:dyDescent="0.25">
      <c r="B2846" s="1"/>
      <c r="D2846" s="5"/>
      <c r="E2846" s="6"/>
      <c r="F2846" s="8"/>
      <c r="G2846" s="6"/>
    </row>
    <row r="2847" spans="2:7" x14ac:dyDescent="0.25">
      <c r="B2847" s="1"/>
      <c r="D2847" s="5"/>
      <c r="E2847" s="6"/>
      <c r="F2847" s="8"/>
      <c r="G2847" s="6"/>
    </row>
    <row r="2848" spans="2:7" x14ac:dyDescent="0.25">
      <c r="B2848" s="1"/>
      <c r="D2848" s="5"/>
      <c r="E2848" s="6"/>
      <c r="F2848" s="8"/>
      <c r="G2848" s="6"/>
    </row>
    <row r="2849" spans="2:7" x14ac:dyDescent="0.25">
      <c r="B2849" s="1"/>
      <c r="D2849" s="5"/>
      <c r="E2849" s="6"/>
      <c r="F2849" s="8"/>
      <c r="G2849" s="6"/>
    </row>
    <row r="2850" spans="2:7" x14ac:dyDescent="0.25">
      <c r="B2850" s="1"/>
      <c r="D2850" s="5"/>
      <c r="E2850" s="6"/>
      <c r="F2850" s="8"/>
      <c r="G2850" s="6"/>
    </row>
    <row r="2851" spans="2:7" x14ac:dyDescent="0.25">
      <c r="B2851" s="1"/>
      <c r="D2851" s="5"/>
      <c r="E2851" s="6"/>
      <c r="F2851" s="8"/>
      <c r="G2851" s="6"/>
    </row>
    <row r="2852" spans="2:7" x14ac:dyDescent="0.25">
      <c r="B2852" s="1"/>
      <c r="D2852" s="5"/>
      <c r="E2852" s="6"/>
      <c r="F2852" s="8"/>
      <c r="G2852" s="6"/>
    </row>
    <row r="2853" spans="2:7" x14ac:dyDescent="0.25">
      <c r="B2853" s="1"/>
      <c r="D2853" s="5"/>
      <c r="E2853" s="6"/>
      <c r="F2853" s="8"/>
      <c r="G2853" s="6"/>
    </row>
    <row r="2854" spans="2:7" x14ac:dyDescent="0.25">
      <c r="B2854" s="1"/>
      <c r="D2854" s="5"/>
      <c r="E2854" s="6"/>
      <c r="F2854" s="8"/>
      <c r="G2854" s="6"/>
    </row>
    <row r="2855" spans="2:7" x14ac:dyDescent="0.25">
      <c r="B2855" s="1"/>
      <c r="D2855" s="5"/>
      <c r="E2855" s="6"/>
      <c r="F2855" s="8"/>
      <c r="G2855" s="6"/>
    </row>
    <row r="2856" spans="2:7" x14ac:dyDescent="0.25">
      <c r="B2856" s="1"/>
      <c r="D2856" s="5"/>
      <c r="E2856" s="6"/>
      <c r="F2856" s="8"/>
      <c r="G2856" s="6"/>
    </row>
    <row r="2857" spans="2:7" x14ac:dyDescent="0.25">
      <c r="B2857" s="1"/>
      <c r="D2857" s="5"/>
      <c r="E2857" s="6"/>
      <c r="F2857" s="8"/>
      <c r="G2857" s="6"/>
    </row>
    <row r="2858" spans="2:7" x14ac:dyDescent="0.25">
      <c r="B2858" s="1"/>
      <c r="D2858" s="5"/>
      <c r="E2858" s="6"/>
      <c r="F2858" s="8"/>
      <c r="G2858" s="6"/>
    </row>
    <row r="2859" spans="2:7" x14ac:dyDescent="0.25">
      <c r="B2859" s="1"/>
      <c r="D2859" s="5"/>
      <c r="E2859" s="6"/>
      <c r="F2859" s="8"/>
      <c r="G2859" s="6"/>
    </row>
    <row r="2860" spans="2:7" x14ac:dyDescent="0.25">
      <c r="B2860" s="1"/>
      <c r="D2860" s="5"/>
      <c r="E2860" s="6"/>
      <c r="F2860" s="8"/>
      <c r="G2860" s="6"/>
    </row>
    <row r="2861" spans="2:7" x14ac:dyDescent="0.25">
      <c r="B2861" s="1"/>
      <c r="D2861" s="5"/>
      <c r="E2861" s="6"/>
      <c r="F2861" s="8"/>
      <c r="G2861" s="6"/>
    </row>
    <row r="2862" spans="2:7" x14ac:dyDescent="0.25">
      <c r="B2862" s="1"/>
      <c r="D2862" s="5"/>
      <c r="E2862" s="6"/>
      <c r="F2862" s="8"/>
      <c r="G2862" s="6"/>
    </row>
    <row r="2863" spans="2:7" x14ac:dyDescent="0.25">
      <c r="B2863" s="1"/>
      <c r="D2863" s="5"/>
      <c r="E2863" s="6"/>
      <c r="F2863" s="8"/>
      <c r="G2863" s="6"/>
    </row>
    <row r="2864" spans="2:7" x14ac:dyDescent="0.25">
      <c r="B2864" s="1"/>
      <c r="D2864" s="5"/>
      <c r="E2864" s="6"/>
      <c r="F2864" s="8"/>
      <c r="G2864" s="6"/>
    </row>
    <row r="2865" spans="2:7" x14ac:dyDescent="0.25">
      <c r="B2865" s="1"/>
      <c r="D2865" s="5"/>
      <c r="E2865" s="6"/>
      <c r="F2865" s="8"/>
      <c r="G2865" s="6"/>
    </row>
    <row r="2866" spans="2:7" x14ac:dyDescent="0.25">
      <c r="B2866" s="1"/>
      <c r="D2866" s="5"/>
      <c r="E2866" s="6"/>
      <c r="F2866" s="8"/>
      <c r="G2866" s="6"/>
    </row>
    <row r="2867" spans="2:7" x14ac:dyDescent="0.25">
      <c r="B2867" s="1"/>
      <c r="D2867" s="5"/>
      <c r="E2867" s="6"/>
      <c r="F2867" s="8"/>
      <c r="G2867" s="6"/>
    </row>
    <row r="2868" spans="2:7" x14ac:dyDescent="0.25">
      <c r="B2868" s="1"/>
      <c r="D2868" s="5"/>
      <c r="E2868" s="6"/>
      <c r="F2868" s="8"/>
      <c r="G2868" s="6"/>
    </row>
    <row r="2869" spans="2:7" x14ac:dyDescent="0.25">
      <c r="B2869" s="1"/>
      <c r="D2869" s="5"/>
      <c r="E2869" s="6"/>
      <c r="F2869" s="8"/>
      <c r="G2869" s="6"/>
    </row>
    <row r="2870" spans="2:7" x14ac:dyDescent="0.25">
      <c r="B2870" s="1"/>
      <c r="D2870" s="5"/>
      <c r="E2870" s="6"/>
      <c r="F2870" s="8"/>
      <c r="G2870" s="6"/>
    </row>
    <row r="2871" spans="2:7" x14ac:dyDescent="0.25">
      <c r="B2871" s="1"/>
      <c r="D2871" s="5"/>
      <c r="E2871" s="6"/>
      <c r="F2871" s="8"/>
      <c r="G2871" s="6"/>
    </row>
    <row r="2872" spans="2:7" x14ac:dyDescent="0.25">
      <c r="B2872" s="1"/>
      <c r="D2872" s="5"/>
      <c r="E2872" s="6"/>
      <c r="F2872" s="8"/>
      <c r="G2872" s="6"/>
    </row>
    <row r="2873" spans="2:7" x14ac:dyDescent="0.25">
      <c r="B2873" s="1"/>
      <c r="D2873" s="5"/>
      <c r="E2873" s="6"/>
      <c r="F2873" s="8"/>
      <c r="G2873" s="6"/>
    </row>
    <row r="2874" spans="2:7" x14ac:dyDescent="0.25">
      <c r="B2874" s="1"/>
      <c r="D2874" s="5"/>
      <c r="E2874" s="6"/>
      <c r="F2874" s="8"/>
      <c r="G2874" s="6"/>
    </row>
    <row r="2875" spans="2:7" x14ac:dyDescent="0.25">
      <c r="B2875" s="1"/>
      <c r="D2875" s="5"/>
      <c r="E2875" s="6"/>
      <c r="F2875" s="8"/>
      <c r="G2875" s="6"/>
    </row>
    <row r="2876" spans="2:7" x14ac:dyDescent="0.25">
      <c r="B2876" s="1"/>
      <c r="D2876" s="5"/>
      <c r="E2876" s="6"/>
      <c r="F2876" s="8"/>
      <c r="G2876" s="6"/>
    </row>
    <row r="2877" spans="2:7" x14ac:dyDescent="0.25">
      <c r="B2877" s="1"/>
      <c r="D2877" s="5"/>
      <c r="E2877" s="6"/>
      <c r="F2877" s="8"/>
      <c r="G2877" s="6"/>
    </row>
    <row r="2878" spans="2:7" x14ac:dyDescent="0.25">
      <c r="B2878" s="1"/>
      <c r="D2878" s="5"/>
      <c r="E2878" s="6"/>
      <c r="F2878" s="8"/>
      <c r="G2878" s="6"/>
    </row>
    <row r="2879" spans="2:7" x14ac:dyDescent="0.25">
      <c r="B2879" s="1"/>
      <c r="D2879" s="5"/>
      <c r="E2879" s="6"/>
      <c r="F2879" s="8"/>
      <c r="G2879" s="6"/>
    </row>
    <row r="2880" spans="2:7" x14ac:dyDescent="0.25">
      <c r="B2880" s="1"/>
      <c r="D2880" s="5"/>
      <c r="E2880" s="6"/>
      <c r="F2880" s="8"/>
      <c r="G2880" s="6"/>
    </row>
    <row r="2881" spans="2:7" x14ac:dyDescent="0.25">
      <c r="B2881" s="1"/>
      <c r="D2881" s="5"/>
      <c r="E2881" s="6"/>
      <c r="F2881" s="8"/>
      <c r="G2881" s="6"/>
    </row>
    <row r="2882" spans="2:7" x14ac:dyDescent="0.25">
      <c r="B2882" s="1"/>
      <c r="D2882" s="5"/>
      <c r="E2882" s="6"/>
      <c r="F2882" s="8"/>
      <c r="G2882" s="6"/>
    </row>
    <row r="2883" spans="2:7" x14ac:dyDescent="0.25">
      <c r="B2883" s="1"/>
      <c r="D2883" s="5"/>
      <c r="E2883" s="6"/>
      <c r="F2883" s="8"/>
      <c r="G2883" s="6"/>
    </row>
    <row r="2884" spans="2:7" x14ac:dyDescent="0.25">
      <c r="B2884" s="1"/>
      <c r="D2884" s="5"/>
      <c r="E2884" s="6"/>
      <c r="F2884" s="8"/>
      <c r="G2884" s="6"/>
    </row>
    <row r="2885" spans="2:7" x14ac:dyDescent="0.25">
      <c r="B2885" s="1"/>
      <c r="D2885" s="5"/>
      <c r="E2885" s="6"/>
      <c r="F2885" s="8"/>
      <c r="G2885" s="6"/>
    </row>
    <row r="2886" spans="2:7" x14ac:dyDescent="0.25">
      <c r="B2886" s="1"/>
      <c r="D2886" s="5"/>
      <c r="E2886" s="6"/>
      <c r="F2886" s="8"/>
      <c r="G2886" s="6"/>
    </row>
    <row r="2887" spans="2:7" x14ac:dyDescent="0.25">
      <c r="B2887" s="1"/>
      <c r="D2887" s="5"/>
      <c r="E2887" s="6"/>
      <c r="F2887" s="8"/>
      <c r="G2887" s="6"/>
    </row>
    <row r="2888" spans="2:7" x14ac:dyDescent="0.25">
      <c r="B2888" s="1"/>
      <c r="D2888" s="5"/>
      <c r="E2888" s="6"/>
      <c r="F2888" s="8"/>
      <c r="G2888" s="6"/>
    </row>
    <row r="2889" spans="2:7" x14ac:dyDescent="0.25">
      <c r="B2889" s="1"/>
      <c r="D2889" s="5"/>
      <c r="E2889" s="6"/>
      <c r="F2889" s="8"/>
      <c r="G2889" s="6"/>
    </row>
    <row r="2890" spans="2:7" x14ac:dyDescent="0.25">
      <c r="B2890" s="1"/>
      <c r="D2890" s="5"/>
      <c r="E2890" s="6"/>
      <c r="F2890" s="8"/>
      <c r="G2890" s="6"/>
    </row>
    <row r="2891" spans="2:7" x14ac:dyDescent="0.25">
      <c r="B2891" s="1"/>
      <c r="D2891" s="5"/>
      <c r="E2891" s="6"/>
      <c r="F2891" s="8"/>
      <c r="G2891" s="6"/>
    </row>
    <row r="2892" spans="2:7" x14ac:dyDescent="0.25">
      <c r="B2892" s="1"/>
      <c r="D2892" s="5"/>
      <c r="E2892" s="6"/>
      <c r="F2892" s="8"/>
      <c r="G2892" s="6"/>
    </row>
    <row r="2893" spans="2:7" x14ac:dyDescent="0.25">
      <c r="B2893" s="1"/>
      <c r="D2893" s="5"/>
      <c r="E2893" s="6"/>
      <c r="F2893" s="8"/>
      <c r="G2893" s="6"/>
    </row>
    <row r="2894" spans="2:7" x14ac:dyDescent="0.25">
      <c r="B2894" s="1"/>
      <c r="D2894" s="5"/>
      <c r="E2894" s="6"/>
      <c r="F2894" s="8"/>
      <c r="G2894" s="6"/>
    </row>
    <row r="2895" spans="2:7" x14ac:dyDescent="0.25">
      <c r="B2895" s="1"/>
      <c r="D2895" s="5"/>
      <c r="E2895" s="6"/>
      <c r="F2895" s="8"/>
      <c r="G2895" s="6"/>
    </row>
    <row r="2896" spans="2:7" x14ac:dyDescent="0.25">
      <c r="B2896" s="1"/>
      <c r="D2896" s="5"/>
      <c r="E2896" s="6"/>
      <c r="F2896" s="8"/>
      <c r="G2896" s="6"/>
    </row>
    <row r="2897" spans="2:7" x14ac:dyDescent="0.25">
      <c r="B2897" s="1"/>
      <c r="D2897" s="5"/>
      <c r="E2897" s="6"/>
      <c r="F2897" s="8"/>
      <c r="G2897" s="6"/>
    </row>
    <row r="2898" spans="2:7" x14ac:dyDescent="0.25">
      <c r="B2898" s="1"/>
      <c r="D2898" s="5"/>
      <c r="E2898" s="6"/>
      <c r="F2898" s="8"/>
      <c r="G2898" s="6"/>
    </row>
    <row r="2899" spans="2:7" x14ac:dyDescent="0.25">
      <c r="B2899" s="1"/>
      <c r="D2899" s="5"/>
      <c r="E2899" s="6"/>
      <c r="F2899" s="8"/>
      <c r="G2899" s="6"/>
    </row>
    <row r="2900" spans="2:7" x14ac:dyDescent="0.25">
      <c r="B2900" s="1"/>
      <c r="D2900" s="5"/>
      <c r="E2900" s="6"/>
      <c r="F2900" s="8"/>
      <c r="G2900" s="6"/>
    </row>
    <row r="2901" spans="2:7" x14ac:dyDescent="0.25">
      <c r="B2901" s="1"/>
      <c r="D2901" s="5"/>
      <c r="E2901" s="6"/>
      <c r="F2901" s="8"/>
      <c r="G2901" s="6"/>
    </row>
    <row r="2902" spans="2:7" x14ac:dyDescent="0.25">
      <c r="B2902" s="1"/>
      <c r="D2902" s="5"/>
      <c r="E2902" s="6"/>
      <c r="F2902" s="8"/>
      <c r="G2902" s="6"/>
    </row>
    <row r="2903" spans="2:7" x14ac:dyDescent="0.25">
      <c r="B2903" s="1"/>
      <c r="D2903" s="5"/>
      <c r="E2903" s="6"/>
      <c r="F2903" s="8"/>
      <c r="G2903" s="6"/>
    </row>
    <row r="2904" spans="2:7" x14ac:dyDescent="0.25">
      <c r="B2904" s="1"/>
      <c r="D2904" s="5"/>
      <c r="E2904" s="6"/>
      <c r="F2904" s="8"/>
      <c r="G2904" s="6"/>
    </row>
    <row r="2905" spans="2:7" x14ac:dyDescent="0.25">
      <c r="B2905" s="1"/>
      <c r="D2905" s="5"/>
      <c r="E2905" s="6"/>
      <c r="F2905" s="8"/>
      <c r="G2905" s="6"/>
    </row>
    <row r="2906" spans="2:7" x14ac:dyDescent="0.25">
      <c r="B2906" s="1"/>
      <c r="D2906" s="5"/>
      <c r="E2906" s="6"/>
      <c r="F2906" s="8"/>
      <c r="G2906" s="6"/>
    </row>
    <row r="2907" spans="2:7" x14ac:dyDescent="0.25">
      <c r="B2907" s="1"/>
      <c r="D2907" s="5"/>
      <c r="E2907" s="6"/>
      <c r="F2907" s="8"/>
      <c r="G2907" s="6"/>
    </row>
    <row r="2908" spans="2:7" x14ac:dyDescent="0.25">
      <c r="B2908" s="1"/>
      <c r="D2908" s="5"/>
      <c r="E2908" s="6"/>
      <c r="F2908" s="8"/>
      <c r="G2908" s="6"/>
    </row>
    <row r="2909" spans="2:7" x14ac:dyDescent="0.25">
      <c r="B2909" s="1"/>
      <c r="D2909" s="5"/>
      <c r="E2909" s="6"/>
      <c r="F2909" s="8"/>
      <c r="G2909" s="6"/>
    </row>
    <row r="2910" spans="2:7" x14ac:dyDescent="0.25">
      <c r="B2910" s="1"/>
      <c r="D2910" s="5"/>
      <c r="E2910" s="6"/>
      <c r="F2910" s="8"/>
      <c r="G2910" s="6"/>
    </row>
    <row r="2911" spans="2:7" x14ac:dyDescent="0.25">
      <c r="B2911" s="1"/>
      <c r="D2911" s="5"/>
      <c r="E2911" s="6"/>
      <c r="F2911" s="8"/>
      <c r="G2911" s="6"/>
    </row>
    <row r="2912" spans="2:7" x14ac:dyDescent="0.25">
      <c r="B2912" s="1"/>
      <c r="D2912" s="5"/>
      <c r="E2912" s="6"/>
      <c r="F2912" s="8"/>
      <c r="G2912" s="6"/>
    </row>
    <row r="2913" spans="2:7" x14ac:dyDescent="0.25">
      <c r="B2913" s="1"/>
      <c r="D2913" s="5"/>
      <c r="E2913" s="6"/>
      <c r="F2913" s="8"/>
      <c r="G2913" s="6"/>
    </row>
    <row r="2914" spans="2:7" x14ac:dyDescent="0.25">
      <c r="B2914" s="1"/>
      <c r="D2914" s="5"/>
      <c r="E2914" s="6"/>
      <c r="F2914" s="8"/>
      <c r="G2914" s="6"/>
    </row>
    <row r="2915" spans="2:7" x14ac:dyDescent="0.25">
      <c r="B2915" s="1"/>
      <c r="D2915" s="5"/>
      <c r="E2915" s="6"/>
      <c r="F2915" s="8"/>
      <c r="G2915" s="6"/>
    </row>
    <row r="2916" spans="2:7" x14ac:dyDescent="0.25">
      <c r="B2916" s="1"/>
      <c r="D2916" s="5"/>
      <c r="E2916" s="6"/>
      <c r="F2916" s="8"/>
      <c r="G2916" s="6"/>
    </row>
    <row r="2917" spans="2:7" x14ac:dyDescent="0.25">
      <c r="B2917" s="1"/>
      <c r="D2917" s="5"/>
      <c r="E2917" s="6"/>
      <c r="F2917" s="8"/>
      <c r="G2917" s="6"/>
    </row>
    <row r="2918" spans="2:7" x14ac:dyDescent="0.25">
      <c r="B2918" s="1"/>
      <c r="D2918" s="5"/>
      <c r="E2918" s="6"/>
      <c r="F2918" s="8"/>
      <c r="G2918" s="6"/>
    </row>
    <row r="2919" spans="2:7" x14ac:dyDescent="0.25">
      <c r="B2919" s="1"/>
      <c r="D2919" s="5"/>
      <c r="E2919" s="6"/>
      <c r="F2919" s="8"/>
      <c r="G2919" s="6"/>
    </row>
    <row r="2920" spans="2:7" x14ac:dyDescent="0.25">
      <c r="B2920" s="1"/>
      <c r="D2920" s="5"/>
      <c r="E2920" s="6"/>
      <c r="F2920" s="8"/>
      <c r="G2920" s="6"/>
    </row>
    <row r="2921" spans="2:7" x14ac:dyDescent="0.25">
      <c r="B2921" s="1"/>
      <c r="D2921" s="5"/>
      <c r="E2921" s="6"/>
      <c r="F2921" s="8"/>
      <c r="G2921" s="6"/>
    </row>
    <row r="2922" spans="2:7" x14ac:dyDescent="0.25">
      <c r="B2922" s="1"/>
      <c r="D2922" s="5"/>
      <c r="E2922" s="6"/>
      <c r="F2922" s="8"/>
      <c r="G2922" s="6"/>
    </row>
    <row r="2923" spans="2:7" x14ac:dyDescent="0.25">
      <c r="B2923" s="1"/>
      <c r="D2923" s="5"/>
      <c r="E2923" s="6"/>
      <c r="F2923" s="8"/>
      <c r="G2923" s="6"/>
    </row>
    <row r="2924" spans="2:7" x14ac:dyDescent="0.25">
      <c r="B2924" s="1"/>
      <c r="D2924" s="5"/>
      <c r="E2924" s="6"/>
      <c r="F2924" s="8"/>
      <c r="G2924" s="6"/>
    </row>
    <row r="2925" spans="2:7" x14ac:dyDescent="0.25">
      <c r="B2925" s="1"/>
      <c r="D2925" s="5"/>
      <c r="E2925" s="6"/>
      <c r="F2925" s="8"/>
      <c r="G2925" s="6"/>
    </row>
    <row r="2926" spans="2:7" x14ac:dyDescent="0.25">
      <c r="B2926" s="1"/>
      <c r="D2926" s="5"/>
      <c r="E2926" s="6"/>
      <c r="F2926" s="8"/>
      <c r="G2926" s="6"/>
    </row>
    <row r="2927" spans="2:7" x14ac:dyDescent="0.25">
      <c r="B2927" s="1"/>
      <c r="D2927" s="5"/>
      <c r="E2927" s="6"/>
      <c r="F2927" s="8"/>
      <c r="G2927" s="6"/>
    </row>
    <row r="2928" spans="2:7" x14ac:dyDescent="0.25">
      <c r="B2928" s="1"/>
      <c r="D2928" s="5"/>
      <c r="E2928" s="6"/>
      <c r="F2928" s="8"/>
      <c r="G2928" s="6"/>
    </row>
    <row r="2929" spans="2:7" x14ac:dyDescent="0.25">
      <c r="B2929" s="1"/>
      <c r="D2929" s="5"/>
      <c r="E2929" s="6"/>
      <c r="F2929" s="8"/>
      <c r="G2929" s="6"/>
    </row>
    <row r="2930" spans="2:7" x14ac:dyDescent="0.25">
      <c r="B2930" s="1"/>
      <c r="D2930" s="5"/>
      <c r="E2930" s="6"/>
      <c r="F2930" s="8"/>
      <c r="G2930" s="6"/>
    </row>
    <row r="2931" spans="2:7" x14ac:dyDescent="0.25">
      <c r="B2931" s="1"/>
      <c r="D2931" s="5"/>
      <c r="E2931" s="6"/>
      <c r="F2931" s="8"/>
      <c r="G2931" s="6"/>
    </row>
    <row r="2932" spans="2:7" x14ac:dyDescent="0.25">
      <c r="B2932" s="1"/>
      <c r="D2932" s="5"/>
      <c r="E2932" s="6"/>
      <c r="F2932" s="8"/>
      <c r="G2932" s="6"/>
    </row>
    <row r="2933" spans="2:7" x14ac:dyDescent="0.25">
      <c r="B2933" s="1"/>
      <c r="D2933" s="5"/>
      <c r="E2933" s="6"/>
      <c r="F2933" s="8"/>
      <c r="G2933" s="6"/>
    </row>
    <row r="2934" spans="2:7" x14ac:dyDescent="0.25">
      <c r="B2934" s="1"/>
      <c r="D2934" s="5"/>
      <c r="E2934" s="6"/>
      <c r="F2934" s="8"/>
      <c r="G2934" s="6"/>
    </row>
    <row r="2935" spans="2:7" x14ac:dyDescent="0.25">
      <c r="B2935" s="1"/>
      <c r="D2935" s="5"/>
      <c r="E2935" s="6"/>
      <c r="F2935" s="8"/>
      <c r="G2935" s="6"/>
    </row>
    <row r="2936" spans="2:7" x14ac:dyDescent="0.25">
      <c r="B2936" s="1"/>
      <c r="D2936" s="5"/>
      <c r="E2936" s="6"/>
      <c r="F2936" s="8"/>
      <c r="G2936" s="6"/>
    </row>
    <row r="2937" spans="2:7" x14ac:dyDescent="0.25">
      <c r="B2937" s="1"/>
      <c r="D2937" s="5"/>
      <c r="E2937" s="6"/>
      <c r="F2937" s="8"/>
      <c r="G2937" s="6"/>
    </row>
    <row r="2938" spans="2:7" x14ac:dyDescent="0.25">
      <c r="B2938" s="1"/>
      <c r="D2938" s="5"/>
      <c r="E2938" s="6"/>
      <c r="F2938" s="8"/>
      <c r="G2938" s="6"/>
    </row>
    <row r="2939" spans="2:7" x14ac:dyDescent="0.25">
      <c r="B2939" s="1"/>
      <c r="D2939" s="5"/>
      <c r="E2939" s="6"/>
      <c r="F2939" s="8"/>
      <c r="G2939" s="6"/>
    </row>
    <row r="2940" spans="2:7" x14ac:dyDescent="0.25">
      <c r="B2940" s="1"/>
      <c r="D2940" s="5"/>
      <c r="E2940" s="6"/>
      <c r="F2940" s="8"/>
      <c r="G2940" s="6"/>
    </row>
    <row r="2941" spans="2:7" x14ac:dyDescent="0.25">
      <c r="B2941" s="1"/>
      <c r="D2941" s="5"/>
      <c r="E2941" s="6"/>
      <c r="F2941" s="8"/>
      <c r="G2941" s="6"/>
    </row>
    <row r="2942" spans="2:7" x14ac:dyDescent="0.25">
      <c r="B2942" s="1"/>
      <c r="D2942" s="5"/>
      <c r="E2942" s="6"/>
      <c r="F2942" s="8"/>
      <c r="G2942" s="6"/>
    </row>
    <row r="2943" spans="2:7" x14ac:dyDescent="0.25">
      <c r="B2943" s="1"/>
      <c r="D2943" s="5"/>
      <c r="E2943" s="6"/>
      <c r="F2943" s="8"/>
      <c r="G2943" s="6"/>
    </row>
    <row r="2944" spans="2:7" x14ac:dyDescent="0.25">
      <c r="B2944" s="1"/>
      <c r="D2944" s="5"/>
      <c r="E2944" s="6"/>
      <c r="F2944" s="8"/>
      <c r="G2944" s="6"/>
    </row>
    <row r="2945" spans="2:7" x14ac:dyDescent="0.25">
      <c r="B2945" s="1"/>
      <c r="D2945" s="5"/>
      <c r="E2945" s="6"/>
      <c r="F2945" s="8"/>
      <c r="G2945" s="6"/>
    </row>
    <row r="2946" spans="2:7" x14ac:dyDescent="0.25">
      <c r="B2946" s="1"/>
      <c r="D2946" s="5"/>
      <c r="E2946" s="6"/>
      <c r="F2946" s="8"/>
      <c r="G2946" s="6"/>
    </row>
    <row r="2947" spans="2:7" x14ac:dyDescent="0.25">
      <c r="B2947" s="1"/>
      <c r="D2947" s="5"/>
      <c r="E2947" s="6"/>
      <c r="F2947" s="8"/>
      <c r="G2947" s="6"/>
    </row>
    <row r="2948" spans="2:7" x14ac:dyDescent="0.25">
      <c r="B2948" s="1"/>
      <c r="D2948" s="5"/>
      <c r="E2948" s="6"/>
      <c r="F2948" s="8"/>
      <c r="G2948" s="6"/>
    </row>
    <row r="2949" spans="2:7" x14ac:dyDescent="0.25">
      <c r="B2949" s="1"/>
      <c r="D2949" s="5"/>
      <c r="E2949" s="6"/>
      <c r="F2949" s="8"/>
      <c r="G2949" s="6"/>
    </row>
    <row r="2950" spans="2:7" x14ac:dyDescent="0.25">
      <c r="B2950" s="1"/>
      <c r="D2950" s="5"/>
      <c r="E2950" s="6"/>
      <c r="F2950" s="8"/>
      <c r="G2950" s="6"/>
    </row>
    <row r="2951" spans="2:7" x14ac:dyDescent="0.25">
      <c r="B2951" s="1"/>
      <c r="D2951" s="5"/>
      <c r="E2951" s="6"/>
      <c r="F2951" s="8"/>
      <c r="G2951" s="6"/>
    </row>
    <row r="2952" spans="2:7" x14ac:dyDescent="0.25">
      <c r="B2952" s="1"/>
      <c r="D2952" s="5"/>
      <c r="E2952" s="6"/>
      <c r="F2952" s="8"/>
      <c r="G2952" s="6"/>
    </row>
    <row r="2953" spans="2:7" x14ac:dyDescent="0.25">
      <c r="B2953" s="1"/>
      <c r="D2953" s="5"/>
      <c r="E2953" s="6"/>
      <c r="F2953" s="8"/>
      <c r="G2953" s="6"/>
    </row>
    <row r="2954" spans="2:7" x14ac:dyDescent="0.25">
      <c r="B2954" s="1"/>
      <c r="D2954" s="5"/>
      <c r="E2954" s="6"/>
      <c r="F2954" s="8"/>
      <c r="G2954" s="6"/>
    </row>
    <row r="2955" spans="2:7" x14ac:dyDescent="0.25">
      <c r="B2955" s="1"/>
      <c r="D2955" s="5"/>
      <c r="E2955" s="6"/>
      <c r="F2955" s="8"/>
      <c r="G2955" s="6"/>
    </row>
    <row r="2956" spans="2:7" x14ac:dyDescent="0.25">
      <c r="B2956" s="1"/>
      <c r="D2956" s="5"/>
      <c r="E2956" s="6"/>
      <c r="F2956" s="8"/>
      <c r="G2956" s="6"/>
    </row>
    <row r="2957" spans="2:7" x14ac:dyDescent="0.25">
      <c r="B2957" s="1"/>
      <c r="D2957" s="5"/>
      <c r="E2957" s="6"/>
      <c r="F2957" s="8"/>
      <c r="G2957" s="6"/>
    </row>
    <row r="2958" spans="2:7" x14ac:dyDescent="0.25">
      <c r="B2958" s="1"/>
      <c r="D2958" s="5"/>
      <c r="E2958" s="6"/>
      <c r="F2958" s="8"/>
      <c r="G2958" s="6"/>
    </row>
    <row r="2959" spans="2:7" x14ac:dyDescent="0.25">
      <c r="B2959" s="1"/>
      <c r="D2959" s="5"/>
      <c r="E2959" s="6"/>
      <c r="F2959" s="8"/>
      <c r="G2959" s="6"/>
    </row>
    <row r="2960" spans="2:7" x14ac:dyDescent="0.25">
      <c r="B2960" s="1"/>
      <c r="D2960" s="5"/>
      <c r="E2960" s="6"/>
      <c r="F2960" s="8"/>
      <c r="G2960" s="6"/>
    </row>
    <row r="2961" spans="2:7" x14ac:dyDescent="0.25">
      <c r="B2961" s="1"/>
      <c r="D2961" s="5"/>
      <c r="E2961" s="6"/>
      <c r="F2961" s="8"/>
      <c r="G2961" s="6"/>
    </row>
    <row r="2962" spans="2:7" x14ac:dyDescent="0.25">
      <c r="B2962" s="1"/>
      <c r="D2962" s="5"/>
      <c r="E2962" s="6"/>
      <c r="F2962" s="8"/>
      <c r="G2962" s="6"/>
    </row>
    <row r="2963" spans="2:7" x14ac:dyDescent="0.25">
      <c r="B2963" s="1"/>
      <c r="D2963" s="5"/>
      <c r="E2963" s="6"/>
      <c r="F2963" s="8"/>
      <c r="G2963" s="6"/>
    </row>
    <row r="2964" spans="2:7" x14ac:dyDescent="0.25">
      <c r="B2964" s="1"/>
      <c r="D2964" s="5"/>
      <c r="E2964" s="6"/>
      <c r="F2964" s="8"/>
      <c r="G2964" s="6"/>
    </row>
    <row r="2965" spans="2:7" x14ac:dyDescent="0.25">
      <c r="B2965" s="1"/>
      <c r="D2965" s="5"/>
      <c r="E2965" s="6"/>
      <c r="F2965" s="8"/>
      <c r="G2965" s="6"/>
    </row>
    <row r="2966" spans="2:7" x14ac:dyDescent="0.25">
      <c r="B2966" s="1"/>
      <c r="D2966" s="5"/>
      <c r="E2966" s="6"/>
      <c r="F2966" s="8"/>
      <c r="G2966" s="6"/>
    </row>
    <row r="2967" spans="2:7" x14ac:dyDescent="0.25">
      <c r="B2967" s="1"/>
      <c r="D2967" s="5"/>
      <c r="E2967" s="6"/>
      <c r="F2967" s="8"/>
      <c r="G2967" s="6"/>
    </row>
    <row r="2968" spans="2:7" x14ac:dyDescent="0.25">
      <c r="B2968" s="1"/>
      <c r="D2968" s="5"/>
      <c r="E2968" s="6"/>
      <c r="F2968" s="8"/>
      <c r="G2968" s="6"/>
    </row>
    <row r="2969" spans="2:7" x14ac:dyDescent="0.25">
      <c r="B2969" s="1"/>
      <c r="D2969" s="5"/>
      <c r="E2969" s="6"/>
      <c r="F2969" s="8"/>
      <c r="G2969" s="6"/>
    </row>
    <row r="2970" spans="2:7" x14ac:dyDescent="0.25">
      <c r="B2970" s="1"/>
      <c r="D2970" s="5"/>
      <c r="E2970" s="6"/>
      <c r="F2970" s="8"/>
      <c r="G2970" s="6"/>
    </row>
    <row r="2971" spans="2:7" x14ac:dyDescent="0.25">
      <c r="B2971" s="1"/>
      <c r="D2971" s="5"/>
      <c r="E2971" s="6"/>
      <c r="F2971" s="8"/>
      <c r="G2971" s="6"/>
    </row>
    <row r="2972" spans="2:7" x14ac:dyDescent="0.25">
      <c r="B2972" s="1"/>
      <c r="D2972" s="5"/>
      <c r="E2972" s="6"/>
      <c r="F2972" s="8"/>
      <c r="G2972" s="6"/>
    </row>
    <row r="2973" spans="2:7" x14ac:dyDescent="0.25">
      <c r="B2973" s="1"/>
      <c r="D2973" s="5"/>
      <c r="E2973" s="6"/>
      <c r="F2973" s="8"/>
      <c r="G2973" s="6"/>
    </row>
    <row r="2974" spans="2:7" x14ac:dyDescent="0.25">
      <c r="B2974" s="1"/>
      <c r="D2974" s="5"/>
      <c r="E2974" s="6"/>
      <c r="F2974" s="8"/>
      <c r="G2974" s="6"/>
    </row>
    <row r="2975" spans="2:7" x14ac:dyDescent="0.25">
      <c r="B2975" s="1"/>
      <c r="D2975" s="5"/>
      <c r="E2975" s="6"/>
      <c r="F2975" s="8"/>
      <c r="G2975" s="6"/>
    </row>
    <row r="2976" spans="2:7" x14ac:dyDescent="0.25">
      <c r="B2976" s="1"/>
      <c r="D2976" s="5"/>
      <c r="E2976" s="6"/>
      <c r="F2976" s="8"/>
      <c r="G2976" s="6"/>
    </row>
    <row r="2977" spans="2:7" x14ac:dyDescent="0.25">
      <c r="B2977" s="1"/>
      <c r="D2977" s="5"/>
      <c r="E2977" s="6"/>
      <c r="F2977" s="8"/>
      <c r="G2977" s="6"/>
    </row>
    <row r="2978" spans="2:7" x14ac:dyDescent="0.25">
      <c r="B2978" s="1"/>
      <c r="D2978" s="5"/>
      <c r="E2978" s="6"/>
      <c r="F2978" s="8"/>
      <c r="G2978" s="6"/>
    </row>
    <row r="2979" spans="2:7" x14ac:dyDescent="0.25">
      <c r="B2979" s="1"/>
      <c r="D2979" s="5"/>
      <c r="E2979" s="6"/>
      <c r="F2979" s="8"/>
      <c r="G2979" s="6"/>
    </row>
    <row r="2980" spans="2:7" x14ac:dyDescent="0.25">
      <c r="B2980" s="1"/>
      <c r="D2980" s="5"/>
      <c r="E2980" s="6"/>
      <c r="F2980" s="8"/>
      <c r="G2980" s="6"/>
    </row>
    <row r="2981" spans="2:7" x14ac:dyDescent="0.25">
      <c r="B2981" s="1"/>
      <c r="D2981" s="5"/>
      <c r="E2981" s="6"/>
      <c r="F2981" s="8"/>
      <c r="G2981" s="6"/>
    </row>
    <row r="2982" spans="2:7" x14ac:dyDescent="0.25">
      <c r="B2982" s="1"/>
      <c r="D2982" s="5"/>
      <c r="E2982" s="6"/>
      <c r="F2982" s="8"/>
      <c r="G2982" s="6"/>
    </row>
    <row r="2983" spans="2:7" x14ac:dyDescent="0.25">
      <c r="B2983" s="1"/>
      <c r="D2983" s="5"/>
      <c r="E2983" s="6"/>
      <c r="F2983" s="8"/>
      <c r="G2983" s="6"/>
    </row>
    <row r="2984" spans="2:7" x14ac:dyDescent="0.25">
      <c r="B2984" s="1"/>
      <c r="D2984" s="5"/>
      <c r="E2984" s="6"/>
      <c r="F2984" s="8"/>
      <c r="G2984" s="6"/>
    </row>
    <row r="2985" spans="2:7" x14ac:dyDescent="0.25">
      <c r="B2985" s="1"/>
      <c r="D2985" s="5"/>
      <c r="E2985" s="6"/>
      <c r="F2985" s="8"/>
      <c r="G2985" s="6"/>
    </row>
    <row r="2986" spans="2:7" x14ac:dyDescent="0.25">
      <c r="B2986" s="1"/>
      <c r="D2986" s="5"/>
      <c r="E2986" s="6"/>
      <c r="F2986" s="8"/>
      <c r="G2986" s="6"/>
    </row>
    <row r="2987" spans="2:7" x14ac:dyDescent="0.25">
      <c r="B2987" s="1"/>
      <c r="D2987" s="5"/>
      <c r="E2987" s="6"/>
      <c r="F2987" s="8"/>
      <c r="G2987" s="6"/>
    </row>
    <row r="2988" spans="2:7" x14ac:dyDescent="0.25">
      <c r="B2988" s="1"/>
      <c r="D2988" s="5"/>
      <c r="E2988" s="6"/>
      <c r="F2988" s="8"/>
      <c r="G2988" s="6"/>
    </row>
    <row r="2989" spans="2:7" x14ac:dyDescent="0.25">
      <c r="B2989" s="1"/>
      <c r="D2989" s="5"/>
      <c r="E2989" s="6"/>
      <c r="F2989" s="8"/>
      <c r="G2989" s="6"/>
    </row>
    <row r="2990" spans="2:7" x14ac:dyDescent="0.25">
      <c r="B2990" s="1"/>
      <c r="D2990" s="5"/>
      <c r="E2990" s="6"/>
      <c r="F2990" s="8"/>
      <c r="G2990" s="6"/>
    </row>
    <row r="2991" spans="2:7" x14ac:dyDescent="0.25">
      <c r="B2991" s="1"/>
      <c r="D2991" s="5"/>
      <c r="E2991" s="6"/>
      <c r="F2991" s="8"/>
      <c r="G2991" s="6"/>
    </row>
    <row r="2992" spans="2:7" x14ac:dyDescent="0.25">
      <c r="B2992" s="1"/>
      <c r="D2992" s="5"/>
      <c r="E2992" s="6"/>
      <c r="F2992" s="8"/>
      <c r="G2992" s="6"/>
    </row>
    <row r="2993" spans="2:7" x14ac:dyDescent="0.25">
      <c r="B2993" s="1"/>
      <c r="D2993" s="5"/>
      <c r="E2993" s="6"/>
      <c r="F2993" s="8"/>
      <c r="G2993" s="6"/>
    </row>
    <row r="2994" spans="2:7" x14ac:dyDescent="0.25">
      <c r="B2994" s="1"/>
      <c r="D2994" s="5"/>
      <c r="E2994" s="6"/>
      <c r="F2994" s="8"/>
      <c r="G2994" s="6"/>
    </row>
    <row r="2995" spans="2:7" x14ac:dyDescent="0.25">
      <c r="B2995" s="1"/>
      <c r="D2995" s="5"/>
      <c r="E2995" s="6"/>
      <c r="F2995" s="8"/>
      <c r="G2995" s="6"/>
    </row>
    <row r="2996" spans="2:7" x14ac:dyDescent="0.25">
      <c r="B2996" s="1"/>
      <c r="D2996" s="5"/>
      <c r="E2996" s="6"/>
      <c r="F2996" s="8"/>
      <c r="G2996" s="6"/>
    </row>
    <row r="2997" spans="2:7" x14ac:dyDescent="0.25">
      <c r="B2997" s="1"/>
      <c r="D2997" s="5"/>
      <c r="E2997" s="6"/>
      <c r="F2997" s="8"/>
      <c r="G2997" s="6"/>
    </row>
    <row r="2998" spans="2:7" x14ac:dyDescent="0.25">
      <c r="B2998" s="1"/>
      <c r="D2998" s="5"/>
      <c r="E2998" s="6"/>
      <c r="F2998" s="8"/>
      <c r="G2998" s="6"/>
    </row>
    <row r="2999" spans="2:7" x14ac:dyDescent="0.25">
      <c r="B2999" s="1"/>
      <c r="D2999" s="5"/>
      <c r="E2999" s="6"/>
      <c r="F2999" s="8"/>
      <c r="G2999" s="6"/>
    </row>
    <row r="3000" spans="2:7" x14ac:dyDescent="0.25">
      <c r="B3000" s="1"/>
      <c r="D3000" s="5"/>
      <c r="E3000" s="6"/>
      <c r="F3000" s="8"/>
      <c r="G3000" s="6"/>
    </row>
    <row r="3001" spans="2:7" x14ac:dyDescent="0.25">
      <c r="B3001" s="1"/>
      <c r="D3001" s="5"/>
      <c r="E3001" s="6"/>
      <c r="F3001" s="8"/>
      <c r="G3001" s="6"/>
    </row>
    <row r="3002" spans="2:7" x14ac:dyDescent="0.25">
      <c r="B3002" s="1"/>
      <c r="D3002" s="5"/>
      <c r="E3002" s="6"/>
      <c r="F3002" s="8"/>
      <c r="G3002" s="6"/>
    </row>
    <row r="3003" spans="2:7" x14ac:dyDescent="0.25">
      <c r="B3003" s="1"/>
      <c r="D3003" s="5"/>
      <c r="E3003" s="6"/>
      <c r="F3003" s="8"/>
      <c r="G3003" s="6"/>
    </row>
    <row r="3004" spans="2:7" x14ac:dyDescent="0.25">
      <c r="B3004" s="1"/>
      <c r="D3004" s="5"/>
      <c r="E3004" s="6"/>
      <c r="F3004" s="8"/>
      <c r="G3004" s="6"/>
    </row>
    <row r="3005" spans="2:7" x14ac:dyDescent="0.25">
      <c r="B3005" s="1"/>
      <c r="D3005" s="5"/>
      <c r="E3005" s="6"/>
      <c r="F3005" s="8"/>
      <c r="G3005" s="6"/>
    </row>
    <row r="3006" spans="2:7" x14ac:dyDescent="0.25">
      <c r="B3006" s="1"/>
      <c r="D3006" s="5"/>
      <c r="E3006" s="6"/>
      <c r="F3006" s="8"/>
      <c r="G3006" s="6"/>
    </row>
    <row r="3007" spans="2:7" x14ac:dyDescent="0.25">
      <c r="B3007" s="1"/>
      <c r="D3007" s="5"/>
      <c r="E3007" s="6"/>
      <c r="F3007" s="8"/>
      <c r="G3007" s="6"/>
    </row>
    <row r="3008" spans="2:7" x14ac:dyDescent="0.25">
      <c r="B3008" s="1"/>
      <c r="D3008" s="5"/>
      <c r="E3008" s="6"/>
      <c r="F3008" s="8"/>
      <c r="G3008" s="6"/>
    </row>
    <row r="3009" spans="2:7" x14ac:dyDescent="0.25">
      <c r="B3009" s="1"/>
      <c r="D3009" s="5"/>
      <c r="E3009" s="6"/>
      <c r="F3009" s="8"/>
      <c r="G3009" s="6"/>
    </row>
    <row r="3010" spans="2:7" x14ac:dyDescent="0.25">
      <c r="B3010" s="1"/>
      <c r="D3010" s="5"/>
      <c r="E3010" s="6"/>
      <c r="F3010" s="8"/>
      <c r="G3010" s="6"/>
    </row>
    <row r="3011" spans="2:7" x14ac:dyDescent="0.25">
      <c r="B3011" s="1"/>
      <c r="D3011" s="5"/>
      <c r="E3011" s="6"/>
      <c r="F3011" s="8"/>
      <c r="G3011" s="6"/>
    </row>
    <row r="3012" spans="2:7" x14ac:dyDescent="0.25">
      <c r="B3012" s="1"/>
      <c r="D3012" s="5"/>
      <c r="E3012" s="6"/>
      <c r="F3012" s="8"/>
      <c r="G3012" s="6"/>
    </row>
    <row r="3013" spans="2:7" x14ac:dyDescent="0.25">
      <c r="B3013" s="1"/>
      <c r="D3013" s="5"/>
      <c r="E3013" s="6"/>
      <c r="F3013" s="8"/>
      <c r="G3013" s="6"/>
    </row>
    <row r="3014" spans="2:7" x14ac:dyDescent="0.25">
      <c r="B3014" s="1"/>
      <c r="D3014" s="5"/>
      <c r="E3014" s="6"/>
      <c r="F3014" s="8"/>
      <c r="G3014" s="6"/>
    </row>
    <row r="3015" spans="2:7" x14ac:dyDescent="0.25">
      <c r="B3015" s="1"/>
      <c r="D3015" s="5"/>
      <c r="E3015" s="6"/>
      <c r="F3015" s="8"/>
      <c r="G3015" s="6"/>
    </row>
    <row r="3016" spans="2:7" x14ac:dyDescent="0.25">
      <c r="B3016" s="1"/>
      <c r="D3016" s="5"/>
      <c r="E3016" s="6"/>
      <c r="F3016" s="8"/>
      <c r="G3016" s="6"/>
    </row>
    <row r="3017" spans="2:7" x14ac:dyDescent="0.25">
      <c r="B3017" s="1"/>
      <c r="D3017" s="5"/>
      <c r="E3017" s="6"/>
      <c r="F3017" s="8"/>
      <c r="G3017" s="6"/>
    </row>
    <row r="3018" spans="2:7" x14ac:dyDescent="0.25">
      <c r="B3018" s="1"/>
      <c r="D3018" s="5"/>
      <c r="E3018" s="6"/>
      <c r="F3018" s="8"/>
      <c r="G3018" s="6"/>
    </row>
    <row r="3019" spans="2:7" x14ac:dyDescent="0.25">
      <c r="B3019" s="1"/>
      <c r="D3019" s="5"/>
      <c r="E3019" s="6"/>
      <c r="F3019" s="8"/>
      <c r="G3019" s="6"/>
    </row>
    <row r="3020" spans="2:7" x14ac:dyDescent="0.25">
      <c r="B3020" s="1"/>
      <c r="D3020" s="5"/>
      <c r="E3020" s="6"/>
      <c r="F3020" s="8"/>
      <c r="G3020" s="6"/>
    </row>
    <row r="3021" spans="2:7" x14ac:dyDescent="0.25">
      <c r="B3021" s="1"/>
      <c r="D3021" s="5"/>
      <c r="E3021" s="6"/>
      <c r="F3021" s="8"/>
      <c r="G3021" s="6"/>
    </row>
    <row r="3022" spans="2:7" x14ac:dyDescent="0.25">
      <c r="B3022" s="1"/>
      <c r="D3022" s="5"/>
      <c r="E3022" s="6"/>
      <c r="F3022" s="8"/>
      <c r="G3022" s="6"/>
    </row>
    <row r="3023" spans="2:7" x14ac:dyDescent="0.25">
      <c r="B3023" s="1"/>
      <c r="D3023" s="5"/>
      <c r="E3023" s="6"/>
      <c r="F3023" s="8"/>
      <c r="G3023" s="6"/>
    </row>
    <row r="3024" spans="2:7" x14ac:dyDescent="0.25">
      <c r="B3024" s="1"/>
      <c r="D3024" s="5"/>
      <c r="E3024" s="6"/>
      <c r="F3024" s="8"/>
      <c r="G3024" s="6"/>
    </row>
    <row r="3025" spans="2:7" x14ac:dyDescent="0.25">
      <c r="B3025" s="1"/>
      <c r="D3025" s="5"/>
      <c r="E3025" s="6"/>
      <c r="F3025" s="8"/>
      <c r="G3025" s="6"/>
    </row>
    <row r="3026" spans="2:7" x14ac:dyDescent="0.25">
      <c r="B3026" s="1"/>
      <c r="D3026" s="5"/>
      <c r="E3026" s="6"/>
      <c r="F3026" s="8"/>
      <c r="G3026" s="6"/>
    </row>
    <row r="3027" spans="2:7" x14ac:dyDescent="0.25">
      <c r="B3027" s="1"/>
      <c r="D3027" s="5"/>
      <c r="E3027" s="6"/>
      <c r="F3027" s="8"/>
      <c r="G3027" s="6"/>
    </row>
    <row r="3028" spans="2:7" x14ac:dyDescent="0.25">
      <c r="B3028" s="1"/>
      <c r="D3028" s="5"/>
      <c r="E3028" s="6"/>
      <c r="F3028" s="8"/>
      <c r="G3028" s="6"/>
    </row>
    <row r="3029" spans="2:7" x14ac:dyDescent="0.25">
      <c r="B3029" s="1"/>
      <c r="D3029" s="5"/>
      <c r="E3029" s="6"/>
      <c r="F3029" s="8"/>
      <c r="G3029" s="6"/>
    </row>
    <row r="3030" spans="2:7" x14ac:dyDescent="0.25">
      <c r="B3030" s="1"/>
      <c r="D3030" s="5"/>
      <c r="E3030" s="6"/>
      <c r="F3030" s="8"/>
      <c r="G3030" s="6"/>
    </row>
    <row r="3031" spans="2:7" x14ac:dyDescent="0.25">
      <c r="B3031" s="1"/>
      <c r="D3031" s="5"/>
      <c r="E3031" s="6"/>
      <c r="F3031" s="8"/>
      <c r="G3031" s="6"/>
    </row>
    <row r="3032" spans="2:7" x14ac:dyDescent="0.25">
      <c r="B3032" s="1"/>
      <c r="D3032" s="5"/>
      <c r="E3032" s="6"/>
      <c r="F3032" s="8"/>
      <c r="G3032" s="6"/>
    </row>
    <row r="3033" spans="2:7" x14ac:dyDescent="0.25">
      <c r="B3033" s="1"/>
      <c r="D3033" s="5"/>
      <c r="E3033" s="6"/>
      <c r="F3033" s="8"/>
      <c r="G3033" s="6"/>
    </row>
    <row r="3034" spans="2:7" x14ac:dyDescent="0.25">
      <c r="B3034" s="1"/>
      <c r="D3034" s="5"/>
      <c r="E3034" s="6"/>
      <c r="F3034" s="8"/>
      <c r="G3034" s="6"/>
    </row>
    <row r="3035" spans="2:7" x14ac:dyDescent="0.25">
      <c r="B3035" s="1"/>
      <c r="D3035" s="5"/>
      <c r="E3035" s="6"/>
      <c r="F3035" s="8"/>
      <c r="G3035" s="6"/>
    </row>
    <row r="3036" spans="2:7" x14ac:dyDescent="0.25">
      <c r="B3036" s="1"/>
      <c r="D3036" s="5"/>
      <c r="E3036" s="6"/>
      <c r="F3036" s="8"/>
      <c r="G3036" s="6"/>
    </row>
    <row r="3037" spans="2:7" x14ac:dyDescent="0.25">
      <c r="B3037" s="1"/>
      <c r="D3037" s="5"/>
      <c r="E3037" s="6"/>
      <c r="F3037" s="8"/>
      <c r="G3037" s="6"/>
    </row>
    <row r="3038" spans="2:7" x14ac:dyDescent="0.25">
      <c r="B3038" s="1"/>
      <c r="D3038" s="5"/>
      <c r="E3038" s="6"/>
      <c r="F3038" s="8"/>
      <c r="G3038" s="6"/>
    </row>
    <row r="3039" spans="2:7" x14ac:dyDescent="0.25">
      <c r="B3039" s="1"/>
      <c r="D3039" s="5"/>
      <c r="E3039" s="6"/>
      <c r="F3039" s="8"/>
      <c r="G3039" s="6"/>
    </row>
    <row r="3040" spans="2:7" x14ac:dyDescent="0.25">
      <c r="B3040" s="1"/>
      <c r="D3040" s="5"/>
      <c r="E3040" s="6"/>
      <c r="F3040" s="8"/>
      <c r="G3040" s="6"/>
    </row>
    <row r="3041" spans="2:7" x14ac:dyDescent="0.25">
      <c r="B3041" s="1"/>
      <c r="D3041" s="5"/>
      <c r="E3041" s="6"/>
      <c r="F3041" s="8"/>
      <c r="G3041" s="6"/>
    </row>
    <row r="3042" spans="2:7" x14ac:dyDescent="0.25">
      <c r="B3042" s="1"/>
      <c r="D3042" s="5"/>
      <c r="E3042" s="6"/>
      <c r="F3042" s="8"/>
      <c r="G3042" s="6"/>
    </row>
    <row r="3043" spans="2:7" x14ac:dyDescent="0.25">
      <c r="B3043" s="1"/>
      <c r="D3043" s="5"/>
      <c r="E3043" s="6"/>
      <c r="F3043" s="8"/>
      <c r="G3043" s="6"/>
    </row>
    <row r="3044" spans="2:7" x14ac:dyDescent="0.25">
      <c r="B3044" s="1"/>
      <c r="D3044" s="5"/>
      <c r="E3044" s="6"/>
      <c r="F3044" s="8"/>
      <c r="G3044" s="6"/>
    </row>
    <row r="3045" spans="2:7" x14ac:dyDescent="0.25">
      <c r="B3045" s="1"/>
      <c r="D3045" s="5"/>
      <c r="E3045" s="6"/>
      <c r="F3045" s="8"/>
      <c r="G3045" s="6"/>
    </row>
    <row r="3046" spans="2:7" x14ac:dyDescent="0.25">
      <c r="B3046" s="1"/>
      <c r="D3046" s="5"/>
      <c r="E3046" s="6"/>
      <c r="F3046" s="8"/>
      <c r="G3046" s="6"/>
    </row>
    <row r="3047" spans="2:7" x14ac:dyDescent="0.25">
      <c r="B3047" s="1"/>
      <c r="D3047" s="5"/>
      <c r="E3047" s="6"/>
      <c r="F3047" s="8"/>
      <c r="G3047" s="6"/>
    </row>
    <row r="3048" spans="2:7" x14ac:dyDescent="0.25">
      <c r="B3048" s="1"/>
      <c r="D3048" s="5"/>
      <c r="E3048" s="6"/>
      <c r="F3048" s="8"/>
      <c r="G3048" s="6"/>
    </row>
    <row r="3049" spans="2:7" x14ac:dyDescent="0.25">
      <c r="B3049" s="1"/>
      <c r="D3049" s="5"/>
      <c r="E3049" s="6"/>
      <c r="F3049" s="8"/>
      <c r="G3049" s="6"/>
    </row>
    <row r="3050" spans="2:7" x14ac:dyDescent="0.25">
      <c r="B3050" s="1"/>
      <c r="D3050" s="5"/>
      <c r="E3050" s="6"/>
      <c r="F3050" s="8"/>
      <c r="G3050" s="6"/>
    </row>
    <row r="3051" spans="2:7" x14ac:dyDescent="0.25">
      <c r="B3051" s="1"/>
      <c r="D3051" s="5"/>
      <c r="E3051" s="6"/>
      <c r="F3051" s="8"/>
      <c r="G3051" s="6"/>
    </row>
    <row r="3052" spans="2:7" x14ac:dyDescent="0.25">
      <c r="B3052" s="1"/>
      <c r="D3052" s="5"/>
      <c r="E3052" s="6"/>
      <c r="F3052" s="8"/>
      <c r="G3052" s="6"/>
    </row>
    <row r="3053" spans="2:7" x14ac:dyDescent="0.25">
      <c r="B3053" s="1"/>
      <c r="D3053" s="5"/>
      <c r="E3053" s="6"/>
      <c r="F3053" s="8"/>
      <c r="G3053" s="6"/>
    </row>
    <row r="3054" spans="2:7" x14ac:dyDescent="0.25">
      <c r="B3054" s="1"/>
      <c r="D3054" s="5"/>
      <c r="E3054" s="6"/>
      <c r="F3054" s="8"/>
      <c r="G3054" s="6"/>
    </row>
    <row r="3055" spans="2:7" x14ac:dyDescent="0.25">
      <c r="B3055" s="1"/>
      <c r="D3055" s="5"/>
      <c r="E3055" s="6"/>
      <c r="F3055" s="8"/>
      <c r="G3055" s="6"/>
    </row>
    <row r="3056" spans="2:7" x14ac:dyDescent="0.25">
      <c r="B3056" s="1"/>
      <c r="D3056" s="5"/>
      <c r="E3056" s="6"/>
      <c r="F3056" s="8"/>
      <c r="G3056" s="6"/>
    </row>
    <row r="3057" spans="2:7" x14ac:dyDescent="0.25">
      <c r="B3057" s="1"/>
      <c r="D3057" s="5"/>
      <c r="E3057" s="6"/>
      <c r="F3057" s="8"/>
      <c r="G3057" s="6"/>
    </row>
    <row r="3058" spans="2:7" x14ac:dyDescent="0.25">
      <c r="B3058" s="1"/>
      <c r="D3058" s="5"/>
      <c r="E3058" s="6"/>
      <c r="F3058" s="8"/>
      <c r="G3058" s="6"/>
    </row>
    <row r="3059" spans="2:7" x14ac:dyDescent="0.25">
      <c r="B3059" s="1"/>
      <c r="D3059" s="5"/>
      <c r="E3059" s="6"/>
      <c r="F3059" s="8"/>
      <c r="G3059" s="6"/>
    </row>
    <row r="3060" spans="2:7" x14ac:dyDescent="0.25">
      <c r="B3060" s="1"/>
      <c r="D3060" s="5"/>
      <c r="E3060" s="6"/>
      <c r="F3060" s="8"/>
      <c r="G3060" s="6"/>
    </row>
    <row r="3061" spans="2:7" x14ac:dyDescent="0.25">
      <c r="B3061" s="1"/>
      <c r="D3061" s="5"/>
      <c r="E3061" s="6"/>
      <c r="F3061" s="8"/>
      <c r="G3061" s="6"/>
    </row>
    <row r="3062" spans="2:7" x14ac:dyDescent="0.25">
      <c r="B3062" s="1"/>
      <c r="D3062" s="5"/>
      <c r="E3062" s="6"/>
      <c r="F3062" s="8"/>
      <c r="G3062" s="6"/>
    </row>
    <row r="3063" spans="2:7" x14ac:dyDescent="0.25">
      <c r="B3063" s="1"/>
      <c r="D3063" s="5"/>
      <c r="E3063" s="6"/>
      <c r="F3063" s="8"/>
      <c r="G3063" s="6"/>
    </row>
    <row r="3064" spans="2:7" x14ac:dyDescent="0.25">
      <c r="B3064" s="1"/>
      <c r="D3064" s="5"/>
      <c r="E3064" s="6"/>
      <c r="F3064" s="8"/>
      <c r="G3064" s="6"/>
    </row>
    <row r="3065" spans="2:7" x14ac:dyDescent="0.25">
      <c r="B3065" s="1"/>
      <c r="D3065" s="5"/>
      <c r="E3065" s="6"/>
      <c r="F3065" s="8"/>
      <c r="G3065" s="6"/>
    </row>
    <row r="3066" spans="2:7" x14ac:dyDescent="0.25">
      <c r="B3066" s="1"/>
      <c r="D3066" s="5"/>
      <c r="E3066" s="6"/>
      <c r="F3066" s="8"/>
      <c r="G3066" s="6"/>
    </row>
    <row r="3067" spans="2:7" x14ac:dyDescent="0.25">
      <c r="B3067" s="1"/>
      <c r="D3067" s="5"/>
      <c r="E3067" s="6"/>
      <c r="F3067" s="8"/>
      <c r="G3067" s="6"/>
    </row>
    <row r="3068" spans="2:7" x14ac:dyDescent="0.25">
      <c r="B3068" s="1"/>
      <c r="D3068" s="5"/>
      <c r="E3068" s="6"/>
      <c r="F3068" s="8"/>
      <c r="G3068" s="6"/>
    </row>
    <row r="3069" spans="2:7" x14ac:dyDescent="0.25">
      <c r="B3069" s="1"/>
      <c r="D3069" s="5"/>
      <c r="E3069" s="6"/>
      <c r="F3069" s="8"/>
      <c r="G3069" s="6"/>
    </row>
    <row r="3070" spans="2:7" x14ac:dyDescent="0.25">
      <c r="B3070" s="1"/>
      <c r="D3070" s="5"/>
      <c r="E3070" s="6"/>
      <c r="F3070" s="8"/>
      <c r="G3070" s="6"/>
    </row>
    <row r="3071" spans="2:7" x14ac:dyDescent="0.25">
      <c r="B3071" s="1"/>
      <c r="D3071" s="5"/>
      <c r="E3071" s="6"/>
      <c r="F3071" s="8"/>
      <c r="G3071" s="6"/>
    </row>
    <row r="3072" spans="2:7" x14ac:dyDescent="0.25">
      <c r="B3072" s="1"/>
      <c r="D3072" s="5"/>
      <c r="E3072" s="6"/>
      <c r="F3072" s="8"/>
      <c r="G3072" s="6"/>
    </row>
    <row r="3073" spans="2:7" x14ac:dyDescent="0.25">
      <c r="B3073" s="1"/>
      <c r="D3073" s="5"/>
      <c r="E3073" s="6"/>
      <c r="F3073" s="8"/>
      <c r="G3073" s="6"/>
    </row>
    <row r="3074" spans="2:7" x14ac:dyDescent="0.25">
      <c r="B3074" s="1"/>
      <c r="D3074" s="5"/>
      <c r="E3074" s="6"/>
      <c r="F3074" s="8"/>
      <c r="G3074" s="6"/>
    </row>
    <row r="3075" spans="2:7" x14ac:dyDescent="0.25">
      <c r="B3075" s="1"/>
      <c r="D3075" s="5"/>
      <c r="E3075" s="6"/>
      <c r="F3075" s="8"/>
      <c r="G3075" s="6"/>
    </row>
    <row r="3076" spans="2:7" x14ac:dyDescent="0.25">
      <c r="B3076" s="1"/>
      <c r="D3076" s="5"/>
      <c r="E3076" s="6"/>
      <c r="F3076" s="8"/>
      <c r="G3076" s="6"/>
    </row>
    <row r="3077" spans="2:7" x14ac:dyDescent="0.25">
      <c r="B3077" s="1"/>
      <c r="D3077" s="5"/>
      <c r="E3077" s="6"/>
      <c r="F3077" s="8"/>
      <c r="G3077" s="6"/>
    </row>
    <row r="3078" spans="2:7" x14ac:dyDescent="0.25">
      <c r="B3078" s="1"/>
      <c r="D3078" s="5"/>
      <c r="E3078" s="6"/>
      <c r="F3078" s="8"/>
      <c r="G3078" s="6"/>
    </row>
    <row r="3079" spans="2:7" x14ac:dyDescent="0.25">
      <c r="B3079" s="1"/>
      <c r="D3079" s="5"/>
      <c r="E3079" s="6"/>
      <c r="F3079" s="8"/>
      <c r="G3079" s="6"/>
    </row>
    <row r="3080" spans="2:7" x14ac:dyDescent="0.25">
      <c r="B3080" s="1"/>
      <c r="D3080" s="5"/>
      <c r="E3080" s="6"/>
      <c r="F3080" s="8"/>
      <c r="G3080" s="6"/>
    </row>
    <row r="3081" spans="2:7" x14ac:dyDescent="0.25">
      <c r="B3081" s="1"/>
      <c r="D3081" s="5"/>
      <c r="E3081" s="6"/>
      <c r="F3081" s="8"/>
      <c r="G3081" s="6"/>
    </row>
    <row r="3082" spans="2:7" x14ac:dyDescent="0.25">
      <c r="B3082" s="1"/>
      <c r="D3082" s="5"/>
      <c r="E3082" s="6"/>
      <c r="F3082" s="8"/>
      <c r="G3082" s="6"/>
    </row>
    <row r="3083" spans="2:7" x14ac:dyDescent="0.25">
      <c r="B3083" s="1"/>
      <c r="D3083" s="5"/>
      <c r="E3083" s="6"/>
      <c r="F3083" s="8"/>
      <c r="G3083" s="6"/>
    </row>
    <row r="3084" spans="2:7" x14ac:dyDescent="0.25">
      <c r="B3084" s="1"/>
      <c r="D3084" s="5"/>
      <c r="E3084" s="6"/>
      <c r="F3084" s="8"/>
      <c r="G3084" s="6"/>
    </row>
    <row r="3085" spans="2:7" x14ac:dyDescent="0.25">
      <c r="B3085" s="1"/>
      <c r="D3085" s="5"/>
      <c r="E3085" s="6"/>
      <c r="F3085" s="8"/>
      <c r="G3085" s="6"/>
    </row>
    <row r="3086" spans="2:7" x14ac:dyDescent="0.25">
      <c r="B3086" s="1"/>
      <c r="D3086" s="5"/>
      <c r="E3086" s="6"/>
      <c r="F3086" s="8"/>
      <c r="G3086" s="6"/>
    </row>
    <row r="3087" spans="2:7" x14ac:dyDescent="0.25">
      <c r="B3087" s="1"/>
      <c r="D3087" s="5"/>
      <c r="E3087" s="6"/>
      <c r="F3087" s="8"/>
      <c r="G3087" s="6"/>
    </row>
    <row r="3088" spans="2:7" x14ac:dyDescent="0.25">
      <c r="B3088" s="1"/>
      <c r="D3088" s="5"/>
      <c r="E3088" s="6"/>
      <c r="F3088" s="8"/>
      <c r="G3088" s="6"/>
    </row>
    <row r="3089" spans="2:7" x14ac:dyDescent="0.25">
      <c r="B3089" s="1"/>
      <c r="D3089" s="5"/>
      <c r="E3089" s="6"/>
      <c r="F3089" s="8"/>
      <c r="G3089" s="6"/>
    </row>
    <row r="3090" spans="2:7" x14ac:dyDescent="0.25">
      <c r="B3090" s="1"/>
      <c r="D3090" s="5"/>
      <c r="E3090" s="6"/>
      <c r="F3090" s="8"/>
      <c r="G3090" s="6"/>
    </row>
    <row r="3091" spans="2:7" x14ac:dyDescent="0.25">
      <c r="B3091" s="1"/>
      <c r="D3091" s="5"/>
      <c r="E3091" s="6"/>
      <c r="F3091" s="8"/>
      <c r="G3091" s="6"/>
    </row>
    <row r="3092" spans="2:7" x14ac:dyDescent="0.25">
      <c r="B3092" s="1"/>
      <c r="D3092" s="5"/>
      <c r="E3092" s="6"/>
      <c r="F3092" s="8"/>
      <c r="G3092" s="6"/>
    </row>
    <row r="3093" spans="2:7" x14ac:dyDescent="0.25">
      <c r="B3093" s="1"/>
      <c r="D3093" s="5"/>
      <c r="E3093" s="6"/>
      <c r="F3093" s="8"/>
      <c r="G3093" s="6"/>
    </row>
    <row r="3094" spans="2:7" x14ac:dyDescent="0.25">
      <c r="B3094" s="1"/>
      <c r="D3094" s="5"/>
      <c r="E3094" s="6"/>
      <c r="F3094" s="8"/>
      <c r="G3094" s="6"/>
    </row>
    <row r="3095" spans="2:7" x14ac:dyDescent="0.25">
      <c r="B3095" s="1"/>
      <c r="D3095" s="5"/>
      <c r="E3095" s="6"/>
      <c r="F3095" s="8"/>
      <c r="G3095" s="6"/>
    </row>
    <row r="3096" spans="2:7" x14ac:dyDescent="0.25">
      <c r="B3096" s="1"/>
      <c r="D3096" s="5"/>
      <c r="E3096" s="6"/>
      <c r="F3096" s="8"/>
      <c r="G3096" s="6"/>
    </row>
    <row r="3097" spans="2:7" x14ac:dyDescent="0.25">
      <c r="B3097" s="1"/>
      <c r="D3097" s="5"/>
      <c r="E3097" s="6"/>
      <c r="F3097" s="8"/>
      <c r="G3097" s="6"/>
    </row>
    <row r="3098" spans="2:7" x14ac:dyDescent="0.25">
      <c r="B3098" s="1"/>
      <c r="D3098" s="5"/>
      <c r="E3098" s="6"/>
      <c r="F3098" s="8"/>
      <c r="G3098" s="6"/>
    </row>
    <row r="3099" spans="2:7" x14ac:dyDescent="0.25">
      <c r="B3099" s="1"/>
      <c r="D3099" s="5"/>
      <c r="E3099" s="6"/>
      <c r="F3099" s="8"/>
      <c r="G3099" s="6"/>
    </row>
    <row r="3100" spans="2:7" x14ac:dyDescent="0.25">
      <c r="B3100" s="1"/>
      <c r="D3100" s="5"/>
      <c r="E3100" s="6"/>
      <c r="F3100" s="8"/>
      <c r="G3100" s="6"/>
    </row>
    <row r="3101" spans="2:7" x14ac:dyDescent="0.25">
      <c r="B3101" s="1"/>
      <c r="D3101" s="5"/>
      <c r="E3101" s="6"/>
      <c r="F3101" s="8"/>
      <c r="G3101" s="6"/>
    </row>
    <row r="3102" spans="2:7" x14ac:dyDescent="0.25">
      <c r="B3102" s="1"/>
      <c r="D3102" s="5"/>
      <c r="E3102" s="6"/>
      <c r="F3102" s="8"/>
      <c r="G3102" s="6"/>
    </row>
    <row r="3103" spans="2:7" x14ac:dyDescent="0.25">
      <c r="B3103" s="1"/>
      <c r="D3103" s="5"/>
      <c r="E3103" s="6"/>
      <c r="F3103" s="8"/>
      <c r="G3103" s="6"/>
    </row>
    <row r="3104" spans="2:7" x14ac:dyDescent="0.25">
      <c r="B3104" s="1"/>
      <c r="D3104" s="5"/>
      <c r="E3104" s="6"/>
      <c r="F3104" s="8"/>
      <c r="G3104" s="6"/>
    </row>
    <row r="3105" spans="2:7" x14ac:dyDescent="0.25">
      <c r="B3105" s="1"/>
      <c r="D3105" s="5"/>
      <c r="E3105" s="6"/>
      <c r="F3105" s="8"/>
      <c r="G3105" s="6"/>
    </row>
    <row r="3106" spans="2:7" x14ac:dyDescent="0.25">
      <c r="B3106" s="1"/>
      <c r="D3106" s="5"/>
      <c r="E3106" s="6"/>
      <c r="F3106" s="8"/>
      <c r="G3106" s="6"/>
    </row>
    <row r="3107" spans="2:7" x14ac:dyDescent="0.25">
      <c r="B3107" s="1"/>
      <c r="D3107" s="5"/>
      <c r="E3107" s="6"/>
      <c r="F3107" s="8"/>
      <c r="G3107" s="6"/>
    </row>
    <row r="3108" spans="2:7" x14ac:dyDescent="0.25">
      <c r="B3108" s="1"/>
      <c r="D3108" s="5"/>
      <c r="E3108" s="6"/>
      <c r="F3108" s="8"/>
      <c r="G3108" s="6"/>
    </row>
    <row r="3109" spans="2:7" x14ac:dyDescent="0.25">
      <c r="B3109" s="1"/>
      <c r="D3109" s="5"/>
      <c r="E3109" s="6"/>
      <c r="F3109" s="8"/>
      <c r="G3109" s="6"/>
    </row>
    <row r="3110" spans="2:7" x14ac:dyDescent="0.25">
      <c r="B3110" s="1"/>
      <c r="D3110" s="5"/>
      <c r="E3110" s="6"/>
      <c r="F3110" s="8"/>
      <c r="G3110" s="6"/>
    </row>
    <row r="3111" spans="2:7" x14ac:dyDescent="0.25">
      <c r="B3111" s="1"/>
      <c r="D3111" s="5"/>
      <c r="E3111" s="6"/>
      <c r="F3111" s="8"/>
      <c r="G3111" s="6"/>
    </row>
    <row r="3112" spans="2:7" x14ac:dyDescent="0.25">
      <c r="B3112" s="1"/>
      <c r="D3112" s="5"/>
      <c r="E3112" s="6"/>
      <c r="F3112" s="8"/>
      <c r="G3112" s="6"/>
    </row>
    <row r="3113" spans="2:7" x14ac:dyDescent="0.25">
      <c r="B3113" s="1"/>
      <c r="D3113" s="5"/>
      <c r="E3113" s="6"/>
      <c r="F3113" s="8"/>
      <c r="G3113" s="6"/>
    </row>
    <row r="3114" spans="2:7" x14ac:dyDescent="0.25">
      <c r="B3114" s="1"/>
      <c r="D3114" s="5"/>
      <c r="E3114" s="6"/>
      <c r="F3114" s="8"/>
      <c r="G3114" s="6"/>
    </row>
    <row r="3115" spans="2:7" x14ac:dyDescent="0.25">
      <c r="B3115" s="1"/>
      <c r="D3115" s="5"/>
      <c r="E3115" s="6"/>
      <c r="F3115" s="8"/>
      <c r="G3115" s="6"/>
    </row>
    <row r="3116" spans="2:7" x14ac:dyDescent="0.25">
      <c r="B3116" s="1"/>
      <c r="D3116" s="5"/>
      <c r="E3116" s="6"/>
      <c r="F3116" s="8"/>
      <c r="G3116" s="6"/>
    </row>
    <row r="3117" spans="2:7" x14ac:dyDescent="0.25">
      <c r="B3117" s="1"/>
      <c r="D3117" s="5"/>
      <c r="E3117" s="6"/>
      <c r="F3117" s="8"/>
      <c r="G3117" s="6"/>
    </row>
    <row r="3118" spans="2:7" x14ac:dyDescent="0.25">
      <c r="B3118" s="1"/>
      <c r="D3118" s="5"/>
      <c r="E3118" s="6"/>
      <c r="F3118" s="8"/>
      <c r="G3118" s="6"/>
    </row>
    <row r="3119" spans="2:7" x14ac:dyDescent="0.25">
      <c r="B3119" s="1"/>
      <c r="D3119" s="5"/>
      <c r="E3119" s="6"/>
      <c r="F3119" s="8"/>
      <c r="G3119" s="6"/>
    </row>
    <row r="3120" spans="2:7" x14ac:dyDescent="0.25">
      <c r="B3120" s="1"/>
      <c r="D3120" s="5"/>
      <c r="E3120" s="6"/>
      <c r="F3120" s="8"/>
      <c r="G3120" s="6"/>
    </row>
    <row r="3121" spans="2:7" x14ac:dyDescent="0.25">
      <c r="B3121" s="1"/>
      <c r="D3121" s="5"/>
      <c r="E3121" s="6"/>
      <c r="F3121" s="8"/>
      <c r="G3121" s="6"/>
    </row>
    <row r="3122" spans="2:7" x14ac:dyDescent="0.25">
      <c r="B3122" s="1"/>
      <c r="D3122" s="5"/>
      <c r="E3122" s="6"/>
      <c r="F3122" s="8"/>
      <c r="G3122" s="6"/>
    </row>
    <row r="3123" spans="2:7" x14ac:dyDescent="0.25">
      <c r="B3123" s="1"/>
      <c r="D3123" s="5"/>
      <c r="E3123" s="6"/>
      <c r="F3123" s="8"/>
      <c r="G3123" s="6"/>
    </row>
    <row r="3124" spans="2:7" x14ac:dyDescent="0.25">
      <c r="B3124" s="1"/>
      <c r="D3124" s="5"/>
      <c r="E3124" s="6"/>
      <c r="F3124" s="8"/>
      <c r="G3124" s="6"/>
    </row>
    <row r="3125" spans="2:7" x14ac:dyDescent="0.25">
      <c r="B3125" s="1"/>
      <c r="D3125" s="5"/>
      <c r="E3125" s="6"/>
      <c r="F3125" s="8"/>
      <c r="G3125" s="6"/>
    </row>
    <row r="3126" spans="2:7" x14ac:dyDescent="0.25">
      <c r="B3126" s="1"/>
      <c r="D3126" s="5"/>
      <c r="E3126" s="6"/>
      <c r="F3126" s="8"/>
      <c r="G3126" s="6"/>
    </row>
    <row r="3127" spans="2:7" x14ac:dyDescent="0.25">
      <c r="B3127" s="1"/>
      <c r="D3127" s="5"/>
      <c r="E3127" s="6"/>
      <c r="F3127" s="8"/>
      <c r="G3127" s="6"/>
    </row>
    <row r="3128" spans="2:7" x14ac:dyDescent="0.25">
      <c r="B3128" s="1"/>
      <c r="D3128" s="5"/>
      <c r="E3128" s="6"/>
      <c r="F3128" s="8"/>
      <c r="G3128" s="6"/>
    </row>
    <row r="3129" spans="2:7" x14ac:dyDescent="0.25">
      <c r="B3129" s="1"/>
      <c r="D3129" s="5"/>
      <c r="E3129" s="6"/>
      <c r="F3129" s="8"/>
      <c r="G3129" s="6"/>
    </row>
    <row r="3130" spans="2:7" x14ac:dyDescent="0.25">
      <c r="B3130" s="1"/>
      <c r="D3130" s="5"/>
      <c r="E3130" s="6"/>
      <c r="F3130" s="8"/>
      <c r="G3130" s="6"/>
    </row>
    <row r="3131" spans="2:7" x14ac:dyDescent="0.25">
      <c r="B3131" s="1"/>
      <c r="D3131" s="5"/>
      <c r="E3131" s="6"/>
      <c r="F3131" s="8"/>
      <c r="G3131" s="6"/>
    </row>
    <row r="3132" spans="2:7" x14ac:dyDescent="0.25">
      <c r="B3132" s="1"/>
      <c r="D3132" s="5"/>
      <c r="E3132" s="6"/>
      <c r="F3132" s="8"/>
      <c r="G3132" s="6"/>
    </row>
    <row r="3133" spans="2:7" x14ac:dyDescent="0.25">
      <c r="B3133" s="1"/>
      <c r="D3133" s="5"/>
      <c r="E3133" s="6"/>
      <c r="F3133" s="8"/>
      <c r="G3133" s="6"/>
    </row>
    <row r="3134" spans="2:7" x14ac:dyDescent="0.25">
      <c r="B3134" s="1"/>
      <c r="D3134" s="5"/>
      <c r="E3134" s="6"/>
      <c r="F3134" s="8"/>
      <c r="G3134" s="6"/>
    </row>
    <row r="3135" spans="2:7" x14ac:dyDescent="0.25">
      <c r="B3135" s="1"/>
      <c r="D3135" s="5"/>
      <c r="E3135" s="6"/>
      <c r="F3135" s="8"/>
      <c r="G3135" s="6"/>
    </row>
    <row r="3136" spans="2:7" x14ac:dyDescent="0.25">
      <c r="B3136" s="1"/>
      <c r="D3136" s="5"/>
      <c r="E3136" s="6"/>
      <c r="F3136" s="8"/>
      <c r="G3136" s="6"/>
    </row>
    <row r="3137" spans="2:7" x14ac:dyDescent="0.25">
      <c r="B3137" s="1"/>
      <c r="D3137" s="5"/>
      <c r="E3137" s="6"/>
      <c r="F3137" s="8"/>
      <c r="G3137" s="6"/>
    </row>
    <row r="3138" spans="2:7" x14ac:dyDescent="0.25">
      <c r="B3138" s="1"/>
      <c r="D3138" s="5"/>
      <c r="E3138" s="6"/>
      <c r="F3138" s="8"/>
      <c r="G3138" s="6"/>
    </row>
    <row r="3139" spans="2:7" x14ac:dyDescent="0.25">
      <c r="B3139" s="1"/>
      <c r="D3139" s="5"/>
      <c r="E3139" s="6"/>
      <c r="F3139" s="8"/>
      <c r="G3139" s="6"/>
    </row>
    <row r="3140" spans="2:7" x14ac:dyDescent="0.25">
      <c r="B3140" s="1"/>
      <c r="D3140" s="5"/>
      <c r="E3140" s="6"/>
      <c r="F3140" s="8"/>
      <c r="G3140" s="6"/>
    </row>
    <row r="3141" spans="2:7" x14ac:dyDescent="0.25">
      <c r="B3141" s="1"/>
      <c r="D3141" s="5"/>
      <c r="E3141" s="6"/>
      <c r="F3141" s="8"/>
      <c r="G3141" s="6"/>
    </row>
    <row r="3142" spans="2:7" x14ac:dyDescent="0.25">
      <c r="B3142" s="1"/>
      <c r="D3142" s="5"/>
      <c r="E3142" s="6"/>
      <c r="F3142" s="8"/>
      <c r="G3142" s="6"/>
    </row>
    <row r="3143" spans="2:7" x14ac:dyDescent="0.25">
      <c r="B3143" s="1"/>
      <c r="D3143" s="5"/>
      <c r="E3143" s="6"/>
      <c r="F3143" s="8"/>
      <c r="G3143" s="6"/>
    </row>
    <row r="3144" spans="2:7" x14ac:dyDescent="0.25">
      <c r="B3144" s="1"/>
      <c r="D3144" s="5"/>
      <c r="E3144" s="6"/>
      <c r="F3144" s="8"/>
      <c r="G3144" s="6"/>
    </row>
    <row r="3145" spans="2:7" x14ac:dyDescent="0.25">
      <c r="B3145" s="1"/>
      <c r="D3145" s="5"/>
      <c r="E3145" s="6"/>
      <c r="F3145" s="8"/>
      <c r="G3145" s="6"/>
    </row>
    <row r="3146" spans="2:7" x14ac:dyDescent="0.25">
      <c r="B3146" s="1"/>
      <c r="D3146" s="5"/>
      <c r="E3146" s="6"/>
      <c r="F3146" s="8"/>
      <c r="G3146" s="6"/>
    </row>
    <row r="3147" spans="2:7" x14ac:dyDescent="0.25">
      <c r="B3147" s="1"/>
      <c r="D3147" s="5"/>
      <c r="E3147" s="6"/>
      <c r="F3147" s="8"/>
      <c r="G3147" s="6"/>
    </row>
    <row r="3148" spans="2:7" x14ac:dyDescent="0.25">
      <c r="B3148" s="1"/>
      <c r="D3148" s="5"/>
      <c r="E3148" s="6"/>
      <c r="F3148" s="8"/>
      <c r="G3148" s="6"/>
    </row>
    <row r="3149" spans="2:7" x14ac:dyDescent="0.25">
      <c r="B3149" s="1"/>
      <c r="D3149" s="5"/>
      <c r="E3149" s="6"/>
      <c r="F3149" s="8"/>
      <c r="G3149" s="6"/>
    </row>
    <row r="3150" spans="2:7" x14ac:dyDescent="0.25">
      <c r="B3150" s="1"/>
      <c r="D3150" s="5"/>
      <c r="E3150" s="6"/>
      <c r="F3150" s="8"/>
      <c r="G3150" s="6"/>
    </row>
    <row r="3151" spans="2:7" x14ac:dyDescent="0.25">
      <c r="B3151" s="1"/>
      <c r="D3151" s="5"/>
      <c r="E3151" s="6"/>
      <c r="F3151" s="8"/>
      <c r="G3151" s="6"/>
    </row>
    <row r="3152" spans="2:7" x14ac:dyDescent="0.25">
      <c r="B3152" s="1"/>
      <c r="D3152" s="5"/>
      <c r="E3152" s="6"/>
      <c r="F3152" s="8"/>
      <c r="G3152" s="6"/>
    </row>
    <row r="3153" spans="2:7" x14ac:dyDescent="0.25">
      <c r="B3153" s="1"/>
      <c r="D3153" s="5"/>
      <c r="E3153" s="6"/>
      <c r="F3153" s="8"/>
      <c r="G3153" s="6"/>
    </row>
    <row r="3154" spans="2:7" x14ac:dyDescent="0.25">
      <c r="B3154" s="1"/>
      <c r="D3154" s="5"/>
      <c r="E3154" s="6"/>
      <c r="F3154" s="8"/>
      <c r="G3154" s="6"/>
    </row>
    <row r="3155" spans="2:7" x14ac:dyDescent="0.25">
      <c r="B3155" s="1"/>
      <c r="D3155" s="5"/>
      <c r="E3155" s="6"/>
      <c r="F3155" s="8"/>
      <c r="G3155" s="6"/>
    </row>
    <row r="3156" spans="2:7" x14ac:dyDescent="0.25">
      <c r="B3156" s="1"/>
      <c r="D3156" s="5"/>
      <c r="E3156" s="6"/>
      <c r="F3156" s="8"/>
      <c r="G3156" s="6"/>
    </row>
    <row r="3157" spans="2:7" x14ac:dyDescent="0.25">
      <c r="B3157" s="1"/>
      <c r="D3157" s="5"/>
      <c r="E3157" s="6"/>
      <c r="F3157" s="8"/>
      <c r="G3157" s="6"/>
    </row>
    <row r="3158" spans="2:7" x14ac:dyDescent="0.25">
      <c r="B3158" s="1"/>
      <c r="D3158" s="5"/>
      <c r="E3158" s="6"/>
      <c r="F3158" s="8"/>
      <c r="G3158" s="6"/>
    </row>
    <row r="3159" spans="2:7" x14ac:dyDescent="0.25">
      <c r="B3159" s="1"/>
      <c r="D3159" s="5"/>
      <c r="E3159" s="6"/>
      <c r="F3159" s="8"/>
      <c r="G3159" s="6"/>
    </row>
    <row r="3160" spans="2:7" x14ac:dyDescent="0.25">
      <c r="B3160" s="1"/>
      <c r="D3160" s="5"/>
      <c r="E3160" s="6"/>
      <c r="F3160" s="8"/>
      <c r="G3160" s="6"/>
    </row>
    <row r="3161" spans="2:7" x14ac:dyDescent="0.25">
      <c r="B3161" s="1"/>
      <c r="D3161" s="5"/>
      <c r="E3161" s="6"/>
      <c r="F3161" s="8"/>
      <c r="G3161" s="6"/>
    </row>
    <row r="3162" spans="2:7" x14ac:dyDescent="0.25">
      <c r="B3162" s="1"/>
      <c r="D3162" s="5"/>
      <c r="E3162" s="6"/>
      <c r="F3162" s="8"/>
      <c r="G3162" s="6"/>
    </row>
    <row r="3163" spans="2:7" x14ac:dyDescent="0.25">
      <c r="B3163" s="1"/>
      <c r="D3163" s="5"/>
      <c r="E3163" s="6"/>
      <c r="F3163" s="8"/>
      <c r="G3163" s="6"/>
    </row>
    <row r="3164" spans="2:7" x14ac:dyDescent="0.25">
      <c r="B3164" s="1"/>
      <c r="D3164" s="5"/>
      <c r="E3164" s="6"/>
      <c r="F3164" s="8"/>
      <c r="G3164" s="6"/>
    </row>
    <row r="3165" spans="2:7" x14ac:dyDescent="0.25">
      <c r="B3165" s="1"/>
      <c r="D3165" s="5"/>
      <c r="E3165" s="6"/>
      <c r="F3165" s="8"/>
      <c r="G3165" s="6"/>
    </row>
    <row r="3166" spans="2:7" x14ac:dyDescent="0.25">
      <c r="B3166" s="1"/>
      <c r="D3166" s="5"/>
      <c r="E3166" s="6"/>
      <c r="F3166" s="8"/>
      <c r="G3166" s="6"/>
    </row>
    <row r="3167" spans="2:7" x14ac:dyDescent="0.25">
      <c r="B3167" s="1"/>
      <c r="D3167" s="5"/>
      <c r="E3167" s="6"/>
      <c r="F3167" s="8"/>
      <c r="G3167" s="6"/>
    </row>
    <row r="3168" spans="2:7" x14ac:dyDescent="0.25">
      <c r="B3168" s="1"/>
      <c r="D3168" s="5"/>
      <c r="E3168" s="6"/>
      <c r="F3168" s="8"/>
      <c r="G3168" s="6"/>
    </row>
    <row r="3169" spans="2:7" x14ac:dyDescent="0.25">
      <c r="B3169" s="1"/>
      <c r="D3169" s="5"/>
      <c r="E3169" s="6"/>
      <c r="F3169" s="8"/>
      <c r="G3169" s="6"/>
    </row>
    <row r="3170" spans="2:7" x14ac:dyDescent="0.25">
      <c r="B3170" s="1"/>
      <c r="D3170" s="5"/>
      <c r="E3170" s="6"/>
      <c r="F3170" s="8"/>
      <c r="G3170" s="6"/>
    </row>
    <row r="3171" spans="2:7" x14ac:dyDescent="0.25">
      <c r="B3171" s="1"/>
      <c r="D3171" s="5"/>
      <c r="E3171" s="6"/>
      <c r="F3171" s="8"/>
      <c r="G3171" s="6"/>
    </row>
    <row r="3172" spans="2:7" x14ac:dyDescent="0.25">
      <c r="B3172" s="1"/>
      <c r="D3172" s="5"/>
      <c r="E3172" s="6"/>
      <c r="F3172" s="8"/>
      <c r="G3172" s="6"/>
    </row>
    <row r="3173" spans="2:7" x14ac:dyDescent="0.25">
      <c r="B3173" s="1"/>
      <c r="D3173" s="5"/>
      <c r="E3173" s="6"/>
      <c r="F3173" s="8"/>
      <c r="G3173" s="6"/>
    </row>
    <row r="3174" spans="2:7" x14ac:dyDescent="0.25">
      <c r="B3174" s="1"/>
      <c r="D3174" s="5"/>
      <c r="E3174" s="6"/>
      <c r="F3174" s="8"/>
      <c r="G3174" s="6"/>
    </row>
    <row r="3175" spans="2:7" x14ac:dyDescent="0.25">
      <c r="B3175" s="1"/>
      <c r="D3175" s="5"/>
      <c r="E3175" s="6"/>
      <c r="F3175" s="8"/>
      <c r="G3175" s="6"/>
    </row>
    <row r="3176" spans="2:7" x14ac:dyDescent="0.25">
      <c r="B3176" s="1"/>
      <c r="D3176" s="5"/>
      <c r="E3176" s="6"/>
      <c r="F3176" s="8"/>
      <c r="G3176" s="6"/>
    </row>
    <row r="3177" spans="2:7" x14ac:dyDescent="0.25">
      <c r="B3177" s="1"/>
      <c r="D3177" s="5"/>
      <c r="E3177" s="6"/>
      <c r="F3177" s="8"/>
      <c r="G3177" s="6"/>
    </row>
    <row r="3178" spans="2:7" x14ac:dyDescent="0.25">
      <c r="B3178" s="1"/>
      <c r="D3178" s="5"/>
      <c r="E3178" s="6"/>
      <c r="F3178" s="8"/>
      <c r="G3178" s="6"/>
    </row>
    <row r="3179" spans="2:7" x14ac:dyDescent="0.25">
      <c r="B3179" s="1"/>
      <c r="D3179" s="5"/>
      <c r="E3179" s="6"/>
      <c r="F3179" s="8"/>
      <c r="G3179" s="6"/>
    </row>
    <row r="3180" spans="2:7" x14ac:dyDescent="0.25">
      <c r="B3180" s="1"/>
      <c r="D3180" s="5"/>
      <c r="E3180" s="6"/>
      <c r="F3180" s="8"/>
      <c r="G3180" s="6"/>
    </row>
    <row r="3181" spans="2:7" x14ac:dyDescent="0.25">
      <c r="B3181" s="1"/>
      <c r="D3181" s="5"/>
      <c r="E3181" s="6"/>
      <c r="F3181" s="8"/>
      <c r="G3181" s="6"/>
    </row>
    <row r="3182" spans="2:7" x14ac:dyDescent="0.25">
      <c r="B3182" s="1"/>
      <c r="D3182" s="5"/>
      <c r="E3182" s="6"/>
      <c r="F3182" s="8"/>
      <c r="G3182" s="6"/>
    </row>
    <row r="3183" spans="2:7" x14ac:dyDescent="0.25">
      <c r="B3183" s="1"/>
      <c r="D3183" s="5"/>
      <c r="E3183" s="6"/>
      <c r="F3183" s="8"/>
      <c r="G3183" s="6"/>
    </row>
    <row r="3184" spans="2:7" x14ac:dyDescent="0.25">
      <c r="B3184" s="1"/>
      <c r="D3184" s="5"/>
      <c r="E3184" s="6"/>
      <c r="F3184" s="8"/>
      <c r="G3184" s="6"/>
    </row>
    <row r="3185" spans="2:7" x14ac:dyDescent="0.25">
      <c r="B3185" s="1"/>
      <c r="D3185" s="5"/>
      <c r="E3185" s="6"/>
      <c r="F3185" s="8"/>
      <c r="G3185" s="6"/>
    </row>
    <row r="3186" spans="2:7" x14ac:dyDescent="0.25">
      <c r="B3186" s="1"/>
      <c r="D3186" s="5"/>
      <c r="E3186" s="6"/>
      <c r="F3186" s="8"/>
      <c r="G3186" s="6"/>
    </row>
    <row r="3187" spans="2:7" x14ac:dyDescent="0.25">
      <c r="B3187" s="1"/>
      <c r="D3187" s="5"/>
      <c r="E3187" s="6"/>
      <c r="F3187" s="8"/>
      <c r="G3187" s="6"/>
    </row>
    <row r="3188" spans="2:7" x14ac:dyDescent="0.25">
      <c r="B3188" s="1"/>
      <c r="D3188" s="5"/>
      <c r="E3188" s="6"/>
      <c r="F3188" s="8"/>
      <c r="G3188" s="6"/>
    </row>
    <row r="3189" spans="2:7" x14ac:dyDescent="0.25">
      <c r="B3189" s="1"/>
      <c r="D3189" s="5"/>
      <c r="E3189" s="6"/>
      <c r="F3189" s="8"/>
      <c r="G3189" s="6"/>
    </row>
    <row r="3190" spans="2:7" x14ac:dyDescent="0.25">
      <c r="B3190" s="1"/>
      <c r="D3190" s="5"/>
      <c r="E3190" s="6"/>
      <c r="F3190" s="8"/>
      <c r="G3190" s="6"/>
    </row>
    <row r="3191" spans="2:7" x14ac:dyDescent="0.25">
      <c r="B3191" s="1"/>
      <c r="D3191" s="5"/>
      <c r="E3191" s="6"/>
      <c r="F3191" s="8"/>
      <c r="G3191" s="6"/>
    </row>
    <row r="3192" spans="2:7" x14ac:dyDescent="0.25">
      <c r="B3192" s="1"/>
      <c r="D3192" s="5"/>
      <c r="E3192" s="6"/>
      <c r="F3192" s="8"/>
      <c r="G3192" s="6"/>
    </row>
    <row r="3193" spans="2:7" x14ac:dyDescent="0.25">
      <c r="B3193" s="1"/>
      <c r="D3193" s="5"/>
      <c r="E3193" s="6"/>
      <c r="F3193" s="8"/>
      <c r="G3193" s="6"/>
    </row>
    <row r="3194" spans="2:7" x14ac:dyDescent="0.25">
      <c r="B3194" s="1"/>
      <c r="D3194" s="5"/>
      <c r="E3194" s="6"/>
      <c r="F3194" s="8"/>
      <c r="G3194" s="6"/>
    </row>
    <row r="3195" spans="2:7" x14ac:dyDescent="0.25">
      <c r="B3195" s="1"/>
      <c r="D3195" s="5"/>
      <c r="E3195" s="6"/>
      <c r="F3195" s="8"/>
      <c r="G3195" s="6"/>
    </row>
    <row r="3196" spans="2:7" x14ac:dyDescent="0.25">
      <c r="B3196" s="1"/>
      <c r="D3196" s="5"/>
      <c r="E3196" s="6"/>
      <c r="F3196" s="8"/>
      <c r="G3196" s="6"/>
    </row>
    <row r="3197" spans="2:7" x14ac:dyDescent="0.25">
      <c r="B3197" s="1"/>
      <c r="D3197" s="5"/>
      <c r="E3197" s="6"/>
      <c r="F3197" s="8"/>
      <c r="G3197" s="6"/>
    </row>
    <row r="3198" spans="2:7" x14ac:dyDescent="0.25">
      <c r="B3198" s="1"/>
      <c r="D3198" s="5"/>
      <c r="E3198" s="6"/>
      <c r="F3198" s="8"/>
      <c r="G3198" s="6"/>
    </row>
    <row r="3199" spans="2:7" x14ac:dyDescent="0.25">
      <c r="B3199" s="1"/>
      <c r="D3199" s="5"/>
      <c r="E3199" s="6"/>
      <c r="F3199" s="8"/>
      <c r="G3199" s="6"/>
    </row>
    <row r="3200" spans="2:7" x14ac:dyDescent="0.25">
      <c r="B3200" s="1"/>
      <c r="D3200" s="5"/>
      <c r="E3200" s="6"/>
      <c r="F3200" s="8"/>
      <c r="G3200" s="6"/>
    </row>
    <row r="3201" spans="2:7" x14ac:dyDescent="0.25">
      <c r="B3201" s="1"/>
      <c r="D3201" s="5"/>
      <c r="E3201" s="6"/>
      <c r="F3201" s="8"/>
      <c r="G3201" s="6"/>
    </row>
    <row r="3202" spans="2:7" x14ac:dyDescent="0.25">
      <c r="B3202" s="1"/>
      <c r="D3202" s="5"/>
      <c r="E3202" s="6"/>
      <c r="F3202" s="8"/>
      <c r="G3202" s="6"/>
    </row>
    <row r="3203" spans="2:7" x14ac:dyDescent="0.25">
      <c r="B3203" s="1"/>
      <c r="D3203" s="5"/>
      <c r="E3203" s="6"/>
      <c r="F3203" s="8"/>
      <c r="G3203" s="6"/>
    </row>
    <row r="3204" spans="2:7" x14ac:dyDescent="0.25">
      <c r="B3204" s="1"/>
      <c r="D3204" s="5"/>
      <c r="E3204" s="6"/>
      <c r="F3204" s="8"/>
      <c r="G3204" s="6"/>
    </row>
    <row r="3205" spans="2:7" x14ac:dyDescent="0.25">
      <c r="B3205" s="1"/>
      <c r="D3205" s="5"/>
      <c r="E3205" s="6"/>
      <c r="F3205" s="8"/>
      <c r="G3205" s="6"/>
    </row>
    <row r="3206" spans="2:7" x14ac:dyDescent="0.25">
      <c r="B3206" s="1"/>
      <c r="D3206" s="5"/>
      <c r="E3206" s="6"/>
      <c r="F3206" s="8"/>
      <c r="G3206" s="6"/>
    </row>
    <row r="3207" spans="2:7" x14ac:dyDescent="0.25">
      <c r="B3207" s="1"/>
      <c r="D3207" s="5"/>
      <c r="E3207" s="6"/>
      <c r="F3207" s="8"/>
      <c r="G3207" s="6"/>
    </row>
    <row r="3208" spans="2:7" x14ac:dyDescent="0.25">
      <c r="B3208" s="1"/>
      <c r="D3208" s="5"/>
      <c r="E3208" s="6"/>
      <c r="F3208" s="8"/>
      <c r="G3208" s="6"/>
    </row>
    <row r="3209" spans="2:7" x14ac:dyDescent="0.25">
      <c r="B3209" s="1"/>
      <c r="D3209" s="5"/>
      <c r="E3209" s="6"/>
      <c r="F3209" s="8"/>
      <c r="G3209" s="6"/>
    </row>
    <row r="3210" spans="2:7" x14ac:dyDescent="0.25">
      <c r="B3210" s="1"/>
      <c r="D3210" s="5"/>
      <c r="E3210" s="6"/>
      <c r="F3210" s="8"/>
      <c r="G3210" s="6"/>
    </row>
    <row r="3211" spans="2:7" x14ac:dyDescent="0.25">
      <c r="B3211" s="1"/>
      <c r="D3211" s="5"/>
      <c r="E3211" s="6"/>
      <c r="F3211" s="8"/>
      <c r="G3211" s="6"/>
    </row>
    <row r="3212" spans="2:7" x14ac:dyDescent="0.25">
      <c r="B3212" s="1"/>
      <c r="D3212" s="5"/>
      <c r="E3212" s="6"/>
      <c r="F3212" s="8"/>
      <c r="G3212" s="6"/>
    </row>
    <row r="3213" spans="2:7" x14ac:dyDescent="0.25">
      <c r="B3213" s="1"/>
      <c r="D3213" s="5"/>
      <c r="E3213" s="6"/>
      <c r="F3213" s="8"/>
      <c r="G3213" s="6"/>
    </row>
    <row r="3214" spans="2:7" x14ac:dyDescent="0.25">
      <c r="B3214" s="1"/>
      <c r="D3214" s="5"/>
      <c r="E3214" s="6"/>
      <c r="F3214" s="8"/>
      <c r="G3214" s="6"/>
    </row>
    <row r="3215" spans="2:7" x14ac:dyDescent="0.25">
      <c r="B3215" s="1"/>
      <c r="D3215" s="5"/>
      <c r="E3215" s="6"/>
      <c r="F3215" s="8"/>
      <c r="G3215" s="6"/>
    </row>
    <row r="3216" spans="2:7" x14ac:dyDescent="0.25">
      <c r="B3216" s="1"/>
      <c r="D3216" s="5"/>
      <c r="E3216" s="6"/>
      <c r="F3216" s="8"/>
      <c r="G3216" s="6"/>
    </row>
    <row r="3217" spans="2:7" x14ac:dyDescent="0.25">
      <c r="B3217" s="1"/>
      <c r="D3217" s="5"/>
      <c r="E3217" s="6"/>
      <c r="F3217" s="8"/>
      <c r="G3217" s="6"/>
    </row>
    <row r="3218" spans="2:7" x14ac:dyDescent="0.25">
      <c r="B3218" s="1"/>
      <c r="D3218" s="5"/>
      <c r="E3218" s="6"/>
      <c r="F3218" s="8"/>
      <c r="G3218" s="6"/>
    </row>
    <row r="3219" spans="2:7" x14ac:dyDescent="0.25">
      <c r="B3219" s="1"/>
      <c r="D3219" s="5"/>
      <c r="E3219" s="6"/>
      <c r="F3219" s="8"/>
      <c r="G3219" s="6"/>
    </row>
    <row r="3220" spans="2:7" x14ac:dyDescent="0.25">
      <c r="B3220" s="1"/>
      <c r="D3220" s="5"/>
      <c r="E3220" s="6"/>
      <c r="F3220" s="8"/>
      <c r="G3220" s="6"/>
    </row>
    <row r="3221" spans="2:7" x14ac:dyDescent="0.25">
      <c r="B3221" s="1"/>
      <c r="D3221" s="5"/>
      <c r="E3221" s="6"/>
      <c r="F3221" s="8"/>
      <c r="G3221" s="6"/>
    </row>
    <row r="3222" spans="2:7" x14ac:dyDescent="0.25">
      <c r="B3222" s="1"/>
      <c r="D3222" s="5"/>
      <c r="E3222" s="6"/>
      <c r="F3222" s="8"/>
      <c r="G3222" s="6"/>
    </row>
    <row r="3223" spans="2:7" x14ac:dyDescent="0.25">
      <c r="B3223" s="1"/>
      <c r="D3223" s="5"/>
      <c r="E3223" s="6"/>
      <c r="F3223" s="8"/>
      <c r="G3223" s="6"/>
    </row>
    <row r="3224" spans="2:7" x14ac:dyDescent="0.25">
      <c r="B3224" s="1"/>
      <c r="D3224" s="5"/>
      <c r="E3224" s="6"/>
      <c r="F3224" s="8"/>
      <c r="G3224" s="6"/>
    </row>
    <row r="3225" spans="2:7" x14ac:dyDescent="0.25">
      <c r="B3225" s="1"/>
      <c r="D3225" s="5"/>
      <c r="E3225" s="6"/>
      <c r="F3225" s="8"/>
      <c r="G3225" s="6"/>
    </row>
    <row r="3226" spans="2:7" x14ac:dyDescent="0.25">
      <c r="B3226" s="1"/>
      <c r="D3226" s="5"/>
      <c r="E3226" s="6"/>
      <c r="F3226" s="8"/>
      <c r="G3226" s="6"/>
    </row>
    <row r="3227" spans="2:7" x14ac:dyDescent="0.25">
      <c r="B3227" s="1"/>
      <c r="D3227" s="5"/>
      <c r="E3227" s="6"/>
      <c r="F3227" s="8"/>
      <c r="G3227" s="6"/>
    </row>
    <row r="3228" spans="2:7" x14ac:dyDescent="0.25">
      <c r="B3228" s="1"/>
      <c r="D3228" s="5"/>
      <c r="E3228" s="6"/>
      <c r="F3228" s="8"/>
      <c r="G3228" s="6"/>
    </row>
    <row r="3229" spans="2:7" x14ac:dyDescent="0.25">
      <c r="B3229" s="1"/>
      <c r="D3229" s="5"/>
      <c r="E3229" s="6"/>
      <c r="F3229" s="8"/>
      <c r="G3229" s="6"/>
    </row>
    <row r="3230" spans="2:7" x14ac:dyDescent="0.25">
      <c r="B3230" s="1"/>
      <c r="D3230" s="5"/>
      <c r="E3230" s="6"/>
      <c r="F3230" s="8"/>
      <c r="G3230" s="6"/>
    </row>
    <row r="3231" spans="2:7" x14ac:dyDescent="0.25">
      <c r="B3231" s="1"/>
      <c r="D3231" s="5"/>
      <c r="E3231" s="6"/>
      <c r="F3231" s="8"/>
      <c r="G3231" s="6"/>
    </row>
    <row r="3232" spans="2:7" x14ac:dyDescent="0.25">
      <c r="B3232" s="1"/>
      <c r="D3232" s="5"/>
      <c r="E3232" s="6"/>
      <c r="F3232" s="8"/>
      <c r="G3232" s="6"/>
    </row>
    <row r="3233" spans="2:7" x14ac:dyDescent="0.25">
      <c r="B3233" s="1"/>
      <c r="D3233" s="5"/>
      <c r="E3233" s="6"/>
      <c r="F3233" s="8"/>
      <c r="G3233" s="6"/>
    </row>
    <row r="3234" spans="2:7" x14ac:dyDescent="0.25">
      <c r="B3234" s="1"/>
      <c r="D3234" s="5"/>
      <c r="E3234" s="6"/>
      <c r="F3234" s="8"/>
      <c r="G3234" s="6"/>
    </row>
    <row r="3235" spans="2:7" x14ac:dyDescent="0.25">
      <c r="B3235" s="1"/>
      <c r="D3235" s="5"/>
      <c r="E3235" s="6"/>
      <c r="F3235" s="8"/>
      <c r="G3235" s="6"/>
    </row>
    <row r="3236" spans="2:7" x14ac:dyDescent="0.25">
      <c r="B3236" s="1"/>
      <c r="D3236" s="5"/>
      <c r="E3236" s="6"/>
      <c r="F3236" s="8"/>
      <c r="G3236" s="6"/>
    </row>
    <row r="3237" spans="2:7" x14ac:dyDescent="0.25">
      <c r="B3237" s="1"/>
      <c r="D3237" s="5"/>
      <c r="E3237" s="6"/>
      <c r="F3237" s="8"/>
      <c r="G3237" s="6"/>
    </row>
    <row r="3238" spans="2:7" x14ac:dyDescent="0.25">
      <c r="B3238" s="1"/>
      <c r="D3238" s="5"/>
      <c r="E3238" s="6"/>
      <c r="F3238" s="8"/>
      <c r="G3238" s="6"/>
    </row>
    <row r="3239" spans="2:7" x14ac:dyDescent="0.25">
      <c r="B3239" s="1"/>
      <c r="D3239" s="5"/>
      <c r="E3239" s="6"/>
      <c r="F3239" s="8"/>
      <c r="G3239" s="6"/>
    </row>
    <row r="3240" spans="2:7" x14ac:dyDescent="0.25">
      <c r="B3240" s="1"/>
      <c r="D3240" s="5"/>
      <c r="E3240" s="6"/>
      <c r="F3240" s="8"/>
      <c r="G3240" s="6"/>
    </row>
    <row r="3241" spans="2:7" x14ac:dyDescent="0.25">
      <c r="B3241" s="1"/>
      <c r="D3241" s="5"/>
      <c r="E3241" s="6"/>
      <c r="F3241" s="8"/>
      <c r="G3241" s="6"/>
    </row>
    <row r="3242" spans="2:7" x14ac:dyDescent="0.25">
      <c r="B3242" s="1"/>
      <c r="D3242" s="5"/>
      <c r="E3242" s="6"/>
      <c r="F3242" s="8"/>
      <c r="G3242" s="6"/>
    </row>
    <row r="3243" spans="2:7" x14ac:dyDescent="0.25">
      <c r="B3243" s="1"/>
      <c r="D3243" s="5"/>
      <c r="E3243" s="6"/>
      <c r="F3243" s="8"/>
      <c r="G3243" s="6"/>
    </row>
    <row r="3244" spans="2:7" x14ac:dyDescent="0.25">
      <c r="B3244" s="1"/>
      <c r="D3244" s="5"/>
      <c r="E3244" s="6"/>
      <c r="F3244" s="8"/>
      <c r="G3244" s="6"/>
    </row>
    <row r="3245" spans="2:7" x14ac:dyDescent="0.25">
      <c r="B3245" s="1"/>
      <c r="D3245" s="5"/>
      <c r="E3245" s="6"/>
      <c r="F3245" s="8"/>
      <c r="G3245" s="6"/>
    </row>
    <row r="3246" spans="2:7" x14ac:dyDescent="0.25">
      <c r="B3246" s="1"/>
      <c r="D3246" s="5"/>
      <c r="E3246" s="6"/>
      <c r="F3246" s="8"/>
      <c r="G3246" s="6"/>
    </row>
    <row r="3247" spans="2:7" x14ac:dyDescent="0.25">
      <c r="B3247" s="1"/>
      <c r="D3247" s="5"/>
      <c r="E3247" s="6"/>
      <c r="F3247" s="8"/>
      <c r="G3247" s="6"/>
    </row>
    <row r="3248" spans="2:7" x14ac:dyDescent="0.25">
      <c r="B3248" s="1"/>
      <c r="D3248" s="5"/>
      <c r="E3248" s="6"/>
      <c r="F3248" s="8"/>
      <c r="G3248" s="6"/>
    </row>
    <row r="3249" spans="2:7" x14ac:dyDescent="0.25">
      <c r="B3249" s="1"/>
      <c r="D3249" s="5"/>
      <c r="E3249" s="6"/>
      <c r="F3249" s="8"/>
      <c r="G3249" s="6"/>
    </row>
    <row r="3250" spans="2:7" x14ac:dyDescent="0.25">
      <c r="B3250" s="1"/>
      <c r="D3250" s="5"/>
      <c r="E3250" s="6"/>
      <c r="F3250" s="8"/>
      <c r="G3250" s="6"/>
    </row>
    <row r="3251" spans="2:7" x14ac:dyDescent="0.25">
      <c r="B3251" s="1"/>
      <c r="D3251" s="5"/>
      <c r="E3251" s="6"/>
      <c r="F3251" s="8"/>
      <c r="G3251" s="6"/>
    </row>
    <row r="3252" spans="2:7" x14ac:dyDescent="0.25">
      <c r="B3252" s="1"/>
      <c r="D3252" s="5"/>
      <c r="E3252" s="6"/>
      <c r="F3252" s="8"/>
      <c r="G3252" s="6"/>
    </row>
    <row r="3253" spans="2:7" x14ac:dyDescent="0.25">
      <c r="B3253" s="1"/>
      <c r="D3253" s="5"/>
      <c r="E3253" s="6"/>
      <c r="F3253" s="8"/>
      <c r="G3253" s="6"/>
    </row>
    <row r="3254" spans="2:7" x14ac:dyDescent="0.25">
      <c r="B3254" s="1"/>
      <c r="D3254" s="5"/>
      <c r="E3254" s="6"/>
      <c r="F3254" s="8"/>
      <c r="G3254" s="6"/>
    </row>
    <row r="3255" spans="2:7" x14ac:dyDescent="0.25">
      <c r="B3255" s="1"/>
      <c r="D3255" s="5"/>
      <c r="E3255" s="6"/>
      <c r="F3255" s="8"/>
      <c r="G3255" s="6"/>
    </row>
    <row r="3256" spans="2:7" x14ac:dyDescent="0.25">
      <c r="B3256" s="1"/>
      <c r="D3256" s="5"/>
      <c r="E3256" s="6"/>
      <c r="F3256" s="8"/>
      <c r="G3256" s="6"/>
    </row>
    <row r="3257" spans="2:7" x14ac:dyDescent="0.25">
      <c r="B3257" s="1"/>
      <c r="D3257" s="5"/>
      <c r="E3257" s="6"/>
      <c r="F3257" s="8"/>
      <c r="G3257" s="6"/>
    </row>
    <row r="3258" spans="2:7" x14ac:dyDescent="0.25">
      <c r="B3258" s="1"/>
      <c r="D3258" s="5"/>
      <c r="E3258" s="6"/>
      <c r="F3258" s="8"/>
      <c r="G3258" s="6"/>
    </row>
    <row r="3259" spans="2:7" x14ac:dyDescent="0.25">
      <c r="B3259" s="1"/>
      <c r="D3259" s="5"/>
      <c r="E3259" s="6"/>
      <c r="F3259" s="8"/>
      <c r="G3259" s="6"/>
    </row>
    <row r="3260" spans="2:7" x14ac:dyDescent="0.25">
      <c r="B3260" s="1"/>
      <c r="D3260" s="5"/>
      <c r="E3260" s="6"/>
      <c r="F3260" s="8"/>
      <c r="G3260" s="6"/>
    </row>
    <row r="3261" spans="2:7" x14ac:dyDescent="0.25">
      <c r="B3261" s="1"/>
      <c r="D3261" s="5"/>
      <c r="E3261" s="6"/>
      <c r="F3261" s="8"/>
      <c r="G3261" s="6"/>
    </row>
    <row r="3262" spans="2:7" x14ac:dyDescent="0.25">
      <c r="B3262" s="1"/>
      <c r="D3262" s="5"/>
      <c r="E3262" s="6"/>
      <c r="F3262" s="8"/>
      <c r="G3262" s="6"/>
    </row>
    <row r="3263" spans="2:7" x14ac:dyDescent="0.25">
      <c r="B3263" s="1"/>
      <c r="D3263" s="5"/>
      <c r="E3263" s="6"/>
      <c r="F3263" s="8"/>
      <c r="G3263" s="6"/>
    </row>
    <row r="3264" spans="2:7" x14ac:dyDescent="0.25">
      <c r="B3264" s="1"/>
      <c r="D3264" s="5"/>
      <c r="E3264" s="6"/>
      <c r="F3264" s="8"/>
      <c r="G3264" s="6"/>
    </row>
    <row r="3265" spans="2:7" x14ac:dyDescent="0.25">
      <c r="B3265" s="1"/>
      <c r="D3265" s="5"/>
      <c r="E3265" s="6"/>
      <c r="F3265" s="8"/>
      <c r="G3265" s="6"/>
    </row>
    <row r="3266" spans="2:7" x14ac:dyDescent="0.25">
      <c r="B3266" s="1"/>
      <c r="D3266" s="5"/>
      <c r="E3266" s="6"/>
      <c r="F3266" s="8"/>
      <c r="G3266" s="6"/>
    </row>
    <row r="3267" spans="2:7" x14ac:dyDescent="0.25">
      <c r="B3267" s="1"/>
      <c r="D3267" s="5"/>
      <c r="E3267" s="6"/>
      <c r="F3267" s="8"/>
      <c r="G3267" s="6"/>
    </row>
    <row r="3268" spans="2:7" x14ac:dyDescent="0.25">
      <c r="B3268" s="1"/>
      <c r="D3268" s="5"/>
      <c r="E3268" s="6"/>
      <c r="F3268" s="8"/>
      <c r="G3268" s="6"/>
    </row>
    <row r="3269" spans="2:7" x14ac:dyDescent="0.25">
      <c r="B3269" s="1"/>
      <c r="D3269" s="5"/>
      <c r="E3269" s="6"/>
      <c r="F3269" s="8"/>
      <c r="G3269" s="6"/>
    </row>
    <row r="3270" spans="2:7" x14ac:dyDescent="0.25">
      <c r="B3270" s="1"/>
      <c r="D3270" s="5"/>
      <c r="E3270" s="6"/>
      <c r="F3270" s="8"/>
      <c r="G3270" s="6"/>
    </row>
    <row r="3271" spans="2:7" x14ac:dyDescent="0.25">
      <c r="B3271" s="1"/>
      <c r="D3271" s="5"/>
      <c r="E3271" s="6"/>
      <c r="F3271" s="8"/>
      <c r="G3271" s="6"/>
    </row>
    <row r="3272" spans="2:7" x14ac:dyDescent="0.25">
      <c r="B3272" s="1"/>
      <c r="D3272" s="5"/>
      <c r="E3272" s="6"/>
      <c r="F3272" s="8"/>
      <c r="G3272" s="6"/>
    </row>
    <row r="3273" spans="2:7" x14ac:dyDescent="0.25">
      <c r="B3273" s="1"/>
      <c r="D3273" s="5"/>
      <c r="E3273" s="6"/>
      <c r="F3273" s="8"/>
      <c r="G3273" s="6"/>
    </row>
    <row r="3274" spans="2:7" x14ac:dyDescent="0.25">
      <c r="B3274" s="1"/>
      <c r="D3274" s="5"/>
      <c r="E3274" s="6"/>
      <c r="F3274" s="8"/>
      <c r="G3274" s="6"/>
    </row>
    <row r="3275" spans="2:7" x14ac:dyDescent="0.25">
      <c r="B3275" s="1"/>
      <c r="D3275" s="5"/>
      <c r="E3275" s="6"/>
      <c r="F3275" s="8"/>
      <c r="G3275" s="6"/>
    </row>
    <row r="3276" spans="2:7" x14ac:dyDescent="0.25">
      <c r="B3276" s="1"/>
      <c r="D3276" s="5"/>
      <c r="E3276" s="6"/>
      <c r="F3276" s="8"/>
      <c r="G3276" s="6"/>
    </row>
    <row r="3277" spans="2:7" x14ac:dyDescent="0.25">
      <c r="B3277" s="1"/>
      <c r="D3277" s="5"/>
      <c r="E3277" s="6"/>
      <c r="F3277" s="8"/>
      <c r="G3277" s="6"/>
    </row>
    <row r="3278" spans="2:7" x14ac:dyDescent="0.25">
      <c r="B3278" s="1"/>
      <c r="D3278" s="5"/>
      <c r="E3278" s="6"/>
      <c r="F3278" s="8"/>
      <c r="G3278" s="6"/>
    </row>
    <row r="3279" spans="2:7" x14ac:dyDescent="0.25">
      <c r="B3279" s="1"/>
      <c r="D3279" s="5"/>
      <c r="E3279" s="6"/>
      <c r="F3279" s="8"/>
      <c r="G3279" s="6"/>
    </row>
    <row r="3280" spans="2:7" x14ac:dyDescent="0.25">
      <c r="B3280" s="1"/>
      <c r="D3280" s="5"/>
      <c r="E3280" s="6"/>
      <c r="F3280" s="8"/>
      <c r="G3280" s="6"/>
    </row>
    <row r="3281" spans="2:7" x14ac:dyDescent="0.25">
      <c r="B3281" s="1"/>
      <c r="D3281" s="5"/>
      <c r="E3281" s="6"/>
      <c r="F3281" s="8"/>
      <c r="G3281" s="6"/>
    </row>
    <row r="3282" spans="2:7" x14ac:dyDescent="0.25">
      <c r="B3282" s="1"/>
      <c r="D3282" s="5"/>
      <c r="E3282" s="6"/>
      <c r="F3282" s="8"/>
      <c r="G3282" s="6"/>
    </row>
    <row r="3283" spans="2:7" x14ac:dyDescent="0.25">
      <c r="B3283" s="1"/>
      <c r="D3283" s="5"/>
      <c r="E3283" s="6"/>
      <c r="F3283" s="8"/>
      <c r="G3283" s="6"/>
    </row>
    <row r="3284" spans="2:7" x14ac:dyDescent="0.25">
      <c r="B3284" s="1"/>
      <c r="D3284" s="5"/>
      <c r="E3284" s="6"/>
      <c r="F3284" s="8"/>
      <c r="G3284" s="6"/>
    </row>
    <row r="3285" spans="2:7" x14ac:dyDescent="0.25">
      <c r="B3285" s="1"/>
      <c r="D3285" s="5"/>
      <c r="E3285" s="6"/>
      <c r="F3285" s="8"/>
      <c r="G3285" s="6"/>
    </row>
    <row r="3286" spans="2:7" x14ac:dyDescent="0.25">
      <c r="B3286" s="1"/>
      <c r="D3286" s="5"/>
      <c r="E3286" s="6"/>
      <c r="F3286" s="8"/>
      <c r="G3286" s="6"/>
    </row>
    <row r="3287" spans="2:7" x14ac:dyDescent="0.25">
      <c r="B3287" s="1"/>
      <c r="D3287" s="5"/>
      <c r="E3287" s="6"/>
      <c r="F3287" s="8"/>
      <c r="G3287" s="6"/>
    </row>
    <row r="3288" spans="2:7" x14ac:dyDescent="0.25">
      <c r="B3288" s="1"/>
      <c r="D3288" s="5"/>
      <c r="E3288" s="6"/>
      <c r="F3288" s="8"/>
      <c r="G3288" s="6"/>
    </row>
    <row r="3289" spans="2:7" x14ac:dyDescent="0.25">
      <c r="B3289" s="1"/>
      <c r="D3289" s="5"/>
      <c r="E3289" s="6"/>
      <c r="F3289" s="8"/>
      <c r="G3289" s="6"/>
    </row>
    <row r="3290" spans="2:7" x14ac:dyDescent="0.25">
      <c r="B3290" s="1"/>
      <c r="D3290" s="5"/>
      <c r="E3290" s="6"/>
      <c r="F3290" s="8"/>
      <c r="G3290" s="6"/>
    </row>
    <row r="3291" spans="2:7" x14ac:dyDescent="0.25">
      <c r="B3291" s="1"/>
      <c r="D3291" s="5"/>
      <c r="E3291" s="6"/>
      <c r="F3291" s="8"/>
      <c r="G3291" s="6"/>
    </row>
    <row r="3292" spans="2:7" x14ac:dyDescent="0.25">
      <c r="B3292" s="1"/>
      <c r="D3292" s="5"/>
      <c r="E3292" s="6"/>
      <c r="F3292" s="8"/>
      <c r="G3292" s="6"/>
    </row>
    <row r="3293" spans="2:7" x14ac:dyDescent="0.25">
      <c r="B3293" s="1"/>
      <c r="D3293" s="5"/>
      <c r="E3293" s="6"/>
      <c r="F3293" s="8"/>
      <c r="G3293" s="6"/>
    </row>
    <row r="3294" spans="2:7" x14ac:dyDescent="0.25">
      <c r="B3294" s="1"/>
      <c r="D3294" s="5"/>
      <c r="E3294" s="6"/>
      <c r="F3294" s="8"/>
      <c r="G3294" s="6"/>
    </row>
    <row r="3295" spans="2:7" x14ac:dyDescent="0.25">
      <c r="B3295" s="1"/>
      <c r="D3295" s="5"/>
      <c r="E3295" s="6"/>
      <c r="F3295" s="8"/>
      <c r="G3295" s="6"/>
    </row>
    <row r="3296" spans="2:7" x14ac:dyDescent="0.25">
      <c r="B3296" s="1"/>
      <c r="D3296" s="5"/>
      <c r="E3296" s="6"/>
      <c r="F3296" s="8"/>
      <c r="G3296" s="6"/>
    </row>
    <row r="3297" spans="2:7" x14ac:dyDescent="0.25">
      <c r="B3297" s="1"/>
      <c r="D3297" s="5"/>
      <c r="E3297" s="6"/>
      <c r="F3297" s="8"/>
      <c r="G3297" s="6"/>
    </row>
    <row r="3298" spans="2:7" x14ac:dyDescent="0.25">
      <c r="B3298" s="1"/>
      <c r="D3298" s="5"/>
      <c r="E3298" s="6"/>
      <c r="F3298" s="8"/>
      <c r="G3298" s="6"/>
    </row>
    <row r="3299" spans="2:7" x14ac:dyDescent="0.25">
      <c r="B3299" s="1"/>
      <c r="D3299" s="5"/>
      <c r="E3299" s="6"/>
      <c r="F3299" s="8"/>
      <c r="G3299" s="6"/>
    </row>
    <row r="3300" spans="2:7" x14ac:dyDescent="0.25">
      <c r="B3300" s="1"/>
      <c r="D3300" s="5"/>
      <c r="E3300" s="6"/>
      <c r="F3300" s="8"/>
      <c r="G3300" s="6"/>
    </row>
    <row r="3301" spans="2:7" x14ac:dyDescent="0.25">
      <c r="B3301" s="1"/>
      <c r="D3301" s="5"/>
      <c r="E3301" s="6"/>
      <c r="F3301" s="8"/>
      <c r="G3301" s="6"/>
    </row>
    <row r="3302" spans="2:7" x14ac:dyDescent="0.25">
      <c r="B3302" s="1"/>
      <c r="D3302" s="5"/>
      <c r="E3302" s="6"/>
      <c r="F3302" s="8"/>
      <c r="G3302" s="6"/>
    </row>
    <row r="3303" spans="2:7" x14ac:dyDescent="0.25">
      <c r="B3303" s="1"/>
      <c r="D3303" s="5"/>
      <c r="E3303" s="6"/>
      <c r="F3303" s="8"/>
      <c r="G3303" s="6"/>
    </row>
    <row r="3304" spans="2:7" x14ac:dyDescent="0.25">
      <c r="B3304" s="1"/>
      <c r="D3304" s="5"/>
      <c r="E3304" s="6"/>
      <c r="F3304" s="8"/>
      <c r="G3304" s="6"/>
    </row>
    <row r="3305" spans="2:7" x14ac:dyDescent="0.25">
      <c r="B3305" s="1"/>
      <c r="D3305" s="5"/>
      <c r="E3305" s="6"/>
      <c r="F3305" s="8"/>
      <c r="G3305" s="6"/>
    </row>
    <row r="3306" spans="2:7" x14ac:dyDescent="0.25">
      <c r="B3306" s="1"/>
      <c r="D3306" s="5"/>
      <c r="E3306" s="6"/>
      <c r="F3306" s="8"/>
      <c r="G3306" s="6"/>
    </row>
    <row r="3307" spans="2:7" x14ac:dyDescent="0.25">
      <c r="B3307" s="1"/>
      <c r="D3307" s="5"/>
      <c r="E3307" s="6"/>
      <c r="F3307" s="8"/>
      <c r="G3307" s="6"/>
    </row>
    <row r="3308" spans="2:7" x14ac:dyDescent="0.25">
      <c r="B3308" s="1"/>
      <c r="D3308" s="5"/>
      <c r="E3308" s="6"/>
      <c r="F3308" s="8"/>
      <c r="G3308" s="6"/>
    </row>
    <row r="3309" spans="2:7" x14ac:dyDescent="0.25">
      <c r="B3309" s="1"/>
      <c r="D3309" s="5"/>
      <c r="E3309" s="6"/>
      <c r="F3309" s="8"/>
      <c r="G3309" s="6"/>
    </row>
    <row r="3310" spans="2:7" x14ac:dyDescent="0.25">
      <c r="B3310" s="1"/>
      <c r="D3310" s="5"/>
      <c r="E3310" s="6"/>
      <c r="F3310" s="8"/>
      <c r="G3310" s="6"/>
    </row>
    <row r="3311" spans="2:7" x14ac:dyDescent="0.25">
      <c r="B3311" s="1"/>
      <c r="D3311" s="5"/>
      <c r="E3311" s="6"/>
      <c r="F3311" s="8"/>
      <c r="G3311" s="6"/>
    </row>
    <row r="3312" spans="2:7" x14ac:dyDescent="0.25">
      <c r="B3312" s="1"/>
      <c r="D3312" s="5"/>
      <c r="E3312" s="6"/>
      <c r="F3312" s="8"/>
      <c r="G3312" s="6"/>
    </row>
    <row r="3313" spans="2:7" x14ac:dyDescent="0.25">
      <c r="B3313" s="1"/>
      <c r="D3313" s="5"/>
      <c r="E3313" s="6"/>
      <c r="F3313" s="8"/>
      <c r="G3313" s="6"/>
    </row>
    <row r="3314" spans="2:7" x14ac:dyDescent="0.25">
      <c r="B3314" s="1"/>
      <c r="D3314" s="5"/>
      <c r="E3314" s="6"/>
      <c r="F3314" s="8"/>
      <c r="G3314" s="6"/>
    </row>
    <row r="3315" spans="2:7" x14ac:dyDescent="0.25">
      <c r="B3315" s="1"/>
      <c r="D3315" s="5"/>
      <c r="E3315" s="6"/>
      <c r="F3315" s="8"/>
      <c r="G3315" s="6"/>
    </row>
    <row r="3316" spans="2:7" x14ac:dyDescent="0.25">
      <c r="B3316" s="1"/>
      <c r="D3316" s="5"/>
      <c r="E3316" s="6"/>
      <c r="F3316" s="8"/>
      <c r="G3316" s="6"/>
    </row>
    <row r="3317" spans="2:7" x14ac:dyDescent="0.25">
      <c r="B3317" s="1"/>
      <c r="D3317" s="5"/>
      <c r="E3317" s="6"/>
      <c r="F3317" s="8"/>
      <c r="G3317" s="6"/>
    </row>
    <row r="3318" spans="2:7" x14ac:dyDescent="0.25">
      <c r="B3318" s="1"/>
      <c r="D3318" s="5"/>
      <c r="E3318" s="6"/>
      <c r="F3318" s="8"/>
      <c r="G3318" s="6"/>
    </row>
    <row r="3319" spans="2:7" x14ac:dyDescent="0.25">
      <c r="B3319" s="1"/>
      <c r="D3319" s="5"/>
      <c r="E3319" s="6"/>
      <c r="F3319" s="8"/>
      <c r="G3319" s="6"/>
    </row>
    <row r="3320" spans="2:7" x14ac:dyDescent="0.25">
      <c r="B3320" s="1"/>
      <c r="D3320" s="5"/>
      <c r="E3320" s="6"/>
      <c r="F3320" s="8"/>
      <c r="G3320" s="6"/>
    </row>
    <row r="3321" spans="2:7" x14ac:dyDescent="0.25">
      <c r="B3321" s="1"/>
      <c r="D3321" s="5"/>
      <c r="E3321" s="6"/>
      <c r="F3321" s="8"/>
      <c r="G3321" s="6"/>
    </row>
    <row r="3322" spans="2:7" x14ac:dyDescent="0.25">
      <c r="B3322" s="1"/>
      <c r="D3322" s="5"/>
      <c r="E3322" s="6"/>
      <c r="F3322" s="8"/>
      <c r="G3322" s="6"/>
    </row>
    <row r="3323" spans="2:7" x14ac:dyDescent="0.25">
      <c r="B3323" s="1"/>
      <c r="D3323" s="5"/>
      <c r="E3323" s="6"/>
      <c r="F3323" s="8"/>
      <c r="G3323" s="6"/>
    </row>
    <row r="3324" spans="2:7" x14ac:dyDescent="0.25">
      <c r="B3324" s="1"/>
      <c r="D3324" s="5"/>
      <c r="E3324" s="6"/>
      <c r="F3324" s="8"/>
      <c r="G3324" s="6"/>
    </row>
    <row r="3325" spans="2:7" x14ac:dyDescent="0.25">
      <c r="B3325" s="1"/>
      <c r="D3325" s="5"/>
      <c r="E3325" s="6"/>
      <c r="F3325" s="8"/>
      <c r="G3325" s="6"/>
    </row>
    <row r="3326" spans="2:7" x14ac:dyDescent="0.25">
      <c r="B3326" s="1"/>
      <c r="D3326" s="5"/>
      <c r="E3326" s="6"/>
      <c r="F3326" s="8"/>
      <c r="G3326" s="6"/>
    </row>
    <row r="3327" spans="2:7" x14ac:dyDescent="0.25">
      <c r="B3327" s="1"/>
      <c r="D3327" s="5"/>
      <c r="E3327" s="6"/>
      <c r="F3327" s="8"/>
      <c r="G3327" s="6"/>
    </row>
    <row r="3328" spans="2:7" x14ac:dyDescent="0.25">
      <c r="B3328" s="1"/>
      <c r="D3328" s="5"/>
      <c r="E3328" s="6"/>
      <c r="F3328" s="8"/>
      <c r="G3328" s="6"/>
    </row>
    <row r="3329" spans="2:7" x14ac:dyDescent="0.25">
      <c r="B3329" s="1"/>
      <c r="D3329" s="5"/>
      <c r="E3329" s="6"/>
      <c r="F3329" s="8"/>
      <c r="G3329" s="6"/>
    </row>
    <row r="3330" spans="2:7" x14ac:dyDescent="0.25">
      <c r="B3330" s="1"/>
      <c r="D3330" s="5"/>
      <c r="E3330" s="6"/>
      <c r="F3330" s="8"/>
      <c r="G3330" s="6"/>
    </row>
    <row r="3331" spans="2:7" x14ac:dyDescent="0.25">
      <c r="B3331" s="1"/>
      <c r="D3331" s="5"/>
      <c r="E3331" s="6"/>
      <c r="F3331" s="8"/>
      <c r="G3331" s="6"/>
    </row>
    <row r="3332" spans="2:7" x14ac:dyDescent="0.25">
      <c r="B3332" s="1"/>
      <c r="D3332" s="5"/>
      <c r="E3332" s="6"/>
      <c r="F3332" s="8"/>
      <c r="G3332" s="6"/>
    </row>
    <row r="3333" spans="2:7" x14ac:dyDescent="0.25">
      <c r="B3333" s="1"/>
      <c r="D3333" s="5"/>
      <c r="E3333" s="6"/>
      <c r="F3333" s="8"/>
      <c r="G3333" s="6"/>
    </row>
    <row r="3334" spans="2:7" x14ac:dyDescent="0.25">
      <c r="B3334" s="1"/>
      <c r="D3334" s="5"/>
      <c r="E3334" s="6"/>
      <c r="F3334" s="8"/>
      <c r="G3334" s="6"/>
    </row>
    <row r="3335" spans="2:7" x14ac:dyDescent="0.25">
      <c r="B3335" s="1"/>
      <c r="D3335" s="5"/>
      <c r="E3335" s="6"/>
      <c r="F3335" s="8"/>
      <c r="G3335" s="6"/>
    </row>
    <row r="3336" spans="2:7" x14ac:dyDescent="0.25">
      <c r="B3336" s="1"/>
      <c r="D3336" s="5"/>
      <c r="E3336" s="6"/>
      <c r="F3336" s="8"/>
      <c r="G3336" s="6"/>
    </row>
    <row r="3337" spans="2:7" x14ac:dyDescent="0.25">
      <c r="B3337" s="1"/>
      <c r="D3337" s="5"/>
      <c r="E3337" s="6"/>
      <c r="F3337" s="8"/>
      <c r="G3337" s="6"/>
    </row>
    <row r="3338" spans="2:7" x14ac:dyDescent="0.25">
      <c r="B3338" s="1"/>
      <c r="D3338" s="5"/>
      <c r="E3338" s="6"/>
      <c r="F3338" s="8"/>
      <c r="G3338" s="6"/>
    </row>
    <row r="3339" spans="2:7" x14ac:dyDescent="0.25">
      <c r="B3339" s="1"/>
      <c r="D3339" s="5"/>
      <c r="E3339" s="6"/>
      <c r="F3339" s="8"/>
      <c r="G3339" s="6"/>
    </row>
    <row r="3340" spans="2:7" x14ac:dyDescent="0.25">
      <c r="B3340" s="1"/>
      <c r="D3340" s="5"/>
      <c r="E3340" s="6"/>
      <c r="F3340" s="8"/>
      <c r="G3340" s="6"/>
    </row>
    <row r="3341" spans="2:7" x14ac:dyDescent="0.25">
      <c r="B3341" s="1"/>
      <c r="D3341" s="5"/>
      <c r="E3341" s="6"/>
      <c r="F3341" s="8"/>
      <c r="G3341" s="6"/>
    </row>
    <row r="3342" spans="2:7" x14ac:dyDescent="0.25">
      <c r="B3342" s="1"/>
      <c r="D3342" s="5"/>
      <c r="E3342" s="6"/>
      <c r="F3342" s="8"/>
      <c r="G3342" s="6"/>
    </row>
    <row r="3343" spans="2:7" x14ac:dyDescent="0.25">
      <c r="B3343" s="1"/>
      <c r="D3343" s="5"/>
      <c r="E3343" s="6"/>
      <c r="F3343" s="8"/>
      <c r="G3343" s="6"/>
    </row>
    <row r="3344" spans="2:7" x14ac:dyDescent="0.25">
      <c r="B3344" s="1"/>
      <c r="D3344" s="5"/>
      <c r="E3344" s="6"/>
      <c r="F3344" s="8"/>
      <c r="G3344" s="6"/>
    </row>
    <row r="3345" spans="2:7" x14ac:dyDescent="0.25">
      <c r="B3345" s="1"/>
      <c r="D3345" s="5"/>
      <c r="E3345" s="6"/>
      <c r="F3345" s="8"/>
      <c r="G3345" s="6"/>
    </row>
    <row r="3346" spans="2:7" x14ac:dyDescent="0.25">
      <c r="B3346" s="1"/>
      <c r="D3346" s="5"/>
      <c r="E3346" s="6"/>
      <c r="F3346" s="8"/>
      <c r="G3346" s="6"/>
    </row>
    <row r="3347" spans="2:7" x14ac:dyDescent="0.25">
      <c r="B3347" s="1"/>
      <c r="D3347" s="5"/>
      <c r="E3347" s="6"/>
      <c r="F3347" s="8"/>
      <c r="G3347" s="6"/>
    </row>
    <row r="3348" spans="2:7" x14ac:dyDescent="0.25">
      <c r="B3348" s="1"/>
      <c r="D3348" s="5"/>
      <c r="E3348" s="6"/>
      <c r="F3348" s="8"/>
      <c r="G3348" s="6"/>
    </row>
    <row r="3349" spans="2:7" x14ac:dyDescent="0.25">
      <c r="B3349" s="1"/>
      <c r="D3349" s="5"/>
      <c r="E3349" s="6"/>
      <c r="F3349" s="8"/>
      <c r="G3349" s="6"/>
    </row>
    <row r="3350" spans="2:7" x14ac:dyDescent="0.25">
      <c r="B3350" s="1"/>
      <c r="D3350" s="5"/>
      <c r="E3350" s="6"/>
      <c r="F3350" s="8"/>
      <c r="G3350" s="6"/>
    </row>
    <row r="3351" spans="2:7" x14ac:dyDescent="0.25">
      <c r="B3351" s="1"/>
      <c r="D3351" s="5"/>
      <c r="E3351" s="6"/>
      <c r="F3351" s="8"/>
      <c r="G3351" s="6"/>
    </row>
    <row r="3352" spans="2:7" x14ac:dyDescent="0.25">
      <c r="B3352" s="1"/>
      <c r="D3352" s="5"/>
      <c r="E3352" s="6"/>
      <c r="F3352" s="8"/>
      <c r="G3352" s="6"/>
    </row>
    <row r="3353" spans="2:7" x14ac:dyDescent="0.25">
      <c r="B3353" s="1"/>
      <c r="D3353" s="5"/>
      <c r="E3353" s="6"/>
      <c r="F3353" s="8"/>
      <c r="G3353" s="6"/>
    </row>
    <row r="3354" spans="2:7" x14ac:dyDescent="0.25">
      <c r="B3354" s="1"/>
      <c r="D3354" s="5"/>
      <c r="E3354" s="6"/>
      <c r="F3354" s="8"/>
      <c r="G3354" s="6"/>
    </row>
    <row r="3355" spans="2:7" x14ac:dyDescent="0.25">
      <c r="B3355" s="1"/>
      <c r="D3355" s="5"/>
      <c r="E3355" s="6"/>
      <c r="F3355" s="8"/>
      <c r="G3355" s="6"/>
    </row>
    <row r="3356" spans="2:7" x14ac:dyDescent="0.25">
      <c r="B3356" s="1"/>
      <c r="D3356" s="5"/>
      <c r="E3356" s="6"/>
      <c r="F3356" s="8"/>
      <c r="G3356" s="6"/>
    </row>
    <row r="3357" spans="2:7" x14ac:dyDescent="0.25">
      <c r="B3357" s="1"/>
      <c r="D3357" s="5"/>
      <c r="E3357" s="6"/>
      <c r="F3357" s="8"/>
      <c r="G3357" s="6"/>
    </row>
    <row r="3358" spans="2:7" x14ac:dyDescent="0.25">
      <c r="B3358" s="1"/>
      <c r="D3358" s="5"/>
      <c r="E3358" s="6"/>
      <c r="F3358" s="8"/>
      <c r="G3358" s="6"/>
    </row>
    <row r="3359" spans="2:7" x14ac:dyDescent="0.25">
      <c r="B3359" s="1"/>
      <c r="D3359" s="5"/>
      <c r="E3359" s="6"/>
      <c r="F3359" s="8"/>
      <c r="G3359" s="6"/>
    </row>
    <row r="3360" spans="2:7" x14ac:dyDescent="0.25">
      <c r="B3360" s="1"/>
      <c r="D3360" s="5"/>
      <c r="E3360" s="6"/>
      <c r="F3360" s="8"/>
      <c r="G3360" s="6"/>
    </row>
    <row r="3361" spans="2:7" x14ac:dyDescent="0.25">
      <c r="B3361" s="1"/>
      <c r="D3361" s="5"/>
      <c r="E3361" s="6"/>
      <c r="F3361" s="8"/>
      <c r="G3361" s="6"/>
    </row>
    <row r="3362" spans="2:7" x14ac:dyDescent="0.25">
      <c r="B3362" s="1"/>
      <c r="D3362" s="5"/>
      <c r="E3362" s="6"/>
      <c r="F3362" s="8"/>
      <c r="G3362" s="6"/>
    </row>
    <row r="3363" spans="2:7" x14ac:dyDescent="0.25">
      <c r="B3363" s="1"/>
      <c r="D3363" s="5"/>
      <c r="E3363" s="6"/>
      <c r="F3363" s="8"/>
      <c r="G3363" s="6"/>
    </row>
    <row r="3364" spans="2:7" x14ac:dyDescent="0.25">
      <c r="B3364" s="1"/>
      <c r="D3364" s="5"/>
      <c r="E3364" s="6"/>
      <c r="F3364" s="8"/>
      <c r="G3364" s="6"/>
    </row>
    <row r="3365" spans="2:7" x14ac:dyDescent="0.25">
      <c r="B3365" s="1"/>
      <c r="D3365" s="5"/>
      <c r="E3365" s="6"/>
      <c r="F3365" s="8"/>
      <c r="G3365" s="6"/>
    </row>
    <row r="3366" spans="2:7" x14ac:dyDescent="0.25">
      <c r="B3366" s="1"/>
      <c r="D3366" s="5"/>
      <c r="E3366" s="6"/>
      <c r="F3366" s="8"/>
      <c r="G3366" s="6"/>
    </row>
    <row r="3367" spans="2:7" x14ac:dyDescent="0.25">
      <c r="B3367" s="1"/>
      <c r="D3367" s="5"/>
      <c r="E3367" s="6"/>
      <c r="F3367" s="8"/>
      <c r="G3367" s="6"/>
    </row>
    <row r="3368" spans="2:7" x14ac:dyDescent="0.25">
      <c r="B3368" s="1"/>
      <c r="D3368" s="5"/>
      <c r="E3368" s="6"/>
      <c r="F3368" s="8"/>
      <c r="G3368" s="6"/>
    </row>
    <row r="3369" spans="2:7" x14ac:dyDescent="0.25">
      <c r="B3369" s="1"/>
      <c r="D3369" s="5"/>
      <c r="E3369" s="6"/>
      <c r="F3369" s="8"/>
      <c r="G3369" s="6"/>
    </row>
    <row r="3370" spans="2:7" x14ac:dyDescent="0.25">
      <c r="B3370" s="1"/>
      <c r="D3370" s="5"/>
      <c r="E3370" s="6"/>
      <c r="F3370" s="8"/>
      <c r="G3370" s="6"/>
    </row>
    <row r="3371" spans="2:7" x14ac:dyDescent="0.25">
      <c r="B3371" s="1"/>
      <c r="D3371" s="5"/>
      <c r="E3371" s="6"/>
      <c r="F3371" s="8"/>
      <c r="G3371" s="6"/>
    </row>
    <row r="3372" spans="2:7" x14ac:dyDescent="0.25">
      <c r="B3372" s="1"/>
      <c r="D3372" s="5"/>
      <c r="E3372" s="6"/>
      <c r="F3372" s="8"/>
      <c r="G3372" s="6"/>
    </row>
    <row r="3373" spans="2:7" x14ac:dyDescent="0.25">
      <c r="B3373" s="1"/>
      <c r="D3373" s="5"/>
      <c r="E3373" s="6"/>
      <c r="F3373" s="8"/>
      <c r="G3373" s="6"/>
    </row>
    <row r="3374" spans="2:7" x14ac:dyDescent="0.25">
      <c r="B3374" s="1"/>
      <c r="D3374" s="5"/>
      <c r="E3374" s="6"/>
      <c r="F3374" s="8"/>
      <c r="G3374" s="6"/>
    </row>
    <row r="3375" spans="2:7" x14ac:dyDescent="0.25">
      <c r="B3375" s="1"/>
      <c r="D3375" s="5"/>
      <c r="E3375" s="6"/>
      <c r="F3375" s="8"/>
      <c r="G3375" s="6"/>
    </row>
    <row r="3376" spans="2:7" x14ac:dyDescent="0.25">
      <c r="B3376" s="1"/>
      <c r="D3376" s="5"/>
      <c r="E3376" s="6"/>
      <c r="F3376" s="8"/>
      <c r="G3376" s="6"/>
    </row>
    <row r="3377" spans="2:7" x14ac:dyDescent="0.25">
      <c r="B3377" s="1"/>
      <c r="D3377" s="5"/>
      <c r="E3377" s="6"/>
      <c r="F3377" s="8"/>
      <c r="G3377" s="6"/>
    </row>
    <row r="3378" spans="2:7" x14ac:dyDescent="0.25">
      <c r="B3378" s="1"/>
      <c r="D3378" s="5"/>
      <c r="E3378" s="6"/>
      <c r="F3378" s="8"/>
      <c r="G3378" s="6"/>
    </row>
    <row r="3379" spans="2:7" x14ac:dyDescent="0.25">
      <c r="B3379" s="1"/>
      <c r="D3379" s="5"/>
      <c r="E3379" s="6"/>
      <c r="F3379" s="8"/>
      <c r="G3379" s="6"/>
    </row>
    <row r="3380" spans="2:7" x14ac:dyDescent="0.25">
      <c r="B3380" s="1"/>
      <c r="D3380" s="5"/>
      <c r="E3380" s="6"/>
      <c r="F3380" s="8"/>
      <c r="G3380" s="6"/>
    </row>
    <row r="3381" spans="2:7" x14ac:dyDescent="0.25">
      <c r="B3381" s="1"/>
      <c r="D3381" s="5"/>
      <c r="E3381" s="6"/>
      <c r="F3381" s="8"/>
      <c r="G3381" s="6"/>
    </row>
    <row r="3382" spans="2:7" x14ac:dyDescent="0.25">
      <c r="B3382" s="1"/>
      <c r="D3382" s="5"/>
      <c r="E3382" s="6"/>
      <c r="F3382" s="8"/>
      <c r="G3382" s="6"/>
    </row>
    <row r="3383" spans="2:7" x14ac:dyDescent="0.25">
      <c r="B3383" s="1"/>
      <c r="D3383" s="5"/>
      <c r="E3383" s="6"/>
      <c r="F3383" s="8"/>
      <c r="G3383" s="6"/>
    </row>
    <row r="3384" spans="2:7" x14ac:dyDescent="0.25">
      <c r="B3384" s="1"/>
      <c r="D3384" s="5"/>
      <c r="E3384" s="6"/>
      <c r="F3384" s="8"/>
      <c r="G3384" s="6"/>
    </row>
    <row r="3385" spans="2:7" x14ac:dyDescent="0.25">
      <c r="B3385" s="1"/>
      <c r="D3385" s="5"/>
      <c r="E3385" s="6"/>
      <c r="F3385" s="8"/>
      <c r="G3385" s="6"/>
    </row>
    <row r="3386" spans="2:7" x14ac:dyDescent="0.25">
      <c r="B3386" s="1"/>
      <c r="D3386" s="5"/>
      <c r="E3386" s="6"/>
      <c r="F3386" s="8"/>
      <c r="G3386" s="6"/>
    </row>
    <row r="3387" spans="2:7" x14ac:dyDescent="0.25">
      <c r="B3387" s="1"/>
      <c r="D3387" s="5"/>
      <c r="E3387" s="6"/>
      <c r="F3387" s="8"/>
      <c r="G3387" s="6"/>
    </row>
    <row r="3388" spans="2:7" x14ac:dyDescent="0.25">
      <c r="B3388" s="1"/>
      <c r="D3388" s="5"/>
      <c r="E3388" s="6"/>
      <c r="F3388" s="8"/>
      <c r="G3388" s="6"/>
    </row>
    <row r="3389" spans="2:7" x14ac:dyDescent="0.25">
      <c r="B3389" s="1"/>
      <c r="D3389" s="5"/>
      <c r="E3389" s="6"/>
      <c r="F3389" s="8"/>
      <c r="G3389" s="6"/>
    </row>
    <row r="3390" spans="2:7" x14ac:dyDescent="0.25">
      <c r="B3390" s="1"/>
      <c r="D3390" s="5"/>
      <c r="E3390" s="6"/>
      <c r="F3390" s="8"/>
      <c r="G3390" s="6"/>
    </row>
    <row r="3391" spans="2:7" x14ac:dyDescent="0.25">
      <c r="B3391" s="1"/>
      <c r="D3391" s="5"/>
      <c r="E3391" s="6"/>
      <c r="F3391" s="8"/>
      <c r="G3391" s="6"/>
    </row>
    <row r="3392" spans="2:7" x14ac:dyDescent="0.25">
      <c r="B3392" s="1"/>
      <c r="D3392" s="5"/>
      <c r="E3392" s="6"/>
      <c r="F3392" s="8"/>
      <c r="G3392" s="6"/>
    </row>
    <row r="3393" spans="2:7" x14ac:dyDescent="0.25">
      <c r="B3393" s="1"/>
      <c r="D3393" s="5"/>
      <c r="E3393" s="6"/>
      <c r="F3393" s="8"/>
      <c r="G3393" s="6"/>
    </row>
    <row r="3394" spans="2:7" x14ac:dyDescent="0.25">
      <c r="B3394" s="1"/>
      <c r="D3394" s="5"/>
      <c r="E3394" s="6"/>
      <c r="F3394" s="8"/>
      <c r="G3394" s="6"/>
    </row>
    <row r="3395" spans="2:7" x14ac:dyDescent="0.25">
      <c r="B3395" s="1"/>
      <c r="D3395" s="5"/>
      <c r="E3395" s="6"/>
      <c r="F3395" s="8"/>
      <c r="G3395" s="6"/>
    </row>
    <row r="3396" spans="2:7" x14ac:dyDescent="0.25">
      <c r="B3396" s="1"/>
      <c r="D3396" s="5"/>
      <c r="E3396" s="6"/>
      <c r="F3396" s="8"/>
      <c r="G3396" s="6"/>
    </row>
    <row r="3397" spans="2:7" x14ac:dyDescent="0.25">
      <c r="B3397" s="1"/>
      <c r="D3397" s="5"/>
      <c r="E3397" s="6"/>
      <c r="F3397" s="8"/>
      <c r="G3397" s="6"/>
    </row>
    <row r="3398" spans="2:7" x14ac:dyDescent="0.25">
      <c r="B3398" s="1"/>
      <c r="D3398" s="5"/>
      <c r="E3398" s="6"/>
      <c r="F3398" s="8"/>
      <c r="G3398" s="6"/>
    </row>
    <row r="3399" spans="2:7" x14ac:dyDescent="0.25">
      <c r="B3399" s="1"/>
      <c r="D3399" s="5"/>
      <c r="E3399" s="6"/>
      <c r="F3399" s="8"/>
      <c r="G3399" s="6"/>
    </row>
    <row r="3400" spans="2:7" x14ac:dyDescent="0.25">
      <c r="B3400" s="1"/>
      <c r="D3400" s="5"/>
      <c r="E3400" s="6"/>
      <c r="F3400" s="8"/>
      <c r="G3400" s="6"/>
    </row>
    <row r="3401" spans="2:7" x14ac:dyDescent="0.25">
      <c r="B3401" s="1"/>
      <c r="D3401" s="5"/>
      <c r="E3401" s="6"/>
      <c r="F3401" s="8"/>
      <c r="G3401" s="6"/>
    </row>
    <row r="3402" spans="2:7" x14ac:dyDescent="0.25">
      <c r="B3402" s="1"/>
      <c r="D3402" s="5"/>
      <c r="E3402" s="6"/>
      <c r="F3402" s="8"/>
      <c r="G3402" s="6"/>
    </row>
    <row r="3403" spans="2:7" x14ac:dyDescent="0.25">
      <c r="B3403" s="1"/>
      <c r="D3403" s="5"/>
      <c r="E3403" s="6"/>
      <c r="F3403" s="8"/>
      <c r="G3403" s="6"/>
    </row>
    <row r="3404" spans="2:7" x14ac:dyDescent="0.25">
      <c r="B3404" s="1"/>
      <c r="D3404" s="5"/>
      <c r="E3404" s="6"/>
      <c r="F3404" s="8"/>
      <c r="G3404" s="6"/>
    </row>
    <row r="3405" spans="2:7" x14ac:dyDescent="0.25">
      <c r="B3405" s="1"/>
      <c r="D3405" s="5"/>
      <c r="E3405" s="6"/>
      <c r="F3405" s="8"/>
      <c r="G3405" s="6"/>
    </row>
    <row r="3406" spans="2:7" x14ac:dyDescent="0.25">
      <c r="B3406" s="1"/>
      <c r="D3406" s="5"/>
      <c r="E3406" s="6"/>
      <c r="F3406" s="8"/>
      <c r="G3406" s="6"/>
    </row>
    <row r="3407" spans="2:7" x14ac:dyDescent="0.25">
      <c r="B3407" s="1"/>
      <c r="D3407" s="5"/>
      <c r="E3407" s="6"/>
      <c r="F3407" s="8"/>
      <c r="G3407" s="6"/>
    </row>
    <row r="3408" spans="2:7" x14ac:dyDescent="0.25">
      <c r="B3408" s="1"/>
      <c r="D3408" s="5"/>
      <c r="E3408" s="6"/>
      <c r="F3408" s="8"/>
      <c r="G3408" s="6"/>
    </row>
    <row r="3409" spans="2:7" x14ac:dyDescent="0.25">
      <c r="B3409" s="1"/>
      <c r="D3409" s="5"/>
      <c r="E3409" s="6"/>
      <c r="F3409" s="8"/>
      <c r="G3409" s="6"/>
    </row>
    <row r="3410" spans="2:7" x14ac:dyDescent="0.25">
      <c r="B3410" s="1"/>
      <c r="D3410" s="5"/>
      <c r="E3410" s="6"/>
      <c r="F3410" s="8"/>
      <c r="G3410" s="6"/>
    </row>
    <row r="3411" spans="2:7" x14ac:dyDescent="0.25">
      <c r="B3411" s="1"/>
      <c r="D3411" s="5"/>
      <c r="E3411" s="6"/>
      <c r="F3411" s="8"/>
      <c r="G3411" s="6"/>
    </row>
    <row r="3412" spans="2:7" x14ac:dyDescent="0.25">
      <c r="B3412" s="1"/>
      <c r="D3412" s="5"/>
      <c r="E3412" s="6"/>
      <c r="F3412" s="8"/>
      <c r="G3412" s="6"/>
    </row>
    <row r="3413" spans="2:7" x14ac:dyDescent="0.25">
      <c r="B3413" s="1"/>
      <c r="D3413" s="5"/>
      <c r="E3413" s="6"/>
      <c r="F3413" s="8"/>
      <c r="G3413" s="6"/>
    </row>
    <row r="3414" spans="2:7" x14ac:dyDescent="0.25">
      <c r="B3414" s="1"/>
      <c r="D3414" s="5"/>
      <c r="E3414" s="6"/>
      <c r="F3414" s="8"/>
      <c r="G3414" s="6"/>
    </row>
    <row r="3415" spans="2:7" x14ac:dyDescent="0.25">
      <c r="B3415" s="1"/>
      <c r="D3415" s="5"/>
      <c r="E3415" s="6"/>
      <c r="F3415" s="8"/>
      <c r="G3415" s="6"/>
    </row>
    <row r="3416" spans="2:7" x14ac:dyDescent="0.25">
      <c r="B3416" s="1"/>
      <c r="D3416" s="5"/>
      <c r="E3416" s="6"/>
      <c r="F3416" s="8"/>
      <c r="G3416" s="6"/>
    </row>
    <row r="3417" spans="2:7" x14ac:dyDescent="0.25">
      <c r="B3417" s="1"/>
      <c r="D3417" s="5"/>
      <c r="E3417" s="6"/>
      <c r="F3417" s="8"/>
      <c r="G3417" s="6"/>
    </row>
    <row r="3418" spans="2:7" x14ac:dyDescent="0.25">
      <c r="B3418" s="1"/>
      <c r="D3418" s="5"/>
      <c r="E3418" s="6"/>
      <c r="F3418" s="8"/>
      <c r="G3418" s="6"/>
    </row>
    <row r="3419" spans="2:7" x14ac:dyDescent="0.25">
      <c r="B3419" s="1"/>
      <c r="D3419" s="5"/>
      <c r="E3419" s="6"/>
      <c r="F3419" s="8"/>
      <c r="G3419" s="6"/>
    </row>
    <row r="3420" spans="2:7" x14ac:dyDescent="0.25">
      <c r="B3420" s="1"/>
      <c r="D3420" s="5"/>
      <c r="E3420" s="6"/>
      <c r="F3420" s="8"/>
      <c r="G3420" s="6"/>
    </row>
    <row r="3421" spans="2:7" x14ac:dyDescent="0.25">
      <c r="B3421" s="1"/>
      <c r="D3421" s="5"/>
      <c r="E3421" s="6"/>
      <c r="F3421" s="8"/>
      <c r="G3421" s="6"/>
    </row>
    <row r="3422" spans="2:7" x14ac:dyDescent="0.25">
      <c r="B3422" s="1"/>
      <c r="D3422" s="5"/>
      <c r="E3422" s="6"/>
      <c r="F3422" s="8"/>
      <c r="G3422" s="6"/>
    </row>
    <row r="3423" spans="2:7" x14ac:dyDescent="0.25">
      <c r="B3423" s="1"/>
      <c r="D3423" s="5"/>
      <c r="E3423" s="6"/>
      <c r="F3423" s="8"/>
      <c r="G3423" s="6"/>
    </row>
    <row r="3424" spans="2:7" x14ac:dyDescent="0.25">
      <c r="B3424" s="1"/>
      <c r="D3424" s="5"/>
      <c r="E3424" s="6"/>
      <c r="F3424" s="8"/>
      <c r="G3424" s="6"/>
    </row>
    <row r="3425" spans="2:7" x14ac:dyDescent="0.25">
      <c r="B3425" s="1"/>
      <c r="D3425" s="5"/>
      <c r="E3425" s="6"/>
      <c r="F3425" s="8"/>
      <c r="G3425" s="6"/>
    </row>
    <row r="3426" spans="2:7" x14ac:dyDescent="0.25">
      <c r="B3426" s="1"/>
      <c r="D3426" s="5"/>
      <c r="E3426" s="6"/>
      <c r="F3426" s="8"/>
      <c r="G3426" s="6"/>
    </row>
    <row r="3427" spans="2:7" x14ac:dyDescent="0.25">
      <c r="B3427" s="1"/>
      <c r="D3427" s="5"/>
      <c r="E3427" s="6"/>
      <c r="F3427" s="8"/>
      <c r="G3427" s="6"/>
    </row>
    <row r="3428" spans="2:7" x14ac:dyDescent="0.25">
      <c r="B3428" s="1"/>
      <c r="D3428" s="5"/>
      <c r="E3428" s="6"/>
      <c r="F3428" s="8"/>
      <c r="G3428" s="6"/>
    </row>
    <row r="3429" spans="2:7" x14ac:dyDescent="0.25">
      <c r="B3429" s="1"/>
      <c r="D3429" s="5"/>
      <c r="E3429" s="6"/>
      <c r="F3429" s="8"/>
      <c r="G3429" s="6"/>
    </row>
    <row r="3430" spans="2:7" x14ac:dyDescent="0.25">
      <c r="B3430" s="1"/>
      <c r="D3430" s="5"/>
      <c r="E3430" s="6"/>
      <c r="F3430" s="8"/>
      <c r="G3430" s="6"/>
    </row>
    <row r="3431" spans="2:7" x14ac:dyDescent="0.25">
      <c r="B3431" s="1"/>
      <c r="D3431" s="5"/>
      <c r="E3431" s="6"/>
      <c r="F3431" s="8"/>
      <c r="G3431" s="6"/>
    </row>
    <row r="3432" spans="2:7" x14ac:dyDescent="0.25">
      <c r="B3432" s="1"/>
      <c r="D3432" s="5"/>
      <c r="E3432" s="6"/>
      <c r="F3432" s="8"/>
      <c r="G3432" s="6"/>
    </row>
    <row r="3433" spans="2:7" x14ac:dyDescent="0.25">
      <c r="B3433" s="1"/>
      <c r="D3433" s="5"/>
      <c r="E3433" s="6"/>
      <c r="F3433" s="8"/>
      <c r="G3433" s="6"/>
    </row>
    <row r="3434" spans="2:7" x14ac:dyDescent="0.25">
      <c r="B3434" s="1"/>
      <c r="D3434" s="5"/>
      <c r="E3434" s="6"/>
      <c r="F3434" s="8"/>
      <c r="G3434" s="6"/>
    </row>
    <row r="3435" spans="2:7" x14ac:dyDescent="0.25">
      <c r="B3435" s="1"/>
      <c r="D3435" s="5"/>
      <c r="E3435" s="6"/>
      <c r="F3435" s="8"/>
      <c r="G3435" s="6"/>
    </row>
    <row r="3436" spans="2:7" x14ac:dyDescent="0.25">
      <c r="B3436" s="1"/>
      <c r="D3436" s="5"/>
      <c r="E3436" s="6"/>
      <c r="F3436" s="8"/>
      <c r="G3436" s="6"/>
    </row>
    <row r="3437" spans="2:7" x14ac:dyDescent="0.25">
      <c r="B3437" s="1"/>
      <c r="D3437" s="5"/>
      <c r="E3437" s="6"/>
      <c r="F3437" s="8"/>
      <c r="G3437" s="6"/>
    </row>
    <row r="3438" spans="2:7" x14ac:dyDescent="0.25">
      <c r="B3438" s="1"/>
      <c r="D3438" s="5"/>
      <c r="E3438" s="6"/>
      <c r="F3438" s="8"/>
      <c r="G3438" s="6"/>
    </row>
    <row r="3439" spans="2:7" x14ac:dyDescent="0.25">
      <c r="B3439" s="1"/>
      <c r="D3439" s="5"/>
      <c r="E3439" s="6"/>
      <c r="F3439" s="8"/>
      <c r="G3439" s="6"/>
    </row>
    <row r="3440" spans="2:7" x14ac:dyDescent="0.25">
      <c r="B3440" s="1"/>
      <c r="D3440" s="5"/>
      <c r="E3440" s="6"/>
      <c r="F3440" s="8"/>
      <c r="G3440" s="6"/>
    </row>
    <row r="3441" spans="2:7" x14ac:dyDescent="0.25">
      <c r="B3441" s="1"/>
      <c r="D3441" s="5"/>
      <c r="E3441" s="6"/>
      <c r="F3441" s="8"/>
      <c r="G3441" s="6"/>
    </row>
    <row r="3442" spans="2:7" x14ac:dyDescent="0.25">
      <c r="B3442" s="1"/>
      <c r="D3442" s="5"/>
      <c r="E3442" s="6"/>
      <c r="F3442" s="8"/>
      <c r="G3442" s="6"/>
    </row>
    <row r="3443" spans="2:7" x14ac:dyDescent="0.25">
      <c r="B3443" s="1"/>
      <c r="D3443" s="5"/>
      <c r="E3443" s="6"/>
      <c r="F3443" s="8"/>
      <c r="G3443" s="6"/>
    </row>
    <row r="3444" spans="2:7" x14ac:dyDescent="0.25">
      <c r="B3444" s="1"/>
      <c r="D3444" s="5"/>
      <c r="E3444" s="6"/>
      <c r="F3444" s="8"/>
      <c r="G3444" s="6"/>
    </row>
    <row r="3445" spans="2:7" x14ac:dyDescent="0.25">
      <c r="B3445" s="1"/>
      <c r="D3445" s="5"/>
      <c r="E3445" s="6"/>
      <c r="F3445" s="8"/>
      <c r="G3445" s="6"/>
    </row>
    <row r="3446" spans="2:7" x14ac:dyDescent="0.25">
      <c r="B3446" s="1"/>
      <c r="D3446" s="5"/>
      <c r="E3446" s="6"/>
      <c r="F3446" s="8"/>
      <c r="G3446" s="6"/>
    </row>
    <row r="3447" spans="2:7" x14ac:dyDescent="0.25">
      <c r="B3447" s="1"/>
      <c r="D3447" s="5"/>
      <c r="E3447" s="6"/>
      <c r="F3447" s="8"/>
      <c r="G3447" s="6"/>
    </row>
    <row r="3448" spans="2:7" x14ac:dyDescent="0.25">
      <c r="B3448" s="1"/>
      <c r="D3448" s="5"/>
      <c r="E3448" s="6"/>
      <c r="F3448" s="8"/>
      <c r="G3448" s="6"/>
    </row>
    <row r="3449" spans="2:7" x14ac:dyDescent="0.25">
      <c r="B3449" s="1"/>
      <c r="D3449" s="5"/>
      <c r="E3449" s="6"/>
      <c r="F3449" s="8"/>
      <c r="G3449" s="6"/>
    </row>
    <row r="3450" spans="2:7" x14ac:dyDescent="0.25">
      <c r="B3450" s="1"/>
      <c r="D3450" s="5"/>
      <c r="E3450" s="6"/>
      <c r="F3450" s="8"/>
      <c r="G3450" s="6"/>
    </row>
    <row r="3451" spans="2:7" x14ac:dyDescent="0.25">
      <c r="B3451" s="1"/>
      <c r="D3451" s="5"/>
      <c r="E3451" s="6"/>
      <c r="F3451" s="8"/>
      <c r="G3451" s="6"/>
    </row>
    <row r="3452" spans="2:7" x14ac:dyDescent="0.25">
      <c r="B3452" s="1"/>
      <c r="D3452" s="5"/>
      <c r="E3452" s="6"/>
      <c r="F3452" s="8"/>
      <c r="G3452" s="6"/>
    </row>
    <row r="3453" spans="2:7" x14ac:dyDescent="0.25">
      <c r="B3453" s="1"/>
      <c r="D3453" s="5"/>
      <c r="E3453" s="6"/>
      <c r="F3453" s="8"/>
      <c r="G3453" s="6"/>
    </row>
    <row r="3454" spans="2:7" x14ac:dyDescent="0.25">
      <c r="B3454" s="1"/>
      <c r="D3454" s="5"/>
      <c r="E3454" s="6"/>
      <c r="F3454" s="8"/>
      <c r="G3454" s="6"/>
    </row>
    <row r="3455" spans="2:7" x14ac:dyDescent="0.25">
      <c r="B3455" s="1"/>
      <c r="D3455" s="5"/>
      <c r="E3455" s="6"/>
      <c r="F3455" s="8"/>
      <c r="G3455" s="6"/>
    </row>
    <row r="3456" spans="2:7" x14ac:dyDescent="0.25">
      <c r="B3456" s="1"/>
      <c r="D3456" s="5"/>
      <c r="E3456" s="6"/>
      <c r="F3456" s="8"/>
      <c r="G3456" s="6"/>
    </row>
    <row r="3457" spans="2:7" x14ac:dyDescent="0.25">
      <c r="B3457" s="1"/>
      <c r="D3457" s="5"/>
      <c r="E3457" s="6"/>
      <c r="F3457" s="8"/>
      <c r="G3457" s="6"/>
    </row>
    <row r="3458" spans="2:7" x14ac:dyDescent="0.25">
      <c r="B3458" s="1"/>
      <c r="D3458" s="5"/>
      <c r="E3458" s="6"/>
      <c r="F3458" s="8"/>
      <c r="G3458" s="6"/>
    </row>
    <row r="3459" spans="2:7" x14ac:dyDescent="0.25">
      <c r="B3459" s="1"/>
      <c r="D3459" s="5"/>
      <c r="E3459" s="6"/>
      <c r="F3459" s="8"/>
      <c r="G3459" s="6"/>
    </row>
    <row r="3460" spans="2:7" x14ac:dyDescent="0.25">
      <c r="B3460" s="1"/>
      <c r="D3460" s="5"/>
      <c r="E3460" s="6"/>
      <c r="F3460" s="8"/>
      <c r="G3460" s="6"/>
    </row>
    <row r="3461" spans="2:7" x14ac:dyDescent="0.25">
      <c r="B3461" s="1"/>
      <c r="D3461" s="5"/>
      <c r="E3461" s="6"/>
      <c r="F3461" s="8"/>
      <c r="G3461" s="6"/>
    </row>
    <row r="3462" spans="2:7" x14ac:dyDescent="0.25">
      <c r="B3462" s="1"/>
      <c r="D3462" s="5"/>
      <c r="E3462" s="6"/>
      <c r="F3462" s="8"/>
      <c r="G3462" s="6"/>
    </row>
    <row r="3463" spans="2:7" x14ac:dyDescent="0.25">
      <c r="B3463" s="1"/>
      <c r="D3463" s="5"/>
      <c r="E3463" s="6"/>
      <c r="F3463" s="8"/>
      <c r="G3463" s="6"/>
    </row>
    <row r="3464" spans="2:7" x14ac:dyDescent="0.25">
      <c r="B3464" s="1"/>
      <c r="D3464" s="5"/>
      <c r="E3464" s="6"/>
      <c r="F3464" s="8"/>
      <c r="G3464" s="6"/>
    </row>
    <row r="3465" spans="2:7" x14ac:dyDescent="0.25">
      <c r="B3465" s="1"/>
      <c r="D3465" s="5"/>
      <c r="E3465" s="6"/>
      <c r="F3465" s="8"/>
      <c r="G3465" s="6"/>
    </row>
    <row r="3466" spans="2:7" x14ac:dyDescent="0.25">
      <c r="B3466" s="1"/>
      <c r="D3466" s="5"/>
      <c r="E3466" s="6"/>
      <c r="F3466" s="8"/>
      <c r="G3466" s="6"/>
    </row>
    <row r="3467" spans="2:7" x14ac:dyDescent="0.25">
      <c r="B3467" s="1"/>
      <c r="D3467" s="5"/>
      <c r="E3467" s="6"/>
      <c r="F3467" s="8"/>
      <c r="G3467" s="6"/>
    </row>
    <row r="3468" spans="2:7" x14ac:dyDescent="0.25">
      <c r="B3468" s="1"/>
      <c r="D3468" s="5"/>
      <c r="E3468" s="6"/>
      <c r="F3468" s="8"/>
      <c r="G3468" s="6"/>
    </row>
    <row r="3469" spans="2:7" x14ac:dyDescent="0.25">
      <c r="B3469" s="1"/>
      <c r="D3469" s="5"/>
      <c r="E3469" s="6"/>
      <c r="F3469" s="8"/>
      <c r="G3469" s="6"/>
    </row>
    <row r="3470" spans="2:7" x14ac:dyDescent="0.25">
      <c r="B3470" s="1"/>
      <c r="D3470" s="5"/>
      <c r="E3470" s="6"/>
      <c r="F3470" s="8"/>
      <c r="G3470" s="6"/>
    </row>
    <row r="3471" spans="2:7" x14ac:dyDescent="0.25">
      <c r="B3471" s="1"/>
      <c r="D3471" s="5"/>
      <c r="E3471" s="6"/>
      <c r="F3471" s="8"/>
      <c r="G3471" s="6"/>
    </row>
    <row r="3472" spans="2:7" x14ac:dyDescent="0.25">
      <c r="B3472" s="1"/>
      <c r="D3472" s="5"/>
      <c r="E3472" s="6"/>
      <c r="F3472" s="8"/>
      <c r="G3472" s="6"/>
    </row>
    <row r="3473" spans="2:7" x14ac:dyDescent="0.25">
      <c r="B3473" s="1"/>
      <c r="D3473" s="5"/>
      <c r="E3473" s="6"/>
      <c r="F3473" s="8"/>
      <c r="G3473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6F8EC-3697-4FBD-9ABF-D56F04373FCB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DAFD-E590-4382-AEB4-5B93E9044C6D}">
  <dimension ref="B1:Y3473"/>
  <sheetViews>
    <sheetView tabSelected="1" zoomScaleNormal="100" workbookViewId="0"/>
  </sheetViews>
  <sheetFormatPr defaultRowHeight="15" outlineLevelCol="1" x14ac:dyDescent="0.25"/>
  <cols>
    <col min="1" max="1" width="2.85546875" customWidth="1"/>
    <col min="2" max="2" width="11.85546875" bestFit="1" customWidth="1"/>
    <col min="3" max="3" width="11.85546875" customWidth="1"/>
    <col min="4" max="4" width="12.85546875" bestFit="1" customWidth="1"/>
    <col min="5" max="5" width="19.140625" bestFit="1" customWidth="1"/>
    <col min="6" max="6" width="19.140625" customWidth="1"/>
    <col min="7" max="7" width="4.5703125" style="11" customWidth="1"/>
    <col min="8" max="8" width="19.140625" customWidth="1"/>
    <col min="9" max="9" width="4.85546875" hidden="1" customWidth="1" outlineLevel="1"/>
    <col min="10" max="10" width="19.140625" customWidth="1" collapsed="1"/>
    <col min="11" max="14" width="19.140625" customWidth="1"/>
    <col min="15" max="15" width="6.140625" hidden="1" customWidth="1" outlineLevel="1"/>
    <col min="16" max="16" width="19.140625" customWidth="1" collapsed="1"/>
    <col min="17" max="17" width="6.7109375" hidden="1" customWidth="1" outlineLevel="1"/>
    <col min="18" max="18" width="19.140625" customWidth="1" collapsed="1"/>
    <col min="19" max="19" width="2.7109375" hidden="1" customWidth="1" outlineLevel="1"/>
    <col min="20" max="20" width="14.28515625" hidden="1" customWidth="1" outlineLevel="1"/>
    <col min="21" max="21" width="12.85546875" hidden="1" customWidth="1" outlineLevel="1"/>
    <col min="22" max="22" width="2.7109375" hidden="1" customWidth="1" outlineLevel="1"/>
    <col min="23" max="23" width="2.7109375" customWidth="1" collapsed="1"/>
    <col min="24" max="24" width="12.85546875" customWidth="1"/>
    <col min="25" max="25" width="13.85546875" customWidth="1"/>
    <col min="29" max="29" width="10.7109375" bestFit="1" customWidth="1"/>
  </cols>
  <sheetData>
    <row r="1" spans="2:25" x14ac:dyDescent="0.25">
      <c r="B1" t="s">
        <v>41</v>
      </c>
      <c r="D1" t="s">
        <v>54</v>
      </c>
      <c r="E1" t="s">
        <v>42</v>
      </c>
      <c r="F1" t="s">
        <v>58</v>
      </c>
      <c r="H1" t="s">
        <v>59</v>
      </c>
      <c r="I1" s="11" t="s">
        <v>80</v>
      </c>
      <c r="J1" s="11" t="s">
        <v>60</v>
      </c>
      <c r="K1" t="s">
        <v>57</v>
      </c>
      <c r="L1" t="s">
        <v>61</v>
      </c>
      <c r="M1" t="s">
        <v>62</v>
      </c>
      <c r="N1" t="s">
        <v>63</v>
      </c>
      <c r="O1" t="s">
        <v>81</v>
      </c>
      <c r="P1" t="s">
        <v>65</v>
      </c>
      <c r="Q1" t="s">
        <v>81</v>
      </c>
      <c r="R1" t="s">
        <v>64</v>
      </c>
      <c r="T1" t="s">
        <v>70</v>
      </c>
      <c r="U1" t="s">
        <v>72</v>
      </c>
    </row>
    <row r="2" spans="2:25" ht="30" x14ac:dyDescent="0.25">
      <c r="B2" s="3" t="s">
        <v>41</v>
      </c>
      <c r="C2" s="3" t="s">
        <v>44</v>
      </c>
      <c r="D2" s="3" t="s">
        <v>45</v>
      </c>
      <c r="E2" s="3" t="s">
        <v>46</v>
      </c>
      <c r="F2" s="3"/>
      <c r="G2" s="1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4"/>
      <c r="T2" s="3" t="s">
        <v>71</v>
      </c>
      <c r="U2" s="3" t="s">
        <v>73</v>
      </c>
      <c r="V2" s="4"/>
      <c r="W2" s="4"/>
      <c r="X2" s="3"/>
      <c r="Y2" s="3" t="s">
        <v>49</v>
      </c>
    </row>
    <row r="3" spans="2:25" x14ac:dyDescent="0.25">
      <c r="B3" s="1">
        <v>41645</v>
      </c>
      <c r="C3">
        <v>1</v>
      </c>
      <c r="D3">
        <v>40.5</v>
      </c>
      <c r="E3" s="5"/>
      <c r="F3" s="5"/>
      <c r="G3" s="1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T3" s="5"/>
      <c r="U3" s="5"/>
      <c r="X3" s="11" t="s">
        <v>56</v>
      </c>
      <c r="Y3" s="11"/>
    </row>
    <row r="4" spans="2:25" x14ac:dyDescent="0.25">
      <c r="B4" s="1">
        <v>41646</v>
      </c>
      <c r="C4">
        <v>2</v>
      </c>
      <c r="D4">
        <v>40</v>
      </c>
      <c r="E4" s="6">
        <f>(D4-D3)/D3</f>
        <v>-1.2345679012345678E-2</v>
      </c>
      <c r="F4" s="6">
        <f>E4^2</f>
        <v>1.5241579027587256E-4</v>
      </c>
      <c r="S4" s="6"/>
      <c r="T4" s="5"/>
      <c r="U4" s="5"/>
      <c r="V4" s="6"/>
      <c r="W4" s="6"/>
      <c r="X4" s="11" t="s">
        <v>48</v>
      </c>
      <c r="Y4" s="16">
        <v>7.992253351717312E-5</v>
      </c>
    </row>
    <row r="5" spans="2:25" x14ac:dyDescent="0.25">
      <c r="B5" s="1">
        <v>41647</v>
      </c>
      <c r="C5">
        <v>3</v>
      </c>
      <c r="D5">
        <v>39.75</v>
      </c>
      <c r="E5" s="6">
        <f t="shared" ref="E5:E67" si="0">(D5-D4)/D4</f>
        <v>-6.2500000000000003E-3</v>
      </c>
      <c r="F5" s="6">
        <f t="shared" ref="F5:F68" si="1">E5^2</f>
        <v>3.9062500000000008E-5</v>
      </c>
      <c r="G5" s="10"/>
      <c r="H5" s="7">
        <f t="shared" ref="H5:H68" si="2">$Y$9</f>
        <v>0.14191715346048775</v>
      </c>
      <c r="I5" s="7">
        <f>F4</f>
        <v>1.5241579027587256E-4</v>
      </c>
      <c r="J5" s="7">
        <f>SQRT((I5/(ROW(I5)-4)*252))</f>
        <v>0.19598157859737708</v>
      </c>
      <c r="K5" s="25"/>
      <c r="L5" s="25"/>
      <c r="M5" s="25"/>
      <c r="N5" s="25"/>
      <c r="O5" s="26">
        <f>E4^2</f>
        <v>1.5241579027587256E-4</v>
      </c>
      <c r="P5" s="26">
        <f>SQRT(O5*252)</f>
        <v>0.19598157859737708</v>
      </c>
      <c r="Q5" s="27">
        <f>E4^2</f>
        <v>1.5241579027587256E-4</v>
      </c>
      <c r="R5" s="27">
        <f>SQRT(Q5*252)</f>
        <v>0.19598157859737708</v>
      </c>
      <c r="S5" s="6"/>
      <c r="T5" s="19">
        <f>-LN(O5)-(E5^2)/O5</f>
        <v>8.5326092468448778</v>
      </c>
      <c r="U5" s="20">
        <f>-LN(Q5)-(E5^2)/Q5</f>
        <v>8.5326092468448778</v>
      </c>
      <c r="V5" s="6"/>
      <c r="W5" s="6"/>
      <c r="X5" s="11" t="s">
        <v>50</v>
      </c>
      <c r="Y5" s="17">
        <v>8.9399403531104787E-3</v>
      </c>
    </row>
    <row r="6" spans="2:25" x14ac:dyDescent="0.25">
      <c r="B6" s="1">
        <v>41648</v>
      </c>
      <c r="C6">
        <v>4</v>
      </c>
      <c r="D6">
        <v>40</v>
      </c>
      <c r="E6" s="6">
        <f t="shared" si="0"/>
        <v>6.2893081761006293E-3</v>
      </c>
      <c r="F6" s="6">
        <f t="shared" si="1"/>
        <v>3.9555397333966222E-5</v>
      </c>
      <c r="G6" s="10"/>
      <c r="H6" s="7">
        <f t="shared" si="2"/>
        <v>0.14191715346048775</v>
      </c>
      <c r="I6" s="7">
        <f>F5+I5</f>
        <v>1.9147829027587256E-4</v>
      </c>
      <c r="J6" s="7">
        <f t="shared" ref="J6:J69" si="3">SQRT((I6/(ROW(I6)-4)*252))</f>
        <v>0.15532631642693373</v>
      </c>
      <c r="K6" s="25"/>
      <c r="L6" s="25"/>
      <c r="M6" s="25"/>
      <c r="N6" s="25"/>
      <c r="O6" s="26">
        <f t="shared" ref="O6:O69" si="4">omega2+alpha2*E5^2+beta2*O5</f>
        <v>1.4332012750771603E-4</v>
      </c>
      <c r="P6" s="26">
        <f t="shared" ref="P6:P69" si="5">SQRT(O6*252)</f>
        <v>0.19004386896699518</v>
      </c>
      <c r="Q6" s="27">
        <f t="shared" ref="Q6:Q69" si="6">omega1+alpha1*E5^2+beta1*Q5</f>
        <v>1.4533552303533866E-4</v>
      </c>
      <c r="R6" s="27">
        <f t="shared" ref="R6:R69" si="7">SQRT(Q6*252)</f>
        <v>0.19137542110967473</v>
      </c>
      <c r="S6" s="6"/>
      <c r="T6" s="19">
        <f t="shared" ref="T6:T69" si="8">-LN(O6)-(E6^2)/O6</f>
        <v>8.5744364592035751</v>
      </c>
      <c r="U6" s="20">
        <f t="shared" ref="U6:U69" si="9">-LN(Q6)-(E6^2)/Q6</f>
        <v>8.5642994721579004</v>
      </c>
      <c r="V6" s="6"/>
      <c r="W6" s="6"/>
      <c r="X6" s="11"/>
      <c r="Y6" s="11"/>
    </row>
    <row r="7" spans="2:25" x14ac:dyDescent="0.25">
      <c r="B7" s="1">
        <v>41649</v>
      </c>
      <c r="C7">
        <v>5</v>
      </c>
      <c r="D7">
        <v>39.75</v>
      </c>
      <c r="E7" s="6">
        <f t="shared" si="0"/>
        <v>-6.2500000000000003E-3</v>
      </c>
      <c r="F7" s="6">
        <f t="shared" si="1"/>
        <v>3.9062500000000008E-5</v>
      </c>
      <c r="G7" s="10"/>
      <c r="H7" s="7">
        <f t="shared" si="2"/>
        <v>0.14191715346048775</v>
      </c>
      <c r="I7" s="7">
        <f t="shared" ref="I7:I70" si="10">F6+I6</f>
        <v>2.3103368760983879E-4</v>
      </c>
      <c r="J7" s="7">
        <f t="shared" si="3"/>
        <v>0.13930839802117623</v>
      </c>
      <c r="K7" s="25"/>
      <c r="L7" s="25"/>
      <c r="M7" s="25"/>
      <c r="N7" s="25"/>
      <c r="O7" s="26">
        <f t="shared" si="4"/>
        <v>1.3508312397208128E-4</v>
      </c>
      <c r="P7" s="26">
        <f t="shared" si="5"/>
        <v>0.18450188953223345</v>
      </c>
      <c r="Q7" s="27">
        <f t="shared" si="6"/>
        <v>1.3872829040115374E-4</v>
      </c>
      <c r="R7" s="27">
        <f t="shared" si="7"/>
        <v>0.18697467523996597</v>
      </c>
      <c r="S7" s="6"/>
      <c r="T7" s="19">
        <f t="shared" si="8"/>
        <v>8.6204464379200587</v>
      </c>
      <c r="U7" s="20">
        <f t="shared" si="9"/>
        <v>8.6014176947384957</v>
      </c>
      <c r="V7" s="6"/>
      <c r="W7" s="6"/>
      <c r="X7" s="11" t="s">
        <v>55</v>
      </c>
      <c r="Y7" s="11"/>
    </row>
    <row r="8" spans="2:25" x14ac:dyDescent="0.25">
      <c r="B8" s="1">
        <v>41652</v>
      </c>
      <c r="C8">
        <v>6</v>
      </c>
      <c r="D8">
        <v>39.5</v>
      </c>
      <c r="E8" s="6">
        <f t="shared" si="0"/>
        <v>-6.2893081761006293E-3</v>
      </c>
      <c r="F8" s="6">
        <f t="shared" si="1"/>
        <v>3.9555397333966222E-5</v>
      </c>
      <c r="G8" s="10"/>
      <c r="H8" s="7">
        <f t="shared" si="2"/>
        <v>0.14191715346048775</v>
      </c>
      <c r="I8" s="7">
        <f t="shared" si="10"/>
        <v>2.7009618760983879E-4</v>
      </c>
      <c r="J8" s="7">
        <f t="shared" si="3"/>
        <v>0.1304456201618891</v>
      </c>
      <c r="K8" s="25"/>
      <c r="L8" s="25"/>
      <c r="M8" s="25"/>
      <c r="N8" s="25"/>
      <c r="O8" s="26">
        <f t="shared" si="4"/>
        <v>1.2754539058197473E-4</v>
      </c>
      <c r="P8" s="26">
        <f t="shared" si="5"/>
        <v>0.17928033474605529</v>
      </c>
      <c r="Q8" s="27">
        <f t="shared" si="6"/>
        <v>1.3250297105610597E-4</v>
      </c>
      <c r="R8" s="27">
        <f t="shared" si="7"/>
        <v>0.18273135665817922</v>
      </c>
      <c r="S8" s="6"/>
      <c r="T8" s="19">
        <f t="shared" si="8"/>
        <v>8.6569102486782157</v>
      </c>
      <c r="U8" s="20">
        <f t="shared" si="9"/>
        <v>8.6303808829273798</v>
      </c>
      <c r="V8" s="6"/>
      <c r="W8" s="6"/>
      <c r="X8" s="11" t="s">
        <v>48</v>
      </c>
      <c r="Y8" s="15">
        <f>Y4*252</f>
        <v>2.0140478446327627E-2</v>
      </c>
    </row>
    <row r="9" spans="2:25" x14ac:dyDescent="0.25">
      <c r="B9" s="1">
        <v>41653</v>
      </c>
      <c r="C9">
        <v>7</v>
      </c>
      <c r="D9">
        <v>39.630000000000003</v>
      </c>
      <c r="E9" s="6">
        <f t="shared" si="0"/>
        <v>3.2911392405063937E-3</v>
      </c>
      <c r="F9" s="6">
        <f t="shared" si="1"/>
        <v>1.0831597500401002E-5</v>
      </c>
      <c r="G9" s="10"/>
      <c r="H9" s="7">
        <f t="shared" si="2"/>
        <v>0.14191715346048775</v>
      </c>
      <c r="I9" s="7">
        <f t="shared" si="10"/>
        <v>3.0965158494380502E-4</v>
      </c>
      <c r="J9" s="7">
        <f t="shared" si="3"/>
        <v>0.12492573746497465</v>
      </c>
      <c r="K9" s="25"/>
      <c r="L9" s="25"/>
      <c r="M9" s="25"/>
      <c r="N9" s="25"/>
      <c r="O9" s="26">
        <f t="shared" si="4"/>
        <v>1.207262835001733E-4</v>
      </c>
      <c r="P9" s="26">
        <f t="shared" si="5"/>
        <v>0.17442196949364971</v>
      </c>
      <c r="Q9" s="27">
        <f t="shared" si="6"/>
        <v>1.2669728460703737E-4</v>
      </c>
      <c r="R9" s="27">
        <f t="shared" si="7"/>
        <v>0.17868328327231234</v>
      </c>
      <c r="S9" s="6"/>
      <c r="T9" s="19">
        <f t="shared" si="8"/>
        <v>8.9322644018912261</v>
      </c>
      <c r="U9" s="20">
        <f t="shared" si="9"/>
        <v>8.888217955857618</v>
      </c>
      <c r="V9" s="6"/>
      <c r="W9" s="6"/>
      <c r="X9" s="11" t="s">
        <v>50</v>
      </c>
      <c r="Y9" s="17">
        <f>SQRT(Y8)</f>
        <v>0.14191715346048775</v>
      </c>
    </row>
    <row r="10" spans="2:25" x14ac:dyDescent="0.25">
      <c r="B10" s="1">
        <v>41654</v>
      </c>
      <c r="C10">
        <v>8</v>
      </c>
      <c r="D10">
        <v>39.5</v>
      </c>
      <c r="E10" s="6">
        <f t="shared" si="0"/>
        <v>-3.2803431743629206E-3</v>
      </c>
      <c r="F10" s="6">
        <f t="shared" si="1"/>
        <v>1.0760651341589403E-5</v>
      </c>
      <c r="G10" s="10"/>
      <c r="H10" s="7">
        <f t="shared" si="2"/>
        <v>0.14191715346048775</v>
      </c>
      <c r="I10" s="7">
        <f t="shared" si="10"/>
        <v>3.20483182444206E-4</v>
      </c>
      <c r="J10" s="7">
        <f t="shared" si="3"/>
        <v>0.1160185056905003</v>
      </c>
      <c r="K10" s="25"/>
      <c r="L10" s="25"/>
      <c r="M10" s="25"/>
      <c r="N10" s="25"/>
      <c r="O10" s="26">
        <f t="shared" si="4"/>
        <v>1.1212471247599217E-4</v>
      </c>
      <c r="P10" s="26">
        <f t="shared" si="5"/>
        <v>0.16809350833375461</v>
      </c>
      <c r="Q10" s="27">
        <f t="shared" si="6"/>
        <v>1.1946008816812924E-4</v>
      </c>
      <c r="R10" s="27">
        <f t="shared" si="7"/>
        <v>0.17350487664146091</v>
      </c>
      <c r="S10" s="6"/>
      <c r="T10" s="19">
        <f t="shared" si="8"/>
        <v>8.9999284212107185</v>
      </c>
      <c r="U10" s="20">
        <f t="shared" si="9"/>
        <v>8.9424508560800682</v>
      </c>
      <c r="V10" s="6"/>
      <c r="W10" s="6"/>
    </row>
    <row r="11" spans="2:25" x14ac:dyDescent="0.25">
      <c r="B11" s="1">
        <v>41655</v>
      </c>
      <c r="C11">
        <v>9</v>
      </c>
      <c r="D11">
        <v>39.5</v>
      </c>
      <c r="E11" s="6">
        <f t="shared" si="0"/>
        <v>0</v>
      </c>
      <c r="F11" s="6">
        <f t="shared" si="1"/>
        <v>0</v>
      </c>
      <c r="G11" s="10"/>
      <c r="H11" s="7">
        <f t="shared" si="2"/>
        <v>0.14191715346048775</v>
      </c>
      <c r="I11" s="7">
        <f t="shared" si="10"/>
        <v>3.312438337857954E-4</v>
      </c>
      <c r="J11" s="7">
        <f t="shared" si="3"/>
        <v>0.10920063194088502</v>
      </c>
      <c r="K11" s="25"/>
      <c r="L11" s="25"/>
      <c r="M11" s="25"/>
      <c r="N11" s="25"/>
      <c r="O11" s="26">
        <f t="shared" si="4"/>
        <v>1.0429036857778059E-4</v>
      </c>
      <c r="P11" s="26">
        <f t="shared" si="5"/>
        <v>0.16211469051754906</v>
      </c>
      <c r="Q11" s="27">
        <f t="shared" si="6"/>
        <v>1.1267050967636799E-4</v>
      </c>
      <c r="R11" s="27">
        <f t="shared" si="7"/>
        <v>0.16850213185133514</v>
      </c>
      <c r="S11" s="6"/>
      <c r="T11" s="19">
        <f t="shared" si="8"/>
        <v>9.1683315436751514</v>
      </c>
      <c r="U11" s="20">
        <f t="shared" si="9"/>
        <v>9.0910428421775205</v>
      </c>
      <c r="V11" s="6"/>
      <c r="W11" s="6"/>
      <c r="X11" s="3"/>
      <c r="Y11" s="3" t="s">
        <v>67</v>
      </c>
    </row>
    <row r="12" spans="2:25" x14ac:dyDescent="0.25">
      <c r="B12" s="1">
        <v>41656</v>
      </c>
      <c r="C12">
        <v>10</v>
      </c>
      <c r="D12">
        <v>39.5</v>
      </c>
      <c r="E12" s="6">
        <f t="shared" si="0"/>
        <v>0</v>
      </c>
      <c r="F12" s="6">
        <f t="shared" si="1"/>
        <v>0</v>
      </c>
      <c r="G12" s="10"/>
      <c r="H12" s="7">
        <f t="shared" si="2"/>
        <v>0.14191715346048775</v>
      </c>
      <c r="I12" s="7">
        <f t="shared" si="10"/>
        <v>3.312438337857954E-4</v>
      </c>
      <c r="J12" s="7">
        <f t="shared" si="3"/>
        <v>0.1021478377854987</v>
      </c>
      <c r="K12" s="25"/>
      <c r="L12" s="25"/>
      <c r="M12" s="25"/>
      <c r="N12" s="25"/>
      <c r="O12" s="26">
        <f t="shared" si="4"/>
        <v>9.6262833088535366E-5</v>
      </c>
      <c r="P12" s="26">
        <f t="shared" si="5"/>
        <v>0.15575055036278657</v>
      </c>
      <c r="Q12" s="27">
        <f t="shared" si="6"/>
        <v>1.0563289024164002E-4</v>
      </c>
      <c r="R12" s="27">
        <f t="shared" si="7"/>
        <v>0.16315479870630004</v>
      </c>
      <c r="S12" s="6"/>
      <c r="T12" s="19">
        <f t="shared" si="8"/>
        <v>9.2484282628941621</v>
      </c>
      <c r="U12" s="20">
        <f t="shared" si="9"/>
        <v>9.1555407745643116</v>
      </c>
      <c r="V12" s="6"/>
      <c r="W12" s="6"/>
      <c r="X12" s="11" t="s">
        <v>74</v>
      </c>
      <c r="Y12" s="18">
        <v>0</v>
      </c>
    </row>
    <row r="13" spans="2:25" x14ac:dyDescent="0.25">
      <c r="B13" s="1">
        <v>41659</v>
      </c>
      <c r="C13">
        <v>11</v>
      </c>
      <c r="D13">
        <v>39.5</v>
      </c>
      <c r="E13" s="6">
        <f t="shared" si="0"/>
        <v>0</v>
      </c>
      <c r="F13" s="6">
        <f t="shared" si="1"/>
        <v>0</v>
      </c>
      <c r="G13" s="10"/>
      <c r="H13" s="7">
        <f t="shared" si="2"/>
        <v>0.14191715346048775</v>
      </c>
      <c r="I13" s="7">
        <f t="shared" si="10"/>
        <v>3.312438337857954E-4</v>
      </c>
      <c r="J13" s="7">
        <f t="shared" si="3"/>
        <v>9.6305905042226109E-2</v>
      </c>
      <c r="K13" s="25"/>
      <c r="L13" s="25"/>
      <c r="M13" s="25"/>
      <c r="N13" s="25"/>
      <c r="O13" s="26">
        <f t="shared" si="4"/>
        <v>8.8956844599205468E-5</v>
      </c>
      <c r="P13" s="26">
        <f t="shared" si="5"/>
        <v>0.14972349461256834</v>
      </c>
      <c r="Q13" s="27">
        <f t="shared" si="6"/>
        <v>9.903485422097774E-5</v>
      </c>
      <c r="R13" s="27">
        <f t="shared" si="7"/>
        <v>0.15797716057609845</v>
      </c>
      <c r="S13" s="6"/>
      <c r="T13" s="19">
        <f t="shared" si="8"/>
        <v>9.327359197974106</v>
      </c>
      <c r="U13" s="20">
        <f t="shared" si="9"/>
        <v>9.2200387069511045</v>
      </c>
      <c r="V13" s="6"/>
      <c r="W13" s="6"/>
      <c r="X13" s="11" t="s">
        <v>75</v>
      </c>
      <c r="Y13" s="18">
        <v>6.2461947273893315E-2</v>
      </c>
    </row>
    <row r="14" spans="2:25" x14ac:dyDescent="0.25">
      <c r="B14" s="1">
        <v>41660</v>
      </c>
      <c r="C14">
        <v>12</v>
      </c>
      <c r="D14">
        <v>39.5</v>
      </c>
      <c r="E14" s="6">
        <f t="shared" si="0"/>
        <v>0</v>
      </c>
      <c r="F14" s="6">
        <f t="shared" si="1"/>
        <v>0</v>
      </c>
      <c r="G14" s="10"/>
      <c r="H14" s="7">
        <f t="shared" si="2"/>
        <v>0.14191715346048775</v>
      </c>
      <c r="I14" s="7">
        <f t="shared" si="10"/>
        <v>3.312438337857954E-4</v>
      </c>
      <c r="J14" s="7">
        <f t="shared" si="3"/>
        <v>9.1363803617198661E-2</v>
      </c>
      <c r="K14" s="25">
        <f>SQRT(AVERAGE(F4:F13)*252)</f>
        <v>9.1363803617198661E-2</v>
      </c>
      <c r="L14" s="25"/>
      <c r="M14" s="25"/>
      <c r="N14" s="25"/>
      <c r="O14" s="26">
        <f t="shared" si="4"/>
        <v>8.2307547579250494E-5</v>
      </c>
      <c r="P14" s="26">
        <f t="shared" si="5"/>
        <v>0.1440191028647628</v>
      </c>
      <c r="Q14" s="27">
        <f t="shared" si="6"/>
        <v>9.2848944378349314E-5</v>
      </c>
      <c r="R14" s="27">
        <f t="shared" si="7"/>
        <v>0.15296383227202445</v>
      </c>
      <c r="S14" s="6"/>
      <c r="T14" s="19">
        <f t="shared" si="8"/>
        <v>9.4050477463543434</v>
      </c>
      <c r="U14" s="20">
        <f t="shared" si="9"/>
        <v>9.2845366393378956</v>
      </c>
      <c r="V14" s="6"/>
      <c r="W14" s="6"/>
      <c r="X14" s="11" t="s">
        <v>76</v>
      </c>
      <c r="Y14" s="18">
        <v>0.93753805272610669</v>
      </c>
    </row>
    <row r="15" spans="2:25" x14ac:dyDescent="0.25">
      <c r="B15" s="1">
        <v>41661</v>
      </c>
      <c r="C15">
        <v>13</v>
      </c>
      <c r="D15">
        <v>38.700000000000003</v>
      </c>
      <c r="E15" s="6">
        <f t="shared" si="0"/>
        <v>-2.0253164556961953E-2</v>
      </c>
      <c r="F15" s="6">
        <f t="shared" si="1"/>
        <v>4.1019067457137988E-4</v>
      </c>
      <c r="G15" s="10"/>
      <c r="H15" s="7">
        <f t="shared" si="2"/>
        <v>0.14191715346048775</v>
      </c>
      <c r="I15" s="7">
        <f t="shared" si="10"/>
        <v>3.312438337857954E-4</v>
      </c>
      <c r="J15" s="7">
        <f t="shared" si="3"/>
        <v>8.7111968760180056E-2</v>
      </c>
      <c r="K15" s="25">
        <f t="shared" ref="K15:K78" si="11">SQRT(AVERAGE(F5:F14)*252)</f>
        <v>6.713022193058843E-2</v>
      </c>
      <c r="L15" s="25"/>
      <c r="M15" s="25"/>
      <c r="N15" s="25"/>
      <c r="O15" s="26">
        <f t="shared" si="4"/>
        <v>7.6255915972637156E-5</v>
      </c>
      <c r="P15" s="26">
        <f t="shared" si="5"/>
        <v>0.13862355797303921</v>
      </c>
      <c r="Q15" s="27">
        <f t="shared" si="6"/>
        <v>8.7049418510152206E-5</v>
      </c>
      <c r="R15" s="27">
        <f t="shared" si="7"/>
        <v>0.14810959950171479</v>
      </c>
      <c r="S15" s="6"/>
      <c r="T15" s="19">
        <f t="shared" si="8"/>
        <v>4.1022830767199991</v>
      </c>
      <c r="U15" s="20">
        <f t="shared" si="9"/>
        <v>4.6368758739208538</v>
      </c>
      <c r="V15" s="6"/>
      <c r="W15" s="6"/>
      <c r="X15" t="s">
        <v>68</v>
      </c>
      <c r="Y15" s="18">
        <v>0.93753805272610669</v>
      </c>
    </row>
    <row r="16" spans="2:25" x14ac:dyDescent="0.25">
      <c r="B16" s="1">
        <v>41662</v>
      </c>
      <c r="C16">
        <v>14</v>
      </c>
      <c r="D16">
        <v>39</v>
      </c>
      <c r="E16" s="6">
        <f t="shared" si="0"/>
        <v>7.7519379844960502E-3</v>
      </c>
      <c r="F16" s="6">
        <f t="shared" si="1"/>
        <v>6.0092542515472684E-5</v>
      </c>
      <c r="G16" s="10"/>
      <c r="H16" s="7">
        <f t="shared" si="2"/>
        <v>0.14191715346048775</v>
      </c>
      <c r="I16" s="7">
        <f t="shared" si="10"/>
        <v>7.4143450835717527E-4</v>
      </c>
      <c r="J16" s="7">
        <f t="shared" si="3"/>
        <v>0.12478030563955467</v>
      </c>
      <c r="K16" s="25">
        <f t="shared" si="11"/>
        <v>0.11772381532913732</v>
      </c>
      <c r="L16" s="25"/>
      <c r="M16" s="25"/>
      <c r="N16" s="25"/>
      <c r="O16" s="26">
        <f t="shared" si="4"/>
        <v>1.0495567033655829E-4</v>
      </c>
      <c r="P16" s="26">
        <f t="shared" si="5"/>
        <v>0.16263095930607027</v>
      </c>
      <c r="Q16" s="27">
        <f t="shared" si="6"/>
        <v>1.0723345060826826E-4</v>
      </c>
      <c r="R16" s="27">
        <f t="shared" si="7"/>
        <v>0.16438622069164921</v>
      </c>
      <c r="S16" s="6"/>
      <c r="T16" s="19">
        <f t="shared" si="8"/>
        <v>8.5894208314852705</v>
      </c>
      <c r="U16" s="20">
        <f t="shared" si="9"/>
        <v>8.5801124201214289</v>
      </c>
      <c r="V16" s="6"/>
      <c r="W16" s="6"/>
    </row>
    <row r="17" spans="2:25" x14ac:dyDescent="0.25">
      <c r="B17" s="1">
        <v>41663</v>
      </c>
      <c r="C17">
        <v>15</v>
      </c>
      <c r="D17">
        <v>38.5</v>
      </c>
      <c r="E17" s="6">
        <f t="shared" si="0"/>
        <v>-1.282051282051282E-2</v>
      </c>
      <c r="F17" s="6">
        <f t="shared" si="1"/>
        <v>1.6436554898093358E-4</v>
      </c>
      <c r="G17" s="10"/>
      <c r="H17" s="7">
        <f t="shared" si="2"/>
        <v>0.14191715346048775</v>
      </c>
      <c r="I17" s="7">
        <f t="shared" si="10"/>
        <v>8.015270508726479E-4</v>
      </c>
      <c r="J17" s="7">
        <f t="shared" si="3"/>
        <v>0.12464868070513754</v>
      </c>
      <c r="K17" s="25">
        <f t="shared" si="11"/>
        <v>0.11990176293208867</v>
      </c>
      <c r="L17" s="25"/>
      <c r="M17" s="25"/>
      <c r="N17" s="25"/>
      <c r="O17" s="26">
        <f t="shared" si="4"/>
        <v>1.0187969235456241E-4</v>
      </c>
      <c r="P17" s="26">
        <f t="shared" si="5"/>
        <v>0.16023009228403298</v>
      </c>
      <c r="Q17" s="27">
        <f t="shared" si="6"/>
        <v>1.0428893769253262E-4</v>
      </c>
      <c r="R17" s="27">
        <f t="shared" si="7"/>
        <v>0.16211357839033169</v>
      </c>
      <c r="S17" s="6"/>
      <c r="T17" s="19">
        <f t="shared" si="8"/>
        <v>7.5783880756131294</v>
      </c>
      <c r="U17" s="20">
        <f t="shared" si="9"/>
        <v>7.5922859750637981</v>
      </c>
      <c r="V17" s="6"/>
      <c r="W17" s="6"/>
      <c r="X17" t="s">
        <v>69</v>
      </c>
      <c r="Y17" s="28">
        <f>SUM(U5:U1552)</f>
        <v>13339.432033534102</v>
      </c>
    </row>
    <row r="18" spans="2:25" x14ac:dyDescent="0.25">
      <c r="B18" s="1">
        <v>41666</v>
      </c>
      <c r="C18">
        <v>16</v>
      </c>
      <c r="D18">
        <v>38.630000000000003</v>
      </c>
      <c r="E18" s="6">
        <f t="shared" si="0"/>
        <v>3.376623376623443E-3</v>
      </c>
      <c r="F18" s="6">
        <f t="shared" si="1"/>
        <v>1.1401585427559902E-5</v>
      </c>
      <c r="G18" s="10"/>
      <c r="H18" s="7">
        <f t="shared" si="2"/>
        <v>0.14191715346048775</v>
      </c>
      <c r="I18" s="7">
        <f t="shared" si="10"/>
        <v>9.6589259985358151E-4</v>
      </c>
      <c r="J18" s="7">
        <f t="shared" si="3"/>
        <v>0.13185623533744797</v>
      </c>
      <c r="K18" s="25">
        <f t="shared" si="11"/>
        <v>0.13241627388105406</v>
      </c>
      <c r="L18" s="25"/>
      <c r="M18" s="25"/>
      <c r="N18" s="25"/>
      <c r="O18" s="26">
        <f t="shared" si="4"/>
        <v>1.077759386786809E-4</v>
      </c>
      <c r="P18" s="26">
        <f t="shared" si="5"/>
        <v>0.16480150650715419</v>
      </c>
      <c r="Q18" s="27">
        <f t="shared" si="6"/>
        <v>1.080414398192229E-4</v>
      </c>
      <c r="R18" s="27">
        <f t="shared" si="7"/>
        <v>0.16500437216766159</v>
      </c>
      <c r="S18" s="6"/>
      <c r="T18" s="19">
        <f t="shared" si="8"/>
        <v>9.0296664165506861</v>
      </c>
      <c r="U18" s="20">
        <f t="shared" si="9"/>
        <v>9.0274659589414181</v>
      </c>
      <c r="V18" s="6"/>
      <c r="W18" s="6"/>
    </row>
    <row r="19" spans="2:25" x14ac:dyDescent="0.25">
      <c r="B19" s="1">
        <v>41667</v>
      </c>
      <c r="C19">
        <v>17</v>
      </c>
      <c r="D19">
        <v>38.5</v>
      </c>
      <c r="E19" s="6">
        <f t="shared" si="0"/>
        <v>-3.3652601604970888E-3</v>
      </c>
      <c r="F19" s="6">
        <f t="shared" si="1"/>
        <v>1.1324975947828891E-5</v>
      </c>
      <c r="G19" s="10"/>
      <c r="H19" s="7">
        <f t="shared" si="2"/>
        <v>0.14191715346048775</v>
      </c>
      <c r="I19" s="7">
        <f t="shared" si="10"/>
        <v>9.7729418528114142E-4</v>
      </c>
      <c r="J19" s="7">
        <f t="shared" si="3"/>
        <v>0.12813485986539017</v>
      </c>
      <c r="K19" s="25">
        <f t="shared" si="11"/>
        <v>0.12970965086878031</v>
      </c>
      <c r="L19" s="25"/>
      <c r="M19" s="25"/>
      <c r="N19" s="25"/>
      <c r="O19" s="26">
        <f t="shared" si="4"/>
        <v>1.0038593002163228E-4</v>
      </c>
      <c r="P19" s="26">
        <f t="shared" si="5"/>
        <v>0.15905110614343848</v>
      </c>
      <c r="Q19" s="27">
        <f t="shared" si="6"/>
        <v>1.0200512632965412E-4</v>
      </c>
      <c r="R19" s="27">
        <f t="shared" si="7"/>
        <v>0.16032869934940794</v>
      </c>
      <c r="S19" s="6"/>
      <c r="T19" s="19">
        <f t="shared" si="8"/>
        <v>9.0936741248171433</v>
      </c>
      <c r="U19" s="20">
        <f t="shared" si="9"/>
        <v>9.0794638916886861</v>
      </c>
      <c r="V19" s="6"/>
      <c r="W19" s="6"/>
    </row>
    <row r="20" spans="2:25" x14ac:dyDescent="0.25">
      <c r="B20" s="1">
        <v>41668</v>
      </c>
      <c r="C20">
        <v>18</v>
      </c>
      <c r="D20">
        <v>38.5</v>
      </c>
      <c r="E20" s="6">
        <f t="shared" si="0"/>
        <v>0</v>
      </c>
      <c r="F20" s="6">
        <f t="shared" si="1"/>
        <v>0</v>
      </c>
      <c r="G20" s="10"/>
      <c r="H20" s="7">
        <f t="shared" si="2"/>
        <v>0.14191715346048775</v>
      </c>
      <c r="I20" s="7">
        <f t="shared" si="10"/>
        <v>9.8861916122897032E-4</v>
      </c>
      <c r="J20" s="7">
        <f t="shared" si="3"/>
        <v>0.12478281848618536</v>
      </c>
      <c r="K20" s="25">
        <f t="shared" si="11"/>
        <v>0.12975756881729891</v>
      </c>
      <c r="L20" s="25"/>
      <c r="M20" s="25"/>
      <c r="N20" s="25"/>
      <c r="O20" s="26">
        <f t="shared" si="4"/>
        <v>9.3653776131761134E-5</v>
      </c>
      <c r="P20" s="26">
        <f t="shared" si="5"/>
        <v>0.15362536113937636</v>
      </c>
      <c r="Q20" s="27">
        <f t="shared" si="6"/>
        <v>9.6341067557715842E-5</v>
      </c>
      <c r="R20" s="27">
        <f t="shared" si="7"/>
        <v>0.15581382809155417</v>
      </c>
      <c r="S20" s="6"/>
      <c r="T20" s="19">
        <f t="shared" si="8"/>
        <v>9.2759058081384254</v>
      </c>
      <c r="U20" s="20">
        <f t="shared" si="9"/>
        <v>9.2476158756764502</v>
      </c>
      <c r="V20" s="6"/>
      <c r="W20" s="6"/>
      <c r="X20" s="3"/>
      <c r="Y20" s="3" t="s">
        <v>66</v>
      </c>
    </row>
    <row r="21" spans="2:25" x14ac:dyDescent="0.25">
      <c r="B21" s="1">
        <v>41669</v>
      </c>
      <c r="C21">
        <v>19</v>
      </c>
      <c r="D21">
        <v>38.5</v>
      </c>
      <c r="E21" s="6">
        <f t="shared" si="0"/>
        <v>0</v>
      </c>
      <c r="F21" s="6">
        <f t="shared" si="1"/>
        <v>0</v>
      </c>
      <c r="G21" s="10"/>
      <c r="H21" s="7">
        <f t="shared" si="2"/>
        <v>0.14191715346048775</v>
      </c>
      <c r="I21" s="7">
        <f t="shared" si="10"/>
        <v>9.8861916122897032E-4</v>
      </c>
      <c r="J21" s="7">
        <f t="shared" si="3"/>
        <v>0.12105711550136899</v>
      </c>
      <c r="K21" s="25">
        <f t="shared" si="11"/>
        <v>0.12870842339011077</v>
      </c>
      <c r="L21" s="25"/>
      <c r="M21" s="25"/>
      <c r="N21" s="25"/>
      <c r="O21" s="26">
        <f t="shared" si="4"/>
        <v>8.6582300117933928E-5</v>
      </c>
      <c r="P21" s="26">
        <f t="shared" si="5"/>
        <v>0.14771167736411142</v>
      </c>
      <c r="Q21" s="27">
        <f t="shared" si="6"/>
        <v>9.03234168756152E-5</v>
      </c>
      <c r="R21" s="27">
        <f t="shared" si="7"/>
        <v>0.1508691520909925</v>
      </c>
      <c r="S21" s="6"/>
      <c r="T21" s="19">
        <f t="shared" si="8"/>
        <v>9.3544151499146171</v>
      </c>
      <c r="U21" s="20">
        <f t="shared" si="9"/>
        <v>9.3121138080632431</v>
      </c>
      <c r="V21" s="6"/>
      <c r="W21" s="6"/>
      <c r="X21" s="11" t="s">
        <v>77</v>
      </c>
      <c r="Y21" s="21">
        <v>1.3464999999999999E-6</v>
      </c>
    </row>
    <row r="22" spans="2:25" x14ac:dyDescent="0.25">
      <c r="B22" s="1">
        <v>41670</v>
      </c>
      <c r="C22">
        <v>20</v>
      </c>
      <c r="D22">
        <v>38.5</v>
      </c>
      <c r="E22" s="6">
        <f t="shared" si="0"/>
        <v>0</v>
      </c>
      <c r="F22" s="6">
        <f t="shared" si="1"/>
        <v>0</v>
      </c>
      <c r="G22" s="10"/>
      <c r="H22" s="7">
        <f t="shared" si="2"/>
        <v>0.14191715346048775</v>
      </c>
      <c r="I22" s="7">
        <f t="shared" si="10"/>
        <v>9.8861916122897032E-4</v>
      </c>
      <c r="J22" s="7">
        <f t="shared" si="3"/>
        <v>0.117646369502869</v>
      </c>
      <c r="K22" s="25">
        <f t="shared" si="11"/>
        <v>0.12870842339011077</v>
      </c>
      <c r="L22" s="25"/>
      <c r="M22" s="25"/>
      <c r="N22" s="25"/>
      <c r="O22" s="26">
        <f t="shared" si="4"/>
        <v>8.0146436654133561E-5</v>
      </c>
      <c r="P22" s="26">
        <f t="shared" si="5"/>
        <v>0.14211580502126306</v>
      </c>
      <c r="Q22" s="27">
        <f t="shared" si="6"/>
        <v>8.4681640373132638E-5</v>
      </c>
      <c r="R22" s="27">
        <f t="shared" si="7"/>
        <v>0.14608139297675601</v>
      </c>
      <c r="S22" s="6"/>
      <c r="T22" s="19">
        <f t="shared" si="8"/>
        <v>9.4316551383607301</v>
      </c>
      <c r="U22" s="20">
        <f t="shared" si="9"/>
        <v>9.3766117404500342</v>
      </c>
      <c r="V22" s="6"/>
      <c r="W22" s="6"/>
      <c r="X22" s="11" t="s">
        <v>78</v>
      </c>
      <c r="Y22" s="22">
        <v>8.3393999999999996E-2</v>
      </c>
    </row>
    <row r="23" spans="2:25" x14ac:dyDescent="0.25">
      <c r="B23" s="1">
        <v>41673</v>
      </c>
      <c r="C23">
        <v>21</v>
      </c>
      <c r="D23">
        <v>38.5</v>
      </c>
      <c r="E23" s="6">
        <f t="shared" si="0"/>
        <v>0</v>
      </c>
      <c r="F23" s="6">
        <f t="shared" si="1"/>
        <v>0</v>
      </c>
      <c r="G23" s="10"/>
      <c r="H23" s="7">
        <f t="shared" si="2"/>
        <v>0.14191715346048775</v>
      </c>
      <c r="I23" s="7">
        <f t="shared" si="10"/>
        <v>9.8861916122897032E-4</v>
      </c>
      <c r="J23" s="7">
        <f t="shared" si="3"/>
        <v>0.11450856750978126</v>
      </c>
      <c r="K23" s="25">
        <f t="shared" si="11"/>
        <v>0.12870842339011077</v>
      </c>
      <c r="L23" s="25"/>
      <c r="M23" s="25"/>
      <c r="N23" s="25"/>
      <c r="O23" s="26">
        <f t="shared" si="4"/>
        <v>7.4289054341913422E-5</v>
      </c>
      <c r="P23" s="26">
        <f t="shared" si="5"/>
        <v>0.13682412687155063</v>
      </c>
      <c r="Q23" s="27">
        <f t="shared" si="6"/>
        <v>7.9392260217079236E-5</v>
      </c>
      <c r="R23" s="27">
        <f t="shared" si="7"/>
        <v>0.14144557106782796</v>
      </c>
      <c r="S23" s="6"/>
      <c r="T23" s="19">
        <f t="shared" si="8"/>
        <v>9.5075469341598993</v>
      </c>
      <c r="U23" s="20">
        <f t="shared" si="9"/>
        <v>9.4411096728368271</v>
      </c>
      <c r="V23" s="6"/>
      <c r="W23" s="6"/>
      <c r="X23" s="11" t="s">
        <v>79</v>
      </c>
      <c r="Y23" s="23">
        <v>0.91011600000000004</v>
      </c>
    </row>
    <row r="24" spans="2:25" x14ac:dyDescent="0.25">
      <c r="B24" s="1">
        <v>41674</v>
      </c>
      <c r="C24">
        <v>22</v>
      </c>
      <c r="D24">
        <v>38.6</v>
      </c>
      <c r="E24" s="6">
        <f t="shared" si="0"/>
        <v>2.5974025974026343E-3</v>
      </c>
      <c r="F24" s="6">
        <f t="shared" si="1"/>
        <v>6.746500252993951E-6</v>
      </c>
      <c r="G24" s="10"/>
      <c r="H24" s="7">
        <f t="shared" si="2"/>
        <v>0.14191715346048775</v>
      </c>
      <c r="I24" s="7">
        <f t="shared" si="10"/>
        <v>9.8861916122897032E-4</v>
      </c>
      <c r="J24" s="7">
        <f t="shared" si="3"/>
        <v>0.11160914582365114</v>
      </c>
      <c r="K24" s="25">
        <f t="shared" si="11"/>
        <v>0.12870842339011077</v>
      </c>
      <c r="L24" s="25"/>
      <c r="M24" s="25"/>
      <c r="N24" s="25"/>
      <c r="O24" s="26">
        <f t="shared" si="4"/>
        <v>6.8958156981444878E-5</v>
      </c>
      <c r="P24" s="26">
        <f t="shared" si="5"/>
        <v>0.13182357740299763</v>
      </c>
      <c r="Q24" s="27">
        <f t="shared" si="6"/>
        <v>7.4433265045444817E-5</v>
      </c>
      <c r="R24" s="27">
        <f t="shared" si="7"/>
        <v>0.13695686471094501</v>
      </c>
      <c r="S24" s="6"/>
      <c r="T24" s="19">
        <f t="shared" si="8"/>
        <v>9.4841759629173001</v>
      </c>
      <c r="U24" s="20">
        <f t="shared" si="9"/>
        <v>9.4149693637213154</v>
      </c>
      <c r="V24" s="6"/>
      <c r="W24" s="6"/>
    </row>
    <row r="25" spans="2:25" x14ac:dyDescent="0.25">
      <c r="B25" s="1">
        <v>41675</v>
      </c>
      <c r="C25">
        <v>23</v>
      </c>
      <c r="D25">
        <v>38.6</v>
      </c>
      <c r="E25" s="6">
        <f t="shared" si="0"/>
        <v>0</v>
      </c>
      <c r="F25" s="6">
        <f t="shared" si="1"/>
        <v>0</v>
      </c>
      <c r="G25" s="10"/>
      <c r="H25" s="7">
        <f t="shared" si="2"/>
        <v>0.14191715346048775</v>
      </c>
      <c r="I25" s="7">
        <f t="shared" si="10"/>
        <v>9.9536566148196426E-4</v>
      </c>
      <c r="J25" s="7">
        <f t="shared" si="3"/>
        <v>0.10929038355584433</v>
      </c>
      <c r="K25" s="25">
        <f t="shared" si="11"/>
        <v>0.12936719080950723</v>
      </c>
      <c r="L25" s="25"/>
      <c r="M25" s="25"/>
      <c r="N25" s="25"/>
      <c r="O25" s="26">
        <f t="shared" si="4"/>
        <v>6.4669039641422876E-5</v>
      </c>
      <c r="P25" s="26">
        <f t="shared" si="5"/>
        <v>0.12765812935194751</v>
      </c>
      <c r="Q25" s="27">
        <f t="shared" si="6"/>
        <v>7.0205417911838337E-5</v>
      </c>
      <c r="R25" s="27">
        <f t="shared" si="7"/>
        <v>0.1330103955102129</v>
      </c>
      <c r="S25" s="6"/>
      <c r="T25" s="19">
        <f t="shared" si="8"/>
        <v>9.6462279927563976</v>
      </c>
      <c r="U25" s="20">
        <f t="shared" si="9"/>
        <v>9.5640850716792798</v>
      </c>
      <c r="V25" s="6"/>
      <c r="W25" s="6"/>
      <c r="X25" s="11" t="s">
        <v>56</v>
      </c>
    </row>
    <row r="26" spans="2:25" x14ac:dyDescent="0.25">
      <c r="B26" s="1">
        <v>41676</v>
      </c>
      <c r="C26">
        <v>24</v>
      </c>
      <c r="D26">
        <v>38.6</v>
      </c>
      <c r="E26" s="6">
        <f t="shared" si="0"/>
        <v>0</v>
      </c>
      <c r="F26" s="6">
        <f t="shared" si="1"/>
        <v>0</v>
      </c>
      <c r="G26" s="10"/>
      <c r="H26" s="7">
        <f t="shared" si="2"/>
        <v>0.14191715346048775</v>
      </c>
      <c r="I26" s="7">
        <f t="shared" si="10"/>
        <v>9.9536566148196426E-4</v>
      </c>
      <c r="J26" s="7">
        <f t="shared" si="3"/>
        <v>0.10677762505946115</v>
      </c>
      <c r="K26" s="25">
        <f t="shared" si="11"/>
        <v>7.9994156403731656E-2</v>
      </c>
      <c r="L26" s="25"/>
      <c r="M26" s="25"/>
      <c r="N26" s="25"/>
      <c r="O26" s="26">
        <f t="shared" si="4"/>
        <v>6.0202827682293224E-5</v>
      </c>
      <c r="P26" s="26">
        <f t="shared" si="5"/>
        <v>0.12317107036937648</v>
      </c>
      <c r="Q26" s="27">
        <f t="shared" si="6"/>
        <v>6.582025079988744E-5</v>
      </c>
      <c r="R26" s="27">
        <f t="shared" si="7"/>
        <v>0.12878937534428697</v>
      </c>
      <c r="S26" s="6"/>
      <c r="T26" s="19">
        <f t="shared" si="8"/>
        <v>9.7177912352859579</v>
      </c>
      <c r="U26" s="20">
        <f t="shared" si="9"/>
        <v>9.6285830040660709</v>
      </c>
      <c r="V26" s="6"/>
      <c r="W26" s="6"/>
      <c r="X26" s="11" t="s">
        <v>48</v>
      </c>
      <c r="Y26" s="23">
        <f>Y21/(1-Y22-Y23)</f>
        <v>2.0747303543913726E-4</v>
      </c>
    </row>
    <row r="27" spans="2:25" x14ac:dyDescent="0.25">
      <c r="B27" s="1">
        <v>41677</v>
      </c>
      <c r="C27">
        <v>25</v>
      </c>
      <c r="D27">
        <v>38.75</v>
      </c>
      <c r="E27" s="6">
        <f t="shared" si="0"/>
        <v>3.8860103626942636E-3</v>
      </c>
      <c r="F27" s="6">
        <f t="shared" si="1"/>
        <v>1.5101076538967203E-5</v>
      </c>
      <c r="G27" s="10"/>
      <c r="H27" s="7">
        <f t="shared" si="2"/>
        <v>0.14191715346048775</v>
      </c>
      <c r="I27" s="7">
        <f t="shared" si="10"/>
        <v>9.9536566148196426E-4</v>
      </c>
      <c r="J27" s="7">
        <f t="shared" si="3"/>
        <v>0.10443057745895637</v>
      </c>
      <c r="K27" s="25">
        <f t="shared" si="11"/>
        <v>6.9890864834789193E-2</v>
      </c>
      <c r="L27" s="25"/>
      <c r="M27" s="25"/>
      <c r="N27" s="25"/>
      <c r="O27" s="26">
        <f t="shared" si="4"/>
        <v>5.6138056718897981E-5</v>
      </c>
      <c r="P27" s="26">
        <f t="shared" si="5"/>
        <v>0.11894028036440091</v>
      </c>
      <c r="Q27" s="27">
        <f t="shared" si="6"/>
        <v>6.1708989764870431E-5</v>
      </c>
      <c r="R27" s="27">
        <f t="shared" si="7"/>
        <v>0.12470230719897427</v>
      </c>
      <c r="S27" s="6"/>
      <c r="T27" s="19">
        <f t="shared" si="8"/>
        <v>9.5186976841316113</v>
      </c>
      <c r="U27" s="20">
        <f t="shared" si="9"/>
        <v>9.4483665666907459</v>
      </c>
      <c r="V27" s="6"/>
      <c r="W27" s="6"/>
      <c r="X27" s="11" t="s">
        <v>50</v>
      </c>
      <c r="Y27" s="24">
        <f>SQRT(Y26)</f>
        <v>1.4403924306908074E-2</v>
      </c>
    </row>
    <row r="28" spans="2:25" x14ac:dyDescent="0.25">
      <c r="B28" s="1">
        <v>41680</v>
      </c>
      <c r="C28">
        <v>26</v>
      </c>
      <c r="D28">
        <v>38.75</v>
      </c>
      <c r="E28" s="6">
        <f t="shared" si="0"/>
        <v>0</v>
      </c>
      <c r="F28" s="6">
        <f t="shared" si="1"/>
        <v>0</v>
      </c>
      <c r="G28" s="10"/>
      <c r="H28" s="7">
        <f t="shared" si="2"/>
        <v>0.14191715346048775</v>
      </c>
      <c r="I28" s="7">
        <f t="shared" si="10"/>
        <v>1.0104667380209315E-3</v>
      </c>
      <c r="J28" s="7">
        <f t="shared" si="3"/>
        <v>0.10300437247621957</v>
      </c>
      <c r="K28" s="25">
        <f t="shared" si="11"/>
        <v>3.3515194790083185E-2</v>
      </c>
      <c r="L28" s="25"/>
      <c r="M28" s="25"/>
      <c r="N28" s="25"/>
      <c r="O28" s="26">
        <f t="shared" si="4"/>
        <v>5.3697982805667182E-5</v>
      </c>
      <c r="P28" s="26">
        <f t="shared" si="5"/>
        <v>0.11632665931345286</v>
      </c>
      <c r="Q28" s="27">
        <f t="shared" si="6"/>
        <v>5.8797768746407873E-5</v>
      </c>
      <c r="R28" s="27">
        <f t="shared" si="7"/>
        <v>0.12172525507919375</v>
      </c>
      <c r="S28" s="6"/>
      <c r="T28" s="19">
        <f t="shared" si="8"/>
        <v>9.8321351212952806</v>
      </c>
      <c r="U28" s="20">
        <f t="shared" si="9"/>
        <v>9.7414066502693419</v>
      </c>
      <c r="V28" s="6"/>
      <c r="W28" s="6"/>
      <c r="X28" s="11" t="s">
        <v>55</v>
      </c>
    </row>
    <row r="29" spans="2:25" x14ac:dyDescent="0.25">
      <c r="B29" s="1">
        <v>41681</v>
      </c>
      <c r="C29">
        <v>27</v>
      </c>
      <c r="D29">
        <v>38.75</v>
      </c>
      <c r="E29" s="6">
        <f t="shared" si="0"/>
        <v>0</v>
      </c>
      <c r="F29" s="6">
        <f t="shared" si="1"/>
        <v>0</v>
      </c>
      <c r="G29" s="10"/>
      <c r="H29" s="7">
        <f t="shared" si="2"/>
        <v>0.14191715346048775</v>
      </c>
      <c r="I29" s="7">
        <f t="shared" si="10"/>
        <v>1.0104667380209315E-3</v>
      </c>
      <c r="J29" s="7">
        <f t="shared" si="3"/>
        <v>0.1009232615369271</v>
      </c>
      <c r="K29" s="25">
        <f t="shared" si="11"/>
        <v>2.8912771037081678E-2</v>
      </c>
      <c r="L29" s="25"/>
      <c r="M29" s="25"/>
      <c r="N29" s="25"/>
      <c r="O29" s="26">
        <f t="shared" si="4"/>
        <v>5.021789331916259E-5</v>
      </c>
      <c r="P29" s="26">
        <f t="shared" si="5"/>
        <v>0.11249404035960738</v>
      </c>
      <c r="Q29" s="27">
        <f t="shared" si="6"/>
        <v>5.512514561514717E-5</v>
      </c>
      <c r="R29" s="27">
        <f t="shared" si="7"/>
        <v>0.11786236335241665</v>
      </c>
      <c r="S29" s="6"/>
      <c r="T29" s="19">
        <f t="shared" si="8"/>
        <v>9.899139154155689</v>
      </c>
      <c r="U29" s="20">
        <f t="shared" si="9"/>
        <v>9.8059045826561331</v>
      </c>
      <c r="V29" s="6"/>
      <c r="W29" s="6"/>
      <c r="X29" s="11" t="s">
        <v>48</v>
      </c>
      <c r="Y29" s="23">
        <f>Y26*252</f>
        <v>5.2283204930662588E-2</v>
      </c>
    </row>
    <row r="30" spans="2:25" x14ac:dyDescent="0.25">
      <c r="B30" s="1">
        <v>41682</v>
      </c>
      <c r="C30">
        <v>28</v>
      </c>
      <c r="D30">
        <v>38.75</v>
      </c>
      <c r="E30" s="6">
        <f t="shared" si="0"/>
        <v>0</v>
      </c>
      <c r="F30" s="6">
        <f t="shared" si="1"/>
        <v>0</v>
      </c>
      <c r="G30" s="10"/>
      <c r="H30" s="7">
        <f t="shared" si="2"/>
        <v>0.14191715346048775</v>
      </c>
      <c r="I30" s="7">
        <f t="shared" si="10"/>
        <v>1.0104667380209315E-3</v>
      </c>
      <c r="J30" s="7">
        <f t="shared" si="3"/>
        <v>9.896339999081144E-2</v>
      </c>
      <c r="K30" s="25">
        <f t="shared" si="11"/>
        <v>2.3463992310717736E-2</v>
      </c>
      <c r="L30" s="25"/>
      <c r="M30" s="25"/>
      <c r="N30" s="25"/>
      <c r="O30" s="26">
        <f t="shared" si="4"/>
        <v>4.7050608196062982E-5</v>
      </c>
      <c r="P30" s="26">
        <f t="shared" si="5"/>
        <v>0.10888871964261437</v>
      </c>
      <c r="Q30" s="27">
        <f t="shared" si="6"/>
        <v>5.1681921676268159E-5</v>
      </c>
      <c r="R30" s="27">
        <f t="shared" si="7"/>
        <v>0.11412205861453593</v>
      </c>
      <c r="S30" s="6"/>
      <c r="T30" s="19">
        <f t="shared" si="8"/>
        <v>9.9642867654263583</v>
      </c>
      <c r="U30" s="20">
        <f t="shared" si="9"/>
        <v>9.8704025150429242</v>
      </c>
      <c r="V30" s="6"/>
      <c r="W30" s="6"/>
      <c r="X30" s="11" t="s">
        <v>50</v>
      </c>
      <c r="Y30" s="23">
        <f>SQRT(Y29)</f>
        <v>0.22865520971686298</v>
      </c>
    </row>
    <row r="31" spans="2:25" x14ac:dyDescent="0.25">
      <c r="B31" s="1">
        <v>41683</v>
      </c>
      <c r="C31">
        <v>29</v>
      </c>
      <c r="D31">
        <v>38.75</v>
      </c>
      <c r="E31" s="6">
        <f t="shared" si="0"/>
        <v>0</v>
      </c>
      <c r="F31" s="6">
        <f t="shared" si="1"/>
        <v>0</v>
      </c>
      <c r="G31" s="10"/>
      <c r="H31" s="7">
        <f t="shared" si="2"/>
        <v>0.14191715346048775</v>
      </c>
      <c r="I31" s="7">
        <f t="shared" si="10"/>
        <v>1.0104667380209315E-3</v>
      </c>
      <c r="J31" s="7">
        <f t="shared" si="3"/>
        <v>9.7113453693066454E-2</v>
      </c>
      <c r="K31" s="25">
        <f t="shared" si="11"/>
        <v>2.3463992310717736E-2</v>
      </c>
      <c r="L31" s="25"/>
      <c r="M31" s="25"/>
      <c r="N31" s="25"/>
      <c r="O31" s="26">
        <f t="shared" si="4"/>
        <v>4.4168011328968059E-5</v>
      </c>
      <c r="P31" s="26">
        <f t="shared" si="5"/>
        <v>0.10550042111242945</v>
      </c>
      <c r="Q31" s="27">
        <f t="shared" si="6"/>
        <v>4.8453768209511613E-5</v>
      </c>
      <c r="R31" s="27">
        <f t="shared" si="7"/>
        <v>0.11050045062712155</v>
      </c>
      <c r="S31" s="6"/>
      <c r="T31" s="19">
        <f t="shared" si="8"/>
        <v>10.027509756485369</v>
      </c>
      <c r="U31" s="20">
        <f t="shared" si="9"/>
        <v>9.9349004474297171</v>
      </c>
      <c r="V31" s="6"/>
      <c r="W31" s="6"/>
    </row>
    <row r="32" spans="2:25" x14ac:dyDescent="0.25">
      <c r="B32" s="1">
        <v>41684</v>
      </c>
      <c r="C32">
        <v>30</v>
      </c>
      <c r="D32">
        <v>38.75</v>
      </c>
      <c r="E32" s="6">
        <f t="shared" si="0"/>
        <v>0</v>
      </c>
      <c r="F32" s="6">
        <f t="shared" si="1"/>
        <v>0</v>
      </c>
      <c r="G32" s="10"/>
      <c r="H32" s="7">
        <f t="shared" si="2"/>
        <v>0.14191715346048775</v>
      </c>
      <c r="I32" s="7">
        <f t="shared" si="10"/>
        <v>1.0104667380209315E-3</v>
      </c>
      <c r="J32" s="7">
        <f t="shared" si="3"/>
        <v>9.536351840294266E-2</v>
      </c>
      <c r="K32" s="25">
        <f t="shared" si="11"/>
        <v>2.3463992310717736E-2</v>
      </c>
      <c r="L32" s="25"/>
      <c r="M32" s="25"/>
      <c r="N32" s="25"/>
      <c r="O32" s="26">
        <f t="shared" si="4"/>
        <v>4.1544513798675095E-5</v>
      </c>
      <c r="P32" s="26">
        <f t="shared" si="5"/>
        <v>0.1023191940804174</v>
      </c>
      <c r="Q32" s="27">
        <f t="shared" si="6"/>
        <v>4.542725149438765E-5</v>
      </c>
      <c r="R32" s="27">
        <f t="shared" si="7"/>
        <v>0.10699377260656663</v>
      </c>
      <c r="S32" s="6"/>
      <c r="T32" s="19">
        <f t="shared" si="8"/>
        <v>10.088745083920381</v>
      </c>
      <c r="U32" s="20">
        <f t="shared" si="9"/>
        <v>9.9993983798165083</v>
      </c>
      <c r="V32" s="6"/>
      <c r="W32" s="6"/>
      <c r="X32" t="s">
        <v>69</v>
      </c>
      <c r="Y32" s="28">
        <f>SUM(T5:T1552)</f>
        <v>13379.51668421981</v>
      </c>
    </row>
    <row r="33" spans="2:23" x14ac:dyDescent="0.25">
      <c r="B33" s="1">
        <v>41687</v>
      </c>
      <c r="C33">
        <v>31</v>
      </c>
      <c r="D33">
        <v>38.75</v>
      </c>
      <c r="E33" s="6">
        <f t="shared" si="0"/>
        <v>0</v>
      </c>
      <c r="F33" s="6">
        <f t="shared" si="1"/>
        <v>0</v>
      </c>
      <c r="G33" s="10"/>
      <c r="H33" s="7">
        <f t="shared" si="2"/>
        <v>0.14191715346048775</v>
      </c>
      <c r="I33" s="7">
        <f t="shared" si="10"/>
        <v>1.0104667380209315E-3</v>
      </c>
      <c r="J33" s="7">
        <f t="shared" si="3"/>
        <v>9.3704895905153643E-2</v>
      </c>
      <c r="K33" s="25">
        <f t="shared" si="11"/>
        <v>2.3463992310717736E-2</v>
      </c>
      <c r="L33" s="25"/>
      <c r="M33" s="25"/>
      <c r="N33" s="25"/>
      <c r="O33" s="26">
        <f t="shared" si="4"/>
        <v>3.9156826720394985E-5</v>
      </c>
      <c r="P33" s="26">
        <f t="shared" si="5"/>
        <v>9.9335393156414972E-2</v>
      </c>
      <c r="Q33" s="27">
        <f t="shared" si="6"/>
        <v>4.2589776906747318E-5</v>
      </c>
      <c r="R33" s="27">
        <f t="shared" si="7"/>
        <v>0.10359837730630883</v>
      </c>
      <c r="S33" s="6"/>
      <c r="T33" s="19">
        <f t="shared" si="8"/>
        <v>10.14793577728315</v>
      </c>
      <c r="U33" s="20">
        <f t="shared" si="9"/>
        <v>10.063896312203301</v>
      </c>
      <c r="V33" s="6"/>
      <c r="W33" s="6"/>
    </row>
    <row r="34" spans="2:23" x14ac:dyDescent="0.25">
      <c r="B34" s="1">
        <v>41688</v>
      </c>
      <c r="C34">
        <v>32</v>
      </c>
      <c r="D34">
        <v>38.75</v>
      </c>
      <c r="E34" s="6">
        <f t="shared" si="0"/>
        <v>0</v>
      </c>
      <c r="F34" s="6">
        <f t="shared" si="1"/>
        <v>0</v>
      </c>
      <c r="G34" s="10"/>
      <c r="H34" s="7">
        <f t="shared" si="2"/>
        <v>0.14191715346048775</v>
      </c>
      <c r="I34" s="7">
        <f t="shared" si="10"/>
        <v>1.0104667380209315E-3</v>
      </c>
      <c r="J34" s="7">
        <f t="shared" si="3"/>
        <v>9.2129911534614126E-2</v>
      </c>
      <c r="K34" s="25">
        <f t="shared" si="11"/>
        <v>2.3463992310717736E-2</v>
      </c>
      <c r="L34" s="25"/>
      <c r="M34" s="25"/>
      <c r="N34" s="25"/>
      <c r="O34" s="26">
        <f t="shared" si="4"/>
        <v>3.6983754507459001E-5</v>
      </c>
      <c r="P34" s="26">
        <f t="shared" si="5"/>
        <v>9.6539660947610892E-2</v>
      </c>
      <c r="Q34" s="27">
        <f t="shared" si="6"/>
        <v>3.9929536507191189E-5</v>
      </c>
      <c r="R34" s="27">
        <f t="shared" si="7"/>
        <v>0.10031073322338034</v>
      </c>
      <c r="S34" s="6"/>
      <c r="T34" s="19">
        <f t="shared" si="8"/>
        <v>10.205031809104323</v>
      </c>
      <c r="U34" s="20">
        <f t="shared" si="9"/>
        <v>10.128394244590092</v>
      </c>
      <c r="V34" s="6"/>
      <c r="W34" s="6"/>
    </row>
    <row r="35" spans="2:23" x14ac:dyDescent="0.25">
      <c r="B35" s="1">
        <v>41689</v>
      </c>
      <c r="C35">
        <v>33</v>
      </c>
      <c r="D35">
        <v>38.75</v>
      </c>
      <c r="E35" s="6">
        <f t="shared" si="0"/>
        <v>0</v>
      </c>
      <c r="F35" s="6">
        <f t="shared" si="1"/>
        <v>0</v>
      </c>
      <c r="G35" s="10"/>
      <c r="H35" s="7">
        <f t="shared" si="2"/>
        <v>0.14191715346048775</v>
      </c>
      <c r="I35" s="7">
        <f t="shared" si="10"/>
        <v>1.0104667380209315E-3</v>
      </c>
      <c r="J35" s="7">
        <f t="shared" si="3"/>
        <v>9.063176434933494E-2</v>
      </c>
      <c r="K35" s="25">
        <f t="shared" si="11"/>
        <v>1.9507617198980851E-2</v>
      </c>
      <c r="L35" s="25"/>
      <c r="M35" s="25"/>
      <c r="N35" s="25"/>
      <c r="O35" s="26">
        <f t="shared" si="4"/>
        <v>3.5006006717310556E-5</v>
      </c>
      <c r="P35" s="26">
        <f t="shared" si="5"/>
        <v>9.3922913566191396E-2</v>
      </c>
      <c r="Q35" s="27">
        <f t="shared" si="6"/>
        <v>3.7435459903208015E-5</v>
      </c>
      <c r="R35" s="27">
        <f t="shared" si="7"/>
        <v>9.7127420925341254E-2</v>
      </c>
      <c r="S35" s="6"/>
      <c r="T35" s="19">
        <f t="shared" si="8"/>
        <v>10.259990890705385</v>
      </c>
      <c r="U35" s="20">
        <f t="shared" si="9"/>
        <v>10.192892176976883</v>
      </c>
      <c r="V35" s="6"/>
      <c r="W35" s="6"/>
    </row>
    <row r="36" spans="2:23" x14ac:dyDescent="0.25">
      <c r="B36" s="1">
        <v>41690</v>
      </c>
      <c r="C36">
        <v>34</v>
      </c>
      <c r="D36">
        <v>38.75</v>
      </c>
      <c r="E36" s="6">
        <f t="shared" si="0"/>
        <v>0</v>
      </c>
      <c r="F36" s="6">
        <f t="shared" si="1"/>
        <v>0</v>
      </c>
      <c r="G36" s="10"/>
      <c r="H36" s="7">
        <f t="shared" si="2"/>
        <v>0.14191715346048775</v>
      </c>
      <c r="I36" s="7">
        <f t="shared" si="10"/>
        <v>1.0104667380209315E-3</v>
      </c>
      <c r="J36" s="7">
        <f t="shared" si="3"/>
        <v>8.9204403265280771E-2</v>
      </c>
      <c r="K36" s="25">
        <f t="shared" si="11"/>
        <v>1.9507617198980851E-2</v>
      </c>
      <c r="L36" s="25"/>
      <c r="M36" s="25"/>
      <c r="N36" s="25"/>
      <c r="O36" s="26">
        <f t="shared" si="4"/>
        <v>3.3206026809531815E-5</v>
      </c>
      <c r="P36" s="26">
        <f t="shared" si="5"/>
        <v>9.1476328938157644E-2</v>
      </c>
      <c r="Q36" s="27">
        <f t="shared" si="6"/>
        <v>3.5097168180559892E-5</v>
      </c>
      <c r="R36" s="27">
        <f t="shared" si="7"/>
        <v>9.4045129493775984E-2</v>
      </c>
      <c r="S36" s="6"/>
      <c r="T36" s="19">
        <f t="shared" si="8"/>
        <v>10.312779168108896</v>
      </c>
      <c r="U36" s="20">
        <f t="shared" si="9"/>
        <v>10.257390109363676</v>
      </c>
      <c r="V36" s="6"/>
      <c r="W36" s="6"/>
    </row>
    <row r="37" spans="2:23" x14ac:dyDescent="0.25">
      <c r="B37" s="1">
        <v>41691</v>
      </c>
      <c r="C37">
        <v>35</v>
      </c>
      <c r="D37">
        <v>38.5</v>
      </c>
      <c r="E37" s="6">
        <f t="shared" si="0"/>
        <v>-6.4516129032258064E-3</v>
      </c>
      <c r="F37" s="6">
        <f t="shared" si="1"/>
        <v>4.1623309053069721E-5</v>
      </c>
      <c r="G37" s="10"/>
      <c r="H37" s="7">
        <f t="shared" si="2"/>
        <v>0.14191715346048775</v>
      </c>
      <c r="I37" s="7">
        <f t="shared" si="10"/>
        <v>1.0104667380209315E-3</v>
      </c>
      <c r="J37" s="7">
        <f t="shared" si="3"/>
        <v>8.7842423998760535E-2</v>
      </c>
      <c r="K37" s="25">
        <f t="shared" si="11"/>
        <v>1.9507617198980851E-2</v>
      </c>
      <c r="L37" s="25"/>
      <c r="M37" s="25"/>
      <c r="N37" s="25"/>
      <c r="O37" s="26">
        <f t="shared" si="4"/>
        <v>3.1567836295783856E-5</v>
      </c>
      <c r="P37" s="26">
        <f t="shared" si="5"/>
        <v>8.9191337844756718E-2</v>
      </c>
      <c r="Q37" s="27">
        <f t="shared" si="6"/>
        <v>3.2904930712202791E-5</v>
      </c>
      <c r="R37" s="27">
        <f t="shared" si="7"/>
        <v>9.106065308065335E-2</v>
      </c>
      <c r="S37" s="6"/>
      <c r="T37" s="19">
        <f t="shared" si="8"/>
        <v>9.0448364136057684</v>
      </c>
      <c r="U37" s="20">
        <f t="shared" si="9"/>
        <v>9.0569314485541259</v>
      </c>
      <c r="V37" s="6"/>
      <c r="W37" s="6"/>
    </row>
    <row r="38" spans="2:23" x14ac:dyDescent="0.25">
      <c r="B38" s="1">
        <v>41694</v>
      </c>
      <c r="C38">
        <v>36</v>
      </c>
      <c r="D38">
        <v>38.5</v>
      </c>
      <c r="E38" s="6">
        <f t="shared" si="0"/>
        <v>0</v>
      </c>
      <c r="F38" s="6">
        <f t="shared" si="1"/>
        <v>0</v>
      </c>
      <c r="G38" s="10"/>
      <c r="H38" s="7">
        <f t="shared" si="2"/>
        <v>0.14191715346048775</v>
      </c>
      <c r="I38" s="7">
        <f t="shared" si="10"/>
        <v>1.0520900470740013E-3</v>
      </c>
      <c r="J38" s="7">
        <f t="shared" si="3"/>
        <v>8.8305401184260432E-2</v>
      </c>
      <c r="K38" s="25">
        <f t="shared" si="11"/>
        <v>3.2386839736802925E-2</v>
      </c>
      <c r="L38" s="25"/>
      <c r="M38" s="25"/>
      <c r="N38" s="25"/>
      <c r="O38" s="26">
        <f t="shared" si="4"/>
        <v>3.3548027133345319E-5</v>
      </c>
      <c r="P38" s="26">
        <f t="shared" si="5"/>
        <v>9.19461953405524E-2</v>
      </c>
      <c r="Q38" s="27">
        <f t="shared" si="6"/>
        <v>3.3449497600443873E-5</v>
      </c>
      <c r="R38" s="27">
        <f t="shared" si="7"/>
        <v>9.1811074469869136E-2</v>
      </c>
      <c r="S38" s="6"/>
      <c r="T38" s="19">
        <f t="shared" si="8"/>
        <v>10.302532500050695</v>
      </c>
      <c r="U38" s="20">
        <f t="shared" si="9"/>
        <v>10.305473790921548</v>
      </c>
      <c r="V38" s="6"/>
      <c r="W38" s="6"/>
    </row>
    <row r="39" spans="2:23" x14ac:dyDescent="0.25">
      <c r="B39" s="1">
        <v>41695</v>
      </c>
      <c r="C39">
        <v>37</v>
      </c>
      <c r="D39">
        <v>38.25</v>
      </c>
      <c r="E39" s="6">
        <f t="shared" si="0"/>
        <v>-6.4935064935064939E-3</v>
      </c>
      <c r="F39" s="6">
        <f t="shared" si="1"/>
        <v>4.2165626581211002E-5</v>
      </c>
      <c r="G39" s="10"/>
      <c r="H39" s="7">
        <f t="shared" si="2"/>
        <v>0.14191715346048775</v>
      </c>
      <c r="I39" s="7">
        <f t="shared" si="10"/>
        <v>1.0520900470740013E-3</v>
      </c>
      <c r="J39" s="7">
        <f t="shared" si="3"/>
        <v>8.7034753627116157E-2</v>
      </c>
      <c r="K39" s="25">
        <f t="shared" si="11"/>
        <v>3.2386839736802925E-2</v>
      </c>
      <c r="L39" s="25"/>
      <c r="M39" s="25"/>
      <c r="N39" s="25"/>
      <c r="O39" s="26">
        <f t="shared" si="4"/>
        <v>3.1879096262491709E-5</v>
      </c>
      <c r="P39" s="26">
        <f t="shared" si="5"/>
        <v>8.9629974105473839E-2</v>
      </c>
      <c r="Q39" s="27">
        <f t="shared" si="6"/>
        <v>3.1360176844986725E-5</v>
      </c>
      <c r="R39" s="27">
        <f t="shared" si="7"/>
        <v>8.8897494705625163E-2</v>
      </c>
      <c r="S39" s="6"/>
      <c r="T39" s="19">
        <f t="shared" si="8"/>
        <v>9.0308868426782745</v>
      </c>
      <c r="U39" s="20">
        <f t="shared" si="9"/>
        <v>9.0254121313890856</v>
      </c>
      <c r="V39" s="6"/>
      <c r="W39" s="6"/>
    </row>
    <row r="40" spans="2:23" x14ac:dyDescent="0.25">
      <c r="B40" s="1">
        <v>41696</v>
      </c>
      <c r="C40">
        <v>38</v>
      </c>
      <c r="D40">
        <v>38</v>
      </c>
      <c r="E40" s="6">
        <f t="shared" si="0"/>
        <v>-6.5359477124183009E-3</v>
      </c>
      <c r="F40" s="6">
        <f t="shared" si="1"/>
        <v>4.2718612499466022E-5</v>
      </c>
      <c r="G40" s="10"/>
      <c r="H40" s="7">
        <f t="shared" si="2"/>
        <v>0.14191715346048775</v>
      </c>
      <c r="I40" s="7">
        <f t="shared" si="10"/>
        <v>1.0942556736552123E-3</v>
      </c>
      <c r="J40" s="7">
        <f t="shared" si="3"/>
        <v>8.7520224608866756E-2</v>
      </c>
      <c r="K40" s="25">
        <f t="shared" si="11"/>
        <v>4.5950856118073299E-2</v>
      </c>
      <c r="L40" s="25"/>
      <c r="M40" s="25"/>
      <c r="N40" s="25"/>
      <c r="O40" s="26">
        <f t="shared" si="4"/>
        <v>3.3876535837147411E-5</v>
      </c>
      <c r="P40" s="26">
        <f t="shared" si="5"/>
        <v>9.2395276020807188E-2</v>
      </c>
      <c r="Q40" s="27">
        <f t="shared" si="6"/>
        <v>3.2035106276681473E-5</v>
      </c>
      <c r="R40" s="27">
        <f t="shared" si="7"/>
        <v>8.9849022152295746E-2</v>
      </c>
      <c r="S40" s="6"/>
      <c r="T40" s="19">
        <f t="shared" si="8"/>
        <v>9.0317790618635136</v>
      </c>
      <c r="U40" s="20">
        <f t="shared" si="9"/>
        <v>9.0151844822182028</v>
      </c>
      <c r="V40" s="6"/>
      <c r="W40" s="6"/>
    </row>
    <row r="41" spans="2:23" x14ac:dyDescent="0.25">
      <c r="B41" s="1">
        <v>41697</v>
      </c>
      <c r="C41">
        <v>39</v>
      </c>
      <c r="D41">
        <v>38</v>
      </c>
      <c r="E41" s="6">
        <f t="shared" si="0"/>
        <v>0</v>
      </c>
      <c r="F41" s="6">
        <f t="shared" si="1"/>
        <v>0</v>
      </c>
      <c r="G41" s="10"/>
      <c r="H41" s="7">
        <f t="shared" si="2"/>
        <v>0.14191715346048775</v>
      </c>
      <c r="I41" s="7">
        <f t="shared" si="10"/>
        <v>1.1369742861546783E-3</v>
      </c>
      <c r="J41" s="7">
        <f t="shared" si="3"/>
        <v>8.7998390665717213E-2</v>
      </c>
      <c r="K41" s="25">
        <f t="shared" si="11"/>
        <v>5.6462290185312333E-2</v>
      </c>
      <c r="L41" s="25"/>
      <c r="M41" s="25"/>
      <c r="N41" s="25"/>
      <c r="O41" s="26">
        <f t="shared" si="4"/>
        <v>3.5740553260741725E-5</v>
      </c>
      <c r="P41" s="26">
        <f t="shared" si="5"/>
        <v>9.490321080820667E-2</v>
      </c>
      <c r="Q41" s="27">
        <f t="shared" si="6"/>
        <v>3.2702418879069356E-5</v>
      </c>
      <c r="R41" s="27">
        <f t="shared" si="7"/>
        <v>9.0780006375443034E-2</v>
      </c>
      <c r="S41" s="6"/>
      <c r="T41" s="19">
        <f t="shared" si="8"/>
        <v>10.239224568197752</v>
      </c>
      <c r="U41" s="20">
        <f t="shared" si="9"/>
        <v>10.328061510959865</v>
      </c>
      <c r="V41" s="6"/>
      <c r="W41" s="6"/>
    </row>
    <row r="42" spans="2:23" x14ac:dyDescent="0.25">
      <c r="B42" s="1">
        <v>41698</v>
      </c>
      <c r="C42">
        <v>40</v>
      </c>
      <c r="D42">
        <v>38</v>
      </c>
      <c r="E42" s="6">
        <f t="shared" si="0"/>
        <v>0</v>
      </c>
      <c r="F42" s="6">
        <f t="shared" si="1"/>
        <v>0</v>
      </c>
      <c r="G42" s="10"/>
      <c r="H42" s="7">
        <f t="shared" si="2"/>
        <v>0.14191715346048775</v>
      </c>
      <c r="I42" s="7">
        <f t="shared" si="10"/>
        <v>1.1369742861546783E-3</v>
      </c>
      <c r="J42" s="7">
        <f t="shared" si="3"/>
        <v>8.6832797604146111E-2</v>
      </c>
      <c r="K42" s="25">
        <f t="shared" si="11"/>
        <v>5.6462290185312333E-2</v>
      </c>
      <c r="L42" s="25"/>
      <c r="M42" s="25"/>
      <c r="N42" s="25"/>
      <c r="O42" s="26">
        <f t="shared" si="4"/>
        <v>3.3874549371453217E-5</v>
      </c>
      <c r="P42" s="26">
        <f t="shared" si="5"/>
        <v>9.2392567025741903E-2</v>
      </c>
      <c r="Q42" s="27">
        <f t="shared" si="6"/>
        <v>3.0659762115316153E-5</v>
      </c>
      <c r="R42" s="27">
        <f t="shared" si="7"/>
        <v>8.7899147055359256E-2</v>
      </c>
      <c r="S42" s="6"/>
      <c r="T42" s="19">
        <f t="shared" si="8"/>
        <v>10.292846581540619</v>
      </c>
      <c r="U42" s="20">
        <f t="shared" si="9"/>
        <v>10.392559443346656</v>
      </c>
      <c r="V42" s="6"/>
      <c r="W42" s="6"/>
    </row>
    <row r="43" spans="2:23" x14ac:dyDescent="0.25">
      <c r="B43" s="1">
        <v>41701</v>
      </c>
      <c r="C43">
        <v>41</v>
      </c>
      <c r="D43">
        <v>38</v>
      </c>
      <c r="E43" s="6">
        <f t="shared" si="0"/>
        <v>0</v>
      </c>
      <c r="F43" s="6">
        <f t="shared" si="1"/>
        <v>0</v>
      </c>
      <c r="G43" s="10"/>
      <c r="H43" s="7">
        <f t="shared" si="2"/>
        <v>0.14191715346048775</v>
      </c>
      <c r="I43" s="7">
        <f t="shared" si="10"/>
        <v>1.1369742861546783E-3</v>
      </c>
      <c r="J43" s="7">
        <f t="shared" si="3"/>
        <v>8.571232746675761E-2</v>
      </c>
      <c r="K43" s="25">
        <f t="shared" si="11"/>
        <v>5.6462290185312333E-2</v>
      </c>
      <c r="L43" s="25"/>
      <c r="M43" s="25"/>
      <c r="N43" s="25"/>
      <c r="O43" s="26">
        <f t="shared" si="4"/>
        <v>3.2176269375749515E-5</v>
      </c>
      <c r="P43" s="26">
        <f t="shared" si="5"/>
        <v>9.0046764976254856E-2</v>
      </c>
      <c r="Q43" s="27">
        <f t="shared" si="6"/>
        <v>2.8744693670639163E-5</v>
      </c>
      <c r="R43" s="27">
        <f t="shared" si="7"/>
        <v>8.5109710403696415E-2</v>
      </c>
      <c r="S43" s="6"/>
      <c r="T43" s="19">
        <f t="shared" si="8"/>
        <v>10.344281353022556</v>
      </c>
      <c r="U43" s="20">
        <f t="shared" si="9"/>
        <v>10.457057375733449</v>
      </c>
      <c r="V43" s="6"/>
      <c r="W43" s="6"/>
    </row>
    <row r="44" spans="2:23" x14ac:dyDescent="0.25">
      <c r="B44" s="1">
        <v>41702</v>
      </c>
      <c r="C44">
        <v>42</v>
      </c>
      <c r="D44">
        <v>36.5</v>
      </c>
      <c r="E44" s="6">
        <f t="shared" si="0"/>
        <v>-3.9473684210526314E-2</v>
      </c>
      <c r="F44" s="6">
        <f t="shared" si="1"/>
        <v>1.5581717451523544E-3</v>
      </c>
      <c r="G44" s="10"/>
      <c r="H44" s="7">
        <f t="shared" si="2"/>
        <v>0.14191715346048775</v>
      </c>
      <c r="I44" s="7">
        <f t="shared" si="10"/>
        <v>1.1369742861546783E-3</v>
      </c>
      <c r="J44" s="7">
        <f t="shared" si="3"/>
        <v>8.4634142063203271E-2</v>
      </c>
      <c r="K44" s="25">
        <f t="shared" si="11"/>
        <v>5.6462290185312333E-2</v>
      </c>
      <c r="L44" s="25"/>
      <c r="M44" s="25"/>
      <c r="N44" s="25"/>
      <c r="O44" s="26">
        <f t="shared" si="4"/>
        <v>3.0630637579179648E-5</v>
      </c>
      <c r="P44" s="26">
        <f t="shared" si="5"/>
        <v>8.7857388249101012E-2</v>
      </c>
      <c r="Q44" s="27">
        <f t="shared" si="6"/>
        <v>2.6949244130179484E-5</v>
      </c>
      <c r="R44" s="27">
        <f t="shared" si="7"/>
        <v>8.2408795166567197E-2</v>
      </c>
      <c r="S44" s="6"/>
      <c r="T44" s="19">
        <f t="shared" si="8"/>
        <v>-40.476203259549138</v>
      </c>
      <c r="U44" s="20">
        <f t="shared" si="9"/>
        <v>-47.297199742134183</v>
      </c>
      <c r="V44" s="6"/>
      <c r="W44" s="6"/>
    </row>
    <row r="45" spans="2:23" x14ac:dyDescent="0.25">
      <c r="B45" s="1">
        <v>41703</v>
      </c>
      <c r="C45">
        <v>43</v>
      </c>
      <c r="D45">
        <v>36.5</v>
      </c>
      <c r="E45" s="6">
        <f t="shared" si="0"/>
        <v>0</v>
      </c>
      <c r="F45" s="6">
        <f t="shared" si="1"/>
        <v>0</v>
      </c>
      <c r="G45" s="10"/>
      <c r="H45" s="7">
        <f t="shared" si="2"/>
        <v>0.14191715346048775</v>
      </c>
      <c r="I45" s="7">
        <f t="shared" si="10"/>
        <v>2.6951460313070327E-3</v>
      </c>
      <c r="J45" s="7">
        <f t="shared" si="3"/>
        <v>0.12870620731798374</v>
      </c>
      <c r="K45" s="25">
        <f t="shared" si="11"/>
        <v>0.2060434861644739</v>
      </c>
      <c r="L45" s="25"/>
      <c r="M45" s="25"/>
      <c r="N45" s="25"/>
      <c r="O45" s="26">
        <f t="shared" si="4"/>
        <v>1.5916610786624811E-4</v>
      </c>
      <c r="P45" s="26">
        <f t="shared" si="5"/>
        <v>0.2002744596355075</v>
      </c>
      <c r="Q45" s="27">
        <f t="shared" si="6"/>
        <v>1.2259238325362562E-4</v>
      </c>
      <c r="R45" s="27">
        <f t="shared" si="7"/>
        <v>0.17576484455064859</v>
      </c>
      <c r="S45" s="6"/>
      <c r="T45" s="19">
        <f t="shared" si="8"/>
        <v>8.7455621975057323</v>
      </c>
      <c r="U45" s="20">
        <f t="shared" si="9"/>
        <v>9.0066456631977765</v>
      </c>
      <c r="V45" s="6"/>
      <c r="W45" s="6"/>
    </row>
    <row r="46" spans="2:23" x14ac:dyDescent="0.25">
      <c r="B46" s="1">
        <v>41704</v>
      </c>
      <c r="C46">
        <v>44</v>
      </c>
      <c r="D46">
        <v>36.5</v>
      </c>
      <c r="E46" s="6">
        <f t="shared" si="0"/>
        <v>0</v>
      </c>
      <c r="F46" s="6">
        <f t="shared" si="1"/>
        <v>0</v>
      </c>
      <c r="G46" s="10"/>
      <c r="H46" s="7">
        <f t="shared" si="2"/>
        <v>0.14191715346048775</v>
      </c>
      <c r="I46" s="7">
        <f t="shared" si="10"/>
        <v>2.6951460313070327E-3</v>
      </c>
      <c r="J46" s="7">
        <f t="shared" si="3"/>
        <v>0.12716476000780325</v>
      </c>
      <c r="K46" s="25">
        <f t="shared" si="11"/>
        <v>0.2060434861644739</v>
      </c>
      <c r="L46" s="25"/>
      <c r="M46" s="25"/>
      <c r="N46" s="25"/>
      <c r="O46" s="26">
        <f t="shared" si="4"/>
        <v>1.4620612142679827E-4</v>
      </c>
      <c r="P46" s="26">
        <f t="shared" si="5"/>
        <v>0.19194776007954134</v>
      </c>
      <c r="Q46" s="27">
        <f t="shared" si="6"/>
        <v>1.1493502427465673E-4</v>
      </c>
      <c r="R46" s="27">
        <f t="shared" si="7"/>
        <v>0.17018703275283195</v>
      </c>
      <c r="S46" s="6"/>
      <c r="T46" s="19">
        <f t="shared" si="8"/>
        <v>8.8304931413007903</v>
      </c>
      <c r="U46" s="20">
        <f t="shared" si="9"/>
        <v>9.0711435955845694</v>
      </c>
      <c r="V46" s="6"/>
      <c r="W46" s="6"/>
    </row>
    <row r="47" spans="2:23" x14ac:dyDescent="0.25">
      <c r="B47" s="1">
        <v>41705</v>
      </c>
      <c r="C47">
        <v>45</v>
      </c>
      <c r="D47">
        <v>36.5</v>
      </c>
      <c r="E47" s="6">
        <f t="shared" si="0"/>
        <v>0</v>
      </c>
      <c r="F47" s="6">
        <f t="shared" si="1"/>
        <v>0</v>
      </c>
      <c r="G47" s="10"/>
      <c r="H47" s="7">
        <f t="shared" si="2"/>
        <v>0.14191715346048775</v>
      </c>
      <c r="I47" s="7">
        <f t="shared" si="10"/>
        <v>2.6951460313070327E-3</v>
      </c>
      <c r="J47" s="7">
        <f t="shared" si="3"/>
        <v>0.12567740170672229</v>
      </c>
      <c r="K47" s="25">
        <f t="shared" si="11"/>
        <v>0.2060434861644739</v>
      </c>
      <c r="L47" s="25"/>
      <c r="M47" s="25"/>
      <c r="N47" s="25"/>
      <c r="O47" s="26">
        <f t="shared" si="4"/>
        <v>1.3441103040847194E-4</v>
      </c>
      <c r="P47" s="26">
        <f t="shared" si="5"/>
        <v>0.18404233117121432</v>
      </c>
      <c r="Q47" s="27">
        <f t="shared" si="6"/>
        <v>1.0775595884848947E-4</v>
      </c>
      <c r="R47" s="27">
        <f t="shared" si="7"/>
        <v>0.16478623009772189</v>
      </c>
      <c r="S47" s="6"/>
      <c r="T47" s="19">
        <f t="shared" si="8"/>
        <v>8.9146080617512986</v>
      </c>
      <c r="U47" s="20">
        <f t="shared" si="9"/>
        <v>9.1356415279713605</v>
      </c>
      <c r="V47" s="6"/>
      <c r="W47" s="6"/>
    </row>
    <row r="48" spans="2:23" x14ac:dyDescent="0.25">
      <c r="B48" s="1">
        <v>41708</v>
      </c>
      <c r="C48">
        <v>46</v>
      </c>
      <c r="D48">
        <v>36.5</v>
      </c>
      <c r="E48" s="6">
        <f t="shared" si="0"/>
        <v>0</v>
      </c>
      <c r="F48" s="6">
        <f t="shared" si="1"/>
        <v>0</v>
      </c>
      <c r="G48" s="10"/>
      <c r="H48" s="7">
        <f t="shared" si="2"/>
        <v>0.14191715346048775</v>
      </c>
      <c r="I48" s="7">
        <f t="shared" si="10"/>
        <v>2.6951460313070327E-3</v>
      </c>
      <c r="J48" s="7">
        <f t="shared" si="3"/>
        <v>0.12424104137169045</v>
      </c>
      <c r="K48" s="25">
        <f t="shared" si="11"/>
        <v>0.20348221249699541</v>
      </c>
      <c r="L48" s="25"/>
      <c r="M48" s="25"/>
      <c r="N48" s="25"/>
      <c r="O48" s="26">
        <f t="shared" si="4"/>
        <v>1.2367612935123686E-4</v>
      </c>
      <c r="P48" s="26">
        <f t="shared" si="5"/>
        <v>0.17654003680896777</v>
      </c>
      <c r="Q48" s="27">
        <f t="shared" si="6"/>
        <v>1.010253118284473E-4</v>
      </c>
      <c r="R48" s="27">
        <f t="shared" si="7"/>
        <v>0.1595568192863242</v>
      </c>
      <c r="S48" s="6"/>
      <c r="T48" s="19">
        <f t="shared" si="8"/>
        <v>8.9978442692872882</v>
      </c>
      <c r="U48" s="20">
        <f t="shared" si="9"/>
        <v>9.2001394603581517</v>
      </c>
      <c r="V48" s="6"/>
      <c r="W48" s="6"/>
    </row>
    <row r="49" spans="2:23" x14ac:dyDescent="0.25">
      <c r="B49" s="1">
        <v>41709</v>
      </c>
      <c r="C49">
        <v>47</v>
      </c>
      <c r="D49">
        <v>36.5</v>
      </c>
      <c r="E49" s="6">
        <f t="shared" si="0"/>
        <v>0</v>
      </c>
      <c r="F49" s="6">
        <f t="shared" si="1"/>
        <v>0</v>
      </c>
      <c r="G49" s="10"/>
      <c r="H49" s="7">
        <f t="shared" si="2"/>
        <v>0.14191715346048775</v>
      </c>
      <c r="I49" s="7">
        <f t="shared" si="10"/>
        <v>2.6951460313070327E-3</v>
      </c>
      <c r="J49" s="7">
        <f t="shared" si="3"/>
        <v>0.12285282974078938</v>
      </c>
      <c r="K49" s="25">
        <f t="shared" si="11"/>
        <v>0.20348221249699541</v>
      </c>
      <c r="L49" s="25"/>
      <c r="M49" s="25"/>
      <c r="N49" s="25"/>
      <c r="O49" s="26">
        <f t="shared" si="4"/>
        <v>1.139061241406303E-4</v>
      </c>
      <c r="P49" s="26">
        <f t="shared" si="5"/>
        <v>0.16942356177178791</v>
      </c>
      <c r="Q49" s="27">
        <f t="shared" si="6"/>
        <v>9.4715074127690196E-5</v>
      </c>
      <c r="R49" s="27">
        <f t="shared" si="7"/>
        <v>0.15449336128189434</v>
      </c>
      <c r="S49" s="6"/>
      <c r="T49" s="19">
        <f t="shared" si="8"/>
        <v>9.0801359212600783</v>
      </c>
      <c r="U49" s="20">
        <f t="shared" si="9"/>
        <v>9.2646373927449446</v>
      </c>
      <c r="V49" s="6"/>
      <c r="W49" s="6"/>
    </row>
    <row r="50" spans="2:23" x14ac:dyDescent="0.25">
      <c r="B50" s="1">
        <v>41710</v>
      </c>
      <c r="C50">
        <v>48</v>
      </c>
      <c r="D50">
        <v>36.5</v>
      </c>
      <c r="E50" s="6">
        <f t="shared" si="0"/>
        <v>0</v>
      </c>
      <c r="F50" s="6">
        <f t="shared" si="1"/>
        <v>0</v>
      </c>
      <c r="G50" s="10"/>
      <c r="H50" s="7">
        <f t="shared" si="2"/>
        <v>0.14191715346048775</v>
      </c>
      <c r="I50" s="7">
        <f t="shared" si="10"/>
        <v>2.6951460313070327E-3</v>
      </c>
      <c r="J50" s="7">
        <f t="shared" si="3"/>
        <v>0.12151013554874059</v>
      </c>
      <c r="K50" s="25">
        <f t="shared" si="11"/>
        <v>0.20085426809711032</v>
      </c>
      <c r="L50" s="25"/>
      <c r="M50" s="25"/>
      <c r="N50" s="25"/>
      <c r="O50" s="26">
        <f t="shared" si="4"/>
        <v>1.050142860783739E-4</v>
      </c>
      <c r="P50" s="26">
        <f t="shared" si="5"/>
        <v>0.16267636611305966</v>
      </c>
      <c r="Q50" s="27">
        <f t="shared" si="6"/>
        <v>8.8798986161483514E-5</v>
      </c>
      <c r="R50" s="27">
        <f t="shared" si="7"/>
        <v>0.1495905896528717</v>
      </c>
      <c r="S50" s="6"/>
      <c r="T50" s="19">
        <f t="shared" si="8"/>
        <v>9.1614141591725105</v>
      </c>
      <c r="U50" s="20">
        <f t="shared" si="9"/>
        <v>9.3291353251317357</v>
      </c>
      <c r="V50" s="6"/>
      <c r="W50" s="6"/>
    </row>
    <row r="51" spans="2:23" x14ac:dyDescent="0.25">
      <c r="B51" s="1">
        <v>41711</v>
      </c>
      <c r="C51">
        <v>49</v>
      </c>
      <c r="D51">
        <v>36.5</v>
      </c>
      <c r="E51" s="6">
        <f t="shared" si="0"/>
        <v>0</v>
      </c>
      <c r="F51" s="6">
        <f t="shared" si="1"/>
        <v>0</v>
      </c>
      <c r="G51" s="10"/>
      <c r="H51" s="7">
        <f t="shared" si="2"/>
        <v>0.14191715346048775</v>
      </c>
      <c r="I51" s="7">
        <f t="shared" si="10"/>
        <v>2.6951460313070327E-3</v>
      </c>
      <c r="J51" s="7">
        <f t="shared" si="3"/>
        <v>0.12021052454095763</v>
      </c>
      <c r="K51" s="25">
        <f t="shared" si="11"/>
        <v>0.19815632207386</v>
      </c>
      <c r="L51" s="25"/>
      <c r="M51" s="25"/>
      <c r="N51" s="25"/>
      <c r="O51" s="26">
        <f t="shared" si="4"/>
        <v>9.6921681988505344E-5</v>
      </c>
      <c r="P51" s="26">
        <f t="shared" si="5"/>
        <v>0.15628264094615033</v>
      </c>
      <c r="Q51" s="27">
        <f t="shared" si="6"/>
        <v>8.325242856988975E-5</v>
      </c>
      <c r="R51" s="27">
        <f t="shared" si="7"/>
        <v>0.14484340509533811</v>
      </c>
      <c r="S51" s="6"/>
      <c r="T51" s="19">
        <f t="shared" si="8"/>
        <v>9.2416073077659426</v>
      </c>
      <c r="U51" s="20">
        <f t="shared" si="9"/>
        <v>9.3936332575185286</v>
      </c>
      <c r="V51" s="6"/>
      <c r="W51" s="6"/>
    </row>
    <row r="52" spans="2:23" x14ac:dyDescent="0.25">
      <c r="B52" s="1">
        <v>41712</v>
      </c>
      <c r="C52">
        <v>50</v>
      </c>
      <c r="D52">
        <v>36.5</v>
      </c>
      <c r="E52" s="6">
        <f t="shared" si="0"/>
        <v>0</v>
      </c>
      <c r="F52" s="6">
        <f t="shared" si="1"/>
        <v>0</v>
      </c>
      <c r="G52" s="10"/>
      <c r="H52" s="7">
        <f t="shared" si="2"/>
        <v>0.14191715346048775</v>
      </c>
      <c r="I52" s="7">
        <f t="shared" si="10"/>
        <v>2.6951460313070327E-3</v>
      </c>
      <c r="J52" s="7">
        <f t="shared" si="3"/>
        <v>0.11895174090513314</v>
      </c>
      <c r="K52" s="25">
        <f t="shared" si="11"/>
        <v>0.19815632207386</v>
      </c>
      <c r="L52" s="25"/>
      <c r="M52" s="25"/>
      <c r="N52" s="25"/>
      <c r="O52" s="26">
        <f t="shared" si="4"/>
        <v>8.9556473524650542E-5</v>
      </c>
      <c r="P52" s="26">
        <f t="shared" si="5"/>
        <v>0.15022726559520391</v>
      </c>
      <c r="Q52" s="27">
        <f t="shared" si="6"/>
        <v>7.8052319766133728E-5</v>
      </c>
      <c r="R52" s="27">
        <f t="shared" si="7"/>
        <v>0.14024687012930342</v>
      </c>
      <c r="S52" s="6"/>
      <c r="T52" s="19">
        <f t="shared" si="8"/>
        <v>9.3206411425711444</v>
      </c>
      <c r="U52" s="20">
        <f t="shared" si="9"/>
        <v>9.4581311899053198</v>
      </c>
      <c r="V52" s="6"/>
      <c r="W52" s="6"/>
    </row>
    <row r="53" spans="2:23" x14ac:dyDescent="0.25">
      <c r="B53" s="1">
        <v>41715</v>
      </c>
      <c r="C53">
        <v>51</v>
      </c>
      <c r="D53">
        <v>36.25</v>
      </c>
      <c r="E53" s="6">
        <f t="shared" si="0"/>
        <v>-6.8493150684931503E-3</v>
      </c>
      <c r="F53" s="6">
        <f t="shared" si="1"/>
        <v>4.6913116907487329E-5</v>
      </c>
      <c r="G53" s="10"/>
      <c r="H53" s="7">
        <f t="shared" si="2"/>
        <v>0.14191715346048775</v>
      </c>
      <c r="I53" s="7">
        <f t="shared" si="10"/>
        <v>2.6951460313070327E-3</v>
      </c>
      <c r="J53" s="7">
        <f t="shared" si="3"/>
        <v>0.11773169079797696</v>
      </c>
      <c r="K53" s="25">
        <f t="shared" si="11"/>
        <v>0.19815632207386</v>
      </c>
      <c r="L53" s="25"/>
      <c r="M53" s="25"/>
      <c r="N53" s="25"/>
      <c r="O53" s="26">
        <f t="shared" si="4"/>
        <v>8.2853279458360859E-5</v>
      </c>
      <c r="P53" s="26">
        <f t="shared" si="5"/>
        <v>0.14449576610927717</v>
      </c>
      <c r="Q53" s="27">
        <f t="shared" si="6"/>
        <v>7.317701988429642E-5</v>
      </c>
      <c r="R53" s="27">
        <f t="shared" si="7"/>
        <v>0.13579620396330194</v>
      </c>
      <c r="S53" s="6"/>
      <c r="T53" s="19">
        <f t="shared" si="8"/>
        <v>8.8322200402995144</v>
      </c>
      <c r="U53" s="20">
        <f t="shared" si="9"/>
        <v>8.881538285555882</v>
      </c>
      <c r="V53" s="6"/>
      <c r="W53" s="6"/>
    </row>
    <row r="54" spans="2:23" x14ac:dyDescent="0.25">
      <c r="B54" s="1">
        <v>41716</v>
      </c>
      <c r="C54">
        <v>52</v>
      </c>
      <c r="D54">
        <v>36.25</v>
      </c>
      <c r="E54" s="6">
        <f t="shared" si="0"/>
        <v>0</v>
      </c>
      <c r="F54" s="6">
        <f t="shared" si="1"/>
        <v>0</v>
      </c>
      <c r="G54" s="10"/>
      <c r="H54" s="7">
        <f t="shared" si="2"/>
        <v>0.14191715346048775</v>
      </c>
      <c r="I54" s="7">
        <f t="shared" si="10"/>
        <v>2.7420591482145199E-3</v>
      </c>
      <c r="J54" s="7">
        <f t="shared" si="3"/>
        <v>0.11755840296210722</v>
      </c>
      <c r="K54" s="25">
        <f t="shared" si="11"/>
        <v>0.20111722582590486</v>
      </c>
      <c r="L54" s="25">
        <f>SQRT(AVERAGE(F4:F53)*252)</f>
        <v>0.11755840296210722</v>
      </c>
      <c r="M54" s="25"/>
      <c r="N54" s="25"/>
      <c r="O54" s="26">
        <f t="shared" si="4"/>
        <v>8.0664867758908551E-5</v>
      </c>
      <c r="P54" s="26">
        <f t="shared" si="5"/>
        <v>0.14257470559410235</v>
      </c>
      <c r="Q54" s="27">
        <f t="shared" si="6"/>
        <v>7.1536525361352323E-5</v>
      </c>
      <c r="R54" s="27">
        <f t="shared" si="7"/>
        <v>0.13426542515130538</v>
      </c>
      <c r="S54" s="6"/>
      <c r="T54" s="19">
        <f t="shared" si="8"/>
        <v>9.4252074212337558</v>
      </c>
      <c r="U54" s="20">
        <f t="shared" si="9"/>
        <v>9.5453023944860806</v>
      </c>
      <c r="V54" s="6"/>
      <c r="W54" s="6"/>
    </row>
    <row r="55" spans="2:23" x14ac:dyDescent="0.25">
      <c r="B55" s="1">
        <v>41717</v>
      </c>
      <c r="C55">
        <v>53</v>
      </c>
      <c r="D55">
        <v>35.950000000000003</v>
      </c>
      <c r="E55" s="6">
        <f t="shared" si="0"/>
        <v>-8.2758620689654394E-3</v>
      </c>
      <c r="F55" s="6">
        <f t="shared" si="1"/>
        <v>6.8489892984540928E-5</v>
      </c>
      <c r="G55" s="10"/>
      <c r="H55" s="7">
        <f t="shared" si="2"/>
        <v>0.14191715346048775</v>
      </c>
      <c r="I55" s="7">
        <f t="shared" si="10"/>
        <v>2.7420591482145199E-3</v>
      </c>
      <c r="J55" s="7">
        <f t="shared" si="3"/>
        <v>0.11640016384919226</v>
      </c>
      <c r="K55" s="25">
        <f t="shared" si="11"/>
        <v>3.4383288761674333E-2</v>
      </c>
      <c r="L55" s="25">
        <f t="shared" ref="L55:L118" si="12">SQRT(AVERAGE(F5:F54)*252)</f>
        <v>0.11424448574881321</v>
      </c>
      <c r="M55" s="25"/>
      <c r="N55" s="25"/>
      <c r="O55" s="26">
        <f t="shared" si="4"/>
        <v>7.4760886785266823E-5</v>
      </c>
      <c r="P55" s="26">
        <f t="shared" si="5"/>
        <v>0.13725794501553357</v>
      </c>
      <c r="Q55" s="27">
        <f t="shared" si="6"/>
        <v>6.7068214686074001E-5</v>
      </c>
      <c r="R55" s="27">
        <f t="shared" si="7"/>
        <v>0.13000457723053696</v>
      </c>
      <c r="S55" s="6"/>
      <c r="T55" s="19">
        <f t="shared" si="8"/>
        <v>8.5850963907403397</v>
      </c>
      <c r="U55" s="20">
        <f t="shared" si="9"/>
        <v>8.588602829591613</v>
      </c>
      <c r="V55" s="6"/>
      <c r="W55" s="6"/>
    </row>
    <row r="56" spans="2:23" x14ac:dyDescent="0.25">
      <c r="B56" s="1">
        <v>41718</v>
      </c>
      <c r="C56">
        <v>54</v>
      </c>
      <c r="D56">
        <v>36</v>
      </c>
      <c r="E56" s="6">
        <f t="shared" si="0"/>
        <v>1.3908205841445661E-3</v>
      </c>
      <c r="F56" s="6">
        <f t="shared" si="1"/>
        <v>1.9343818972802323E-6</v>
      </c>
      <c r="G56" s="10"/>
      <c r="H56" s="7">
        <f t="shared" si="2"/>
        <v>0.14191715346048775</v>
      </c>
      <c r="I56" s="7">
        <f t="shared" si="10"/>
        <v>2.8105490411990609E-3</v>
      </c>
      <c r="J56" s="7">
        <f t="shared" si="3"/>
        <v>0.11670626823701816</v>
      </c>
      <c r="K56" s="25">
        <f t="shared" si="11"/>
        <v>5.392732006394451E-2</v>
      </c>
      <c r="L56" s="25">
        <f t="shared" si="12"/>
        <v>0.11489176029921758</v>
      </c>
      <c r="M56" s="25"/>
      <c r="N56" s="25"/>
      <c r="O56" s="26">
        <f t="shared" si="4"/>
        <v>7.5099225373012713E-5</v>
      </c>
      <c r="P56" s="26">
        <f t="shared" si="5"/>
        <v>0.13756818234606141</v>
      </c>
      <c r="Q56" s="27">
        <f t="shared" si="6"/>
        <v>6.7157015480993285E-5</v>
      </c>
      <c r="R56" s="27">
        <f t="shared" si="7"/>
        <v>0.13009061419337795</v>
      </c>
      <c r="S56" s="6"/>
      <c r="T56" s="19">
        <f t="shared" si="8"/>
        <v>9.4709426327641886</v>
      </c>
      <c r="U56" s="20">
        <f t="shared" si="9"/>
        <v>9.579673296367611</v>
      </c>
      <c r="V56" s="6"/>
      <c r="W56" s="6"/>
    </row>
    <row r="57" spans="2:23" x14ac:dyDescent="0.25">
      <c r="B57" s="1">
        <v>41719</v>
      </c>
      <c r="C57">
        <v>55</v>
      </c>
      <c r="D57">
        <v>36.5</v>
      </c>
      <c r="E57" s="6">
        <f t="shared" si="0"/>
        <v>1.3888888888888888E-2</v>
      </c>
      <c r="F57" s="6">
        <f t="shared" si="1"/>
        <v>1.9290123456790122E-4</v>
      </c>
      <c r="G57" s="10"/>
      <c r="H57" s="7">
        <f t="shared" si="2"/>
        <v>0.14191715346048775</v>
      </c>
      <c r="I57" s="7">
        <f t="shared" si="10"/>
        <v>2.8124834230963411E-3</v>
      </c>
      <c r="J57" s="7">
        <f t="shared" si="3"/>
        <v>0.11563979717618257</v>
      </c>
      <c r="K57" s="25">
        <f t="shared" si="11"/>
        <v>5.4377405906227028E-2</v>
      </c>
      <c r="L57" s="25">
        <f t="shared" si="12"/>
        <v>0.11406360798629847</v>
      </c>
      <c r="M57" s="25"/>
      <c r="N57" s="25"/>
      <c r="O57" s="26">
        <f t="shared" si="4"/>
        <v>6.9856822443526629E-5</v>
      </c>
      <c r="P57" s="26">
        <f t="shared" si="5"/>
        <v>0.13267976204293069</v>
      </c>
      <c r="Q57" s="27">
        <f t="shared" si="6"/>
        <v>6.3083082781022941E-5</v>
      </c>
      <c r="R57" s="27">
        <f t="shared" si="7"/>
        <v>0.12608305540721076</v>
      </c>
      <c r="S57" s="6"/>
      <c r="T57" s="19">
        <f t="shared" si="8"/>
        <v>6.8076827726343208</v>
      </c>
      <c r="U57" s="20">
        <f t="shared" si="9"/>
        <v>6.6131662368471229</v>
      </c>
      <c r="V57" s="6"/>
      <c r="W57" s="6"/>
    </row>
    <row r="58" spans="2:23" x14ac:dyDescent="0.25">
      <c r="B58" s="1">
        <v>41722</v>
      </c>
      <c r="C58">
        <v>56</v>
      </c>
      <c r="D58">
        <v>36.380000000000003</v>
      </c>
      <c r="E58" s="6">
        <f t="shared" si="0"/>
        <v>-3.2876712328766423E-3</v>
      </c>
      <c r="F58" s="6">
        <f t="shared" si="1"/>
        <v>1.080878213548462E-5</v>
      </c>
      <c r="G58" s="10"/>
      <c r="H58" s="7">
        <f t="shared" si="2"/>
        <v>0.14191715346048775</v>
      </c>
      <c r="I58" s="7">
        <f t="shared" si="10"/>
        <v>3.0053846576642423E-3</v>
      </c>
      <c r="J58" s="7">
        <f t="shared" si="3"/>
        <v>0.1184277349375269</v>
      </c>
      <c r="K58" s="25">
        <f t="shared" si="11"/>
        <v>8.8419530558591433E-2</v>
      </c>
      <c r="L58" s="25">
        <f t="shared" si="12"/>
        <v>0.11741317596025667</v>
      </c>
      <c r="M58" s="25"/>
      <c r="N58" s="25"/>
      <c r="O58" s="26">
        <f t="shared" si="4"/>
        <v>8.1011117370568235E-5</v>
      </c>
      <c r="P58" s="26">
        <f t="shared" si="5"/>
        <v>0.14288037506033918</v>
      </c>
      <c r="Q58" s="27">
        <f t="shared" si="6"/>
        <v>7.119177733312921E-5</v>
      </c>
      <c r="R58" s="27">
        <f t="shared" si="7"/>
        <v>0.13394150920438577</v>
      </c>
      <c r="S58" s="6"/>
      <c r="T58" s="19">
        <f t="shared" si="8"/>
        <v>9.2875007190284347</v>
      </c>
      <c r="U58" s="20">
        <f t="shared" si="9"/>
        <v>9.3983069613071955</v>
      </c>
      <c r="V58" s="6"/>
      <c r="W58" s="6"/>
    </row>
    <row r="59" spans="2:23" x14ac:dyDescent="0.25">
      <c r="B59" s="1">
        <v>41723</v>
      </c>
      <c r="C59">
        <v>57</v>
      </c>
      <c r="D59">
        <v>36.380000000000003</v>
      </c>
      <c r="E59" s="6">
        <f t="shared" si="0"/>
        <v>0</v>
      </c>
      <c r="F59" s="6">
        <f t="shared" si="1"/>
        <v>0</v>
      </c>
      <c r="G59" s="10"/>
      <c r="H59" s="7">
        <f t="shared" si="2"/>
        <v>0.14191715346048775</v>
      </c>
      <c r="I59" s="7">
        <f t="shared" si="10"/>
        <v>3.0161934397997269E-3</v>
      </c>
      <c r="J59" s="7">
        <f t="shared" si="3"/>
        <v>0.11755700720227234</v>
      </c>
      <c r="K59" s="25">
        <f t="shared" si="11"/>
        <v>8.9946621359648066E-2</v>
      </c>
      <c r="L59" s="25">
        <f t="shared" si="12"/>
        <v>0.11679456729006639</v>
      </c>
      <c r="M59" s="25"/>
      <c r="N59" s="25"/>
      <c r="O59" s="26">
        <f t="shared" si="4"/>
        <v>7.5977401674238678E-5</v>
      </c>
      <c r="P59" s="26">
        <f t="shared" si="5"/>
        <v>0.13837017461110665</v>
      </c>
      <c r="Q59" s="27">
        <f t="shared" si="6"/>
        <v>6.7420137870854193E-5</v>
      </c>
      <c r="R59" s="27">
        <f t="shared" si="7"/>
        <v>0.1303452137343572</v>
      </c>
      <c r="S59" s="6"/>
      <c r="T59" s="19">
        <f t="shared" si="8"/>
        <v>9.4850746082857427</v>
      </c>
      <c r="U59" s="20">
        <f t="shared" si="9"/>
        <v>9.6045668032056266</v>
      </c>
      <c r="V59" s="6"/>
      <c r="W59" s="6"/>
    </row>
    <row r="60" spans="2:23" x14ac:dyDescent="0.25">
      <c r="B60" s="1">
        <v>41724</v>
      </c>
      <c r="C60">
        <v>58</v>
      </c>
      <c r="D60">
        <v>35.9</v>
      </c>
      <c r="E60" s="6">
        <f t="shared" si="0"/>
        <v>-1.3194062671797799E-2</v>
      </c>
      <c r="F60" s="6">
        <f t="shared" si="1"/>
        <v>1.7408328978732807E-4</v>
      </c>
      <c r="G60" s="10"/>
      <c r="H60" s="7">
        <f t="shared" si="2"/>
        <v>0.14191715346048775</v>
      </c>
      <c r="I60" s="7">
        <f t="shared" si="10"/>
        <v>3.0161934397997269E-3</v>
      </c>
      <c r="J60" s="7">
        <f t="shared" si="3"/>
        <v>0.11650266296998868</v>
      </c>
      <c r="K60" s="25">
        <f t="shared" si="11"/>
        <v>8.9946621359648066E-2</v>
      </c>
      <c r="L60" s="25">
        <f t="shared" si="12"/>
        <v>0.11656062670160891</v>
      </c>
      <c r="M60" s="25"/>
      <c r="N60" s="25"/>
      <c r="O60" s="26">
        <f t="shared" si="4"/>
        <v>7.0494748902151413E-5</v>
      </c>
      <c r="P60" s="26">
        <f t="shared" si="5"/>
        <v>0.13328419532466015</v>
      </c>
      <c r="Q60" s="27">
        <f t="shared" si="6"/>
        <v>6.3208944773966277E-5</v>
      </c>
      <c r="R60" s="27">
        <f t="shared" si="7"/>
        <v>0.12620877181495549</v>
      </c>
      <c r="S60" s="6"/>
      <c r="T60" s="19">
        <f t="shared" si="8"/>
        <v>7.0905218790696907</v>
      </c>
      <c r="U60" s="20">
        <f t="shared" si="9"/>
        <v>6.914972092377984</v>
      </c>
      <c r="V60" s="6"/>
      <c r="W60" s="6"/>
    </row>
    <row r="61" spans="2:23" x14ac:dyDescent="0.25">
      <c r="B61" s="1">
        <v>41725</v>
      </c>
      <c r="C61">
        <v>59</v>
      </c>
      <c r="D61">
        <v>36.08</v>
      </c>
      <c r="E61" s="6">
        <f t="shared" si="0"/>
        <v>5.0139275766016636E-3</v>
      </c>
      <c r="F61" s="6">
        <f t="shared" si="1"/>
        <v>2.5139469743406632E-5</v>
      </c>
      <c r="G61" s="10"/>
      <c r="H61" s="7">
        <f t="shared" si="2"/>
        <v>0.14191715346048775</v>
      </c>
      <c r="I61" s="7">
        <f t="shared" si="10"/>
        <v>3.190276729587055E-3</v>
      </c>
      <c r="J61" s="7">
        <f t="shared" si="3"/>
        <v>0.1187618681682211</v>
      </c>
      <c r="K61" s="25">
        <f t="shared" si="11"/>
        <v>0.11170180659531236</v>
      </c>
      <c r="L61" s="25">
        <f t="shared" si="12"/>
        <v>0.12003968424999438</v>
      </c>
      <c r="M61" s="25"/>
      <c r="N61" s="25"/>
      <c r="O61" s="26">
        <f t="shared" si="4"/>
        <v>8.0022400760354875E-5</v>
      </c>
      <c r="P61" s="26">
        <f t="shared" si="5"/>
        <v>0.14200579210584838</v>
      </c>
      <c r="Q61" s="27">
        <f t="shared" si="6"/>
        <v>7.0134372266218343E-5</v>
      </c>
      <c r="R61" s="27">
        <f t="shared" si="7"/>
        <v>0.13294307733419977</v>
      </c>
      <c r="S61" s="6"/>
      <c r="T61" s="19">
        <f t="shared" si="8"/>
        <v>9.1190485476880703</v>
      </c>
      <c r="U61" s="20">
        <f t="shared" si="9"/>
        <v>9.2066503467668248</v>
      </c>
      <c r="V61" s="6"/>
      <c r="W61" s="6"/>
    </row>
    <row r="62" spans="2:23" x14ac:dyDescent="0.25">
      <c r="B62" s="1">
        <v>41726</v>
      </c>
      <c r="C62">
        <v>60</v>
      </c>
      <c r="D62">
        <v>35.880000000000003</v>
      </c>
      <c r="E62" s="6">
        <f t="shared" si="0"/>
        <v>-5.5432372505542062E-3</v>
      </c>
      <c r="F62" s="6">
        <f t="shared" si="1"/>
        <v>3.0727479215931754E-5</v>
      </c>
      <c r="G62" s="10"/>
      <c r="H62" s="7">
        <f t="shared" si="2"/>
        <v>0.14191715346048775</v>
      </c>
      <c r="I62" s="7">
        <f t="shared" si="10"/>
        <v>3.2154161993304614E-3</v>
      </c>
      <c r="J62" s="7">
        <f t="shared" si="3"/>
        <v>0.11819656934102411</v>
      </c>
      <c r="K62" s="25">
        <f t="shared" si="11"/>
        <v>0.11450243767793947</v>
      </c>
      <c r="L62" s="25">
        <f t="shared" si="12"/>
        <v>0.12056628352215687</v>
      </c>
      <c r="M62" s="25"/>
      <c r="N62" s="25"/>
      <c r="O62" s="26">
        <f t="shared" si="4"/>
        <v>7.6272648230192794E-5</v>
      </c>
      <c r="P62" s="26">
        <f t="shared" si="5"/>
        <v>0.13863876569707545</v>
      </c>
      <c r="Q62" s="27">
        <f t="shared" si="6"/>
        <v>6.7323903037244502E-5</v>
      </c>
      <c r="R62" s="27">
        <f t="shared" si="7"/>
        <v>0.13025215378405694</v>
      </c>
      <c r="S62" s="6"/>
      <c r="T62" s="19">
        <f t="shared" si="8"/>
        <v>9.0783324876042073</v>
      </c>
      <c r="U62" s="20">
        <f t="shared" si="9"/>
        <v>9.1495825893462452</v>
      </c>
      <c r="V62" s="6"/>
      <c r="W62" s="6"/>
    </row>
    <row r="63" spans="2:23" x14ac:dyDescent="0.25">
      <c r="B63" s="1">
        <v>41729</v>
      </c>
      <c r="C63">
        <v>61</v>
      </c>
      <c r="D63">
        <v>36</v>
      </c>
      <c r="E63" s="6">
        <f t="shared" si="0"/>
        <v>3.344481605351099E-3</v>
      </c>
      <c r="F63" s="6">
        <f t="shared" si="1"/>
        <v>1.1185557208531864E-5</v>
      </c>
      <c r="G63" s="10"/>
      <c r="H63" s="7">
        <f t="shared" si="2"/>
        <v>0.14191715346048775</v>
      </c>
      <c r="I63" s="7">
        <f t="shared" si="10"/>
        <v>3.2461436785463931E-3</v>
      </c>
      <c r="J63" s="7">
        <f t="shared" si="3"/>
        <v>0.11774924570586365</v>
      </c>
      <c r="K63" s="25">
        <f t="shared" si="11"/>
        <v>0.11783522695031351</v>
      </c>
      <c r="L63" s="25">
        <f t="shared" si="12"/>
        <v>0.12120682826307029</v>
      </c>
      <c r="M63" s="25"/>
      <c r="N63" s="25"/>
      <c r="O63" s="26">
        <f t="shared" si="4"/>
        <v>7.3325944918403566E-5</v>
      </c>
      <c r="P63" s="26">
        <f t="shared" si="5"/>
        <v>0.13593431545948101</v>
      </c>
      <c r="Q63" s="27">
        <f t="shared" si="6"/>
        <v>6.5038019142104619E-5</v>
      </c>
      <c r="R63" s="27">
        <f t="shared" si="7"/>
        <v>0.12802179823690324</v>
      </c>
      <c r="S63" s="6"/>
      <c r="T63" s="19">
        <f t="shared" si="8"/>
        <v>9.3680503617490682</v>
      </c>
      <c r="U63" s="20">
        <f t="shared" si="9"/>
        <v>9.4685536493342184</v>
      </c>
      <c r="V63" s="6"/>
      <c r="W63" s="6"/>
    </row>
    <row r="64" spans="2:23" x14ac:dyDescent="0.25">
      <c r="B64" s="1">
        <v>41730</v>
      </c>
      <c r="C64">
        <v>62</v>
      </c>
      <c r="D64">
        <v>36</v>
      </c>
      <c r="E64" s="6">
        <f t="shared" si="0"/>
        <v>0</v>
      </c>
      <c r="F64" s="6">
        <f t="shared" si="1"/>
        <v>0</v>
      </c>
      <c r="G64" s="10"/>
      <c r="H64" s="7">
        <f t="shared" si="2"/>
        <v>0.14191715346048775</v>
      </c>
      <c r="I64" s="7">
        <f t="shared" si="10"/>
        <v>3.2573292357549249E-3</v>
      </c>
      <c r="J64" s="7">
        <f t="shared" si="3"/>
        <v>0.11696487844721032</v>
      </c>
      <c r="K64" s="25">
        <f t="shared" si="11"/>
        <v>0.11395089383597749</v>
      </c>
      <c r="L64" s="25">
        <f t="shared" si="12"/>
        <v>0.12143916347671543</v>
      </c>
      <c r="M64" s="25"/>
      <c r="N64" s="25"/>
      <c r="O64" s="26">
        <f t="shared" si="4"/>
        <v>6.9014424043206094E-5</v>
      </c>
      <c r="P64" s="26">
        <f t="shared" si="5"/>
        <v>0.13187734778531124</v>
      </c>
      <c r="Q64" s="27">
        <f t="shared" si="6"/>
        <v>6.1674289504240452E-5</v>
      </c>
      <c r="R64" s="27">
        <f t="shared" si="7"/>
        <v>0.12466724090581532</v>
      </c>
      <c r="S64" s="6"/>
      <c r="T64" s="19">
        <f t="shared" si="8"/>
        <v>9.5811950311092531</v>
      </c>
      <c r="U64" s="20">
        <f t="shared" si="9"/>
        <v>9.6936434156113105</v>
      </c>
      <c r="V64" s="6"/>
      <c r="W64" s="6"/>
    </row>
    <row r="65" spans="2:23" x14ac:dyDescent="0.25">
      <c r="B65" s="1">
        <v>41731</v>
      </c>
      <c r="C65">
        <v>63</v>
      </c>
      <c r="D65">
        <v>35.950000000000003</v>
      </c>
      <c r="E65" s="6">
        <f t="shared" si="0"/>
        <v>-1.38888888888881E-3</v>
      </c>
      <c r="F65" s="6">
        <f t="shared" si="1"/>
        <v>1.9290123456787934E-6</v>
      </c>
      <c r="G65" s="10"/>
      <c r="H65" s="7">
        <f t="shared" si="2"/>
        <v>0.14191715346048775</v>
      </c>
      <c r="I65" s="7">
        <f t="shared" si="10"/>
        <v>3.2573292357549249E-3</v>
      </c>
      <c r="J65" s="7">
        <f t="shared" si="3"/>
        <v>0.11600218817963293</v>
      </c>
      <c r="K65" s="25">
        <f t="shared" si="11"/>
        <v>0.11395089383597749</v>
      </c>
      <c r="L65" s="25">
        <f t="shared" si="12"/>
        <v>0.12143916347671543</v>
      </c>
      <c r="M65" s="25"/>
      <c r="N65" s="25"/>
      <c r="O65" s="26">
        <f t="shared" si="4"/>
        <v>6.4157631552506569E-5</v>
      </c>
      <c r="P65" s="26">
        <f t="shared" si="5"/>
        <v>0.12715236195695168</v>
      </c>
      <c r="Q65" s="27">
        <f t="shared" si="6"/>
        <v>5.7821993285071754E-5</v>
      </c>
      <c r="R65" s="27">
        <f t="shared" si="7"/>
        <v>0.12071098669068231</v>
      </c>
      <c r="S65" s="6"/>
      <c r="T65" s="19">
        <f t="shared" si="8"/>
        <v>9.6241007461201669</v>
      </c>
      <c r="U65" s="20">
        <f t="shared" si="9"/>
        <v>9.724780126150069</v>
      </c>
      <c r="V65" s="6"/>
      <c r="W65" s="6"/>
    </row>
    <row r="66" spans="2:23" x14ac:dyDescent="0.25">
      <c r="B66" s="1">
        <v>41732</v>
      </c>
      <c r="C66">
        <v>64</v>
      </c>
      <c r="D66">
        <v>36</v>
      </c>
      <c r="E66" s="6">
        <f t="shared" si="0"/>
        <v>1.3908205841445661E-3</v>
      </c>
      <c r="F66" s="6">
        <f t="shared" si="1"/>
        <v>1.9343818972802323E-6</v>
      </c>
      <c r="G66" s="10"/>
      <c r="H66" s="7">
        <f t="shared" si="2"/>
        <v>0.14191715346048775</v>
      </c>
      <c r="I66" s="7">
        <f t="shared" si="10"/>
        <v>3.2592582481006035E-3</v>
      </c>
      <c r="J66" s="7">
        <f t="shared" si="3"/>
        <v>0.11509694921276725</v>
      </c>
      <c r="K66" s="25">
        <f t="shared" si="11"/>
        <v>0.10633659771649123</v>
      </c>
      <c r="L66" s="25">
        <f t="shared" si="12"/>
        <v>0.11264915289653482</v>
      </c>
      <c r="M66" s="25"/>
      <c r="N66" s="25"/>
      <c r="O66" s="26">
        <f t="shared" si="4"/>
        <v>5.9898255053596612E-5</v>
      </c>
      <c r="P66" s="26">
        <f t="shared" si="5"/>
        <v>0.12285910740969244</v>
      </c>
      <c r="Q66" s="27">
        <f t="shared" si="6"/>
        <v>5.4330808856654666E-5</v>
      </c>
      <c r="R66" s="27">
        <f t="shared" si="7"/>
        <v>0.11701010140956623</v>
      </c>
      <c r="S66" s="6"/>
      <c r="T66" s="19">
        <f t="shared" si="8"/>
        <v>9.6905687226664927</v>
      </c>
      <c r="U66" s="20">
        <f t="shared" si="9"/>
        <v>9.7848153346074778</v>
      </c>
      <c r="V66" s="6"/>
      <c r="W66" s="6"/>
    </row>
    <row r="67" spans="2:23" x14ac:dyDescent="0.25">
      <c r="B67" s="1">
        <v>41733</v>
      </c>
      <c r="C67">
        <v>65</v>
      </c>
      <c r="D67">
        <v>36</v>
      </c>
      <c r="E67" s="6">
        <f t="shared" si="0"/>
        <v>0</v>
      </c>
      <c r="F67" s="6">
        <f t="shared" si="1"/>
        <v>0</v>
      </c>
      <c r="G67" s="10"/>
      <c r="H67" s="7">
        <f t="shared" si="2"/>
        <v>0.14191715346048775</v>
      </c>
      <c r="I67" s="7">
        <f t="shared" si="10"/>
        <v>3.2611926299978837E-3</v>
      </c>
      <c r="J67" s="7">
        <f t="shared" si="3"/>
        <v>0.11421370548227359</v>
      </c>
      <c r="K67" s="25">
        <f t="shared" si="11"/>
        <v>0.10633659771649123</v>
      </c>
      <c r="L67" s="25">
        <f t="shared" si="12"/>
        <v>0.11134053403316865</v>
      </c>
      <c r="M67" s="25"/>
      <c r="N67" s="25"/>
      <c r="O67" s="26">
        <f t="shared" si="4"/>
        <v>5.6022176140300919E-5</v>
      </c>
      <c r="P67" s="26">
        <f t="shared" si="5"/>
        <v>0.11881745825995367</v>
      </c>
      <c r="Q67" s="27">
        <f t="shared" si="6"/>
        <v>5.1058025998577821E-5</v>
      </c>
      <c r="R67" s="27">
        <f t="shared" si="7"/>
        <v>0.11343113572402248</v>
      </c>
      <c r="S67" s="6"/>
      <c r="T67" s="19">
        <f t="shared" si="8"/>
        <v>9.7897629431120503</v>
      </c>
      <c r="U67" s="20">
        <f t="shared" si="9"/>
        <v>9.8825478073256523</v>
      </c>
      <c r="V67" s="6"/>
      <c r="W67" s="6"/>
    </row>
    <row r="68" spans="2:23" x14ac:dyDescent="0.25">
      <c r="B68" s="1">
        <v>41736</v>
      </c>
      <c r="C68">
        <v>66</v>
      </c>
      <c r="D68">
        <v>36.15</v>
      </c>
      <c r="E68" s="6">
        <f t="shared" ref="E68:E131" si="13">(D68-D67)/D67</f>
        <v>4.1666666666666276E-3</v>
      </c>
      <c r="F68" s="6">
        <f t="shared" si="1"/>
        <v>1.7361111111110786E-5</v>
      </c>
      <c r="G68" s="10"/>
      <c r="H68" s="7">
        <f t="shared" si="2"/>
        <v>0.14191715346048775</v>
      </c>
      <c r="I68" s="7">
        <f t="shared" si="10"/>
        <v>3.2611926299978837E-3</v>
      </c>
      <c r="J68" s="7">
        <f t="shared" si="3"/>
        <v>0.1133178978829764</v>
      </c>
      <c r="K68" s="25">
        <f t="shared" si="11"/>
        <v>8.0289232794988008E-2</v>
      </c>
      <c r="L68" s="25">
        <f t="shared" si="12"/>
        <v>0.10755608840008679</v>
      </c>
      <c r="M68" s="25"/>
      <c r="N68" s="25"/>
      <c r="O68" s="26">
        <f t="shared" si="4"/>
        <v>5.233317886010611E-5</v>
      </c>
      <c r="P68" s="26">
        <f t="shared" si="5"/>
        <v>0.11483884827333797</v>
      </c>
      <c r="Q68" s="27">
        <f t="shared" si="6"/>
        <v>4.7868842270745577E-5</v>
      </c>
      <c r="R68" s="27">
        <f t="shared" si="7"/>
        <v>0.10983145383826932</v>
      </c>
      <c r="S68" s="6"/>
      <c r="T68" s="19">
        <f t="shared" si="8"/>
        <v>9.5261380371521103</v>
      </c>
      <c r="U68" s="20">
        <f t="shared" si="9"/>
        <v>9.5843649167061873</v>
      </c>
      <c r="V68" s="6"/>
      <c r="W68" s="6"/>
    </row>
    <row r="69" spans="2:23" x14ac:dyDescent="0.25">
      <c r="B69" s="1">
        <v>41737</v>
      </c>
      <c r="C69">
        <v>67</v>
      </c>
      <c r="D69">
        <v>36.15</v>
      </c>
      <c r="E69" s="6">
        <f t="shared" si="13"/>
        <v>0</v>
      </c>
      <c r="F69" s="6">
        <f t="shared" ref="F69:F132" si="14">E69^2</f>
        <v>0</v>
      </c>
      <c r="G69" s="10"/>
      <c r="H69" s="7">
        <f t="shared" ref="H69:H132" si="15">$Y$9</f>
        <v>0.14191715346048775</v>
      </c>
      <c r="I69" s="7">
        <f t="shared" si="10"/>
        <v>3.2785537411089945E-3</v>
      </c>
      <c r="J69" s="7">
        <f t="shared" si="3"/>
        <v>0.11274174319141048</v>
      </c>
      <c r="K69" s="25">
        <f t="shared" si="11"/>
        <v>8.1311005362088337E-2</v>
      </c>
      <c r="L69" s="25">
        <f t="shared" si="12"/>
        <v>0.10769562740135914</v>
      </c>
      <c r="M69" s="25"/>
      <c r="N69" s="25"/>
      <c r="O69" s="26">
        <f t="shared" si="4"/>
        <v>5.0423575911444308E-5</v>
      </c>
      <c r="P69" s="26">
        <f t="shared" si="5"/>
        <v>0.11272418165453216</v>
      </c>
      <c r="Q69" s="27">
        <f t="shared" si="6"/>
        <v>4.5963269975606351E-5</v>
      </c>
      <c r="R69" s="27">
        <f t="shared" si="7"/>
        <v>0.10762315751664601</v>
      </c>
      <c r="S69" s="6"/>
      <c r="T69" s="19">
        <f t="shared" si="8"/>
        <v>9.8950517162393261</v>
      </c>
      <c r="U69" s="20">
        <f t="shared" si="9"/>
        <v>9.9876679592203317</v>
      </c>
      <c r="V69" s="6"/>
      <c r="W69" s="6"/>
    </row>
    <row r="70" spans="2:23" x14ac:dyDescent="0.25">
      <c r="B70" s="1">
        <v>41738</v>
      </c>
      <c r="C70">
        <v>68</v>
      </c>
      <c r="D70">
        <v>36</v>
      </c>
      <c r="E70" s="6">
        <f t="shared" si="13"/>
        <v>-4.1493775933609568E-3</v>
      </c>
      <c r="F70" s="6">
        <f t="shared" si="14"/>
        <v>1.7217334412285967E-5</v>
      </c>
      <c r="G70" s="10"/>
      <c r="H70" s="7">
        <f t="shared" si="15"/>
        <v>0.14191715346048775</v>
      </c>
      <c r="I70" s="7">
        <f t="shared" si="10"/>
        <v>3.2785537411089945E-3</v>
      </c>
      <c r="J70" s="7">
        <f t="shared" ref="J70:J133" si="16">SQRT((I70/(ROW(I70)-4)*252))</f>
        <v>0.11188437908946156</v>
      </c>
      <c r="K70" s="25">
        <f t="shared" si="11"/>
        <v>8.1311005362088337E-2</v>
      </c>
      <c r="L70" s="25">
        <f t="shared" si="12"/>
        <v>0.10743030430281449</v>
      </c>
      <c r="M70" s="25"/>
      <c r="N70" s="25"/>
      <c r="O70" s="26">
        <f t="shared" ref="O70:O133" si="17">omega2+alpha2*E69^2+beta2*O69</f>
        <v>4.7237803214220045E-5</v>
      </c>
      <c r="P70" s="26">
        <f t="shared" ref="P70:P133" si="18">SQRT(O70*252)</f>
        <v>0.10910511633275248</v>
      </c>
      <c r="Q70" s="27">
        <f t="shared" ref="Q70:Q133" si="19">omega1+alpha1*E69^2+beta1*Q69</f>
        <v>4.3092314629854302E-5</v>
      </c>
      <c r="R70" s="27">
        <f t="shared" ref="R70:R133" si="20">SQRT(Q70*252)</f>
        <v>0.10420778899258579</v>
      </c>
      <c r="S70" s="6"/>
      <c r="T70" s="19">
        <f t="shared" ref="T70:T133" si="21">-LN(O70)-(E70^2)/O70</f>
        <v>9.5958339556157846</v>
      </c>
      <c r="U70" s="20">
        <f t="shared" ref="U70:U133" si="22">-LN(Q70)-(E70^2)/Q70</f>
        <v>9.6526205304406165</v>
      </c>
      <c r="V70" s="6"/>
      <c r="W70" s="6"/>
    </row>
    <row r="71" spans="2:23" x14ac:dyDescent="0.25">
      <c r="B71" s="1">
        <v>41739</v>
      </c>
      <c r="C71">
        <v>69</v>
      </c>
      <c r="D71">
        <v>36</v>
      </c>
      <c r="E71" s="6">
        <f t="shared" si="13"/>
        <v>0</v>
      </c>
      <c r="F71" s="6">
        <f t="shared" si="14"/>
        <v>0</v>
      </c>
      <c r="G71" s="10"/>
      <c r="H71" s="7">
        <f t="shared" si="15"/>
        <v>0.14191715346048775</v>
      </c>
      <c r="I71" s="7">
        <f t="shared" ref="I71:I134" si="23">F70+I70</f>
        <v>3.2957710755212805E-3</v>
      </c>
      <c r="J71" s="7">
        <f t="shared" si="16"/>
        <v>0.11133748018077926</v>
      </c>
      <c r="K71" s="25">
        <f t="shared" si="11"/>
        <v>5.1560231938408654E-2</v>
      </c>
      <c r="L71" s="25">
        <f t="shared" si="12"/>
        <v>0.10783341619383689</v>
      </c>
      <c r="M71" s="25"/>
      <c r="N71" s="25"/>
      <c r="O71" s="26">
        <f t="shared" si="17"/>
        <v>4.5774202896091271E-5</v>
      </c>
      <c r="P71" s="26">
        <f t="shared" si="18"/>
        <v>0.10740157880503899</v>
      </c>
      <c r="Q71" s="27">
        <f t="shared" si="19"/>
        <v>4.1476112979791518E-5</v>
      </c>
      <c r="R71" s="27">
        <f t="shared" si="20"/>
        <v>0.10223492784223727</v>
      </c>
      <c r="S71" s="6"/>
      <c r="T71" s="19">
        <f t="shared" si="21"/>
        <v>9.991789881075988</v>
      </c>
      <c r="U71" s="20">
        <f t="shared" si="22"/>
        <v>10.090392887292024</v>
      </c>
      <c r="V71" s="6"/>
      <c r="W71" s="6"/>
    </row>
    <row r="72" spans="2:23" x14ac:dyDescent="0.25">
      <c r="B72" s="1">
        <v>41740</v>
      </c>
      <c r="C72">
        <v>70</v>
      </c>
      <c r="D72">
        <v>36</v>
      </c>
      <c r="E72" s="6">
        <f t="shared" si="13"/>
        <v>0</v>
      </c>
      <c r="F72" s="6">
        <f t="shared" si="14"/>
        <v>0</v>
      </c>
      <c r="G72" s="10"/>
      <c r="H72" s="7">
        <f t="shared" si="15"/>
        <v>0.14191715346048775</v>
      </c>
      <c r="I72" s="7">
        <f t="shared" si="23"/>
        <v>3.2957710755212805E-3</v>
      </c>
      <c r="J72" s="7">
        <f t="shared" si="16"/>
        <v>0.11051579013022653</v>
      </c>
      <c r="K72" s="25">
        <f t="shared" si="11"/>
        <v>4.4999365328953794E-2</v>
      </c>
      <c r="L72" s="25">
        <f t="shared" si="12"/>
        <v>0.10783341619383689</v>
      </c>
      <c r="M72" s="25"/>
      <c r="N72" s="25"/>
      <c r="O72" s="26">
        <f t="shared" si="17"/>
        <v>4.3006334442979002E-5</v>
      </c>
      <c r="P72" s="26">
        <f t="shared" si="18"/>
        <v>0.10410377649072443</v>
      </c>
      <c r="Q72" s="27">
        <f t="shared" si="19"/>
        <v>3.8885434197721741E-5</v>
      </c>
      <c r="R72" s="27">
        <f t="shared" si="20"/>
        <v>9.8990552164466075E-2</v>
      </c>
      <c r="S72" s="6"/>
      <c r="T72" s="19">
        <f t="shared" si="21"/>
        <v>10.054163140492733</v>
      </c>
      <c r="U72" s="20">
        <f t="shared" si="22"/>
        <v>10.154890819678815</v>
      </c>
      <c r="V72" s="6"/>
      <c r="W72" s="6"/>
    </row>
    <row r="73" spans="2:23" x14ac:dyDescent="0.25">
      <c r="B73" s="1">
        <v>41743</v>
      </c>
      <c r="C73">
        <v>71</v>
      </c>
      <c r="D73">
        <v>36.25</v>
      </c>
      <c r="E73" s="6">
        <f t="shared" si="13"/>
        <v>6.9444444444444441E-3</v>
      </c>
      <c r="F73" s="6">
        <f t="shared" si="14"/>
        <v>4.8225308641975306E-5</v>
      </c>
      <c r="G73" s="10"/>
      <c r="H73" s="7">
        <f t="shared" si="15"/>
        <v>0.14191715346048775</v>
      </c>
      <c r="I73" s="7">
        <f t="shared" si="23"/>
        <v>3.2957710755212805E-3</v>
      </c>
      <c r="J73" s="7">
        <f t="shared" si="16"/>
        <v>0.10971202826209196</v>
      </c>
      <c r="K73" s="25">
        <f t="shared" si="11"/>
        <v>3.5363970418593675E-2</v>
      </c>
      <c r="L73" s="25">
        <f t="shared" si="12"/>
        <v>0.10783341619383689</v>
      </c>
      <c r="M73" s="25"/>
      <c r="N73" s="25"/>
      <c r="O73" s="26">
        <f t="shared" si="17"/>
        <v>4.0487253077906275E-5</v>
      </c>
      <c r="P73" s="26">
        <f t="shared" si="18"/>
        <v>0.10100884998668375</v>
      </c>
      <c r="Q73" s="27">
        <f t="shared" si="19"/>
        <v>3.64565742571412E-5</v>
      </c>
      <c r="R73" s="27">
        <f t="shared" si="20"/>
        <v>9.5849135169805172E-2</v>
      </c>
      <c r="S73" s="6"/>
      <c r="T73" s="19">
        <f t="shared" si="21"/>
        <v>8.9234001179552127</v>
      </c>
      <c r="U73" s="20">
        <f t="shared" si="22"/>
        <v>8.8965736048763766</v>
      </c>
      <c r="V73" s="6"/>
      <c r="W73" s="6"/>
    </row>
    <row r="74" spans="2:23" x14ac:dyDescent="0.25">
      <c r="B74" s="1">
        <v>41744</v>
      </c>
      <c r="C74">
        <v>72</v>
      </c>
      <c r="D74">
        <v>36.25</v>
      </c>
      <c r="E74" s="6">
        <f t="shared" si="13"/>
        <v>0</v>
      </c>
      <c r="F74" s="6">
        <f t="shared" si="14"/>
        <v>0</v>
      </c>
      <c r="G74" s="10"/>
      <c r="H74" s="7">
        <f t="shared" si="15"/>
        <v>0.14191715346048775</v>
      </c>
      <c r="I74" s="7">
        <f t="shared" si="23"/>
        <v>3.343996384163256E-3</v>
      </c>
      <c r="J74" s="7">
        <f t="shared" si="16"/>
        <v>0.1097195834069184</v>
      </c>
      <c r="K74" s="25">
        <f t="shared" si="11"/>
        <v>4.6733415666843178E-2</v>
      </c>
      <c r="L74" s="25">
        <f t="shared" si="12"/>
        <v>0.10895458321515804</v>
      </c>
      <c r="M74" s="25"/>
      <c r="N74" s="25"/>
      <c r="O74" s="26">
        <f t="shared" si="17"/>
        <v>4.221629821114064E-5</v>
      </c>
      <c r="P74" s="26">
        <f t="shared" si="18"/>
        <v>0.10314313912814289</v>
      </c>
      <c r="Q74" s="27">
        <f t="shared" si="19"/>
        <v>3.7191672323767165E-5</v>
      </c>
      <c r="R74" s="27">
        <f t="shared" si="20"/>
        <v>9.681064727388887E-2</v>
      </c>
      <c r="S74" s="6"/>
      <c r="T74" s="19">
        <f t="shared" si="21"/>
        <v>10.07270419794942</v>
      </c>
      <c r="U74" s="20">
        <f t="shared" si="22"/>
        <v>10.199425684010393</v>
      </c>
      <c r="V74" s="6"/>
      <c r="W74" s="6"/>
    </row>
    <row r="75" spans="2:23" x14ac:dyDescent="0.25">
      <c r="B75" s="1">
        <v>41745</v>
      </c>
      <c r="C75">
        <v>73</v>
      </c>
      <c r="D75">
        <v>36.25</v>
      </c>
      <c r="E75" s="6">
        <f t="shared" si="13"/>
        <v>0</v>
      </c>
      <c r="F75" s="6">
        <f t="shared" si="14"/>
        <v>0</v>
      </c>
      <c r="G75" s="10"/>
      <c r="H75" s="7">
        <f t="shared" si="15"/>
        <v>0.14191715346048775</v>
      </c>
      <c r="I75" s="7">
        <f t="shared" si="23"/>
        <v>3.343996384163256E-3</v>
      </c>
      <c r="J75" s="7">
        <f t="shared" si="16"/>
        <v>0.10894417027426689</v>
      </c>
      <c r="K75" s="25">
        <f t="shared" si="11"/>
        <v>4.6733415666843178E-2</v>
      </c>
      <c r="L75" s="25">
        <f t="shared" si="12"/>
        <v>0.10879843216845411</v>
      </c>
      <c r="M75" s="25"/>
      <c r="N75" s="25"/>
      <c r="O75" s="26">
        <f t="shared" si="17"/>
        <v>3.9768228462730474E-5</v>
      </c>
      <c r="P75" s="26">
        <f t="shared" si="18"/>
        <v>0.10010790964058774</v>
      </c>
      <c r="Q75" s="27">
        <f t="shared" si="19"/>
        <v>3.48686080480521E-5</v>
      </c>
      <c r="R75" s="27">
        <f t="shared" si="20"/>
        <v>9.3738408499980039E-2</v>
      </c>
      <c r="S75" s="6"/>
      <c r="T75" s="19">
        <f t="shared" si="21"/>
        <v>10.132442244299789</v>
      </c>
      <c r="U75" s="20">
        <f t="shared" si="22"/>
        <v>10.263923616397186</v>
      </c>
      <c r="V75" s="6"/>
      <c r="W75" s="6"/>
    </row>
    <row r="76" spans="2:23" x14ac:dyDescent="0.25">
      <c r="B76" s="1">
        <v>41751</v>
      </c>
      <c r="C76">
        <v>74</v>
      </c>
      <c r="D76">
        <v>36.299999999999997</v>
      </c>
      <c r="E76" s="6">
        <f t="shared" si="13"/>
        <v>1.3793103448275078E-3</v>
      </c>
      <c r="F76" s="6">
        <f t="shared" si="14"/>
        <v>1.9024970273481785E-6</v>
      </c>
      <c r="G76" s="10"/>
      <c r="H76" s="7">
        <f t="shared" si="15"/>
        <v>0.14191715346048775</v>
      </c>
      <c r="I76" s="7">
        <f t="shared" si="23"/>
        <v>3.343996384163256E-3</v>
      </c>
      <c r="J76" s="7">
        <f t="shared" si="16"/>
        <v>0.10818496820063034</v>
      </c>
      <c r="K76" s="25">
        <f t="shared" si="11"/>
        <v>4.6210399573892863E-2</v>
      </c>
      <c r="L76" s="25">
        <f t="shared" si="12"/>
        <v>0.10879843216845411</v>
      </c>
      <c r="M76" s="25"/>
      <c r="N76" s="25"/>
      <c r="O76" s="26">
        <f t="shared" si="17"/>
        <v>3.7540201015586409E-5</v>
      </c>
      <c r="P76" s="26">
        <f t="shared" si="18"/>
        <v>9.7263202990276715E-2</v>
      </c>
      <c r="Q76" s="27">
        <f t="shared" si="19"/>
        <v>3.2690646890640617E-5</v>
      </c>
      <c r="R76" s="27">
        <f t="shared" si="20"/>
        <v>9.0763665728315734E-2</v>
      </c>
      <c r="S76" s="6"/>
      <c r="T76" s="19">
        <f t="shared" si="21"/>
        <v>10.139419247233652</v>
      </c>
      <c r="U76" s="20">
        <f t="shared" si="22"/>
        <v>10.270224565600605</v>
      </c>
      <c r="V76" s="6"/>
      <c r="W76" s="6"/>
    </row>
    <row r="77" spans="2:23" x14ac:dyDescent="0.25">
      <c r="B77" s="1">
        <v>41752</v>
      </c>
      <c r="C77">
        <v>75</v>
      </c>
      <c r="D77">
        <v>36.299999999999997</v>
      </c>
      <c r="E77" s="6">
        <f t="shared" si="13"/>
        <v>0</v>
      </c>
      <c r="F77" s="6">
        <f t="shared" si="14"/>
        <v>0</v>
      </c>
      <c r="G77" s="10"/>
      <c r="H77" s="7">
        <f t="shared" si="15"/>
        <v>0.14191715346048775</v>
      </c>
      <c r="I77" s="7">
        <f t="shared" si="23"/>
        <v>3.3458988811906044E-3</v>
      </c>
      <c r="J77" s="7">
        <f t="shared" si="16"/>
        <v>0.1074719790214871</v>
      </c>
      <c r="K77" s="25">
        <f t="shared" si="11"/>
        <v>4.6201704839286498E-2</v>
      </c>
      <c r="L77" s="25">
        <f t="shared" si="12"/>
        <v>0.10884248907173864</v>
      </c>
      <c r="M77" s="25"/>
      <c r="N77" s="25"/>
      <c r="O77" s="26">
        <f t="shared" si="17"/>
        <v>3.5671094424600115E-5</v>
      </c>
      <c r="P77" s="26">
        <f t="shared" si="18"/>
        <v>9.481094765373474E-2</v>
      </c>
      <c r="Q77" s="27">
        <f t="shared" si="19"/>
        <v>3.0767559097218919E-5</v>
      </c>
      <c r="R77" s="27">
        <f t="shared" si="20"/>
        <v>8.8053534241955153E-2</v>
      </c>
      <c r="S77" s="6"/>
      <c r="T77" s="19">
        <f t="shared" si="21"/>
        <v>10.241169877129753</v>
      </c>
      <c r="U77" s="20">
        <f t="shared" si="22"/>
        <v>10.389049699134105</v>
      </c>
      <c r="V77" s="6"/>
      <c r="W77" s="6"/>
    </row>
    <row r="78" spans="2:23" x14ac:dyDescent="0.25">
      <c r="B78" s="1">
        <v>41753</v>
      </c>
      <c r="C78">
        <v>76</v>
      </c>
      <c r="D78">
        <v>36.35</v>
      </c>
      <c r="E78" s="6">
        <f t="shared" si="13"/>
        <v>1.3774104683196768E-3</v>
      </c>
      <c r="F78" s="6">
        <f t="shared" si="14"/>
        <v>1.8972595982366314E-6</v>
      </c>
      <c r="G78" s="10"/>
      <c r="H78" s="7">
        <f t="shared" si="15"/>
        <v>0.14191715346048775</v>
      </c>
      <c r="I78" s="7">
        <f t="shared" si="23"/>
        <v>3.3458988811906044E-3</v>
      </c>
      <c r="J78" s="7">
        <f t="shared" si="16"/>
        <v>0.10674334703365068</v>
      </c>
      <c r="K78" s="25">
        <f t="shared" si="11"/>
        <v>4.6201704839286498E-2</v>
      </c>
      <c r="L78" s="25">
        <f t="shared" si="12"/>
        <v>0.10849229466452975</v>
      </c>
      <c r="M78" s="25"/>
      <c r="N78" s="25"/>
      <c r="O78" s="26">
        <f t="shared" si="17"/>
        <v>3.3811333773339356E-5</v>
      </c>
      <c r="P78" s="26">
        <f t="shared" si="18"/>
        <v>9.23063167442051E-2</v>
      </c>
      <c r="Q78" s="27">
        <f t="shared" si="19"/>
        <v>2.8845757443142034E-5</v>
      </c>
      <c r="R78" s="27">
        <f t="shared" si="20"/>
        <v>8.5259198188065266E-2</v>
      </c>
      <c r="S78" s="6"/>
      <c r="T78" s="19">
        <f t="shared" si="21"/>
        <v>10.238601367950233</v>
      </c>
      <c r="U78" s="20">
        <f t="shared" si="22"/>
        <v>10.387775061603941</v>
      </c>
      <c r="V78" s="6"/>
      <c r="W78" s="6"/>
    </row>
    <row r="79" spans="2:23" x14ac:dyDescent="0.25">
      <c r="B79" s="1">
        <v>41754</v>
      </c>
      <c r="C79">
        <v>77</v>
      </c>
      <c r="D79">
        <v>36.25</v>
      </c>
      <c r="E79" s="6">
        <f t="shared" si="13"/>
        <v>-2.751031636863863E-3</v>
      </c>
      <c r="F79" s="6">
        <f t="shared" si="14"/>
        <v>7.5681750670258651E-6</v>
      </c>
      <c r="G79" s="10"/>
      <c r="H79" s="7">
        <f t="shared" si="15"/>
        <v>0.14191715346048775</v>
      </c>
      <c r="I79" s="7">
        <f t="shared" si="23"/>
        <v>3.3477961407888412E-3</v>
      </c>
      <c r="J79" s="7">
        <f t="shared" si="16"/>
        <v>0.10605939389347134</v>
      </c>
      <c r="K79" s="25">
        <f t="shared" ref="K79:K142" si="24">SQRT(AVERAGE(F69:F78)*252)</f>
        <v>4.1772101598221291E-2</v>
      </c>
      <c r="L79" s="25">
        <f t="shared" si="12"/>
        <v>0.10853635423188981</v>
      </c>
      <c r="M79" s="25"/>
      <c r="N79" s="25"/>
      <c r="O79" s="26">
        <f t="shared" si="17"/>
        <v>3.2276955915391867E-5</v>
      </c>
      <c r="P79" s="26">
        <f t="shared" si="18"/>
        <v>9.0187542879705679E-2</v>
      </c>
      <c r="Q79" s="27">
        <f t="shared" si="19"/>
        <v>2.7162501791642924E-5</v>
      </c>
      <c r="R79" s="27">
        <f t="shared" si="20"/>
        <v>8.2734215724173124E-2</v>
      </c>
      <c r="S79" s="6"/>
      <c r="T79" s="19">
        <f t="shared" si="21"/>
        <v>10.106680911464823</v>
      </c>
      <c r="U79" s="20">
        <f t="shared" si="22"/>
        <v>10.23504729946978</v>
      </c>
      <c r="V79" s="6"/>
      <c r="W79" s="6"/>
    </row>
    <row r="80" spans="2:23" x14ac:dyDescent="0.25">
      <c r="B80" s="1">
        <v>41757</v>
      </c>
      <c r="C80">
        <v>78</v>
      </c>
      <c r="D80">
        <v>36.25</v>
      </c>
      <c r="E80" s="6">
        <f t="shared" si="13"/>
        <v>0</v>
      </c>
      <c r="F80" s="6">
        <f t="shared" si="14"/>
        <v>0</v>
      </c>
      <c r="G80" s="10"/>
      <c r="H80" s="7">
        <f t="shared" si="15"/>
        <v>0.14191715346048775</v>
      </c>
      <c r="I80" s="7">
        <f t="shared" si="23"/>
        <v>3.3553643158558671E-3</v>
      </c>
      <c r="J80" s="7">
        <f t="shared" si="16"/>
        <v>0.10547834696699843</v>
      </c>
      <c r="K80" s="25">
        <f t="shared" si="24"/>
        <v>4.3995755290950206E-2</v>
      </c>
      <c r="L80" s="25">
        <f t="shared" si="12"/>
        <v>0.1087119303125838</v>
      </c>
      <c r="M80" s="25"/>
      <c r="N80" s="25"/>
      <c r="O80" s="26">
        <f t="shared" si="17"/>
        <v>3.1353414401432341E-5</v>
      </c>
      <c r="P80" s="26">
        <f t="shared" si="18"/>
        <v>8.8887909353077652E-2</v>
      </c>
      <c r="Q80" s="27">
        <f t="shared" si="19"/>
        <v>2.5938601988902454E-5</v>
      </c>
      <c r="R80" s="27">
        <f t="shared" si="20"/>
        <v>8.0848795298405149E-2</v>
      </c>
      <c r="S80" s="6"/>
      <c r="T80" s="19">
        <f t="shared" si="21"/>
        <v>10.370187384489471</v>
      </c>
      <c r="U80" s="20">
        <f t="shared" si="22"/>
        <v>10.559778274556745</v>
      </c>
      <c r="V80" s="6"/>
      <c r="W80" s="6"/>
    </row>
    <row r="81" spans="2:23" x14ac:dyDescent="0.25">
      <c r="B81" s="1">
        <v>41758</v>
      </c>
      <c r="C81">
        <v>79</v>
      </c>
      <c r="D81">
        <v>36.200000000000003</v>
      </c>
      <c r="E81" s="6">
        <f t="shared" si="13"/>
        <v>-1.3793103448275078E-3</v>
      </c>
      <c r="F81" s="6">
        <f t="shared" si="14"/>
        <v>1.9024970273481785E-6</v>
      </c>
      <c r="G81" s="10"/>
      <c r="H81" s="7">
        <f t="shared" si="15"/>
        <v>0.14191715346048775</v>
      </c>
      <c r="I81" s="7">
        <f t="shared" si="23"/>
        <v>3.3553643158558671E-3</v>
      </c>
      <c r="J81" s="7">
        <f t="shared" si="16"/>
        <v>0.10479118429733192</v>
      </c>
      <c r="K81" s="25">
        <f t="shared" si="24"/>
        <v>3.8752414846452685E-2</v>
      </c>
      <c r="L81" s="25">
        <f t="shared" si="12"/>
        <v>0.1087119303125838</v>
      </c>
      <c r="M81" s="25"/>
      <c r="N81" s="25"/>
      <c r="O81" s="26">
        <f t="shared" si="17"/>
        <v>2.9881744101374E-5</v>
      </c>
      <c r="P81" s="26">
        <f t="shared" si="18"/>
        <v>8.6776722187152516E-2</v>
      </c>
      <c r="Q81" s="27">
        <f t="shared" si="19"/>
        <v>2.4318426399113124E-5</v>
      </c>
      <c r="R81" s="27">
        <f t="shared" si="20"/>
        <v>7.8283098128373196E-2</v>
      </c>
      <c r="S81" s="6"/>
      <c r="T81" s="19">
        <f t="shared" si="21"/>
        <v>10.354595292907662</v>
      </c>
      <c r="U81" s="20">
        <f t="shared" si="22"/>
        <v>10.546043471151982</v>
      </c>
      <c r="V81" s="6"/>
      <c r="W81" s="6"/>
    </row>
    <row r="82" spans="2:23" x14ac:dyDescent="0.25">
      <c r="B82" s="1">
        <v>41759</v>
      </c>
      <c r="C82">
        <v>80</v>
      </c>
      <c r="D82">
        <v>36.200000000000003</v>
      </c>
      <c r="E82" s="6">
        <f t="shared" si="13"/>
        <v>0</v>
      </c>
      <c r="F82" s="6">
        <f t="shared" si="14"/>
        <v>0</v>
      </c>
      <c r="G82" s="10"/>
      <c r="H82" s="7">
        <f t="shared" si="15"/>
        <v>0.14191715346048775</v>
      </c>
      <c r="I82" s="7">
        <f t="shared" si="23"/>
        <v>3.3572668128832154E-3</v>
      </c>
      <c r="J82" s="7">
        <f t="shared" si="16"/>
        <v>0.10414679216637339</v>
      </c>
      <c r="K82" s="25">
        <f t="shared" si="24"/>
        <v>3.936613495786373E-2</v>
      </c>
      <c r="L82" s="25">
        <f t="shared" si="12"/>
        <v>0.10875602225764747</v>
      </c>
      <c r="M82" s="25"/>
      <c r="N82" s="25"/>
      <c r="O82" s="26">
        <f t="shared" si="17"/>
        <v>2.8701010251664774E-5</v>
      </c>
      <c r="P82" s="26">
        <f t="shared" si="18"/>
        <v>8.5045015041562089E-2</v>
      </c>
      <c r="Q82" s="27">
        <f t="shared" si="19"/>
        <v>2.2918283800598625E-5</v>
      </c>
      <c r="R82" s="27">
        <f t="shared" si="20"/>
        <v>7.5996101990502468E-2</v>
      </c>
      <c r="S82" s="6"/>
      <c r="T82" s="19">
        <f t="shared" si="21"/>
        <v>10.45857823541178</v>
      </c>
      <c r="U82" s="20">
        <f t="shared" si="22"/>
        <v>10.683575546731051</v>
      </c>
      <c r="V82" s="6"/>
      <c r="W82" s="6"/>
    </row>
    <row r="83" spans="2:23" x14ac:dyDescent="0.25">
      <c r="B83" s="1">
        <v>41761</v>
      </c>
      <c r="C83">
        <v>81</v>
      </c>
      <c r="D83">
        <v>36.15</v>
      </c>
      <c r="E83" s="6">
        <f t="shared" si="13"/>
        <v>-1.3812154696133774E-3</v>
      </c>
      <c r="F83" s="6">
        <f t="shared" si="14"/>
        <v>1.9077561734993025E-6</v>
      </c>
      <c r="G83" s="10"/>
      <c r="H83" s="7">
        <f t="shared" si="15"/>
        <v>0.14191715346048775</v>
      </c>
      <c r="I83" s="7">
        <f t="shared" si="23"/>
        <v>3.3572668128832154E-3</v>
      </c>
      <c r="J83" s="7">
        <f t="shared" si="16"/>
        <v>0.10348553600680055</v>
      </c>
      <c r="K83" s="25">
        <f t="shared" si="24"/>
        <v>3.936613495786373E-2</v>
      </c>
      <c r="L83" s="25">
        <f t="shared" si="12"/>
        <v>0.10875602225764747</v>
      </c>
      <c r="M83" s="25"/>
      <c r="N83" s="25"/>
      <c r="O83" s="26">
        <f t="shared" si="17"/>
        <v>2.7467748646204138E-5</v>
      </c>
      <c r="P83" s="26">
        <f t="shared" si="18"/>
        <v>8.3197792391646083E-2</v>
      </c>
      <c r="Q83" s="27">
        <f t="shared" si="19"/>
        <v>2.1486763166237512E-5</v>
      </c>
      <c r="R83" s="27">
        <f t="shared" si="20"/>
        <v>7.3584402680811734E-2</v>
      </c>
      <c r="S83" s="6"/>
      <c r="T83" s="19">
        <f t="shared" si="21"/>
        <v>10.433043611774721</v>
      </c>
      <c r="U83" s="20">
        <f t="shared" si="22"/>
        <v>10.659285970327456</v>
      </c>
      <c r="V83" s="6"/>
      <c r="W83" s="6"/>
    </row>
    <row r="84" spans="2:23" x14ac:dyDescent="0.25">
      <c r="B84" s="1">
        <v>41764</v>
      </c>
      <c r="C84">
        <v>82</v>
      </c>
      <c r="D84">
        <v>36.049999999999997</v>
      </c>
      <c r="E84" s="6">
        <f t="shared" si="13"/>
        <v>-2.7662517289073702E-3</v>
      </c>
      <c r="F84" s="6">
        <f t="shared" si="14"/>
        <v>7.6521486276830155E-6</v>
      </c>
      <c r="G84" s="10"/>
      <c r="H84" s="7">
        <f t="shared" si="15"/>
        <v>0.14191715346048775</v>
      </c>
      <c r="I84" s="7">
        <f t="shared" si="23"/>
        <v>3.3591745690567149E-3</v>
      </c>
      <c r="J84" s="7">
        <f t="shared" si="16"/>
        <v>0.10286593164176686</v>
      </c>
      <c r="K84" s="25">
        <f t="shared" si="24"/>
        <v>1.9557358188547491E-2</v>
      </c>
      <c r="L84" s="25">
        <f t="shared" si="12"/>
        <v>0.10880021814509541</v>
      </c>
      <c r="M84" s="25"/>
      <c r="N84" s="25"/>
      <c r="O84" s="26">
        <f t="shared" si="17"/>
        <v>2.6504432945221526E-5</v>
      </c>
      <c r="P84" s="26">
        <f t="shared" si="18"/>
        <v>8.1725865564066219E-2</v>
      </c>
      <c r="Q84" s="27">
        <f t="shared" si="19"/>
        <v>2.0263820263781908E-5</v>
      </c>
      <c r="R84" s="27">
        <f t="shared" si="20"/>
        <v>7.1459657895018222E-2</v>
      </c>
      <c r="S84" s="6"/>
      <c r="T84" s="19">
        <f t="shared" si="21"/>
        <v>10.249486528460382</v>
      </c>
      <c r="U84" s="20">
        <f t="shared" si="22"/>
        <v>10.429047355304101</v>
      </c>
      <c r="V84" s="6"/>
      <c r="W84" s="6"/>
    </row>
    <row r="85" spans="2:23" x14ac:dyDescent="0.25">
      <c r="B85" s="1">
        <v>41765</v>
      </c>
      <c r="C85">
        <v>83</v>
      </c>
      <c r="D85">
        <v>36.049999999999997</v>
      </c>
      <c r="E85" s="6">
        <f t="shared" si="13"/>
        <v>0</v>
      </c>
      <c r="F85" s="6">
        <f t="shared" si="14"/>
        <v>0</v>
      </c>
      <c r="G85" s="10"/>
      <c r="H85" s="7">
        <f t="shared" si="15"/>
        <v>0.14191715346048775</v>
      </c>
      <c r="I85" s="7">
        <f t="shared" si="23"/>
        <v>3.3668267176843979E-3</v>
      </c>
      <c r="J85" s="7">
        <f t="shared" si="16"/>
        <v>0.10234535656576552</v>
      </c>
      <c r="K85" s="25">
        <f t="shared" si="24"/>
        <v>2.3985920969034263E-2</v>
      </c>
      <c r="L85" s="25">
        <f t="shared" si="12"/>
        <v>0.10897731092986222</v>
      </c>
      <c r="M85" s="25"/>
      <c r="N85" s="25"/>
      <c r="O85" s="26">
        <f t="shared" si="17"/>
        <v>2.6106751777030233E-5</v>
      </c>
      <c r="P85" s="26">
        <f t="shared" si="18"/>
        <v>8.1110427491239492E-2</v>
      </c>
      <c r="Q85" s="27">
        <f t="shared" si="19"/>
        <v>1.9476070695012244E-5</v>
      </c>
      <c r="R85" s="27">
        <f t="shared" si="20"/>
        <v>7.0056904121885699E-2</v>
      </c>
      <c r="S85" s="6"/>
      <c r="T85" s="19">
        <f t="shared" si="21"/>
        <v>10.553316588314694</v>
      </c>
      <c r="U85" s="20">
        <f t="shared" si="22"/>
        <v>10.846323989797654</v>
      </c>
      <c r="V85" s="6"/>
      <c r="W85" s="6"/>
    </row>
    <row r="86" spans="2:23" x14ac:dyDescent="0.25">
      <c r="B86" s="1">
        <v>41766</v>
      </c>
      <c r="C86">
        <v>84</v>
      </c>
      <c r="D86">
        <v>36.049999999999997</v>
      </c>
      <c r="E86" s="6">
        <f t="shared" si="13"/>
        <v>0</v>
      </c>
      <c r="F86" s="6">
        <f t="shared" si="14"/>
        <v>0</v>
      </c>
      <c r="G86" s="10"/>
      <c r="H86" s="7">
        <f t="shared" si="15"/>
        <v>0.14191715346048775</v>
      </c>
      <c r="I86" s="7">
        <f t="shared" si="23"/>
        <v>3.3668267176843979E-3</v>
      </c>
      <c r="J86" s="7">
        <f t="shared" si="16"/>
        <v>0.10171938521008622</v>
      </c>
      <c r="K86" s="25">
        <f t="shared" si="24"/>
        <v>2.3985920969034263E-2</v>
      </c>
      <c r="L86" s="25">
        <f t="shared" si="12"/>
        <v>0.10897731092986222</v>
      </c>
      <c r="M86" s="25"/>
      <c r="N86" s="25"/>
      <c r="O86" s="26">
        <f t="shared" si="17"/>
        <v>2.5106672500303651E-5</v>
      </c>
      <c r="P86" s="26">
        <f t="shared" si="18"/>
        <v>7.9541696424432137E-2</v>
      </c>
      <c r="Q86" s="27">
        <f t="shared" si="19"/>
        <v>1.8259557394157769E-5</v>
      </c>
      <c r="R86" s="27">
        <f t="shared" si="20"/>
        <v>6.78336823659733E-2</v>
      </c>
      <c r="S86" s="6"/>
      <c r="T86" s="19">
        <f t="shared" si="21"/>
        <v>10.592376910489357</v>
      </c>
      <c r="U86" s="20">
        <f t="shared" si="22"/>
        <v>10.910821922184445</v>
      </c>
      <c r="V86" s="6"/>
      <c r="W86" s="6"/>
    </row>
    <row r="87" spans="2:23" x14ac:dyDescent="0.25">
      <c r="B87" s="1">
        <v>41767</v>
      </c>
      <c r="C87">
        <v>85</v>
      </c>
      <c r="D87">
        <v>36.049999999999997</v>
      </c>
      <c r="E87" s="6">
        <f t="shared" si="13"/>
        <v>0</v>
      </c>
      <c r="F87" s="6">
        <f t="shared" si="14"/>
        <v>0</v>
      </c>
      <c r="G87" s="10"/>
      <c r="H87" s="7">
        <f t="shared" si="15"/>
        <v>0.14191715346048775</v>
      </c>
      <c r="I87" s="7">
        <f t="shared" si="23"/>
        <v>3.3668267176843979E-3</v>
      </c>
      <c r="J87" s="7">
        <f t="shared" si="16"/>
        <v>0.10110476094140024</v>
      </c>
      <c r="K87" s="25">
        <f t="shared" si="24"/>
        <v>2.2964787820565279E-2</v>
      </c>
      <c r="L87" s="25">
        <f t="shared" si="12"/>
        <v>0.10897731092986222</v>
      </c>
      <c r="M87" s="25"/>
      <c r="N87" s="25"/>
      <c r="O87" s="26">
        <f t="shared" si="17"/>
        <v>2.4196484349286359E-5</v>
      </c>
      <c r="P87" s="26">
        <f t="shared" si="18"/>
        <v>7.8086580511763745E-2</v>
      </c>
      <c r="Q87" s="27">
        <f t="shared" si="19"/>
        <v>1.7119029882959256E-5</v>
      </c>
      <c r="R87" s="27">
        <f t="shared" si="20"/>
        <v>6.5681013470452271E-2</v>
      </c>
      <c r="S87" s="6"/>
      <c r="T87" s="19">
        <f t="shared" si="21"/>
        <v>10.62930321017792</v>
      </c>
      <c r="U87" s="20">
        <f t="shared" si="22"/>
        <v>10.975319854571238</v>
      </c>
      <c r="V87" s="6"/>
      <c r="W87" s="6"/>
    </row>
    <row r="88" spans="2:23" x14ac:dyDescent="0.25">
      <c r="B88" s="1">
        <v>41768</v>
      </c>
      <c r="C88">
        <v>86</v>
      </c>
      <c r="D88">
        <v>36.049999999999997</v>
      </c>
      <c r="E88" s="6">
        <f t="shared" si="13"/>
        <v>0</v>
      </c>
      <c r="F88" s="6">
        <f t="shared" si="14"/>
        <v>0</v>
      </c>
      <c r="G88" s="10"/>
      <c r="H88" s="7">
        <f t="shared" si="15"/>
        <v>0.14191715346048775</v>
      </c>
      <c r="I88" s="7">
        <f t="shared" si="23"/>
        <v>3.3668267176843979E-3</v>
      </c>
      <c r="J88" s="7">
        <f t="shared" si="16"/>
        <v>0.10050114503354275</v>
      </c>
      <c r="K88" s="25">
        <f t="shared" si="24"/>
        <v>2.2964787820565279E-2</v>
      </c>
      <c r="L88" s="25">
        <f t="shared" si="12"/>
        <v>0.10801052180170412</v>
      </c>
      <c r="M88" s="25"/>
      <c r="N88" s="25"/>
      <c r="O88" s="26">
        <f t="shared" si="17"/>
        <v>2.3368107550035105E-5</v>
      </c>
      <c r="P88" s="26">
        <f t="shared" si="18"/>
        <v>7.6738276646070483E-2</v>
      </c>
      <c r="Q88" s="27">
        <f t="shared" si="19"/>
        <v>1.6049741941029652E-5</v>
      </c>
      <c r="R88" s="27">
        <f t="shared" si="20"/>
        <v>6.3596658474635859E-2</v>
      </c>
      <c r="S88" s="6"/>
      <c r="T88" s="19">
        <f t="shared" si="21"/>
        <v>10.664138390440131</v>
      </c>
      <c r="U88" s="20">
        <f t="shared" si="22"/>
        <v>11.039817786958029</v>
      </c>
      <c r="V88" s="6"/>
      <c r="W88" s="6"/>
    </row>
    <row r="89" spans="2:23" x14ac:dyDescent="0.25">
      <c r="B89" s="1">
        <v>41771</v>
      </c>
      <c r="C89">
        <v>87</v>
      </c>
      <c r="D89">
        <v>36.049999999999997</v>
      </c>
      <c r="E89" s="6">
        <f t="shared" si="13"/>
        <v>0</v>
      </c>
      <c r="F89" s="6">
        <f t="shared" si="14"/>
        <v>0</v>
      </c>
      <c r="G89" s="10"/>
      <c r="H89" s="7">
        <f t="shared" si="15"/>
        <v>0.14191715346048775</v>
      </c>
      <c r="I89" s="7">
        <f t="shared" si="23"/>
        <v>3.3668267176843979E-3</v>
      </c>
      <c r="J89" s="7">
        <f t="shared" si="16"/>
        <v>9.9908212749413042E-2</v>
      </c>
      <c r="K89" s="25">
        <f t="shared" si="24"/>
        <v>2.1899099017265992E-2</v>
      </c>
      <c r="L89" s="25">
        <f t="shared" si="12"/>
        <v>0.10801052180170412</v>
      </c>
      <c r="M89" s="25"/>
      <c r="N89" s="25"/>
      <c r="O89" s="26">
        <f t="shared" si="17"/>
        <v>2.2614188571007751E-5</v>
      </c>
      <c r="P89" s="26">
        <f t="shared" si="18"/>
        <v>7.5490234599542433E-2</v>
      </c>
      <c r="Q89" s="27">
        <f t="shared" si="19"/>
        <v>1.5047243806149464E-5</v>
      </c>
      <c r="R89" s="27">
        <f t="shared" si="20"/>
        <v>6.1578449470165005E-2</v>
      </c>
      <c r="S89" s="6"/>
      <c r="T89" s="19">
        <f t="shared" si="21"/>
        <v>10.696933035801644</v>
      </c>
      <c r="U89" s="20">
        <f t="shared" si="22"/>
        <v>11.10431571934482</v>
      </c>
      <c r="V89" s="6"/>
      <c r="W89" s="6"/>
    </row>
    <row r="90" spans="2:23" x14ac:dyDescent="0.25">
      <c r="B90" s="1">
        <v>41772</v>
      </c>
      <c r="C90">
        <v>88</v>
      </c>
      <c r="D90">
        <v>36.049999999999997</v>
      </c>
      <c r="E90" s="6">
        <f t="shared" si="13"/>
        <v>0</v>
      </c>
      <c r="F90" s="6">
        <f t="shared" si="14"/>
        <v>0</v>
      </c>
      <c r="G90" s="10"/>
      <c r="H90" s="7">
        <f t="shared" si="15"/>
        <v>0.14191715346048775</v>
      </c>
      <c r="I90" s="7">
        <f t="shared" si="23"/>
        <v>3.3668267176843979E-3</v>
      </c>
      <c r="J90" s="7">
        <f t="shared" si="16"/>
        <v>9.9325652606831058E-2</v>
      </c>
      <c r="K90" s="25">
        <f t="shared" si="24"/>
        <v>1.6995661978251052E-2</v>
      </c>
      <c r="L90" s="25">
        <f t="shared" si="12"/>
        <v>0.10702223162458863</v>
      </c>
      <c r="M90" s="25"/>
      <c r="N90" s="25"/>
      <c r="O90" s="26">
        <f t="shared" si="17"/>
        <v>2.1928034845491294E-5</v>
      </c>
      <c r="P90" s="26">
        <f t="shared" si="18"/>
        <v>7.4336160655927117E-2</v>
      </c>
      <c r="Q90" s="27">
        <f t="shared" si="19"/>
        <v>1.4107363656912338E-5</v>
      </c>
      <c r="R90" s="27">
        <f t="shared" si="20"/>
        <v>5.9624287346197347E-2</v>
      </c>
      <c r="S90" s="6"/>
      <c r="T90" s="19">
        <f t="shared" si="21"/>
        <v>10.727744609878437</v>
      </c>
      <c r="U90" s="20">
        <f t="shared" si="22"/>
        <v>11.168813651731613</v>
      </c>
      <c r="V90" s="6"/>
      <c r="W90" s="6"/>
    </row>
    <row r="91" spans="2:23" x14ac:dyDescent="0.25">
      <c r="B91" s="1">
        <v>41773</v>
      </c>
      <c r="C91">
        <v>89</v>
      </c>
      <c r="D91">
        <v>36.049999999999997</v>
      </c>
      <c r="E91" s="6">
        <f t="shared" si="13"/>
        <v>0</v>
      </c>
      <c r="F91" s="6">
        <f t="shared" si="14"/>
        <v>0</v>
      </c>
      <c r="G91" s="10"/>
      <c r="H91" s="7">
        <f t="shared" si="15"/>
        <v>0.14191715346048775</v>
      </c>
      <c r="I91" s="7">
        <f t="shared" si="23"/>
        <v>3.3668267176843979E-3</v>
      </c>
      <c r="J91" s="7">
        <f t="shared" si="16"/>
        <v>9.8753165690940739E-2</v>
      </c>
      <c r="K91" s="25">
        <f t="shared" si="24"/>
        <v>1.6995661978251052E-2</v>
      </c>
      <c r="L91" s="25">
        <f t="shared" si="12"/>
        <v>0.10601158547493658</v>
      </c>
      <c r="M91" s="25"/>
      <c r="N91" s="25"/>
      <c r="O91" s="26">
        <f t="shared" si="17"/>
        <v>2.1303555361439158E-5</v>
      </c>
      <c r="P91" s="26">
        <f t="shared" si="18"/>
        <v>7.3270020820815032E-2</v>
      </c>
      <c r="Q91" s="27">
        <f t="shared" si="19"/>
        <v>1.3226190252000642E-5</v>
      </c>
      <c r="R91" s="27">
        <f t="shared" si="20"/>
        <v>5.7732139606151457E-2</v>
      </c>
      <c r="S91" s="6"/>
      <c r="T91" s="19">
        <f t="shared" si="21"/>
        <v>10.756636580800793</v>
      </c>
      <c r="U91" s="20">
        <f t="shared" si="22"/>
        <v>11.233311584118404</v>
      </c>
      <c r="V91" s="6"/>
      <c r="W91" s="6"/>
    </row>
    <row r="92" spans="2:23" x14ac:dyDescent="0.25">
      <c r="B92" s="1">
        <v>41774</v>
      </c>
      <c r="C92">
        <v>90</v>
      </c>
      <c r="D92">
        <v>36.049999999999997</v>
      </c>
      <c r="E92" s="6">
        <f t="shared" si="13"/>
        <v>0</v>
      </c>
      <c r="F92" s="6">
        <f t="shared" si="14"/>
        <v>0</v>
      </c>
      <c r="G92" s="10"/>
      <c r="H92" s="7">
        <f t="shared" si="15"/>
        <v>0.14191715346048775</v>
      </c>
      <c r="I92" s="7">
        <f t="shared" si="23"/>
        <v>3.3668267176843979E-3</v>
      </c>
      <c r="J92" s="7">
        <f t="shared" si="16"/>
        <v>9.8190465009712138E-2</v>
      </c>
      <c r="K92" s="25">
        <f t="shared" si="24"/>
        <v>1.5521262867105706E-2</v>
      </c>
      <c r="L92" s="25">
        <f t="shared" si="12"/>
        <v>0.10601158547493658</v>
      </c>
      <c r="M92" s="25"/>
      <c r="N92" s="25"/>
      <c r="O92" s="26">
        <f t="shared" si="17"/>
        <v>2.0735206591331563E-5</v>
      </c>
      <c r="P92" s="26">
        <f t="shared" si="18"/>
        <v>7.2286043334903557E-2</v>
      </c>
      <c r="Q92" s="27">
        <f t="shared" si="19"/>
        <v>1.2400056653845696E-5</v>
      </c>
      <c r="R92" s="27">
        <f t="shared" si="20"/>
        <v>5.5900038253735705E-2</v>
      </c>
      <c r="S92" s="6"/>
      <c r="T92" s="19">
        <f t="shared" si="21"/>
        <v>10.783677500904348</v>
      </c>
      <c r="U92" s="20">
        <f t="shared" si="22"/>
        <v>11.297809516505197</v>
      </c>
      <c r="V92" s="6"/>
      <c r="W92" s="6"/>
    </row>
    <row r="93" spans="2:23" x14ac:dyDescent="0.25">
      <c r="B93" s="1">
        <v>41775</v>
      </c>
      <c r="C93">
        <v>91</v>
      </c>
      <c r="D93">
        <v>36.049999999999997</v>
      </c>
      <c r="E93" s="6">
        <f t="shared" si="13"/>
        <v>0</v>
      </c>
      <c r="F93" s="6">
        <f t="shared" si="14"/>
        <v>0</v>
      </c>
      <c r="G93" s="10"/>
      <c r="H93" s="7">
        <f t="shared" si="15"/>
        <v>0.14191715346048775</v>
      </c>
      <c r="I93" s="7">
        <f t="shared" si="23"/>
        <v>3.3668267176843979E-3</v>
      </c>
      <c r="J93" s="7">
        <f t="shared" si="16"/>
        <v>9.7637274889385797E-2</v>
      </c>
      <c r="K93" s="25">
        <f t="shared" si="24"/>
        <v>1.5521262867105706E-2</v>
      </c>
      <c r="L93" s="25">
        <f t="shared" si="12"/>
        <v>0.10601158547493658</v>
      </c>
      <c r="M93" s="25"/>
      <c r="N93" s="25"/>
      <c r="O93" s="26">
        <f t="shared" si="17"/>
        <v>2.0217943282076319E-5</v>
      </c>
      <c r="P93" s="26">
        <f t="shared" si="18"/>
        <v>7.1378720267900805E-2</v>
      </c>
      <c r="Q93" s="27">
        <f t="shared" si="19"/>
        <v>1.1625524968939896E-5</v>
      </c>
      <c r="R93" s="27">
        <f t="shared" si="20"/>
        <v>5.4126077746062977E-2</v>
      </c>
      <c r="S93" s="6"/>
      <c r="T93" s="19">
        <f t="shared" si="21"/>
        <v>10.808940066554559</v>
      </c>
      <c r="U93" s="20">
        <f t="shared" si="22"/>
        <v>11.362307448891988</v>
      </c>
      <c r="V93" s="6"/>
      <c r="W93" s="6"/>
    </row>
    <row r="94" spans="2:23" x14ac:dyDescent="0.25">
      <c r="B94" s="1">
        <v>41778</v>
      </c>
      <c r="C94">
        <v>92</v>
      </c>
      <c r="D94">
        <v>36.049999999999997</v>
      </c>
      <c r="E94" s="6">
        <f t="shared" si="13"/>
        <v>0</v>
      </c>
      <c r="F94" s="6">
        <f t="shared" si="14"/>
        <v>0</v>
      </c>
      <c r="G94" s="10"/>
      <c r="H94" s="7">
        <f t="shared" si="15"/>
        <v>0.14191715346048775</v>
      </c>
      <c r="I94" s="7">
        <f t="shared" si="23"/>
        <v>3.3668267176843979E-3</v>
      </c>
      <c r="J94" s="7">
        <f t="shared" si="16"/>
        <v>9.7093330406966244E-2</v>
      </c>
      <c r="K94" s="25">
        <f t="shared" si="24"/>
        <v>1.3886473469445437E-2</v>
      </c>
      <c r="L94" s="25">
        <f t="shared" si="12"/>
        <v>0.10601158547493658</v>
      </c>
      <c r="M94" s="25"/>
      <c r="N94" s="25"/>
      <c r="O94" s="26">
        <f t="shared" si="17"/>
        <v>1.9747173668110172E-5</v>
      </c>
      <c r="P94" s="26">
        <f t="shared" si="18"/>
        <v>7.0542808027209719E-2</v>
      </c>
      <c r="Q94" s="27">
        <f t="shared" si="19"/>
        <v>1.0899372041298641E-5</v>
      </c>
      <c r="R94" s="27">
        <f t="shared" si="20"/>
        <v>5.2408413011722242E-2</v>
      </c>
      <c r="S94" s="6"/>
      <c r="T94" s="19">
        <f t="shared" si="21"/>
        <v>10.832500182269843</v>
      </c>
      <c r="U94" s="20">
        <f t="shared" si="22"/>
        <v>11.426805381278781</v>
      </c>
      <c r="V94" s="6"/>
      <c r="W94" s="6"/>
    </row>
    <row r="95" spans="2:23" x14ac:dyDescent="0.25">
      <c r="B95" s="1">
        <v>41779</v>
      </c>
      <c r="C95">
        <v>93</v>
      </c>
      <c r="D95">
        <v>36.049999999999997</v>
      </c>
      <c r="E95" s="6">
        <f t="shared" si="13"/>
        <v>0</v>
      </c>
      <c r="F95" s="6">
        <f t="shared" si="14"/>
        <v>0</v>
      </c>
      <c r="G95" s="10"/>
      <c r="H95" s="7">
        <f t="shared" si="15"/>
        <v>0.14191715346048775</v>
      </c>
      <c r="I95" s="7">
        <f t="shared" si="23"/>
        <v>3.3668267176843979E-3</v>
      </c>
      <c r="J95" s="7">
        <f t="shared" si="16"/>
        <v>9.6558376857111008E-2</v>
      </c>
      <c r="K95" s="25">
        <f t="shared" si="24"/>
        <v>0</v>
      </c>
      <c r="L95" s="25">
        <f t="shared" si="12"/>
        <v>5.8183078805971754E-2</v>
      </c>
      <c r="M95" s="25"/>
      <c r="N95" s="25"/>
      <c r="O95" s="26">
        <f t="shared" si="17"/>
        <v>1.931871871012576E-5</v>
      </c>
      <c r="P95" s="26">
        <f t="shared" si="18"/>
        <v>6.977332667253075E-2</v>
      </c>
      <c r="Q95" s="27">
        <f t="shared" si="19"/>
        <v>1.0218576039536498E-5</v>
      </c>
      <c r="R95" s="27">
        <f t="shared" si="20"/>
        <v>5.074525753174574E-2</v>
      </c>
      <c r="S95" s="6"/>
      <c r="T95" s="19">
        <f t="shared" si="21"/>
        <v>10.854436050730797</v>
      </c>
      <c r="U95" s="20">
        <f t="shared" si="22"/>
        <v>11.491303313665572</v>
      </c>
      <c r="V95" s="6"/>
      <c r="W95" s="6"/>
    </row>
    <row r="96" spans="2:23" x14ac:dyDescent="0.25">
      <c r="B96" s="1">
        <v>41780</v>
      </c>
      <c r="C96">
        <v>94</v>
      </c>
      <c r="D96">
        <v>36.1</v>
      </c>
      <c r="E96" s="6">
        <f t="shared" si="13"/>
        <v>1.3869625520112141E-3</v>
      </c>
      <c r="F96" s="6">
        <f t="shared" si="14"/>
        <v>1.92366512068146E-6</v>
      </c>
      <c r="G96" s="10"/>
      <c r="H96" s="7">
        <f t="shared" si="15"/>
        <v>0.14191715346048775</v>
      </c>
      <c r="I96" s="7">
        <f t="shared" si="23"/>
        <v>3.3668267176843979E-3</v>
      </c>
      <c r="J96" s="7">
        <f t="shared" si="16"/>
        <v>9.6032169250978433E-2</v>
      </c>
      <c r="K96" s="25">
        <f t="shared" si="24"/>
        <v>0</v>
      </c>
      <c r="L96" s="25">
        <f t="shared" si="12"/>
        <v>5.8183078805971754E-2</v>
      </c>
      <c r="M96" s="25"/>
      <c r="N96" s="25"/>
      <c r="O96" s="26">
        <f t="shared" si="17"/>
        <v>1.8928774997584817E-5</v>
      </c>
      <c r="P96" s="26">
        <f t="shared" si="18"/>
        <v>6.9065557982190898E-2</v>
      </c>
      <c r="Q96" s="27">
        <f t="shared" si="19"/>
        <v>9.5803038817407002E-6</v>
      </c>
      <c r="R96" s="27">
        <f t="shared" si="20"/>
        <v>4.9134881481475629E-2</v>
      </c>
      <c r="S96" s="6"/>
      <c r="T96" s="19">
        <f t="shared" si="21"/>
        <v>10.77320080873173</v>
      </c>
      <c r="U96" s="20">
        <f t="shared" si="22"/>
        <v>11.355007498335466</v>
      </c>
      <c r="V96" s="6"/>
      <c r="W96" s="6"/>
    </row>
    <row r="97" spans="2:23" x14ac:dyDescent="0.25">
      <c r="B97" s="1">
        <v>41781</v>
      </c>
      <c r="C97">
        <v>95</v>
      </c>
      <c r="D97">
        <v>36.1</v>
      </c>
      <c r="E97" s="6">
        <f t="shared" si="13"/>
        <v>0</v>
      </c>
      <c r="F97" s="6">
        <f t="shared" si="14"/>
        <v>0</v>
      </c>
      <c r="G97" s="10"/>
      <c r="H97" s="7">
        <f t="shared" si="15"/>
        <v>0.14191715346048775</v>
      </c>
      <c r="I97" s="7">
        <f t="shared" si="23"/>
        <v>3.3687503828050795E-3</v>
      </c>
      <c r="J97" s="7">
        <f t="shared" si="16"/>
        <v>9.5541754451809666E-2</v>
      </c>
      <c r="K97" s="25">
        <f t="shared" si="24"/>
        <v>6.9624967534048293E-3</v>
      </c>
      <c r="L97" s="25">
        <f t="shared" si="12"/>
        <v>5.8266336177506081E-2</v>
      </c>
      <c r="M97" s="25"/>
      <c r="N97" s="25"/>
      <c r="O97" s="26">
        <f t="shared" si="17"/>
        <v>1.8734303114776013E-5</v>
      </c>
      <c r="P97" s="26">
        <f t="shared" si="18"/>
        <v>6.8709856534005048E-2</v>
      </c>
      <c r="Q97" s="27">
        <f t="shared" si="19"/>
        <v>9.1020553151521714E-6</v>
      </c>
      <c r="R97" s="27">
        <f t="shared" si="20"/>
        <v>4.7892775440752516E-2</v>
      </c>
      <c r="S97" s="6"/>
      <c r="T97" s="19">
        <f t="shared" si="21"/>
        <v>10.88515432337997</v>
      </c>
      <c r="U97" s="20">
        <f t="shared" si="22"/>
        <v>11.607010311135799</v>
      </c>
      <c r="V97" s="6"/>
      <c r="W97" s="6"/>
    </row>
    <row r="98" spans="2:23" x14ac:dyDescent="0.25">
      <c r="B98" s="1">
        <v>41782</v>
      </c>
      <c r="C98">
        <v>96</v>
      </c>
      <c r="D98">
        <v>36.1</v>
      </c>
      <c r="E98" s="6">
        <f t="shared" si="13"/>
        <v>0</v>
      </c>
      <c r="F98" s="6">
        <f t="shared" si="14"/>
        <v>0</v>
      </c>
      <c r="G98" s="10"/>
      <c r="H98" s="7">
        <f t="shared" si="15"/>
        <v>0.14191715346048775</v>
      </c>
      <c r="I98" s="7">
        <f t="shared" si="23"/>
        <v>3.3687503828050795E-3</v>
      </c>
      <c r="J98" s="7">
        <f t="shared" si="16"/>
        <v>9.5032194794816768E-2</v>
      </c>
      <c r="K98" s="25">
        <f t="shared" si="24"/>
        <v>6.9624967534048293E-3</v>
      </c>
      <c r="L98" s="25">
        <f t="shared" si="12"/>
        <v>5.8266336177506081E-2</v>
      </c>
      <c r="M98" s="25"/>
      <c r="N98" s="25"/>
      <c r="O98" s="26">
        <f t="shared" si="17"/>
        <v>1.8396889013607489E-5</v>
      </c>
      <c r="P98" s="26">
        <f t="shared" si="18"/>
        <v>6.8088295847591074E-2</v>
      </c>
      <c r="Q98" s="27">
        <f t="shared" si="19"/>
        <v>8.5335232159730763E-6</v>
      </c>
      <c r="R98" s="27">
        <f t="shared" si="20"/>
        <v>4.6372921521349239E-2</v>
      </c>
      <c r="S98" s="6"/>
      <c r="T98" s="19">
        <f t="shared" si="21"/>
        <v>10.903328982991601</v>
      </c>
      <c r="U98" s="20">
        <f t="shared" si="22"/>
        <v>11.671508243522592</v>
      </c>
      <c r="V98" s="6"/>
      <c r="W98" s="6"/>
    </row>
    <row r="99" spans="2:23" x14ac:dyDescent="0.25">
      <c r="B99" s="1">
        <v>41785</v>
      </c>
      <c r="C99">
        <v>97</v>
      </c>
      <c r="D99">
        <v>36.1</v>
      </c>
      <c r="E99" s="6">
        <f t="shared" si="13"/>
        <v>0</v>
      </c>
      <c r="F99" s="6">
        <f t="shared" si="14"/>
        <v>0</v>
      </c>
      <c r="G99" s="10"/>
      <c r="H99" s="7">
        <f t="shared" si="15"/>
        <v>0.14191715346048775</v>
      </c>
      <c r="I99" s="7">
        <f t="shared" si="23"/>
        <v>3.3687503828050795E-3</v>
      </c>
      <c r="J99" s="7">
        <f t="shared" si="16"/>
        <v>9.4530702139674128E-2</v>
      </c>
      <c r="K99" s="25">
        <f t="shared" si="24"/>
        <v>6.9624967534048293E-3</v>
      </c>
      <c r="L99" s="25">
        <f t="shared" si="12"/>
        <v>5.8266336177506081E-2</v>
      </c>
      <c r="M99" s="25"/>
      <c r="N99" s="25"/>
      <c r="O99" s="26">
        <f t="shared" si="17"/>
        <v>1.8089803041508395E-5</v>
      </c>
      <c r="P99" s="26">
        <f t="shared" si="18"/>
        <v>6.7517630041790677E-2</v>
      </c>
      <c r="Q99" s="27">
        <f t="shared" si="19"/>
        <v>8.0005027387964222E-6</v>
      </c>
      <c r="R99" s="27">
        <f t="shared" si="20"/>
        <v>4.4901299426371818E-2</v>
      </c>
      <c r="S99" s="6"/>
      <c r="T99" s="19">
        <f t="shared" si="21"/>
        <v>10.920162146316265</v>
      </c>
      <c r="U99" s="20">
        <f t="shared" si="22"/>
        <v>11.736006175909383</v>
      </c>
      <c r="V99" s="6"/>
      <c r="W99" s="6"/>
    </row>
    <row r="100" spans="2:23" x14ac:dyDescent="0.25">
      <c r="B100" s="1">
        <v>41786</v>
      </c>
      <c r="C100">
        <v>98</v>
      </c>
      <c r="D100">
        <v>36.1</v>
      </c>
      <c r="E100" s="6">
        <f t="shared" si="13"/>
        <v>0</v>
      </c>
      <c r="F100" s="6">
        <f t="shared" si="14"/>
        <v>0</v>
      </c>
      <c r="G100" s="10"/>
      <c r="H100" s="7">
        <f t="shared" si="15"/>
        <v>0.14191715346048775</v>
      </c>
      <c r="I100" s="7">
        <f t="shared" si="23"/>
        <v>3.3687503828050795E-3</v>
      </c>
      <c r="J100" s="7">
        <f t="shared" si="16"/>
        <v>9.4037065856306543E-2</v>
      </c>
      <c r="K100" s="25">
        <f t="shared" si="24"/>
        <v>6.9624967534048293E-3</v>
      </c>
      <c r="L100" s="25">
        <f t="shared" si="12"/>
        <v>5.8266336177506081E-2</v>
      </c>
      <c r="M100" s="25"/>
      <c r="N100" s="25"/>
      <c r="O100" s="26">
        <f t="shared" si="17"/>
        <v>1.7810319184925456E-5</v>
      </c>
      <c r="P100" s="26">
        <f t="shared" si="18"/>
        <v>6.699403282831401E-2</v>
      </c>
      <c r="Q100" s="27">
        <f t="shared" si="19"/>
        <v>7.5007757585610812E-6</v>
      </c>
      <c r="R100" s="27">
        <f t="shared" si="20"/>
        <v>4.3476378542346331E-2</v>
      </c>
      <c r="S100" s="6"/>
      <c r="T100" s="19">
        <f t="shared" si="21"/>
        <v>10.935732539154262</v>
      </c>
      <c r="U100" s="20">
        <f t="shared" si="22"/>
        <v>11.800504108296176</v>
      </c>
      <c r="V100" s="6"/>
      <c r="W100" s="6"/>
    </row>
    <row r="101" spans="2:23" x14ac:dyDescent="0.25">
      <c r="B101" s="1">
        <v>41787</v>
      </c>
      <c r="C101">
        <v>99</v>
      </c>
      <c r="D101">
        <v>36.15</v>
      </c>
      <c r="E101" s="6">
        <f t="shared" si="13"/>
        <v>1.3850415512464587E-3</v>
      </c>
      <c r="F101" s="6">
        <f t="shared" si="14"/>
        <v>1.9183400986791966E-6</v>
      </c>
      <c r="G101" s="10"/>
      <c r="H101" s="7">
        <f t="shared" si="15"/>
        <v>0.14191715346048775</v>
      </c>
      <c r="I101" s="7">
        <f t="shared" si="23"/>
        <v>3.3687503828050795E-3</v>
      </c>
      <c r="J101" s="7">
        <f t="shared" si="16"/>
        <v>9.3551082934486968E-2</v>
      </c>
      <c r="K101" s="25">
        <f t="shared" si="24"/>
        <v>6.9624967534048293E-3</v>
      </c>
      <c r="L101" s="25">
        <f t="shared" si="12"/>
        <v>5.8266336177506081E-2</v>
      </c>
      <c r="M101" s="25"/>
      <c r="N101" s="25"/>
      <c r="O101" s="26">
        <f t="shared" si="17"/>
        <v>1.7555956455307618E-5</v>
      </c>
      <c r="P101" s="26">
        <f t="shared" si="18"/>
        <v>6.6513916038206014E-2</v>
      </c>
      <c r="Q101" s="27">
        <f t="shared" si="19"/>
        <v>7.0322626986165421E-6</v>
      </c>
      <c r="R101" s="27">
        <f t="shared" si="20"/>
        <v>4.2096676829072491E-2</v>
      </c>
      <c r="S101" s="6"/>
      <c r="T101" s="19">
        <f t="shared" si="21"/>
        <v>10.840847224503337</v>
      </c>
      <c r="U101" s="20">
        <f t="shared" si="22"/>
        <v>11.592210738524049</v>
      </c>
      <c r="V101" s="6"/>
      <c r="W101" s="6"/>
    </row>
    <row r="102" spans="2:23" x14ac:dyDescent="0.25">
      <c r="B102" s="1">
        <v>41789</v>
      </c>
      <c r="C102">
        <v>100</v>
      </c>
      <c r="D102">
        <v>36.1</v>
      </c>
      <c r="E102" s="6">
        <f t="shared" si="13"/>
        <v>-1.3831258644535866E-3</v>
      </c>
      <c r="F102" s="6">
        <f t="shared" si="14"/>
        <v>1.9130371569204811E-6</v>
      </c>
      <c r="G102" s="10"/>
      <c r="H102" s="7">
        <f t="shared" si="15"/>
        <v>0.14191715346048775</v>
      </c>
      <c r="I102" s="7">
        <f t="shared" si="23"/>
        <v>3.3706687229037588E-3</v>
      </c>
      <c r="J102" s="7">
        <f t="shared" si="16"/>
        <v>9.3099054017188487E-2</v>
      </c>
      <c r="K102" s="25">
        <f t="shared" si="24"/>
        <v>9.8396408231138481E-3</v>
      </c>
      <c r="L102" s="25">
        <f t="shared" si="12"/>
        <v>5.8349244773582949E-2</v>
      </c>
      <c r="M102" s="25"/>
      <c r="N102" s="25"/>
      <c r="O102" s="26">
        <f t="shared" si="17"/>
        <v>1.7484434919468004E-5</v>
      </c>
      <c r="P102" s="26">
        <f t="shared" si="18"/>
        <v>6.6378291629914196E-2</v>
      </c>
      <c r="Q102" s="27">
        <f t="shared" si="19"/>
        <v>6.7128371348164836E-6</v>
      </c>
      <c r="R102" s="27">
        <f t="shared" si="20"/>
        <v>4.112949012538028E-2</v>
      </c>
      <c r="S102" s="6"/>
      <c r="T102" s="19">
        <f t="shared" si="21"/>
        <v>10.84478578082479</v>
      </c>
      <c r="U102" s="20">
        <f t="shared" si="22"/>
        <v>11.626506963165179</v>
      </c>
      <c r="V102" s="6"/>
      <c r="W102" s="6"/>
    </row>
    <row r="103" spans="2:23" x14ac:dyDescent="0.25">
      <c r="B103" s="1">
        <v>41792</v>
      </c>
      <c r="C103">
        <v>101</v>
      </c>
      <c r="D103">
        <v>36.1</v>
      </c>
      <c r="E103" s="6">
        <f t="shared" si="13"/>
        <v>0</v>
      </c>
      <c r="F103" s="6">
        <f t="shared" si="14"/>
        <v>0</v>
      </c>
      <c r="G103" s="10"/>
      <c r="H103" s="7">
        <f t="shared" si="15"/>
        <v>0.14191715346048775</v>
      </c>
      <c r="I103" s="7">
        <f t="shared" si="23"/>
        <v>3.3725817600606793E-3</v>
      </c>
      <c r="J103" s="7">
        <f t="shared" si="16"/>
        <v>9.2653945253634767E-2</v>
      </c>
      <c r="K103" s="25">
        <f t="shared" si="24"/>
        <v>1.2042718458981123E-2</v>
      </c>
      <c r="L103" s="25">
        <f t="shared" si="12"/>
        <v>5.8431807031088613E-2</v>
      </c>
      <c r="M103" s="25"/>
      <c r="N103" s="25"/>
      <c r="O103" s="26">
        <f t="shared" si="17"/>
        <v>1.7418899791830771E-5</v>
      </c>
      <c r="P103" s="26">
        <f t="shared" si="18"/>
        <v>6.6253775345570712E-2</v>
      </c>
      <c r="Q103" s="27">
        <f t="shared" si="19"/>
        <v>6.4130322816719097E-6</v>
      </c>
      <c r="R103" s="27">
        <f t="shared" si="20"/>
        <v>4.0200548938805813E-2</v>
      </c>
      <c r="S103" s="6"/>
      <c r="T103" s="19">
        <f t="shared" si="21"/>
        <v>10.957954746293881</v>
      </c>
      <c r="U103" s="20">
        <f t="shared" si="22"/>
        <v>11.957178344023861</v>
      </c>
      <c r="V103" s="6"/>
      <c r="W103" s="6"/>
    </row>
    <row r="104" spans="2:23" x14ac:dyDescent="0.25">
      <c r="B104" s="1">
        <v>41793</v>
      </c>
      <c r="C104">
        <v>102</v>
      </c>
      <c r="D104">
        <v>36.1</v>
      </c>
      <c r="E104" s="6">
        <f t="shared" si="13"/>
        <v>0</v>
      </c>
      <c r="F104" s="6">
        <f t="shared" si="14"/>
        <v>0</v>
      </c>
      <c r="G104" s="10"/>
      <c r="H104" s="7">
        <f t="shared" si="15"/>
        <v>0.14191715346048775</v>
      </c>
      <c r="I104" s="7">
        <f t="shared" si="23"/>
        <v>3.3725817600606793E-3</v>
      </c>
      <c r="J104" s="7">
        <f t="shared" si="16"/>
        <v>9.2189511525731127E-2</v>
      </c>
      <c r="K104" s="25">
        <f t="shared" si="24"/>
        <v>1.2042718458981123E-2</v>
      </c>
      <c r="L104" s="25">
        <f t="shared" si="12"/>
        <v>5.6372280100281918E-2</v>
      </c>
      <c r="M104" s="25">
        <f>SQRT(AVERAGE(F4:F103)*252)</f>
        <v>9.2189511525731127E-2</v>
      </c>
      <c r="N104" s="25"/>
      <c r="O104" s="26">
        <f t="shared" si="17"/>
        <v>1.7199719402941856E-5</v>
      </c>
      <c r="P104" s="26">
        <f t="shared" si="18"/>
        <v>6.5835623256268697E-2</v>
      </c>
      <c r="Q104" s="27">
        <f t="shared" si="19"/>
        <v>6.0124617974283427E-6</v>
      </c>
      <c r="R104" s="27">
        <f t="shared" si="20"/>
        <v>3.8924804083668073E-2</v>
      </c>
      <c r="S104" s="6"/>
      <c r="T104" s="19">
        <f t="shared" si="21"/>
        <v>10.970617488060388</v>
      </c>
      <c r="U104" s="20">
        <f t="shared" si="22"/>
        <v>12.021676276410652</v>
      </c>
      <c r="V104" s="6"/>
      <c r="W104" s="6"/>
    </row>
    <row r="105" spans="2:23" x14ac:dyDescent="0.25">
      <c r="B105" s="1">
        <v>41794</v>
      </c>
      <c r="C105">
        <v>103</v>
      </c>
      <c r="D105">
        <v>36.1</v>
      </c>
      <c r="E105" s="6">
        <f t="shared" si="13"/>
        <v>0</v>
      </c>
      <c r="F105" s="6">
        <f t="shared" si="14"/>
        <v>0</v>
      </c>
      <c r="G105" s="10"/>
      <c r="H105" s="7">
        <f t="shared" si="15"/>
        <v>0.14191715346048775</v>
      </c>
      <c r="I105" s="7">
        <f t="shared" si="23"/>
        <v>3.3725817600606793E-3</v>
      </c>
      <c r="J105" s="7">
        <f t="shared" si="16"/>
        <v>9.1731992515394906E-2</v>
      </c>
      <c r="K105" s="25">
        <f t="shared" si="24"/>
        <v>1.2042718458981123E-2</v>
      </c>
      <c r="L105" s="25">
        <f t="shared" si="12"/>
        <v>5.6372280100281918E-2</v>
      </c>
      <c r="M105" s="25">
        <f t="shared" ref="M105:M168" si="25">SQRT(AVERAGE(F5:F104)*252)</f>
        <v>9.0082285960435715E-2</v>
      </c>
      <c r="N105" s="25"/>
      <c r="O105" s="26">
        <f t="shared" si="17"/>
        <v>1.7000239824127832E-5</v>
      </c>
      <c r="P105" s="26">
        <f t="shared" si="18"/>
        <v>6.5452734363662862E-2</v>
      </c>
      <c r="Q105" s="27">
        <f t="shared" si="19"/>
        <v>5.6369117256510755E-6</v>
      </c>
      <c r="R105" s="27">
        <f t="shared" si="20"/>
        <v>3.7689544370608556E-2</v>
      </c>
      <c r="S105" s="6"/>
      <c r="T105" s="19">
        <f t="shared" si="21"/>
        <v>10.982283106705928</v>
      </c>
      <c r="U105" s="20">
        <f t="shared" si="22"/>
        <v>12.086174208797445</v>
      </c>
      <c r="V105" s="6"/>
      <c r="W105" s="6"/>
    </row>
    <row r="106" spans="2:23" x14ac:dyDescent="0.25">
      <c r="B106" s="1">
        <v>41795</v>
      </c>
      <c r="C106">
        <v>104</v>
      </c>
      <c r="D106">
        <v>36.1</v>
      </c>
      <c r="E106" s="6">
        <f t="shared" si="13"/>
        <v>0</v>
      </c>
      <c r="F106" s="6">
        <f t="shared" si="14"/>
        <v>0</v>
      </c>
      <c r="G106" s="10"/>
      <c r="H106" s="7">
        <f t="shared" si="15"/>
        <v>0.14191715346048775</v>
      </c>
      <c r="I106" s="7">
        <f t="shared" si="23"/>
        <v>3.3725817600606793E-3</v>
      </c>
      <c r="J106" s="7">
        <f t="shared" si="16"/>
        <v>9.1281218325422464E-2</v>
      </c>
      <c r="K106" s="25">
        <f t="shared" si="24"/>
        <v>1.2042718458981123E-2</v>
      </c>
      <c r="L106" s="25">
        <f t="shared" si="12"/>
        <v>5.3222597673004975E-2</v>
      </c>
      <c r="M106" s="25">
        <f t="shared" si="25"/>
        <v>8.9534243414783554E-2</v>
      </c>
      <c r="N106" s="25"/>
      <c r="O106" s="26">
        <f t="shared" si="17"/>
        <v>1.6818690267775929E-5</v>
      </c>
      <c r="P106" s="26">
        <f t="shared" si="18"/>
        <v>6.5102303703321693E-2</v>
      </c>
      <c r="Q106" s="27">
        <f t="shared" si="19"/>
        <v>5.2848192426558668E-6</v>
      </c>
      <c r="R106" s="27">
        <f t="shared" si="20"/>
        <v>3.6493485023347365E-2</v>
      </c>
      <c r="S106" s="6"/>
      <c r="T106" s="19">
        <f t="shared" si="21"/>
        <v>10.993019774003274</v>
      </c>
      <c r="U106" s="20">
        <f t="shared" si="22"/>
        <v>12.150672141184236</v>
      </c>
      <c r="V106" s="6"/>
      <c r="W106" s="6"/>
    </row>
    <row r="107" spans="2:23" x14ac:dyDescent="0.25">
      <c r="B107" s="1">
        <v>41796</v>
      </c>
      <c r="C107">
        <v>105</v>
      </c>
      <c r="D107">
        <v>36.1</v>
      </c>
      <c r="E107" s="6">
        <f t="shared" si="13"/>
        <v>0</v>
      </c>
      <c r="F107" s="6">
        <f t="shared" si="14"/>
        <v>0</v>
      </c>
      <c r="G107" s="10"/>
      <c r="H107" s="7">
        <f t="shared" si="15"/>
        <v>0.14191715346048775</v>
      </c>
      <c r="I107" s="7">
        <f t="shared" si="23"/>
        <v>3.3725817600606793E-3</v>
      </c>
      <c r="J107" s="7">
        <f t="shared" si="16"/>
        <v>9.0837024845967437E-2</v>
      </c>
      <c r="K107" s="25">
        <f t="shared" si="24"/>
        <v>9.8260219235004713E-3</v>
      </c>
      <c r="L107" s="25">
        <f t="shared" si="12"/>
        <v>5.3130929017854205E-2</v>
      </c>
      <c r="M107" s="25">
        <f t="shared" si="25"/>
        <v>8.8975845837935802E-2</v>
      </c>
      <c r="N107" s="25"/>
      <c r="O107" s="26">
        <f t="shared" si="17"/>
        <v>1.665345911174716E-5</v>
      </c>
      <c r="P107" s="26">
        <f t="shared" si="18"/>
        <v>6.4781723473216452E-2</v>
      </c>
      <c r="Q107" s="27">
        <f t="shared" si="19"/>
        <v>4.9547191417690391E-6</v>
      </c>
      <c r="R107" s="27">
        <f t="shared" si="20"/>
        <v>3.5335382037354542E-2</v>
      </c>
      <c r="S107" s="6"/>
      <c r="T107" s="19">
        <f t="shared" si="21"/>
        <v>11.002892608656502</v>
      </c>
      <c r="U107" s="20">
        <f t="shared" si="22"/>
        <v>12.215170073571027</v>
      </c>
      <c r="V107" s="6"/>
      <c r="W107" s="6"/>
    </row>
    <row r="108" spans="2:23" x14ac:dyDescent="0.25">
      <c r="B108" s="1">
        <v>41800</v>
      </c>
      <c r="C108">
        <v>106</v>
      </c>
      <c r="D108">
        <v>36.1</v>
      </c>
      <c r="E108" s="6">
        <f t="shared" si="13"/>
        <v>0</v>
      </c>
      <c r="F108" s="6">
        <f t="shared" si="14"/>
        <v>0</v>
      </c>
      <c r="G108" s="10"/>
      <c r="H108" s="7">
        <f t="shared" si="15"/>
        <v>0.14191715346048775</v>
      </c>
      <c r="I108" s="7">
        <f t="shared" si="23"/>
        <v>3.3725817600606793E-3</v>
      </c>
      <c r="J108" s="7">
        <f t="shared" si="16"/>
        <v>9.0399253503517296E-2</v>
      </c>
      <c r="K108" s="25">
        <f t="shared" si="24"/>
        <v>9.8260219235004713E-3</v>
      </c>
      <c r="L108" s="25">
        <f t="shared" si="12"/>
        <v>4.3019453693393633E-2</v>
      </c>
      <c r="M108" s="25">
        <f t="shared" si="25"/>
        <v>8.8420945723149319E-2</v>
      </c>
      <c r="N108" s="25"/>
      <c r="O108" s="26">
        <f t="shared" si="17"/>
        <v>1.6503079592946879E-5</v>
      </c>
      <c r="P108" s="26">
        <f t="shared" si="18"/>
        <v>6.4488573076341316E-2</v>
      </c>
      <c r="Q108" s="27">
        <f t="shared" si="19"/>
        <v>4.6452377359789111E-6</v>
      </c>
      <c r="R108" s="27">
        <f t="shared" si="20"/>
        <v>3.4214030885978422E-2</v>
      </c>
      <c r="S108" s="6"/>
      <c r="T108" s="19">
        <f t="shared" si="21"/>
        <v>11.011963552476409</v>
      </c>
      <c r="U108" s="20">
        <f t="shared" si="22"/>
        <v>12.27966800595782</v>
      </c>
      <c r="V108" s="6"/>
      <c r="W108" s="6"/>
    </row>
    <row r="109" spans="2:23" x14ac:dyDescent="0.25">
      <c r="B109" s="1">
        <v>41801</v>
      </c>
      <c r="C109">
        <v>107</v>
      </c>
      <c r="D109">
        <v>36.1</v>
      </c>
      <c r="E109" s="6">
        <f t="shared" si="13"/>
        <v>0</v>
      </c>
      <c r="F109" s="6">
        <f t="shared" si="14"/>
        <v>0</v>
      </c>
      <c r="G109" s="10"/>
      <c r="H109" s="7">
        <f t="shared" si="15"/>
        <v>0.14191715346048775</v>
      </c>
      <c r="I109" s="7">
        <f t="shared" si="23"/>
        <v>3.3725817600606793E-3</v>
      </c>
      <c r="J109" s="7">
        <f t="shared" si="16"/>
        <v>8.9967751023050643E-2</v>
      </c>
      <c r="K109" s="25">
        <f t="shared" si="24"/>
        <v>9.8260219235004713E-3</v>
      </c>
      <c r="L109" s="25">
        <f t="shared" si="12"/>
        <v>4.2381565970539561E-2</v>
      </c>
      <c r="M109" s="25">
        <f t="shared" si="25"/>
        <v>8.785547246070971E-2</v>
      </c>
      <c r="N109" s="25"/>
      <c r="O109" s="26">
        <f t="shared" si="17"/>
        <v>1.6366216786814444E-5</v>
      </c>
      <c r="P109" s="26">
        <f t="shared" si="18"/>
        <v>6.4220609077438998E-2</v>
      </c>
      <c r="Q109" s="27">
        <f t="shared" si="19"/>
        <v>4.3550871414394965E-6</v>
      </c>
      <c r="R109" s="27">
        <f t="shared" si="20"/>
        <v>3.3128265267634419E-2</v>
      </c>
      <c r="S109" s="6"/>
      <c r="T109" s="19">
        <f t="shared" si="21"/>
        <v>11.020291299777044</v>
      </c>
      <c r="U109" s="20">
        <f t="shared" si="22"/>
        <v>12.344165938344611</v>
      </c>
      <c r="V109" s="6"/>
      <c r="W109" s="6"/>
    </row>
    <row r="110" spans="2:23" x14ac:dyDescent="0.25">
      <c r="B110" s="1">
        <v>41802</v>
      </c>
      <c r="C110">
        <v>108</v>
      </c>
      <c r="D110">
        <v>36.1</v>
      </c>
      <c r="E110" s="6">
        <f t="shared" si="13"/>
        <v>0</v>
      </c>
      <c r="F110" s="6">
        <f t="shared" si="14"/>
        <v>0</v>
      </c>
      <c r="G110" s="10"/>
      <c r="H110" s="7">
        <f t="shared" si="15"/>
        <v>0.14191715346048775</v>
      </c>
      <c r="I110" s="7">
        <f t="shared" si="23"/>
        <v>3.3725817600606793E-3</v>
      </c>
      <c r="J110" s="7">
        <f t="shared" si="16"/>
        <v>8.9542369202564698E-2</v>
      </c>
      <c r="K110" s="25">
        <f t="shared" si="24"/>
        <v>9.8260219235004713E-3</v>
      </c>
      <c r="L110" s="25">
        <f t="shared" si="12"/>
        <v>4.2381565970539561E-2</v>
      </c>
      <c r="M110" s="25">
        <f t="shared" si="25"/>
        <v>8.7699990966895264E-2</v>
      </c>
      <c r="N110" s="25"/>
      <c r="O110" s="26">
        <f t="shared" si="17"/>
        <v>1.6241655757148417E-5</v>
      </c>
      <c r="P110" s="26">
        <f t="shared" si="18"/>
        <v>6.3975755179610044E-2</v>
      </c>
      <c r="Q110" s="27">
        <f t="shared" si="19"/>
        <v>4.0830599180376917E-6</v>
      </c>
      <c r="R110" s="27">
        <f t="shared" si="20"/>
        <v>3.2076955892751079E-2</v>
      </c>
      <c r="S110" s="6"/>
      <c r="T110" s="19">
        <f t="shared" si="21"/>
        <v>11.027931272938416</v>
      </c>
      <c r="U110" s="20">
        <f t="shared" si="22"/>
        <v>12.408663870731404</v>
      </c>
      <c r="V110" s="6"/>
      <c r="W110" s="6"/>
    </row>
    <row r="111" spans="2:23" x14ac:dyDescent="0.25">
      <c r="B111" s="1">
        <v>41803</v>
      </c>
      <c r="C111">
        <v>109</v>
      </c>
      <c r="D111">
        <v>36.1</v>
      </c>
      <c r="E111" s="6">
        <f t="shared" si="13"/>
        <v>0</v>
      </c>
      <c r="F111" s="6">
        <f t="shared" si="14"/>
        <v>0</v>
      </c>
      <c r="G111" s="10"/>
      <c r="H111" s="7">
        <f t="shared" si="15"/>
        <v>0.14191715346048775</v>
      </c>
      <c r="I111" s="7">
        <f t="shared" si="23"/>
        <v>3.3725817600606793E-3</v>
      </c>
      <c r="J111" s="7">
        <f t="shared" si="16"/>
        <v>8.9122964699220042E-2</v>
      </c>
      <c r="K111" s="25">
        <f t="shared" si="24"/>
        <v>9.8260219235004713E-3</v>
      </c>
      <c r="L111" s="25">
        <f t="shared" si="12"/>
        <v>3.0312000158139736E-2</v>
      </c>
      <c r="M111" s="25">
        <f t="shared" si="25"/>
        <v>8.7545254435707182E-2</v>
      </c>
      <c r="N111" s="25"/>
      <c r="O111" s="26">
        <f t="shared" si="17"/>
        <v>1.6128290771072891E-5</v>
      </c>
      <c r="P111" s="26">
        <f t="shared" si="18"/>
        <v>6.3752092313196812E-2</v>
      </c>
      <c r="Q111" s="27">
        <f t="shared" si="19"/>
        <v>3.8280240447210741E-6</v>
      </c>
      <c r="R111" s="27">
        <f t="shared" si="20"/>
        <v>3.1059009309211887E-2</v>
      </c>
      <c r="S111" s="6"/>
      <c r="T111" s="19">
        <f t="shared" si="21"/>
        <v>11.034935637277464</v>
      </c>
      <c r="U111" s="20">
        <f t="shared" si="22"/>
        <v>12.473161803118195</v>
      </c>
      <c r="V111" s="6"/>
      <c r="W111" s="6"/>
    </row>
    <row r="112" spans="2:23" x14ac:dyDescent="0.25">
      <c r="B112" s="1">
        <v>41806</v>
      </c>
      <c r="C112">
        <v>110</v>
      </c>
      <c r="D112">
        <v>36.299999999999997</v>
      </c>
      <c r="E112" s="6">
        <f t="shared" si="13"/>
        <v>5.5401662049860316E-3</v>
      </c>
      <c r="F112" s="6">
        <f t="shared" si="14"/>
        <v>3.0693441578869328E-5</v>
      </c>
      <c r="G112" s="10"/>
      <c r="H112" s="7">
        <f t="shared" si="15"/>
        <v>0.14191715346048775</v>
      </c>
      <c r="I112" s="7">
        <f t="shared" si="23"/>
        <v>3.3725817600606793E-3</v>
      </c>
      <c r="J112" s="7">
        <f t="shared" si="16"/>
        <v>8.8709398826401623E-2</v>
      </c>
      <c r="K112" s="25">
        <f t="shared" si="24"/>
        <v>6.9432367347222234E-3</v>
      </c>
      <c r="L112" s="25">
        <f t="shared" si="12"/>
        <v>2.8144527462373458E-2</v>
      </c>
      <c r="M112" s="25">
        <f t="shared" si="25"/>
        <v>8.7545254435707182E-2</v>
      </c>
      <c r="N112" s="25"/>
      <c r="O112" s="26">
        <f t="shared" si="17"/>
        <v>1.6025115483405777E-5</v>
      </c>
      <c r="P112" s="26">
        <f t="shared" si="18"/>
        <v>6.3547848915744234E-2</v>
      </c>
      <c r="Q112" s="27">
        <f t="shared" si="19"/>
        <v>3.5889182086765104E-6</v>
      </c>
      <c r="R112" s="27">
        <f t="shared" si="20"/>
        <v>3.0073366765071063E-2</v>
      </c>
      <c r="S112" s="6"/>
      <c r="T112" s="19">
        <f t="shared" si="21"/>
        <v>9.1260197830754421</v>
      </c>
      <c r="U112" s="20">
        <f t="shared" si="22"/>
        <v>3.9853774615135205</v>
      </c>
      <c r="V112" s="6"/>
      <c r="W112" s="6"/>
    </row>
    <row r="113" spans="2:23" x14ac:dyDescent="0.25">
      <c r="B113" s="1">
        <v>41807</v>
      </c>
      <c r="C113">
        <v>111</v>
      </c>
      <c r="D113">
        <v>36.35</v>
      </c>
      <c r="E113" s="6">
        <f t="shared" si="13"/>
        <v>1.3774104683196768E-3</v>
      </c>
      <c r="F113" s="6">
        <f t="shared" si="14"/>
        <v>1.8972595982366314E-6</v>
      </c>
      <c r="G113" s="10"/>
      <c r="H113" s="7">
        <f t="shared" si="15"/>
        <v>0.14191715346048775</v>
      </c>
      <c r="I113" s="7">
        <f t="shared" si="23"/>
        <v>3.4032752016395487E-3</v>
      </c>
      <c r="J113" s="7">
        <f t="shared" si="16"/>
        <v>8.8702437872498527E-2</v>
      </c>
      <c r="K113" s="25">
        <f t="shared" si="24"/>
        <v>2.7811413624400809E-2</v>
      </c>
      <c r="L113" s="25">
        <f t="shared" si="12"/>
        <v>2.814147964108318E-2</v>
      </c>
      <c r="M113" s="25">
        <f t="shared" si="25"/>
        <v>8.7985902546893591E-2</v>
      </c>
      <c r="N113" s="25"/>
      <c r="O113" s="26">
        <f t="shared" si="17"/>
        <v>1.849086287032356E-5</v>
      </c>
      <c r="P113" s="26">
        <f t="shared" si="18"/>
        <v>6.8261976555924142E-2</v>
      </c>
      <c r="Q113" s="27">
        <f t="shared" si="19"/>
        <v>5.2819195183095034E-6</v>
      </c>
      <c r="R113" s="27">
        <f t="shared" si="20"/>
        <v>3.6483471855266118E-2</v>
      </c>
      <c r="S113" s="6"/>
      <c r="T113" s="19">
        <f t="shared" si="21"/>
        <v>10.795628597291998</v>
      </c>
      <c r="U113" s="20">
        <f t="shared" si="22"/>
        <v>11.792022096821931</v>
      </c>
      <c r="V113" s="6"/>
      <c r="W113" s="6"/>
    </row>
    <row r="114" spans="2:23" x14ac:dyDescent="0.25">
      <c r="B114" s="1">
        <v>41808</v>
      </c>
      <c r="C114">
        <v>112</v>
      </c>
      <c r="D114">
        <v>36.299999999999997</v>
      </c>
      <c r="E114" s="6">
        <f t="shared" si="13"/>
        <v>-1.3755158184320293E-3</v>
      </c>
      <c r="F114" s="6">
        <f t="shared" si="14"/>
        <v>1.8920437667567354E-6</v>
      </c>
      <c r="G114" s="10"/>
      <c r="H114" s="7">
        <f t="shared" si="15"/>
        <v>0.14191715346048775</v>
      </c>
      <c r="I114" s="7">
        <f t="shared" si="23"/>
        <v>3.4051724612377855E-3</v>
      </c>
      <c r="J114" s="7">
        <f t="shared" si="16"/>
        <v>8.8322933304793086E-2</v>
      </c>
      <c r="K114" s="25">
        <f t="shared" si="24"/>
        <v>2.8658082100222096E-2</v>
      </c>
      <c r="L114" s="25">
        <f t="shared" si="12"/>
        <v>2.7297066810073402E-2</v>
      </c>
      <c r="M114" s="25">
        <f t="shared" si="25"/>
        <v>8.8013068013670634E-2</v>
      </c>
      <c r="N114" s="25"/>
      <c r="O114" s="26">
        <f t="shared" si="17"/>
        <v>1.8333550219022744E-5</v>
      </c>
      <c r="P114" s="26">
        <f t="shared" si="18"/>
        <v>6.7970983921035968E-2</v>
      </c>
      <c r="Q114" s="27">
        <f t="shared" si="19"/>
        <v>5.0705070688418514E-6</v>
      </c>
      <c r="R114" s="27">
        <f t="shared" si="20"/>
        <v>3.5745877823158106E-2</v>
      </c>
      <c r="S114" s="6"/>
      <c r="T114" s="19">
        <f t="shared" si="21"/>
        <v>10.803576664946796</v>
      </c>
      <c r="U114" s="20">
        <f t="shared" si="22"/>
        <v>11.81892287663343</v>
      </c>
      <c r="V114" s="6"/>
      <c r="W114" s="6"/>
    </row>
    <row r="115" spans="2:23" x14ac:dyDescent="0.25">
      <c r="B115" s="1">
        <v>41809</v>
      </c>
      <c r="C115">
        <v>113</v>
      </c>
      <c r="D115">
        <v>36.200000000000003</v>
      </c>
      <c r="E115" s="6">
        <f t="shared" si="13"/>
        <v>-2.754820936638962E-3</v>
      </c>
      <c r="F115" s="6">
        <f t="shared" si="14"/>
        <v>7.5890383929443681E-6</v>
      </c>
      <c r="G115" s="10"/>
      <c r="H115" s="7">
        <f t="shared" si="15"/>
        <v>0.14191715346048775</v>
      </c>
      <c r="I115" s="7">
        <f t="shared" si="23"/>
        <v>3.4070645050045421E-3</v>
      </c>
      <c r="J115" s="7">
        <f t="shared" si="16"/>
        <v>8.7948605757026677E-2</v>
      </c>
      <c r="K115" s="25">
        <f t="shared" si="24"/>
        <v>2.9478215220486804E-2</v>
      </c>
      <c r="L115" s="25">
        <f t="shared" si="12"/>
        <v>2.7471180480970688E-2</v>
      </c>
      <c r="M115" s="25">
        <f t="shared" si="25"/>
        <v>8.8040150451207444E-2</v>
      </c>
      <c r="N115" s="25"/>
      <c r="O115" s="26">
        <f t="shared" si="17"/>
        <v>1.8189942489021013E-5</v>
      </c>
      <c r="P115" s="26">
        <f t="shared" si="18"/>
        <v>6.7704250289278706E-2</v>
      </c>
      <c r="Q115" s="27">
        <f t="shared" si="19"/>
        <v>4.8719740616550054E-6</v>
      </c>
      <c r="R115" s="27">
        <f t="shared" si="20"/>
        <v>3.5039084798793779E-2</v>
      </c>
      <c r="S115" s="6"/>
      <c r="T115" s="19">
        <f t="shared" si="21"/>
        <v>10.497431040636581</v>
      </c>
      <c r="U115" s="20">
        <f t="shared" si="22"/>
        <v>10.674318659227291</v>
      </c>
      <c r="V115" s="6"/>
      <c r="W115" s="6"/>
    </row>
    <row r="116" spans="2:23" x14ac:dyDescent="0.25">
      <c r="B116" s="1">
        <v>41810</v>
      </c>
      <c r="C116">
        <v>114</v>
      </c>
      <c r="D116">
        <v>36.119999999999997</v>
      </c>
      <c r="E116" s="6">
        <f t="shared" si="13"/>
        <v>-2.2099447513813644E-3</v>
      </c>
      <c r="F116" s="6">
        <f t="shared" si="14"/>
        <v>4.8838558041580404E-6</v>
      </c>
      <c r="G116" s="10"/>
      <c r="H116" s="7">
        <f t="shared" si="15"/>
        <v>0.14191715346048775</v>
      </c>
      <c r="I116" s="7">
        <f t="shared" si="23"/>
        <v>3.4146535433974864E-3</v>
      </c>
      <c r="J116" s="7">
        <f t="shared" si="16"/>
        <v>8.765255542563688E-2</v>
      </c>
      <c r="K116" s="25">
        <f t="shared" si="24"/>
        <v>3.2560849805979231E-2</v>
      </c>
      <c r="L116" s="25">
        <f t="shared" si="12"/>
        <v>2.7985572859891283E-2</v>
      </c>
      <c r="M116" s="25">
        <f t="shared" si="25"/>
        <v>8.2076257031504438E-2</v>
      </c>
      <c r="N116" s="25"/>
      <c r="O116" s="26">
        <f t="shared" si="17"/>
        <v>1.8534337966079048E-5</v>
      </c>
      <c r="P116" s="26">
        <f t="shared" si="18"/>
        <v>6.8342177075740862E-2</v>
      </c>
      <c r="Q116" s="27">
        <f t="shared" si="19"/>
        <v>5.0416871906557778E-6</v>
      </c>
      <c r="R116" s="27">
        <f t="shared" si="20"/>
        <v>3.5644146392433865E-2</v>
      </c>
      <c r="S116" s="6"/>
      <c r="T116" s="19">
        <f t="shared" si="21"/>
        <v>10.632382324198671</v>
      </c>
      <c r="U116" s="20">
        <f t="shared" si="22"/>
        <v>11.229075043384837</v>
      </c>
      <c r="V116" s="6"/>
      <c r="W116" s="6"/>
    </row>
    <row r="117" spans="2:23" x14ac:dyDescent="0.25">
      <c r="B117" s="1">
        <v>41813</v>
      </c>
      <c r="C117">
        <v>115</v>
      </c>
      <c r="D117">
        <v>36.25</v>
      </c>
      <c r="E117" s="6">
        <f t="shared" si="13"/>
        <v>3.5991140642304144E-3</v>
      </c>
      <c r="F117" s="6">
        <f t="shared" si="14"/>
        <v>1.2953622047341172E-5</v>
      </c>
      <c r="G117" s="10"/>
      <c r="H117" s="7">
        <f t="shared" si="15"/>
        <v>0.14191715346048775</v>
      </c>
      <c r="I117" s="7">
        <f t="shared" si="23"/>
        <v>3.4195373992016447E-3</v>
      </c>
      <c r="J117" s="7">
        <f t="shared" si="16"/>
        <v>8.7326233252950969E-2</v>
      </c>
      <c r="K117" s="25">
        <f t="shared" si="24"/>
        <v>3.4398867806256651E-2</v>
      </c>
      <c r="L117" s="25">
        <f t="shared" si="12"/>
        <v>2.8249913925301573E-2</v>
      </c>
      <c r="M117" s="25">
        <f t="shared" si="25"/>
        <v>8.1224294874065059E-2</v>
      </c>
      <c r="N117" s="25"/>
      <c r="O117" s="26">
        <f t="shared" si="17"/>
        <v>1.8622181803267955E-5</v>
      </c>
      <c r="P117" s="26">
        <f t="shared" si="18"/>
        <v>6.8503940137947722E-2</v>
      </c>
      <c r="Q117" s="27">
        <f t="shared" si="19"/>
        <v>5.0318287349141909E-6</v>
      </c>
      <c r="R117" s="27">
        <f t="shared" si="20"/>
        <v>3.5609280267907356E-2</v>
      </c>
      <c r="S117" s="6"/>
      <c r="T117" s="19">
        <f t="shared" si="21"/>
        <v>10.195555378669328</v>
      </c>
      <c r="U117" s="20">
        <f t="shared" si="22"/>
        <v>9.6253902417936175</v>
      </c>
      <c r="V117" s="6"/>
      <c r="W117" s="6"/>
    </row>
    <row r="118" spans="2:23" x14ac:dyDescent="0.25">
      <c r="B118" s="1">
        <v>41814</v>
      </c>
      <c r="C118">
        <v>116</v>
      </c>
      <c r="D118">
        <v>36.25</v>
      </c>
      <c r="E118" s="6">
        <f t="shared" si="13"/>
        <v>0</v>
      </c>
      <c r="F118" s="6">
        <f t="shared" si="14"/>
        <v>0</v>
      </c>
      <c r="G118" s="10"/>
      <c r="H118" s="7">
        <f t="shared" si="15"/>
        <v>0.14191715346048775</v>
      </c>
      <c r="I118" s="7">
        <f t="shared" si="23"/>
        <v>3.4324910212489858E-3</v>
      </c>
      <c r="J118" s="7">
        <f t="shared" si="16"/>
        <v>8.7106898298481325E-2</v>
      </c>
      <c r="K118" s="25">
        <f t="shared" si="24"/>
        <v>3.8855030330001261E-2</v>
      </c>
      <c r="L118" s="25">
        <f t="shared" si="12"/>
        <v>2.9382714168462162E-2</v>
      </c>
      <c r="M118" s="25">
        <f t="shared" si="25"/>
        <v>7.8840522714632086E-2</v>
      </c>
      <c r="N118" s="25"/>
      <c r="O118" s="26">
        <f t="shared" si="17"/>
        <v>1.9375099971078989E-5</v>
      </c>
      <c r="P118" s="26">
        <f t="shared" si="18"/>
        <v>6.9875068463021231E-2</v>
      </c>
      <c r="Q118" s="27">
        <f t="shared" si="19"/>
        <v>5.5266393711096852E-6</v>
      </c>
      <c r="R118" s="27">
        <f t="shared" si="20"/>
        <v>3.7319071820178497E-2</v>
      </c>
      <c r="S118" s="6"/>
      <c r="T118" s="19">
        <f t="shared" si="21"/>
        <v>10.851521822940549</v>
      </c>
      <c r="U118" s="20">
        <f t="shared" si="22"/>
        <v>12.105930635819876</v>
      </c>
      <c r="V118" s="6"/>
      <c r="W118" s="6"/>
    </row>
    <row r="119" spans="2:23" x14ac:dyDescent="0.25">
      <c r="B119" s="1">
        <v>41815</v>
      </c>
      <c r="C119">
        <v>117</v>
      </c>
      <c r="D119">
        <v>36.25</v>
      </c>
      <c r="E119" s="6">
        <f t="shared" si="13"/>
        <v>0</v>
      </c>
      <c r="F119" s="6">
        <f t="shared" si="14"/>
        <v>0</v>
      </c>
      <c r="G119" s="10"/>
      <c r="H119" s="7">
        <f t="shared" si="15"/>
        <v>0.14191715346048775</v>
      </c>
      <c r="I119" s="7">
        <f t="shared" si="23"/>
        <v>3.4324910212489858E-3</v>
      </c>
      <c r="J119" s="7">
        <f t="shared" si="16"/>
        <v>8.6727345737875022E-2</v>
      </c>
      <c r="K119" s="25">
        <f t="shared" si="24"/>
        <v>3.8855030330001261E-2</v>
      </c>
      <c r="L119" s="25">
        <f t="shared" ref="L119:L182" si="26">SQRT(AVERAGE(F69:F118)*252)</f>
        <v>2.7853974436434541E-2</v>
      </c>
      <c r="M119" s="25">
        <f t="shared" si="25"/>
        <v>7.8658095747602269E-2</v>
      </c>
      <c r="N119" s="25"/>
      <c r="O119" s="26">
        <f t="shared" si="17"/>
        <v>1.8980088485278527E-5</v>
      </c>
      <c r="P119" s="26">
        <f t="shared" si="18"/>
        <v>6.915910857067338E-2</v>
      </c>
      <c r="Q119" s="27">
        <f t="shared" si="19"/>
        <v>5.181434714109609E-6</v>
      </c>
      <c r="R119" s="27">
        <f t="shared" si="20"/>
        <v>3.6134769238997798E-2</v>
      </c>
      <c r="S119" s="6"/>
      <c r="T119" s="19">
        <f t="shared" si="21"/>
        <v>10.87212010276604</v>
      </c>
      <c r="U119" s="20">
        <f t="shared" si="22"/>
        <v>12.170428568206669</v>
      </c>
      <c r="V119" s="6"/>
      <c r="W119" s="6"/>
    </row>
    <row r="120" spans="2:23" x14ac:dyDescent="0.25">
      <c r="B120" s="1">
        <v>41816</v>
      </c>
      <c r="C120">
        <v>118</v>
      </c>
      <c r="D120">
        <v>36.25</v>
      </c>
      <c r="E120" s="6">
        <f t="shared" si="13"/>
        <v>0</v>
      </c>
      <c r="F120" s="6">
        <f t="shared" si="14"/>
        <v>0</v>
      </c>
      <c r="G120" s="10"/>
      <c r="H120" s="7">
        <f t="shared" si="15"/>
        <v>0.14191715346048775</v>
      </c>
      <c r="I120" s="7">
        <f t="shared" si="23"/>
        <v>3.4324910212489858E-3</v>
      </c>
      <c r="J120" s="7">
        <f t="shared" si="16"/>
        <v>8.6352711823457162E-2</v>
      </c>
      <c r="K120" s="25">
        <f t="shared" si="24"/>
        <v>3.8855030330001261E-2</v>
      </c>
      <c r="L120" s="25">
        <f t="shared" si="26"/>
        <v>2.7853974436434541E-2</v>
      </c>
      <c r="M120" s="25">
        <f t="shared" si="25"/>
        <v>7.8476474737659049E-2</v>
      </c>
      <c r="N120" s="25"/>
      <c r="O120" s="26">
        <f t="shared" si="17"/>
        <v>1.8620582211867755E-5</v>
      </c>
      <c r="P120" s="26">
        <f t="shared" si="18"/>
        <v>6.8500997929889132E-2</v>
      </c>
      <c r="Q120" s="27">
        <f t="shared" si="19"/>
        <v>4.8577922121937745E-6</v>
      </c>
      <c r="R120" s="27">
        <f t="shared" si="20"/>
        <v>3.4988049923835869E-2</v>
      </c>
      <c r="S120" s="6"/>
      <c r="T120" s="19">
        <f t="shared" si="21"/>
        <v>10.891243018512473</v>
      </c>
      <c r="U120" s="20">
        <f t="shared" si="22"/>
        <v>12.23492650059346</v>
      </c>
      <c r="V120" s="6"/>
      <c r="W120" s="6"/>
    </row>
    <row r="121" spans="2:23" x14ac:dyDescent="0.25">
      <c r="B121" s="1">
        <v>41817</v>
      </c>
      <c r="C121">
        <v>119</v>
      </c>
      <c r="D121">
        <v>36.25</v>
      </c>
      <c r="E121" s="6">
        <f t="shared" si="13"/>
        <v>0</v>
      </c>
      <c r="F121" s="6">
        <f t="shared" si="14"/>
        <v>0</v>
      </c>
      <c r="G121" s="10"/>
      <c r="H121" s="7">
        <f t="shared" si="15"/>
        <v>0.14191715346048775</v>
      </c>
      <c r="I121" s="7">
        <f t="shared" si="23"/>
        <v>3.4324910212489858E-3</v>
      </c>
      <c r="J121" s="7">
        <f t="shared" si="16"/>
        <v>8.5982891229759106E-2</v>
      </c>
      <c r="K121" s="25">
        <f t="shared" si="24"/>
        <v>3.8855030330001261E-2</v>
      </c>
      <c r="L121" s="25">
        <f t="shared" si="26"/>
        <v>2.6250114789608588E-2</v>
      </c>
      <c r="M121" s="25">
        <f t="shared" si="25"/>
        <v>7.8476474737659049E-2</v>
      </c>
      <c r="N121" s="25"/>
      <c r="O121" s="26">
        <f t="shared" si="17"/>
        <v>1.8293389800336234E-5</v>
      </c>
      <c r="P121" s="26">
        <f t="shared" si="18"/>
        <v>6.7896496446316956E-2</v>
      </c>
      <c r="Q121" s="27">
        <f t="shared" si="19"/>
        <v>4.5543650511681974E-6</v>
      </c>
      <c r="R121" s="27">
        <f t="shared" si="20"/>
        <v>3.3877721188037217E-2</v>
      </c>
      <c r="S121" s="6"/>
      <c r="T121" s="19">
        <f t="shared" si="21"/>
        <v>10.908970776466443</v>
      </c>
      <c r="U121" s="20">
        <f t="shared" si="22"/>
        <v>12.299424432980253</v>
      </c>
      <c r="V121" s="6"/>
      <c r="W121" s="6"/>
    </row>
    <row r="122" spans="2:23" x14ac:dyDescent="0.25">
      <c r="B122" s="1">
        <v>41820</v>
      </c>
      <c r="C122">
        <v>120</v>
      </c>
      <c r="D122">
        <v>36.479999999999997</v>
      </c>
      <c r="E122" s="6">
        <f t="shared" si="13"/>
        <v>6.3448275862068105E-3</v>
      </c>
      <c r="F122" s="6">
        <f t="shared" si="14"/>
        <v>4.0256837098690938E-5</v>
      </c>
      <c r="G122" s="10"/>
      <c r="H122" s="7">
        <f t="shared" si="15"/>
        <v>0.14191715346048775</v>
      </c>
      <c r="I122" s="7">
        <f t="shared" si="23"/>
        <v>3.4324910212489858E-3</v>
      </c>
      <c r="J122" s="7">
        <f t="shared" si="16"/>
        <v>8.5617781762048512E-2</v>
      </c>
      <c r="K122" s="25">
        <f t="shared" si="24"/>
        <v>3.8855030330001261E-2</v>
      </c>
      <c r="L122" s="25">
        <f t="shared" si="26"/>
        <v>2.6250114789608588E-2</v>
      </c>
      <c r="M122" s="25">
        <f t="shared" si="25"/>
        <v>7.8476474737659049E-2</v>
      </c>
      <c r="N122" s="25"/>
      <c r="O122" s="26">
        <f t="shared" si="17"/>
        <v>1.7995606751522814E-5</v>
      </c>
      <c r="P122" s="26">
        <f t="shared" si="18"/>
        <v>6.7341613445058984E-2</v>
      </c>
      <c r="Q122" s="27">
        <f t="shared" si="19"/>
        <v>4.2698905414760671E-6</v>
      </c>
      <c r="R122" s="27">
        <f t="shared" si="20"/>
        <v>3.2802628194276887E-2</v>
      </c>
      <c r="S122" s="6"/>
      <c r="T122" s="19">
        <f t="shared" si="21"/>
        <v>8.6883459571160468</v>
      </c>
      <c r="U122" s="20">
        <f t="shared" si="22"/>
        <v>2.9358499809226242</v>
      </c>
      <c r="V122" s="6"/>
      <c r="W122" s="6"/>
    </row>
    <row r="123" spans="2:23" x14ac:dyDescent="0.25">
      <c r="B123" s="1">
        <v>41821</v>
      </c>
      <c r="C123">
        <v>121</v>
      </c>
      <c r="D123">
        <v>36.75</v>
      </c>
      <c r="E123" s="6">
        <f t="shared" si="13"/>
        <v>7.4013157894737705E-3</v>
      </c>
      <c r="F123" s="6">
        <f t="shared" si="14"/>
        <v>5.4779475415513745E-5</v>
      </c>
      <c r="G123" s="10"/>
      <c r="H123" s="7">
        <f t="shared" si="15"/>
        <v>0.14191715346048775</v>
      </c>
      <c r="I123" s="7">
        <f t="shared" si="23"/>
        <v>3.4727478583476768E-3</v>
      </c>
      <c r="J123" s="7">
        <f t="shared" si="16"/>
        <v>8.5755782826965485E-2</v>
      </c>
      <c r="K123" s="25">
        <f t="shared" si="24"/>
        <v>4.1841497930222599E-2</v>
      </c>
      <c r="L123" s="25">
        <f t="shared" si="26"/>
        <v>2.9865749370223911E-2</v>
      </c>
      <c r="M123" s="25">
        <f t="shared" si="25"/>
        <v>7.912018905904572E-2</v>
      </c>
      <c r="N123" s="25"/>
      <c r="O123" s="26">
        <f t="shared" si="17"/>
        <v>2.1081768307277171E-5</v>
      </c>
      <c r="P123" s="26">
        <f t="shared" si="18"/>
        <v>7.2887623184144559E-2</v>
      </c>
      <c r="Q123" s="27">
        <f t="shared" si="19"/>
        <v>6.517705299881238E-6</v>
      </c>
      <c r="R123" s="27">
        <f t="shared" si="20"/>
        <v>4.0527296178872727E-2</v>
      </c>
      <c r="S123" s="6"/>
      <c r="T123" s="19">
        <f t="shared" si="21"/>
        <v>8.1686730815422486</v>
      </c>
      <c r="U123" s="20">
        <f t="shared" si="22"/>
        <v>3.5362701361647719</v>
      </c>
      <c r="V123" s="6"/>
      <c r="W123" s="6"/>
    </row>
    <row r="124" spans="2:23" x14ac:dyDescent="0.25">
      <c r="B124" s="1">
        <v>41822</v>
      </c>
      <c r="C124">
        <v>122</v>
      </c>
      <c r="D124">
        <v>36.880000000000003</v>
      </c>
      <c r="E124" s="6">
        <f t="shared" si="13"/>
        <v>3.537414965986464E-3</v>
      </c>
      <c r="F124" s="6">
        <f t="shared" si="14"/>
        <v>1.2513304641585016E-5</v>
      </c>
      <c r="G124" s="10"/>
      <c r="H124" s="7">
        <f t="shared" si="15"/>
        <v>0.14191715346048775</v>
      </c>
      <c r="I124" s="7">
        <f t="shared" si="23"/>
        <v>3.5275273337631906E-3</v>
      </c>
      <c r="J124" s="7">
        <f t="shared" si="16"/>
        <v>8.6068620303236532E-2</v>
      </c>
      <c r="K124" s="25">
        <f t="shared" si="24"/>
        <v>5.5527855961131849E-2</v>
      </c>
      <c r="L124" s="25">
        <f t="shared" si="26"/>
        <v>3.0413746661397439E-2</v>
      </c>
      <c r="M124" s="25">
        <f t="shared" si="25"/>
        <v>7.9987802787589019E-2</v>
      </c>
      <c r="N124" s="25"/>
      <c r="O124" s="26">
        <f t="shared" si="17"/>
        <v>2.5101634217547226E-5</v>
      </c>
      <c r="P124" s="26">
        <f t="shared" si="18"/>
        <v>7.9533715007045286E-2</v>
      </c>
      <c r="Q124" s="27">
        <f t="shared" si="19"/>
        <v>9.532229440188636E-6</v>
      </c>
      <c r="R124" s="27">
        <f t="shared" si="20"/>
        <v>4.9011445795115412E-2</v>
      </c>
      <c r="S124" s="6"/>
      <c r="T124" s="19">
        <f t="shared" si="21"/>
        <v>10.094072028982982</v>
      </c>
      <c r="U124" s="20">
        <f t="shared" si="22"/>
        <v>10.248095519864675</v>
      </c>
      <c r="V124" s="6"/>
      <c r="W124" s="6"/>
    </row>
    <row r="125" spans="2:23" x14ac:dyDescent="0.25">
      <c r="B125" s="1">
        <v>41823</v>
      </c>
      <c r="C125">
        <v>123</v>
      </c>
      <c r="D125">
        <v>36.9</v>
      </c>
      <c r="E125" s="6">
        <f t="shared" si="13"/>
        <v>5.4229934924067294E-4</v>
      </c>
      <c r="F125" s="6">
        <f t="shared" si="14"/>
        <v>2.9408858418685738E-7</v>
      </c>
      <c r="G125" s="10"/>
      <c r="H125" s="7">
        <f t="shared" si="15"/>
        <v>0.14191715346048775</v>
      </c>
      <c r="I125" s="7">
        <f t="shared" si="23"/>
        <v>3.5400406384047756E-3</v>
      </c>
      <c r="J125" s="7">
        <f t="shared" si="16"/>
        <v>8.5864117178402727E-2</v>
      </c>
      <c r="K125" s="25">
        <f t="shared" si="24"/>
        <v>5.7887810130336413E-2</v>
      </c>
      <c r="L125" s="25">
        <f t="shared" si="26"/>
        <v>3.1433470081701963E-2</v>
      </c>
      <c r="M125" s="25">
        <f t="shared" si="25"/>
        <v>8.0078592281866964E-2</v>
      </c>
      <c r="N125" s="25"/>
      <c r="O125" s="26">
        <f t="shared" si="17"/>
        <v>2.5235433454817552E-5</v>
      </c>
      <c r="P125" s="26">
        <f t="shared" si="18"/>
        <v>7.97454025672579E-2</v>
      </c>
      <c r="Q125" s="27">
        <f t="shared" si="19"/>
        <v>9.718433202237768E-6</v>
      </c>
      <c r="R125" s="27">
        <f t="shared" si="20"/>
        <v>4.948782847290753E-2</v>
      </c>
      <c r="S125" s="6"/>
      <c r="T125" s="19">
        <f t="shared" si="21"/>
        <v>10.575607665955369</v>
      </c>
      <c r="U125" s="20">
        <f t="shared" si="22"/>
        <v>11.511225240638964</v>
      </c>
      <c r="V125" s="6"/>
      <c r="W125" s="6"/>
    </row>
    <row r="126" spans="2:23" x14ac:dyDescent="0.25">
      <c r="B126" s="1">
        <v>41824</v>
      </c>
      <c r="C126">
        <v>124</v>
      </c>
      <c r="D126">
        <v>36.9</v>
      </c>
      <c r="E126" s="6">
        <f t="shared" si="13"/>
        <v>0</v>
      </c>
      <c r="F126" s="6">
        <f t="shared" si="14"/>
        <v>0</v>
      </c>
      <c r="G126" s="10"/>
      <c r="H126" s="7">
        <f t="shared" si="15"/>
        <v>0.14191715346048775</v>
      </c>
      <c r="I126" s="7">
        <f t="shared" si="23"/>
        <v>3.5403347269889625E-3</v>
      </c>
      <c r="J126" s="7">
        <f t="shared" si="16"/>
        <v>8.5515042833583729E-2</v>
      </c>
      <c r="K126" s="25">
        <f t="shared" si="24"/>
        <v>5.6277578363902521E-2</v>
      </c>
      <c r="L126" s="25">
        <f t="shared" si="26"/>
        <v>3.145703812887593E-2</v>
      </c>
      <c r="M126" s="25">
        <f t="shared" si="25"/>
        <v>8.0083219497455491E-2</v>
      </c>
      <c r="N126" s="25"/>
      <c r="O126" s="26">
        <f t="shared" si="17"/>
        <v>2.4338196977554412E-5</v>
      </c>
      <c r="P126" s="26">
        <f t="shared" si="18"/>
        <v>7.8314913256312249E-2</v>
      </c>
      <c r="Q126" s="27">
        <f t="shared" si="19"/>
        <v>9.1297702856140717E-6</v>
      </c>
      <c r="R126" s="27">
        <f t="shared" si="20"/>
        <v>4.7965634697924579E-2</v>
      </c>
      <c r="S126" s="6"/>
      <c r="T126" s="19">
        <f t="shared" si="21"/>
        <v>10.623463549666591</v>
      </c>
      <c r="U126" s="20">
        <f t="shared" si="22"/>
        <v>11.603970024066689</v>
      </c>
      <c r="V126" s="6"/>
      <c r="W126" s="6"/>
    </row>
    <row r="127" spans="2:23" x14ac:dyDescent="0.25">
      <c r="B127" s="1">
        <v>41827</v>
      </c>
      <c r="C127">
        <v>125</v>
      </c>
      <c r="D127">
        <v>36.9</v>
      </c>
      <c r="E127" s="6">
        <f t="shared" si="13"/>
        <v>0</v>
      </c>
      <c r="F127" s="6">
        <f t="shared" si="14"/>
        <v>0</v>
      </c>
      <c r="G127" s="10"/>
      <c r="H127" s="7">
        <f t="shared" si="15"/>
        <v>0.14191715346048775</v>
      </c>
      <c r="I127" s="7">
        <f t="shared" si="23"/>
        <v>3.5403347269889625E-3</v>
      </c>
      <c r="J127" s="7">
        <f t="shared" si="16"/>
        <v>8.5166711272380347E-2</v>
      </c>
      <c r="K127" s="25">
        <f t="shared" si="24"/>
        <v>5.5173296622917201E-2</v>
      </c>
      <c r="L127" s="25">
        <f t="shared" si="26"/>
        <v>3.1304259499686606E-2</v>
      </c>
      <c r="M127" s="25">
        <f t="shared" si="25"/>
        <v>8.0083219497455491E-2</v>
      </c>
      <c r="N127" s="25"/>
      <c r="O127" s="26">
        <f t="shared" si="17"/>
        <v>2.3497082480423914E-5</v>
      </c>
      <c r="P127" s="26">
        <f t="shared" si="18"/>
        <v>7.6949754938315601E-2</v>
      </c>
      <c r="Q127" s="27">
        <f t="shared" si="19"/>
        <v>8.5595070554112868E-6</v>
      </c>
      <c r="R127" s="27">
        <f t="shared" si="20"/>
        <v>4.6443468625455231E-2</v>
      </c>
      <c r="S127" s="6"/>
      <c r="T127" s="19">
        <f t="shared" si="21"/>
        <v>10.658634294290577</v>
      </c>
      <c r="U127" s="20">
        <f t="shared" si="22"/>
        <v>11.66846795645348</v>
      </c>
      <c r="V127" s="6"/>
      <c r="W127" s="6"/>
    </row>
    <row r="128" spans="2:23" x14ac:dyDescent="0.25">
      <c r="B128" s="1">
        <v>41828</v>
      </c>
      <c r="C128">
        <v>126</v>
      </c>
      <c r="D128">
        <v>36.9</v>
      </c>
      <c r="E128" s="6">
        <f t="shared" si="13"/>
        <v>0</v>
      </c>
      <c r="F128" s="6">
        <f t="shared" si="14"/>
        <v>0</v>
      </c>
      <c r="G128" s="10"/>
      <c r="H128" s="7">
        <f t="shared" si="15"/>
        <v>0.14191715346048775</v>
      </c>
      <c r="I128" s="7">
        <f t="shared" si="23"/>
        <v>3.5403347269889625E-3</v>
      </c>
      <c r="J128" s="7">
        <f t="shared" si="16"/>
        <v>8.4822601940814257E-2</v>
      </c>
      <c r="K128" s="25">
        <f t="shared" si="24"/>
        <v>5.2131193969133384E-2</v>
      </c>
      <c r="L128" s="25">
        <f t="shared" si="26"/>
        <v>3.1304259499686606E-2</v>
      </c>
      <c r="M128" s="25">
        <f t="shared" si="25"/>
        <v>7.9845271194977085E-2</v>
      </c>
      <c r="N128" s="25"/>
      <c r="O128" s="26">
        <f t="shared" si="17"/>
        <v>2.2731570718753493E-5</v>
      </c>
      <c r="P128" s="26">
        <f t="shared" si="18"/>
        <v>7.5685902393549359E-2</v>
      </c>
      <c r="Q128" s="27">
        <f t="shared" si="19"/>
        <v>8.0248635770256697E-6</v>
      </c>
      <c r="R128" s="27">
        <f t="shared" si="20"/>
        <v>4.4969607752463982E-2</v>
      </c>
      <c r="S128" s="6"/>
      <c r="T128" s="19">
        <f t="shared" si="21"/>
        <v>10.691755819154594</v>
      </c>
      <c r="U128" s="20">
        <f t="shared" si="22"/>
        <v>11.732965888840273</v>
      </c>
      <c r="V128" s="6"/>
      <c r="W128" s="6"/>
    </row>
    <row r="129" spans="2:23" x14ac:dyDescent="0.25">
      <c r="B129" s="1">
        <v>41829</v>
      </c>
      <c r="C129">
        <v>127</v>
      </c>
      <c r="D129">
        <v>36.9</v>
      </c>
      <c r="E129" s="6">
        <f t="shared" si="13"/>
        <v>0</v>
      </c>
      <c r="F129" s="6">
        <f t="shared" si="14"/>
        <v>0</v>
      </c>
      <c r="G129" s="10"/>
      <c r="H129" s="7">
        <f t="shared" si="15"/>
        <v>0.14191715346048775</v>
      </c>
      <c r="I129" s="7">
        <f t="shared" si="23"/>
        <v>3.5403347269889625E-3</v>
      </c>
      <c r="J129" s="7">
        <f t="shared" si="16"/>
        <v>8.4482630224264138E-2</v>
      </c>
      <c r="K129" s="25">
        <f t="shared" si="24"/>
        <v>5.2131193969133384E-2</v>
      </c>
      <c r="L129" s="25">
        <f t="shared" si="26"/>
        <v>3.1151155266676812E-2</v>
      </c>
      <c r="M129" s="25">
        <f t="shared" si="25"/>
        <v>7.9845271194977085E-2</v>
      </c>
      <c r="N129" s="25"/>
      <c r="O129" s="26">
        <f t="shared" si="17"/>
        <v>2.2034866216269055E-5</v>
      </c>
      <c r="P129" s="26">
        <f t="shared" si="18"/>
        <v>7.4517020112856103E-2</v>
      </c>
      <c r="Q129" s="27">
        <f t="shared" si="19"/>
        <v>7.5236149713973055E-6</v>
      </c>
      <c r="R129" s="27">
        <f t="shared" si="20"/>
        <v>4.3542519136955331E-2</v>
      </c>
      <c r="S129" s="6"/>
      <c r="T129" s="19">
        <f t="shared" si="21"/>
        <v>10.722884531108358</v>
      </c>
      <c r="U129" s="20">
        <f t="shared" si="22"/>
        <v>11.797463821227064</v>
      </c>
      <c r="V129" s="6"/>
      <c r="W129" s="6"/>
    </row>
    <row r="130" spans="2:23" x14ac:dyDescent="0.25">
      <c r="B130" s="1">
        <v>41830</v>
      </c>
      <c r="C130">
        <v>128</v>
      </c>
      <c r="D130">
        <v>36.9</v>
      </c>
      <c r="E130" s="6">
        <f t="shared" si="13"/>
        <v>0</v>
      </c>
      <c r="F130" s="6">
        <f t="shared" si="14"/>
        <v>0</v>
      </c>
      <c r="G130" s="10"/>
      <c r="H130" s="7">
        <f t="shared" si="15"/>
        <v>0.14191715346048775</v>
      </c>
      <c r="I130" s="7">
        <f t="shared" si="23"/>
        <v>3.5403347269889625E-3</v>
      </c>
      <c r="J130" s="7">
        <f t="shared" si="16"/>
        <v>8.4146713863215872E-2</v>
      </c>
      <c r="K130" s="25">
        <f t="shared" si="24"/>
        <v>5.2131193969133384E-2</v>
      </c>
      <c r="L130" s="25">
        <f t="shared" si="26"/>
        <v>3.0532783563094863E-2</v>
      </c>
      <c r="M130" s="25">
        <f t="shared" si="25"/>
        <v>7.9845271194977085E-2</v>
      </c>
      <c r="N130" s="25"/>
      <c r="O130" s="26">
        <f t="shared" si="17"/>
        <v>2.1400784301285929E-5</v>
      </c>
      <c r="P130" s="26">
        <f t="shared" si="18"/>
        <v>7.3437031829479971E-2</v>
      </c>
      <c r="Q130" s="27">
        <f t="shared" si="19"/>
        <v>7.0536753297448127E-6</v>
      </c>
      <c r="R130" s="27">
        <f t="shared" si="20"/>
        <v>4.2160718484101918E-2</v>
      </c>
      <c r="S130" s="6"/>
      <c r="T130" s="19">
        <f t="shared" si="21"/>
        <v>10.752082987015248</v>
      </c>
      <c r="U130" s="20">
        <f t="shared" si="22"/>
        <v>11.861961753613855</v>
      </c>
      <c r="V130" s="6"/>
      <c r="W130" s="6"/>
    </row>
    <row r="131" spans="2:23" x14ac:dyDescent="0.25">
      <c r="B131" s="1">
        <v>41831</v>
      </c>
      <c r="C131">
        <v>129</v>
      </c>
      <c r="D131">
        <v>36.9</v>
      </c>
      <c r="E131" s="6">
        <f t="shared" si="13"/>
        <v>0</v>
      </c>
      <c r="F131" s="6">
        <f t="shared" si="14"/>
        <v>0</v>
      </c>
      <c r="G131" s="10"/>
      <c r="H131" s="7">
        <f t="shared" si="15"/>
        <v>0.14191715346048775</v>
      </c>
      <c r="I131" s="7">
        <f t="shared" si="23"/>
        <v>3.5403347269889625E-3</v>
      </c>
      <c r="J131" s="7">
        <f t="shared" si="16"/>
        <v>8.3814772869648099E-2</v>
      </c>
      <c r="K131" s="25">
        <f t="shared" si="24"/>
        <v>5.2131193969133384E-2</v>
      </c>
      <c r="L131" s="25">
        <f t="shared" si="26"/>
        <v>3.0532783563094863E-2</v>
      </c>
      <c r="M131" s="25">
        <f t="shared" si="25"/>
        <v>7.9845271194977085E-2</v>
      </c>
      <c r="N131" s="25"/>
      <c r="O131" s="26">
        <f t="shared" si="17"/>
        <v>2.0823696205149148E-5</v>
      </c>
      <c r="P131" s="26">
        <f t="shared" si="18"/>
        <v>7.2440123161805745E-2</v>
      </c>
      <c r="Q131" s="27">
        <f t="shared" si="19"/>
        <v>6.6130890332111303E-6</v>
      </c>
      <c r="R131" s="27">
        <f t="shared" si="20"/>
        <v>4.0822768602450335E-2</v>
      </c>
      <c r="S131" s="6"/>
      <c r="T131" s="19">
        <f t="shared" si="21"/>
        <v>10.779418979067</v>
      </c>
      <c r="U131" s="20">
        <f t="shared" si="22"/>
        <v>11.926459686000648</v>
      </c>
      <c r="V131" s="6"/>
      <c r="W131" s="6"/>
    </row>
    <row r="132" spans="2:23" x14ac:dyDescent="0.25">
      <c r="B132" s="1">
        <v>41834</v>
      </c>
      <c r="C132">
        <v>130</v>
      </c>
      <c r="D132">
        <v>36.75</v>
      </c>
      <c r="E132" s="6">
        <f t="shared" ref="E132:E195" si="27">(D132-D131)/D131</f>
        <v>-4.0650406504064655E-3</v>
      </c>
      <c r="F132" s="6">
        <f t="shared" si="14"/>
        <v>1.6524555489457021E-5</v>
      </c>
      <c r="G132" s="10"/>
      <c r="H132" s="7">
        <f t="shared" si="15"/>
        <v>0.14191715346048775</v>
      </c>
      <c r="I132" s="7">
        <f t="shared" si="23"/>
        <v>3.5403347269889625E-3</v>
      </c>
      <c r="J132" s="7">
        <f t="shared" si="16"/>
        <v>8.3486729447017627E-2</v>
      </c>
      <c r="K132" s="25">
        <f t="shared" si="24"/>
        <v>5.2131193969133384E-2</v>
      </c>
      <c r="L132" s="25">
        <f t="shared" si="26"/>
        <v>3.037535657556897E-2</v>
      </c>
      <c r="M132" s="25">
        <f t="shared" si="25"/>
        <v>7.9845271194977085E-2</v>
      </c>
      <c r="N132" s="25"/>
      <c r="O132" s="26">
        <f t="shared" si="17"/>
        <v>2.0298479095445524E-5</v>
      </c>
      <c r="P132" s="26">
        <f t="shared" si="18"/>
        <v>7.1520743368985423E-2</v>
      </c>
      <c r="Q132" s="27">
        <f t="shared" si="19"/>
        <v>6.2000226147011349E-6</v>
      </c>
      <c r="R132" s="27">
        <f t="shared" si="20"/>
        <v>3.9527277909118481E-2</v>
      </c>
      <c r="S132" s="6"/>
      <c r="T132" s="19">
        <f t="shared" si="21"/>
        <v>9.9908860924273935</v>
      </c>
      <c r="U132" s="20">
        <f t="shared" si="22"/>
        <v>9.3257164545447537</v>
      </c>
      <c r="V132" s="6"/>
      <c r="W132" s="6"/>
    </row>
    <row r="133" spans="2:23" x14ac:dyDescent="0.25">
      <c r="B133" s="1">
        <v>41835</v>
      </c>
      <c r="C133">
        <v>131</v>
      </c>
      <c r="D133">
        <v>36.979999999999997</v>
      </c>
      <c r="E133" s="6">
        <f t="shared" si="27"/>
        <v>6.2585034013604591E-3</v>
      </c>
      <c r="F133" s="6">
        <f t="shared" ref="F133:F196" si="28">E133^2</f>
        <v>3.9168864824840439E-5</v>
      </c>
      <c r="G133" s="10"/>
      <c r="H133" s="7">
        <f t="shared" ref="H133:H196" si="29">$Y$9</f>
        <v>0.14191715346048775</v>
      </c>
      <c r="I133" s="7">
        <f t="shared" si="23"/>
        <v>3.5568592824784195E-3</v>
      </c>
      <c r="J133" s="7">
        <f t="shared" si="16"/>
        <v>8.3356362981434881E-2</v>
      </c>
      <c r="K133" s="25">
        <f t="shared" si="24"/>
        <v>4.6039199472783135E-2</v>
      </c>
      <c r="L133" s="25">
        <f t="shared" si="26"/>
        <v>3.1716652515040494E-2</v>
      </c>
      <c r="M133" s="25">
        <f t="shared" si="25"/>
        <v>8.0105612862226269E-2</v>
      </c>
      <c r="N133" s="25"/>
      <c r="O133" s="26">
        <f t="shared" si="17"/>
        <v>2.1198519380918278E-5</v>
      </c>
      <c r="P133" s="26">
        <f t="shared" si="18"/>
        <v>7.3089170770993195E-2</v>
      </c>
      <c r="Q133" s="27">
        <f t="shared" si="19"/>
        <v>6.8449130427517146E-6</v>
      </c>
      <c r="R133" s="27">
        <f t="shared" si="20"/>
        <v>4.1532133183517457E-2</v>
      </c>
      <c r="S133" s="6"/>
      <c r="T133" s="19">
        <f t="shared" si="21"/>
        <v>8.9138622102903735</v>
      </c>
      <c r="U133" s="20">
        <f t="shared" si="22"/>
        <v>6.1696728201467526</v>
      </c>
      <c r="V133" s="6"/>
      <c r="W133" s="6"/>
    </row>
    <row r="134" spans="2:23" x14ac:dyDescent="0.25">
      <c r="B134" s="1">
        <v>41836</v>
      </c>
      <c r="C134">
        <v>132</v>
      </c>
      <c r="D134">
        <v>36.75</v>
      </c>
      <c r="E134" s="6">
        <f t="shared" si="27"/>
        <v>-6.2195781503514578E-3</v>
      </c>
      <c r="F134" s="6">
        <f t="shared" si="28"/>
        <v>3.868315236832926E-5</v>
      </c>
      <c r="G134" s="10"/>
      <c r="H134" s="7">
        <f t="shared" si="29"/>
        <v>0.14191715346048775</v>
      </c>
      <c r="I134" s="7">
        <f t="shared" si="23"/>
        <v>3.5960281473032597E-3</v>
      </c>
      <c r="J134" s="7">
        <f t="shared" ref="J134:J197" si="30">SQRT((I134/(ROW(I134)-4)*252))</f>
        <v>8.3491090870658008E-2</v>
      </c>
      <c r="K134" s="25">
        <f t="shared" si="24"/>
        <v>4.1547809824463038E-2</v>
      </c>
      <c r="L134" s="25">
        <f t="shared" si="26"/>
        <v>3.4550572127861848E-2</v>
      </c>
      <c r="M134" s="25">
        <f t="shared" si="25"/>
        <v>8.0719357971873559E-2</v>
      </c>
      <c r="N134" s="25"/>
      <c r="O134" s="26">
        <f t="shared" ref="O134:O197" si="31">omega2+alpha2*E133^2+beta2*O133</f>
        <v>2.3906059978086565E-5</v>
      </c>
      <c r="P134" s="26">
        <f t="shared" ref="P134:P197" si="32">SQRT(O134*252)</f>
        <v>7.7616538923594214E-2</v>
      </c>
      <c r="Q134" s="27">
        <f t="shared" ref="Q134:Q197" si="33">omega1+alpha1*E133^2+beta1*Q133</f>
        <v>8.8639300146484103E-6</v>
      </c>
      <c r="R134" s="27">
        <f t="shared" ref="R134:R197" si="34">SQRT(Q134*252)</f>
        <v>4.7262145144834455E-2</v>
      </c>
      <c r="S134" s="6"/>
      <c r="T134" s="19">
        <f t="shared" ref="T134:T197" si="35">-LN(O134)-(E134^2)/O134</f>
        <v>9.0232469217920048</v>
      </c>
      <c r="U134" s="20">
        <f t="shared" ref="U134:U197" si="36">-LN(Q134)-(E134^2)/Q134</f>
        <v>7.269411818034988</v>
      </c>
      <c r="V134" s="6"/>
      <c r="W134" s="6"/>
    </row>
    <row r="135" spans="2:23" x14ac:dyDescent="0.25">
      <c r="B135" s="1">
        <v>41837</v>
      </c>
      <c r="C135">
        <v>133</v>
      </c>
      <c r="D135">
        <v>37.130000000000003</v>
      </c>
      <c r="E135" s="6">
        <f t="shared" si="27"/>
        <v>1.0340136054421838E-2</v>
      </c>
      <c r="F135" s="6">
        <f t="shared" si="28"/>
        <v>1.0691841362395442E-4</v>
      </c>
      <c r="G135" s="10"/>
      <c r="H135" s="7">
        <f t="shared" si="29"/>
        <v>0.14191715346048775</v>
      </c>
      <c r="I135" s="7">
        <f t="shared" ref="I135:I198" si="37">F134+I134</f>
        <v>3.6347112996715889E-3</v>
      </c>
      <c r="J135" s="7">
        <f t="shared" si="30"/>
        <v>8.3617962911719218E-2</v>
      </c>
      <c r="K135" s="25">
        <f t="shared" si="24"/>
        <v>4.88436348352956E-2</v>
      </c>
      <c r="L135" s="25">
        <f t="shared" si="26"/>
        <v>3.6744228025847016E-2</v>
      </c>
      <c r="M135" s="25">
        <f t="shared" si="25"/>
        <v>8.1320946227645782E-2</v>
      </c>
      <c r="N135" s="25"/>
      <c r="O135" s="26">
        <f t="shared" si="31"/>
        <v>2.6329730491620682E-5</v>
      </c>
      <c r="P135" s="26">
        <f t="shared" si="32"/>
        <v>8.1456074567145778E-2</v>
      </c>
      <c r="Q135" s="27">
        <f t="shared" si="33"/>
        <v>1.0726496709052526E-5</v>
      </c>
      <c r="R135" s="27">
        <f t="shared" si="34"/>
        <v>5.1991125883954818E-2</v>
      </c>
      <c r="S135" s="6"/>
      <c r="T135" s="19">
        <f t="shared" si="35"/>
        <v>6.4840633193613701</v>
      </c>
      <c r="U135" s="20">
        <f t="shared" si="36"/>
        <v>1.4751017184196744</v>
      </c>
      <c r="V135" s="6"/>
      <c r="W135" s="6"/>
    </row>
    <row r="136" spans="2:23" x14ac:dyDescent="0.25">
      <c r="B136" s="1">
        <v>41838</v>
      </c>
      <c r="C136">
        <v>134</v>
      </c>
      <c r="D136">
        <v>36.75</v>
      </c>
      <c r="E136" s="6">
        <f t="shared" si="27"/>
        <v>-1.0234311877188325E-2</v>
      </c>
      <c r="F136" s="6">
        <f t="shared" si="28"/>
        <v>1.0474113959955802E-4</v>
      </c>
      <c r="G136" s="10"/>
      <c r="H136" s="7">
        <f t="shared" si="29"/>
        <v>0.14191715346048775</v>
      </c>
      <c r="I136" s="7">
        <f t="shared" si="37"/>
        <v>3.7416297132955431E-3</v>
      </c>
      <c r="J136" s="7">
        <f t="shared" si="30"/>
        <v>8.4516928900883193E-2</v>
      </c>
      <c r="K136" s="25">
        <f t="shared" si="24"/>
        <v>7.1222423820913636E-2</v>
      </c>
      <c r="L136" s="25">
        <f t="shared" si="26"/>
        <v>4.3462709279106969E-2</v>
      </c>
      <c r="M136" s="25">
        <f t="shared" si="25"/>
        <v>8.2961019145692885E-2</v>
      </c>
      <c r="N136" s="25"/>
      <c r="O136" s="26">
        <f t="shared" si="31"/>
        <v>3.42259631818679E-5</v>
      </c>
      <c r="P136" s="26">
        <f t="shared" si="32"/>
        <v>9.2870569729224292E-2</v>
      </c>
      <c r="Q136" s="27">
        <f t="shared" si="33"/>
        <v>1.6734831151565856E-5</v>
      </c>
      <c r="R136" s="27">
        <f t="shared" si="34"/>
        <v>6.4939798661487982E-2</v>
      </c>
      <c r="S136" s="6"/>
      <c r="T136" s="19">
        <f t="shared" si="35"/>
        <v>7.2222428600228081</v>
      </c>
      <c r="U136" s="20">
        <f t="shared" si="36"/>
        <v>4.739147897591919</v>
      </c>
      <c r="V136" s="6"/>
      <c r="W136" s="6"/>
    </row>
    <row r="137" spans="2:23" x14ac:dyDescent="0.25">
      <c r="B137" s="1">
        <v>41841</v>
      </c>
      <c r="C137">
        <v>135</v>
      </c>
      <c r="D137">
        <v>36.75</v>
      </c>
      <c r="E137" s="6">
        <f t="shared" si="27"/>
        <v>0</v>
      </c>
      <c r="F137" s="6">
        <f t="shared" si="28"/>
        <v>0</v>
      </c>
      <c r="G137" s="10"/>
      <c r="H137" s="7">
        <f t="shared" si="29"/>
        <v>0.14191715346048775</v>
      </c>
      <c r="I137" s="7">
        <f t="shared" si="37"/>
        <v>3.8463708528951009E-3</v>
      </c>
      <c r="J137" s="7">
        <f t="shared" si="30"/>
        <v>8.5368967215143171E-2</v>
      </c>
      <c r="K137" s="25">
        <f t="shared" si="24"/>
        <v>8.781862201625977E-2</v>
      </c>
      <c r="L137" s="25">
        <f t="shared" si="26"/>
        <v>4.9162002008278138E-2</v>
      </c>
      <c r="M137" s="25">
        <f t="shared" si="25"/>
        <v>8.453684622389758E-2</v>
      </c>
      <c r="N137" s="25"/>
      <c r="O137" s="26">
        <f t="shared" si="31"/>
        <v>4.1230879302994427E-5</v>
      </c>
      <c r="P137" s="26">
        <f t="shared" si="32"/>
        <v>0.10193224016156319</v>
      </c>
      <c r="Q137" s="27">
        <f t="shared" si="33"/>
        <v>2.2231876549614337E-5</v>
      </c>
      <c r="R137" s="27">
        <f t="shared" si="34"/>
        <v>7.4849401403770846E-2</v>
      </c>
      <c r="S137" s="6"/>
      <c r="T137" s="19">
        <f t="shared" si="35"/>
        <v>10.096323084696394</v>
      </c>
      <c r="U137" s="20">
        <f t="shared" si="36"/>
        <v>10.7139834183636</v>
      </c>
      <c r="V137" s="6"/>
      <c r="W137" s="6"/>
    </row>
    <row r="138" spans="2:23" x14ac:dyDescent="0.25">
      <c r="B138" s="1">
        <v>41842</v>
      </c>
      <c r="C138">
        <v>136</v>
      </c>
      <c r="D138">
        <v>36.75</v>
      </c>
      <c r="E138" s="6">
        <f t="shared" si="27"/>
        <v>0</v>
      </c>
      <c r="F138" s="6">
        <f t="shared" si="28"/>
        <v>0</v>
      </c>
      <c r="G138" s="10"/>
      <c r="H138" s="7">
        <f t="shared" si="29"/>
        <v>0.14191715346048775</v>
      </c>
      <c r="I138" s="7">
        <f t="shared" si="37"/>
        <v>3.8463708528951009E-3</v>
      </c>
      <c r="J138" s="7">
        <f t="shared" si="30"/>
        <v>8.504982977202534E-2</v>
      </c>
      <c r="K138" s="25">
        <f t="shared" si="24"/>
        <v>8.781862201625977E-2</v>
      </c>
      <c r="L138" s="25">
        <f t="shared" si="26"/>
        <v>4.9162002008278138E-2</v>
      </c>
      <c r="M138" s="25">
        <f t="shared" si="25"/>
        <v>8.3914168235579692E-2</v>
      </c>
      <c r="N138" s="25"/>
      <c r="O138" s="26">
        <f t="shared" si="31"/>
        <v>3.8871382947724076E-5</v>
      </c>
      <c r="P138" s="26">
        <f t="shared" si="32"/>
        <v>9.8972665432565096E-2</v>
      </c>
      <c r="Q138" s="27">
        <f t="shared" si="33"/>
        <v>2.084323024877262E-5</v>
      </c>
      <c r="R138" s="27">
        <f t="shared" si="34"/>
        <v>7.2474092079105754E-2</v>
      </c>
      <c r="S138" s="6"/>
      <c r="T138" s="19">
        <f t="shared" si="35"/>
        <v>10.155252234939018</v>
      </c>
      <c r="U138" s="20">
        <f t="shared" si="36"/>
        <v>10.778481350750393</v>
      </c>
      <c r="V138" s="6"/>
      <c r="W138" s="6"/>
    </row>
    <row r="139" spans="2:23" x14ac:dyDescent="0.25">
      <c r="B139" s="1">
        <v>41843</v>
      </c>
      <c r="C139">
        <v>137</v>
      </c>
      <c r="D139">
        <v>36.799999999999997</v>
      </c>
      <c r="E139" s="6">
        <f t="shared" si="27"/>
        <v>1.3605442176869975E-3</v>
      </c>
      <c r="F139" s="6">
        <f t="shared" si="28"/>
        <v>1.8510805682815241E-6</v>
      </c>
      <c r="G139" s="10"/>
      <c r="H139" s="7">
        <f t="shared" si="29"/>
        <v>0.14191715346048775</v>
      </c>
      <c r="I139" s="7">
        <f t="shared" si="37"/>
        <v>3.8463708528951009E-3</v>
      </c>
      <c r="J139" s="7">
        <f t="shared" si="30"/>
        <v>8.4734244899789604E-2</v>
      </c>
      <c r="K139" s="25">
        <f t="shared" si="24"/>
        <v>8.781862201625977E-2</v>
      </c>
      <c r="L139" s="25">
        <f t="shared" si="26"/>
        <v>4.9162002008278138E-2</v>
      </c>
      <c r="M139" s="25">
        <f t="shared" si="25"/>
        <v>8.3914168235579692E-2</v>
      </c>
      <c r="N139" s="25"/>
      <c r="O139" s="26">
        <f t="shared" si="31"/>
        <v>3.6723967562850845E-5</v>
      </c>
      <c r="P139" s="26">
        <f t="shared" si="32"/>
        <v>9.6199999094794236E-2</v>
      </c>
      <c r="Q139" s="27">
        <f t="shared" si="33"/>
        <v>1.9541321499956165E-5</v>
      </c>
      <c r="R139" s="27">
        <f t="shared" si="34"/>
        <v>7.0174162039806032E-2</v>
      </c>
      <c r="S139" s="6"/>
      <c r="T139" s="19">
        <f t="shared" si="35"/>
        <v>10.161675704335458</v>
      </c>
      <c r="U139" s="20">
        <f t="shared" si="36"/>
        <v>10.748252804772573</v>
      </c>
      <c r="V139" s="6"/>
      <c r="W139" s="6"/>
    </row>
    <row r="140" spans="2:23" x14ac:dyDescent="0.25">
      <c r="B140" s="1">
        <v>41844</v>
      </c>
      <c r="C140">
        <v>138</v>
      </c>
      <c r="D140">
        <v>36.799999999999997</v>
      </c>
      <c r="E140" s="6">
        <f t="shared" si="27"/>
        <v>0</v>
      </c>
      <c r="F140" s="6">
        <f t="shared" si="28"/>
        <v>0</v>
      </c>
      <c r="G140" s="10"/>
      <c r="H140" s="7">
        <f t="shared" si="29"/>
        <v>0.14191715346048775</v>
      </c>
      <c r="I140" s="7">
        <f t="shared" si="37"/>
        <v>3.8482219334633823E-3</v>
      </c>
      <c r="J140" s="7">
        <f t="shared" si="30"/>
        <v>8.444245896888343E-2</v>
      </c>
      <c r="K140" s="25">
        <f t="shared" si="24"/>
        <v>8.8083810108074923E-2</v>
      </c>
      <c r="L140" s="25">
        <f t="shared" si="26"/>
        <v>4.9256795343648602E-2</v>
      </c>
      <c r="M140" s="25">
        <f t="shared" si="25"/>
        <v>8.3306632237275025E-2</v>
      </c>
      <c r="N140" s="25"/>
      <c r="O140" s="26">
        <f t="shared" si="31"/>
        <v>3.4923939475342828E-5</v>
      </c>
      <c r="P140" s="26">
        <f t="shared" si="32"/>
        <v>9.38127536520829E-2</v>
      </c>
      <c r="Q140" s="27">
        <f t="shared" si="33"/>
        <v>1.8436354603619435E-5</v>
      </c>
      <c r="R140" s="27">
        <f t="shared" si="34"/>
        <v>6.8161289307876932E-2</v>
      </c>
      <c r="S140" s="6"/>
      <c r="T140" s="19">
        <f t="shared" si="35"/>
        <v>10.262338019056305</v>
      </c>
      <c r="U140" s="20">
        <f t="shared" si="36"/>
        <v>10.901186048987483</v>
      </c>
      <c r="V140" s="6"/>
      <c r="W140" s="6"/>
    </row>
    <row r="141" spans="2:23" x14ac:dyDescent="0.25">
      <c r="B141" s="1">
        <v>41845</v>
      </c>
      <c r="C141">
        <v>139</v>
      </c>
      <c r="D141">
        <v>36.85</v>
      </c>
      <c r="E141" s="6">
        <f t="shared" si="27"/>
        <v>1.358695652174029E-3</v>
      </c>
      <c r="F141" s="6">
        <f t="shared" si="28"/>
        <v>1.84605387523661E-6</v>
      </c>
      <c r="G141" s="10"/>
      <c r="H141" s="7">
        <f t="shared" si="29"/>
        <v>0.14191715346048775</v>
      </c>
      <c r="I141" s="7">
        <f t="shared" si="37"/>
        <v>3.8482219334633823E-3</v>
      </c>
      <c r="J141" s="7">
        <f t="shared" si="30"/>
        <v>8.4133710370321663E-2</v>
      </c>
      <c r="K141" s="25">
        <f t="shared" si="24"/>
        <v>8.8083810108074923E-2</v>
      </c>
      <c r="L141" s="25">
        <f t="shared" si="26"/>
        <v>4.9256795343648602E-2</v>
      </c>
      <c r="M141" s="25">
        <f t="shared" si="25"/>
        <v>8.2657994599542109E-2</v>
      </c>
      <c r="N141" s="25"/>
      <c r="O141" s="26">
        <f t="shared" si="31"/>
        <v>3.3131336099541114E-5</v>
      </c>
      <c r="P141" s="26">
        <f t="shared" si="32"/>
        <v>9.1373391625157271E-2</v>
      </c>
      <c r="Q141" s="27">
        <f t="shared" si="33"/>
        <v>1.7284783994445358E-5</v>
      </c>
      <c r="R141" s="27">
        <f t="shared" si="34"/>
        <v>6.5998223965499481E-2</v>
      </c>
      <c r="S141" s="6"/>
      <c r="T141" s="19">
        <f t="shared" si="35"/>
        <v>10.259311743060708</v>
      </c>
      <c r="U141" s="20">
        <f t="shared" si="36"/>
        <v>10.8588817282579</v>
      </c>
      <c r="V141" s="6"/>
      <c r="W141" s="6"/>
    </row>
    <row r="142" spans="2:23" x14ac:dyDescent="0.25">
      <c r="B142" s="1">
        <v>41848</v>
      </c>
      <c r="C142">
        <v>140</v>
      </c>
      <c r="D142">
        <v>36.950000000000003</v>
      </c>
      <c r="E142" s="6">
        <f t="shared" si="27"/>
        <v>2.7137042062415581E-3</v>
      </c>
      <c r="F142" s="6">
        <f t="shared" si="28"/>
        <v>7.3641905189731251E-6</v>
      </c>
      <c r="G142" s="10"/>
      <c r="H142" s="7">
        <f t="shared" si="29"/>
        <v>0.14191715346048775</v>
      </c>
      <c r="I142" s="7">
        <f t="shared" si="37"/>
        <v>3.8500679873386188E-3</v>
      </c>
      <c r="J142" s="7">
        <f t="shared" si="30"/>
        <v>8.3848428329939231E-2</v>
      </c>
      <c r="K142" s="25">
        <f t="shared" si="24"/>
        <v>8.8347485311192436E-2</v>
      </c>
      <c r="L142" s="25">
        <f t="shared" si="26"/>
        <v>4.9351149926392543E-2</v>
      </c>
      <c r="M142" s="25">
        <f t="shared" si="25"/>
        <v>8.2686130197171095E-2</v>
      </c>
      <c r="N142" s="25"/>
      <c r="O142" s="26">
        <f t="shared" si="31"/>
        <v>3.1653808902441445E-5</v>
      </c>
      <c r="P142" s="26">
        <f t="shared" si="32"/>
        <v>8.9312708185427025E-2</v>
      </c>
      <c r="Q142" s="27">
        <f t="shared" si="33"/>
        <v>1.632045084776347E-5</v>
      </c>
      <c r="R142" s="27">
        <f t="shared" si="34"/>
        <v>6.4130754039200211E-2</v>
      </c>
      <c r="S142" s="6"/>
      <c r="T142" s="19">
        <f t="shared" si="35"/>
        <v>10.12800422424654</v>
      </c>
      <c r="U142" s="20">
        <f t="shared" si="36"/>
        <v>10.571866884478377</v>
      </c>
      <c r="V142" s="6"/>
      <c r="W142" s="6"/>
    </row>
    <row r="143" spans="2:23" x14ac:dyDescent="0.25">
      <c r="B143" s="1">
        <v>41849</v>
      </c>
      <c r="C143">
        <v>141</v>
      </c>
      <c r="D143">
        <v>37</v>
      </c>
      <c r="E143" s="6">
        <f t="shared" si="27"/>
        <v>1.3531799729363234E-3</v>
      </c>
      <c r="F143" s="6">
        <f t="shared" si="28"/>
        <v>1.831096039155949E-6</v>
      </c>
      <c r="G143" s="10"/>
      <c r="H143" s="7">
        <f t="shared" si="29"/>
        <v>0.14191715346048775</v>
      </c>
      <c r="I143" s="7">
        <f t="shared" si="37"/>
        <v>3.857432177857592E-3</v>
      </c>
      <c r="J143" s="7">
        <f t="shared" si="30"/>
        <v>8.3626133949151263E-2</v>
      </c>
      <c r="K143" s="25">
        <f t="shared" ref="K143:K206" si="38">SQRT(AVERAGE(F133:F142)*252)</f>
        <v>8.7031241307677379E-2</v>
      </c>
      <c r="L143" s="25">
        <f t="shared" si="26"/>
        <v>4.9725763134143043E-2</v>
      </c>
      <c r="M143" s="25">
        <f t="shared" si="25"/>
        <v>8.2798272247018176E-2</v>
      </c>
      <c r="N143" s="25"/>
      <c r="O143" s="26">
        <f t="shared" si="31"/>
        <v>3.0769267247193643E-5</v>
      </c>
      <c r="P143" s="26">
        <f t="shared" si="32"/>
        <v>8.8055978481263827E-2</v>
      </c>
      <c r="Q143" s="27">
        <f t="shared" si="33"/>
        <v>1.5761025387335308E-5</v>
      </c>
      <c r="R143" s="27">
        <f t="shared" si="34"/>
        <v>6.3022046916999586E-2</v>
      </c>
      <c r="S143" s="6"/>
      <c r="T143" s="19">
        <f t="shared" si="35"/>
        <v>10.329483632063939</v>
      </c>
      <c r="U143" s="20">
        <f t="shared" si="36"/>
        <v>10.941791674998441</v>
      </c>
      <c r="V143" s="6"/>
      <c r="W143" s="6"/>
    </row>
    <row r="144" spans="2:23" x14ac:dyDescent="0.25">
      <c r="B144" s="1">
        <v>41850</v>
      </c>
      <c r="C144">
        <v>142</v>
      </c>
      <c r="D144">
        <v>36.799999999999997</v>
      </c>
      <c r="E144" s="6">
        <f t="shared" si="27"/>
        <v>-5.405405405405482E-3</v>
      </c>
      <c r="F144" s="6">
        <f t="shared" si="28"/>
        <v>2.9218407596786804E-5</v>
      </c>
      <c r="G144" s="10"/>
      <c r="H144" s="7">
        <f t="shared" si="29"/>
        <v>0.14191715346048775</v>
      </c>
      <c r="I144" s="7">
        <f t="shared" si="37"/>
        <v>3.8592632738967481E-3</v>
      </c>
      <c r="J144" s="7">
        <f t="shared" si="30"/>
        <v>8.3346708951308607E-2</v>
      </c>
      <c r="K144" s="25">
        <f t="shared" si="38"/>
        <v>8.1446455970508133E-2</v>
      </c>
      <c r="L144" s="25">
        <f t="shared" si="26"/>
        <v>4.9818472912266647E-2</v>
      </c>
      <c r="M144" s="25">
        <f t="shared" si="25"/>
        <v>8.2826132646104E-2</v>
      </c>
      <c r="N144" s="25"/>
      <c r="O144" s="26">
        <f t="shared" si="31"/>
        <v>2.9502804853036262E-5</v>
      </c>
      <c r="P144" s="26">
        <f t="shared" si="32"/>
        <v>8.6224746001163366E-2</v>
      </c>
      <c r="Q144" s="27">
        <f t="shared" si="33"/>
        <v>1.489093487486027E-5</v>
      </c>
      <c r="R144" s="27">
        <f t="shared" si="34"/>
        <v>6.1257779819911755E-2</v>
      </c>
      <c r="S144" s="6"/>
      <c r="T144" s="19">
        <f t="shared" si="35"/>
        <v>9.4406648877945649</v>
      </c>
      <c r="U144" s="20">
        <f t="shared" si="36"/>
        <v>9.1525972010222354</v>
      </c>
      <c r="V144" s="6"/>
      <c r="W144" s="6"/>
    </row>
    <row r="145" spans="2:23" x14ac:dyDescent="0.25">
      <c r="B145" s="1">
        <v>41851</v>
      </c>
      <c r="C145">
        <v>143</v>
      </c>
      <c r="D145">
        <v>36.85</v>
      </c>
      <c r="E145" s="6">
        <f t="shared" si="27"/>
        <v>1.358695652174029E-3</v>
      </c>
      <c r="F145" s="6">
        <f t="shared" si="28"/>
        <v>1.84605387523661E-6</v>
      </c>
      <c r="G145" s="10"/>
      <c r="H145" s="7">
        <f t="shared" si="29"/>
        <v>0.14191715346048775</v>
      </c>
      <c r="I145" s="7">
        <f t="shared" si="37"/>
        <v>3.8884816814935348E-3</v>
      </c>
      <c r="J145" s="7">
        <f t="shared" si="30"/>
        <v>8.3364421877739445E-2</v>
      </c>
      <c r="K145" s="25">
        <f t="shared" si="38"/>
        <v>7.9968829064286359E-2</v>
      </c>
      <c r="L145" s="25">
        <f t="shared" si="26"/>
        <v>5.1275150098249844E-2</v>
      </c>
      <c r="M145" s="25">
        <f t="shared" si="25"/>
        <v>5.4837996302472471E-2</v>
      </c>
      <c r="N145" s="25"/>
      <c r="O145" s="26">
        <f t="shared" si="31"/>
        <v>3.063411462475239E-5</v>
      </c>
      <c r="P145" s="26">
        <f t="shared" si="32"/>
        <v>8.7862374685855157E-2</v>
      </c>
      <c r="Q145" s="27">
        <f t="shared" si="33"/>
        <v>1.5785856720585389E-5</v>
      </c>
      <c r="R145" s="27">
        <f t="shared" si="34"/>
        <v>6.3071672671552934E-2</v>
      </c>
      <c r="S145" s="6"/>
      <c r="T145" s="19">
        <f t="shared" si="35"/>
        <v>10.333134937782258</v>
      </c>
      <c r="U145" s="20">
        <f t="shared" si="36"/>
        <v>10.939452628881734</v>
      </c>
      <c r="V145" s="6"/>
      <c r="W145" s="6"/>
    </row>
    <row r="146" spans="2:23" x14ac:dyDescent="0.25">
      <c r="B146" s="1">
        <v>41852</v>
      </c>
      <c r="C146">
        <v>144</v>
      </c>
      <c r="D146">
        <v>36.799999999999997</v>
      </c>
      <c r="E146" s="6">
        <f t="shared" si="27"/>
        <v>-1.3568521031208755E-3</v>
      </c>
      <c r="F146" s="6">
        <f t="shared" si="28"/>
        <v>1.841047629743543E-6</v>
      </c>
      <c r="G146" s="10"/>
      <c r="H146" s="7">
        <f t="shared" si="29"/>
        <v>0.14191715346048775</v>
      </c>
      <c r="I146" s="7">
        <f t="shared" si="37"/>
        <v>3.8903277353687714E-3</v>
      </c>
      <c r="J146" s="7">
        <f t="shared" si="30"/>
        <v>8.3090083021801903E-2</v>
      </c>
      <c r="K146" s="25">
        <f t="shared" si="38"/>
        <v>6.1214296992168113E-2</v>
      </c>
      <c r="L146" s="25">
        <f t="shared" si="26"/>
        <v>5.136579726947927E-2</v>
      </c>
      <c r="M146" s="25">
        <f t="shared" si="25"/>
        <v>5.4880396265292952E-2</v>
      </c>
      <c r="N146" s="25"/>
      <c r="O146" s="26">
        <f t="shared" si="31"/>
        <v>2.9381047682692629E-5</v>
      </c>
      <c r="P146" s="26">
        <f t="shared" si="32"/>
        <v>8.6046638609759432E-2</v>
      </c>
      <c r="Q146" s="27">
        <f t="shared" si="33"/>
        <v>1.4915149490250747E-5</v>
      </c>
      <c r="R146" s="27">
        <f t="shared" si="34"/>
        <v>6.1307566185122599E-2</v>
      </c>
      <c r="S146" s="6"/>
      <c r="T146" s="19">
        <f t="shared" si="35"/>
        <v>10.372499666835726</v>
      </c>
      <c r="U146" s="20">
        <f t="shared" si="36"/>
        <v>10.989698375200069</v>
      </c>
      <c r="V146" s="6"/>
      <c r="W146" s="6"/>
    </row>
    <row r="147" spans="2:23" x14ac:dyDescent="0.25">
      <c r="B147" s="1">
        <v>41855</v>
      </c>
      <c r="C147">
        <v>145</v>
      </c>
      <c r="D147">
        <v>36.9</v>
      </c>
      <c r="E147" s="6">
        <f t="shared" si="27"/>
        <v>2.717391304347865E-3</v>
      </c>
      <c r="F147" s="6">
        <f t="shared" si="28"/>
        <v>7.3842155009453915E-6</v>
      </c>
      <c r="G147" s="10"/>
      <c r="H147" s="7">
        <f t="shared" si="29"/>
        <v>0.14191715346048775</v>
      </c>
      <c r="I147" s="7">
        <f t="shared" si="37"/>
        <v>3.8921687829985151E-3</v>
      </c>
      <c r="J147" s="7">
        <f t="shared" si="30"/>
        <v>8.2818638037599826E-2</v>
      </c>
      <c r="K147" s="25">
        <f t="shared" si="38"/>
        <v>3.3972162701335885E-2</v>
      </c>
      <c r="L147" s="25">
        <f t="shared" si="26"/>
        <v>5.1361743905117913E-2</v>
      </c>
      <c r="M147" s="25">
        <f t="shared" si="25"/>
        <v>5.4922648645732063E-2</v>
      </c>
      <c r="N147" s="25"/>
      <c r="O147" s="26">
        <f t="shared" si="31"/>
        <v>2.8240193918816318E-5</v>
      </c>
      <c r="P147" s="26">
        <f t="shared" si="32"/>
        <v>8.4359521499008702E-2</v>
      </c>
      <c r="Q147" s="27">
        <f t="shared" si="33"/>
        <v>1.4098515629186236E-5</v>
      </c>
      <c r="R147" s="27">
        <f t="shared" si="34"/>
        <v>5.9605586471025783E-2</v>
      </c>
      <c r="S147" s="6"/>
      <c r="T147" s="19">
        <f t="shared" si="35"/>
        <v>10.213285355204226</v>
      </c>
      <c r="U147" s="20">
        <f t="shared" si="36"/>
        <v>10.645682675216745</v>
      </c>
      <c r="V147" s="6"/>
      <c r="W147" s="6"/>
    </row>
    <row r="148" spans="2:23" x14ac:dyDescent="0.25">
      <c r="B148" s="1">
        <v>41856</v>
      </c>
      <c r="C148">
        <v>146</v>
      </c>
      <c r="D148">
        <v>36.9</v>
      </c>
      <c r="E148" s="6">
        <f t="shared" si="27"/>
        <v>0</v>
      </c>
      <c r="F148" s="6">
        <f t="shared" si="28"/>
        <v>0</v>
      </c>
      <c r="G148" s="10"/>
      <c r="H148" s="7">
        <f t="shared" si="29"/>
        <v>0.14191715346048775</v>
      </c>
      <c r="I148" s="7">
        <f t="shared" si="37"/>
        <v>3.8995529984994603E-3</v>
      </c>
      <c r="J148" s="7">
        <f t="shared" si="30"/>
        <v>8.2608823665357059E-2</v>
      </c>
      <c r="K148" s="25">
        <f t="shared" si="38"/>
        <v>3.6608606491231821E-2</v>
      </c>
      <c r="L148" s="25">
        <f t="shared" si="26"/>
        <v>5.1722772384121887E-2</v>
      </c>
      <c r="M148" s="25">
        <f t="shared" si="25"/>
        <v>5.5091792104858206E-2</v>
      </c>
      <c r="N148" s="25"/>
      <c r="O148" s="26">
        <f t="shared" si="31"/>
        <v>2.7664151596103273E-5</v>
      </c>
      <c r="P148" s="26">
        <f t="shared" si="32"/>
        <v>8.3494707629993087E-2</v>
      </c>
      <c r="Q148" s="27">
        <f t="shared" si="33"/>
        <v>1.367912736859496E-5</v>
      </c>
      <c r="R148" s="27">
        <f t="shared" si="34"/>
        <v>5.8712350462964177E-2</v>
      </c>
      <c r="S148" s="6"/>
      <c r="T148" s="19">
        <f t="shared" si="35"/>
        <v>10.495373149132943</v>
      </c>
      <c r="U148" s="20">
        <f t="shared" si="36"/>
        <v>11.199639436649862</v>
      </c>
      <c r="V148" s="6"/>
      <c r="W148" s="6"/>
    </row>
    <row r="149" spans="2:23" x14ac:dyDescent="0.25">
      <c r="B149" s="1">
        <v>41857</v>
      </c>
      <c r="C149">
        <v>147</v>
      </c>
      <c r="D149">
        <v>36.9</v>
      </c>
      <c r="E149" s="6">
        <f t="shared" si="27"/>
        <v>0</v>
      </c>
      <c r="F149" s="6">
        <f t="shared" si="28"/>
        <v>0</v>
      </c>
      <c r="G149" s="10"/>
      <c r="H149" s="7">
        <f t="shared" si="29"/>
        <v>0.14191715346048775</v>
      </c>
      <c r="I149" s="7">
        <f t="shared" si="37"/>
        <v>3.8995529984994603E-3</v>
      </c>
      <c r="J149" s="7">
        <f t="shared" si="30"/>
        <v>8.2323472817310797E-2</v>
      </c>
      <c r="K149" s="25">
        <f t="shared" si="38"/>
        <v>3.6608606491231821E-2</v>
      </c>
      <c r="L149" s="25">
        <f t="shared" si="26"/>
        <v>5.1722772384121887E-2</v>
      </c>
      <c r="M149" s="25">
        <f t="shared" si="25"/>
        <v>5.5091792104858206E-2</v>
      </c>
      <c r="N149" s="25"/>
      <c r="O149" s="26">
        <f t="shared" si="31"/>
        <v>2.6524086994039128E-5</v>
      </c>
      <c r="P149" s="26">
        <f t="shared" si="32"/>
        <v>8.1756161373304825E-2</v>
      </c>
      <c r="Q149" s="27">
        <f t="shared" si="33"/>
        <v>1.2824702436144911E-5</v>
      </c>
      <c r="R149" s="27">
        <f t="shared" si="34"/>
        <v>5.6849142596071912E-2</v>
      </c>
      <c r="S149" s="6"/>
      <c r="T149" s="19">
        <f t="shared" si="35"/>
        <v>10.537457294639509</v>
      </c>
      <c r="U149" s="20">
        <f t="shared" si="36"/>
        <v>11.264137369036654</v>
      </c>
      <c r="V149" s="6"/>
      <c r="W149" s="6"/>
    </row>
    <row r="150" spans="2:23" x14ac:dyDescent="0.25">
      <c r="B150" s="1">
        <v>41858</v>
      </c>
      <c r="C150">
        <v>148</v>
      </c>
      <c r="D150">
        <v>36.9</v>
      </c>
      <c r="E150" s="6">
        <f t="shared" si="27"/>
        <v>0</v>
      </c>
      <c r="F150" s="6">
        <f t="shared" si="28"/>
        <v>0</v>
      </c>
      <c r="G150" s="10"/>
      <c r="H150" s="7">
        <f t="shared" si="29"/>
        <v>0.14191715346048775</v>
      </c>
      <c r="I150" s="7">
        <f t="shared" si="37"/>
        <v>3.8995529984994603E-3</v>
      </c>
      <c r="J150" s="7">
        <f t="shared" si="30"/>
        <v>8.2041058699156968E-2</v>
      </c>
      <c r="K150" s="25">
        <f t="shared" si="38"/>
        <v>3.5965856571325623E-2</v>
      </c>
      <c r="L150" s="25">
        <f t="shared" si="26"/>
        <v>5.1722772384121887E-2</v>
      </c>
      <c r="M150" s="25">
        <f t="shared" si="25"/>
        <v>5.5091792104858206E-2</v>
      </c>
      <c r="N150" s="25"/>
      <c r="O150" s="26">
        <f t="shared" si="31"/>
        <v>2.5486495958666916E-5</v>
      </c>
      <c r="P150" s="26">
        <f t="shared" si="32"/>
        <v>8.0141106690537187E-2</v>
      </c>
      <c r="Q150" s="27">
        <f t="shared" si="33"/>
        <v>1.2023646548775057E-5</v>
      </c>
      <c r="R150" s="27">
        <f t="shared" si="34"/>
        <v>5.5045062724020169E-2</v>
      </c>
      <c r="S150" s="6"/>
      <c r="T150" s="19">
        <f t="shared" si="35"/>
        <v>10.577361816320099</v>
      </c>
      <c r="U150" s="20">
        <f t="shared" si="36"/>
        <v>11.328635301423446</v>
      </c>
      <c r="V150" s="6"/>
      <c r="W150" s="6"/>
    </row>
    <row r="151" spans="2:23" x14ac:dyDescent="0.25">
      <c r="B151" s="1">
        <v>41859</v>
      </c>
      <c r="C151">
        <v>149</v>
      </c>
      <c r="D151">
        <v>36.9</v>
      </c>
      <c r="E151" s="6">
        <f t="shared" si="27"/>
        <v>0</v>
      </c>
      <c r="F151" s="6">
        <f t="shared" si="28"/>
        <v>0</v>
      </c>
      <c r="G151" s="10"/>
      <c r="H151" s="7">
        <f t="shared" si="29"/>
        <v>0.14191715346048775</v>
      </c>
      <c r="I151" s="7">
        <f t="shared" si="37"/>
        <v>3.8995529984994603E-3</v>
      </c>
      <c r="J151" s="7">
        <f t="shared" si="30"/>
        <v>8.1761531281083807E-2</v>
      </c>
      <c r="K151" s="25">
        <f t="shared" si="38"/>
        <v>3.5965856571325623E-2</v>
      </c>
      <c r="L151" s="25">
        <f t="shared" si="26"/>
        <v>5.1722772384121887E-2</v>
      </c>
      <c r="M151" s="25">
        <f t="shared" si="25"/>
        <v>5.5091792104858206E-2</v>
      </c>
      <c r="N151" s="25"/>
      <c r="O151" s="26">
        <f t="shared" si="31"/>
        <v>2.4542167755918101E-5</v>
      </c>
      <c r="P151" s="26">
        <f t="shared" si="32"/>
        <v>7.8642394892903422E-2</v>
      </c>
      <c r="Q151" s="27">
        <f t="shared" si="33"/>
        <v>1.1272626172005541E-5</v>
      </c>
      <c r="R151" s="27">
        <f t="shared" si="34"/>
        <v>5.3298234448670025E-2</v>
      </c>
      <c r="S151" s="6"/>
      <c r="T151" s="19">
        <f t="shared" si="35"/>
        <v>10.615117786970885</v>
      </c>
      <c r="U151" s="20">
        <f t="shared" si="36"/>
        <v>11.393133233810238</v>
      </c>
      <c r="V151" s="6"/>
      <c r="W151" s="6"/>
    </row>
    <row r="152" spans="2:23" x14ac:dyDescent="0.25">
      <c r="B152" s="1">
        <v>41862</v>
      </c>
      <c r="C152">
        <v>150</v>
      </c>
      <c r="D152">
        <v>36.9</v>
      </c>
      <c r="E152" s="6">
        <f t="shared" si="27"/>
        <v>0</v>
      </c>
      <c r="F152" s="6">
        <f t="shared" si="28"/>
        <v>0</v>
      </c>
      <c r="G152" s="10"/>
      <c r="H152" s="7">
        <f t="shared" si="29"/>
        <v>0.14191715346048775</v>
      </c>
      <c r="I152" s="7">
        <f t="shared" si="37"/>
        <v>3.8995529984994603E-3</v>
      </c>
      <c r="J152" s="7">
        <f t="shared" si="30"/>
        <v>8.1484841718429193E-2</v>
      </c>
      <c r="K152" s="25">
        <f t="shared" si="38"/>
        <v>3.5313202647921982E-2</v>
      </c>
      <c r="L152" s="25">
        <f t="shared" si="26"/>
        <v>5.1629223788493453E-2</v>
      </c>
      <c r="M152" s="25">
        <f t="shared" si="25"/>
        <v>5.5091792104858206E-2</v>
      </c>
      <c r="N152" s="25"/>
      <c r="O152" s="26">
        <f t="shared" si="31"/>
        <v>2.3682719549345161E-5</v>
      </c>
      <c r="P152" s="26">
        <f t="shared" si="32"/>
        <v>7.7253125026985031E-2</v>
      </c>
      <c r="Q152" s="27">
        <f t="shared" si="33"/>
        <v>1.0568515990411422E-5</v>
      </c>
      <c r="R152" s="27">
        <f t="shared" si="34"/>
        <v>5.1606840918464271E-2</v>
      </c>
      <c r="S152" s="6"/>
      <c r="T152" s="19">
        <f t="shared" si="35"/>
        <v>10.650764908708915</v>
      </c>
      <c r="U152" s="20">
        <f t="shared" si="36"/>
        <v>11.457631166197029</v>
      </c>
      <c r="V152" s="6"/>
      <c r="W152" s="6"/>
    </row>
    <row r="153" spans="2:23" x14ac:dyDescent="0.25">
      <c r="B153" s="1">
        <v>41863</v>
      </c>
      <c r="C153">
        <v>151</v>
      </c>
      <c r="D153">
        <v>36.78</v>
      </c>
      <c r="E153" s="6">
        <f t="shared" si="27"/>
        <v>-3.2520325203251339E-3</v>
      </c>
      <c r="F153" s="6">
        <f t="shared" si="28"/>
        <v>1.0575715513252242E-5</v>
      </c>
      <c r="G153" s="10"/>
      <c r="H153" s="7">
        <f t="shared" si="29"/>
        <v>0.14191715346048775</v>
      </c>
      <c r="I153" s="7">
        <f t="shared" si="37"/>
        <v>3.8995529984994603E-3</v>
      </c>
      <c r="J153" s="7">
        <f t="shared" si="30"/>
        <v>8.1210942315827067E-2</v>
      </c>
      <c r="K153" s="25">
        <f t="shared" si="38"/>
        <v>3.2579820137242643E-2</v>
      </c>
      <c r="L153" s="25">
        <f t="shared" si="26"/>
        <v>5.1535764685618657E-2</v>
      </c>
      <c r="M153" s="25">
        <f t="shared" si="25"/>
        <v>5.5091792104858206E-2</v>
      </c>
      <c r="N153" s="25"/>
      <c r="O153" s="26">
        <f t="shared" si="31"/>
        <v>2.2900521985371821E-5</v>
      </c>
      <c r="P153" s="26">
        <f t="shared" si="32"/>
        <v>7.5966647552157388E-2</v>
      </c>
      <c r="Q153" s="27">
        <f t="shared" si="33"/>
        <v>9.9083859018550462E-6</v>
      </c>
      <c r="R153" s="27">
        <f t="shared" si="34"/>
        <v>4.99691229387456E-2</v>
      </c>
      <c r="S153" s="6"/>
      <c r="T153" s="19">
        <f t="shared" si="35"/>
        <v>10.22253974198791</v>
      </c>
      <c r="U153" s="20">
        <f t="shared" si="36"/>
        <v>10.454779116658687</v>
      </c>
      <c r="V153" s="6"/>
      <c r="W153" s="6"/>
    </row>
    <row r="154" spans="2:23" x14ac:dyDescent="0.25">
      <c r="B154" s="1">
        <v>41864</v>
      </c>
      <c r="C154">
        <v>152</v>
      </c>
      <c r="D154">
        <v>36.9</v>
      </c>
      <c r="E154" s="6">
        <f t="shared" si="27"/>
        <v>3.2626427406198324E-3</v>
      </c>
      <c r="F154" s="6">
        <f t="shared" si="28"/>
        <v>1.0644837652919291E-5</v>
      </c>
      <c r="G154" s="10"/>
      <c r="H154" s="7">
        <f t="shared" si="29"/>
        <v>0.14191715346048775</v>
      </c>
      <c r="I154" s="7">
        <f t="shared" si="37"/>
        <v>3.9101287140127124E-3</v>
      </c>
      <c r="J154" s="7">
        <f t="shared" si="30"/>
        <v>8.1049467854769755E-2</v>
      </c>
      <c r="K154" s="25">
        <f t="shared" si="38"/>
        <v>3.5802361527171749E-2</v>
      </c>
      <c r="L154" s="25">
        <f t="shared" si="26"/>
        <v>5.205032802892072E-2</v>
      </c>
      <c r="M154" s="25">
        <f t="shared" si="25"/>
        <v>5.4254357482246947E-2</v>
      </c>
      <c r="N154" s="25"/>
      <c r="O154" s="26">
        <f t="shared" si="31"/>
        <v>2.3070582686750817E-5</v>
      </c>
      <c r="P154" s="26">
        <f t="shared" si="32"/>
        <v>7.6248192352745034E-2</v>
      </c>
      <c r="Q154" s="27">
        <f t="shared" si="33"/>
        <v>9.9500686088564463E-6</v>
      </c>
      <c r="R154" s="27">
        <f t="shared" si="34"/>
        <v>5.0074117959598895E-2</v>
      </c>
      <c r="S154" s="6"/>
      <c r="T154" s="19">
        <f t="shared" si="35"/>
        <v>10.215549159863716</v>
      </c>
      <c r="U154" s="20">
        <f t="shared" si="36"/>
        <v>10.448105558348406</v>
      </c>
      <c r="V154" s="6"/>
      <c r="W154" s="6"/>
    </row>
    <row r="155" spans="2:23" x14ac:dyDescent="0.25">
      <c r="B155" s="1">
        <v>41865</v>
      </c>
      <c r="C155">
        <v>153</v>
      </c>
      <c r="D155">
        <v>36.9</v>
      </c>
      <c r="E155" s="6">
        <f t="shared" si="27"/>
        <v>0</v>
      </c>
      <c r="F155" s="6">
        <f t="shared" si="28"/>
        <v>0</v>
      </c>
      <c r="G155" s="10"/>
      <c r="H155" s="7">
        <f t="shared" si="29"/>
        <v>0.14191715346048775</v>
      </c>
      <c r="I155" s="7">
        <f t="shared" si="37"/>
        <v>3.9207735516656314E-3</v>
      </c>
      <c r="J155" s="7">
        <f t="shared" si="30"/>
        <v>8.0890529206839229E-2</v>
      </c>
      <c r="K155" s="25">
        <f t="shared" si="38"/>
        <v>2.8526393538911406E-2</v>
      </c>
      <c r="L155" s="25">
        <f t="shared" si="26"/>
        <v>5.2563167995174756E-2</v>
      </c>
      <c r="M155" s="25">
        <f t="shared" si="25"/>
        <v>5.4501011886907216E-2</v>
      </c>
      <c r="N155" s="25"/>
      <c r="O155" s="26">
        <f t="shared" si="31"/>
        <v>2.3231122023762458E-5</v>
      </c>
      <c r="P155" s="26">
        <f t="shared" si="32"/>
        <v>7.6513023401170985E-2</v>
      </c>
      <c r="Q155" s="27">
        <f t="shared" si="33"/>
        <v>9.9934652362542325E-6</v>
      </c>
      <c r="R155" s="27">
        <f t="shared" si="34"/>
        <v>5.0183196784741271E-2</v>
      </c>
      <c r="S155" s="6"/>
      <c r="T155" s="19">
        <f t="shared" si="35"/>
        <v>10.670017711712903</v>
      </c>
      <c r="U155" s="20">
        <f t="shared" si="36"/>
        <v>11.513579154953556</v>
      </c>
      <c r="V155" s="6"/>
      <c r="W155" s="6"/>
    </row>
    <row r="156" spans="2:23" x14ac:dyDescent="0.25">
      <c r="B156" s="1">
        <v>41866</v>
      </c>
      <c r="C156">
        <v>154</v>
      </c>
      <c r="D156">
        <v>36.9</v>
      </c>
      <c r="E156" s="6">
        <f t="shared" si="27"/>
        <v>0</v>
      </c>
      <c r="F156" s="6">
        <f t="shared" si="28"/>
        <v>0</v>
      </c>
      <c r="G156" s="10"/>
      <c r="H156" s="7">
        <f t="shared" si="29"/>
        <v>0.14191715346048775</v>
      </c>
      <c r="I156" s="7">
        <f t="shared" si="37"/>
        <v>3.9207735516656314E-3</v>
      </c>
      <c r="J156" s="7">
        <f t="shared" si="30"/>
        <v>8.0624002850616258E-2</v>
      </c>
      <c r="K156" s="25">
        <f t="shared" si="38"/>
        <v>2.7698999452703769E-2</v>
      </c>
      <c r="L156" s="25">
        <f t="shared" si="26"/>
        <v>5.2563167995174756E-2</v>
      </c>
      <c r="M156" s="25">
        <f t="shared" si="25"/>
        <v>5.289391048481628E-2</v>
      </c>
      <c r="N156" s="25"/>
      <c r="O156" s="26">
        <f t="shared" si="31"/>
        <v>2.2489515851778595E-5</v>
      </c>
      <c r="P156" s="26">
        <f t="shared" si="32"/>
        <v>7.5281857008499778E-2</v>
      </c>
      <c r="Q156" s="27">
        <f t="shared" si="33"/>
        <v>9.3692539375838356E-6</v>
      </c>
      <c r="R156" s="27">
        <f t="shared" si="34"/>
        <v>4.8590657458724783E-2</v>
      </c>
      <c r="S156" s="6"/>
      <c r="T156" s="19">
        <f t="shared" si="35"/>
        <v>10.702461319491167</v>
      </c>
      <c r="U156" s="20">
        <f t="shared" si="36"/>
        <v>11.578077087340347</v>
      </c>
      <c r="V156" s="6"/>
      <c r="W156" s="6"/>
    </row>
    <row r="157" spans="2:23" x14ac:dyDescent="0.25">
      <c r="B157" s="1">
        <v>41869</v>
      </c>
      <c r="C157">
        <v>155</v>
      </c>
      <c r="D157">
        <v>36.9</v>
      </c>
      <c r="E157" s="6">
        <f t="shared" si="27"/>
        <v>0</v>
      </c>
      <c r="F157" s="6">
        <f t="shared" si="28"/>
        <v>0</v>
      </c>
      <c r="G157" s="10"/>
      <c r="H157" s="7">
        <f t="shared" si="29"/>
        <v>0.14191715346048775</v>
      </c>
      <c r="I157" s="7">
        <f t="shared" si="37"/>
        <v>3.9207735516656314E-3</v>
      </c>
      <c r="J157" s="7">
        <f t="shared" si="30"/>
        <v>8.0360093786229672E-2</v>
      </c>
      <c r="K157" s="25">
        <f t="shared" si="38"/>
        <v>2.6848466816772731E-2</v>
      </c>
      <c r="L157" s="25">
        <f t="shared" si="26"/>
        <v>5.2563167995174756E-2</v>
      </c>
      <c r="M157" s="25">
        <f t="shared" si="25"/>
        <v>5.2847810966913399E-2</v>
      </c>
      <c r="N157" s="25"/>
      <c r="O157" s="26">
        <f t="shared" si="31"/>
        <v>2.1814568208957331E-5</v>
      </c>
      <c r="P157" s="26">
        <f t="shared" si="32"/>
        <v>7.4143584946084501E-2</v>
      </c>
      <c r="Q157" s="27">
        <f t="shared" si="33"/>
        <v>8.7840320921387567E-6</v>
      </c>
      <c r="R157" s="27">
        <f t="shared" si="34"/>
        <v>4.7048656593137346E-2</v>
      </c>
      <c r="S157" s="6"/>
      <c r="T157" s="19">
        <f t="shared" si="35"/>
        <v>10.732932544893904</v>
      </c>
      <c r="U157" s="20">
        <f t="shared" si="36"/>
        <v>11.642575019727138</v>
      </c>
      <c r="V157" s="6"/>
      <c r="W157" s="6"/>
    </row>
    <row r="158" spans="2:23" x14ac:dyDescent="0.25">
      <c r="B158" s="1">
        <v>41870</v>
      </c>
      <c r="C158">
        <v>156</v>
      </c>
      <c r="D158">
        <v>36.9</v>
      </c>
      <c r="E158" s="6">
        <f t="shared" si="27"/>
        <v>0</v>
      </c>
      <c r="F158" s="6">
        <f t="shared" si="28"/>
        <v>0</v>
      </c>
      <c r="G158" s="10"/>
      <c r="H158" s="7">
        <f t="shared" si="29"/>
        <v>0.14191715346048775</v>
      </c>
      <c r="I158" s="7">
        <f t="shared" si="37"/>
        <v>3.9207735516656314E-3</v>
      </c>
      <c r="J158" s="7">
        <f t="shared" si="30"/>
        <v>8.0098759455823926E-2</v>
      </c>
      <c r="K158" s="25">
        <f t="shared" si="38"/>
        <v>2.3124833832646723E-2</v>
      </c>
      <c r="L158" s="25">
        <f t="shared" si="26"/>
        <v>5.2563167995174756E-2</v>
      </c>
      <c r="M158" s="25">
        <f t="shared" si="25"/>
        <v>4.8028949737460448E-2</v>
      </c>
      <c r="N158" s="25"/>
      <c r="O158" s="26">
        <f t="shared" si="31"/>
        <v>2.1200287560063411E-5</v>
      </c>
      <c r="P158" s="26">
        <f t="shared" si="32"/>
        <v>7.309221890964851E-2</v>
      </c>
      <c r="Q158" s="27">
        <f t="shared" si="33"/>
        <v>8.2353643427473986E-6</v>
      </c>
      <c r="R158" s="27">
        <f t="shared" si="34"/>
        <v>4.5555590374534105E-2</v>
      </c>
      <c r="S158" s="6"/>
      <c r="T158" s="19">
        <f t="shared" si="35"/>
        <v>10.761495812224366</v>
      </c>
      <c r="U158" s="20">
        <f t="shared" si="36"/>
        <v>11.707072952113931</v>
      </c>
      <c r="V158" s="6"/>
      <c r="W158" s="6"/>
    </row>
    <row r="159" spans="2:23" x14ac:dyDescent="0.25">
      <c r="B159" s="1">
        <v>41871</v>
      </c>
      <c r="C159">
        <v>157</v>
      </c>
      <c r="D159">
        <v>36.9</v>
      </c>
      <c r="E159" s="6">
        <f t="shared" si="27"/>
        <v>0</v>
      </c>
      <c r="F159" s="6">
        <f t="shared" si="28"/>
        <v>0</v>
      </c>
      <c r="G159" s="10"/>
      <c r="H159" s="7">
        <f t="shared" si="29"/>
        <v>0.14191715346048775</v>
      </c>
      <c r="I159" s="7">
        <f t="shared" si="37"/>
        <v>3.9207735516656314E-3</v>
      </c>
      <c r="J159" s="7">
        <f t="shared" si="30"/>
        <v>7.9839958264087421E-2</v>
      </c>
      <c r="K159" s="25">
        <f t="shared" si="38"/>
        <v>2.3124833832646723E-2</v>
      </c>
      <c r="L159" s="25">
        <f t="shared" si="26"/>
        <v>5.2563167995174756E-2</v>
      </c>
      <c r="M159" s="25">
        <f t="shared" si="25"/>
        <v>4.7744548190364944E-2</v>
      </c>
      <c r="N159" s="25"/>
      <c r="O159" s="26">
        <f t="shared" si="31"/>
        <v>2.0641220913014675E-5</v>
      </c>
      <c r="P159" s="26">
        <f t="shared" si="32"/>
        <v>7.2122033180434517E-2</v>
      </c>
      <c r="Q159" s="27">
        <f t="shared" si="33"/>
        <v>7.7209674493894093E-6</v>
      </c>
      <c r="R159" s="27">
        <f t="shared" si="34"/>
        <v>4.4109905885709288E-2</v>
      </c>
      <c r="S159" s="6"/>
      <c r="T159" s="19">
        <f t="shared" si="35"/>
        <v>10.788220466338029</v>
      </c>
      <c r="U159" s="20">
        <f t="shared" si="36"/>
        <v>11.771570884500722</v>
      </c>
      <c r="V159" s="6"/>
      <c r="W159" s="6"/>
    </row>
    <row r="160" spans="2:23" x14ac:dyDescent="0.25">
      <c r="B160" s="1">
        <v>41872</v>
      </c>
      <c r="C160">
        <v>158</v>
      </c>
      <c r="D160">
        <v>36.4</v>
      </c>
      <c r="E160" s="6">
        <f t="shared" si="27"/>
        <v>-1.3550135501355014E-2</v>
      </c>
      <c r="F160" s="6">
        <f t="shared" si="28"/>
        <v>1.8360617210508152E-4</v>
      </c>
      <c r="G160" s="10"/>
      <c r="H160" s="7">
        <f t="shared" si="29"/>
        <v>0.14191715346048775</v>
      </c>
      <c r="I160" s="7">
        <f t="shared" si="37"/>
        <v>3.9207735516656314E-3</v>
      </c>
      <c r="J160" s="7">
        <f t="shared" si="30"/>
        <v>7.9583649550441948E-2</v>
      </c>
      <c r="K160" s="25">
        <f t="shared" si="38"/>
        <v>2.3124833832646723E-2</v>
      </c>
      <c r="L160" s="25">
        <f t="shared" si="26"/>
        <v>5.2563167995174756E-2</v>
      </c>
      <c r="M160" s="25">
        <f t="shared" si="25"/>
        <v>4.7744548190364944E-2</v>
      </c>
      <c r="N160" s="25"/>
      <c r="O160" s="26">
        <f t="shared" si="31"/>
        <v>2.0132405412469268E-5</v>
      </c>
      <c r="P160" s="26">
        <f t="shared" si="32"/>
        <v>7.1227566039717069E-2</v>
      </c>
      <c r="Q160" s="27">
        <f t="shared" si="33"/>
        <v>7.2387007876622013E-6</v>
      </c>
      <c r="R160" s="27">
        <f t="shared" si="34"/>
        <v>4.2710099490528876E-2</v>
      </c>
      <c r="S160" s="6"/>
      <c r="T160" s="19">
        <f t="shared" si="35"/>
        <v>1.6932476454240089</v>
      </c>
      <c r="U160" s="20">
        <f t="shared" si="36"/>
        <v>-13.528451349220727</v>
      </c>
      <c r="V160" s="6"/>
      <c r="W160" s="6"/>
    </row>
    <row r="161" spans="2:23" x14ac:dyDescent="0.25">
      <c r="B161" s="1">
        <v>41873</v>
      </c>
      <c r="C161">
        <v>159</v>
      </c>
      <c r="D161">
        <v>36.4</v>
      </c>
      <c r="E161" s="6">
        <f t="shared" si="27"/>
        <v>0</v>
      </c>
      <c r="F161" s="6">
        <f t="shared" si="28"/>
        <v>0</v>
      </c>
      <c r="G161" s="10"/>
      <c r="H161" s="7">
        <f t="shared" si="29"/>
        <v>0.14191715346048775</v>
      </c>
      <c r="I161" s="7">
        <f t="shared" si="37"/>
        <v>4.1043797237707126E-3</v>
      </c>
      <c r="J161" s="7">
        <f t="shared" si="30"/>
        <v>8.1166012559704834E-2</v>
      </c>
      <c r="K161" s="25">
        <f t="shared" si="38"/>
        <v>7.1844509023554298E-2</v>
      </c>
      <c r="L161" s="25">
        <f t="shared" si="26"/>
        <v>6.0731060727592878E-2</v>
      </c>
      <c r="M161" s="25">
        <f t="shared" si="25"/>
        <v>4.7995203357656682E-2</v>
      </c>
      <c r="N161" s="25"/>
      <c r="O161" s="26">
        <f t="shared" si="31"/>
        <v>3.4980977400906054E-5</v>
      </c>
      <c r="P161" s="26">
        <f t="shared" si="32"/>
        <v>9.3889330091487644E-2</v>
      </c>
      <c r="Q161" s="27">
        <f t="shared" si="33"/>
        <v>1.8254956481920737E-5</v>
      </c>
      <c r="R161" s="27">
        <f t="shared" si="34"/>
        <v>6.7825135705312276E-2</v>
      </c>
      <c r="S161" s="6"/>
      <c r="T161" s="19">
        <f t="shared" si="35"/>
        <v>10.260706147057318</v>
      </c>
      <c r="U161" s="20">
        <f t="shared" si="36"/>
        <v>10.91107392675868</v>
      </c>
      <c r="V161" s="6"/>
      <c r="W161" s="6"/>
    </row>
    <row r="162" spans="2:23" x14ac:dyDescent="0.25">
      <c r="B162" s="1">
        <v>41876</v>
      </c>
      <c r="C162">
        <v>160</v>
      </c>
      <c r="D162">
        <v>36.380000000000003</v>
      </c>
      <c r="E162" s="6">
        <f t="shared" si="27"/>
        <v>-5.4945054945044016E-4</v>
      </c>
      <c r="F162" s="6">
        <f t="shared" si="28"/>
        <v>3.0189590629139061E-7</v>
      </c>
      <c r="G162" s="10"/>
      <c r="H162" s="7">
        <f t="shared" si="29"/>
        <v>0.14191715346048775</v>
      </c>
      <c r="I162" s="7">
        <f t="shared" si="37"/>
        <v>4.1043797237707126E-3</v>
      </c>
      <c r="J162" s="7">
        <f t="shared" si="30"/>
        <v>8.090875038304382E-2</v>
      </c>
      <c r="K162" s="25">
        <f t="shared" si="38"/>
        <v>7.1844509023554298E-2</v>
      </c>
      <c r="L162" s="25">
        <f t="shared" si="26"/>
        <v>6.0731060727592878E-2</v>
      </c>
      <c r="M162" s="25">
        <f t="shared" si="25"/>
        <v>4.7330625197533935E-2</v>
      </c>
      <c r="N162" s="25"/>
      <c r="O162" s="26">
        <f t="shared" si="31"/>
        <v>3.3183247228203015E-5</v>
      </c>
      <c r="P162" s="26">
        <f t="shared" si="32"/>
        <v>9.1444946834186303E-2</v>
      </c>
      <c r="Q162" s="27">
        <f t="shared" si="33"/>
        <v>1.7114716352659787E-5</v>
      </c>
      <c r="R162" s="27">
        <f t="shared" si="34"/>
        <v>6.567273803390769E-2</v>
      </c>
      <c r="S162" s="6"/>
      <c r="T162" s="19">
        <f t="shared" si="35"/>
        <v>10.304367569981943</v>
      </c>
      <c r="U162" s="20">
        <f t="shared" si="36"/>
        <v>10.957932308476293</v>
      </c>
      <c r="V162" s="6"/>
      <c r="W162" s="6"/>
    </row>
    <row r="163" spans="2:23" x14ac:dyDescent="0.25">
      <c r="B163" s="1">
        <v>41877</v>
      </c>
      <c r="C163">
        <v>161</v>
      </c>
      <c r="D163">
        <v>36.4</v>
      </c>
      <c r="E163" s="6">
        <f t="shared" si="27"/>
        <v>5.4975261132479442E-4</v>
      </c>
      <c r="F163" s="6">
        <f t="shared" si="28"/>
        <v>3.0222793365843047E-7</v>
      </c>
      <c r="G163" s="10"/>
      <c r="H163" s="7">
        <f t="shared" si="29"/>
        <v>0.14191715346048775</v>
      </c>
      <c r="I163" s="7">
        <f t="shared" si="37"/>
        <v>4.1046816196770039E-3</v>
      </c>
      <c r="J163" s="7">
        <f t="shared" si="30"/>
        <v>8.0656885218020821E-2</v>
      </c>
      <c r="K163" s="25">
        <f t="shared" si="38"/>
        <v>7.189743565436893E-2</v>
      </c>
      <c r="L163" s="25">
        <f t="shared" si="26"/>
        <v>5.945660894222593E-2</v>
      </c>
      <c r="M163" s="25">
        <f t="shared" si="25"/>
        <v>4.6513606736622137E-2</v>
      </c>
      <c r="N163" s="25"/>
      <c r="O163" s="26">
        <f t="shared" si="31"/>
        <v>3.1572280541552481E-5</v>
      </c>
      <c r="P163" s="26">
        <f t="shared" si="32"/>
        <v>8.9197615979751538E-2</v>
      </c>
      <c r="Q163" s="27">
        <f t="shared" si="33"/>
        <v>1.6064554848413289E-5</v>
      </c>
      <c r="R163" s="27">
        <f t="shared" si="34"/>
        <v>6.3625999574074665E-2</v>
      </c>
      <c r="S163" s="6"/>
      <c r="T163" s="19">
        <f t="shared" si="35"/>
        <v>10.353658448229474</v>
      </c>
      <c r="U163" s="20">
        <f t="shared" si="36"/>
        <v>11.020081935101254</v>
      </c>
      <c r="V163" s="6"/>
      <c r="W163" s="6"/>
    </row>
    <row r="164" spans="2:23" x14ac:dyDescent="0.25">
      <c r="B164" s="1">
        <v>41878</v>
      </c>
      <c r="C164">
        <v>162</v>
      </c>
      <c r="D164">
        <v>36.700000000000003</v>
      </c>
      <c r="E164" s="6">
        <f t="shared" si="27"/>
        <v>8.2417582417583599E-3</v>
      </c>
      <c r="F164" s="6">
        <f t="shared" si="28"/>
        <v>6.7926578915591856E-5</v>
      </c>
      <c r="G164" s="10"/>
      <c r="H164" s="7">
        <f t="shared" si="29"/>
        <v>0.14191715346048775</v>
      </c>
      <c r="I164" s="7">
        <f t="shared" si="37"/>
        <v>4.1049838476106626E-3</v>
      </c>
      <c r="J164" s="7">
        <f t="shared" si="30"/>
        <v>8.0407397420801982E-2</v>
      </c>
      <c r="K164" s="25">
        <f t="shared" si="38"/>
        <v>7.0073885054764556E-2</v>
      </c>
      <c r="L164" s="25">
        <f t="shared" si="26"/>
        <v>5.9388966882067476E-2</v>
      </c>
      <c r="M164" s="25">
        <f t="shared" si="25"/>
        <v>4.621784960246917E-2</v>
      </c>
      <c r="N164" s="25"/>
      <c r="O164" s="26">
        <f t="shared" si="31"/>
        <v>3.010614167365509E-5</v>
      </c>
      <c r="P164" s="26">
        <f t="shared" si="32"/>
        <v>8.7101938564885475E-2</v>
      </c>
      <c r="Q164" s="27">
        <f t="shared" si="33"/>
        <v>1.5080009215750002E-5</v>
      </c>
      <c r="R164" s="27">
        <f t="shared" si="34"/>
        <v>6.1645456623898899E-2</v>
      </c>
      <c r="S164" s="6"/>
      <c r="T164" s="19">
        <f t="shared" si="35"/>
        <v>8.1545447585075319</v>
      </c>
      <c r="U164" s="20">
        <f t="shared" si="36"/>
        <v>6.5977282895620881</v>
      </c>
      <c r="V164" s="6"/>
      <c r="W164" s="6"/>
    </row>
    <row r="165" spans="2:23" x14ac:dyDescent="0.25">
      <c r="B165" s="1">
        <v>41879</v>
      </c>
      <c r="C165">
        <v>163</v>
      </c>
      <c r="D165">
        <v>36.799999999999997</v>
      </c>
      <c r="E165" s="6">
        <f t="shared" si="27"/>
        <v>2.7247956403268206E-3</v>
      </c>
      <c r="F165" s="6">
        <f t="shared" si="28"/>
        <v>7.424511281544048E-6</v>
      </c>
      <c r="G165" s="10"/>
      <c r="H165" s="7">
        <f t="shared" si="29"/>
        <v>0.14191715346048775</v>
      </c>
      <c r="I165" s="7">
        <f t="shared" si="37"/>
        <v>4.1729104265262546E-3</v>
      </c>
      <c r="J165" s="7">
        <f t="shared" si="30"/>
        <v>8.0817770149603466E-2</v>
      </c>
      <c r="K165" s="25">
        <f t="shared" si="38"/>
        <v>7.9711035914029532E-2</v>
      </c>
      <c r="L165" s="25">
        <f t="shared" si="26"/>
        <v>6.2127799288800155E-2</v>
      </c>
      <c r="M165" s="25">
        <f t="shared" si="25"/>
        <v>4.8033994220174438E-2</v>
      </c>
      <c r="N165" s="25"/>
      <c r="O165" s="26">
        <f t="shared" si="31"/>
        <v>3.4411250357547146E-5</v>
      </c>
      <c r="P165" s="26">
        <f t="shared" si="32"/>
        <v>9.3121614516189957E-2</v>
      </c>
      <c r="Q165" s="27">
        <f t="shared" si="33"/>
        <v>1.8380908865947654E-5</v>
      </c>
      <c r="R165" s="27">
        <f t="shared" si="34"/>
        <v>6.8058717547561889E-2</v>
      </c>
      <c r="S165" s="6"/>
      <c r="T165" s="19">
        <f t="shared" si="35"/>
        <v>10.061368748169013</v>
      </c>
      <c r="U165" s="20">
        <f t="shared" si="36"/>
        <v>10.500272848478978</v>
      </c>
      <c r="V165" s="6"/>
      <c r="W165" s="6"/>
    </row>
    <row r="166" spans="2:23" x14ac:dyDescent="0.25">
      <c r="B166" s="1">
        <v>41880</v>
      </c>
      <c r="C166">
        <v>164</v>
      </c>
      <c r="D166">
        <v>36.85</v>
      </c>
      <c r="E166" s="6">
        <f t="shared" si="27"/>
        <v>1.358695652174029E-3</v>
      </c>
      <c r="F166" s="6">
        <f t="shared" si="28"/>
        <v>1.84605387523661E-6</v>
      </c>
      <c r="G166" s="10"/>
      <c r="H166" s="7">
        <f t="shared" si="29"/>
        <v>0.14191715346048775</v>
      </c>
      <c r="I166" s="7">
        <f t="shared" si="37"/>
        <v>4.1803349378077984E-3</v>
      </c>
      <c r="J166" s="7">
        <f t="shared" si="30"/>
        <v>8.0639588519472921E-2</v>
      </c>
      <c r="K166" s="25">
        <f t="shared" si="38"/>
        <v>8.0876120893515993E-2</v>
      </c>
      <c r="L166" s="25">
        <f t="shared" si="26"/>
        <v>6.2121125455258608E-2</v>
      </c>
      <c r="M166" s="25">
        <f t="shared" si="25"/>
        <v>4.8177933310408115E-2</v>
      </c>
      <c r="N166" s="25"/>
      <c r="O166" s="26">
        <f t="shared" si="31"/>
        <v>3.3283889224222467E-5</v>
      </c>
      <c r="P166" s="26">
        <f t="shared" si="32"/>
        <v>9.1583514261596569E-2</v>
      </c>
      <c r="Q166" s="27">
        <f t="shared" si="33"/>
        <v>1.7696550937718825E-5</v>
      </c>
      <c r="R166" s="27">
        <f t="shared" si="34"/>
        <v>6.6779718749820624E-2</v>
      </c>
      <c r="S166" s="6"/>
      <c r="T166" s="19">
        <f t="shared" si="35"/>
        <v>10.25497319799898</v>
      </c>
      <c r="U166" s="20">
        <f t="shared" si="36"/>
        <v>10.837823643060435</v>
      </c>
      <c r="V166" s="6"/>
      <c r="W166" s="6"/>
    </row>
    <row r="167" spans="2:23" x14ac:dyDescent="0.25">
      <c r="B167" s="1">
        <v>41883</v>
      </c>
      <c r="C167">
        <v>165</v>
      </c>
      <c r="D167">
        <v>36.9</v>
      </c>
      <c r="E167" s="6">
        <f t="shared" si="27"/>
        <v>1.3568521031206828E-3</v>
      </c>
      <c r="F167" s="6">
        <f t="shared" si="28"/>
        <v>1.84104762974302E-6</v>
      </c>
      <c r="G167" s="10"/>
      <c r="H167" s="7">
        <f t="shared" si="29"/>
        <v>0.14191715346048775</v>
      </c>
      <c r="I167" s="7">
        <f t="shared" si="37"/>
        <v>4.1821809916830349E-3</v>
      </c>
      <c r="J167" s="7">
        <f t="shared" si="30"/>
        <v>8.040959599603871E-2</v>
      </c>
      <c r="K167" s="25">
        <f t="shared" si="38"/>
        <v>8.1163215118910711E-2</v>
      </c>
      <c r="L167" s="25">
        <f t="shared" si="26"/>
        <v>6.1997771783397305E-2</v>
      </c>
      <c r="M167" s="25">
        <f t="shared" si="25"/>
        <v>4.817562320766159E-2</v>
      </c>
      <c r="N167" s="25"/>
      <c r="O167" s="26">
        <f t="shared" si="31"/>
        <v>3.1792649942063937E-5</v>
      </c>
      <c r="P167" s="26">
        <f t="shared" si="32"/>
        <v>8.9508367125091234E-2</v>
      </c>
      <c r="Q167" s="27">
        <f t="shared" si="33"/>
        <v>1.6706498025937058E-5</v>
      </c>
      <c r="R167" s="27">
        <f t="shared" si="34"/>
        <v>6.4884801783901117E-2</v>
      </c>
      <c r="S167" s="6"/>
      <c r="T167" s="19">
        <f t="shared" si="35"/>
        <v>10.298367464745974</v>
      </c>
      <c r="U167" s="20">
        <f t="shared" si="36"/>
        <v>10.889513316826863</v>
      </c>
      <c r="V167" s="6"/>
      <c r="W167" s="6"/>
    </row>
    <row r="168" spans="2:23" x14ac:dyDescent="0.25">
      <c r="B168" s="1">
        <v>41884</v>
      </c>
      <c r="C168">
        <v>166</v>
      </c>
      <c r="D168">
        <v>36.4</v>
      </c>
      <c r="E168" s="6">
        <f t="shared" si="27"/>
        <v>-1.3550135501355014E-2</v>
      </c>
      <c r="F168" s="6">
        <f t="shared" si="28"/>
        <v>1.8360617210508152E-4</v>
      </c>
      <c r="G168" s="10"/>
      <c r="H168" s="7">
        <f t="shared" si="29"/>
        <v>0.14191715346048775</v>
      </c>
      <c r="I168" s="7">
        <f t="shared" si="37"/>
        <v>4.1840220393127778E-3</v>
      </c>
      <c r="J168" s="7">
        <f t="shared" si="30"/>
        <v>8.0181712603418456E-2</v>
      </c>
      <c r="K168" s="25">
        <f t="shared" si="38"/>
        <v>8.1448522937546883E-2</v>
      </c>
      <c r="L168" s="25">
        <f t="shared" si="26"/>
        <v>6.1544425669929854E-2</v>
      </c>
      <c r="M168" s="25">
        <f t="shared" si="25"/>
        <v>4.8223750491573493E-2</v>
      </c>
      <c r="N168" s="25"/>
      <c r="O168" s="26">
        <f t="shared" si="31"/>
        <v>3.0435031720706251E-5</v>
      </c>
      <c r="P168" s="26">
        <f t="shared" si="32"/>
        <v>8.7576412313007973E-2</v>
      </c>
      <c r="Q168" s="27">
        <f t="shared" si="33"/>
        <v>1.577797304708731E-5</v>
      </c>
      <c r="R168" s="27">
        <f t="shared" si="34"/>
        <v>6.305592127521413E-2</v>
      </c>
      <c r="S168" s="6"/>
      <c r="T168" s="19">
        <f t="shared" si="35"/>
        <v>4.3671914059747374</v>
      </c>
      <c r="U168" s="20">
        <f t="shared" si="36"/>
        <v>-0.57997118604713371</v>
      </c>
      <c r="V168" s="6"/>
      <c r="W168" s="6"/>
    </row>
    <row r="169" spans="2:23" x14ac:dyDescent="0.25">
      <c r="B169" s="1">
        <v>41885</v>
      </c>
      <c r="C169">
        <v>167</v>
      </c>
      <c r="D169">
        <v>36.5</v>
      </c>
      <c r="E169" s="6">
        <f t="shared" si="27"/>
        <v>2.7472527472527865E-3</v>
      </c>
      <c r="F169" s="6">
        <f t="shared" si="28"/>
        <v>7.547397657287983E-6</v>
      </c>
      <c r="G169" s="10"/>
      <c r="H169" s="7">
        <f t="shared" si="29"/>
        <v>0.14191715346048775</v>
      </c>
      <c r="I169" s="7">
        <f t="shared" si="37"/>
        <v>4.367628211417859E-3</v>
      </c>
      <c r="J169" s="7">
        <f t="shared" si="30"/>
        <v>8.1673492947011012E-2</v>
      </c>
      <c r="K169" s="25">
        <f t="shared" si="38"/>
        <v>0.10611662181654745</v>
      </c>
      <c r="L169" s="25">
        <f t="shared" si="26"/>
        <v>6.8651958737177568E-2</v>
      </c>
      <c r="M169" s="25">
        <f t="shared" ref="M169:M232" si="39">SQRT(AVERAGE(F69:F168)*252)</f>
        <v>5.2387667109524361E-2</v>
      </c>
      <c r="N169" s="25"/>
      <c r="O169" s="26">
        <f t="shared" si="31"/>
        <v>4.4357562446053459E-5</v>
      </c>
      <c r="P169" s="26">
        <f t="shared" si="32"/>
        <v>0.10572656116797459</v>
      </c>
      <c r="Q169" s="27">
        <f t="shared" si="33"/>
        <v>2.6260849167720216E-5</v>
      </c>
      <c r="R169" s="27">
        <f t="shared" si="34"/>
        <v>8.1349455992437314E-2</v>
      </c>
      <c r="S169" s="6"/>
      <c r="T169" s="19">
        <f t="shared" si="35"/>
        <v>9.853078284032911</v>
      </c>
      <c r="U169" s="20">
        <f t="shared" si="36"/>
        <v>10.26003022528465</v>
      </c>
      <c r="V169" s="6"/>
      <c r="W169" s="6"/>
    </row>
    <row r="170" spans="2:23" x14ac:dyDescent="0.25">
      <c r="B170" s="1">
        <v>41886</v>
      </c>
      <c r="C170">
        <v>168</v>
      </c>
      <c r="D170">
        <v>36.5</v>
      </c>
      <c r="E170" s="6">
        <f t="shared" si="27"/>
        <v>0</v>
      </c>
      <c r="F170" s="6">
        <f t="shared" si="28"/>
        <v>0</v>
      </c>
      <c r="G170" s="10"/>
      <c r="H170" s="7">
        <f t="shared" si="29"/>
        <v>0.14191715346048775</v>
      </c>
      <c r="I170" s="7">
        <f t="shared" si="37"/>
        <v>4.3751756090751473E-3</v>
      </c>
      <c r="J170" s="7">
        <f t="shared" si="30"/>
        <v>8.1497440771664403E-2</v>
      </c>
      <c r="K170" s="25">
        <f t="shared" si="38"/>
        <v>0.10700902694034654</v>
      </c>
      <c r="L170" s="25">
        <f t="shared" si="26"/>
        <v>6.8928443495003308E-2</v>
      </c>
      <c r="M170" s="25">
        <f t="shared" si="39"/>
        <v>5.2568879646371643E-2</v>
      </c>
      <c r="N170" s="25"/>
      <c r="O170" s="26">
        <f t="shared" si="31"/>
        <v>4.2346434983384264E-5</v>
      </c>
      <c r="P170" s="26">
        <f t="shared" si="32"/>
        <v>0.10330199231289218</v>
      </c>
      <c r="Q170" s="27">
        <f t="shared" si="33"/>
        <v>2.509197054616304E-5</v>
      </c>
      <c r="R170" s="27">
        <f t="shared" si="34"/>
        <v>7.9518404018397437E-2</v>
      </c>
      <c r="S170" s="6"/>
      <c r="T170" s="19">
        <f t="shared" si="35"/>
        <v>10.069626320258783</v>
      </c>
      <c r="U170" s="20">
        <f t="shared" si="36"/>
        <v>10.592962661564236</v>
      </c>
      <c r="V170" s="6"/>
      <c r="W170" s="6"/>
    </row>
    <row r="171" spans="2:23" x14ac:dyDescent="0.25">
      <c r="B171" s="1">
        <v>41887</v>
      </c>
      <c r="C171">
        <v>169</v>
      </c>
      <c r="D171">
        <v>36</v>
      </c>
      <c r="E171" s="6">
        <f t="shared" si="27"/>
        <v>-1.3698630136986301E-2</v>
      </c>
      <c r="F171" s="6">
        <f t="shared" si="28"/>
        <v>1.8765246762994932E-4</v>
      </c>
      <c r="G171" s="10"/>
      <c r="H171" s="7">
        <f t="shared" si="29"/>
        <v>0.14191715346048775</v>
      </c>
      <c r="I171" s="7">
        <f t="shared" si="37"/>
        <v>4.3751756090751473E-3</v>
      </c>
      <c r="J171" s="7">
        <f t="shared" si="30"/>
        <v>8.1253070084307419E-2</v>
      </c>
      <c r="K171" s="25">
        <f t="shared" si="38"/>
        <v>8.2607846538157351E-2</v>
      </c>
      <c r="L171" s="25">
        <f t="shared" si="26"/>
        <v>6.8928443495003308E-2</v>
      </c>
      <c r="M171" s="25">
        <f t="shared" si="39"/>
        <v>5.2154572422326941E-2</v>
      </c>
      <c r="N171" s="25"/>
      <c r="O171" s="26">
        <f t="shared" si="31"/>
        <v>3.9886668021337754E-5</v>
      </c>
      <c r="P171" s="26">
        <f t="shared" si="32"/>
        <v>0.10025687179129975</v>
      </c>
      <c r="Q171" s="27">
        <f t="shared" si="33"/>
        <v>2.352467720491052E-5</v>
      </c>
      <c r="R171" s="27">
        <f t="shared" si="34"/>
        <v>7.6994926168140784E-2</v>
      </c>
      <c r="S171" s="6"/>
      <c r="T171" s="19">
        <f t="shared" si="35"/>
        <v>5.4248270761355135</v>
      </c>
      <c r="U171" s="20">
        <f t="shared" si="36"/>
        <v>2.6806256305884313</v>
      </c>
      <c r="V171" s="6"/>
      <c r="W171" s="6"/>
    </row>
    <row r="172" spans="2:23" x14ac:dyDescent="0.25">
      <c r="B172" s="1">
        <v>41890</v>
      </c>
      <c r="C172">
        <v>170</v>
      </c>
      <c r="D172">
        <v>36.5</v>
      </c>
      <c r="E172" s="6">
        <f t="shared" si="27"/>
        <v>1.3888888888888888E-2</v>
      </c>
      <c r="F172" s="6">
        <f t="shared" si="28"/>
        <v>1.9290123456790122E-4</v>
      </c>
      <c r="G172" s="10"/>
      <c r="H172" s="7">
        <f t="shared" si="29"/>
        <v>0.14191715346048775</v>
      </c>
      <c r="I172" s="7">
        <f t="shared" si="37"/>
        <v>4.5628280767050968E-3</v>
      </c>
      <c r="J172" s="7">
        <f t="shared" si="30"/>
        <v>8.272993481840564E-2</v>
      </c>
      <c r="K172" s="25">
        <f t="shared" si="38"/>
        <v>0.10748441046936286</v>
      </c>
      <c r="L172" s="25">
        <f t="shared" si="26"/>
        <v>7.5477803091364593E-2</v>
      </c>
      <c r="M172" s="25">
        <f t="shared" si="39"/>
        <v>5.6506492042801754E-2</v>
      </c>
      <c r="N172" s="25"/>
      <c r="O172" s="26">
        <f t="shared" si="31"/>
        <v>5.3297084638439827E-5</v>
      </c>
      <c r="P172" s="26">
        <f t="shared" si="32"/>
        <v>0.11589161026099705</v>
      </c>
      <c r="Q172" s="27">
        <f t="shared" si="33"/>
        <v>3.3776418596619908E-5</v>
      </c>
      <c r="R172" s="27">
        <f t="shared" si="34"/>
        <v>9.2258644507429322E-2</v>
      </c>
      <c r="S172" s="6"/>
      <c r="T172" s="19">
        <f t="shared" si="35"/>
        <v>6.2202708334705044</v>
      </c>
      <c r="U172" s="20">
        <f t="shared" si="36"/>
        <v>4.5846260514118287</v>
      </c>
      <c r="V172" s="6"/>
      <c r="W172" s="6"/>
    </row>
    <row r="173" spans="2:23" x14ac:dyDescent="0.25">
      <c r="B173" s="1">
        <v>41891</v>
      </c>
      <c r="C173">
        <v>171</v>
      </c>
      <c r="D173">
        <v>36.5</v>
      </c>
      <c r="E173" s="6">
        <f t="shared" si="27"/>
        <v>0</v>
      </c>
      <c r="F173" s="6">
        <f t="shared" si="28"/>
        <v>0</v>
      </c>
      <c r="G173" s="10"/>
      <c r="H173" s="7">
        <f t="shared" si="29"/>
        <v>0.14191715346048775</v>
      </c>
      <c r="I173" s="7">
        <f t="shared" si="37"/>
        <v>4.755729311272998E-3</v>
      </c>
      <c r="J173" s="7">
        <f t="shared" si="30"/>
        <v>8.4210351808555475E-2</v>
      </c>
      <c r="K173" s="25">
        <f t="shared" si="38"/>
        <v>0.12808747724980396</v>
      </c>
      <c r="L173" s="25">
        <f t="shared" si="26"/>
        <v>8.041285048264131E-2</v>
      </c>
      <c r="M173" s="25">
        <f t="shared" si="39"/>
        <v>6.0655541825082475E-2</v>
      </c>
      <c r="N173" s="25"/>
      <c r="O173" s="26">
        <f t="shared" si="31"/>
        <v>6.5939835038353859E-5</v>
      </c>
      <c r="P173" s="26">
        <f t="shared" si="32"/>
        <v>0.12890631648474474</v>
      </c>
      <c r="Q173" s="27">
        <f t="shared" si="33"/>
        <v>4.371566446178606E-5</v>
      </c>
      <c r="R173" s="27">
        <f t="shared" si="34"/>
        <v>0.10495878926688364</v>
      </c>
      <c r="S173" s="6"/>
      <c r="T173" s="19">
        <f t="shared" si="35"/>
        <v>9.6267678220169657</v>
      </c>
      <c r="U173" s="20">
        <f t="shared" si="36"/>
        <v>10.037804065589084</v>
      </c>
      <c r="V173" s="6"/>
      <c r="W173" s="6"/>
    </row>
    <row r="174" spans="2:23" x14ac:dyDescent="0.25">
      <c r="B174" s="1">
        <v>41892</v>
      </c>
      <c r="C174">
        <v>172</v>
      </c>
      <c r="D174">
        <v>36.75</v>
      </c>
      <c r="E174" s="6">
        <f t="shared" si="27"/>
        <v>6.8493150684931503E-3</v>
      </c>
      <c r="F174" s="6">
        <f t="shared" si="28"/>
        <v>4.6913116907487329E-5</v>
      </c>
      <c r="G174" s="10"/>
      <c r="H174" s="7">
        <f t="shared" si="29"/>
        <v>0.14191715346048775</v>
      </c>
      <c r="I174" s="7">
        <f t="shared" si="37"/>
        <v>4.755729311272998E-3</v>
      </c>
      <c r="J174" s="7">
        <f t="shared" si="30"/>
        <v>8.3962308996386459E-2</v>
      </c>
      <c r="K174" s="25">
        <f t="shared" si="38"/>
        <v>0.1280577435545811</v>
      </c>
      <c r="L174" s="25">
        <f t="shared" si="26"/>
        <v>7.867742984267749E-2</v>
      </c>
      <c r="M174" s="25">
        <f t="shared" si="39"/>
        <v>5.9645343291128368E-2</v>
      </c>
      <c r="N174" s="25"/>
      <c r="O174" s="26">
        <f t="shared" si="31"/>
        <v>6.1359398905766471E-5</v>
      </c>
      <c r="P174" s="26">
        <f t="shared" si="32"/>
        <v>0.1243485766876853</v>
      </c>
      <c r="Q174" s="27">
        <f t="shared" si="33"/>
        <v>4.0985098933130766E-5</v>
      </c>
      <c r="R174" s="27">
        <f t="shared" si="34"/>
        <v>0.10162797317249299</v>
      </c>
      <c r="S174" s="6"/>
      <c r="T174" s="19">
        <f t="shared" si="35"/>
        <v>8.934199347048855</v>
      </c>
      <c r="U174" s="20">
        <f t="shared" si="36"/>
        <v>8.95766362625867</v>
      </c>
      <c r="V174" s="6"/>
      <c r="W174" s="6"/>
    </row>
    <row r="175" spans="2:23" x14ac:dyDescent="0.25">
      <c r="B175" s="1">
        <v>41893</v>
      </c>
      <c r="C175">
        <v>173</v>
      </c>
      <c r="D175">
        <v>36.75</v>
      </c>
      <c r="E175" s="6">
        <f t="shared" si="27"/>
        <v>0</v>
      </c>
      <c r="F175" s="6">
        <f t="shared" si="28"/>
        <v>0</v>
      </c>
      <c r="G175" s="10"/>
      <c r="H175" s="7">
        <f t="shared" si="29"/>
        <v>0.14191715346048775</v>
      </c>
      <c r="I175" s="7">
        <f t="shared" si="37"/>
        <v>4.8026424281804852E-3</v>
      </c>
      <c r="J175" s="7">
        <f t="shared" si="30"/>
        <v>8.4128344303292621E-2</v>
      </c>
      <c r="K175" s="25">
        <f t="shared" si="38"/>
        <v>0.12597319731469317</v>
      </c>
      <c r="L175" s="25">
        <f t="shared" si="26"/>
        <v>7.9771630423789042E-2</v>
      </c>
      <c r="M175" s="25">
        <f t="shared" si="39"/>
        <v>6.0628277486033028E-2</v>
      </c>
      <c r="N175" s="25"/>
      <c r="O175" s="26">
        <f t="shared" si="31"/>
        <v>6.1102943165903558E-5</v>
      </c>
      <c r="P175" s="26">
        <f t="shared" si="32"/>
        <v>0.12408844296632825</v>
      </c>
      <c r="Q175" s="27">
        <f t="shared" si="33"/>
        <v>4.1355374479283723E-5</v>
      </c>
      <c r="R175" s="27">
        <f t="shared" si="34"/>
        <v>0.10208601456017126</v>
      </c>
      <c r="S175" s="6"/>
      <c r="T175" s="19">
        <f t="shared" si="35"/>
        <v>9.702950523292122</v>
      </c>
      <c r="U175" s="20">
        <f t="shared" si="36"/>
        <v>10.093308169625429</v>
      </c>
      <c r="V175" s="6"/>
      <c r="W175" s="6"/>
    </row>
    <row r="176" spans="2:23" x14ac:dyDescent="0.25">
      <c r="B176" s="1">
        <v>41894</v>
      </c>
      <c r="C176">
        <v>174</v>
      </c>
      <c r="D176">
        <v>36.75</v>
      </c>
      <c r="E176" s="6">
        <f t="shared" si="27"/>
        <v>0</v>
      </c>
      <c r="F176" s="6">
        <f t="shared" si="28"/>
        <v>0</v>
      </c>
      <c r="G176" s="10"/>
      <c r="H176" s="7">
        <f t="shared" si="29"/>
        <v>0.14191715346048775</v>
      </c>
      <c r="I176" s="7">
        <f t="shared" si="37"/>
        <v>4.8026424281804852E-3</v>
      </c>
      <c r="J176" s="7">
        <f t="shared" si="30"/>
        <v>8.3883428661913825E-2</v>
      </c>
      <c r="K176" s="25">
        <f t="shared" si="38"/>
        <v>0.12522838638819758</v>
      </c>
      <c r="L176" s="25">
        <f t="shared" si="26"/>
        <v>7.9762339572039168E-2</v>
      </c>
      <c r="M176" s="25">
        <f t="shared" si="39"/>
        <v>6.0628277486033028E-2</v>
      </c>
      <c r="N176" s="25"/>
      <c r="O176" s="26">
        <f t="shared" si="31"/>
        <v>5.6957266222379486E-5</v>
      </c>
      <c r="P176" s="26">
        <f t="shared" si="32"/>
        <v>0.11980497104894951</v>
      </c>
      <c r="Q176" s="27">
        <f t="shared" si="33"/>
        <v>3.8772237259066588E-5</v>
      </c>
      <c r="R176" s="27">
        <f t="shared" si="34"/>
        <v>9.8846364572930959E-2</v>
      </c>
      <c r="S176" s="6"/>
      <c r="T176" s="19">
        <f t="shared" si="35"/>
        <v>9.7732092867037075</v>
      </c>
      <c r="U176" s="20">
        <f t="shared" si="36"/>
        <v>10.15780610201222</v>
      </c>
      <c r="V176" s="6"/>
      <c r="W176" s="6"/>
    </row>
    <row r="177" spans="2:23" x14ac:dyDescent="0.25">
      <c r="B177" s="1">
        <v>41897</v>
      </c>
      <c r="C177">
        <v>175</v>
      </c>
      <c r="D177">
        <v>36.75</v>
      </c>
      <c r="E177" s="6">
        <f t="shared" si="27"/>
        <v>0</v>
      </c>
      <c r="F177" s="6">
        <f t="shared" si="28"/>
        <v>0</v>
      </c>
      <c r="G177" s="10"/>
      <c r="H177" s="7">
        <f t="shared" si="29"/>
        <v>0.14191715346048775</v>
      </c>
      <c r="I177" s="7">
        <f t="shared" si="37"/>
        <v>4.8026424281804852E-3</v>
      </c>
      <c r="J177" s="7">
        <f t="shared" si="30"/>
        <v>8.3640639647163159E-2</v>
      </c>
      <c r="K177" s="25">
        <f t="shared" si="38"/>
        <v>0.12504250557204838</v>
      </c>
      <c r="L177" s="25">
        <f t="shared" si="26"/>
        <v>7.9762339572039168E-2</v>
      </c>
      <c r="M177" s="25">
        <f t="shared" si="39"/>
        <v>6.0588726165966736E-2</v>
      </c>
      <c r="N177" s="25"/>
      <c r="O177" s="26">
        <f t="shared" si="31"/>
        <v>5.318421930524713E-5</v>
      </c>
      <c r="P177" s="26">
        <f t="shared" si="32"/>
        <v>0.11576883546500015</v>
      </c>
      <c r="Q177" s="27">
        <f t="shared" si="33"/>
        <v>3.6350447819699891E-5</v>
      </c>
      <c r="R177" s="27">
        <f t="shared" si="34"/>
        <v>9.5709523301311938E-2</v>
      </c>
      <c r="S177" s="6"/>
      <c r="T177" s="19">
        <f t="shared" si="35"/>
        <v>9.8417488352205549</v>
      </c>
      <c r="U177" s="20">
        <f t="shared" si="36"/>
        <v>10.222304034399013</v>
      </c>
      <c r="V177" s="6"/>
      <c r="W177" s="6"/>
    </row>
    <row r="178" spans="2:23" x14ac:dyDescent="0.25">
      <c r="B178" s="1">
        <v>41898</v>
      </c>
      <c r="C178">
        <v>176</v>
      </c>
      <c r="D178">
        <v>36.75</v>
      </c>
      <c r="E178" s="6">
        <f t="shared" si="27"/>
        <v>0</v>
      </c>
      <c r="F178" s="6">
        <f t="shared" si="28"/>
        <v>0</v>
      </c>
      <c r="G178" s="10"/>
      <c r="H178" s="7">
        <f t="shared" si="29"/>
        <v>0.14191715346048775</v>
      </c>
      <c r="I178" s="7">
        <f t="shared" si="37"/>
        <v>4.8026424281804852E-3</v>
      </c>
      <c r="J178" s="7">
        <f t="shared" si="30"/>
        <v>8.339994665994746E-2</v>
      </c>
      <c r="K178" s="25">
        <f t="shared" si="38"/>
        <v>0.12485685323387831</v>
      </c>
      <c r="L178" s="25">
        <f t="shared" si="26"/>
        <v>7.9762339572039168E-2</v>
      </c>
      <c r="M178" s="25">
        <f t="shared" si="39"/>
        <v>6.0588726165966736E-2</v>
      </c>
      <c r="N178" s="25"/>
      <c r="O178" s="26">
        <f t="shared" si="31"/>
        <v>4.9750308937214294E-5</v>
      </c>
      <c r="P178" s="26">
        <f t="shared" si="32"/>
        <v>0.11196909328996998</v>
      </c>
      <c r="Q178" s="27">
        <f t="shared" si="33"/>
        <v>3.4079928064603388E-5</v>
      </c>
      <c r="R178" s="27">
        <f t="shared" si="34"/>
        <v>9.2672228160760511E-2</v>
      </c>
      <c r="S178" s="6"/>
      <c r="T178" s="19">
        <f t="shared" si="35"/>
        <v>9.9084938845857007</v>
      </c>
      <c r="U178" s="20">
        <f t="shared" si="36"/>
        <v>10.286801966785804</v>
      </c>
      <c r="V178" s="6"/>
      <c r="W178" s="6"/>
    </row>
    <row r="179" spans="2:23" x14ac:dyDescent="0.25">
      <c r="B179" s="1">
        <v>41899</v>
      </c>
      <c r="C179">
        <v>177</v>
      </c>
      <c r="D179">
        <v>36.75</v>
      </c>
      <c r="E179" s="6">
        <f t="shared" si="27"/>
        <v>0</v>
      </c>
      <c r="F179" s="6">
        <f t="shared" si="28"/>
        <v>0</v>
      </c>
      <c r="G179" s="10"/>
      <c r="H179" s="7">
        <f t="shared" si="29"/>
        <v>0.14191715346048775</v>
      </c>
      <c r="I179" s="7">
        <f t="shared" si="37"/>
        <v>4.8026424281804852E-3</v>
      </c>
      <c r="J179" s="7">
        <f t="shared" si="30"/>
        <v>8.3161319714034718E-2</v>
      </c>
      <c r="K179" s="25">
        <f t="shared" si="38"/>
        <v>0.10470128109253569</v>
      </c>
      <c r="L179" s="25">
        <f t="shared" si="26"/>
        <v>7.9762339572039168E-2</v>
      </c>
      <c r="M179" s="25">
        <f t="shared" si="39"/>
        <v>6.0549257998979193E-2</v>
      </c>
      <c r="N179" s="25"/>
      <c r="O179" s="26">
        <f t="shared" si="31"/>
        <v>4.6625052168701726E-5</v>
      </c>
      <c r="P179" s="26">
        <f t="shared" si="32"/>
        <v>0.10839517123245312</v>
      </c>
      <c r="Q179" s="27">
        <f t="shared" si="33"/>
        <v>3.1951229394734056E-5</v>
      </c>
      <c r="R179" s="27">
        <f t="shared" si="34"/>
        <v>8.9731320103255935E-2</v>
      </c>
      <c r="S179" s="6"/>
      <c r="T179" s="19">
        <f t="shared" si="35"/>
        <v>9.9733725611011508</v>
      </c>
      <c r="U179" s="20">
        <f t="shared" si="36"/>
        <v>10.351299899172595</v>
      </c>
      <c r="V179" s="6"/>
      <c r="W179" s="6"/>
    </row>
    <row r="180" spans="2:23" x14ac:dyDescent="0.25">
      <c r="B180" s="1">
        <v>41900</v>
      </c>
      <c r="C180">
        <v>178</v>
      </c>
      <c r="D180">
        <v>36.75</v>
      </c>
      <c r="E180" s="6">
        <f t="shared" si="27"/>
        <v>0</v>
      </c>
      <c r="F180" s="6">
        <f t="shared" si="28"/>
        <v>0</v>
      </c>
      <c r="G180" s="10"/>
      <c r="H180" s="7">
        <f t="shared" si="29"/>
        <v>0.14191715346048775</v>
      </c>
      <c r="I180" s="7">
        <f t="shared" si="37"/>
        <v>4.8026424281804852E-3</v>
      </c>
      <c r="J180" s="7">
        <f t="shared" si="30"/>
        <v>8.2924729420361942E-2</v>
      </c>
      <c r="K180" s="25">
        <f t="shared" si="38"/>
        <v>0.10378903526603624</v>
      </c>
      <c r="L180" s="25">
        <f t="shared" si="26"/>
        <v>7.9762339572039168E-2</v>
      </c>
      <c r="M180" s="25">
        <f t="shared" si="39"/>
        <v>6.039156268104047E-2</v>
      </c>
      <c r="N180" s="25"/>
      <c r="O180" s="26">
        <f t="shared" si="31"/>
        <v>4.3780705979570144E-5</v>
      </c>
      <c r="P180" s="26">
        <f t="shared" si="32"/>
        <v>0.10503684071244564</v>
      </c>
      <c r="Q180" s="27">
        <f t="shared" si="33"/>
        <v>2.9955493388944108E-5</v>
      </c>
      <c r="R180" s="27">
        <f t="shared" si="34"/>
        <v>8.6883740331628878E-2</v>
      </c>
      <c r="S180" s="6"/>
      <c r="T180" s="19">
        <f t="shared" si="35"/>
        <v>10.036317340381251</v>
      </c>
      <c r="U180" s="20">
        <f t="shared" si="36"/>
        <v>10.415797831559388</v>
      </c>
      <c r="V180" s="6"/>
      <c r="W180" s="6"/>
    </row>
    <row r="181" spans="2:23" x14ac:dyDescent="0.25">
      <c r="B181" s="1">
        <v>41901</v>
      </c>
      <c r="C181">
        <v>179</v>
      </c>
      <c r="D181">
        <v>36.75</v>
      </c>
      <c r="E181" s="6">
        <f t="shared" si="27"/>
        <v>0</v>
      </c>
      <c r="F181" s="6">
        <f t="shared" si="28"/>
        <v>0</v>
      </c>
      <c r="G181" s="10"/>
      <c r="H181" s="7">
        <f t="shared" si="29"/>
        <v>0.14191715346048775</v>
      </c>
      <c r="I181" s="7">
        <f t="shared" si="37"/>
        <v>4.8026424281804852E-3</v>
      </c>
      <c r="J181" s="7">
        <f t="shared" si="30"/>
        <v>8.2690146971831316E-2</v>
      </c>
      <c r="K181" s="25">
        <f t="shared" si="38"/>
        <v>0.10378903526603624</v>
      </c>
      <c r="L181" s="25">
        <f t="shared" si="26"/>
        <v>7.9762339572039168E-2</v>
      </c>
      <c r="M181" s="25">
        <f t="shared" si="39"/>
        <v>6.039156268104047E-2</v>
      </c>
      <c r="N181" s="25"/>
      <c r="O181" s="26">
        <f t="shared" si="31"/>
        <v>4.1192021003302458E-5</v>
      </c>
      <c r="P181" s="26">
        <f t="shared" si="32"/>
        <v>0.10188419550073612</v>
      </c>
      <c r="Q181" s="27">
        <f t="shared" si="33"/>
        <v>2.8084414940320423E-5</v>
      </c>
      <c r="R181" s="27">
        <f t="shared" si="34"/>
        <v>8.4126527118149524E-2</v>
      </c>
      <c r="S181" s="6"/>
      <c r="T181" s="19">
        <f t="shared" si="35"/>
        <v>10.097265985332662</v>
      </c>
      <c r="U181" s="20">
        <f t="shared" si="36"/>
        <v>10.480295763946179</v>
      </c>
      <c r="V181" s="6"/>
      <c r="W181" s="6"/>
    </row>
    <row r="182" spans="2:23" x14ac:dyDescent="0.25">
      <c r="B182" s="1">
        <v>41904</v>
      </c>
      <c r="C182">
        <v>180</v>
      </c>
      <c r="D182">
        <v>36.75</v>
      </c>
      <c r="E182" s="6">
        <f t="shared" si="27"/>
        <v>0</v>
      </c>
      <c r="F182" s="6">
        <f t="shared" si="28"/>
        <v>0</v>
      </c>
      <c r="G182" s="10"/>
      <c r="H182" s="7">
        <f t="shared" si="29"/>
        <v>0.14191715346048775</v>
      </c>
      <c r="I182" s="7">
        <f t="shared" si="37"/>
        <v>4.8026424281804852E-3</v>
      </c>
      <c r="J182" s="7">
        <f t="shared" si="30"/>
        <v>8.245754412857681E-2</v>
      </c>
      <c r="K182" s="25">
        <f t="shared" si="38"/>
        <v>7.7738804063220521E-2</v>
      </c>
      <c r="L182" s="25">
        <f t="shared" si="26"/>
        <v>7.9762339572039168E-2</v>
      </c>
      <c r="M182" s="25">
        <f t="shared" si="39"/>
        <v>6.0351856231180855E-2</v>
      </c>
      <c r="N182" s="25"/>
      <c r="O182" s="26">
        <f t="shared" si="31"/>
        <v>3.8836017387441617E-5</v>
      </c>
      <c r="P182" s="26">
        <f t="shared" si="32"/>
        <v>9.8927632043000438E-2</v>
      </c>
      <c r="Q182" s="27">
        <f t="shared" si="33"/>
        <v>2.6330207695099987E-5</v>
      </c>
      <c r="R182" s="27">
        <f t="shared" si="34"/>
        <v>8.1456812724076039E-2</v>
      </c>
      <c r="S182" s="6"/>
      <c r="T182" s="19">
        <f t="shared" si="35"/>
        <v>10.156162458741942</v>
      </c>
      <c r="U182" s="20">
        <f t="shared" si="36"/>
        <v>10.544793696332972</v>
      </c>
      <c r="V182" s="6"/>
      <c r="W182" s="6"/>
    </row>
    <row r="183" spans="2:23" x14ac:dyDescent="0.25">
      <c r="B183" s="1">
        <v>41905</v>
      </c>
      <c r="C183">
        <v>181</v>
      </c>
      <c r="D183">
        <v>36.75</v>
      </c>
      <c r="E183" s="6">
        <f t="shared" si="27"/>
        <v>0</v>
      </c>
      <c r="F183" s="6">
        <f t="shared" si="28"/>
        <v>0</v>
      </c>
      <c r="G183" s="10"/>
      <c r="H183" s="7">
        <f t="shared" si="29"/>
        <v>0.14191715346048775</v>
      </c>
      <c r="I183" s="7">
        <f t="shared" si="37"/>
        <v>4.8026424281804852E-3</v>
      </c>
      <c r="J183" s="7">
        <f t="shared" si="30"/>
        <v>8.2226893203684093E-2</v>
      </c>
      <c r="K183" s="25">
        <f t="shared" si="38"/>
        <v>3.4383288761674333E-2</v>
      </c>
      <c r="L183" s="25">
        <f t="shared" ref="L183:L246" si="40">SQRT(AVERAGE(F133:F182)*252)</f>
        <v>7.9238545256323456E-2</v>
      </c>
      <c r="M183" s="25">
        <f t="shared" si="39"/>
        <v>6.0351856231180855E-2</v>
      </c>
      <c r="N183" s="25"/>
      <c r="O183" s="26">
        <f t="shared" si="31"/>
        <v>3.6691780800588815E-5</v>
      </c>
      <c r="P183" s="26">
        <f t="shared" si="32"/>
        <v>9.6157832555379394E-2</v>
      </c>
      <c r="Q183" s="27">
        <f t="shared" si="33"/>
        <v>2.4685571650337992E-5</v>
      </c>
      <c r="R183" s="27">
        <f t="shared" si="34"/>
        <v>7.8871820416959906E-2</v>
      </c>
      <c r="S183" s="6"/>
      <c r="T183" s="19">
        <f t="shared" si="35"/>
        <v>10.212957784372952</v>
      </c>
      <c r="U183" s="20">
        <f t="shared" si="36"/>
        <v>10.609291628719763</v>
      </c>
      <c r="V183" s="6"/>
      <c r="W183" s="6"/>
    </row>
    <row r="184" spans="2:23" x14ac:dyDescent="0.25">
      <c r="B184" s="1">
        <v>41906</v>
      </c>
      <c r="C184">
        <v>182</v>
      </c>
      <c r="D184">
        <v>36.75</v>
      </c>
      <c r="E184" s="6">
        <f t="shared" si="27"/>
        <v>0</v>
      </c>
      <c r="F184" s="6">
        <f t="shared" si="28"/>
        <v>0</v>
      </c>
      <c r="G184" s="10"/>
      <c r="H184" s="7">
        <f t="shared" si="29"/>
        <v>0.14191715346048775</v>
      </c>
      <c r="I184" s="7">
        <f t="shared" si="37"/>
        <v>4.8026424281804852E-3</v>
      </c>
      <c r="J184" s="7">
        <f t="shared" si="30"/>
        <v>8.1998167049347384E-2</v>
      </c>
      <c r="K184" s="25">
        <f t="shared" si="38"/>
        <v>3.4383288761674333E-2</v>
      </c>
      <c r="L184" s="25">
        <f t="shared" si="40"/>
        <v>7.7982921050837956E-2</v>
      </c>
      <c r="M184" s="25">
        <f t="shared" si="39"/>
        <v>6.0312013769993664E-2</v>
      </c>
      <c r="N184" s="25"/>
      <c r="O184" s="26">
        <f t="shared" si="31"/>
        <v>3.4740276775108687E-5</v>
      </c>
      <c r="P184" s="26">
        <f t="shared" si="32"/>
        <v>9.3565750931242947E-2</v>
      </c>
      <c r="Q184" s="27">
        <f t="shared" si="33"/>
        <v>2.3143662775488665E-5</v>
      </c>
      <c r="R184" s="27">
        <f t="shared" si="34"/>
        <v>7.6368861582605405E-2</v>
      </c>
      <c r="S184" s="6"/>
      <c r="T184" s="19">
        <f t="shared" si="35"/>
        <v>10.267610830139049</v>
      </c>
      <c r="U184" s="20">
        <f t="shared" si="36"/>
        <v>10.673789561106554</v>
      </c>
      <c r="V184" s="6"/>
      <c r="W184" s="6"/>
    </row>
    <row r="185" spans="2:23" x14ac:dyDescent="0.25">
      <c r="B185" s="1">
        <v>41907</v>
      </c>
      <c r="C185">
        <v>183</v>
      </c>
      <c r="D185">
        <v>36.75</v>
      </c>
      <c r="E185" s="6">
        <f t="shared" si="27"/>
        <v>0</v>
      </c>
      <c r="F185" s="6">
        <f t="shared" si="28"/>
        <v>0</v>
      </c>
      <c r="G185" s="10"/>
      <c r="H185" s="7">
        <f t="shared" si="29"/>
        <v>0.14191715346048775</v>
      </c>
      <c r="I185" s="7">
        <f t="shared" si="37"/>
        <v>4.8026424281804852E-3</v>
      </c>
      <c r="J185" s="7">
        <f t="shared" si="30"/>
        <v>8.1771339043447647E-2</v>
      </c>
      <c r="K185" s="25">
        <f t="shared" si="38"/>
        <v>0</v>
      </c>
      <c r="L185" s="25">
        <f t="shared" si="40"/>
        <v>7.6722701253832584E-2</v>
      </c>
      <c r="M185" s="25">
        <f t="shared" si="39"/>
        <v>6.0151937545270671E-2</v>
      </c>
      <c r="N185" s="25"/>
      <c r="O185" s="26">
        <f t="shared" si="31"/>
        <v>3.2964181737454816E-5</v>
      </c>
      <c r="P185" s="26">
        <f t="shared" si="32"/>
        <v>9.1142601443225293E-2</v>
      </c>
      <c r="Q185" s="27">
        <f t="shared" si="33"/>
        <v>2.1698064531481326E-5</v>
      </c>
      <c r="R185" s="27">
        <f t="shared" si="34"/>
        <v>7.3945332928679774E-2</v>
      </c>
      <c r="S185" s="6"/>
      <c r="T185" s="19">
        <f t="shared" si="35"/>
        <v>10.320088987868322</v>
      </c>
      <c r="U185" s="20">
        <f t="shared" si="36"/>
        <v>10.738287493493347</v>
      </c>
      <c r="V185" s="6"/>
      <c r="W185" s="6"/>
    </row>
    <row r="186" spans="2:23" x14ac:dyDescent="0.25">
      <c r="B186" s="1">
        <v>41908</v>
      </c>
      <c r="C186">
        <v>184</v>
      </c>
      <c r="D186">
        <v>36.75</v>
      </c>
      <c r="E186" s="6">
        <f t="shared" si="27"/>
        <v>0</v>
      </c>
      <c r="F186" s="6">
        <f t="shared" si="28"/>
        <v>0</v>
      </c>
      <c r="G186" s="10"/>
      <c r="H186" s="7">
        <f t="shared" si="29"/>
        <v>0.14191715346048775</v>
      </c>
      <c r="I186" s="7">
        <f t="shared" si="37"/>
        <v>4.8026424281804852E-3</v>
      </c>
      <c r="J186" s="7">
        <f t="shared" si="30"/>
        <v>8.1546383076536805E-2</v>
      </c>
      <c r="K186" s="25">
        <f t="shared" si="38"/>
        <v>0</v>
      </c>
      <c r="L186" s="25">
        <f t="shared" si="40"/>
        <v>7.3126630464011633E-2</v>
      </c>
      <c r="M186" s="25">
        <f t="shared" si="39"/>
        <v>6.0151937545270671E-2</v>
      </c>
      <c r="N186" s="25"/>
      <c r="O186" s="26">
        <f t="shared" si="31"/>
        <v>3.1347729226165431E-5</v>
      </c>
      <c r="P186" s="26">
        <f t="shared" si="32"/>
        <v>8.8879850162979515E-2</v>
      </c>
      <c r="Q186" s="27">
        <f t="shared" si="33"/>
        <v>2.0342761168770404E-5</v>
      </c>
      <c r="R186" s="27">
        <f t="shared" si="34"/>
        <v>7.1598713777065448E-2</v>
      </c>
      <c r="S186" s="6"/>
      <c r="T186" s="19">
        <f t="shared" si="35"/>
        <v>10.370368726485918</v>
      </c>
      <c r="U186" s="20">
        <f t="shared" si="36"/>
        <v>10.802785425880138</v>
      </c>
      <c r="V186" s="6"/>
      <c r="W186" s="6"/>
    </row>
    <row r="187" spans="2:23" x14ac:dyDescent="0.25">
      <c r="B187" s="1">
        <v>41911</v>
      </c>
      <c r="C187">
        <v>185</v>
      </c>
      <c r="D187">
        <v>36.75</v>
      </c>
      <c r="E187" s="6">
        <f t="shared" si="27"/>
        <v>0</v>
      </c>
      <c r="F187" s="6">
        <f t="shared" si="28"/>
        <v>0</v>
      </c>
      <c r="G187" s="10"/>
      <c r="H187" s="7">
        <f t="shared" si="29"/>
        <v>0.14191715346048775</v>
      </c>
      <c r="I187" s="7">
        <f t="shared" si="37"/>
        <v>4.8026424281804852E-3</v>
      </c>
      <c r="J187" s="7">
        <f t="shared" si="30"/>
        <v>8.1323273539213758E-2</v>
      </c>
      <c r="K187" s="25">
        <f t="shared" si="38"/>
        <v>0</v>
      </c>
      <c r="L187" s="25">
        <f t="shared" si="40"/>
        <v>6.9423401958117428E-2</v>
      </c>
      <c r="M187" s="25">
        <f t="shared" si="39"/>
        <v>6.0151937545270671E-2</v>
      </c>
      <c r="N187" s="25"/>
      <c r="O187" s="26">
        <f t="shared" si="31"/>
        <v>2.987656993240078E-5</v>
      </c>
      <c r="P187" s="26">
        <f t="shared" si="32"/>
        <v>8.6769208956662708E-2</v>
      </c>
      <c r="Q187" s="27">
        <f t="shared" si="33"/>
        <v>1.9072112693241264E-5</v>
      </c>
      <c r="R187" s="27">
        <f t="shared" si="34"/>
        <v>6.9326563442138098E-2</v>
      </c>
      <c r="S187" s="6"/>
      <c r="T187" s="19">
        <f t="shared" si="35"/>
        <v>10.418435999054784</v>
      </c>
      <c r="U187" s="20">
        <f t="shared" si="36"/>
        <v>10.867283358266929</v>
      </c>
      <c r="V187" s="6"/>
      <c r="W187" s="6"/>
    </row>
    <row r="188" spans="2:23" x14ac:dyDescent="0.25">
      <c r="B188" s="1">
        <v>41912</v>
      </c>
      <c r="C188">
        <v>186</v>
      </c>
      <c r="D188">
        <v>36.75</v>
      </c>
      <c r="E188" s="6">
        <f t="shared" si="27"/>
        <v>0</v>
      </c>
      <c r="F188" s="6">
        <f t="shared" si="28"/>
        <v>0</v>
      </c>
      <c r="G188" s="10"/>
      <c r="H188" s="7">
        <f t="shared" si="29"/>
        <v>0.14191715346048775</v>
      </c>
      <c r="I188" s="7">
        <f t="shared" si="37"/>
        <v>4.8026424281804852E-3</v>
      </c>
      <c r="J188" s="7">
        <f t="shared" si="30"/>
        <v>8.1101985309878249E-2</v>
      </c>
      <c r="K188" s="25">
        <f t="shared" si="38"/>
        <v>0</v>
      </c>
      <c r="L188" s="25">
        <f t="shared" si="40"/>
        <v>6.9423401958117428E-2</v>
      </c>
      <c r="M188" s="25">
        <f t="shared" si="39"/>
        <v>6.0151937545270671E-2</v>
      </c>
      <c r="N188" s="25"/>
      <c r="O188" s="26">
        <f t="shared" si="31"/>
        <v>2.8537644320596871E-5</v>
      </c>
      <c r="P188" s="26">
        <f t="shared" si="32"/>
        <v>8.4802631850611876E-2</v>
      </c>
      <c r="Q188" s="27">
        <f t="shared" si="33"/>
        <v>1.7880831395794276E-5</v>
      </c>
      <c r="R188" s="27">
        <f t="shared" si="34"/>
        <v>6.7126518692243814E-2</v>
      </c>
      <c r="S188" s="6"/>
      <c r="T188" s="19">
        <f t="shared" si="35"/>
        <v>10.464286488894802</v>
      </c>
      <c r="U188" s="20">
        <f t="shared" si="36"/>
        <v>10.931781290653722</v>
      </c>
      <c r="V188" s="6"/>
      <c r="W188" s="6"/>
    </row>
    <row r="189" spans="2:23" x14ac:dyDescent="0.25">
      <c r="B189" s="1">
        <v>41913</v>
      </c>
      <c r="C189">
        <v>187</v>
      </c>
      <c r="D189">
        <v>36.75</v>
      </c>
      <c r="E189" s="6">
        <f t="shared" si="27"/>
        <v>0</v>
      </c>
      <c r="F189" s="6">
        <f t="shared" si="28"/>
        <v>0</v>
      </c>
      <c r="G189" s="10"/>
      <c r="H189" s="7">
        <f t="shared" si="29"/>
        <v>0.14191715346048775</v>
      </c>
      <c r="I189" s="7">
        <f t="shared" si="37"/>
        <v>4.8026424281804852E-3</v>
      </c>
      <c r="J189" s="7">
        <f t="shared" si="30"/>
        <v>8.0882493742849365E-2</v>
      </c>
      <c r="K189" s="25">
        <f t="shared" si="38"/>
        <v>0</v>
      </c>
      <c r="L189" s="25">
        <f t="shared" si="40"/>
        <v>6.9423401958117428E-2</v>
      </c>
      <c r="M189" s="25">
        <f t="shared" si="39"/>
        <v>6.0151937545270671E-2</v>
      </c>
      <c r="N189" s="25"/>
      <c r="O189" s="26">
        <f t="shared" si="31"/>
        <v>2.7319066698484345E-5</v>
      </c>
      <c r="P189" s="26">
        <f t="shared" si="32"/>
        <v>8.2972313502867059E-2</v>
      </c>
      <c r="Q189" s="27">
        <f t="shared" si="33"/>
        <v>1.6763959847936798E-5</v>
      </c>
      <c r="R189" s="27">
        <f t="shared" si="34"/>
        <v>6.499629129173505E-2</v>
      </c>
      <c r="S189" s="6"/>
      <c r="T189" s="19">
        <f t="shared" si="35"/>
        <v>10.50792568568693</v>
      </c>
      <c r="U189" s="20">
        <f t="shared" si="36"/>
        <v>10.996279223040514</v>
      </c>
      <c r="V189" s="6"/>
      <c r="W189" s="6"/>
    </row>
    <row r="190" spans="2:23" x14ac:dyDescent="0.25">
      <c r="B190" s="1">
        <v>41914</v>
      </c>
      <c r="C190">
        <v>188</v>
      </c>
      <c r="D190">
        <v>36.75</v>
      </c>
      <c r="E190" s="6">
        <f t="shared" si="27"/>
        <v>0</v>
      </c>
      <c r="F190" s="6">
        <f t="shared" si="28"/>
        <v>0</v>
      </c>
      <c r="G190" s="10"/>
      <c r="H190" s="7">
        <f t="shared" si="29"/>
        <v>0.14191715346048775</v>
      </c>
      <c r="I190" s="7">
        <f t="shared" si="37"/>
        <v>4.8026424281804852E-3</v>
      </c>
      <c r="J190" s="7">
        <f t="shared" si="30"/>
        <v>8.0664774656835664E-2</v>
      </c>
      <c r="K190" s="25">
        <f t="shared" si="38"/>
        <v>0</v>
      </c>
      <c r="L190" s="25">
        <f t="shared" si="40"/>
        <v>6.9356177038344638E-2</v>
      </c>
      <c r="M190" s="25">
        <f t="shared" si="39"/>
        <v>6.0151937545270671E-2</v>
      </c>
      <c r="N190" s="25"/>
      <c r="O190" s="26">
        <f t="shared" si="31"/>
        <v>2.621001970735778E-5</v>
      </c>
      <c r="P190" s="26">
        <f t="shared" si="32"/>
        <v>8.127068946584716E-2</v>
      </c>
      <c r="Q190" s="27">
        <f t="shared" si="33"/>
        <v>1.5716850271813305E-5</v>
      </c>
      <c r="R190" s="27">
        <f t="shared" si="34"/>
        <v>6.2933665621008869E-2</v>
      </c>
      <c r="S190" s="6"/>
      <c r="T190" s="19">
        <f t="shared" si="35"/>
        <v>10.549368788727</v>
      </c>
      <c r="U190" s="20">
        <f t="shared" si="36"/>
        <v>11.060777155427306</v>
      </c>
      <c r="V190" s="6"/>
      <c r="W190" s="6"/>
    </row>
    <row r="191" spans="2:23" x14ac:dyDescent="0.25">
      <c r="B191" s="1">
        <v>41915</v>
      </c>
      <c r="C191">
        <v>189</v>
      </c>
      <c r="D191">
        <v>36.75</v>
      </c>
      <c r="E191" s="6">
        <f t="shared" si="27"/>
        <v>0</v>
      </c>
      <c r="F191" s="6">
        <f t="shared" si="28"/>
        <v>0</v>
      </c>
      <c r="G191" s="10"/>
      <c r="H191" s="7">
        <f t="shared" si="29"/>
        <v>0.14191715346048775</v>
      </c>
      <c r="I191" s="7">
        <f t="shared" si="37"/>
        <v>4.8026424281804852E-3</v>
      </c>
      <c r="J191" s="7">
        <f t="shared" si="30"/>
        <v>8.0448804323745085E-2</v>
      </c>
      <c r="K191" s="25">
        <f t="shared" si="38"/>
        <v>0</v>
      </c>
      <c r="L191" s="25">
        <f t="shared" si="40"/>
        <v>6.9356177038344638E-2</v>
      </c>
      <c r="M191" s="25">
        <f t="shared" si="39"/>
        <v>6.0151937545270671E-2</v>
      </c>
      <c r="N191" s="25"/>
      <c r="O191" s="26">
        <f t="shared" si="31"/>
        <v>2.5200658295981636E-5</v>
      </c>
      <c r="P191" s="26">
        <f t="shared" si="32"/>
        <v>7.9690437886783955E-2</v>
      </c>
      <c r="Q191" s="27">
        <f t="shared" si="33"/>
        <v>1.4735145198823626E-5</v>
      </c>
      <c r="R191" s="27">
        <f t="shared" si="34"/>
        <v>6.0936496372072081E-2</v>
      </c>
      <c r="S191" s="6"/>
      <c r="T191" s="19">
        <f t="shared" si="35"/>
        <v>10.588640440931679</v>
      </c>
      <c r="U191" s="20">
        <f t="shared" si="36"/>
        <v>11.125275087814098</v>
      </c>
      <c r="V191" s="6"/>
      <c r="W191" s="6"/>
    </row>
    <row r="192" spans="2:23" x14ac:dyDescent="0.25">
      <c r="B192" s="1">
        <v>41918</v>
      </c>
      <c r="C192">
        <v>190</v>
      </c>
      <c r="D192">
        <v>36.75</v>
      </c>
      <c r="E192" s="6">
        <f t="shared" si="27"/>
        <v>0</v>
      </c>
      <c r="F192" s="6">
        <f t="shared" si="28"/>
        <v>0</v>
      </c>
      <c r="G192" s="10"/>
      <c r="H192" s="7">
        <f t="shared" si="29"/>
        <v>0.14191715346048775</v>
      </c>
      <c r="I192" s="7">
        <f t="shared" si="37"/>
        <v>4.8026424281804852E-3</v>
      </c>
      <c r="J192" s="7">
        <f t="shared" si="30"/>
        <v>8.0234559457822555E-2</v>
      </c>
      <c r="K192" s="25">
        <f t="shared" si="38"/>
        <v>0</v>
      </c>
      <c r="L192" s="25">
        <f t="shared" si="40"/>
        <v>6.9289069714082677E-2</v>
      </c>
      <c r="M192" s="25">
        <f t="shared" si="39"/>
        <v>6.0151937545270671E-2</v>
      </c>
      <c r="N192" s="25"/>
      <c r="O192" s="26">
        <f t="shared" si="31"/>
        <v>2.4282022325705624E-5</v>
      </c>
      <c r="P192" s="26">
        <f t="shared" si="32"/>
        <v>7.8224482267879647E-2</v>
      </c>
      <c r="Q192" s="27">
        <f t="shared" si="33"/>
        <v>1.3814759336341542E-5</v>
      </c>
      <c r="R192" s="27">
        <f t="shared" si="34"/>
        <v>5.9002706317236572E-2</v>
      </c>
      <c r="S192" s="6"/>
      <c r="T192" s="19">
        <f t="shared" si="35"/>
        <v>10.625774303408534</v>
      </c>
      <c r="U192" s="20">
        <f t="shared" si="36"/>
        <v>11.18977302020089</v>
      </c>
      <c r="V192" s="6"/>
      <c r="W192" s="6"/>
    </row>
    <row r="193" spans="2:23" x14ac:dyDescent="0.25">
      <c r="B193" s="1">
        <v>41919</v>
      </c>
      <c r="C193">
        <v>191</v>
      </c>
      <c r="D193">
        <v>36.75</v>
      </c>
      <c r="E193" s="6">
        <f t="shared" si="27"/>
        <v>0</v>
      </c>
      <c r="F193" s="6">
        <f t="shared" si="28"/>
        <v>0</v>
      </c>
      <c r="G193" s="10"/>
      <c r="H193" s="7">
        <f t="shared" si="29"/>
        <v>0.14191715346048775</v>
      </c>
      <c r="I193" s="7">
        <f t="shared" si="37"/>
        <v>4.8026424281804852E-3</v>
      </c>
      <c r="J193" s="7">
        <f t="shared" si="30"/>
        <v>8.0022017205104129E-2</v>
      </c>
      <c r="K193" s="25">
        <f t="shared" si="38"/>
        <v>0</v>
      </c>
      <c r="L193" s="25">
        <f t="shared" si="40"/>
        <v>6.9020719074980572E-2</v>
      </c>
      <c r="M193" s="25">
        <f t="shared" si="39"/>
        <v>6.0151937545270671E-2</v>
      </c>
      <c r="N193" s="25"/>
      <c r="O193" s="26">
        <f t="shared" si="31"/>
        <v>2.3445957030981902E-5</v>
      </c>
      <c r="P193" s="26">
        <f t="shared" si="32"/>
        <v>7.6865994898963216E-2</v>
      </c>
      <c r="Q193" s="27">
        <f t="shared" si="33"/>
        <v>1.295186256707345E-5</v>
      </c>
      <c r="R193" s="27">
        <f t="shared" si="34"/>
        <v>5.7130284148623922E-2</v>
      </c>
      <c r="S193" s="6"/>
      <c r="T193" s="19">
        <f t="shared" si="35"/>
        <v>10.660812485996438</v>
      </c>
      <c r="U193" s="20">
        <f t="shared" si="36"/>
        <v>11.254270952587682</v>
      </c>
      <c r="V193" s="6"/>
      <c r="W193" s="6"/>
    </row>
    <row r="194" spans="2:23" x14ac:dyDescent="0.25">
      <c r="B194" s="1">
        <v>41920</v>
      </c>
      <c r="C194">
        <v>192</v>
      </c>
      <c r="D194">
        <v>36.75</v>
      </c>
      <c r="E194" s="6">
        <f t="shared" si="27"/>
        <v>0</v>
      </c>
      <c r="F194" s="6">
        <f t="shared" si="28"/>
        <v>0</v>
      </c>
      <c r="G194" s="10"/>
      <c r="H194" s="7">
        <f t="shared" si="29"/>
        <v>0.14191715346048775</v>
      </c>
      <c r="I194" s="7">
        <f t="shared" si="37"/>
        <v>4.8026424281804852E-3</v>
      </c>
      <c r="J194" s="7">
        <f t="shared" si="30"/>
        <v>7.9811155133176784E-2</v>
      </c>
      <c r="K194" s="25">
        <f t="shared" si="38"/>
        <v>0</v>
      </c>
      <c r="L194" s="25">
        <f t="shared" si="40"/>
        <v>6.8953831928255008E-2</v>
      </c>
      <c r="M194" s="25">
        <f t="shared" si="39"/>
        <v>6.0151937545270671E-2</v>
      </c>
      <c r="N194" s="25"/>
      <c r="O194" s="26">
        <f t="shared" si="31"/>
        <v>2.2685040629209128E-5</v>
      </c>
      <c r="P194" s="26">
        <f t="shared" si="32"/>
        <v>7.5608400581950549E-2</v>
      </c>
      <c r="Q194" s="27">
        <f t="shared" si="33"/>
        <v>1.2142864010310195E-5</v>
      </c>
      <c r="R194" s="27">
        <f t="shared" si="34"/>
        <v>5.5317282386232326E-2</v>
      </c>
      <c r="S194" s="6"/>
      <c r="T194" s="19">
        <f t="shared" si="35"/>
        <v>10.693804853833459</v>
      </c>
      <c r="U194" s="20">
        <f t="shared" si="36"/>
        <v>11.318768884974473</v>
      </c>
      <c r="V194" s="6"/>
      <c r="W194" s="6"/>
    </row>
    <row r="195" spans="2:23" x14ac:dyDescent="0.25">
      <c r="B195" s="1">
        <v>41921</v>
      </c>
      <c r="C195">
        <v>193</v>
      </c>
      <c r="D195">
        <v>36.75</v>
      </c>
      <c r="E195" s="6">
        <f t="shared" si="27"/>
        <v>0</v>
      </c>
      <c r="F195" s="6">
        <f t="shared" si="28"/>
        <v>0</v>
      </c>
      <c r="G195" s="10"/>
      <c r="H195" s="7">
        <f t="shared" si="29"/>
        <v>0.14191715346048775</v>
      </c>
      <c r="I195" s="7">
        <f t="shared" si="37"/>
        <v>4.8026424281804852E-3</v>
      </c>
      <c r="J195" s="7">
        <f t="shared" si="30"/>
        <v>7.9601951221233619E-2</v>
      </c>
      <c r="K195" s="25">
        <f t="shared" si="38"/>
        <v>0</v>
      </c>
      <c r="L195" s="25">
        <f t="shared" si="40"/>
        <v>6.7877611649955941E-2</v>
      </c>
      <c r="M195" s="25">
        <f t="shared" si="39"/>
        <v>6.0151937545270671E-2</v>
      </c>
      <c r="N195" s="25"/>
      <c r="O195" s="26">
        <f t="shared" si="31"/>
        <v>2.1992518437293298E-5</v>
      </c>
      <c r="P195" s="26">
        <f t="shared" si="32"/>
        <v>7.4445380287818469E-2</v>
      </c>
      <c r="Q195" s="27">
        <f t="shared" si="33"/>
        <v>1.1384397078744143E-5</v>
      </c>
      <c r="R195" s="27">
        <f t="shared" si="34"/>
        <v>5.3561815352390026E-2</v>
      </c>
      <c r="S195" s="6"/>
      <c r="T195" s="19">
        <f t="shared" si="35"/>
        <v>10.724808233475347</v>
      </c>
      <c r="U195" s="20">
        <f t="shared" si="36"/>
        <v>11.383266817361266</v>
      </c>
      <c r="V195" s="6"/>
      <c r="W195" s="6"/>
    </row>
    <row r="196" spans="2:23" x14ac:dyDescent="0.25">
      <c r="B196" s="1">
        <v>41922</v>
      </c>
      <c r="C196">
        <v>194</v>
      </c>
      <c r="D196">
        <v>36.75</v>
      </c>
      <c r="E196" s="6">
        <f t="shared" ref="E196:E259" si="41">(D196-D195)/D195</f>
        <v>0</v>
      </c>
      <c r="F196" s="6">
        <f t="shared" si="28"/>
        <v>0</v>
      </c>
      <c r="G196" s="10"/>
      <c r="H196" s="7">
        <f t="shared" si="29"/>
        <v>0.14191715346048775</v>
      </c>
      <c r="I196" s="7">
        <f t="shared" si="37"/>
        <v>4.8026424281804852E-3</v>
      </c>
      <c r="J196" s="7">
        <f t="shared" si="30"/>
        <v>7.9394383850414044E-2</v>
      </c>
      <c r="K196" s="25">
        <f t="shared" si="38"/>
        <v>0</v>
      </c>
      <c r="L196" s="25">
        <f t="shared" si="40"/>
        <v>6.7809041076917181E-2</v>
      </c>
      <c r="M196" s="25">
        <f t="shared" si="39"/>
        <v>6.0151937545270671E-2</v>
      </c>
      <c r="N196" s="25"/>
      <c r="O196" s="26">
        <f t="shared" si="31"/>
        <v>2.1362242910075629E-5</v>
      </c>
      <c r="P196" s="26">
        <f t="shared" si="32"/>
        <v>7.3370874421251508E-2</v>
      </c>
      <c r="Q196" s="27">
        <f t="shared" si="33"/>
        <v>1.0673305468666561E-5</v>
      </c>
      <c r="R196" s="27">
        <f t="shared" si="34"/>
        <v>5.1862057210488414E-2</v>
      </c>
      <c r="S196" s="6"/>
      <c r="T196" s="19">
        <f t="shared" si="35"/>
        <v>10.753885544231581</v>
      </c>
      <c r="U196" s="20">
        <f t="shared" si="36"/>
        <v>11.447764749748057</v>
      </c>
      <c r="V196" s="6"/>
      <c r="W196" s="6"/>
    </row>
    <row r="197" spans="2:23" x14ac:dyDescent="0.25">
      <c r="B197" s="1">
        <v>41925</v>
      </c>
      <c r="C197">
        <v>195</v>
      </c>
      <c r="D197">
        <v>36.75</v>
      </c>
      <c r="E197" s="6">
        <f t="shared" si="41"/>
        <v>0</v>
      </c>
      <c r="F197" s="6">
        <f t="shared" ref="F197:F260" si="42">E197^2</f>
        <v>0</v>
      </c>
      <c r="G197" s="10"/>
      <c r="H197" s="7">
        <f t="shared" ref="H197:H260" si="43">$Y$9</f>
        <v>0.14191715346048775</v>
      </c>
      <c r="I197" s="7">
        <f t="shared" si="37"/>
        <v>4.8026424281804852E-3</v>
      </c>
      <c r="J197" s="7">
        <f t="shared" si="30"/>
        <v>7.9188431794419908E-2</v>
      </c>
      <c r="K197" s="25">
        <f t="shared" si="38"/>
        <v>0</v>
      </c>
      <c r="L197" s="25">
        <f t="shared" si="40"/>
        <v>6.7740587329289781E-2</v>
      </c>
      <c r="M197" s="25">
        <f t="shared" si="39"/>
        <v>6.0111629110730529E-2</v>
      </c>
      <c r="N197" s="25"/>
      <c r="O197" s="26">
        <f t="shared" si="31"/>
        <v>2.0788619068346392E-5</v>
      </c>
      <c r="P197" s="26">
        <f t="shared" si="32"/>
        <v>7.23790854130065E-2</v>
      </c>
      <c r="Q197" s="27">
        <f t="shared" si="33"/>
        <v>1.0006630025244552E-5</v>
      </c>
      <c r="R197" s="27">
        <f t="shared" si="34"/>
        <v>5.0216240065955028E-2</v>
      </c>
      <c r="S197" s="6"/>
      <c r="T197" s="19">
        <f t="shared" si="35"/>
        <v>10.781104881179411</v>
      </c>
      <c r="U197" s="20">
        <f t="shared" si="36"/>
        <v>11.51226268213485</v>
      </c>
      <c r="V197" s="6"/>
      <c r="W197" s="6"/>
    </row>
    <row r="198" spans="2:23" x14ac:dyDescent="0.25">
      <c r="B198" s="1">
        <v>41926</v>
      </c>
      <c r="C198">
        <v>196</v>
      </c>
      <c r="D198">
        <v>36.5</v>
      </c>
      <c r="E198" s="6">
        <f t="shared" si="41"/>
        <v>-6.8027210884353739E-3</v>
      </c>
      <c r="F198" s="6">
        <f t="shared" si="42"/>
        <v>4.6277014207043356E-5</v>
      </c>
      <c r="G198" s="10"/>
      <c r="H198" s="7">
        <f t="shared" si="43"/>
        <v>0.14191715346048775</v>
      </c>
      <c r="I198" s="7">
        <f t="shared" si="37"/>
        <v>4.8026424281804852E-3</v>
      </c>
      <c r="J198" s="7">
        <f t="shared" ref="J198:J261" si="44">SQRT((I198/(ROW(I198)-4)*252))</f>
        <v>7.8984074210397756E-2</v>
      </c>
      <c r="K198" s="25">
        <f t="shared" si="38"/>
        <v>0</v>
      </c>
      <c r="L198" s="25">
        <f t="shared" si="40"/>
        <v>6.7465329804221444E-2</v>
      </c>
      <c r="M198" s="25">
        <f t="shared" si="39"/>
        <v>6.0111629110730529E-2</v>
      </c>
      <c r="N198" s="25"/>
      <c r="O198" s="26">
        <f t="shared" ref="O198:O261" si="45">omega2+alpha2*E197^2+beta2*O197</f>
        <v>2.0266554832007146E-5</v>
      </c>
      <c r="P198" s="26">
        <f t="shared" ref="P198:P261" si="46">SQRT(O198*252)</f>
        <v>7.1464479412263276E-2</v>
      </c>
      <c r="Q198" s="27">
        <f t="shared" ref="Q198:Q261" si="47">omega1+alpha1*E197^2+beta1*Q197</f>
        <v>9.3815964282183696E-6</v>
      </c>
      <c r="R198" s="27">
        <f t="shared" ref="R198:R261" si="48">SQRT(Q198*252)</f>
        <v>4.8622652127491249E-2</v>
      </c>
      <c r="S198" s="6"/>
      <c r="T198" s="19">
        <f t="shared" ref="T198:T261" si="49">-LN(O198)-(E198^2)/O198</f>
        <v>8.5231206693046992</v>
      </c>
      <c r="U198" s="20">
        <f t="shared" ref="U198:U261" si="50">-LN(Q198)-(E198^2)/Q198</f>
        <v>6.6440165382736627</v>
      </c>
      <c r="V198" s="6"/>
      <c r="W198" s="6"/>
    </row>
    <row r="199" spans="2:23" x14ac:dyDescent="0.25">
      <c r="B199" s="1">
        <v>41927</v>
      </c>
      <c r="C199">
        <v>197</v>
      </c>
      <c r="D199">
        <v>36.5</v>
      </c>
      <c r="E199" s="6">
        <f t="shared" si="41"/>
        <v>0</v>
      </c>
      <c r="F199" s="6">
        <f t="shared" si="42"/>
        <v>0</v>
      </c>
      <c r="G199" s="10"/>
      <c r="H199" s="7">
        <f t="shared" si="43"/>
        <v>0.14191715346048775</v>
      </c>
      <c r="I199" s="7">
        <f t="shared" ref="I199:I262" si="51">F198+I198</f>
        <v>4.8489194423875287E-3</v>
      </c>
      <c r="J199" s="7">
        <f t="shared" si="44"/>
        <v>7.9159938698673396E-2</v>
      </c>
      <c r="K199" s="25">
        <f t="shared" si="38"/>
        <v>3.414938883812553E-2</v>
      </c>
      <c r="L199" s="25">
        <f t="shared" si="40"/>
        <v>6.9172298481370909E-2</v>
      </c>
      <c r="M199" s="25">
        <f t="shared" si="39"/>
        <v>6.1073939042342561E-2</v>
      </c>
      <c r="N199" s="25"/>
      <c r="O199" s="26">
        <f t="shared" si="45"/>
        <v>2.365064114026919E-5</v>
      </c>
      <c r="P199" s="26">
        <f t="shared" si="46"/>
        <v>7.7200787349274075E-2</v>
      </c>
      <c r="Q199" s="27">
        <f t="shared" si="47"/>
        <v>1.1686156068167602E-5</v>
      </c>
      <c r="R199" s="27">
        <f t="shared" si="48"/>
        <v>5.4267037224988018E-2</v>
      </c>
      <c r="S199" s="6"/>
      <c r="T199" s="19">
        <f t="shared" si="49"/>
        <v>10.652120333868664</v>
      </c>
      <c r="U199" s="20">
        <f t="shared" si="50"/>
        <v>11.357105658781075</v>
      </c>
      <c r="V199" s="6"/>
      <c r="W199" s="6"/>
    </row>
    <row r="200" spans="2:23" x14ac:dyDescent="0.25">
      <c r="B200" s="1">
        <v>41928</v>
      </c>
      <c r="C200">
        <v>198</v>
      </c>
      <c r="D200">
        <v>36.5</v>
      </c>
      <c r="E200" s="6">
        <f t="shared" si="41"/>
        <v>0</v>
      </c>
      <c r="F200" s="6">
        <f t="shared" si="42"/>
        <v>0</v>
      </c>
      <c r="G200" s="10"/>
      <c r="H200" s="7">
        <f t="shared" si="43"/>
        <v>0.14191715346048775</v>
      </c>
      <c r="I200" s="7">
        <f t="shared" si="51"/>
        <v>4.8489194423875287E-3</v>
      </c>
      <c r="J200" s="7">
        <f t="shared" si="44"/>
        <v>7.8957741845593538E-2</v>
      </c>
      <c r="K200" s="25">
        <f t="shared" si="38"/>
        <v>3.414938883812553E-2</v>
      </c>
      <c r="L200" s="25">
        <f t="shared" si="40"/>
        <v>6.9172298481370909E-2</v>
      </c>
      <c r="M200" s="25">
        <f t="shared" si="39"/>
        <v>6.1073939042342561E-2</v>
      </c>
      <c r="N200" s="25"/>
      <c r="O200" s="26">
        <f t="shared" si="45"/>
        <v>2.2871326912017237E-5</v>
      </c>
      <c r="P200" s="26">
        <f t="shared" si="46"/>
        <v>7.5918208499860848E-2</v>
      </c>
      <c r="Q200" s="27">
        <f t="shared" si="47"/>
        <v>1.0956216004003229E-5</v>
      </c>
      <c r="R200" s="27">
        <f t="shared" si="48"/>
        <v>5.2544899210187984E-2</v>
      </c>
      <c r="S200" s="6"/>
      <c r="T200" s="19">
        <f t="shared" si="49"/>
        <v>10.68562653184803</v>
      </c>
      <c r="U200" s="20">
        <f t="shared" si="50"/>
        <v>11.421603591167866</v>
      </c>
      <c r="V200" s="6"/>
      <c r="W200" s="6"/>
    </row>
    <row r="201" spans="2:23" x14ac:dyDescent="0.25">
      <c r="B201" s="1">
        <v>41929</v>
      </c>
      <c r="C201">
        <v>199</v>
      </c>
      <c r="D201">
        <v>36.75</v>
      </c>
      <c r="E201" s="6">
        <f t="shared" si="41"/>
        <v>6.8493150684931503E-3</v>
      </c>
      <c r="F201" s="6">
        <f t="shared" si="42"/>
        <v>4.6913116907487329E-5</v>
      </c>
      <c r="G201" s="10"/>
      <c r="H201" s="7">
        <f t="shared" si="43"/>
        <v>0.14191715346048775</v>
      </c>
      <c r="I201" s="7">
        <f t="shared" si="51"/>
        <v>4.8489194423875287E-3</v>
      </c>
      <c r="J201" s="7">
        <f t="shared" si="44"/>
        <v>7.8757086522876552E-2</v>
      </c>
      <c r="K201" s="25">
        <f t="shared" si="38"/>
        <v>3.414938883812553E-2</v>
      </c>
      <c r="L201" s="25">
        <f t="shared" si="40"/>
        <v>6.9172298481370909E-2</v>
      </c>
      <c r="M201" s="25">
        <f t="shared" si="39"/>
        <v>6.1073939042342561E-2</v>
      </c>
      <c r="N201" s="25"/>
      <c r="O201" s="26">
        <f t="shared" si="45"/>
        <v>2.2162060563857483E-5</v>
      </c>
      <c r="P201" s="26">
        <f t="shared" si="46"/>
        <v>7.4731782141817582E-2</v>
      </c>
      <c r="Q201" s="27">
        <f t="shared" si="47"/>
        <v>1.0271869417639794E-5</v>
      </c>
      <c r="R201" s="27">
        <f t="shared" si="48"/>
        <v>5.0877412407130417E-2</v>
      </c>
      <c r="S201" s="6"/>
      <c r="T201" s="19">
        <f t="shared" si="49"/>
        <v>8.6003076378475747</v>
      </c>
      <c r="U201" s="20">
        <f t="shared" si="50"/>
        <v>6.9189565375676043</v>
      </c>
      <c r="V201" s="6"/>
      <c r="W201" s="6"/>
    </row>
    <row r="202" spans="2:23" x14ac:dyDescent="0.25">
      <c r="B202" s="1">
        <v>41932</v>
      </c>
      <c r="C202">
        <v>200</v>
      </c>
      <c r="D202">
        <v>36.75</v>
      </c>
      <c r="E202" s="6">
        <f t="shared" si="41"/>
        <v>0</v>
      </c>
      <c r="F202" s="6">
        <f t="shared" si="42"/>
        <v>0</v>
      </c>
      <c r="G202" s="10"/>
      <c r="H202" s="7">
        <f t="shared" si="43"/>
        <v>0.14191715346048775</v>
      </c>
      <c r="I202" s="7">
        <f t="shared" si="51"/>
        <v>4.8958325592950158E-3</v>
      </c>
      <c r="J202" s="7">
        <f t="shared" si="44"/>
        <v>7.8937061136838182E-2</v>
      </c>
      <c r="K202" s="25">
        <f t="shared" si="38"/>
        <v>4.8460203302154781E-2</v>
      </c>
      <c r="L202" s="25">
        <f t="shared" si="40"/>
        <v>7.0860771844579881E-2</v>
      </c>
      <c r="M202" s="25">
        <f t="shared" si="39"/>
        <v>6.1995264881327602E-2</v>
      </c>
      <c r="N202" s="25"/>
      <c r="O202" s="26">
        <f t="shared" si="45"/>
        <v>2.5428818383518716E-5</v>
      </c>
      <c r="P202" s="26">
        <f t="shared" si="46"/>
        <v>8.0050373094987609E-2</v>
      </c>
      <c r="Q202" s="27">
        <f t="shared" si="47"/>
        <v>1.2560553086400326E-5</v>
      </c>
      <c r="R202" s="27">
        <f t="shared" si="48"/>
        <v>5.6260637907624922E-2</v>
      </c>
      <c r="S202" s="6"/>
      <c r="T202" s="19">
        <f t="shared" si="49"/>
        <v>10.579627445063251</v>
      </c>
      <c r="U202" s="20">
        <f t="shared" si="50"/>
        <v>11.28494936235233</v>
      </c>
      <c r="V202" s="6"/>
      <c r="W202" s="6"/>
    </row>
    <row r="203" spans="2:23" x14ac:dyDescent="0.25">
      <c r="B203" s="1">
        <v>41933</v>
      </c>
      <c r="C203">
        <v>201</v>
      </c>
      <c r="D203">
        <v>36.75</v>
      </c>
      <c r="E203" s="6">
        <f t="shared" si="41"/>
        <v>0</v>
      </c>
      <c r="F203" s="6">
        <f t="shared" si="42"/>
        <v>0</v>
      </c>
      <c r="G203" s="10"/>
      <c r="H203" s="7">
        <f t="shared" si="43"/>
        <v>0.14191715346048775</v>
      </c>
      <c r="I203" s="7">
        <f t="shared" si="51"/>
        <v>4.8958325592950158E-3</v>
      </c>
      <c r="J203" s="7">
        <f t="shared" si="44"/>
        <v>7.873847702063691E-2</v>
      </c>
      <c r="K203" s="25">
        <f t="shared" si="38"/>
        <v>4.8460203302154781E-2</v>
      </c>
      <c r="L203" s="25">
        <f t="shared" si="40"/>
        <v>7.0860771844579881E-2</v>
      </c>
      <c r="M203" s="25">
        <f t="shared" si="39"/>
        <v>6.1956371860128576E-2</v>
      </c>
      <c r="N203" s="25"/>
      <c r="O203" s="26">
        <f t="shared" si="45"/>
        <v>2.4489674471934523E-5</v>
      </c>
      <c r="P203" s="26">
        <f t="shared" si="46"/>
        <v>7.8558245696600804E-2</v>
      </c>
      <c r="Q203" s="27">
        <f t="shared" si="47"/>
        <v>1.1775996481786651E-5</v>
      </c>
      <c r="R203" s="27">
        <f t="shared" si="48"/>
        <v>5.447523394543833E-2</v>
      </c>
      <c r="S203" s="6"/>
      <c r="T203" s="19">
        <f t="shared" si="49"/>
        <v>10.617258979373778</v>
      </c>
      <c r="U203" s="20">
        <f t="shared" si="50"/>
        <v>11.349447294739122</v>
      </c>
      <c r="V203" s="6"/>
      <c r="W203" s="6"/>
    </row>
    <row r="204" spans="2:23" x14ac:dyDescent="0.25">
      <c r="B204" s="1">
        <v>41934</v>
      </c>
      <c r="C204">
        <v>202</v>
      </c>
      <c r="D204">
        <v>36.85</v>
      </c>
      <c r="E204" s="6">
        <f t="shared" si="41"/>
        <v>2.7210884353741885E-3</v>
      </c>
      <c r="F204" s="6">
        <f t="shared" si="42"/>
        <v>7.4043222731271492E-6</v>
      </c>
      <c r="G204" s="10"/>
      <c r="H204" s="7">
        <f t="shared" si="43"/>
        <v>0.14191715346048775</v>
      </c>
      <c r="I204" s="7">
        <f t="shared" si="51"/>
        <v>4.8958325592950158E-3</v>
      </c>
      <c r="J204" s="7">
        <f t="shared" si="44"/>
        <v>7.8541384153271193E-2</v>
      </c>
      <c r="K204" s="25">
        <f t="shared" si="38"/>
        <v>4.8460203302154781E-2</v>
      </c>
      <c r="L204" s="25">
        <f t="shared" si="40"/>
        <v>7.0483667471427827E-2</v>
      </c>
      <c r="M204" s="25">
        <f t="shared" si="39"/>
        <v>6.1956371860128576E-2</v>
      </c>
      <c r="N204" s="25"/>
      <c r="O204" s="26">
        <f t="shared" si="45"/>
        <v>2.3634944571699162E-5</v>
      </c>
      <c r="P204" s="26">
        <f t="shared" si="46"/>
        <v>7.7175164606680224E-2</v>
      </c>
      <c r="Q204" s="27">
        <f t="shared" si="47"/>
        <v>1.104044481044374E-5</v>
      </c>
      <c r="R204" s="27">
        <f t="shared" si="48"/>
        <v>5.2746488909043251E-2</v>
      </c>
      <c r="S204" s="6"/>
      <c r="T204" s="19">
        <f t="shared" si="49"/>
        <v>10.339505642005022</v>
      </c>
      <c r="U204" s="20">
        <f t="shared" si="50"/>
        <v>10.743290883007187</v>
      </c>
      <c r="V204" s="6"/>
      <c r="W204" s="6"/>
    </row>
    <row r="205" spans="2:23" x14ac:dyDescent="0.25">
      <c r="B205" s="1">
        <v>41935</v>
      </c>
      <c r="C205">
        <v>203</v>
      </c>
      <c r="D205">
        <v>36.85</v>
      </c>
      <c r="E205" s="6">
        <f t="shared" si="41"/>
        <v>0</v>
      </c>
      <c r="F205" s="6">
        <f t="shared" si="42"/>
        <v>0</v>
      </c>
      <c r="G205" s="10"/>
      <c r="H205" s="7">
        <f t="shared" si="43"/>
        <v>0.14191715346048775</v>
      </c>
      <c r="I205" s="7">
        <f t="shared" si="51"/>
        <v>4.9032368815681432E-3</v>
      </c>
      <c r="J205" s="7">
        <f t="shared" si="44"/>
        <v>7.8404985568304456E-2</v>
      </c>
      <c r="K205" s="25">
        <f t="shared" si="38"/>
        <v>5.0348587123860568E-2</v>
      </c>
      <c r="L205" s="25">
        <f t="shared" si="40"/>
        <v>7.0367714064822798E-2</v>
      </c>
      <c r="M205" s="25">
        <f t="shared" si="39"/>
        <v>6.2106770212262789E-2</v>
      </c>
      <c r="N205" s="25"/>
      <c r="O205" s="26">
        <f t="shared" si="45"/>
        <v>2.3474517265461722E-5</v>
      </c>
      <c r="P205" s="26">
        <f t="shared" si="46"/>
        <v>7.6912797055472854E-2</v>
      </c>
      <c r="Q205" s="27">
        <f t="shared" si="47"/>
        <v>1.0813325516236456E-5</v>
      </c>
      <c r="R205" s="27">
        <f t="shared" si="48"/>
        <v>5.2201130544190198E-2</v>
      </c>
      <c r="S205" s="6"/>
      <c r="T205" s="19">
        <f t="shared" si="49"/>
        <v>10.659595096852984</v>
      </c>
      <c r="U205" s="20">
        <f t="shared" si="50"/>
        <v>11.434731340298214</v>
      </c>
      <c r="V205" s="6"/>
      <c r="W205" s="6"/>
    </row>
    <row r="206" spans="2:23" x14ac:dyDescent="0.25">
      <c r="B206" s="1">
        <v>41936</v>
      </c>
      <c r="C206">
        <v>204</v>
      </c>
      <c r="D206">
        <v>36.85</v>
      </c>
      <c r="E206" s="6">
        <f t="shared" si="41"/>
        <v>0</v>
      </c>
      <c r="F206" s="6">
        <f t="shared" si="42"/>
        <v>0</v>
      </c>
      <c r="G206" s="10"/>
      <c r="H206" s="7">
        <f t="shared" si="43"/>
        <v>0.14191715346048775</v>
      </c>
      <c r="I206" s="7">
        <f t="shared" si="51"/>
        <v>4.9032368815681432E-3</v>
      </c>
      <c r="J206" s="7">
        <f t="shared" si="44"/>
        <v>7.8210673037673067E-2</v>
      </c>
      <c r="K206" s="25">
        <f t="shared" si="38"/>
        <v>5.0348587123860568E-2</v>
      </c>
      <c r="L206" s="25">
        <f t="shared" si="40"/>
        <v>7.0367714064822798E-2</v>
      </c>
      <c r="M206" s="25">
        <f t="shared" si="39"/>
        <v>6.2106770212262789E-2</v>
      </c>
      <c r="N206" s="25"/>
      <c r="O206" s="26">
        <f t="shared" si="45"/>
        <v>2.2711033755572962E-5</v>
      </c>
      <c r="P206" s="26">
        <f t="shared" si="46"/>
        <v>7.5651705244524303E-2</v>
      </c>
      <c r="Q206" s="27">
        <f t="shared" si="47"/>
        <v>1.0137904147985849E-5</v>
      </c>
      <c r="R206" s="27">
        <f t="shared" si="48"/>
        <v>5.0544553072437326E-2</v>
      </c>
      <c r="S206" s="6"/>
      <c r="T206" s="19">
        <f t="shared" si="49"/>
        <v>10.692659683042514</v>
      </c>
      <c r="U206" s="20">
        <f t="shared" si="50"/>
        <v>11.499229272685007</v>
      </c>
      <c r="V206" s="6"/>
      <c r="W206" s="6"/>
    </row>
    <row r="207" spans="2:23" x14ac:dyDescent="0.25">
      <c r="B207" s="1">
        <v>41939</v>
      </c>
      <c r="C207">
        <v>205</v>
      </c>
      <c r="D207">
        <v>36.479999999999997</v>
      </c>
      <c r="E207" s="6">
        <f t="shared" si="41"/>
        <v>-1.0040705563093746E-2</v>
      </c>
      <c r="F207" s="6">
        <f t="shared" si="42"/>
        <v>1.008157682047417E-4</v>
      </c>
      <c r="G207" s="10"/>
      <c r="H207" s="7">
        <f t="shared" si="43"/>
        <v>0.14191715346048775</v>
      </c>
      <c r="I207" s="7">
        <f t="shared" si="51"/>
        <v>4.9032368815681432E-3</v>
      </c>
      <c r="J207" s="7">
        <f t="shared" si="44"/>
        <v>7.8017798087990059E-2</v>
      </c>
      <c r="K207" s="25">
        <f t="shared" ref="K207:K270" si="52">SQRT(AVERAGE(F197:F206)*252)</f>
        <v>5.0348587123860568E-2</v>
      </c>
      <c r="L207" s="25">
        <f t="shared" si="40"/>
        <v>7.0367714064822798E-2</v>
      </c>
      <c r="M207" s="25">
        <f t="shared" si="39"/>
        <v>6.2106770212262789E-2</v>
      </c>
      <c r="N207" s="25"/>
      <c r="O207" s="26">
        <f t="shared" si="45"/>
        <v>2.2016175197487046E-5</v>
      </c>
      <c r="P207" s="26">
        <f t="shared" si="46"/>
        <v>7.4485408972272793E-2</v>
      </c>
      <c r="Q207" s="27">
        <f t="shared" si="47"/>
        <v>9.5046709136265728E-6</v>
      </c>
      <c r="R207" s="27">
        <f t="shared" si="48"/>
        <v>4.8940546280501367E-2</v>
      </c>
      <c r="S207" s="6"/>
      <c r="T207" s="19">
        <f t="shared" si="49"/>
        <v>6.1445649905275044</v>
      </c>
      <c r="U207" s="20">
        <f t="shared" si="50"/>
        <v>0.95675626195318486</v>
      </c>
      <c r="V207" s="6"/>
      <c r="W207" s="6"/>
    </row>
    <row r="208" spans="2:23" x14ac:dyDescent="0.25">
      <c r="B208" s="1">
        <v>41940</v>
      </c>
      <c r="C208">
        <v>206</v>
      </c>
      <c r="D208">
        <v>36.049999999999997</v>
      </c>
      <c r="E208" s="6">
        <f t="shared" si="41"/>
        <v>-1.1787280701754379E-2</v>
      </c>
      <c r="F208" s="6">
        <f t="shared" si="42"/>
        <v>1.3893998634195121E-4</v>
      </c>
      <c r="G208" s="10"/>
      <c r="H208" s="7">
        <f t="shared" si="43"/>
        <v>0.14191715346048775</v>
      </c>
      <c r="I208" s="7">
        <f t="shared" si="51"/>
        <v>5.004052649772885E-3</v>
      </c>
      <c r="J208" s="7">
        <f t="shared" si="44"/>
        <v>7.8622368335357476E-2</v>
      </c>
      <c r="K208" s="25">
        <f t="shared" si="52"/>
        <v>7.1242807244861345E-2</v>
      </c>
      <c r="L208" s="25">
        <f t="shared" si="40"/>
        <v>7.3889963151029914E-2</v>
      </c>
      <c r="M208" s="25">
        <f t="shared" si="39"/>
        <v>6.4119471629722286E-2</v>
      </c>
      <c r="N208" s="25"/>
      <c r="O208" s="26">
        <f t="shared" si="45"/>
        <v>2.9791203479702346E-5</v>
      </c>
      <c r="P208" s="26">
        <f t="shared" si="46"/>
        <v>8.6645157261586128E-2</v>
      </c>
      <c r="Q208" s="27">
        <f t="shared" si="47"/>
        <v>1.520813985814555E-5</v>
      </c>
      <c r="R208" s="27">
        <f t="shared" si="48"/>
        <v>6.1906794814888283E-2</v>
      </c>
      <c r="S208" s="6"/>
      <c r="T208" s="19">
        <f t="shared" si="49"/>
        <v>5.7575050615332266</v>
      </c>
      <c r="U208" s="20">
        <f t="shared" si="50"/>
        <v>1.9577836088827922</v>
      </c>
      <c r="V208" s="6"/>
      <c r="W208" s="6"/>
    </row>
    <row r="209" spans="2:23" x14ac:dyDescent="0.25">
      <c r="B209" s="1">
        <v>41941</v>
      </c>
      <c r="C209">
        <v>207</v>
      </c>
      <c r="D209">
        <v>36.049999999999997</v>
      </c>
      <c r="E209" s="6">
        <f t="shared" si="41"/>
        <v>0</v>
      </c>
      <c r="F209" s="6">
        <f t="shared" si="42"/>
        <v>0</v>
      </c>
      <c r="G209" s="10"/>
      <c r="H209" s="7">
        <f t="shared" si="43"/>
        <v>0.14191715346048775</v>
      </c>
      <c r="I209" s="7">
        <f t="shared" si="51"/>
        <v>5.142992636114836E-3</v>
      </c>
      <c r="J209" s="7">
        <f t="shared" si="44"/>
        <v>7.9511746157896385E-2</v>
      </c>
      <c r="K209" s="25">
        <f t="shared" si="52"/>
        <v>8.6085100231852812E-2</v>
      </c>
      <c r="L209" s="25">
        <f t="shared" si="40"/>
        <v>7.8485566734425721E-2</v>
      </c>
      <c r="M209" s="25">
        <f t="shared" si="39"/>
        <v>6.6793977330718068E-2</v>
      </c>
      <c r="N209" s="25"/>
      <c r="O209" s="26">
        <f t="shared" si="45"/>
        <v>4.0046712167133455E-5</v>
      </c>
      <c r="P209" s="26">
        <f t="shared" si="46"/>
        <v>0.10045780938343037</v>
      </c>
      <c r="Q209" s="27">
        <f t="shared" si="47"/>
        <v>2.2936671929318479E-5</v>
      </c>
      <c r="R209" s="27">
        <f t="shared" si="48"/>
        <v>7.6026583023231134E-2</v>
      </c>
      <c r="S209" s="6"/>
      <c r="T209" s="19">
        <f t="shared" si="49"/>
        <v>10.125463981024895</v>
      </c>
      <c r="U209" s="20">
        <f t="shared" si="50"/>
        <v>10.682773533975274</v>
      </c>
      <c r="V209" s="6"/>
      <c r="W209" s="6"/>
    </row>
    <row r="210" spans="2:23" x14ac:dyDescent="0.25">
      <c r="B210" s="1">
        <v>41942</v>
      </c>
      <c r="C210">
        <v>208</v>
      </c>
      <c r="D210">
        <v>36.049999999999997</v>
      </c>
      <c r="E210" s="6">
        <f t="shared" si="41"/>
        <v>0</v>
      </c>
      <c r="F210" s="6">
        <f t="shared" si="42"/>
        <v>0</v>
      </c>
      <c r="G210" s="10"/>
      <c r="H210" s="7">
        <f t="shared" si="43"/>
        <v>0.14191715346048775</v>
      </c>
      <c r="I210" s="7">
        <f t="shared" si="51"/>
        <v>5.142992636114836E-3</v>
      </c>
      <c r="J210" s="7">
        <f t="shared" si="44"/>
        <v>7.9318521701781691E-2</v>
      </c>
      <c r="K210" s="25">
        <f t="shared" si="52"/>
        <v>8.6085100231852812E-2</v>
      </c>
      <c r="L210" s="25">
        <f t="shared" si="40"/>
        <v>7.8485566734425721E-2</v>
      </c>
      <c r="M210" s="25">
        <f t="shared" si="39"/>
        <v>6.6793977330718068E-2</v>
      </c>
      <c r="N210" s="25"/>
      <c r="O210" s="26">
        <f t="shared" si="45"/>
        <v>3.7793653490702831E-5</v>
      </c>
      <c r="P210" s="26">
        <f t="shared" si="46"/>
        <v>9.7590986672218424E-2</v>
      </c>
      <c r="Q210" s="27">
        <f t="shared" si="47"/>
        <v>2.15040027366308E-5</v>
      </c>
      <c r="R210" s="27">
        <f t="shared" si="48"/>
        <v>7.3613916412801739E-2</v>
      </c>
      <c r="S210" s="6"/>
      <c r="T210" s="19">
        <f t="shared" si="49"/>
        <v>10.183369366506376</v>
      </c>
      <c r="U210" s="20">
        <f t="shared" si="50"/>
        <v>10.747271466362067</v>
      </c>
      <c r="V210" s="6"/>
      <c r="W210" s="6"/>
    </row>
    <row r="211" spans="2:23" x14ac:dyDescent="0.25">
      <c r="B211" s="1">
        <v>41943</v>
      </c>
      <c r="C211">
        <v>209</v>
      </c>
      <c r="D211">
        <v>36</v>
      </c>
      <c r="E211" s="6">
        <f t="shared" si="41"/>
        <v>-1.386962552011017E-3</v>
      </c>
      <c r="F211" s="6">
        <f t="shared" si="42"/>
        <v>1.9236651206809133E-6</v>
      </c>
      <c r="G211" s="10"/>
      <c r="H211" s="7">
        <f t="shared" si="43"/>
        <v>0.14191715346048775</v>
      </c>
      <c r="I211" s="7">
        <f t="shared" si="51"/>
        <v>5.142992636114836E-3</v>
      </c>
      <c r="J211" s="7">
        <f t="shared" si="44"/>
        <v>7.9126699119393989E-2</v>
      </c>
      <c r="K211" s="25">
        <f t="shared" si="52"/>
        <v>8.6085100231852812E-2</v>
      </c>
      <c r="L211" s="25">
        <f t="shared" si="40"/>
        <v>7.2350598326581819E-2</v>
      </c>
      <c r="M211" s="25">
        <f t="shared" si="39"/>
        <v>6.6793977330718068E-2</v>
      </c>
      <c r="N211" s="25"/>
      <c r="O211" s="26">
        <f t="shared" si="45"/>
        <v>3.5743108740344494E-5</v>
      </c>
      <c r="P211" s="26">
        <f t="shared" si="46"/>
        <v>9.4906603577236986E-2</v>
      </c>
      <c r="Q211" s="27">
        <f t="shared" si="47"/>
        <v>2.0160820851517709E-5</v>
      </c>
      <c r="R211" s="27">
        <f t="shared" si="48"/>
        <v>7.1277814603019796E-2</v>
      </c>
      <c r="S211" s="6"/>
      <c r="T211" s="19">
        <f t="shared" si="49"/>
        <v>10.185333881026864</v>
      </c>
      <c r="U211" s="20">
        <f t="shared" si="50"/>
        <v>10.716353386928283</v>
      </c>
      <c r="V211" s="6"/>
      <c r="W211" s="6"/>
    </row>
    <row r="212" spans="2:23" x14ac:dyDescent="0.25">
      <c r="B212" s="1">
        <v>41946</v>
      </c>
      <c r="C212">
        <v>210</v>
      </c>
      <c r="D212">
        <v>36</v>
      </c>
      <c r="E212" s="6">
        <f t="shared" si="41"/>
        <v>0</v>
      </c>
      <c r="F212" s="6">
        <f t="shared" si="42"/>
        <v>0</v>
      </c>
      <c r="G212" s="10"/>
      <c r="H212" s="7">
        <f t="shared" si="43"/>
        <v>0.14191715346048775</v>
      </c>
      <c r="I212" s="7">
        <f t="shared" si="51"/>
        <v>5.1449163012355168E-3</v>
      </c>
      <c r="J212" s="7">
        <f t="shared" si="44"/>
        <v>7.8951022668126536E-2</v>
      </c>
      <c r="K212" s="25">
        <f t="shared" si="52"/>
        <v>7.9226954358353474E-2</v>
      </c>
      <c r="L212" s="25">
        <f t="shared" si="40"/>
        <v>7.2417569349037217E-2</v>
      </c>
      <c r="M212" s="25">
        <f t="shared" si="39"/>
        <v>6.6830255451858001E-2</v>
      </c>
      <c r="N212" s="25"/>
      <c r="O212" s="26">
        <f t="shared" si="45"/>
        <v>3.4037297283401434E-5</v>
      </c>
      <c r="P212" s="26">
        <f t="shared" si="46"/>
        <v>9.2614247907204655E-2</v>
      </c>
      <c r="Q212" s="27">
        <f t="shared" si="47"/>
        <v>1.9021692591832399E-5</v>
      </c>
      <c r="R212" s="27">
        <f t="shared" si="48"/>
        <v>6.9234865011363778E-2</v>
      </c>
      <c r="S212" s="6"/>
      <c r="T212" s="19">
        <f t="shared" si="49"/>
        <v>10.288053655666261</v>
      </c>
      <c r="U212" s="20">
        <f t="shared" si="50"/>
        <v>10.86993051469956</v>
      </c>
      <c r="V212" s="6"/>
      <c r="W212" s="6"/>
    </row>
    <row r="213" spans="2:23" x14ac:dyDescent="0.25">
      <c r="B213" s="1">
        <v>41947</v>
      </c>
      <c r="C213">
        <v>211</v>
      </c>
      <c r="D213">
        <v>36.549999999999997</v>
      </c>
      <c r="E213" s="6">
        <f t="shared" si="41"/>
        <v>1.5277777777777699E-2</v>
      </c>
      <c r="F213" s="6">
        <f t="shared" si="42"/>
        <v>2.334104938271581E-4</v>
      </c>
      <c r="G213" s="10"/>
      <c r="H213" s="7">
        <f t="shared" si="43"/>
        <v>0.14191715346048775</v>
      </c>
      <c r="I213" s="7">
        <f t="shared" si="51"/>
        <v>5.1449163012355168E-3</v>
      </c>
      <c r="J213" s="7">
        <f t="shared" si="44"/>
        <v>7.8761918150664731E-2</v>
      </c>
      <c r="K213" s="25">
        <f t="shared" si="52"/>
        <v>7.9226954358353474E-2</v>
      </c>
      <c r="L213" s="25">
        <f t="shared" si="40"/>
        <v>7.2407063157228696E-2</v>
      </c>
      <c r="M213" s="25">
        <f t="shared" si="39"/>
        <v>6.6249042038220032E-2</v>
      </c>
      <c r="N213" s="25"/>
      <c r="O213" s="26">
        <f t="shared" si="45"/>
        <v>3.2324388854380178E-5</v>
      </c>
      <c r="P213" s="26">
        <f t="shared" si="46"/>
        <v>9.0253786575986955E-2</v>
      </c>
      <c r="Q213" s="27">
        <f t="shared" si="47"/>
        <v>1.7833560632101158E-5</v>
      </c>
      <c r="R213" s="27">
        <f t="shared" si="48"/>
        <v>6.703773026654089E-2</v>
      </c>
      <c r="S213" s="6"/>
      <c r="T213" s="19">
        <f t="shared" si="49"/>
        <v>3.1188097513510931</v>
      </c>
      <c r="U213" s="20">
        <f t="shared" si="50"/>
        <v>-2.1538436395887803</v>
      </c>
      <c r="V213" s="6"/>
      <c r="W213" s="6"/>
    </row>
    <row r="214" spans="2:23" x14ac:dyDescent="0.25">
      <c r="B214" s="1">
        <v>41948</v>
      </c>
      <c r="C214">
        <v>212</v>
      </c>
      <c r="D214">
        <v>36.549999999999997</v>
      </c>
      <c r="E214" s="6">
        <f t="shared" si="41"/>
        <v>0</v>
      </c>
      <c r="F214" s="6">
        <f t="shared" si="42"/>
        <v>0</v>
      </c>
      <c r="G214" s="10"/>
      <c r="H214" s="7">
        <f t="shared" si="43"/>
        <v>0.14191715346048775</v>
      </c>
      <c r="I214" s="7">
        <f t="shared" si="51"/>
        <v>5.3783267950626747E-3</v>
      </c>
      <c r="J214" s="7">
        <f t="shared" si="44"/>
        <v>8.0336742242109932E-2</v>
      </c>
      <c r="K214" s="25">
        <f t="shared" si="52"/>
        <v>0.1102671970322317</v>
      </c>
      <c r="L214" s="25">
        <f t="shared" si="40"/>
        <v>8.0110226907418911E-2</v>
      </c>
      <c r="M214" s="25">
        <f t="shared" si="39"/>
        <v>7.0514884394989444E-2</v>
      </c>
      <c r="N214" s="25"/>
      <c r="O214" s="26">
        <f t="shared" si="45"/>
        <v>5.0230478208815095E-5</v>
      </c>
      <c r="P214" s="26">
        <f t="shared" si="46"/>
        <v>0.11250813529972579</v>
      </c>
      <c r="Q214" s="27">
        <f t="shared" si="47"/>
        <v>3.1298915666798431E-5</v>
      </c>
      <c r="R214" s="27">
        <f t="shared" si="48"/>
        <v>8.8810622945868389E-2</v>
      </c>
      <c r="S214" s="6"/>
      <c r="T214" s="19">
        <f t="shared" si="49"/>
        <v>9.8988885798650976</v>
      </c>
      <c r="U214" s="20">
        <f t="shared" si="50"/>
        <v>10.371927104251535</v>
      </c>
      <c r="V214" s="6"/>
      <c r="W214" s="6"/>
    </row>
    <row r="215" spans="2:23" x14ac:dyDescent="0.25">
      <c r="B215" s="1">
        <v>41949</v>
      </c>
      <c r="C215">
        <v>213</v>
      </c>
      <c r="D215">
        <v>36.549999999999997</v>
      </c>
      <c r="E215" s="6">
        <f t="shared" si="41"/>
        <v>0</v>
      </c>
      <c r="F215" s="6">
        <f t="shared" si="42"/>
        <v>0</v>
      </c>
      <c r="G215" s="10"/>
      <c r="H215" s="7">
        <f t="shared" si="43"/>
        <v>0.14191715346048775</v>
      </c>
      <c r="I215" s="7">
        <f t="shared" si="51"/>
        <v>5.3783267950626747E-3</v>
      </c>
      <c r="J215" s="7">
        <f t="shared" si="44"/>
        <v>8.0146144720345522E-2</v>
      </c>
      <c r="K215" s="25">
        <f t="shared" si="52"/>
        <v>0.10941784964100787</v>
      </c>
      <c r="L215" s="25">
        <f t="shared" si="40"/>
        <v>7.7944201178943129E-2</v>
      </c>
      <c r="M215" s="25">
        <f t="shared" si="39"/>
        <v>7.0481068173989109E-2</v>
      </c>
      <c r="N215" s="25"/>
      <c r="O215" s="26">
        <f t="shared" si="45"/>
        <v>4.706206190549396E-5</v>
      </c>
      <c r="P215" s="26">
        <f t="shared" si="46"/>
        <v>0.10890197243477492</v>
      </c>
      <c r="Q215" s="27">
        <f t="shared" si="47"/>
        <v>2.9343924446688833E-5</v>
      </c>
      <c r="R215" s="27">
        <f t="shared" si="48"/>
        <v>8.5992261050431659E-2</v>
      </c>
      <c r="S215" s="6"/>
      <c r="T215" s="19">
        <f t="shared" si="49"/>
        <v>9.9640433612284944</v>
      </c>
      <c r="U215" s="20">
        <f t="shared" si="50"/>
        <v>10.436425036638326</v>
      </c>
      <c r="V215" s="6"/>
      <c r="W215" s="6"/>
    </row>
    <row r="216" spans="2:23" x14ac:dyDescent="0.25">
      <c r="B216" s="1">
        <v>41950</v>
      </c>
      <c r="C216">
        <v>214</v>
      </c>
      <c r="D216">
        <v>36.6</v>
      </c>
      <c r="E216" s="6">
        <f t="shared" si="41"/>
        <v>1.3679890560876679E-3</v>
      </c>
      <c r="F216" s="6">
        <f t="shared" si="42"/>
        <v>1.8713940575756287E-6</v>
      </c>
      <c r="G216" s="10"/>
      <c r="H216" s="7">
        <f t="shared" si="43"/>
        <v>0.14191715346048775</v>
      </c>
      <c r="I216" s="7">
        <f t="shared" si="51"/>
        <v>5.3783267950626747E-3</v>
      </c>
      <c r="J216" s="7">
        <f t="shared" si="44"/>
        <v>7.9956897361269208E-2</v>
      </c>
      <c r="K216" s="25">
        <f t="shared" si="52"/>
        <v>0.10941784964100787</v>
      </c>
      <c r="L216" s="25">
        <f t="shared" si="40"/>
        <v>7.7703789872596171E-2</v>
      </c>
      <c r="M216" s="25">
        <f t="shared" si="39"/>
        <v>7.0345267034792616E-2</v>
      </c>
      <c r="N216" s="25"/>
      <c r="O216" s="26">
        <f t="shared" si="45"/>
        <v>4.4178435533180541E-5</v>
      </c>
      <c r="P216" s="26">
        <f t="shared" si="46"/>
        <v>0.10551287008873134</v>
      </c>
      <c r="Q216" s="27">
        <f t="shared" si="47"/>
        <v>2.7511045785090645E-5</v>
      </c>
      <c r="R216" s="27">
        <f t="shared" si="48"/>
        <v>8.3263338498061931E-2</v>
      </c>
      <c r="S216" s="6"/>
      <c r="T216" s="19">
        <f t="shared" si="49"/>
        <v>9.9849138730163993</v>
      </c>
      <c r="U216" s="20">
        <f t="shared" si="50"/>
        <v>10.43289959862348</v>
      </c>
      <c r="V216" s="6"/>
      <c r="W216" s="6"/>
    </row>
    <row r="217" spans="2:23" x14ac:dyDescent="0.25">
      <c r="B217" s="1">
        <v>41953</v>
      </c>
      <c r="C217">
        <v>215</v>
      </c>
      <c r="D217">
        <v>36.6</v>
      </c>
      <c r="E217" s="6">
        <f t="shared" si="41"/>
        <v>0</v>
      </c>
      <c r="F217" s="6">
        <f t="shared" si="42"/>
        <v>0</v>
      </c>
      <c r="G217" s="10"/>
      <c r="H217" s="7">
        <f t="shared" si="43"/>
        <v>0.14191715346048775</v>
      </c>
      <c r="I217" s="7">
        <f t="shared" si="51"/>
        <v>5.3801981891202499E-3</v>
      </c>
      <c r="J217" s="7">
        <f t="shared" si="44"/>
        <v>7.9782860940205938E-2</v>
      </c>
      <c r="K217" s="25">
        <f t="shared" si="52"/>
        <v>0.10963313801179417</v>
      </c>
      <c r="L217" s="25">
        <f t="shared" si="40"/>
        <v>7.7704611671917959E-2</v>
      </c>
      <c r="M217" s="25">
        <f t="shared" si="39"/>
        <v>7.0291288155751502E-2</v>
      </c>
      <c r="N217" s="25"/>
      <c r="O217" s="26">
        <f t="shared" si="45"/>
        <v>4.1710064069753604E-5</v>
      </c>
      <c r="P217" s="26">
        <f t="shared" si="46"/>
        <v>0.10252285669828903</v>
      </c>
      <c r="Q217" s="27">
        <f t="shared" si="47"/>
        <v>2.5909543210765617E-5</v>
      </c>
      <c r="R217" s="27">
        <f t="shared" si="48"/>
        <v>8.0803495525335625E-2</v>
      </c>
      <c r="S217" s="6"/>
      <c r="T217" s="19">
        <f t="shared" si="49"/>
        <v>10.084768113680033</v>
      </c>
      <c r="U217" s="20">
        <f t="shared" si="50"/>
        <v>10.560899193388749</v>
      </c>
      <c r="V217" s="6"/>
      <c r="W217" s="6"/>
    </row>
    <row r="218" spans="2:23" x14ac:dyDescent="0.25">
      <c r="B218" s="1">
        <v>41954</v>
      </c>
      <c r="C218">
        <v>216</v>
      </c>
      <c r="D218">
        <v>36.6</v>
      </c>
      <c r="E218" s="6">
        <f t="shared" si="41"/>
        <v>0</v>
      </c>
      <c r="F218" s="6">
        <f t="shared" si="42"/>
        <v>0</v>
      </c>
      <c r="G218" s="10"/>
      <c r="H218" s="7">
        <f t="shared" si="43"/>
        <v>0.14191715346048775</v>
      </c>
      <c r="I218" s="7">
        <f t="shared" si="51"/>
        <v>5.3801981891202499E-3</v>
      </c>
      <c r="J218" s="7">
        <f t="shared" si="44"/>
        <v>7.9596234109313199E-2</v>
      </c>
      <c r="K218" s="25">
        <f t="shared" si="52"/>
        <v>9.7359476126125596E-2</v>
      </c>
      <c r="L218" s="25">
        <f t="shared" si="40"/>
        <v>7.764488260683805E-2</v>
      </c>
      <c r="M218" s="25">
        <f t="shared" si="39"/>
        <v>7.0058704405916564E-2</v>
      </c>
      <c r="N218" s="25"/>
      <c r="O218" s="26">
        <f t="shared" si="45"/>
        <v>3.9307496670907874E-5</v>
      </c>
      <c r="P218" s="26">
        <f t="shared" si="46"/>
        <v>9.9526323960391433E-2</v>
      </c>
      <c r="Q218" s="27">
        <f t="shared" si="47"/>
        <v>2.4291182688844113E-5</v>
      </c>
      <c r="R218" s="27">
        <f t="shared" si="48"/>
        <v>7.8239235921554837E-2</v>
      </c>
      <c r="S218" s="6"/>
      <c r="T218" s="19">
        <f t="shared" si="49"/>
        <v>10.144095302295543</v>
      </c>
      <c r="U218" s="20">
        <f t="shared" si="50"/>
        <v>10.625397125775542</v>
      </c>
      <c r="V218" s="6"/>
      <c r="W218" s="6"/>
    </row>
    <row r="219" spans="2:23" x14ac:dyDescent="0.25">
      <c r="B219" s="1">
        <v>41955</v>
      </c>
      <c r="C219">
        <v>217</v>
      </c>
      <c r="D219">
        <v>36.6</v>
      </c>
      <c r="E219" s="6">
        <f t="shared" si="41"/>
        <v>0</v>
      </c>
      <c r="F219" s="6">
        <f t="shared" si="42"/>
        <v>0</v>
      </c>
      <c r="G219" s="10"/>
      <c r="H219" s="7">
        <f t="shared" si="43"/>
        <v>0.14191715346048775</v>
      </c>
      <c r="I219" s="7">
        <f t="shared" si="51"/>
        <v>5.3801981891202499E-3</v>
      </c>
      <c r="J219" s="7">
        <f t="shared" si="44"/>
        <v>7.9410910844803992E-2</v>
      </c>
      <c r="K219" s="25">
        <f t="shared" si="52"/>
        <v>7.7314810584625041E-2</v>
      </c>
      <c r="L219" s="25">
        <f t="shared" si="40"/>
        <v>7.1437753937396806E-2</v>
      </c>
      <c r="M219" s="25">
        <f t="shared" si="39"/>
        <v>7.0058704405916564E-2</v>
      </c>
      <c r="N219" s="25"/>
      <c r="O219" s="26">
        <f t="shared" si="45"/>
        <v>3.7120881640139987E-5</v>
      </c>
      <c r="P219" s="26">
        <f t="shared" si="46"/>
        <v>9.6718468625776308E-2</v>
      </c>
      <c r="Q219" s="27">
        <f t="shared" si="47"/>
        <v>2.2773908116513022E-5</v>
      </c>
      <c r="R219" s="27">
        <f t="shared" si="48"/>
        <v>7.5756351848285844E-2</v>
      </c>
      <c r="S219" s="6"/>
      <c r="T219" s="19">
        <f t="shared" si="49"/>
        <v>10.201330899246969</v>
      </c>
      <c r="U219" s="20">
        <f t="shared" si="50"/>
        <v>10.689895058162334</v>
      </c>
      <c r="V219" s="6"/>
      <c r="W219" s="6"/>
    </row>
    <row r="220" spans="2:23" x14ac:dyDescent="0.25">
      <c r="B220" s="1">
        <v>41956</v>
      </c>
      <c r="C220">
        <v>218</v>
      </c>
      <c r="D220">
        <v>36.5</v>
      </c>
      <c r="E220" s="6">
        <f t="shared" si="41"/>
        <v>-2.7322404371585085E-3</v>
      </c>
      <c r="F220" s="6">
        <f t="shared" si="42"/>
        <v>7.465137806444118E-6</v>
      </c>
      <c r="G220" s="10"/>
      <c r="H220" s="7">
        <f t="shared" si="43"/>
        <v>0.14191715346048775</v>
      </c>
      <c r="I220" s="7">
        <f t="shared" si="51"/>
        <v>5.3801981891202499E-3</v>
      </c>
      <c r="J220" s="7">
        <f t="shared" si="44"/>
        <v>7.9226876041574162E-2</v>
      </c>
      <c r="K220" s="25">
        <f t="shared" si="52"/>
        <v>7.7314810584625041E-2</v>
      </c>
      <c r="L220" s="25">
        <f t="shared" si="40"/>
        <v>7.1171018001903841E-2</v>
      </c>
      <c r="M220" s="25">
        <f t="shared" si="39"/>
        <v>7.0058704405916564E-2</v>
      </c>
      <c r="N220" s="25"/>
      <c r="O220" s="26">
        <f t="shared" si="45"/>
        <v>3.5130808314797641E-5</v>
      </c>
      <c r="P220" s="26">
        <f t="shared" si="46"/>
        <v>9.4090189155559709E-2</v>
      </c>
      <c r="Q220" s="27">
        <f t="shared" si="47"/>
        <v>2.1351405468518894E-5</v>
      </c>
      <c r="R220" s="27">
        <f t="shared" si="48"/>
        <v>7.335226089267298E-2</v>
      </c>
      <c r="S220" s="6"/>
      <c r="T220" s="19">
        <f t="shared" si="49"/>
        <v>10.04393660752185</v>
      </c>
      <c r="U220" s="20">
        <f t="shared" si="50"/>
        <v>10.404760840222961</v>
      </c>
      <c r="V220" s="6"/>
      <c r="W220" s="6"/>
    </row>
    <row r="221" spans="2:23" x14ac:dyDescent="0.25">
      <c r="B221" s="1">
        <v>41957</v>
      </c>
      <c r="C221">
        <v>219</v>
      </c>
      <c r="D221">
        <v>36.35</v>
      </c>
      <c r="E221" s="6">
        <f t="shared" si="41"/>
        <v>-4.1095890410958518E-3</v>
      </c>
      <c r="F221" s="6">
        <f t="shared" si="42"/>
        <v>1.6888722086695123E-5</v>
      </c>
      <c r="G221" s="10"/>
      <c r="H221" s="7">
        <f t="shared" si="43"/>
        <v>0.14191715346048775</v>
      </c>
      <c r="I221" s="7">
        <f t="shared" si="51"/>
        <v>5.3876633269266941E-3</v>
      </c>
      <c r="J221" s="7">
        <f t="shared" si="44"/>
        <v>7.9098933512928057E-2</v>
      </c>
      <c r="K221" s="25">
        <f t="shared" si="52"/>
        <v>7.852198041605192E-2</v>
      </c>
      <c r="L221" s="25">
        <f t="shared" si="40"/>
        <v>7.1434852123958364E-2</v>
      </c>
      <c r="M221" s="25">
        <f t="shared" si="39"/>
        <v>7.0192835890194885E-2</v>
      </c>
      <c r="N221" s="25"/>
      <c r="O221" s="26">
        <f t="shared" si="45"/>
        <v>3.3942158442460976E-5</v>
      </c>
      <c r="P221" s="26">
        <f t="shared" si="46"/>
        <v>9.2484722670829078E-2</v>
      </c>
      <c r="Q221" s="27">
        <f t="shared" si="47"/>
        <v>2.0484042149979208E-5</v>
      </c>
      <c r="R221" s="27">
        <f t="shared" si="48"/>
        <v>7.1846911010806591E-2</v>
      </c>
      <c r="S221" s="6"/>
      <c r="T221" s="19">
        <f t="shared" si="49"/>
        <v>9.7932791008531908</v>
      </c>
      <c r="U221" s="20">
        <f t="shared" si="50"/>
        <v>9.9713825020160005</v>
      </c>
      <c r="V221" s="6"/>
      <c r="W221" s="6"/>
    </row>
    <row r="222" spans="2:23" x14ac:dyDescent="0.25">
      <c r="B222" s="1">
        <v>41960</v>
      </c>
      <c r="C222">
        <v>220</v>
      </c>
      <c r="D222">
        <v>36.35</v>
      </c>
      <c r="E222" s="6">
        <f t="shared" si="41"/>
        <v>0</v>
      </c>
      <c r="F222" s="6">
        <f t="shared" si="42"/>
        <v>0</v>
      </c>
      <c r="G222" s="10"/>
      <c r="H222" s="7">
        <f t="shared" si="43"/>
        <v>0.14191715346048775</v>
      </c>
      <c r="I222" s="7">
        <f t="shared" si="51"/>
        <v>5.4045520490133888E-3</v>
      </c>
      <c r="J222" s="7">
        <f t="shared" si="44"/>
        <v>7.9040899770145528E-2</v>
      </c>
      <c r="K222" s="25">
        <f t="shared" si="52"/>
        <v>8.0887705147336203E-2</v>
      </c>
      <c r="L222" s="25">
        <f t="shared" si="40"/>
        <v>6.5132855153400102E-2</v>
      </c>
      <c r="M222" s="25">
        <f t="shared" si="39"/>
        <v>7.049534587450651E-2</v>
      </c>
      <c r="N222" s="25"/>
      <c r="O222" s="26">
        <f t="shared" si="45"/>
        <v>3.3646219562716671E-5</v>
      </c>
      <c r="P222" s="26">
        <f t="shared" si="46"/>
        <v>9.2080656653852122E-2</v>
      </c>
      <c r="Q222" s="27">
        <f t="shared" si="47"/>
        <v>2.0259471457753588E-5</v>
      </c>
      <c r="R222" s="27">
        <f t="shared" si="48"/>
        <v>7.145198952691173E-2</v>
      </c>
      <c r="S222" s="6"/>
      <c r="T222" s="19">
        <f t="shared" si="49"/>
        <v>10.29960985401789</v>
      </c>
      <c r="U222" s="20">
        <f t="shared" si="50"/>
        <v>10.80688814745276</v>
      </c>
      <c r="V222" s="6"/>
      <c r="W222" s="6"/>
    </row>
    <row r="223" spans="2:23" x14ac:dyDescent="0.25">
      <c r="B223" s="1">
        <v>41961</v>
      </c>
      <c r="C223">
        <v>221</v>
      </c>
      <c r="D223">
        <v>36.35</v>
      </c>
      <c r="E223" s="6">
        <f t="shared" si="41"/>
        <v>0</v>
      </c>
      <c r="F223" s="6">
        <f t="shared" si="42"/>
        <v>0</v>
      </c>
      <c r="G223" s="10"/>
      <c r="H223" s="7">
        <f t="shared" si="43"/>
        <v>0.14191715346048775</v>
      </c>
      <c r="I223" s="7">
        <f t="shared" si="51"/>
        <v>5.4045520490133888E-3</v>
      </c>
      <c r="J223" s="7">
        <f t="shared" si="44"/>
        <v>7.886023462014409E-2</v>
      </c>
      <c r="K223" s="25">
        <f t="shared" si="52"/>
        <v>8.0887705147336203E-2</v>
      </c>
      <c r="L223" s="25">
        <f t="shared" si="40"/>
        <v>5.7184496134980278E-2</v>
      </c>
      <c r="M223" s="25">
        <f t="shared" si="39"/>
        <v>6.9772104457853368E-2</v>
      </c>
      <c r="N223" s="25"/>
      <c r="O223" s="26">
        <f t="shared" si="45"/>
        <v>3.1968462763541445E-5</v>
      </c>
      <c r="P223" s="26">
        <f t="shared" si="46"/>
        <v>8.975551579937828E-2</v>
      </c>
      <c r="Q223" s="27">
        <f t="shared" si="47"/>
        <v>1.8994025419762437E-5</v>
      </c>
      <c r="R223" s="27">
        <f t="shared" si="48"/>
        <v>6.9184495414652936E-2</v>
      </c>
      <c r="S223" s="6"/>
      <c r="T223" s="19">
        <f t="shared" si="49"/>
        <v>10.350760679766399</v>
      </c>
      <c r="U223" s="20">
        <f t="shared" si="50"/>
        <v>10.871386079839553</v>
      </c>
      <c r="V223" s="6"/>
      <c r="W223" s="6"/>
    </row>
    <row r="224" spans="2:23" x14ac:dyDescent="0.25">
      <c r="B224" s="1">
        <v>41962</v>
      </c>
      <c r="C224">
        <v>222</v>
      </c>
      <c r="D224">
        <v>36.35</v>
      </c>
      <c r="E224" s="6">
        <f t="shared" si="41"/>
        <v>0</v>
      </c>
      <c r="F224" s="6">
        <f t="shared" si="42"/>
        <v>0</v>
      </c>
      <c r="G224" s="10"/>
      <c r="H224" s="7">
        <f t="shared" si="43"/>
        <v>0.14191715346048775</v>
      </c>
      <c r="I224" s="7">
        <f t="shared" si="51"/>
        <v>5.4045520490133888E-3</v>
      </c>
      <c r="J224" s="7">
        <f t="shared" si="44"/>
        <v>7.8680802682026971E-2</v>
      </c>
      <c r="K224" s="25">
        <f t="shared" si="52"/>
        <v>2.5707516401978908E-2</v>
      </c>
      <c r="L224" s="25">
        <f t="shared" si="40"/>
        <v>5.7184496134980278E-2</v>
      </c>
      <c r="M224" s="25">
        <f t="shared" si="39"/>
        <v>6.8775739054048032E-2</v>
      </c>
      <c r="N224" s="25"/>
      <c r="O224" s="26">
        <f t="shared" si="45"/>
        <v>3.0441509456503289E-5</v>
      </c>
      <c r="P224" s="26">
        <f t="shared" si="46"/>
        <v>8.7585731617877291E-2</v>
      </c>
      <c r="Q224" s="27">
        <f t="shared" si="47"/>
        <v>1.7807621605474248E-5</v>
      </c>
      <c r="R224" s="27">
        <f t="shared" si="48"/>
        <v>6.6988959124466993E-2</v>
      </c>
      <c r="S224" s="6"/>
      <c r="T224" s="19">
        <f t="shared" si="49"/>
        <v>10.399703438273052</v>
      </c>
      <c r="U224" s="20">
        <f t="shared" si="50"/>
        <v>10.935884012226344</v>
      </c>
      <c r="V224" s="6"/>
      <c r="W224" s="6"/>
    </row>
    <row r="225" spans="2:23" x14ac:dyDescent="0.25">
      <c r="B225" s="1">
        <v>41963</v>
      </c>
      <c r="C225">
        <v>223</v>
      </c>
      <c r="D225">
        <v>36.35</v>
      </c>
      <c r="E225" s="6">
        <f t="shared" si="41"/>
        <v>0</v>
      </c>
      <c r="F225" s="6">
        <f t="shared" si="42"/>
        <v>0</v>
      </c>
      <c r="G225" s="10"/>
      <c r="H225" s="7">
        <f t="shared" si="43"/>
        <v>0.14191715346048775</v>
      </c>
      <c r="I225" s="7">
        <f t="shared" si="51"/>
        <v>5.4045520490133888E-3</v>
      </c>
      <c r="J225" s="7">
        <f t="shared" si="44"/>
        <v>7.8502589989592642E-2</v>
      </c>
      <c r="K225" s="25">
        <f t="shared" si="52"/>
        <v>2.5707516401978908E-2</v>
      </c>
      <c r="L225" s="25">
        <f t="shared" si="40"/>
        <v>5.5078348640802938E-2</v>
      </c>
      <c r="M225" s="25">
        <f t="shared" si="39"/>
        <v>6.8546106780281196E-2</v>
      </c>
      <c r="N225" s="25"/>
      <c r="O225" s="26">
        <f t="shared" si="45"/>
        <v>2.9051804820514951E-5</v>
      </c>
      <c r="P225" s="26">
        <f t="shared" si="46"/>
        <v>8.5563162720704564E-2</v>
      </c>
      <c r="Q225" s="27">
        <f t="shared" si="47"/>
        <v>1.6695322883679671E-5</v>
      </c>
      <c r="R225" s="27">
        <f t="shared" si="48"/>
        <v>6.4863097109891979E-2</v>
      </c>
      <c r="S225" s="6"/>
      <c r="T225" s="19">
        <f t="shared" si="49"/>
        <v>10.446429948523418</v>
      </c>
      <c r="U225" s="20">
        <f t="shared" si="50"/>
        <v>11.000381944613137</v>
      </c>
      <c r="V225" s="6"/>
      <c r="W225" s="6"/>
    </row>
    <row r="226" spans="2:23" x14ac:dyDescent="0.25">
      <c r="B226" s="1">
        <v>41964</v>
      </c>
      <c r="C226">
        <v>224</v>
      </c>
      <c r="D226">
        <v>36.35</v>
      </c>
      <c r="E226" s="6">
        <f t="shared" si="41"/>
        <v>0</v>
      </c>
      <c r="F226" s="6">
        <f t="shared" si="42"/>
        <v>0</v>
      </c>
      <c r="G226" s="10"/>
      <c r="H226" s="7">
        <f t="shared" si="43"/>
        <v>0.14191715346048775</v>
      </c>
      <c r="I226" s="7">
        <f t="shared" si="51"/>
        <v>5.4045520490133888E-3</v>
      </c>
      <c r="J226" s="7">
        <f t="shared" si="44"/>
        <v>7.8325582797076493E-2</v>
      </c>
      <c r="K226" s="25">
        <f t="shared" si="52"/>
        <v>2.5707516401978908E-2</v>
      </c>
      <c r="L226" s="25">
        <f t="shared" si="40"/>
        <v>5.5078348640802938E-2</v>
      </c>
      <c r="M226" s="25">
        <f t="shared" si="39"/>
        <v>6.8540700693103238E-2</v>
      </c>
      <c r="N226" s="25"/>
      <c r="O226" s="26">
        <f t="shared" si="45"/>
        <v>2.7787012396027788E-5</v>
      </c>
      <c r="P226" s="26">
        <f t="shared" si="46"/>
        <v>8.367990872245859E-2</v>
      </c>
      <c r="Q226" s="27">
        <f t="shared" si="47"/>
        <v>1.5652500505998648E-5</v>
      </c>
      <c r="R226" s="27">
        <f t="shared" si="48"/>
        <v>6.2804698291701544E-2</v>
      </c>
      <c r="S226" s="6"/>
      <c r="T226" s="19">
        <f t="shared" si="49"/>
        <v>10.490941826429259</v>
      </c>
      <c r="U226" s="20">
        <f t="shared" si="50"/>
        <v>11.064879876999928</v>
      </c>
      <c r="V226" s="6"/>
      <c r="W226" s="6"/>
    </row>
    <row r="227" spans="2:23" x14ac:dyDescent="0.25">
      <c r="B227" s="1">
        <v>41967</v>
      </c>
      <c r="C227">
        <v>225</v>
      </c>
      <c r="D227">
        <v>36.35</v>
      </c>
      <c r="E227" s="6">
        <f t="shared" si="41"/>
        <v>0</v>
      </c>
      <c r="F227" s="6">
        <f t="shared" si="42"/>
        <v>0</v>
      </c>
      <c r="G227" s="10"/>
      <c r="H227" s="7">
        <f t="shared" si="43"/>
        <v>0.14191715346048775</v>
      </c>
      <c r="I227" s="7">
        <f t="shared" si="51"/>
        <v>5.4045520490133888E-3</v>
      </c>
      <c r="J227" s="7">
        <f t="shared" si="44"/>
        <v>7.814976757469759E-2</v>
      </c>
      <c r="K227" s="25">
        <f t="shared" si="52"/>
        <v>2.477331768873739E-2</v>
      </c>
      <c r="L227" s="25">
        <f t="shared" si="40"/>
        <v>5.5078348640802938E-2</v>
      </c>
      <c r="M227" s="25">
        <f t="shared" si="39"/>
        <v>6.8540700693103238E-2</v>
      </c>
      <c r="N227" s="25"/>
      <c r="O227" s="26">
        <f t="shared" si="45"/>
        <v>2.6635904573823227E-5</v>
      </c>
      <c r="P227" s="26">
        <f t="shared" si="46"/>
        <v>8.1928309836121066E-2</v>
      </c>
      <c r="Q227" s="27">
        <f t="shared" si="47"/>
        <v>1.4674814844688372E-5</v>
      </c>
      <c r="R227" s="27">
        <f t="shared" si="48"/>
        <v>6.0811621758192484E-2</v>
      </c>
      <c r="S227" s="6"/>
      <c r="T227" s="19">
        <f t="shared" si="49"/>
        <v>10.533250456323936</v>
      </c>
      <c r="U227" s="20">
        <f t="shared" si="50"/>
        <v>11.129377809386719</v>
      </c>
      <c r="V227" s="6"/>
      <c r="W227" s="6"/>
    </row>
    <row r="228" spans="2:23" x14ac:dyDescent="0.25">
      <c r="B228" s="1">
        <v>41968</v>
      </c>
      <c r="C228">
        <v>226</v>
      </c>
      <c r="D228">
        <v>36.35</v>
      </c>
      <c r="E228" s="6">
        <f t="shared" si="41"/>
        <v>0</v>
      </c>
      <c r="F228" s="6">
        <f t="shared" si="42"/>
        <v>0</v>
      </c>
      <c r="G228" s="10"/>
      <c r="H228" s="7">
        <f t="shared" si="43"/>
        <v>0.14191715346048775</v>
      </c>
      <c r="I228" s="7">
        <f t="shared" si="51"/>
        <v>5.4045520490133888E-3</v>
      </c>
      <c r="J228" s="7">
        <f t="shared" si="44"/>
        <v>7.7975131004314843E-2</v>
      </c>
      <c r="K228" s="25">
        <f t="shared" si="52"/>
        <v>2.477331768873739E-2</v>
      </c>
      <c r="L228" s="25">
        <f t="shared" si="40"/>
        <v>5.5078348640802938E-2</v>
      </c>
      <c r="M228" s="25">
        <f t="shared" si="39"/>
        <v>6.8540700693103238E-2</v>
      </c>
      <c r="N228" s="25"/>
      <c r="O228" s="26">
        <f t="shared" si="45"/>
        <v>2.5588262927109704E-5</v>
      </c>
      <c r="P228" s="26">
        <f t="shared" si="46"/>
        <v>8.0300948049395068E-2</v>
      </c>
      <c r="Q228" s="27">
        <f t="shared" si="47"/>
        <v>1.37581973336053E-5</v>
      </c>
      <c r="R228" s="27">
        <f t="shared" si="48"/>
        <v>5.8881794538452506E-2</v>
      </c>
      <c r="S228" s="6"/>
      <c r="T228" s="19">
        <f t="shared" si="49"/>
        <v>10.573376791022355</v>
      </c>
      <c r="U228" s="20">
        <f t="shared" si="50"/>
        <v>11.193875741773512</v>
      </c>
      <c r="V228" s="6"/>
      <c r="W228" s="6"/>
    </row>
    <row r="229" spans="2:23" x14ac:dyDescent="0.25">
      <c r="B229" s="1">
        <v>41969</v>
      </c>
      <c r="C229">
        <v>227</v>
      </c>
      <c r="D229">
        <v>36.299999999999997</v>
      </c>
      <c r="E229" s="6">
        <f t="shared" si="41"/>
        <v>-1.3755158184320293E-3</v>
      </c>
      <c r="F229" s="6">
        <f t="shared" si="42"/>
        <v>1.8920437667567354E-6</v>
      </c>
      <c r="G229" s="10"/>
      <c r="H229" s="7">
        <f t="shared" si="43"/>
        <v>0.14191715346048775</v>
      </c>
      <c r="I229" s="7">
        <f t="shared" si="51"/>
        <v>5.4045520490133888E-3</v>
      </c>
      <c r="J229" s="7">
        <f t="shared" si="44"/>
        <v>7.7801659975189452E-2</v>
      </c>
      <c r="K229" s="25">
        <f t="shared" si="52"/>
        <v>2.477331768873739E-2</v>
      </c>
      <c r="L229" s="25">
        <f t="shared" si="40"/>
        <v>5.5078348640802938E-2</v>
      </c>
      <c r="M229" s="25">
        <f t="shared" si="39"/>
        <v>6.8540700693103238E-2</v>
      </c>
      <c r="N229" s="25"/>
      <c r="O229" s="26">
        <f t="shared" si="45"/>
        <v>2.4634787502169376E-5</v>
      </c>
      <c r="P229" s="26">
        <f t="shared" si="46"/>
        <v>7.8790649512151395E-2</v>
      </c>
      <c r="Q229" s="27">
        <f t="shared" si="47"/>
        <v>1.2898833537169826E-5</v>
      </c>
      <c r="R229" s="27">
        <f t="shared" si="48"/>
        <v>5.7013209446292325E-2</v>
      </c>
      <c r="S229" s="6"/>
      <c r="T229" s="19">
        <f t="shared" si="49"/>
        <v>10.534547249784977</v>
      </c>
      <c r="U229" s="20">
        <f t="shared" si="50"/>
        <v>11.11169035110597</v>
      </c>
      <c r="V229" s="6"/>
      <c r="W229" s="6"/>
    </row>
    <row r="230" spans="2:23" x14ac:dyDescent="0.25">
      <c r="B230" s="1">
        <v>41970</v>
      </c>
      <c r="C230">
        <v>228</v>
      </c>
      <c r="D230">
        <v>36.299999999999997</v>
      </c>
      <c r="E230" s="6">
        <f t="shared" si="41"/>
        <v>0</v>
      </c>
      <c r="F230" s="6">
        <f t="shared" si="42"/>
        <v>0</v>
      </c>
      <c r="G230" s="10"/>
      <c r="H230" s="7">
        <f t="shared" si="43"/>
        <v>0.14191715346048775</v>
      </c>
      <c r="I230" s="7">
        <f t="shared" si="51"/>
        <v>5.4064440927801454E-3</v>
      </c>
      <c r="J230" s="7">
        <f t="shared" si="44"/>
        <v>7.7642928761348304E-2</v>
      </c>
      <c r="K230" s="25">
        <f t="shared" si="52"/>
        <v>2.571763543231334E-2</v>
      </c>
      <c r="L230" s="25">
        <f t="shared" si="40"/>
        <v>5.5164847408311499E-2</v>
      </c>
      <c r="M230" s="25">
        <f t="shared" si="39"/>
        <v>6.8575473762809619E-2</v>
      </c>
      <c r="N230" s="25"/>
      <c r="O230" s="26">
        <f t="shared" si="45"/>
        <v>2.3924799360209294E-5</v>
      </c>
      <c r="P230" s="26">
        <f t="shared" si="46"/>
        <v>7.7646953828033341E-2</v>
      </c>
      <c r="Q230" s="27">
        <f t="shared" si="47"/>
        <v>1.2211328014875456E-5</v>
      </c>
      <c r="R230" s="27">
        <f t="shared" si="48"/>
        <v>5.5473008389203257E-2</v>
      </c>
      <c r="S230" s="6"/>
      <c r="T230" s="19">
        <f t="shared" si="49"/>
        <v>10.64059500685857</v>
      </c>
      <c r="U230" s="20">
        <f t="shared" si="50"/>
        <v>11.313146511229029</v>
      </c>
      <c r="V230" s="6"/>
      <c r="W230" s="6"/>
    </row>
    <row r="231" spans="2:23" x14ac:dyDescent="0.25">
      <c r="B231" s="1">
        <v>41971</v>
      </c>
      <c r="C231">
        <v>229</v>
      </c>
      <c r="D231">
        <v>36.200000000000003</v>
      </c>
      <c r="E231" s="6">
        <f t="shared" si="41"/>
        <v>-2.754820936638962E-3</v>
      </c>
      <c r="F231" s="6">
        <f t="shared" si="42"/>
        <v>7.5890383929443681E-6</v>
      </c>
      <c r="G231" s="10"/>
      <c r="H231" s="7">
        <f t="shared" si="43"/>
        <v>0.14191715346048775</v>
      </c>
      <c r="I231" s="7">
        <f t="shared" si="51"/>
        <v>5.4064440927801454E-3</v>
      </c>
      <c r="J231" s="7">
        <f t="shared" si="44"/>
        <v>7.7471720330813912E-2</v>
      </c>
      <c r="K231" s="25">
        <f t="shared" si="52"/>
        <v>2.1754891392672747E-2</v>
      </c>
      <c r="L231" s="25">
        <f t="shared" si="40"/>
        <v>5.5164847408311499E-2</v>
      </c>
      <c r="M231" s="25">
        <f t="shared" si="39"/>
        <v>6.8575473762809619E-2</v>
      </c>
      <c r="N231" s="25"/>
      <c r="O231" s="26">
        <f t="shared" si="45"/>
        <v>2.3120842694516244E-5</v>
      </c>
      <c r="P231" s="26">
        <f t="shared" si="46"/>
        <v>7.6331201739643098E-2</v>
      </c>
      <c r="Q231" s="27">
        <f t="shared" si="47"/>
        <v>1.144858468826609E-5</v>
      </c>
      <c r="R231" s="27">
        <f t="shared" si="48"/>
        <v>5.3712599466447859E-2</v>
      </c>
      <c r="S231" s="6"/>
      <c r="T231" s="19">
        <f t="shared" si="49"/>
        <v>10.346542424566081</v>
      </c>
      <c r="U231" s="20">
        <f t="shared" si="50"/>
        <v>10.714764393409915</v>
      </c>
      <c r="V231" s="6"/>
      <c r="W231" s="6"/>
    </row>
    <row r="232" spans="2:23" x14ac:dyDescent="0.25">
      <c r="B232" s="1">
        <v>41974</v>
      </c>
      <c r="C232">
        <v>230</v>
      </c>
      <c r="D232">
        <v>36</v>
      </c>
      <c r="E232" s="6">
        <f t="shared" si="41"/>
        <v>-5.5248618784531165E-3</v>
      </c>
      <c r="F232" s="6">
        <f t="shared" si="42"/>
        <v>3.0524098775984497E-5</v>
      </c>
      <c r="G232" s="10"/>
      <c r="H232" s="7">
        <f t="shared" si="43"/>
        <v>0.14191715346048775</v>
      </c>
      <c r="I232" s="7">
        <f t="shared" si="51"/>
        <v>5.4140331311730901E-3</v>
      </c>
      <c r="J232" s="7">
        <f t="shared" si="44"/>
        <v>7.7355874731704119E-2</v>
      </c>
      <c r="K232" s="25">
        <f t="shared" si="52"/>
        <v>1.5457143022708557E-2</v>
      </c>
      <c r="L232" s="25">
        <f t="shared" si="40"/>
        <v>5.5510441748221853E-2</v>
      </c>
      <c r="M232" s="25">
        <f t="shared" si="39"/>
        <v>6.8714772636922911E-2</v>
      </c>
      <c r="N232" s="25"/>
      <c r="O232" s="26">
        <f t="shared" si="45"/>
        <v>2.3022029137503551E-5</v>
      </c>
      <c r="P232" s="26">
        <f t="shared" si="46"/>
        <v>7.6167915441154713E-2</v>
      </c>
      <c r="Q232" s="27">
        <f t="shared" si="47"/>
        <v>1.1207509911066553E-5</v>
      </c>
      <c r="R232" s="27">
        <f t="shared" si="48"/>
        <v>5.3144073024080224E-2</v>
      </c>
      <c r="S232" s="6"/>
      <c r="T232" s="19">
        <f t="shared" si="49"/>
        <v>9.3531941806475665</v>
      </c>
      <c r="U232" s="20">
        <f t="shared" si="50"/>
        <v>8.6753867234987556</v>
      </c>
      <c r="V232" s="6"/>
      <c r="W232" s="6"/>
    </row>
    <row r="233" spans="2:23" x14ac:dyDescent="0.25">
      <c r="B233" s="1">
        <v>41975</v>
      </c>
      <c r="C233">
        <v>231</v>
      </c>
      <c r="D233">
        <v>36</v>
      </c>
      <c r="E233" s="6">
        <f t="shared" si="41"/>
        <v>0</v>
      </c>
      <c r="F233" s="6">
        <f t="shared" si="42"/>
        <v>0</v>
      </c>
      <c r="G233" s="10"/>
      <c r="H233" s="7">
        <f t="shared" si="43"/>
        <v>0.14191715346048775</v>
      </c>
      <c r="I233" s="7">
        <f t="shared" si="51"/>
        <v>5.4445572299490746E-3</v>
      </c>
      <c r="J233" s="7">
        <f t="shared" si="44"/>
        <v>7.7404072818245531E-2</v>
      </c>
      <c r="K233" s="25">
        <f t="shared" si="52"/>
        <v>3.1751071786307893E-2</v>
      </c>
      <c r="L233" s="25">
        <f t="shared" si="40"/>
        <v>5.6879263364724528E-2</v>
      </c>
      <c r="M233" s="25">
        <f t="shared" ref="M233:M296" si="53">SQRT(AVERAGE(F133:F232)*252)</f>
        <v>6.8970999903046629E-2</v>
      </c>
      <c r="N233" s="25"/>
      <c r="O233" s="26">
        <f t="shared" si="45"/>
        <v>2.4844743763832632E-5</v>
      </c>
      <c r="P233" s="26">
        <f t="shared" si="46"/>
        <v>7.9125693857847609E-2</v>
      </c>
      <c r="Q233" s="27">
        <f t="shared" si="47"/>
        <v>1.2414061666258532E-5</v>
      </c>
      <c r="R233" s="27">
        <f t="shared" si="48"/>
        <v>5.5931596972526629E-2</v>
      </c>
      <c r="S233" s="6"/>
      <c r="T233" s="19">
        <f t="shared" si="49"/>
        <v>10.602864346352884</v>
      </c>
      <c r="U233" s="20">
        <f t="shared" si="50"/>
        <v>11.296680722508228</v>
      </c>
      <c r="V233" s="6"/>
      <c r="W233" s="6"/>
    </row>
    <row r="234" spans="2:23" x14ac:dyDescent="0.25">
      <c r="B234" s="1">
        <v>41976</v>
      </c>
      <c r="C234">
        <v>232</v>
      </c>
      <c r="D234">
        <v>36</v>
      </c>
      <c r="E234" s="6">
        <f t="shared" si="41"/>
        <v>0</v>
      </c>
      <c r="F234" s="6">
        <f t="shared" si="42"/>
        <v>0</v>
      </c>
      <c r="G234" s="10"/>
      <c r="H234" s="7">
        <f t="shared" si="43"/>
        <v>0.14191715346048775</v>
      </c>
      <c r="I234" s="7">
        <f t="shared" si="51"/>
        <v>5.4445572299490746E-3</v>
      </c>
      <c r="J234" s="7">
        <f t="shared" si="44"/>
        <v>7.7235619794157676E-2</v>
      </c>
      <c r="K234" s="25">
        <f t="shared" si="52"/>
        <v>3.1751071786307893E-2</v>
      </c>
      <c r="L234" s="25">
        <f t="shared" si="40"/>
        <v>5.6879263364724528E-2</v>
      </c>
      <c r="M234" s="25">
        <f t="shared" si="53"/>
        <v>6.8251690735596143E-2</v>
      </c>
      <c r="N234" s="25"/>
      <c r="O234" s="26">
        <f t="shared" si="45"/>
        <v>2.3958098815364301E-5</v>
      </c>
      <c r="P234" s="26">
        <f t="shared" si="46"/>
        <v>7.7700971045874354E-2</v>
      </c>
      <c r="Q234" s="27">
        <f t="shared" si="47"/>
        <v>1.1638655201005832E-5</v>
      </c>
      <c r="R234" s="27">
        <f t="shared" si="48"/>
        <v>5.4156634964272567E-2</v>
      </c>
      <c r="S234" s="6"/>
      <c r="T234" s="19">
        <f t="shared" si="49"/>
        <v>10.639204136138876</v>
      </c>
      <c r="U234" s="20">
        <f t="shared" si="50"/>
        <v>11.361178654895019</v>
      </c>
      <c r="V234" s="6"/>
      <c r="W234" s="6"/>
    </row>
    <row r="235" spans="2:23" x14ac:dyDescent="0.25">
      <c r="B235" s="1">
        <v>41977</v>
      </c>
      <c r="C235">
        <v>233</v>
      </c>
      <c r="D235">
        <v>36</v>
      </c>
      <c r="E235" s="6">
        <f t="shared" si="41"/>
        <v>0</v>
      </c>
      <c r="F235" s="6">
        <f t="shared" si="42"/>
        <v>0</v>
      </c>
      <c r="G235" s="10"/>
      <c r="H235" s="7">
        <f t="shared" si="43"/>
        <v>0.14191715346048775</v>
      </c>
      <c r="I235" s="7">
        <f t="shared" si="51"/>
        <v>5.4445572299490746E-3</v>
      </c>
      <c r="J235" s="7">
        <f t="shared" si="44"/>
        <v>7.706826180812866E-2</v>
      </c>
      <c r="K235" s="25">
        <f t="shared" si="52"/>
        <v>3.1751071786307893E-2</v>
      </c>
      <c r="L235" s="25">
        <f t="shared" si="40"/>
        <v>5.6879263364724528E-2</v>
      </c>
      <c r="M235" s="25">
        <f t="shared" si="53"/>
        <v>6.7533782244882976E-2</v>
      </c>
      <c r="N235" s="25"/>
      <c r="O235" s="26">
        <f t="shared" si="45"/>
        <v>2.3151149061444099E-5</v>
      </c>
      <c r="P235" s="26">
        <f t="shared" si="46"/>
        <v>7.6381212110596369E-2</v>
      </c>
      <c r="Q235" s="27">
        <f t="shared" si="47"/>
        <v>1.0911682133501581E-5</v>
      </c>
      <c r="R235" s="27">
        <f t="shared" si="48"/>
        <v>5.243800051148402E-2</v>
      </c>
      <c r="S235" s="6"/>
      <c r="T235" s="19">
        <f t="shared" si="49"/>
        <v>10.673466143180285</v>
      </c>
      <c r="U235" s="20">
        <f t="shared" si="50"/>
        <v>11.425676587281812</v>
      </c>
      <c r="V235" s="6"/>
      <c r="W235" s="6"/>
    </row>
    <row r="236" spans="2:23" x14ac:dyDescent="0.25">
      <c r="B236" s="1">
        <v>41978</v>
      </c>
      <c r="C236">
        <v>234</v>
      </c>
      <c r="D236">
        <v>36</v>
      </c>
      <c r="E236" s="6">
        <f t="shared" si="41"/>
        <v>0</v>
      </c>
      <c r="F236" s="6">
        <f t="shared" si="42"/>
        <v>0</v>
      </c>
      <c r="G236" s="10"/>
      <c r="H236" s="7">
        <f t="shared" si="43"/>
        <v>0.14191715346048775</v>
      </c>
      <c r="I236" s="7">
        <f t="shared" si="51"/>
        <v>5.4445572299490746E-3</v>
      </c>
      <c r="J236" s="7">
        <f t="shared" si="44"/>
        <v>7.6901987047417936E-2</v>
      </c>
      <c r="K236" s="25">
        <f t="shared" si="52"/>
        <v>3.1751071786307893E-2</v>
      </c>
      <c r="L236" s="25">
        <f t="shared" si="40"/>
        <v>5.6879263364724528E-2</v>
      </c>
      <c r="M236" s="25">
        <f t="shared" si="53"/>
        <v>6.5508605098619707E-2</v>
      </c>
      <c r="N236" s="25"/>
      <c r="O236" s="26">
        <f t="shared" si="45"/>
        <v>2.241673117920526E-5</v>
      </c>
      <c r="P236" s="26">
        <f t="shared" si="46"/>
        <v>7.5159937846965563E-2</v>
      </c>
      <c r="Q236" s="27">
        <f t="shared" si="47"/>
        <v>1.0230117219409321E-5</v>
      </c>
      <c r="R236" s="27">
        <f t="shared" si="48"/>
        <v>5.0773906086602684E-2</v>
      </c>
      <c r="S236" s="6"/>
      <c r="T236" s="19">
        <f t="shared" si="49"/>
        <v>10.705702950271814</v>
      </c>
      <c r="U236" s="20">
        <f t="shared" si="50"/>
        <v>11.490174519668603</v>
      </c>
      <c r="V236" s="6"/>
      <c r="W236" s="6"/>
    </row>
    <row r="237" spans="2:23" x14ac:dyDescent="0.25">
      <c r="B237" s="1">
        <v>41981</v>
      </c>
      <c r="C237">
        <v>235</v>
      </c>
      <c r="D237">
        <v>36</v>
      </c>
      <c r="E237" s="6">
        <f t="shared" si="41"/>
        <v>0</v>
      </c>
      <c r="F237" s="6">
        <f t="shared" si="42"/>
        <v>0</v>
      </c>
      <c r="G237" s="10"/>
      <c r="H237" s="7">
        <f t="shared" si="43"/>
        <v>0.14191715346048775</v>
      </c>
      <c r="I237" s="7">
        <f t="shared" si="51"/>
        <v>5.4445572299490746E-3</v>
      </c>
      <c r="J237" s="7">
        <f t="shared" si="44"/>
        <v>7.6736783876920775E-2</v>
      </c>
      <c r="K237" s="25">
        <f t="shared" si="52"/>
        <v>3.1751071786307893E-2</v>
      </c>
      <c r="L237" s="25">
        <f t="shared" si="40"/>
        <v>5.6879263364724528E-2</v>
      </c>
      <c r="M237" s="25">
        <f t="shared" si="53"/>
        <v>6.3462033296893497E-2</v>
      </c>
      <c r="N237" s="25"/>
      <c r="O237" s="26">
        <f t="shared" si="45"/>
        <v>2.1748325713893576E-5</v>
      </c>
      <c r="P237" s="26">
        <f t="shared" si="46"/>
        <v>7.4030926509811967E-2</v>
      </c>
      <c r="Q237" s="27">
        <f t="shared" si="47"/>
        <v>9.5911241770448287E-6</v>
      </c>
      <c r="R237" s="27">
        <f t="shared" si="48"/>
        <v>4.9162620888387319E-2</v>
      </c>
      <c r="S237" s="6"/>
      <c r="T237" s="19">
        <f t="shared" si="49"/>
        <v>10.73597378206415</v>
      </c>
      <c r="U237" s="20">
        <f t="shared" si="50"/>
        <v>11.554672452055394</v>
      </c>
      <c r="V237" s="6"/>
      <c r="W237" s="6"/>
    </row>
    <row r="238" spans="2:23" x14ac:dyDescent="0.25">
      <c r="B238" s="1">
        <v>41982</v>
      </c>
      <c r="C238">
        <v>236</v>
      </c>
      <c r="D238">
        <v>35.9</v>
      </c>
      <c r="E238" s="6">
        <f t="shared" si="41"/>
        <v>-2.7777777777778173E-3</v>
      </c>
      <c r="F238" s="6">
        <f t="shared" si="42"/>
        <v>7.7160493827162698E-6</v>
      </c>
      <c r="G238" s="10"/>
      <c r="H238" s="7">
        <f t="shared" si="43"/>
        <v>0.14191715346048775</v>
      </c>
      <c r="I238" s="7">
        <f t="shared" si="51"/>
        <v>5.4445572299490746E-3</v>
      </c>
      <c r="J238" s="7">
        <f t="shared" si="44"/>
        <v>7.6572640835748523E-2</v>
      </c>
      <c r="K238" s="25">
        <f t="shared" si="52"/>
        <v>3.1751071786307893E-2</v>
      </c>
      <c r="L238" s="25">
        <f t="shared" si="40"/>
        <v>5.6879263364724528E-2</v>
      </c>
      <c r="M238" s="25">
        <f t="shared" si="53"/>
        <v>6.3462033296893497E-2</v>
      </c>
      <c r="N238" s="25"/>
      <c r="O238" s="26">
        <f t="shared" si="45"/>
        <v>2.1139999205425969E-5</v>
      </c>
      <c r="P238" s="26">
        <f t="shared" si="46"/>
        <v>7.2988216855649685E-2</v>
      </c>
      <c r="Q238" s="27">
        <f t="shared" si="47"/>
        <v>8.9920438844008905E-6</v>
      </c>
      <c r="R238" s="27">
        <f t="shared" si="48"/>
        <v>4.7602469041731696E-2</v>
      </c>
      <c r="S238" s="6"/>
      <c r="T238" s="19">
        <f t="shared" si="49"/>
        <v>10.399345995773846</v>
      </c>
      <c r="U238" s="20">
        <f t="shared" si="50"/>
        <v>10.761072995026437</v>
      </c>
      <c r="V238" s="6"/>
      <c r="W238" s="6"/>
    </row>
    <row r="239" spans="2:23" x14ac:dyDescent="0.25">
      <c r="B239" s="1">
        <v>41983</v>
      </c>
      <c r="C239">
        <v>237</v>
      </c>
      <c r="D239">
        <v>35.9</v>
      </c>
      <c r="E239" s="6">
        <f t="shared" si="41"/>
        <v>0</v>
      </c>
      <c r="F239" s="6">
        <f t="shared" si="42"/>
        <v>0</v>
      </c>
      <c r="G239" s="10"/>
      <c r="H239" s="7">
        <f t="shared" si="43"/>
        <v>0.14191715346048775</v>
      </c>
      <c r="I239" s="7">
        <f t="shared" si="51"/>
        <v>5.4522732793317909E-3</v>
      </c>
      <c r="J239" s="7">
        <f t="shared" si="44"/>
        <v>7.6463671429476507E-2</v>
      </c>
      <c r="K239" s="25">
        <f t="shared" si="52"/>
        <v>3.4678163215829748E-2</v>
      </c>
      <c r="L239" s="25">
        <f t="shared" si="40"/>
        <v>5.7220096904868865E-2</v>
      </c>
      <c r="M239" s="25">
        <f t="shared" si="53"/>
        <v>6.3615046291113114E-2</v>
      </c>
      <c r="N239" s="25"/>
      <c r="O239" s="26">
        <f t="shared" si="45"/>
        <v>2.1229823739067703E-5</v>
      </c>
      <c r="P239" s="26">
        <f t="shared" si="46"/>
        <v>7.3143117121469883E-2</v>
      </c>
      <c r="Q239" s="27">
        <f t="shared" si="47"/>
        <v>8.9123427831148882E-6</v>
      </c>
      <c r="R239" s="27">
        <f t="shared" si="48"/>
        <v>4.7391036930467687E-2</v>
      </c>
      <c r="S239" s="6"/>
      <c r="T239" s="19">
        <f t="shared" si="49"/>
        <v>10.76010358472975</v>
      </c>
      <c r="U239" s="20">
        <f t="shared" si="50"/>
        <v>11.628073412422658</v>
      </c>
      <c r="V239" s="6"/>
      <c r="W239" s="6"/>
    </row>
    <row r="240" spans="2:23" x14ac:dyDescent="0.25">
      <c r="B240" s="1">
        <v>41984</v>
      </c>
      <c r="C240">
        <v>238</v>
      </c>
      <c r="D240">
        <v>35.9</v>
      </c>
      <c r="E240" s="6">
        <f t="shared" si="41"/>
        <v>0</v>
      </c>
      <c r="F240" s="6">
        <f t="shared" si="42"/>
        <v>0</v>
      </c>
      <c r="G240" s="10"/>
      <c r="H240" s="7">
        <f t="shared" si="43"/>
        <v>0.14191715346048775</v>
      </c>
      <c r="I240" s="7">
        <f t="shared" si="51"/>
        <v>5.4522732793317909E-3</v>
      </c>
      <c r="J240" s="7">
        <f t="shared" si="44"/>
        <v>7.6301500151623389E-2</v>
      </c>
      <c r="K240" s="25">
        <f t="shared" si="52"/>
        <v>3.3983753487533679E-2</v>
      </c>
      <c r="L240" s="25">
        <f t="shared" si="40"/>
        <v>5.7220096904868865E-2</v>
      </c>
      <c r="M240" s="25">
        <f t="shared" si="53"/>
        <v>6.3578372042608911E-2</v>
      </c>
      <c r="N240" s="25"/>
      <c r="O240" s="26">
        <f t="shared" si="45"/>
        <v>2.0668102262105345E-5</v>
      </c>
      <c r="P240" s="26">
        <f t="shared" si="46"/>
        <v>7.2168980663790364E-2</v>
      </c>
      <c r="Q240" s="27">
        <f t="shared" si="47"/>
        <v>8.3556604981091029E-6</v>
      </c>
      <c r="R240" s="27">
        <f t="shared" si="48"/>
        <v>4.5887105438494308E-2</v>
      </c>
      <c r="S240" s="6"/>
      <c r="T240" s="19">
        <f t="shared" si="49"/>
        <v>10.786918999704405</v>
      </c>
      <c r="U240" s="20">
        <f t="shared" si="50"/>
        <v>11.692571344809449</v>
      </c>
      <c r="V240" s="6"/>
      <c r="W240" s="6"/>
    </row>
    <row r="241" spans="2:23" x14ac:dyDescent="0.25">
      <c r="B241" s="1">
        <v>41985</v>
      </c>
      <c r="C241">
        <v>239</v>
      </c>
      <c r="D241">
        <v>35.9</v>
      </c>
      <c r="E241" s="6">
        <f t="shared" si="41"/>
        <v>0</v>
      </c>
      <c r="F241" s="6">
        <f t="shared" si="42"/>
        <v>0</v>
      </c>
      <c r="G241" s="10"/>
      <c r="H241" s="7">
        <f t="shared" si="43"/>
        <v>0.14191715346048775</v>
      </c>
      <c r="I241" s="7">
        <f t="shared" si="51"/>
        <v>5.4522732793317909E-3</v>
      </c>
      <c r="J241" s="7">
        <f t="shared" si="44"/>
        <v>7.6140356360022837E-2</v>
      </c>
      <c r="K241" s="25">
        <f t="shared" si="52"/>
        <v>3.3983753487533679E-2</v>
      </c>
      <c r="L241" s="25">
        <f t="shared" si="40"/>
        <v>5.7220096904868865E-2</v>
      </c>
      <c r="M241" s="25">
        <f t="shared" si="53"/>
        <v>6.3578372042608911E-2</v>
      </c>
      <c r="N241" s="25"/>
      <c r="O241" s="26">
        <f t="shared" si="45"/>
        <v>2.0156870558378269E-5</v>
      </c>
      <c r="P241" s="26">
        <f t="shared" si="46"/>
        <v>7.127083120541898E-2</v>
      </c>
      <c r="Q241" s="27">
        <f t="shared" si="47"/>
        <v>7.8337496726376589E-6</v>
      </c>
      <c r="R241" s="27">
        <f t="shared" si="48"/>
        <v>4.4430900480461687E-2</v>
      </c>
      <c r="S241" s="6"/>
      <c r="T241" s="19">
        <f t="shared" si="49"/>
        <v>10.81196535704974</v>
      </c>
      <c r="U241" s="20">
        <f t="shared" si="50"/>
        <v>11.757069277196241</v>
      </c>
      <c r="V241" s="6"/>
      <c r="W241" s="6"/>
    </row>
    <row r="242" spans="2:23" x14ac:dyDescent="0.25">
      <c r="B242" s="1">
        <v>41988</v>
      </c>
      <c r="C242">
        <v>240</v>
      </c>
      <c r="D242">
        <v>35.9</v>
      </c>
      <c r="E242" s="6">
        <f t="shared" si="41"/>
        <v>0</v>
      </c>
      <c r="F242" s="6">
        <f t="shared" si="42"/>
        <v>0</v>
      </c>
      <c r="G242" s="10"/>
      <c r="H242" s="7">
        <f t="shared" si="43"/>
        <v>0.14191715346048775</v>
      </c>
      <c r="I242" s="7">
        <f t="shared" si="51"/>
        <v>5.4522732793317909E-3</v>
      </c>
      <c r="J242" s="7">
        <f t="shared" si="44"/>
        <v>7.5980229250375009E-2</v>
      </c>
      <c r="K242" s="25">
        <f t="shared" si="52"/>
        <v>3.1042740433139263E-2</v>
      </c>
      <c r="L242" s="25">
        <f t="shared" si="40"/>
        <v>5.7220096904868865E-2</v>
      </c>
      <c r="M242" s="25">
        <f t="shared" si="53"/>
        <v>6.3541776303647657E-2</v>
      </c>
      <c r="N242" s="25"/>
      <c r="O242" s="26">
        <f t="shared" si="45"/>
        <v>1.9691590405109E-5</v>
      </c>
      <c r="P242" s="26">
        <f t="shared" si="46"/>
        <v>7.0443458050321942E-2</v>
      </c>
      <c r="Q242" s="27">
        <f t="shared" si="47"/>
        <v>7.3444384136284864E-6</v>
      </c>
      <c r="R242" s="27">
        <f t="shared" si="48"/>
        <v>4.3020907478043491E-2</v>
      </c>
      <c r="S242" s="6"/>
      <c r="T242" s="19">
        <f t="shared" si="49"/>
        <v>10.835318896350204</v>
      </c>
      <c r="U242" s="20">
        <f t="shared" si="50"/>
        <v>11.821567209583034</v>
      </c>
      <c r="V242" s="6"/>
      <c r="W242" s="6"/>
    </row>
    <row r="243" spans="2:23" x14ac:dyDescent="0.25">
      <c r="B243" s="1">
        <v>41989</v>
      </c>
      <c r="C243">
        <v>241</v>
      </c>
      <c r="D243">
        <v>35.9</v>
      </c>
      <c r="E243" s="6">
        <f t="shared" si="41"/>
        <v>0</v>
      </c>
      <c r="F243" s="6">
        <f t="shared" si="42"/>
        <v>0</v>
      </c>
      <c r="G243" s="10"/>
      <c r="H243" s="7">
        <f t="shared" si="43"/>
        <v>0.14191715346048775</v>
      </c>
      <c r="I243" s="7">
        <f t="shared" si="51"/>
        <v>5.4522732793317909E-3</v>
      </c>
      <c r="J243" s="7">
        <f t="shared" si="44"/>
        <v>7.5821108176768195E-2</v>
      </c>
      <c r="K243" s="25">
        <f t="shared" si="52"/>
        <v>1.3944333775568125E-2</v>
      </c>
      <c r="L243" s="25">
        <f t="shared" si="40"/>
        <v>5.7220096904868865E-2</v>
      </c>
      <c r="M243" s="25">
        <f t="shared" si="53"/>
        <v>6.3395580096052326E-2</v>
      </c>
      <c r="N243" s="25"/>
      <c r="O243" s="26">
        <f t="shared" si="45"/>
        <v>1.9268131493136186E-5</v>
      </c>
      <c r="P243" s="26">
        <f t="shared" si="46"/>
        <v>6.9681913982541546E-2</v>
      </c>
      <c r="Q243" s="27">
        <f t="shared" si="47"/>
        <v>6.8856904886800669E-6</v>
      </c>
      <c r="R243" s="27">
        <f t="shared" si="48"/>
        <v>4.1655659917319482E-2</v>
      </c>
      <c r="S243" s="6"/>
      <c r="T243" s="19">
        <f t="shared" si="49"/>
        <v>10.857058044788603</v>
      </c>
      <c r="U243" s="20">
        <f t="shared" si="50"/>
        <v>11.886065141969825</v>
      </c>
      <c r="V243" s="6"/>
      <c r="W243" s="6"/>
    </row>
    <row r="244" spans="2:23" x14ac:dyDescent="0.25">
      <c r="B244" s="1">
        <v>41990</v>
      </c>
      <c r="C244">
        <v>242</v>
      </c>
      <c r="D244">
        <v>35.9</v>
      </c>
      <c r="E244" s="6">
        <f t="shared" si="41"/>
        <v>0</v>
      </c>
      <c r="F244" s="6">
        <f t="shared" si="42"/>
        <v>0</v>
      </c>
      <c r="G244" s="10"/>
      <c r="H244" s="7">
        <f t="shared" si="43"/>
        <v>0.14191715346048775</v>
      </c>
      <c r="I244" s="7">
        <f t="shared" si="51"/>
        <v>5.4522732793317909E-3</v>
      </c>
      <c r="J244" s="7">
        <f t="shared" si="44"/>
        <v>7.5662982648705968E-2</v>
      </c>
      <c r="K244" s="25">
        <f t="shared" si="52"/>
        <v>1.3944333775568125E-2</v>
      </c>
      <c r="L244" s="25">
        <f t="shared" si="40"/>
        <v>5.7220096904868865E-2</v>
      </c>
      <c r="M244" s="25">
        <f t="shared" si="53"/>
        <v>6.3359176239091944E-2</v>
      </c>
      <c r="N244" s="25"/>
      <c r="O244" s="26">
        <f t="shared" si="45"/>
        <v>1.8882734762007134E-5</v>
      </c>
      <c r="P244" s="26">
        <f t="shared" si="46"/>
        <v>6.8981513175819784E-2</v>
      </c>
      <c r="Q244" s="27">
        <f t="shared" si="47"/>
        <v>6.455596852431784E-6</v>
      </c>
      <c r="R244" s="27">
        <f t="shared" si="48"/>
        <v>4.0333737823474901E-2</v>
      </c>
      <c r="S244" s="6"/>
      <c r="T244" s="19">
        <f t="shared" si="49"/>
        <v>10.87726255805404</v>
      </c>
      <c r="U244" s="20">
        <f t="shared" si="50"/>
        <v>11.950563074356618</v>
      </c>
      <c r="V244" s="6"/>
      <c r="W244" s="6"/>
    </row>
    <row r="245" spans="2:23" x14ac:dyDescent="0.25">
      <c r="B245" s="1">
        <v>41991</v>
      </c>
      <c r="C245">
        <v>243</v>
      </c>
      <c r="D245">
        <v>35.9</v>
      </c>
      <c r="E245" s="6">
        <f t="shared" si="41"/>
        <v>0</v>
      </c>
      <c r="F245" s="6">
        <f t="shared" si="42"/>
        <v>0</v>
      </c>
      <c r="G245" s="10"/>
      <c r="H245" s="7">
        <f t="shared" si="43"/>
        <v>0.14191715346048775</v>
      </c>
      <c r="I245" s="7">
        <f t="shared" si="51"/>
        <v>5.4522732793317909E-3</v>
      </c>
      <c r="J245" s="7">
        <f t="shared" si="44"/>
        <v>7.5505842328202219E-2</v>
      </c>
      <c r="K245" s="25">
        <f t="shared" si="52"/>
        <v>1.3944333775568125E-2</v>
      </c>
      <c r="L245" s="25">
        <f t="shared" si="40"/>
        <v>5.7220096904868865E-2</v>
      </c>
      <c r="M245" s="25">
        <f t="shared" si="53"/>
        <v>6.2775431711398127E-2</v>
      </c>
      <c r="N245" s="25"/>
      <c r="O245" s="26">
        <f t="shared" si="45"/>
        <v>1.8531979030658887E-5</v>
      </c>
      <c r="P245" s="26">
        <f t="shared" si="46"/>
        <v>6.8337827853437366E-2</v>
      </c>
      <c r="Q245" s="27">
        <f t="shared" si="47"/>
        <v>6.0523677022136783E-6</v>
      </c>
      <c r="R245" s="27">
        <f t="shared" si="48"/>
        <v>3.905376628390464E-2</v>
      </c>
      <c r="S245" s="6"/>
      <c r="T245" s="19">
        <f t="shared" si="49"/>
        <v>10.896012721931186</v>
      </c>
      <c r="U245" s="20">
        <f t="shared" si="50"/>
        <v>12.015061006743409</v>
      </c>
      <c r="V245" s="6"/>
      <c r="W245" s="6"/>
    </row>
    <row r="246" spans="2:23" x14ac:dyDescent="0.25">
      <c r="B246" s="1">
        <v>41992</v>
      </c>
      <c r="C246">
        <v>244</v>
      </c>
      <c r="D246">
        <v>36</v>
      </c>
      <c r="E246" s="6">
        <f t="shared" si="41"/>
        <v>2.7855153203343017E-3</v>
      </c>
      <c r="F246" s="6">
        <f t="shared" si="42"/>
        <v>7.7590955998171079E-6</v>
      </c>
      <c r="G246" s="10"/>
      <c r="H246" s="7">
        <f t="shared" si="43"/>
        <v>0.14191715346048775</v>
      </c>
      <c r="I246" s="7">
        <f t="shared" si="51"/>
        <v>5.4522732793317909E-3</v>
      </c>
      <c r="J246" s="7">
        <f t="shared" si="44"/>
        <v>7.5349677026942258E-2</v>
      </c>
      <c r="K246" s="25">
        <f t="shared" si="52"/>
        <v>1.3944333775568125E-2</v>
      </c>
      <c r="L246" s="25">
        <f t="shared" si="40"/>
        <v>5.7220096904868865E-2</v>
      </c>
      <c r="M246" s="25">
        <f t="shared" si="53"/>
        <v>6.2738367613341797E-2</v>
      </c>
      <c r="N246" s="25"/>
      <c r="O246" s="26">
        <f t="shared" si="45"/>
        <v>1.8212750627467146E-5</v>
      </c>
      <c r="P246" s="26">
        <f t="shared" si="46"/>
        <v>6.7746683742613709E-2</v>
      </c>
      <c r="Q246" s="27">
        <f t="shared" si="47"/>
        <v>5.6743250299157926E-6</v>
      </c>
      <c r="R246" s="27">
        <f t="shared" si="48"/>
        <v>3.7814414018185971E-2</v>
      </c>
      <c r="S246" s="6"/>
      <c r="T246" s="19">
        <f t="shared" si="49"/>
        <v>10.487363157788129</v>
      </c>
      <c r="U246" s="20">
        <f t="shared" si="50"/>
        <v>10.712154788167728</v>
      </c>
      <c r="V246" s="6"/>
      <c r="W246" s="6"/>
    </row>
    <row r="247" spans="2:23" x14ac:dyDescent="0.25">
      <c r="B247" s="1">
        <v>41995</v>
      </c>
      <c r="C247">
        <v>245</v>
      </c>
      <c r="D247">
        <v>36</v>
      </c>
      <c r="E247" s="6">
        <f t="shared" si="41"/>
        <v>0</v>
      </c>
      <c r="F247" s="6">
        <f t="shared" si="42"/>
        <v>0</v>
      </c>
      <c r="G247" s="10"/>
      <c r="H247" s="7">
        <f t="shared" si="43"/>
        <v>0.14191715346048775</v>
      </c>
      <c r="I247" s="7">
        <f t="shared" si="51"/>
        <v>5.4600323749316084E-3</v>
      </c>
      <c r="J247" s="7">
        <f t="shared" si="44"/>
        <v>7.5247962073569624E-2</v>
      </c>
      <c r="K247" s="25">
        <f t="shared" si="52"/>
        <v>1.9747750594937163E-2</v>
      </c>
      <c r="L247" s="25">
        <f t="shared" ref="L247:L310" si="54">SQRT(AVERAGE(F197:F246)*252)</f>
        <v>5.7560796829314843E-2</v>
      </c>
      <c r="M247" s="25">
        <f t="shared" si="53"/>
        <v>6.2857109794130686E-2</v>
      </c>
      <c r="N247" s="25"/>
      <c r="O247" s="26">
        <f t="shared" si="45"/>
        <v>1.856927776851904E-5</v>
      </c>
      <c r="P247" s="26">
        <f t="shared" si="46"/>
        <v>6.8406563995473402E-2</v>
      </c>
      <c r="Q247" s="27">
        <f t="shared" si="47"/>
        <v>5.8045438593311332E-6</v>
      </c>
      <c r="R247" s="27">
        <f t="shared" si="48"/>
        <v>3.8245850135033545E-2</v>
      </c>
      <c r="S247" s="6"/>
      <c r="T247" s="19">
        <f t="shared" si="49"/>
        <v>10.894002075735145</v>
      </c>
      <c r="U247" s="20">
        <f t="shared" si="50"/>
        <v>12.056869523105709</v>
      </c>
      <c r="V247" s="6"/>
      <c r="W247" s="6"/>
    </row>
    <row r="248" spans="2:23" x14ac:dyDescent="0.25">
      <c r="B248" s="1">
        <v>41996</v>
      </c>
      <c r="C248">
        <v>246</v>
      </c>
      <c r="D248">
        <v>36.049999999999997</v>
      </c>
      <c r="E248" s="6">
        <f t="shared" si="41"/>
        <v>1.38888888888881E-3</v>
      </c>
      <c r="F248" s="6">
        <f t="shared" si="42"/>
        <v>1.9290123456787934E-6</v>
      </c>
      <c r="G248" s="10"/>
      <c r="H248" s="7">
        <f t="shared" si="43"/>
        <v>0.14191715346048775</v>
      </c>
      <c r="I248" s="7">
        <f t="shared" si="51"/>
        <v>5.4600323749316084E-3</v>
      </c>
      <c r="J248" s="7">
        <f t="shared" si="44"/>
        <v>7.5093607117033598E-2</v>
      </c>
      <c r="K248" s="25">
        <f t="shared" si="52"/>
        <v>1.9747750594937163E-2</v>
      </c>
      <c r="L248" s="25">
        <f t="shared" si="54"/>
        <v>5.7560796829314843E-2</v>
      </c>
      <c r="M248" s="25">
        <f t="shared" si="53"/>
        <v>6.2708915064837611E-2</v>
      </c>
      <c r="N248" s="25"/>
      <c r="O248" s="26">
        <f t="shared" si="45"/>
        <v>1.8246696805573478E-5</v>
      </c>
      <c r="P248" s="26">
        <f t="shared" si="46"/>
        <v>6.7809789816843671E-2</v>
      </c>
      <c r="Q248" s="27">
        <f t="shared" si="47"/>
        <v>5.4419807468405904E-6</v>
      </c>
      <c r="R248" s="27">
        <f t="shared" si="48"/>
        <v>3.7032136695089965E-2</v>
      </c>
      <c r="S248" s="6"/>
      <c r="T248" s="19">
        <f t="shared" si="49"/>
        <v>10.805808049944085</v>
      </c>
      <c r="U248" s="20">
        <f t="shared" si="50"/>
        <v>11.76689866270989</v>
      </c>
      <c r="V248" s="6"/>
      <c r="W248" s="6"/>
    </row>
    <row r="249" spans="2:23" x14ac:dyDescent="0.25">
      <c r="B249" s="1">
        <v>42002</v>
      </c>
      <c r="C249">
        <v>247</v>
      </c>
      <c r="D249">
        <v>36.049999999999997</v>
      </c>
      <c r="E249" s="6">
        <f t="shared" si="41"/>
        <v>0</v>
      </c>
      <c r="F249" s="6">
        <f t="shared" si="42"/>
        <v>0</v>
      </c>
      <c r="G249" s="10"/>
      <c r="H249" s="7">
        <f t="shared" si="43"/>
        <v>0.14191715346048775</v>
      </c>
      <c r="I249" s="7">
        <f t="shared" si="51"/>
        <v>5.461961387277287E-3</v>
      </c>
      <c r="J249" s="7">
        <f t="shared" si="44"/>
        <v>7.4953435057466045E-2</v>
      </c>
      <c r="K249" s="25">
        <f t="shared" si="52"/>
        <v>1.562499024724485E-2</v>
      </c>
      <c r="L249" s="25">
        <f t="shared" si="54"/>
        <v>5.5585352407305867E-2</v>
      </c>
      <c r="M249" s="25">
        <f t="shared" si="53"/>
        <v>6.2747662424349537E-2</v>
      </c>
      <c r="N249" s="25"/>
      <c r="O249" s="26">
        <f t="shared" si="45"/>
        <v>1.811397876545685E-5</v>
      </c>
      <c r="P249" s="26">
        <f t="shared" si="46"/>
        <v>6.7562731212519281E-2</v>
      </c>
      <c r="Q249" s="27">
        <f t="shared" si="47"/>
        <v>5.2225538997923692E-6</v>
      </c>
      <c r="R249" s="27">
        <f t="shared" si="48"/>
        <v>3.6277866292653942E-2</v>
      </c>
      <c r="S249" s="6"/>
      <c r="T249" s="19">
        <f t="shared" si="49"/>
        <v>10.918826610284654</v>
      </c>
      <c r="U249" s="20">
        <f t="shared" si="50"/>
        <v>12.162524022881085</v>
      </c>
      <c r="V249" s="6"/>
      <c r="W249" s="6"/>
    </row>
    <row r="250" spans="2:23" x14ac:dyDescent="0.25">
      <c r="B250" s="1">
        <v>42003</v>
      </c>
      <c r="C250">
        <v>248</v>
      </c>
      <c r="D250">
        <v>36.299999999999997</v>
      </c>
      <c r="E250" s="6">
        <f t="shared" si="41"/>
        <v>6.9348127600554789E-3</v>
      </c>
      <c r="F250" s="6">
        <f t="shared" si="42"/>
        <v>4.8091628017028292E-5</v>
      </c>
      <c r="G250" s="10"/>
      <c r="H250" s="7">
        <f t="shared" si="43"/>
        <v>0.14191715346048775</v>
      </c>
      <c r="I250" s="7">
        <f t="shared" si="51"/>
        <v>5.461961387277287E-3</v>
      </c>
      <c r="J250" s="7">
        <f t="shared" si="44"/>
        <v>7.4800935540263694E-2</v>
      </c>
      <c r="K250" s="25">
        <f t="shared" si="52"/>
        <v>1.562499024724485E-2</v>
      </c>
      <c r="L250" s="25">
        <f t="shared" si="54"/>
        <v>5.5585352407305867E-2</v>
      </c>
      <c r="M250" s="25">
        <f t="shared" si="53"/>
        <v>6.2747662424349537E-2</v>
      </c>
      <c r="N250" s="25"/>
      <c r="O250" s="26">
        <f t="shared" si="45"/>
        <v>1.7832321898102528E-5</v>
      </c>
      <c r="P250" s="26">
        <f t="shared" si="46"/>
        <v>6.7035401977774675E-2</v>
      </c>
      <c r="Q250" s="27">
        <f t="shared" si="47"/>
        <v>4.896343013468472E-6</v>
      </c>
      <c r="R250" s="27">
        <f t="shared" si="48"/>
        <v>3.5126605862138956E-2</v>
      </c>
      <c r="S250" s="6"/>
      <c r="T250" s="19">
        <f t="shared" si="49"/>
        <v>8.2376181494228966</v>
      </c>
      <c r="U250" s="20">
        <f t="shared" si="50"/>
        <v>2.405073638995578</v>
      </c>
      <c r="V250" s="6"/>
      <c r="W250" s="6"/>
    </row>
    <row r="251" spans="2:23" x14ac:dyDescent="0.25">
      <c r="B251" s="1">
        <v>42006</v>
      </c>
      <c r="C251">
        <v>249</v>
      </c>
      <c r="D251">
        <v>36.299999999999997</v>
      </c>
      <c r="E251" s="6">
        <f t="shared" si="41"/>
        <v>0</v>
      </c>
      <c r="F251" s="6">
        <f t="shared" si="42"/>
        <v>0</v>
      </c>
      <c r="G251" s="10"/>
      <c r="H251" s="7">
        <f t="shared" si="43"/>
        <v>0.14191715346048775</v>
      </c>
      <c r="I251" s="7">
        <f t="shared" si="51"/>
        <v>5.5100530152943153E-3</v>
      </c>
      <c r="J251" s="7">
        <f t="shared" si="44"/>
        <v>7.4977280225524801E-2</v>
      </c>
      <c r="K251" s="25">
        <f t="shared" si="52"/>
        <v>3.815821466284304E-2</v>
      </c>
      <c r="L251" s="25">
        <f t="shared" si="54"/>
        <v>5.7724459351735861E-2</v>
      </c>
      <c r="M251" s="25">
        <f t="shared" si="53"/>
        <v>6.3706044001515583E-2</v>
      </c>
      <c r="N251" s="25"/>
      <c r="O251" s="26">
        <f t="shared" si="45"/>
        <v>2.1586534703465539E-5</v>
      </c>
      <c r="P251" s="26">
        <f t="shared" si="46"/>
        <v>7.375504555807226E-2</v>
      </c>
      <c r="Q251" s="27">
        <f t="shared" si="47"/>
        <v>7.5944046278416192E-6</v>
      </c>
      <c r="R251" s="27">
        <f t="shared" si="48"/>
        <v>4.3746885217305333E-2</v>
      </c>
      <c r="S251" s="6"/>
      <c r="T251" s="19">
        <f t="shared" si="49"/>
        <v>10.743440831022664</v>
      </c>
      <c r="U251" s="20">
        <f t="shared" si="50"/>
        <v>11.788098815003465</v>
      </c>
      <c r="V251" s="6"/>
      <c r="W251" s="6"/>
    </row>
    <row r="252" spans="2:23" x14ac:dyDescent="0.25">
      <c r="B252" s="1">
        <v>42009</v>
      </c>
      <c r="C252">
        <v>250</v>
      </c>
      <c r="D252">
        <v>36.200000000000003</v>
      </c>
      <c r="E252" s="6">
        <f t="shared" si="41"/>
        <v>-2.754820936638962E-3</v>
      </c>
      <c r="F252" s="6">
        <f t="shared" si="42"/>
        <v>7.5890383929443681E-6</v>
      </c>
      <c r="G252" s="10"/>
      <c r="H252" s="7">
        <f t="shared" si="43"/>
        <v>0.14191715346048775</v>
      </c>
      <c r="I252" s="7">
        <f t="shared" si="51"/>
        <v>5.5100530152943153E-3</v>
      </c>
      <c r="J252" s="7">
        <f t="shared" si="44"/>
        <v>7.4825963663167364E-2</v>
      </c>
      <c r="K252" s="25">
        <f t="shared" si="52"/>
        <v>3.815821466284304E-2</v>
      </c>
      <c r="L252" s="25">
        <f t="shared" si="54"/>
        <v>5.563875536203583E-2</v>
      </c>
      <c r="M252" s="25">
        <f t="shared" si="53"/>
        <v>6.3706044001515583E-2</v>
      </c>
      <c r="N252" s="25"/>
      <c r="O252" s="26">
        <f t="shared" si="45"/>
        <v>2.0992750618179244E-5</v>
      </c>
      <c r="P252" s="26">
        <f t="shared" si="46"/>
        <v>7.2733576536433087E-2</v>
      </c>
      <c r="Q252" s="27">
        <f t="shared" si="47"/>
        <v>7.1200433264007646E-6</v>
      </c>
      <c r="R252" s="27">
        <f t="shared" si="48"/>
        <v>4.2358599106356108E-2</v>
      </c>
      <c r="S252" s="6"/>
      <c r="T252" s="19">
        <f t="shared" si="49"/>
        <v>10.409825812335539</v>
      </c>
      <c r="U252" s="20">
        <f t="shared" si="50"/>
        <v>10.786727054602773</v>
      </c>
      <c r="V252" s="6"/>
      <c r="W252" s="6"/>
    </row>
    <row r="253" spans="2:23" x14ac:dyDescent="0.25">
      <c r="B253" s="1">
        <v>42010</v>
      </c>
      <c r="C253">
        <v>251</v>
      </c>
      <c r="D253">
        <v>36.15</v>
      </c>
      <c r="E253" s="6">
        <f t="shared" si="41"/>
        <v>-1.3812154696133774E-3</v>
      </c>
      <c r="F253" s="6">
        <f t="shared" si="42"/>
        <v>1.9077561734993025E-6</v>
      </c>
      <c r="G253" s="10"/>
      <c r="H253" s="7">
        <f t="shared" si="43"/>
        <v>0.14191715346048775</v>
      </c>
      <c r="I253" s="7">
        <f t="shared" si="51"/>
        <v>5.5176420536872601E-3</v>
      </c>
      <c r="J253" s="7">
        <f t="shared" si="44"/>
        <v>7.4726967480233844E-2</v>
      </c>
      <c r="K253" s="25">
        <f t="shared" si="52"/>
        <v>4.0586858880157353E-2</v>
      </c>
      <c r="L253" s="25">
        <f t="shared" si="54"/>
        <v>5.5981424166744009E-2</v>
      </c>
      <c r="M253" s="25">
        <f t="shared" si="53"/>
        <v>6.3855966197946284E-2</v>
      </c>
      <c r="N253" s="25"/>
      <c r="O253" s="26">
        <f t="shared" si="45"/>
        <v>2.1085218489356021E-5</v>
      </c>
      <c r="P253" s="26">
        <f t="shared" si="46"/>
        <v>7.2893587230412227E-2</v>
      </c>
      <c r="Q253" s="27">
        <f t="shared" si="47"/>
        <v>7.1493376715189274E-6</v>
      </c>
      <c r="R253" s="27">
        <f t="shared" si="48"/>
        <v>4.2445648695982607E-2</v>
      </c>
      <c r="S253" s="6"/>
      <c r="T253" s="19">
        <f t="shared" si="49"/>
        <v>10.676459939764433</v>
      </c>
      <c r="U253" s="20">
        <f t="shared" si="50"/>
        <v>11.58164707502559</v>
      </c>
      <c r="V253" s="6"/>
      <c r="W253" s="6"/>
    </row>
    <row r="254" spans="2:23" x14ac:dyDescent="0.25">
      <c r="B254" s="1">
        <v>42011</v>
      </c>
      <c r="C254">
        <v>252</v>
      </c>
      <c r="D254">
        <v>36.15</v>
      </c>
      <c r="E254" s="6">
        <f t="shared" si="41"/>
        <v>0</v>
      </c>
      <c r="F254" s="6">
        <f t="shared" si="42"/>
        <v>0</v>
      </c>
      <c r="G254" s="10"/>
      <c r="H254" s="7">
        <f t="shared" si="43"/>
        <v>0.14191715346048775</v>
      </c>
      <c r="I254" s="7">
        <f t="shared" si="51"/>
        <v>5.5195498098607595E-3</v>
      </c>
      <c r="J254" s="7">
        <f t="shared" si="44"/>
        <v>7.4590255451631518E-2</v>
      </c>
      <c r="K254" s="25">
        <f t="shared" si="52"/>
        <v>4.117485360423264E-2</v>
      </c>
      <c r="L254" s="25">
        <f t="shared" si="54"/>
        <v>5.6067235912352117E-2</v>
      </c>
      <c r="M254" s="25">
        <f t="shared" si="53"/>
        <v>6.3684701157633472E-2</v>
      </c>
      <c r="N254" s="25"/>
      <c r="O254" s="26">
        <f t="shared" si="45"/>
        <v>2.0695590128991549E-5</v>
      </c>
      <c r="P254" s="26">
        <f t="shared" si="46"/>
        <v>7.2216955851834894E-2</v>
      </c>
      <c r="Q254" s="27">
        <f t="shared" si="47"/>
        <v>6.8219382843578107E-6</v>
      </c>
      <c r="R254" s="27">
        <f t="shared" si="48"/>
        <v>4.1462373878712835E-2</v>
      </c>
      <c r="S254" s="6"/>
      <c r="T254" s="19">
        <f t="shared" si="49"/>
        <v>10.785589917635393</v>
      </c>
      <c r="U254" s="20">
        <f t="shared" si="50"/>
        <v>11.895366920570186</v>
      </c>
      <c r="V254" s="6"/>
      <c r="W254" s="6"/>
    </row>
    <row r="255" spans="2:23" x14ac:dyDescent="0.25">
      <c r="B255" s="1">
        <v>42012</v>
      </c>
      <c r="C255">
        <v>253</v>
      </c>
      <c r="D255">
        <v>36.15</v>
      </c>
      <c r="E255" s="6">
        <f t="shared" si="41"/>
        <v>0</v>
      </c>
      <c r="F255" s="6">
        <f t="shared" si="42"/>
        <v>0</v>
      </c>
      <c r="G255" s="10"/>
      <c r="H255" s="7">
        <f t="shared" si="43"/>
        <v>0.14191715346048775</v>
      </c>
      <c r="I255" s="7">
        <f t="shared" si="51"/>
        <v>5.5195498098607595E-3</v>
      </c>
      <c r="J255" s="7">
        <f t="shared" si="44"/>
        <v>7.4441520995658456E-2</v>
      </c>
      <c r="K255" s="25">
        <f t="shared" si="52"/>
        <v>4.117485360423264E-2</v>
      </c>
      <c r="L255" s="25">
        <f t="shared" si="54"/>
        <v>5.5733447395570158E-2</v>
      </c>
      <c r="M255" s="25">
        <f t="shared" si="53"/>
        <v>6.3473743947018949E-2</v>
      </c>
      <c r="N255" s="25"/>
      <c r="O255" s="26">
        <f t="shared" si="45"/>
        <v>2.0181887705837273E-5</v>
      </c>
      <c r="P255" s="26">
        <f t="shared" si="46"/>
        <v>7.1315045410284869E-2</v>
      </c>
      <c r="Q255" s="27">
        <f t="shared" si="47"/>
        <v>6.3958267349344989E-6</v>
      </c>
      <c r="R255" s="27">
        <f t="shared" si="48"/>
        <v>4.0146585623231944E-2</v>
      </c>
      <c r="S255" s="6"/>
      <c r="T255" s="19">
        <f t="shared" si="49"/>
        <v>10.81072500401247</v>
      </c>
      <c r="U255" s="20">
        <f t="shared" si="50"/>
        <v>11.959864852956979</v>
      </c>
      <c r="V255" s="6"/>
      <c r="W255" s="6"/>
    </row>
    <row r="256" spans="2:23" x14ac:dyDescent="0.25">
      <c r="B256" s="1">
        <v>42013</v>
      </c>
      <c r="C256">
        <v>254</v>
      </c>
      <c r="D256">
        <v>36</v>
      </c>
      <c r="E256" s="6">
        <f t="shared" si="41"/>
        <v>-4.1493775933609568E-3</v>
      </c>
      <c r="F256" s="6">
        <f t="shared" si="42"/>
        <v>1.7217334412285967E-5</v>
      </c>
      <c r="G256" s="10"/>
      <c r="H256" s="7">
        <f t="shared" si="43"/>
        <v>0.14191715346048775</v>
      </c>
      <c r="I256" s="7">
        <f t="shared" si="51"/>
        <v>5.5195498098607595E-3</v>
      </c>
      <c r="J256" s="7">
        <f t="shared" si="44"/>
        <v>7.429367274445893E-2</v>
      </c>
      <c r="K256" s="25">
        <f t="shared" si="52"/>
        <v>4.117485360423264E-2</v>
      </c>
      <c r="L256" s="25">
        <f t="shared" si="54"/>
        <v>5.5733447395570158E-2</v>
      </c>
      <c r="M256" s="25">
        <f t="shared" si="53"/>
        <v>6.3473743947018949E-2</v>
      </c>
      <c r="N256" s="25">
        <f>SQRT(AVERAGE(F4:F255)*252)</f>
        <v>7.429367274445893E-2</v>
      </c>
      <c r="O256" s="26">
        <f t="shared" si="45"/>
        <v>1.9714358911285798E-5</v>
      </c>
      <c r="P256" s="26">
        <f t="shared" si="46"/>
        <v>7.0484171596494061E-2</v>
      </c>
      <c r="Q256" s="27">
        <f t="shared" si="47"/>
        <v>5.996330942644063E-6</v>
      </c>
      <c r="R256" s="27">
        <f t="shared" si="48"/>
        <v>3.8872553267650219E-2</v>
      </c>
      <c r="S256" s="6"/>
      <c r="T256" s="19">
        <f t="shared" si="49"/>
        <v>9.9608235016951827</v>
      </c>
      <c r="U256" s="20">
        <f t="shared" si="50"/>
        <v>9.1530512154900165</v>
      </c>
      <c r="V256" s="6"/>
      <c r="W256" s="6"/>
    </row>
    <row r="257" spans="2:23" x14ac:dyDescent="0.25">
      <c r="B257" s="1">
        <v>42016</v>
      </c>
      <c r="C257">
        <v>255</v>
      </c>
      <c r="D257">
        <v>36.15</v>
      </c>
      <c r="E257" s="6">
        <f t="shared" si="41"/>
        <v>4.1666666666666276E-3</v>
      </c>
      <c r="F257" s="6">
        <f t="shared" si="42"/>
        <v>1.7361111111110786E-5</v>
      </c>
      <c r="G257" s="10"/>
      <c r="H257" s="7">
        <f t="shared" si="43"/>
        <v>0.14191715346048775</v>
      </c>
      <c r="I257" s="7">
        <f t="shared" si="51"/>
        <v>5.5367671442730455E-3</v>
      </c>
      <c r="J257" s="7">
        <f t="shared" si="44"/>
        <v>7.4262256154505171E-2</v>
      </c>
      <c r="K257" s="25">
        <f t="shared" si="52"/>
        <v>4.3974039925894971E-2</v>
      </c>
      <c r="L257" s="25">
        <f t="shared" si="54"/>
        <v>5.6506570627075821E-2</v>
      </c>
      <c r="M257" s="25">
        <f t="shared" si="53"/>
        <v>6.3814605329584898E-2</v>
      </c>
      <c r="N257" s="25">
        <f t="shared" ref="N257:N320" si="55">SQRT(AVERAGE(F5:F256)*252)</f>
        <v>7.3378139483072022E-2</v>
      </c>
      <c r="O257" s="26">
        <f t="shared" si="45"/>
        <v>2.072467586088196E-5</v>
      </c>
      <c r="P257" s="26">
        <f t="shared" si="46"/>
        <v>7.2267685150018843E-2</v>
      </c>
      <c r="Q257" s="27">
        <f t="shared" si="47"/>
        <v>6.6972166697250096E-6</v>
      </c>
      <c r="R257" s="27">
        <f t="shared" si="48"/>
        <v>4.1081609033370423E-2</v>
      </c>
      <c r="S257" s="6"/>
      <c r="T257" s="19">
        <f t="shared" si="49"/>
        <v>9.9464830776145021</v>
      </c>
      <c r="U257" s="20">
        <f t="shared" si="50"/>
        <v>9.3215310323361393</v>
      </c>
      <c r="V257" s="6"/>
      <c r="W257" s="6"/>
    </row>
    <row r="258" spans="2:23" x14ac:dyDescent="0.25">
      <c r="B258" s="1">
        <v>42017</v>
      </c>
      <c r="C258">
        <v>256</v>
      </c>
      <c r="D258">
        <v>36.08</v>
      </c>
      <c r="E258" s="6">
        <f t="shared" si="41"/>
        <v>-1.9363762102351393E-3</v>
      </c>
      <c r="F258" s="6">
        <f t="shared" si="42"/>
        <v>3.7495528275646001E-6</v>
      </c>
      <c r="G258" s="10"/>
      <c r="H258" s="7">
        <f t="shared" si="43"/>
        <v>0.14191715346048775</v>
      </c>
      <c r="I258" s="7">
        <f t="shared" si="51"/>
        <v>5.5541282553841559E-3</v>
      </c>
      <c r="J258" s="7">
        <f t="shared" si="44"/>
        <v>7.4232034607941838E-2</v>
      </c>
      <c r="K258" s="25">
        <f t="shared" si="52"/>
        <v>4.8695135151308459E-2</v>
      </c>
      <c r="L258" s="25">
        <f t="shared" si="54"/>
        <v>5.2653404944797345E-2</v>
      </c>
      <c r="M258" s="25">
        <f t="shared" si="53"/>
        <v>6.4156479434042235E-2</v>
      </c>
      <c r="N258" s="25">
        <f t="shared" si="55"/>
        <v>7.3230116517101651E-2</v>
      </c>
      <c r="O258" s="26">
        <f t="shared" si="45"/>
        <v>2.1656171595802418E-5</v>
      </c>
      <c r="P258" s="26">
        <f t="shared" si="46"/>
        <v>7.3873914490449263E-2</v>
      </c>
      <c r="Q258" s="27">
        <f t="shared" si="47"/>
        <v>7.3633042820572115E-6</v>
      </c>
      <c r="R258" s="27">
        <f t="shared" si="48"/>
        <v>4.3076126556114785E-2</v>
      </c>
      <c r="S258" s="6"/>
      <c r="T258" s="19">
        <f t="shared" si="49"/>
        <v>10.567079930635467</v>
      </c>
      <c r="U258" s="20">
        <f t="shared" si="50"/>
        <v>11.309780277851493</v>
      </c>
      <c r="V258" s="6"/>
      <c r="W258" s="6"/>
    </row>
    <row r="259" spans="2:23" x14ac:dyDescent="0.25">
      <c r="B259" s="1">
        <v>42018</v>
      </c>
      <c r="C259">
        <v>257</v>
      </c>
      <c r="D259">
        <v>36.08</v>
      </c>
      <c r="E259" s="6">
        <f t="shared" si="41"/>
        <v>0</v>
      </c>
      <c r="F259" s="6">
        <f t="shared" si="42"/>
        <v>0</v>
      </c>
      <c r="G259" s="10"/>
      <c r="H259" s="7">
        <f t="shared" si="43"/>
        <v>0.14191715346048775</v>
      </c>
      <c r="I259" s="7">
        <f t="shared" si="51"/>
        <v>5.5578778082117208E-3</v>
      </c>
      <c r="J259" s="7">
        <f t="shared" si="44"/>
        <v>7.411134198264159E-2</v>
      </c>
      <c r="K259" s="25">
        <f t="shared" si="52"/>
        <v>4.9163948250193656E-2</v>
      </c>
      <c r="L259" s="25">
        <f t="shared" si="54"/>
        <v>4.5727686004960938E-2</v>
      </c>
      <c r="M259" s="25">
        <f t="shared" si="53"/>
        <v>6.4230076494553145E-2</v>
      </c>
      <c r="N259" s="25">
        <f t="shared" si="55"/>
        <v>7.2985232209001577E-2</v>
      </c>
      <c r="O259" s="26">
        <f t="shared" si="45"/>
        <v>2.1368818476587235E-5</v>
      </c>
      <c r="P259" s="26">
        <f t="shared" si="46"/>
        <v>7.3382165790469717E-2</v>
      </c>
      <c r="Q259" s="27">
        <f t="shared" si="47"/>
        <v>7.1375823292457385E-6</v>
      </c>
      <c r="R259" s="27">
        <f t="shared" si="48"/>
        <v>4.2410738580811416E-2</v>
      </c>
      <c r="S259" s="6"/>
      <c r="T259" s="19">
        <f t="shared" si="49"/>
        <v>10.753577779043912</v>
      </c>
      <c r="U259" s="20">
        <f t="shared" si="50"/>
        <v>11.850136448303207</v>
      </c>
      <c r="V259" s="6"/>
      <c r="W259" s="6"/>
    </row>
    <row r="260" spans="2:23" x14ac:dyDescent="0.25">
      <c r="B260" s="1">
        <v>42019</v>
      </c>
      <c r="C260">
        <v>258</v>
      </c>
      <c r="D260">
        <v>36.1</v>
      </c>
      <c r="E260" s="6">
        <f t="shared" ref="E260:E323" si="56">(D260-D259)/D259</f>
        <v>5.54323725055519E-4</v>
      </c>
      <c r="F260" s="6">
        <f t="shared" si="42"/>
        <v>3.0727479215942663E-7</v>
      </c>
      <c r="G260" s="10"/>
      <c r="H260" s="7">
        <f t="shared" si="43"/>
        <v>0.14191715346048775</v>
      </c>
      <c r="I260" s="7">
        <f t="shared" si="51"/>
        <v>5.5578778082117208E-3</v>
      </c>
      <c r="J260" s="7">
        <f t="shared" si="44"/>
        <v>7.3966451634902786E-2</v>
      </c>
      <c r="K260" s="25">
        <f t="shared" si="52"/>
        <v>4.9163948250193656E-2</v>
      </c>
      <c r="L260" s="25">
        <f t="shared" si="54"/>
        <v>4.5727686004960938E-2</v>
      </c>
      <c r="M260" s="25">
        <f t="shared" si="53"/>
        <v>6.4230076494553145E-2</v>
      </c>
      <c r="N260" s="25">
        <f t="shared" si="55"/>
        <v>7.2717134298608627E-2</v>
      </c>
      <c r="O260" s="26">
        <f t="shared" si="45"/>
        <v>2.0794603596637669E-5</v>
      </c>
      <c r="P260" s="26">
        <f t="shared" si="46"/>
        <v>7.2389502735912561E-2</v>
      </c>
      <c r="Q260" s="27">
        <f t="shared" si="47"/>
        <v>6.6917550381333185E-6</v>
      </c>
      <c r="R260" s="27">
        <f t="shared" si="48"/>
        <v>4.106485443307447E-2</v>
      </c>
      <c r="S260" s="6"/>
      <c r="T260" s="19">
        <f t="shared" si="49"/>
        <v>10.766040387148017</v>
      </c>
      <c r="U260" s="20">
        <f t="shared" si="50"/>
        <v>11.868715964608059</v>
      </c>
      <c r="V260" s="6"/>
      <c r="W260" s="6"/>
    </row>
    <row r="261" spans="2:23" x14ac:dyDescent="0.25">
      <c r="B261" s="1">
        <v>42020</v>
      </c>
      <c r="C261">
        <v>259</v>
      </c>
      <c r="D261">
        <v>36.08</v>
      </c>
      <c r="E261" s="6">
        <f t="shared" si="56"/>
        <v>-5.5401662049870152E-4</v>
      </c>
      <c r="F261" s="6">
        <f t="shared" ref="F261:F324" si="57">E261^2</f>
        <v>3.0693441578880228E-7</v>
      </c>
      <c r="G261" s="10"/>
      <c r="H261" s="7">
        <f t="shared" ref="H261:H324" si="58">$Y$9</f>
        <v>0.14191715346048775</v>
      </c>
      <c r="I261" s="7">
        <f t="shared" si="51"/>
        <v>5.55818508300388E-3</v>
      </c>
      <c r="J261" s="7">
        <f t="shared" si="44"/>
        <v>7.3824448433072523E-2</v>
      </c>
      <c r="K261" s="25">
        <f t="shared" si="52"/>
        <v>3.4827117398386911E-2</v>
      </c>
      <c r="L261" s="25">
        <f t="shared" si="54"/>
        <v>4.574461642992303E-2</v>
      </c>
      <c r="M261" s="25">
        <f t="shared" si="53"/>
        <v>6.0527592924777572E-2</v>
      </c>
      <c r="N261" s="25">
        <f t="shared" si="55"/>
        <v>7.2446763199331937E-2</v>
      </c>
      <c r="O261" s="26">
        <f t="shared" si="45"/>
        <v>2.0297626320974832E-5</v>
      </c>
      <c r="P261" s="26">
        <f t="shared" si="46"/>
        <v>7.151924099768997E-2</v>
      </c>
      <c r="Q261" s="27">
        <f t="shared" si="47"/>
        <v>6.2929679696380834E-6</v>
      </c>
      <c r="R261" s="27">
        <f t="shared" si="48"/>
        <v>3.9822455076863321E-2</v>
      </c>
      <c r="S261" s="6"/>
      <c r="T261" s="19">
        <f t="shared" si="49"/>
        <v>10.78988491861533</v>
      </c>
      <c r="U261" s="20">
        <f t="shared" si="50"/>
        <v>11.927303553212846</v>
      </c>
      <c r="V261" s="6"/>
      <c r="W261" s="6"/>
    </row>
    <row r="262" spans="2:23" x14ac:dyDescent="0.25">
      <c r="B262" s="1">
        <v>42023</v>
      </c>
      <c r="C262">
        <v>260</v>
      </c>
      <c r="D262">
        <v>36.049999999999997</v>
      </c>
      <c r="E262" s="6">
        <f t="shared" si="56"/>
        <v>-8.3148558758318011E-4</v>
      </c>
      <c r="F262" s="6">
        <f t="shared" si="57"/>
        <v>6.9136828235854628E-7</v>
      </c>
      <c r="G262" s="10"/>
      <c r="H262" s="7">
        <f t="shared" si="58"/>
        <v>0.14191715346048775</v>
      </c>
      <c r="I262" s="7">
        <f t="shared" si="51"/>
        <v>5.558492017419669E-3</v>
      </c>
      <c r="J262" s="7">
        <f t="shared" ref="J262:J325" si="59">SQRT((I262/(ROW(I262)-4)*252))</f>
        <v>7.3683273279629799E-2</v>
      </c>
      <c r="K262" s="25">
        <f t="shared" si="52"/>
        <v>3.4937985825729885E-2</v>
      </c>
      <c r="L262" s="25">
        <f t="shared" si="54"/>
        <v>4.5655466371160067E-2</v>
      </c>
      <c r="M262" s="25">
        <f t="shared" si="53"/>
        <v>6.0533982026588759E-2</v>
      </c>
      <c r="N262" s="25">
        <f t="shared" si="55"/>
        <v>7.2374089527782404E-2</v>
      </c>
      <c r="O262" s="26">
        <f t="shared" ref="O262:O325" si="60">omega2+alpha2*E261^2+beta2*O261</f>
        <v>1.9845290965410623E-5</v>
      </c>
      <c r="P262" s="26">
        <f t="shared" ref="P262:P325" si="61">SQRT(O262*252)</f>
        <v>7.0717843033307207E-2</v>
      </c>
      <c r="Q262" s="27">
        <f t="shared" ref="Q262:Q325" si="62">omega1+alpha1*E261^2+beta1*Q261</f>
        <v>5.919068657417793E-6</v>
      </c>
      <c r="R262" s="27">
        <f t="shared" ref="R262:R325" si="63">SQRT(Q262*252)</f>
        <v>3.8621306317488585E-2</v>
      </c>
      <c r="S262" s="6"/>
      <c r="T262" s="19">
        <f t="shared" ref="T262:T325" si="64">-LN(O262)-(E262^2)/O262</f>
        <v>10.792705908916851</v>
      </c>
      <c r="U262" s="20">
        <f t="shared" ref="U262:U325" si="65">-LN(Q262)-(E262^2)/Q262</f>
        <v>11.920527884298695</v>
      </c>
      <c r="V262" s="6"/>
      <c r="W262" s="6"/>
    </row>
    <row r="263" spans="2:23" x14ac:dyDescent="0.25">
      <c r="B263" s="1">
        <v>42024</v>
      </c>
      <c r="C263">
        <v>261</v>
      </c>
      <c r="D263">
        <v>36.049999999999997</v>
      </c>
      <c r="E263" s="6">
        <f t="shared" si="56"/>
        <v>0</v>
      </c>
      <c r="F263" s="6">
        <f t="shared" si="57"/>
        <v>0</v>
      </c>
      <c r="G263" s="10"/>
      <c r="H263" s="7">
        <f t="shared" si="58"/>
        <v>0.14191715346048775</v>
      </c>
      <c r="I263" s="7">
        <f t="shared" ref="I263:I326" si="66">F262+I262</f>
        <v>5.5591833857020273E-3</v>
      </c>
      <c r="J263" s="7">
        <f t="shared" si="59"/>
        <v>7.3545463395701435E-2</v>
      </c>
      <c r="K263" s="25">
        <f t="shared" si="52"/>
        <v>3.2354931104425791E-2</v>
      </c>
      <c r="L263" s="25">
        <f t="shared" si="54"/>
        <v>4.5693611213289055E-2</v>
      </c>
      <c r="M263" s="25">
        <f t="shared" si="53"/>
        <v>6.0542088255882455E-2</v>
      </c>
      <c r="N263" s="25">
        <f t="shared" si="55"/>
        <v>7.230449192073915E-2</v>
      </c>
      <c r="O263" s="26">
        <f t="shared" si="60"/>
        <v>1.9465672798814664E-5</v>
      </c>
      <c r="P263" s="26">
        <f t="shared" si="61"/>
        <v>7.0038200614388257E-2</v>
      </c>
      <c r="Q263" s="27">
        <f t="shared" si="62"/>
        <v>5.59253631222713E-6</v>
      </c>
      <c r="R263" s="27">
        <f t="shared" si="63"/>
        <v>3.7540899705271275E-2</v>
      </c>
      <c r="S263" s="6"/>
      <c r="T263" s="19">
        <f t="shared" si="64"/>
        <v>10.846858012956957</v>
      </c>
      <c r="U263" s="20">
        <f t="shared" si="65"/>
        <v>12.094077650580921</v>
      </c>
      <c r="V263" s="6"/>
      <c r="W263" s="6"/>
    </row>
    <row r="264" spans="2:23" x14ac:dyDescent="0.25">
      <c r="B264" s="1">
        <v>42025</v>
      </c>
      <c r="C264">
        <v>262</v>
      </c>
      <c r="D264">
        <v>36.1</v>
      </c>
      <c r="E264" s="6">
        <f t="shared" si="56"/>
        <v>1.3869625520112141E-3</v>
      </c>
      <c r="F264" s="6">
        <f t="shared" si="57"/>
        <v>1.92366512068146E-6</v>
      </c>
      <c r="G264" s="10"/>
      <c r="H264" s="7">
        <f t="shared" si="58"/>
        <v>0.14191715346048775</v>
      </c>
      <c r="I264" s="7">
        <f t="shared" si="66"/>
        <v>5.5591833857020273E-3</v>
      </c>
      <c r="J264" s="7">
        <f t="shared" si="59"/>
        <v>7.3403893556260952E-2</v>
      </c>
      <c r="K264" s="25">
        <f t="shared" si="52"/>
        <v>3.1603261084893704E-2</v>
      </c>
      <c r="L264" s="25">
        <f t="shared" si="54"/>
        <v>3.0191343408704711E-2</v>
      </c>
      <c r="M264" s="25">
        <f t="shared" si="53"/>
        <v>6.0535797971037288E-2</v>
      </c>
      <c r="N264" s="25">
        <f t="shared" si="55"/>
        <v>7.230449192073915E-2</v>
      </c>
      <c r="O264" s="26">
        <f t="shared" si="60"/>
        <v>1.9062520264966008E-5</v>
      </c>
      <c r="P264" s="26">
        <f t="shared" si="61"/>
        <v>6.9309127153437983E-2</v>
      </c>
      <c r="Q264" s="27">
        <f t="shared" si="62"/>
        <v>5.2432156039654651E-6</v>
      </c>
      <c r="R264" s="27">
        <f t="shared" si="63"/>
        <v>3.6349557524119842E-2</v>
      </c>
      <c r="S264" s="6"/>
      <c r="T264" s="19">
        <f t="shared" si="64"/>
        <v>10.766872967694814</v>
      </c>
      <c r="U264" s="20">
        <f t="shared" si="65"/>
        <v>11.791689064086706</v>
      </c>
      <c r="V264" s="6"/>
      <c r="W264" s="6"/>
    </row>
    <row r="265" spans="2:23" x14ac:dyDescent="0.25">
      <c r="B265" s="1">
        <v>42026</v>
      </c>
      <c r="C265">
        <v>263</v>
      </c>
      <c r="D265">
        <v>35.979999999999997</v>
      </c>
      <c r="E265" s="6">
        <f t="shared" si="56"/>
        <v>-3.3240997229918158E-3</v>
      </c>
      <c r="F265" s="6">
        <f t="shared" si="57"/>
        <v>1.1049638968394267E-5</v>
      </c>
      <c r="G265" s="10"/>
      <c r="H265" s="7">
        <f t="shared" si="58"/>
        <v>0.14191715346048775</v>
      </c>
      <c r="I265" s="7">
        <f t="shared" si="66"/>
        <v>5.5611070508227089E-3</v>
      </c>
      <c r="J265" s="7">
        <f t="shared" si="59"/>
        <v>7.3275812781062849E-2</v>
      </c>
      <c r="K265" s="25">
        <f t="shared" si="52"/>
        <v>3.2361125942110387E-2</v>
      </c>
      <c r="L265" s="25">
        <f t="shared" si="54"/>
        <v>3.0351482484889798E-2</v>
      </c>
      <c r="M265" s="25">
        <f t="shared" si="53"/>
        <v>5.9146052220136101E-2</v>
      </c>
      <c r="N265" s="25">
        <f t="shared" si="55"/>
        <v>7.2317793225712537E-2</v>
      </c>
      <c r="O265" s="26">
        <f t="shared" si="60"/>
        <v>1.8856026822543915E-5</v>
      </c>
      <c r="P265" s="26">
        <f t="shared" si="61"/>
        <v>6.8932711823060225E-2</v>
      </c>
      <c r="Q265" s="27">
        <f t="shared" si="62"/>
        <v>5.0358700167055522E-6</v>
      </c>
      <c r="R265" s="27">
        <f t="shared" si="63"/>
        <v>3.5623577083299753E-2</v>
      </c>
      <c r="S265" s="6"/>
      <c r="T265" s="19">
        <f t="shared" si="64"/>
        <v>10.292677585324819</v>
      </c>
      <c r="U265" s="20">
        <f t="shared" si="65"/>
        <v>10.004737561909847</v>
      </c>
      <c r="V265" s="6"/>
      <c r="W265" s="6"/>
    </row>
    <row r="266" spans="2:23" x14ac:dyDescent="0.25">
      <c r="B266" s="1">
        <v>42027</v>
      </c>
      <c r="C266">
        <v>264</v>
      </c>
      <c r="D266">
        <v>35.93</v>
      </c>
      <c r="E266" s="6">
        <f t="shared" si="56"/>
        <v>-1.3896609227347738E-3</v>
      </c>
      <c r="F266" s="6">
        <f t="shared" si="57"/>
        <v>1.9311574801760632E-6</v>
      </c>
      <c r="G266" s="10"/>
      <c r="H266" s="7">
        <f t="shared" si="58"/>
        <v>0.14191715346048775</v>
      </c>
      <c r="I266" s="7">
        <f t="shared" si="66"/>
        <v>5.5721566897911036E-3</v>
      </c>
      <c r="J266" s="7">
        <f t="shared" si="59"/>
        <v>7.3208462308257338E-2</v>
      </c>
      <c r="K266" s="25">
        <f t="shared" si="52"/>
        <v>3.6410072428445746E-2</v>
      </c>
      <c r="L266" s="25">
        <f t="shared" si="54"/>
        <v>3.1255442237013369E-2</v>
      </c>
      <c r="M266" s="25">
        <f t="shared" si="53"/>
        <v>5.9223228677588405E-2</v>
      </c>
      <c r="N266" s="25">
        <f t="shared" si="55"/>
        <v>7.239414932164967E-2</v>
      </c>
      <c r="O266" s="26">
        <f t="shared" si="60"/>
        <v>1.9429145299756649E-5</v>
      </c>
      <c r="P266" s="26">
        <f t="shared" si="61"/>
        <v>6.9972456120524135E-2</v>
      </c>
      <c r="Q266" s="27">
        <f t="shared" si="62"/>
        <v>5.4115017358833095E-6</v>
      </c>
      <c r="R266" s="27">
        <f t="shared" si="63"/>
        <v>3.6928287767544733E-2</v>
      </c>
      <c r="S266" s="6"/>
      <c r="T266" s="19">
        <f t="shared" si="64"/>
        <v>10.749341408627528</v>
      </c>
      <c r="U266" s="20">
        <f t="shared" si="65"/>
        <v>11.77012226072301</v>
      </c>
      <c r="V266" s="6"/>
      <c r="W266" s="6"/>
    </row>
    <row r="267" spans="2:23" x14ac:dyDescent="0.25">
      <c r="B267" s="1">
        <v>42030</v>
      </c>
      <c r="C267">
        <v>265</v>
      </c>
      <c r="D267">
        <v>35.950000000000003</v>
      </c>
      <c r="E267" s="6">
        <f t="shared" si="56"/>
        <v>5.5663790704155657E-4</v>
      </c>
      <c r="F267" s="6">
        <f t="shared" si="57"/>
        <v>3.098457595556046E-7</v>
      </c>
      <c r="G267" s="10"/>
      <c r="H267" s="7">
        <f t="shared" si="58"/>
        <v>0.14191715346048775</v>
      </c>
      <c r="I267" s="7">
        <f t="shared" si="66"/>
        <v>5.5740878472712793E-3</v>
      </c>
      <c r="J267" s="7">
        <f t="shared" si="59"/>
        <v>7.3081810960066523E-2</v>
      </c>
      <c r="K267" s="25">
        <f t="shared" si="52"/>
        <v>3.0667274341804416E-2</v>
      </c>
      <c r="L267" s="25">
        <f t="shared" si="54"/>
        <v>3.1260260348902814E-2</v>
      </c>
      <c r="M267" s="25">
        <f t="shared" si="53"/>
        <v>5.9225039266195309E-2</v>
      </c>
      <c r="N267" s="25">
        <f t="shared" si="55"/>
        <v>7.2407485893970142E-2</v>
      </c>
      <c r="O267" s="26">
        <f t="shared" si="60"/>
        <v>1.9190322950535124E-5</v>
      </c>
      <c r="P267" s="26">
        <f t="shared" si="61"/>
        <v>6.9541076951215322E-2</v>
      </c>
      <c r="Q267" s="27">
        <f t="shared" si="62"/>
        <v>5.1941126564883265E-6</v>
      </c>
      <c r="R267" s="27">
        <f t="shared" si="63"/>
        <v>3.6178949534709522E-2</v>
      </c>
      <c r="S267" s="6"/>
      <c r="T267" s="19">
        <f t="shared" si="64"/>
        <v>10.844958481241484</v>
      </c>
      <c r="U267" s="20">
        <f t="shared" si="65"/>
        <v>12.108331493916003</v>
      </c>
      <c r="V267" s="6"/>
      <c r="W267" s="6"/>
    </row>
    <row r="268" spans="2:23" x14ac:dyDescent="0.25">
      <c r="B268" s="1">
        <v>42031</v>
      </c>
      <c r="C268">
        <v>266</v>
      </c>
      <c r="D268">
        <v>36.229999999999997</v>
      </c>
      <c r="E268" s="6">
        <f t="shared" si="56"/>
        <v>7.7885952712098477E-3</v>
      </c>
      <c r="F268" s="6">
        <f t="shared" si="57"/>
        <v>6.0662216298712403E-5</v>
      </c>
      <c r="G268" s="10"/>
      <c r="H268" s="7">
        <f t="shared" si="58"/>
        <v>0.14191715346048775</v>
      </c>
      <c r="I268" s="7">
        <f t="shared" si="66"/>
        <v>5.574397693030835E-3</v>
      </c>
      <c r="J268" s="7">
        <f t="shared" si="59"/>
        <v>7.2945294431589286E-2</v>
      </c>
      <c r="K268" s="25">
        <f t="shared" si="52"/>
        <v>2.2600659917274654E-2</v>
      </c>
      <c r="L268" s="25">
        <f t="shared" si="54"/>
        <v>3.1285228139001094E-2</v>
      </c>
      <c r="M268" s="25">
        <f t="shared" si="53"/>
        <v>5.9192454311081784E-2</v>
      </c>
      <c r="N268" s="25">
        <f t="shared" si="55"/>
        <v>6.9519516573935264E-2</v>
      </c>
      <c r="O268" s="26">
        <f t="shared" si="60"/>
        <v>1.8837759239721606E-5</v>
      </c>
      <c r="P268" s="26">
        <f t="shared" si="61"/>
        <v>6.8899312974875476E-2</v>
      </c>
      <c r="Q268" s="27">
        <f t="shared" si="62"/>
        <v>4.8890318351004925E-6</v>
      </c>
      <c r="R268" s="27">
        <f t="shared" si="63"/>
        <v>3.5100370688146927E-2</v>
      </c>
      <c r="S268" s="6"/>
      <c r="T268" s="19">
        <f t="shared" si="64"/>
        <v>7.6594013671498864</v>
      </c>
      <c r="U268" s="20">
        <f t="shared" si="65"/>
        <v>-0.17930155158482997</v>
      </c>
      <c r="V268" s="6"/>
      <c r="W268" s="6"/>
    </row>
    <row r="269" spans="2:23" x14ac:dyDescent="0.25">
      <c r="B269" s="1">
        <v>42032</v>
      </c>
      <c r="C269">
        <v>267</v>
      </c>
      <c r="D269">
        <v>36.130000000000003</v>
      </c>
      <c r="E269" s="6">
        <f t="shared" si="56"/>
        <v>-2.7601435274632715E-3</v>
      </c>
      <c r="F269" s="6">
        <f t="shared" si="57"/>
        <v>7.618392292197391E-6</v>
      </c>
      <c r="G269" s="10"/>
      <c r="H269" s="7">
        <f t="shared" si="58"/>
        <v>0.14191715346048775</v>
      </c>
      <c r="I269" s="7">
        <f t="shared" si="66"/>
        <v>5.635059909329547E-3</v>
      </c>
      <c r="J269" s="7">
        <f t="shared" si="59"/>
        <v>7.32026161289141E-2</v>
      </c>
      <c r="K269" s="25">
        <f t="shared" si="52"/>
        <v>4.4102028844138559E-2</v>
      </c>
      <c r="L269" s="25">
        <f t="shared" si="54"/>
        <v>3.5839964702198801E-2</v>
      </c>
      <c r="M269" s="25">
        <f t="shared" si="53"/>
        <v>5.6514846533786627E-2</v>
      </c>
      <c r="N269" s="25">
        <f t="shared" si="55"/>
        <v>6.9523613675188806E-2</v>
      </c>
      <c r="O269" s="26">
        <f t="shared" si="60"/>
        <v>2.3549910954233292E-5</v>
      </c>
      <c r="P269" s="26">
        <f t="shared" si="61"/>
        <v>7.7036209411333254E-2</v>
      </c>
      <c r="Q269" s="27">
        <f t="shared" si="62"/>
        <v>8.3727335423637467E-6</v>
      </c>
      <c r="R269" s="27">
        <f t="shared" si="63"/>
        <v>4.5933961865657354E-2</v>
      </c>
      <c r="S269" s="6"/>
      <c r="T269" s="19">
        <f t="shared" si="64"/>
        <v>10.332888684314879</v>
      </c>
      <c r="U269" s="20">
        <f t="shared" si="65"/>
        <v>10.780625117385902</v>
      </c>
      <c r="V269" s="6"/>
      <c r="W269" s="6"/>
    </row>
    <row r="270" spans="2:23" x14ac:dyDescent="0.25">
      <c r="B270" s="1">
        <v>42033</v>
      </c>
      <c r="C270">
        <v>268</v>
      </c>
      <c r="D270">
        <v>35.93</v>
      </c>
      <c r="E270" s="6">
        <f t="shared" si="56"/>
        <v>-5.5355660116247667E-3</v>
      </c>
      <c r="F270" s="6">
        <f t="shared" si="57"/>
        <v>3.0642491069055329E-5</v>
      </c>
      <c r="G270" s="10"/>
      <c r="H270" s="7">
        <f t="shared" si="58"/>
        <v>0.14191715346048775</v>
      </c>
      <c r="I270" s="7">
        <f t="shared" si="66"/>
        <v>5.642678301621744E-3</v>
      </c>
      <c r="J270" s="7">
        <f t="shared" si="59"/>
        <v>7.3114261489228879E-2</v>
      </c>
      <c r="K270" s="25">
        <f t="shared" si="52"/>
        <v>4.6227399169027496E-2</v>
      </c>
      <c r="L270" s="25">
        <f t="shared" si="54"/>
        <v>3.6371689086534473E-2</v>
      </c>
      <c r="M270" s="25">
        <f t="shared" si="53"/>
        <v>5.6516429338887161E-2</v>
      </c>
      <c r="N270" s="25">
        <f t="shared" si="55"/>
        <v>6.8387028753764137E-2</v>
      </c>
      <c r="O270" s="26">
        <f t="shared" si="60"/>
        <v>2.3414978964838498E-5</v>
      </c>
      <c r="P270" s="26">
        <f t="shared" si="61"/>
        <v>7.681519836034599E-2</v>
      </c>
      <c r="Q270" s="27">
        <f t="shared" si="62"/>
        <v>8.3256159189693325E-6</v>
      </c>
      <c r="R270" s="27">
        <f t="shared" si="63"/>
        <v>4.5804532653224088E-2</v>
      </c>
      <c r="S270" s="6"/>
      <c r="T270" s="19">
        <f t="shared" si="64"/>
        <v>9.3534641632476809</v>
      </c>
      <c r="U270" s="20">
        <f t="shared" si="65"/>
        <v>8.0156661321984224</v>
      </c>
      <c r="V270" s="6"/>
      <c r="W270" s="6"/>
    </row>
    <row r="271" spans="2:23" x14ac:dyDescent="0.25">
      <c r="B271" s="1">
        <v>42034</v>
      </c>
      <c r="C271">
        <v>269</v>
      </c>
      <c r="D271">
        <v>35.93</v>
      </c>
      <c r="E271" s="6">
        <f t="shared" si="56"/>
        <v>0</v>
      </c>
      <c r="F271" s="6">
        <f t="shared" si="57"/>
        <v>0</v>
      </c>
      <c r="G271" s="10"/>
      <c r="H271" s="7">
        <f t="shared" si="58"/>
        <v>0.14191715346048775</v>
      </c>
      <c r="I271" s="7">
        <f t="shared" si="66"/>
        <v>5.6733207926907992E-3</v>
      </c>
      <c r="J271" s="7">
        <f t="shared" si="59"/>
        <v>7.3175097577392947E-2</v>
      </c>
      <c r="K271" s="25">
        <f t="shared" ref="K271:K334" si="67">SQRT(AVERAGE(F261:F270)*252)</f>
        <v>5.3864829751057233E-2</v>
      </c>
      <c r="L271" s="25">
        <f t="shared" si="54"/>
        <v>3.7943558444762285E-2</v>
      </c>
      <c r="M271" s="25">
        <f t="shared" si="53"/>
        <v>5.7195505616363294E-2</v>
      </c>
      <c r="N271" s="25">
        <f t="shared" si="55"/>
        <v>6.8527560932880566E-2</v>
      </c>
      <c r="O271" s="26">
        <f t="shared" si="60"/>
        <v>2.5212246895775758E-5</v>
      </c>
      <c r="P271" s="26">
        <f t="shared" si="61"/>
        <v>7.9708758726601006E-2</v>
      </c>
      <c r="Q271" s="27">
        <f t="shared" si="62"/>
        <v>9.7195713979120652E-6</v>
      </c>
      <c r="R271" s="27">
        <f t="shared" si="63"/>
        <v>4.9490726325987985E-2</v>
      </c>
      <c r="S271" s="6"/>
      <c r="T271" s="19">
        <f t="shared" si="64"/>
        <v>10.588180693573173</v>
      </c>
      <c r="U271" s="20">
        <f t="shared" si="65"/>
        <v>11.541369035329147</v>
      </c>
      <c r="V271" s="6"/>
      <c r="W271" s="6"/>
    </row>
    <row r="272" spans="2:23" x14ac:dyDescent="0.25">
      <c r="B272" s="1">
        <v>42037</v>
      </c>
      <c r="C272">
        <v>270</v>
      </c>
      <c r="D272">
        <v>35.9</v>
      </c>
      <c r="E272" s="6">
        <f t="shared" si="56"/>
        <v>-8.3495686056223593E-4</v>
      </c>
      <c r="F272" s="6">
        <f t="shared" si="57"/>
        <v>6.9715295899994505E-7</v>
      </c>
      <c r="G272" s="10"/>
      <c r="H272" s="7">
        <f t="shared" si="58"/>
        <v>0.14191715346048775</v>
      </c>
      <c r="I272" s="7">
        <f t="shared" si="66"/>
        <v>5.6733207926907992E-3</v>
      </c>
      <c r="J272" s="7">
        <f t="shared" si="59"/>
        <v>7.3038449283402682E-2</v>
      </c>
      <c r="K272" s="25">
        <f t="shared" si="67"/>
        <v>5.3792984085589669E-2</v>
      </c>
      <c r="L272" s="25">
        <f t="shared" si="54"/>
        <v>3.6804815828015605E-2</v>
      </c>
      <c r="M272" s="25">
        <f t="shared" si="53"/>
        <v>5.290029909446612E-2</v>
      </c>
      <c r="N272" s="25">
        <f t="shared" si="55"/>
        <v>6.8444880242877412E-2</v>
      </c>
      <c r="O272" s="26">
        <f t="shared" si="60"/>
        <v>2.4292569295795852E-5</v>
      </c>
      <c r="P272" s="26">
        <f t="shared" si="61"/>
        <v>7.8241468944163839E-2</v>
      </c>
      <c r="Q272" s="27">
        <f t="shared" si="62"/>
        <v>9.1124680417308404E-6</v>
      </c>
      <c r="R272" s="27">
        <f t="shared" si="63"/>
        <v>4.7920162212957626E-2</v>
      </c>
      <c r="S272" s="6"/>
      <c r="T272" s="19">
        <f t="shared" si="64"/>
        <v>10.59664184686614</v>
      </c>
      <c r="U272" s="20">
        <f t="shared" si="65"/>
        <v>11.529361573589199</v>
      </c>
      <c r="V272" s="6"/>
      <c r="W272" s="6"/>
    </row>
    <row r="273" spans="2:23" x14ac:dyDescent="0.25">
      <c r="B273" s="1">
        <v>42038</v>
      </c>
      <c r="C273">
        <v>271</v>
      </c>
      <c r="D273">
        <v>35.93</v>
      </c>
      <c r="E273" s="6">
        <f t="shared" si="56"/>
        <v>8.356545961003103E-4</v>
      </c>
      <c r="F273" s="6">
        <f t="shared" si="57"/>
        <v>6.9831860398357274E-7</v>
      </c>
      <c r="G273" s="10"/>
      <c r="H273" s="7">
        <f t="shared" si="58"/>
        <v>0.14191715346048775</v>
      </c>
      <c r="I273" s="7">
        <f t="shared" si="66"/>
        <v>5.6740179456497989E-3</v>
      </c>
      <c r="J273" s="7">
        <f t="shared" si="59"/>
        <v>7.2907042772886788E-2</v>
      </c>
      <c r="K273" s="25">
        <f t="shared" si="67"/>
        <v>5.3794339020791636E-2</v>
      </c>
      <c r="L273" s="25">
        <f t="shared" si="54"/>
        <v>3.6852518489887603E-2</v>
      </c>
      <c r="M273" s="25">
        <f t="shared" si="53"/>
        <v>4.8104961891987208E-2</v>
      </c>
      <c r="N273" s="25">
        <f t="shared" si="55"/>
        <v>6.8449972859167957E-2</v>
      </c>
      <c r="O273" s="26">
        <f t="shared" si="60"/>
        <v>2.3513694371075378E-5</v>
      </c>
      <c r="P273" s="26">
        <f t="shared" si="61"/>
        <v>7.6976950975671907E-2</v>
      </c>
      <c r="Q273" s="27">
        <f t="shared" si="62"/>
        <v>8.5868310747401039E-6</v>
      </c>
      <c r="R273" s="27">
        <f t="shared" si="63"/>
        <v>4.6517538959348508E-2</v>
      </c>
      <c r="S273" s="6"/>
      <c r="T273" s="19">
        <f t="shared" si="64"/>
        <v>10.628229188479501</v>
      </c>
      <c r="U273" s="20">
        <f t="shared" si="65"/>
        <v>11.583956431409367</v>
      </c>
      <c r="V273" s="6"/>
      <c r="W273" s="6"/>
    </row>
    <row r="274" spans="2:23" x14ac:dyDescent="0.25">
      <c r="B274" s="1">
        <v>42039</v>
      </c>
      <c r="C274">
        <v>272</v>
      </c>
      <c r="D274">
        <v>35.950000000000003</v>
      </c>
      <c r="E274" s="6">
        <f t="shared" si="56"/>
        <v>5.5663790704155657E-4</v>
      </c>
      <c r="F274" s="6">
        <f t="shared" si="57"/>
        <v>3.098457595556046E-7</v>
      </c>
      <c r="G274" s="10"/>
      <c r="H274" s="7">
        <f t="shared" si="58"/>
        <v>0.14191715346048775</v>
      </c>
      <c r="I274" s="7">
        <f t="shared" si="66"/>
        <v>5.6747162642537827E-3</v>
      </c>
      <c r="J274" s="7">
        <f t="shared" si="59"/>
        <v>7.2776382478362198E-2</v>
      </c>
      <c r="K274" s="25">
        <f t="shared" si="67"/>
        <v>5.3957655059354195E-2</v>
      </c>
      <c r="L274" s="25">
        <f t="shared" si="54"/>
        <v>3.6900239088813298E-2</v>
      </c>
      <c r="M274" s="25">
        <f t="shared" si="53"/>
        <v>4.8123249282561752E-2</v>
      </c>
      <c r="N274" s="25">
        <f t="shared" si="55"/>
        <v>6.8455073610542663E-2</v>
      </c>
      <c r="O274" s="26">
        <f t="shared" si="60"/>
        <v>2.2804925047886246E-5</v>
      </c>
      <c r="P274" s="26">
        <f t="shared" si="61"/>
        <v>7.5807922488796212E-2</v>
      </c>
      <c r="Q274" s="27">
        <f t="shared" si="62"/>
        <v>8.0940992247222589E-6</v>
      </c>
      <c r="R274" s="27">
        <f t="shared" si="63"/>
        <v>4.5163181958648678E-2</v>
      </c>
      <c r="S274" s="6"/>
      <c r="T274" s="19">
        <f t="shared" si="64"/>
        <v>10.674947243057026</v>
      </c>
      <c r="U274" s="20">
        <f t="shared" si="65"/>
        <v>11.686094802676568</v>
      </c>
      <c r="V274" s="6"/>
      <c r="W274" s="6"/>
    </row>
    <row r="275" spans="2:23" x14ac:dyDescent="0.25">
      <c r="B275" s="1">
        <v>42040</v>
      </c>
      <c r="C275">
        <v>273</v>
      </c>
      <c r="D275">
        <v>35.950000000000003</v>
      </c>
      <c r="E275" s="6">
        <f t="shared" si="56"/>
        <v>0</v>
      </c>
      <c r="F275" s="6">
        <f t="shared" si="57"/>
        <v>0</v>
      </c>
      <c r="G275" s="10"/>
      <c r="H275" s="7">
        <f t="shared" si="58"/>
        <v>0.14191715346048775</v>
      </c>
      <c r="I275" s="7">
        <f t="shared" si="66"/>
        <v>5.6750261100133384E-3</v>
      </c>
      <c r="J275" s="7">
        <f t="shared" si="59"/>
        <v>7.2643967751215996E-2</v>
      </c>
      <c r="K275" s="25">
        <f t="shared" si="67"/>
        <v>5.3579476402852988E-2</v>
      </c>
      <c r="L275" s="25">
        <f t="shared" si="54"/>
        <v>3.6921393086390239E-2</v>
      </c>
      <c r="M275" s="25">
        <f t="shared" si="53"/>
        <v>4.6887171787374761E-2</v>
      </c>
      <c r="N275" s="25">
        <f t="shared" si="55"/>
        <v>6.8457336705311359E-2</v>
      </c>
      <c r="O275" s="26">
        <f t="shared" si="60"/>
        <v>2.2127466442154419E-5</v>
      </c>
      <c r="P275" s="26">
        <f t="shared" si="61"/>
        <v>7.4673432647916441E-2</v>
      </c>
      <c r="Q275" s="27">
        <f t="shared" si="62"/>
        <v>7.6078795952143978E-6</v>
      </c>
      <c r="R275" s="27">
        <f t="shared" si="63"/>
        <v>4.3785678686004498E-2</v>
      </c>
      <c r="S275" s="6"/>
      <c r="T275" s="19">
        <f t="shared" si="64"/>
        <v>10.71869089567195</v>
      </c>
      <c r="U275" s="20">
        <f t="shared" si="65"/>
        <v>11.78632605892234</v>
      </c>
      <c r="V275" s="6"/>
      <c r="W275" s="6"/>
    </row>
    <row r="276" spans="2:23" x14ac:dyDescent="0.25">
      <c r="B276" s="1">
        <v>42041</v>
      </c>
      <c r="C276">
        <v>274</v>
      </c>
      <c r="D276">
        <v>35.950000000000003</v>
      </c>
      <c r="E276" s="6">
        <f t="shared" si="56"/>
        <v>0</v>
      </c>
      <c r="F276" s="6">
        <f t="shared" si="57"/>
        <v>0</v>
      </c>
      <c r="G276" s="10"/>
      <c r="H276" s="7">
        <f t="shared" si="58"/>
        <v>0.14191715346048775</v>
      </c>
      <c r="I276" s="7">
        <f t="shared" si="66"/>
        <v>5.6750261100133384E-3</v>
      </c>
      <c r="J276" s="7">
        <f t="shared" si="59"/>
        <v>7.2510308083711172E-2</v>
      </c>
      <c r="K276" s="25">
        <f t="shared" si="67"/>
        <v>5.091472664760506E-2</v>
      </c>
      <c r="L276" s="25">
        <f t="shared" si="54"/>
        <v>3.6921393086390239E-2</v>
      </c>
      <c r="M276" s="25">
        <f t="shared" si="53"/>
        <v>4.6887171787374761E-2</v>
      </c>
      <c r="N276" s="25">
        <f t="shared" si="55"/>
        <v>6.8457336705311359E-2</v>
      </c>
      <c r="O276" s="26">
        <f t="shared" si="60"/>
        <v>2.1485061248467813E-5</v>
      </c>
      <c r="P276" s="26">
        <f t="shared" si="61"/>
        <v>7.3581488396293596E-2</v>
      </c>
      <c r="Q276" s="27">
        <f t="shared" si="62"/>
        <v>7.1326766210719869E-6</v>
      </c>
      <c r="R276" s="27">
        <f t="shared" si="63"/>
        <v>4.2396161483206719E-2</v>
      </c>
      <c r="S276" s="6"/>
      <c r="T276" s="19">
        <f t="shared" si="64"/>
        <v>10.748152689986535</v>
      </c>
      <c r="U276" s="20">
        <f t="shared" si="65"/>
        <v>11.850823991309131</v>
      </c>
      <c r="V276" s="6"/>
      <c r="W276" s="6"/>
    </row>
    <row r="277" spans="2:23" x14ac:dyDescent="0.25">
      <c r="B277" s="1">
        <v>42044</v>
      </c>
      <c r="C277">
        <v>275</v>
      </c>
      <c r="D277">
        <v>35.479999999999997</v>
      </c>
      <c r="E277" s="6">
        <f t="shared" si="56"/>
        <v>-1.3073713490959831E-2</v>
      </c>
      <c r="F277" s="6">
        <f t="shared" si="57"/>
        <v>1.7092198444370509E-4</v>
      </c>
      <c r="G277" s="10"/>
      <c r="H277" s="7">
        <f t="shared" si="58"/>
        <v>0.14191715346048775</v>
      </c>
      <c r="I277" s="7">
        <f t="shared" si="66"/>
        <v>5.6750261100133384E-3</v>
      </c>
      <c r="J277" s="7">
        <f t="shared" si="59"/>
        <v>7.2377383484154165E-2</v>
      </c>
      <c r="K277" s="25">
        <f t="shared" si="67"/>
        <v>5.0434553840595316E-2</v>
      </c>
      <c r="L277" s="25">
        <f t="shared" si="54"/>
        <v>3.6921393086390239E-2</v>
      </c>
      <c r="M277" s="25">
        <f t="shared" si="53"/>
        <v>4.6887171787374761E-2</v>
      </c>
      <c r="N277" s="25">
        <f t="shared" si="55"/>
        <v>6.8408043741444435E-2</v>
      </c>
      <c r="O277" s="26">
        <f t="shared" si="60"/>
        <v>2.0900398003210535E-5</v>
      </c>
      <c r="P277" s="26">
        <f t="shared" si="61"/>
        <v>7.2573413153916452E-2</v>
      </c>
      <c r="Q277" s="27">
        <f t="shared" si="62"/>
        <v>6.6871557500448571E-6</v>
      </c>
      <c r="R277" s="27">
        <f t="shared" si="63"/>
        <v>4.1050739932567644E-2</v>
      </c>
      <c r="S277" s="6"/>
      <c r="T277" s="19">
        <f t="shared" si="64"/>
        <v>2.5978127099565977</v>
      </c>
      <c r="U277" s="20">
        <f t="shared" si="65"/>
        <v>-13.64442138608994</v>
      </c>
      <c r="V277" s="6"/>
      <c r="W277" s="6"/>
    </row>
    <row r="278" spans="2:23" x14ac:dyDescent="0.25">
      <c r="B278" s="1">
        <v>42045</v>
      </c>
      <c r="C278">
        <v>276</v>
      </c>
      <c r="D278">
        <v>35.6</v>
      </c>
      <c r="E278" s="6">
        <f t="shared" si="56"/>
        <v>3.3821871476889674E-3</v>
      </c>
      <c r="F278" s="6">
        <f t="shared" si="57"/>
        <v>1.1439189901992433E-5</v>
      </c>
      <c r="G278" s="10"/>
      <c r="H278" s="7">
        <f t="shared" si="58"/>
        <v>0.14191715346048775</v>
      </c>
      <c r="I278" s="7">
        <f t="shared" si="66"/>
        <v>5.8459480944570439E-3</v>
      </c>
      <c r="J278" s="7">
        <f t="shared" si="59"/>
        <v>7.3325066660327787E-2</v>
      </c>
      <c r="K278" s="25">
        <f t="shared" si="67"/>
        <v>8.2722851231932737E-2</v>
      </c>
      <c r="L278" s="25">
        <f t="shared" si="54"/>
        <v>4.7166047842023169E-2</v>
      </c>
      <c r="M278" s="25">
        <f t="shared" si="53"/>
        <v>5.1275045382885125E-2</v>
      </c>
      <c r="N278" s="25">
        <f t="shared" si="55"/>
        <v>6.9646122885449135E-2</v>
      </c>
      <c r="O278" s="26">
        <f t="shared" si="60"/>
        <v>3.4622154599788302E-5</v>
      </c>
      <c r="P278" s="26">
        <f t="shared" si="61"/>
        <v>9.3406546661070025E-2</v>
      </c>
      <c r="Q278" s="27">
        <f t="shared" si="62"/>
        <v>1.6945582960445163E-5</v>
      </c>
      <c r="R278" s="27">
        <f t="shared" si="63"/>
        <v>6.5347432283389545E-2</v>
      </c>
      <c r="S278" s="6"/>
      <c r="T278" s="19">
        <f t="shared" si="64"/>
        <v>9.9406159073179268</v>
      </c>
      <c r="U278" s="20">
        <f t="shared" si="65"/>
        <v>10.310448976132673</v>
      </c>
      <c r="V278" s="6"/>
      <c r="W278" s="6"/>
    </row>
    <row r="279" spans="2:23" x14ac:dyDescent="0.25">
      <c r="B279" s="1">
        <v>42046</v>
      </c>
      <c r="C279">
        <v>277</v>
      </c>
      <c r="D279">
        <v>35.6</v>
      </c>
      <c r="E279" s="6">
        <f t="shared" si="56"/>
        <v>0</v>
      </c>
      <c r="F279" s="6">
        <f t="shared" si="57"/>
        <v>0</v>
      </c>
      <c r="G279" s="10"/>
      <c r="H279" s="7">
        <f t="shared" si="58"/>
        <v>0.14191715346048775</v>
      </c>
      <c r="I279" s="7">
        <f t="shared" si="66"/>
        <v>5.8573872843590367E-3</v>
      </c>
      <c r="J279" s="7">
        <f t="shared" si="59"/>
        <v>7.3263201619130539E-2</v>
      </c>
      <c r="K279" s="25">
        <f t="shared" si="67"/>
        <v>7.4850850701532662E-2</v>
      </c>
      <c r="L279" s="25">
        <f t="shared" si="54"/>
        <v>4.7773314581909226E-2</v>
      </c>
      <c r="M279" s="25">
        <f t="shared" si="53"/>
        <v>5.1555378357354235E-2</v>
      </c>
      <c r="N279" s="25">
        <f t="shared" si="55"/>
        <v>6.972819819038116E-2</v>
      </c>
      <c r="O279" s="26">
        <f t="shared" si="60"/>
        <v>3.3810636658427688E-5</v>
      </c>
      <c r="P279" s="26">
        <f t="shared" si="61"/>
        <v>9.2305365163265443E-2</v>
      </c>
      <c r="Q279" s="27">
        <f t="shared" si="62"/>
        <v>1.6601642927558759E-5</v>
      </c>
      <c r="R279" s="27">
        <f t="shared" si="63"/>
        <v>6.4680862840138478E-2</v>
      </c>
      <c r="S279" s="6"/>
      <c r="T279" s="19">
        <f t="shared" si="64"/>
        <v>10.294735110944762</v>
      </c>
      <c r="U279" s="20">
        <f t="shared" si="65"/>
        <v>11.006008895959452</v>
      </c>
      <c r="V279" s="6"/>
      <c r="W279" s="6"/>
    </row>
    <row r="280" spans="2:23" x14ac:dyDescent="0.25">
      <c r="B280" s="1">
        <v>42047</v>
      </c>
      <c r="C280">
        <v>278</v>
      </c>
      <c r="D280">
        <v>35.93</v>
      </c>
      <c r="E280" s="6">
        <f t="shared" si="56"/>
        <v>9.2696629213482665E-3</v>
      </c>
      <c r="F280" s="6">
        <f t="shared" si="57"/>
        <v>8.5926650675418876E-5</v>
      </c>
      <c r="G280" s="10"/>
      <c r="H280" s="7">
        <f t="shared" si="58"/>
        <v>0.14191715346048775</v>
      </c>
      <c r="I280" s="7">
        <f t="shared" si="66"/>
        <v>5.8573872843590367E-3</v>
      </c>
      <c r="J280" s="7">
        <f t="shared" si="59"/>
        <v>7.3130357989224723E-2</v>
      </c>
      <c r="K280" s="25">
        <f t="shared" si="67"/>
        <v>7.3557231901287295E-2</v>
      </c>
      <c r="L280" s="25">
        <f t="shared" si="54"/>
        <v>4.7673406481576357E-2</v>
      </c>
      <c r="M280" s="25">
        <f t="shared" si="53"/>
        <v>5.1555378357354235E-2</v>
      </c>
      <c r="N280" s="25">
        <f t="shared" si="55"/>
        <v>6.9619828686503571E-2</v>
      </c>
      <c r="O280" s="26">
        <f t="shared" si="60"/>
        <v>3.2118101393021576E-5</v>
      </c>
      <c r="P280" s="26">
        <f t="shared" si="61"/>
        <v>8.9965335274434663E-2</v>
      </c>
      <c r="Q280" s="27">
        <f t="shared" si="62"/>
        <v>1.5564671982357581E-5</v>
      </c>
      <c r="R280" s="27">
        <f t="shared" si="63"/>
        <v>6.2628247137806042E-2</v>
      </c>
      <c r="S280" s="6"/>
      <c r="T280" s="19">
        <f t="shared" si="64"/>
        <v>7.6707567180686045</v>
      </c>
      <c r="U280" s="20">
        <f t="shared" si="65"/>
        <v>5.5498861064437204</v>
      </c>
      <c r="V280" s="6"/>
      <c r="W280" s="6"/>
    </row>
    <row r="281" spans="2:23" x14ac:dyDescent="0.25">
      <c r="B281" s="1">
        <v>42048</v>
      </c>
      <c r="C281">
        <v>279</v>
      </c>
      <c r="D281">
        <v>35.93</v>
      </c>
      <c r="E281" s="6">
        <f t="shared" si="56"/>
        <v>0</v>
      </c>
      <c r="F281" s="6">
        <f t="shared" si="57"/>
        <v>0</v>
      </c>
      <c r="G281" s="10"/>
      <c r="H281" s="7">
        <f t="shared" si="58"/>
        <v>0.14191715346048775</v>
      </c>
      <c r="I281" s="7">
        <f t="shared" si="66"/>
        <v>5.9433139350344557E-3</v>
      </c>
      <c r="J281" s="7">
        <f t="shared" si="59"/>
        <v>7.3531719416809208E-2</v>
      </c>
      <c r="K281" s="25">
        <f t="shared" si="67"/>
        <v>8.2485314978243976E-2</v>
      </c>
      <c r="L281" s="25">
        <f t="shared" si="54"/>
        <v>5.2017535552558787E-2</v>
      </c>
      <c r="M281" s="25">
        <f t="shared" si="53"/>
        <v>5.3614290979849821E-2</v>
      </c>
      <c r="N281" s="25">
        <f t="shared" si="55"/>
        <v>7.0234230949114296E-2</v>
      </c>
      <c r="O281" s="26">
        <f t="shared" si="60"/>
        <v>3.7743465073837108E-5</v>
      </c>
      <c r="P281" s="26">
        <f t="shared" si="61"/>
        <v>9.7526166737993705E-2</v>
      </c>
      <c r="Q281" s="27">
        <f t="shared" si="62"/>
        <v>1.9959618185570381E-5</v>
      </c>
      <c r="R281" s="27">
        <f t="shared" si="63"/>
        <v>7.0921250572474656E-2</v>
      </c>
      <c r="S281" s="6"/>
      <c r="T281" s="19">
        <f t="shared" si="64"/>
        <v>10.184698207881446</v>
      </c>
      <c r="U281" s="20">
        <f t="shared" si="65"/>
        <v>10.821799416243357</v>
      </c>
      <c r="V281" s="6"/>
      <c r="W281" s="6"/>
    </row>
    <row r="282" spans="2:23" x14ac:dyDescent="0.25">
      <c r="B282" s="1">
        <v>42051</v>
      </c>
      <c r="C282">
        <v>280</v>
      </c>
      <c r="D282">
        <v>35.93</v>
      </c>
      <c r="E282" s="6">
        <f t="shared" si="56"/>
        <v>0</v>
      </c>
      <c r="F282" s="6">
        <f t="shared" si="57"/>
        <v>0</v>
      </c>
      <c r="G282" s="10"/>
      <c r="H282" s="7">
        <f t="shared" si="58"/>
        <v>0.14191715346048775</v>
      </c>
      <c r="I282" s="7">
        <f t="shared" si="66"/>
        <v>5.9433139350344557E-3</v>
      </c>
      <c r="J282" s="7">
        <f t="shared" si="59"/>
        <v>7.3399348977487552E-2</v>
      </c>
      <c r="K282" s="25">
        <f t="shared" si="67"/>
        <v>8.2485314978243976E-2</v>
      </c>
      <c r="L282" s="25">
        <f t="shared" si="54"/>
        <v>5.164857453464982E-2</v>
      </c>
      <c r="M282" s="25">
        <f t="shared" si="53"/>
        <v>5.3614290979849821E-2</v>
      </c>
      <c r="N282" s="25">
        <f t="shared" si="55"/>
        <v>7.0234230949114296E-2</v>
      </c>
      <c r="O282" s="26">
        <f t="shared" si="60"/>
        <v>3.5697431459140334E-5</v>
      </c>
      <c r="P282" s="26">
        <f t="shared" si="61"/>
        <v>9.4845942072939338E-2</v>
      </c>
      <c r="Q282" s="27">
        <f t="shared" si="62"/>
        <v>1.8712901566856242E-5</v>
      </c>
      <c r="R282" s="27">
        <f t="shared" si="63"/>
        <v>6.8670599202626539E-2</v>
      </c>
      <c r="S282" s="6"/>
      <c r="T282" s="19">
        <f t="shared" si="64"/>
        <v>10.240431819690297</v>
      </c>
      <c r="U282" s="20">
        <f t="shared" si="65"/>
        <v>10.88629734863015</v>
      </c>
      <c r="V282" s="6"/>
      <c r="W282" s="6"/>
    </row>
    <row r="283" spans="2:23" x14ac:dyDescent="0.25">
      <c r="B283" s="1">
        <v>42052</v>
      </c>
      <c r="C283">
        <v>281</v>
      </c>
      <c r="D283">
        <v>35.729999999999997</v>
      </c>
      <c r="E283" s="6">
        <f t="shared" si="56"/>
        <v>-5.5663790704147745E-3</v>
      </c>
      <c r="F283" s="6">
        <f t="shared" si="57"/>
        <v>3.098457595555165E-5</v>
      </c>
      <c r="G283" s="10"/>
      <c r="H283" s="7">
        <f t="shared" si="58"/>
        <v>0.14191715346048775</v>
      </c>
      <c r="I283" s="7">
        <f t="shared" si="66"/>
        <v>5.9433139350344557E-3</v>
      </c>
      <c r="J283" s="7">
        <f t="shared" si="59"/>
        <v>7.3267690846420194E-2</v>
      </c>
      <c r="K283" s="25">
        <f t="shared" si="67"/>
        <v>8.2378752919022274E-2</v>
      </c>
      <c r="L283" s="25">
        <f t="shared" si="54"/>
        <v>5.0137149835529311E-2</v>
      </c>
      <c r="M283" s="25">
        <f t="shared" si="53"/>
        <v>5.3614290979849821E-2</v>
      </c>
      <c r="N283" s="25">
        <f t="shared" si="55"/>
        <v>7.0234230949114296E-2</v>
      </c>
      <c r="O283" s="26">
        <f t="shared" si="60"/>
        <v>3.3835303529866962E-5</v>
      </c>
      <c r="P283" s="26">
        <f t="shared" si="61"/>
        <v>9.2339030152620044E-2</v>
      </c>
      <c r="Q283" s="27">
        <f t="shared" si="62"/>
        <v>1.7544057295845711E-5</v>
      </c>
      <c r="R283" s="27">
        <f t="shared" si="63"/>
        <v>6.6491371158618154E-2</v>
      </c>
      <c r="S283" s="6"/>
      <c r="T283" s="19">
        <f t="shared" si="64"/>
        <v>9.378258869039426</v>
      </c>
      <c r="U283" s="20">
        <f t="shared" si="65"/>
        <v>9.1846943482020134</v>
      </c>
      <c r="V283" s="6"/>
      <c r="W283" s="6"/>
    </row>
    <row r="284" spans="2:23" x14ac:dyDescent="0.25">
      <c r="B284" s="1">
        <v>42053</v>
      </c>
      <c r="C284">
        <v>282</v>
      </c>
      <c r="D284">
        <v>35.950000000000003</v>
      </c>
      <c r="E284" s="6">
        <f t="shared" si="56"/>
        <v>6.1572907920516649E-3</v>
      </c>
      <c r="F284" s="6">
        <f t="shared" si="57"/>
        <v>3.7912229897884217E-5</v>
      </c>
      <c r="G284" s="10"/>
      <c r="H284" s="7">
        <f t="shared" si="58"/>
        <v>0.14191715346048775</v>
      </c>
      <c r="I284" s="7">
        <f t="shared" si="66"/>
        <v>5.9742985109900075E-3</v>
      </c>
      <c r="J284" s="7">
        <f t="shared" si="59"/>
        <v>7.3327134540298294E-2</v>
      </c>
      <c r="K284" s="25">
        <f t="shared" si="67"/>
        <v>8.6887701188101615E-2</v>
      </c>
      <c r="L284" s="25">
        <f t="shared" si="54"/>
        <v>5.1671036920564094E-2</v>
      </c>
      <c r="M284" s="25">
        <f t="shared" si="53"/>
        <v>5.4337586702760322E-2</v>
      </c>
      <c r="N284" s="25">
        <f t="shared" si="55"/>
        <v>7.0454465954750356E-2</v>
      </c>
      <c r="O284" s="26">
        <f t="shared" si="60"/>
        <v>3.4724478834625672E-5</v>
      </c>
      <c r="P284" s="26">
        <f t="shared" si="61"/>
        <v>9.3544474269331754E-2</v>
      </c>
      <c r="Q284" s="27">
        <f t="shared" si="62"/>
        <v>1.8383578263702042E-5</v>
      </c>
      <c r="R284" s="27">
        <f t="shared" si="63"/>
        <v>6.8063659337806059E-2</v>
      </c>
      <c r="S284" s="6"/>
      <c r="T284" s="19">
        <f t="shared" si="64"/>
        <v>9.1762644133810696</v>
      </c>
      <c r="U284" s="20">
        <f t="shared" si="65"/>
        <v>8.8417649381205212</v>
      </c>
      <c r="V284" s="6"/>
      <c r="W284" s="6"/>
    </row>
    <row r="285" spans="2:23" x14ac:dyDescent="0.25">
      <c r="B285" s="1">
        <v>42054</v>
      </c>
      <c r="C285">
        <v>283</v>
      </c>
      <c r="D285">
        <v>35.93</v>
      </c>
      <c r="E285" s="6">
        <f t="shared" si="56"/>
        <v>-5.5632823365794502E-4</v>
      </c>
      <c r="F285" s="6">
        <f t="shared" si="57"/>
        <v>3.0950110356496906E-7</v>
      </c>
      <c r="G285" s="10"/>
      <c r="H285" s="7">
        <f t="shared" si="58"/>
        <v>0.14191715346048775</v>
      </c>
      <c r="I285" s="7">
        <f t="shared" si="66"/>
        <v>6.0122107408878914E-3</v>
      </c>
      <c r="J285" s="7">
        <f t="shared" si="59"/>
        <v>7.3428424168124784E-2</v>
      </c>
      <c r="K285" s="25">
        <f t="shared" si="67"/>
        <v>9.2179459198016109E-2</v>
      </c>
      <c r="L285" s="25">
        <f t="shared" si="54"/>
        <v>5.3488070587109734E-2</v>
      </c>
      <c r="M285" s="25">
        <f t="shared" si="53"/>
        <v>5.5209710631578791E-2</v>
      </c>
      <c r="N285" s="25">
        <f t="shared" si="55"/>
        <v>7.0723009006029722E-2</v>
      </c>
      <c r="O285" s="26">
        <f t="shared" si="60"/>
        <v>3.6111456279158337E-5</v>
      </c>
      <c r="P285" s="26">
        <f t="shared" si="61"/>
        <v>9.5394376051986945E-2</v>
      </c>
      <c r="Q285" s="27">
        <f t="shared" si="62"/>
        <v>1.9603375872406559E-5</v>
      </c>
      <c r="R285" s="27">
        <f t="shared" si="63"/>
        <v>7.028549437719317E-2</v>
      </c>
      <c r="S285" s="6"/>
      <c r="T285" s="19">
        <f t="shared" si="64"/>
        <v>10.220329676648845</v>
      </c>
      <c r="U285" s="20">
        <f t="shared" si="65"/>
        <v>10.824020614866251</v>
      </c>
      <c r="V285" s="6"/>
      <c r="W285" s="6"/>
    </row>
    <row r="286" spans="2:23" x14ac:dyDescent="0.25">
      <c r="B286" s="1">
        <v>42055</v>
      </c>
      <c r="C286">
        <v>284</v>
      </c>
      <c r="D286">
        <v>35.93</v>
      </c>
      <c r="E286" s="6">
        <f t="shared" si="56"/>
        <v>0</v>
      </c>
      <c r="F286" s="6">
        <f t="shared" si="57"/>
        <v>0</v>
      </c>
      <c r="G286" s="10"/>
      <c r="H286" s="7">
        <f t="shared" si="58"/>
        <v>0.14191715346048775</v>
      </c>
      <c r="I286" s="7">
        <f t="shared" si="66"/>
        <v>6.0125202419914568E-3</v>
      </c>
      <c r="J286" s="7">
        <f t="shared" si="59"/>
        <v>7.330000292642315E-2</v>
      </c>
      <c r="K286" s="25">
        <f t="shared" si="67"/>
        <v>9.2221755165733832E-2</v>
      </c>
      <c r="L286" s="25">
        <f t="shared" si="54"/>
        <v>5.3502650221214289E-2</v>
      </c>
      <c r="M286" s="25">
        <f t="shared" si="53"/>
        <v>5.5216773636311341E-2</v>
      </c>
      <c r="N286" s="25">
        <f t="shared" si="55"/>
        <v>7.0725197093896644E-2</v>
      </c>
      <c r="O286" s="26">
        <f t="shared" si="60"/>
        <v>3.4237924677993169E-5</v>
      </c>
      <c r="P286" s="26">
        <f t="shared" si="61"/>
        <v>9.2886796795100424E-2</v>
      </c>
      <c r="Q286" s="27">
        <f t="shared" si="62"/>
        <v>1.8398242883886078E-5</v>
      </c>
      <c r="R286" s="27">
        <f t="shared" si="63"/>
        <v>6.8090801190317116E-2</v>
      </c>
      <c r="S286" s="6"/>
      <c r="T286" s="19">
        <f t="shared" si="64"/>
        <v>10.282176619567576</v>
      </c>
      <c r="U286" s="20">
        <f t="shared" si="65"/>
        <v>10.903255393350289</v>
      </c>
      <c r="V286" s="6"/>
      <c r="W286" s="6"/>
    </row>
    <row r="287" spans="2:23" x14ac:dyDescent="0.25">
      <c r="B287" s="1">
        <v>42058</v>
      </c>
      <c r="C287">
        <v>285</v>
      </c>
      <c r="D287">
        <v>35.93</v>
      </c>
      <c r="E287" s="6">
        <f t="shared" si="56"/>
        <v>0</v>
      </c>
      <c r="F287" s="6">
        <f t="shared" si="57"/>
        <v>0</v>
      </c>
      <c r="G287" s="10"/>
      <c r="H287" s="7">
        <f t="shared" si="58"/>
        <v>0.14191715346048775</v>
      </c>
      <c r="I287" s="7">
        <f t="shared" si="66"/>
        <v>6.0125202419914568E-3</v>
      </c>
      <c r="J287" s="7">
        <f t="shared" si="59"/>
        <v>7.3170383014344614E-2</v>
      </c>
      <c r="K287" s="25">
        <f t="shared" si="67"/>
        <v>9.2221755165733832E-2</v>
      </c>
      <c r="L287" s="25">
        <f t="shared" si="54"/>
        <v>5.3502650221214289E-2</v>
      </c>
      <c r="M287" s="25">
        <f t="shared" si="53"/>
        <v>5.5216773636311341E-2</v>
      </c>
      <c r="N287" s="25">
        <f t="shared" si="55"/>
        <v>7.0725197093896644E-2</v>
      </c>
      <c r="O287" s="26">
        <f t="shared" si="60"/>
        <v>3.2506983056236427E-5</v>
      </c>
      <c r="P287" s="26">
        <f t="shared" si="61"/>
        <v>9.0508340666325224E-2</v>
      </c>
      <c r="Q287" s="27">
        <f t="shared" si="62"/>
        <v>1.7249052806940502E-5</v>
      </c>
      <c r="R287" s="27">
        <f t="shared" si="63"/>
        <v>6.5929972754044164E-2</v>
      </c>
      <c r="S287" s="6"/>
      <c r="T287" s="19">
        <f t="shared" si="64"/>
        <v>10.334055628439575</v>
      </c>
      <c r="U287" s="20">
        <f t="shared" si="65"/>
        <v>10.96775332573708</v>
      </c>
      <c r="V287" s="6"/>
      <c r="W287" s="6"/>
    </row>
    <row r="288" spans="2:23" x14ac:dyDescent="0.25">
      <c r="B288" s="1">
        <v>42059</v>
      </c>
      <c r="C288">
        <v>286</v>
      </c>
      <c r="D288">
        <v>36.020000000000003</v>
      </c>
      <c r="E288" s="6">
        <f t="shared" si="56"/>
        <v>2.5048705816867077E-3</v>
      </c>
      <c r="F288" s="6">
        <f t="shared" si="57"/>
        <v>6.2743766309995054E-6</v>
      </c>
      <c r="G288" s="10"/>
      <c r="H288" s="7">
        <f t="shared" si="58"/>
        <v>0.14191715346048775</v>
      </c>
      <c r="I288" s="7">
        <f t="shared" si="66"/>
        <v>6.0125202419914568E-3</v>
      </c>
      <c r="J288" s="7">
        <f t="shared" si="59"/>
        <v>7.3041448318549196E-2</v>
      </c>
      <c r="K288" s="25">
        <f t="shared" si="67"/>
        <v>6.4789027758310955E-2</v>
      </c>
      <c r="L288" s="25">
        <f t="shared" si="54"/>
        <v>5.3502650221214289E-2</v>
      </c>
      <c r="M288" s="25">
        <f t="shared" si="53"/>
        <v>5.5216773636311341E-2</v>
      </c>
      <c r="N288" s="25">
        <f t="shared" si="55"/>
        <v>7.0725197093896644E-2</v>
      </c>
      <c r="O288" s="26">
        <f t="shared" si="60"/>
        <v>3.093162539120967E-5</v>
      </c>
      <c r="P288" s="26">
        <f t="shared" si="61"/>
        <v>8.8287992380531782E-2</v>
      </c>
      <c r="Q288" s="27">
        <f t="shared" si="62"/>
        <v>1.6171643379988782E-5</v>
      </c>
      <c r="R288" s="27">
        <f t="shared" si="63"/>
        <v>6.3837717156530374E-2</v>
      </c>
      <c r="S288" s="6"/>
      <c r="T288" s="19">
        <f t="shared" si="64"/>
        <v>10.180884770674375</v>
      </c>
      <c r="U288" s="20">
        <f t="shared" si="65"/>
        <v>10.644264924047052</v>
      </c>
      <c r="V288" s="6"/>
      <c r="W288" s="6"/>
    </row>
    <row r="289" spans="2:23" x14ac:dyDescent="0.25">
      <c r="B289" s="1">
        <v>42060</v>
      </c>
      <c r="C289">
        <v>287</v>
      </c>
      <c r="D289">
        <v>36.07</v>
      </c>
      <c r="E289" s="6">
        <f t="shared" si="56"/>
        <v>1.3881177123819309E-3</v>
      </c>
      <c r="F289" s="6">
        <f t="shared" si="57"/>
        <v>1.9268707834284451E-6</v>
      </c>
      <c r="G289" s="10"/>
      <c r="H289" s="7">
        <f t="shared" si="58"/>
        <v>0.14191715346048775</v>
      </c>
      <c r="I289" s="7">
        <f t="shared" si="66"/>
        <v>6.0187946186224563E-3</v>
      </c>
      <c r="J289" s="7">
        <f t="shared" si="59"/>
        <v>7.2951227251628906E-2</v>
      </c>
      <c r="K289" s="25">
        <f t="shared" si="67"/>
        <v>6.3776679307080295E-2</v>
      </c>
      <c r="L289" s="25">
        <f t="shared" si="54"/>
        <v>5.3434703611276342E-2</v>
      </c>
      <c r="M289" s="25">
        <f t="shared" si="53"/>
        <v>5.5359764449587082E-2</v>
      </c>
      <c r="N289" s="25">
        <f t="shared" si="55"/>
        <v>7.0769540627317384E-2</v>
      </c>
      <c r="O289" s="26">
        <f t="shared" si="60"/>
        <v>3.0021112539311755E-5</v>
      </c>
      <c r="P289" s="26">
        <f t="shared" si="61"/>
        <v>8.6978850072339783E-2</v>
      </c>
      <c r="Q289" s="27">
        <f t="shared" si="62"/>
        <v>1.5553440826157758E-5</v>
      </c>
      <c r="R289" s="27">
        <f t="shared" si="63"/>
        <v>6.2605647414524471E-2</v>
      </c>
      <c r="S289" s="6"/>
      <c r="T289" s="19">
        <f t="shared" si="64"/>
        <v>10.349425815867496</v>
      </c>
      <c r="U289" s="20">
        <f t="shared" si="65"/>
        <v>10.947341562106841</v>
      </c>
      <c r="V289" s="6"/>
      <c r="W289" s="6"/>
    </row>
    <row r="290" spans="2:23" x14ac:dyDescent="0.25">
      <c r="B290" s="1">
        <v>42061</v>
      </c>
      <c r="C290">
        <v>288</v>
      </c>
      <c r="D290">
        <v>35.83</v>
      </c>
      <c r="E290" s="6">
        <f t="shared" si="56"/>
        <v>-6.6537288605489874E-3</v>
      </c>
      <c r="F290" s="6">
        <f t="shared" si="57"/>
        <v>4.4272107749702524E-5</v>
      </c>
      <c r="G290" s="10"/>
      <c r="H290" s="7">
        <f t="shared" si="58"/>
        <v>0.14191715346048775</v>
      </c>
      <c r="I290" s="7">
        <f t="shared" si="66"/>
        <v>6.0207214894058845E-3</v>
      </c>
      <c r="J290" s="7">
        <f t="shared" si="59"/>
        <v>7.2835234483550032E-2</v>
      </c>
      <c r="K290" s="25">
        <f t="shared" si="67"/>
        <v>6.4156230930288924E-2</v>
      </c>
      <c r="L290" s="25">
        <f t="shared" si="54"/>
        <v>5.3525498398178668E-2</v>
      </c>
      <c r="M290" s="25">
        <f t="shared" si="53"/>
        <v>5.5403603080377416E-2</v>
      </c>
      <c r="N290" s="25">
        <f t="shared" si="55"/>
        <v>7.048851993290739E-2</v>
      </c>
      <c r="O290" s="26">
        <f t="shared" si="60"/>
        <v>2.8829884321941492E-5</v>
      </c>
      <c r="P290" s="26">
        <f t="shared" si="61"/>
        <v>8.523573692489117E-2</v>
      </c>
      <c r="Q290" s="27">
        <f t="shared" si="62"/>
        <v>1.4702298726624786E-5</v>
      </c>
      <c r="R290" s="27">
        <f t="shared" si="63"/>
        <v>6.0868540964191392E-2</v>
      </c>
      <c r="S290" s="6"/>
      <c r="T290" s="19">
        <f t="shared" si="64"/>
        <v>8.9184655443923599</v>
      </c>
      <c r="U290" s="20">
        <f t="shared" si="65"/>
        <v>8.1162695753591567</v>
      </c>
      <c r="V290" s="6"/>
      <c r="W290" s="6"/>
    </row>
    <row r="291" spans="2:23" x14ac:dyDescent="0.25">
      <c r="B291" s="1">
        <v>42062</v>
      </c>
      <c r="C291">
        <v>289</v>
      </c>
      <c r="D291">
        <v>35.4</v>
      </c>
      <c r="E291" s="6">
        <f t="shared" si="56"/>
        <v>-1.2001116382919334E-2</v>
      </c>
      <c r="F291" s="6">
        <f t="shared" si="57"/>
        <v>1.4402679443637485E-4</v>
      </c>
      <c r="G291" s="10"/>
      <c r="H291" s="7">
        <f t="shared" si="58"/>
        <v>0.14191715346048775</v>
      </c>
      <c r="I291" s="7">
        <f t="shared" si="66"/>
        <v>6.0649935971555866E-3</v>
      </c>
      <c r="J291" s="7">
        <f t="shared" si="59"/>
        <v>7.2975065821476365E-2</v>
      </c>
      <c r="K291" s="25">
        <f t="shared" si="67"/>
        <v>5.5374429888284254E-2</v>
      </c>
      <c r="L291" s="25">
        <f t="shared" si="54"/>
        <v>5.5570769311139905E-2</v>
      </c>
      <c r="M291" s="25">
        <f t="shared" si="53"/>
        <v>5.6401462266658091E-2</v>
      </c>
      <c r="N291" s="25">
        <f t="shared" si="55"/>
        <v>7.0801861204925862E-2</v>
      </c>
      <c r="O291" s="26">
        <f t="shared" si="60"/>
        <v>3.1277067153226799E-5</v>
      </c>
      <c r="P291" s="26">
        <f t="shared" si="61"/>
        <v>8.8779619973353985E-2</v>
      </c>
      <c r="Q291" s="27">
        <f t="shared" si="62"/>
        <v>1.6549286578723361E-5</v>
      </c>
      <c r="R291" s="27">
        <f t="shared" si="63"/>
        <v>6.4578790774048156E-2</v>
      </c>
      <c r="S291" s="6"/>
      <c r="T291" s="19">
        <f t="shared" si="64"/>
        <v>5.7677564879696428</v>
      </c>
      <c r="U291" s="20">
        <f t="shared" si="65"/>
        <v>2.3062670643523191</v>
      </c>
      <c r="V291" s="6"/>
      <c r="W291" s="6"/>
    </row>
    <row r="292" spans="2:23" x14ac:dyDescent="0.25">
      <c r="B292" s="1">
        <v>42065</v>
      </c>
      <c r="C292">
        <v>290</v>
      </c>
      <c r="D292">
        <v>36.03</v>
      </c>
      <c r="E292" s="6">
        <f t="shared" si="56"/>
        <v>1.7796610169491599E-2</v>
      </c>
      <c r="F292" s="6">
        <f t="shared" si="57"/>
        <v>3.1671933352485181E-4</v>
      </c>
      <c r="G292" s="10"/>
      <c r="H292" s="7">
        <f t="shared" si="58"/>
        <v>0.14191715346048775</v>
      </c>
      <c r="I292" s="7">
        <f t="shared" si="66"/>
        <v>6.2090203915919611E-3</v>
      </c>
      <c r="J292" s="7">
        <f t="shared" si="59"/>
        <v>7.3708159946121066E-2</v>
      </c>
      <c r="K292" s="25">
        <f t="shared" si="67"/>
        <v>8.1827884643617385E-2</v>
      </c>
      <c r="L292" s="25">
        <f t="shared" si="54"/>
        <v>6.1757634716618305E-2</v>
      </c>
      <c r="M292" s="25">
        <f t="shared" si="53"/>
        <v>5.9532112912250308E-2</v>
      </c>
      <c r="N292" s="25">
        <f t="shared" si="55"/>
        <v>7.1517583278077487E-2</v>
      </c>
      <c r="O292" s="26">
        <f t="shared" si="60"/>
        <v>4.1823229744453207E-5</v>
      </c>
      <c r="P292" s="26">
        <f t="shared" si="61"/>
        <v>0.1026618424518195</v>
      </c>
      <c r="Q292" s="27">
        <f t="shared" si="62"/>
        <v>2.451177995313531E-5</v>
      </c>
      <c r="R292" s="27">
        <f t="shared" si="63"/>
        <v>7.8593692801586165E-2</v>
      </c>
      <c r="S292" s="6"/>
      <c r="T292" s="19">
        <f t="shared" si="64"/>
        <v>2.5092495677775615</v>
      </c>
      <c r="U292" s="20">
        <f t="shared" si="65"/>
        <v>-2.3047503396287041</v>
      </c>
      <c r="V292" s="6"/>
      <c r="W292" s="6"/>
    </row>
    <row r="293" spans="2:23" x14ac:dyDescent="0.25">
      <c r="B293" s="1">
        <v>42066</v>
      </c>
      <c r="C293">
        <v>291</v>
      </c>
      <c r="D293">
        <v>36.049999999999997</v>
      </c>
      <c r="E293" s="6">
        <f t="shared" si="56"/>
        <v>5.5509297807371694E-4</v>
      </c>
      <c r="F293" s="6">
        <f t="shared" si="57"/>
        <v>3.0812821430674798E-7</v>
      </c>
      <c r="G293" s="10"/>
      <c r="H293" s="7">
        <f t="shared" si="58"/>
        <v>0.14191715346048775</v>
      </c>
      <c r="I293" s="7">
        <f t="shared" si="66"/>
        <v>6.525739725116813E-3</v>
      </c>
      <c r="J293" s="7">
        <f t="shared" si="59"/>
        <v>7.5433841192051668E-2</v>
      </c>
      <c r="K293" s="25">
        <f t="shared" si="67"/>
        <v>0.12114920515659779</v>
      </c>
      <c r="L293" s="25">
        <f t="shared" si="54"/>
        <v>7.3554543617349102E-2</v>
      </c>
      <c r="M293" s="25">
        <f t="shared" si="53"/>
        <v>6.5895410980428282E-2</v>
      </c>
      <c r="N293" s="25">
        <f t="shared" si="55"/>
        <v>7.3408210977806393E-2</v>
      </c>
      <c r="O293" s="26">
        <f t="shared" si="60"/>
        <v>6.5822982662074264E-5</v>
      </c>
      <c r="P293" s="26">
        <f t="shared" si="61"/>
        <v>0.12879204801090288</v>
      </c>
      <c r="Q293" s="27">
        <f t="shared" si="62"/>
        <v>4.2763632757365219E-5</v>
      </c>
      <c r="R293" s="27">
        <f t="shared" si="63"/>
        <v>0.10380961157260939</v>
      </c>
      <c r="S293" s="6"/>
      <c r="T293" s="19">
        <f t="shared" si="64"/>
        <v>9.6238603354689722</v>
      </c>
      <c r="U293" s="20">
        <f t="shared" si="65"/>
        <v>10.052617138739834</v>
      </c>
      <c r="V293" s="6"/>
      <c r="W293" s="6"/>
    </row>
    <row r="294" spans="2:23" x14ac:dyDescent="0.25">
      <c r="B294" s="1">
        <v>42067</v>
      </c>
      <c r="C294">
        <v>292</v>
      </c>
      <c r="D294">
        <v>36</v>
      </c>
      <c r="E294" s="6">
        <f t="shared" si="56"/>
        <v>-1.386962552011017E-3</v>
      </c>
      <c r="F294" s="6">
        <f t="shared" si="57"/>
        <v>1.9236651206809133E-6</v>
      </c>
      <c r="G294" s="10"/>
      <c r="H294" s="7">
        <f t="shared" si="58"/>
        <v>0.14191715346048775</v>
      </c>
      <c r="I294" s="7">
        <f t="shared" si="66"/>
        <v>6.5260478533311194E-3</v>
      </c>
      <c r="J294" s="7">
        <f t="shared" si="59"/>
        <v>7.530544833152425E-2</v>
      </c>
      <c r="K294" s="25">
        <f t="shared" si="67"/>
        <v>0.11791557754171435</v>
      </c>
      <c r="L294" s="25">
        <f t="shared" si="54"/>
        <v>7.3565099421917565E-2</v>
      </c>
      <c r="M294" s="25">
        <f t="shared" si="53"/>
        <v>6.5901302501389147E-2</v>
      </c>
      <c r="N294" s="25">
        <f t="shared" si="55"/>
        <v>7.3410309679066491E-2</v>
      </c>
      <c r="O294" s="26">
        <f t="shared" si="60"/>
        <v>6.1278745732780274E-5</v>
      </c>
      <c r="P294" s="26">
        <f t="shared" si="61"/>
        <v>0.12426682551936631</v>
      </c>
      <c r="Q294" s="27">
        <f t="shared" si="62"/>
        <v>4.0111779271110168E-5</v>
      </c>
      <c r="R294" s="27">
        <f t="shared" si="63"/>
        <v>0.10053938718890106</v>
      </c>
      <c r="S294" s="6"/>
      <c r="T294" s="19">
        <f t="shared" si="64"/>
        <v>9.6686854559223185</v>
      </c>
      <c r="U294" s="20">
        <f t="shared" si="65"/>
        <v>10.075882908031831</v>
      </c>
      <c r="V294" s="6"/>
      <c r="W294" s="6"/>
    </row>
    <row r="295" spans="2:23" x14ac:dyDescent="0.25">
      <c r="B295" s="1">
        <v>42068</v>
      </c>
      <c r="C295">
        <v>293</v>
      </c>
      <c r="D295">
        <v>35.979999999999997</v>
      </c>
      <c r="E295" s="6">
        <f t="shared" si="56"/>
        <v>-5.555555555556424E-4</v>
      </c>
      <c r="F295" s="6">
        <f t="shared" si="57"/>
        <v>3.0864197530873849E-7</v>
      </c>
      <c r="G295" s="10"/>
      <c r="H295" s="7">
        <f t="shared" si="58"/>
        <v>0.14191715346048775</v>
      </c>
      <c r="I295" s="7">
        <f t="shared" si="66"/>
        <v>6.5279715184518002E-3</v>
      </c>
      <c r="J295" s="7">
        <f t="shared" si="59"/>
        <v>7.5187025061697735E-2</v>
      </c>
      <c r="K295" s="25">
        <f t="shared" si="67"/>
        <v>0.11400513845704731</v>
      </c>
      <c r="L295" s="25">
        <f t="shared" si="54"/>
        <v>7.3630965803558823E-2</v>
      </c>
      <c r="M295" s="25">
        <f t="shared" si="53"/>
        <v>6.5938071760430761E-2</v>
      </c>
      <c r="N295" s="25">
        <f t="shared" si="55"/>
        <v>7.342341065557445E-2</v>
      </c>
      <c r="O295" s="26">
        <f t="shared" si="60"/>
        <v>5.7277689080409114E-5</v>
      </c>
      <c r="P295" s="26">
        <f t="shared" si="61"/>
        <v>0.12014149012003762</v>
      </c>
      <c r="Q295" s="27">
        <f t="shared" si="62"/>
        <v>3.7726475298556634E-5</v>
      </c>
      <c r="R295" s="27">
        <f t="shared" si="63"/>
        <v>9.7504214140909165E-2</v>
      </c>
      <c r="S295" s="6"/>
      <c r="T295" s="19">
        <f t="shared" si="64"/>
        <v>9.7622108603548856</v>
      </c>
      <c r="U295" s="20">
        <f t="shared" si="65"/>
        <v>10.176967402865406</v>
      </c>
      <c r="V295" s="6"/>
      <c r="W295" s="6"/>
    </row>
    <row r="296" spans="2:23" x14ac:dyDescent="0.25">
      <c r="B296" s="1">
        <v>42069</v>
      </c>
      <c r="C296">
        <v>294</v>
      </c>
      <c r="D296">
        <v>35.65</v>
      </c>
      <c r="E296" s="6">
        <f t="shared" si="56"/>
        <v>-9.1717620900499813E-3</v>
      </c>
      <c r="F296" s="6">
        <f t="shared" si="57"/>
        <v>8.4121219836478004E-5</v>
      </c>
      <c r="G296" s="10"/>
      <c r="H296" s="7">
        <f t="shared" si="58"/>
        <v>0.14191715346048775</v>
      </c>
      <c r="I296" s="7">
        <f t="shared" si="66"/>
        <v>6.5282801604271091E-3</v>
      </c>
      <c r="J296" s="7">
        <f t="shared" si="59"/>
        <v>7.5059944090999309E-2</v>
      </c>
      <c r="K296" s="25">
        <f t="shared" si="67"/>
        <v>0.11400504350500669</v>
      </c>
      <c r="L296" s="25">
        <f t="shared" si="54"/>
        <v>7.3641528234552583E-2</v>
      </c>
      <c r="M296" s="25">
        <f t="shared" si="53"/>
        <v>6.5943969286520007E-2</v>
      </c>
      <c r="N296" s="25">
        <f t="shared" si="55"/>
        <v>7.3425512420904712E-2</v>
      </c>
      <c r="O296" s="26">
        <f t="shared" si="60"/>
        <v>5.3501580163994518E-5</v>
      </c>
      <c r="P296" s="26">
        <f t="shared" si="61"/>
        <v>0.11611372959872841</v>
      </c>
      <c r="Q296" s="27">
        <f t="shared" si="62"/>
        <v>3.5389284566416596E-5</v>
      </c>
      <c r="R296" s="27">
        <f t="shared" si="63"/>
        <v>9.4435690873403269E-2</v>
      </c>
      <c r="S296" s="6"/>
      <c r="T296" s="19">
        <f t="shared" si="64"/>
        <v>8.2634865589212438</v>
      </c>
      <c r="U296" s="20">
        <f t="shared" si="65"/>
        <v>7.8720763187272293</v>
      </c>
      <c r="V296" s="6"/>
      <c r="W296" s="6"/>
    </row>
    <row r="297" spans="2:23" x14ac:dyDescent="0.25">
      <c r="B297" s="1">
        <v>42072</v>
      </c>
      <c r="C297">
        <v>295</v>
      </c>
      <c r="D297">
        <v>35.729999999999997</v>
      </c>
      <c r="E297" s="6">
        <f t="shared" si="56"/>
        <v>2.2440392706871894E-3</v>
      </c>
      <c r="F297" s="6">
        <f t="shared" si="57"/>
        <v>5.0357122483862931E-6</v>
      </c>
      <c r="G297" s="10"/>
      <c r="H297" s="7">
        <f t="shared" si="58"/>
        <v>0.14191715346048775</v>
      </c>
      <c r="I297" s="7">
        <f t="shared" si="66"/>
        <v>6.6124013802635875E-3</v>
      </c>
      <c r="J297" s="7">
        <f t="shared" si="59"/>
        <v>7.541297332344532E-2</v>
      </c>
      <c r="K297" s="25">
        <f t="shared" si="67"/>
        <v>0.12295122888551262</v>
      </c>
      <c r="L297" s="25">
        <f t="shared" si="54"/>
        <v>7.6209840485813751E-2</v>
      </c>
      <c r="M297" s="25">
        <f t="shared" ref="M297:M360" si="68">SQRT(AVERAGE(F197:F296)*252)</f>
        <v>6.7532159444589207E-2</v>
      </c>
      <c r="N297" s="25">
        <f t="shared" si="55"/>
        <v>6.2587980866589357E-2</v>
      </c>
      <c r="O297" s="26">
        <f t="shared" si="60"/>
        <v>5.7054349139577282E-5</v>
      </c>
      <c r="P297" s="26">
        <f t="shared" si="61"/>
        <v>0.11990703058275388</v>
      </c>
      <c r="Q297" s="27">
        <f t="shared" si="62"/>
        <v>3.8433176137809954E-5</v>
      </c>
      <c r="R297" s="27">
        <f t="shared" si="63"/>
        <v>9.8413212460157537E-2</v>
      </c>
      <c r="S297" s="6"/>
      <c r="T297" s="19">
        <f t="shared" si="64"/>
        <v>9.683244578766347</v>
      </c>
      <c r="U297" s="20">
        <f t="shared" si="65"/>
        <v>10.03556437037801</v>
      </c>
      <c r="V297" s="6"/>
      <c r="W297" s="6"/>
    </row>
    <row r="298" spans="2:23" x14ac:dyDescent="0.25">
      <c r="B298" s="1">
        <v>42073</v>
      </c>
      <c r="C298">
        <v>296</v>
      </c>
      <c r="D298">
        <v>35.549999999999997</v>
      </c>
      <c r="E298" s="6">
        <f t="shared" si="56"/>
        <v>-5.0377833753148535E-3</v>
      </c>
      <c r="F298" s="6">
        <f t="shared" si="57"/>
        <v>2.5379261336598719E-5</v>
      </c>
      <c r="G298" s="10"/>
      <c r="H298" s="7">
        <f t="shared" si="58"/>
        <v>0.14191715346048775</v>
      </c>
      <c r="I298" s="7">
        <f t="shared" si="66"/>
        <v>6.6174370925119741E-3</v>
      </c>
      <c r="J298" s="7">
        <f t="shared" si="59"/>
        <v>7.531327198069962E-2</v>
      </c>
      <c r="K298" s="25">
        <f t="shared" si="67"/>
        <v>0.12346620846659642</v>
      </c>
      <c r="L298" s="25">
        <f t="shared" si="54"/>
        <v>7.6376172832926387E-2</v>
      </c>
      <c r="M298" s="25">
        <f t="shared" si="68"/>
        <v>6.762604937533577E-2</v>
      </c>
      <c r="N298" s="25">
        <f t="shared" si="55"/>
        <v>6.2628197013844672E-2</v>
      </c>
      <c r="O298" s="26">
        <f t="shared" si="60"/>
        <v>5.3692524208757443E-5</v>
      </c>
      <c r="P298" s="26">
        <f t="shared" si="61"/>
        <v>0.11632074664739252</v>
      </c>
      <c r="Q298" s="27">
        <f t="shared" si="62"/>
        <v>3.6347105509267023E-5</v>
      </c>
      <c r="R298" s="27">
        <f t="shared" si="63"/>
        <v>9.570512310391377E-2</v>
      </c>
      <c r="S298" s="6"/>
      <c r="T298" s="19">
        <f t="shared" si="64"/>
        <v>9.3595590338219523</v>
      </c>
      <c r="U298" s="20">
        <f t="shared" si="65"/>
        <v>9.5241488766696509</v>
      </c>
      <c r="V298" s="6"/>
      <c r="W298" s="6"/>
    </row>
    <row r="299" spans="2:23" x14ac:dyDescent="0.25">
      <c r="B299" s="1">
        <v>42074</v>
      </c>
      <c r="C299">
        <v>297</v>
      </c>
      <c r="D299">
        <v>35.549999999999997</v>
      </c>
      <c r="E299" s="6">
        <f t="shared" si="56"/>
        <v>0</v>
      </c>
      <c r="F299" s="6">
        <f t="shared" si="57"/>
        <v>0</v>
      </c>
      <c r="G299" s="10"/>
      <c r="H299" s="7">
        <f t="shared" si="58"/>
        <v>0.14191715346048775</v>
      </c>
      <c r="I299" s="7">
        <f t="shared" si="66"/>
        <v>6.642816353848573E-3</v>
      </c>
      <c r="J299" s="7">
        <f t="shared" si="59"/>
        <v>7.532955215381526E-2</v>
      </c>
      <c r="K299" s="25">
        <f t="shared" si="67"/>
        <v>0.1254007485133089</v>
      </c>
      <c r="L299" s="25">
        <f t="shared" si="54"/>
        <v>7.7146024081084563E-2</v>
      </c>
      <c r="M299" s="25">
        <f t="shared" si="68"/>
        <v>6.7235557682537528E-2</v>
      </c>
      <c r="N299" s="25">
        <f t="shared" si="55"/>
        <v>6.2830488797569778E-2</v>
      </c>
      <c r="O299" s="26">
        <f t="shared" si="60"/>
        <v>5.2329403482681802E-5</v>
      </c>
      <c r="P299" s="26">
        <f t="shared" si="61"/>
        <v>0.11483470589345285</v>
      </c>
      <c r="Q299" s="27">
        <f t="shared" si="62"/>
        <v>3.5662032604845539E-5</v>
      </c>
      <c r="R299" s="27">
        <f t="shared" si="63"/>
        <v>9.4798904088713359E-2</v>
      </c>
      <c r="S299" s="6"/>
      <c r="T299" s="19">
        <f t="shared" si="64"/>
        <v>9.8579521367912815</v>
      </c>
      <c r="U299" s="20">
        <f t="shared" si="65"/>
        <v>10.241423947578665</v>
      </c>
      <c r="V299" s="6"/>
      <c r="W299" s="6"/>
    </row>
    <row r="300" spans="2:23" x14ac:dyDescent="0.25">
      <c r="B300" s="1">
        <v>42075</v>
      </c>
      <c r="C300">
        <v>298</v>
      </c>
      <c r="D300">
        <v>35.58</v>
      </c>
      <c r="E300" s="6">
        <f t="shared" si="56"/>
        <v>8.4388185654011639E-4</v>
      </c>
      <c r="F300" s="6">
        <f t="shared" si="57"/>
        <v>7.1213658779759362E-7</v>
      </c>
      <c r="G300" s="10"/>
      <c r="H300" s="7">
        <f t="shared" si="58"/>
        <v>0.14191715346048775</v>
      </c>
      <c r="I300" s="7">
        <f t="shared" si="66"/>
        <v>6.642816353848573E-3</v>
      </c>
      <c r="J300" s="7">
        <f t="shared" si="59"/>
        <v>7.520219863559735E-2</v>
      </c>
      <c r="K300" s="25">
        <f t="shared" si="67"/>
        <v>0.12520699095480151</v>
      </c>
      <c r="L300" s="25">
        <f t="shared" si="54"/>
        <v>7.7146024081084563E-2</v>
      </c>
      <c r="M300" s="25">
        <f t="shared" si="68"/>
        <v>6.7235557682537528E-2</v>
      </c>
      <c r="N300" s="25">
        <f t="shared" si="55"/>
        <v>6.2830488797569778E-2</v>
      </c>
      <c r="O300" s="26">
        <f t="shared" si="60"/>
        <v>4.8972327380044431E-5</v>
      </c>
      <c r="P300" s="26">
        <f t="shared" si="61"/>
        <v>0.11109017283167398</v>
      </c>
      <c r="Q300" s="27">
        <f t="shared" si="62"/>
        <v>3.343451260460181E-5</v>
      </c>
      <c r="R300" s="27">
        <f t="shared" si="63"/>
        <v>9.1790507005679284E-2</v>
      </c>
      <c r="S300" s="6"/>
      <c r="T300" s="19">
        <f t="shared" si="64"/>
        <v>9.909713554641721</v>
      </c>
      <c r="U300" s="20">
        <f t="shared" si="65"/>
        <v>10.284622434203547</v>
      </c>
      <c r="V300" s="6"/>
      <c r="W300" s="6"/>
    </row>
    <row r="301" spans="2:23" x14ac:dyDescent="0.25">
      <c r="B301" s="1">
        <v>42076</v>
      </c>
      <c r="C301">
        <v>299</v>
      </c>
      <c r="D301">
        <v>35.4</v>
      </c>
      <c r="E301" s="6">
        <f t="shared" si="56"/>
        <v>-5.0590219224283224E-3</v>
      </c>
      <c r="F301" s="6">
        <f t="shared" si="57"/>
        <v>2.5593702811610359E-5</v>
      </c>
      <c r="G301" s="10"/>
      <c r="H301" s="7">
        <f t="shared" si="58"/>
        <v>0.14191715346048775</v>
      </c>
      <c r="I301" s="7">
        <f t="shared" si="66"/>
        <v>6.6435284904363704E-3</v>
      </c>
      <c r="J301" s="7">
        <f t="shared" si="59"/>
        <v>7.5079512948691113E-2</v>
      </c>
      <c r="K301" s="25">
        <f t="shared" si="67"/>
        <v>0.12074385827310533</v>
      </c>
      <c r="L301" s="25">
        <f t="shared" si="54"/>
        <v>7.5582513815802374E-2</v>
      </c>
      <c r="M301" s="25">
        <f t="shared" si="68"/>
        <v>6.7248901857822785E-2</v>
      </c>
      <c r="N301" s="25">
        <f t="shared" si="55"/>
        <v>6.2836155667969851E-2</v>
      </c>
      <c r="O301" s="26">
        <f t="shared" si="60"/>
        <v>4.597638662441931E-5</v>
      </c>
      <c r="P301" s="26">
        <f t="shared" si="61"/>
        <v>0.10763851276078495</v>
      </c>
      <c r="Q301" s="27">
        <f t="shared" si="62"/>
        <v>3.1390609279163677E-5</v>
      </c>
      <c r="R301" s="27">
        <f t="shared" si="63"/>
        <v>8.8940618045689604E-2</v>
      </c>
      <c r="S301" s="6"/>
      <c r="T301" s="19">
        <f t="shared" si="64"/>
        <v>9.4307120257105499</v>
      </c>
      <c r="U301" s="20">
        <f t="shared" si="65"/>
        <v>9.5536718618051566</v>
      </c>
      <c r="V301" s="6"/>
      <c r="W301" s="6"/>
    </row>
    <row r="302" spans="2:23" x14ac:dyDescent="0.25">
      <c r="B302" s="1">
        <v>42079</v>
      </c>
      <c r="C302">
        <v>300</v>
      </c>
      <c r="D302">
        <v>35.85</v>
      </c>
      <c r="E302" s="6">
        <f t="shared" si="56"/>
        <v>1.2711864406779742E-2</v>
      </c>
      <c r="F302" s="6">
        <f t="shared" si="57"/>
        <v>1.6159149669635366E-4</v>
      </c>
      <c r="G302" s="10"/>
      <c r="H302" s="7">
        <f t="shared" si="58"/>
        <v>0.14191715346048775</v>
      </c>
      <c r="I302" s="7">
        <f t="shared" si="66"/>
        <v>6.6691221932479805E-3</v>
      </c>
      <c r="J302" s="7">
        <f t="shared" si="59"/>
        <v>7.5097672255422507E-2</v>
      </c>
      <c r="K302" s="25">
        <f t="shared" si="67"/>
        <v>0.1076780636979124</v>
      </c>
      <c r="L302" s="25">
        <f t="shared" si="54"/>
        <v>7.6431071279202095E-2</v>
      </c>
      <c r="M302" s="25">
        <f t="shared" si="68"/>
        <v>6.6848260093748682E-2</v>
      </c>
      <c r="N302" s="25">
        <f t="shared" si="55"/>
        <v>6.3039480977724979E-2</v>
      </c>
      <c r="O302" s="26">
        <f t="shared" si="60"/>
        <v>4.5324706341341436E-5</v>
      </c>
      <c r="P302" s="26">
        <f t="shared" si="61"/>
        <v>0.1068729432457909</v>
      </c>
      <c r="Q302" s="27">
        <f t="shared" si="62"/>
        <v>3.102852321303567E-5</v>
      </c>
      <c r="R302" s="27">
        <f t="shared" si="63"/>
        <v>8.8426171746180379E-2</v>
      </c>
      <c r="S302" s="6"/>
      <c r="T302" s="19">
        <f t="shared" si="64"/>
        <v>6.4364615092627941</v>
      </c>
      <c r="U302" s="20">
        <f t="shared" si="65"/>
        <v>5.1727664971546492</v>
      </c>
      <c r="V302" s="6"/>
      <c r="W302" s="6"/>
    </row>
    <row r="303" spans="2:23" x14ac:dyDescent="0.25">
      <c r="B303" s="1">
        <v>42080</v>
      </c>
      <c r="C303">
        <v>301</v>
      </c>
      <c r="D303">
        <v>35.68</v>
      </c>
      <c r="E303" s="6">
        <f t="shared" si="56"/>
        <v>-4.7419804741980947E-3</v>
      </c>
      <c r="F303" s="6">
        <f t="shared" si="57"/>
        <v>2.2486378817675987E-5</v>
      </c>
      <c r="G303" s="10"/>
      <c r="H303" s="7">
        <f t="shared" si="58"/>
        <v>0.14191715346048775</v>
      </c>
      <c r="I303" s="7">
        <f t="shared" si="66"/>
        <v>6.8307136899443338E-3</v>
      </c>
      <c r="J303" s="7">
        <f t="shared" si="59"/>
        <v>7.5874827607281509E-2</v>
      </c>
      <c r="K303" s="25">
        <f t="shared" si="67"/>
        <v>8.7666093295261704E-2</v>
      </c>
      <c r="L303" s="25">
        <f t="shared" si="54"/>
        <v>8.135035984392236E-2</v>
      </c>
      <c r="M303" s="25">
        <f t="shared" si="68"/>
        <v>6.9827648172026274E-2</v>
      </c>
      <c r="N303" s="25">
        <f t="shared" si="55"/>
        <v>6.4308379381207412E-2</v>
      </c>
      <c r="O303" s="26">
        <f t="shared" si="60"/>
        <v>5.6073001712052026E-5</v>
      </c>
      <c r="P303" s="26">
        <f t="shared" si="61"/>
        <v>0.11887134402974128</v>
      </c>
      <c r="Q303" s="27">
        <f t="shared" si="62"/>
        <v>3.9183740778673409E-5</v>
      </c>
      <c r="R303" s="27">
        <f t="shared" si="63"/>
        <v>9.9369525893131333E-2</v>
      </c>
      <c r="S303" s="6"/>
      <c r="T303" s="19">
        <f t="shared" si="64"/>
        <v>9.38783640538729</v>
      </c>
      <c r="U303" s="20">
        <f t="shared" si="65"/>
        <v>9.5733785329772303</v>
      </c>
      <c r="V303" s="6"/>
      <c r="W303" s="6"/>
    </row>
    <row r="304" spans="2:23" x14ac:dyDescent="0.25">
      <c r="B304" s="1">
        <v>42081</v>
      </c>
      <c r="C304">
        <v>302</v>
      </c>
      <c r="D304">
        <v>35.85</v>
      </c>
      <c r="E304" s="6">
        <f t="shared" si="56"/>
        <v>4.7645739910314377E-3</v>
      </c>
      <c r="F304" s="6">
        <f t="shared" si="57"/>
        <v>2.2701165316013244E-5</v>
      </c>
      <c r="G304" s="10"/>
      <c r="H304" s="7">
        <f t="shared" si="58"/>
        <v>0.14191715346048775</v>
      </c>
      <c r="I304" s="7">
        <f t="shared" si="66"/>
        <v>6.8532000687620102E-3</v>
      </c>
      <c r="J304" s="7">
        <f t="shared" si="59"/>
        <v>7.5872841371337138E-2</v>
      </c>
      <c r="K304" s="25">
        <f t="shared" si="67"/>
        <v>9.0797774360710168E-2</v>
      </c>
      <c r="L304" s="25">
        <f t="shared" si="54"/>
        <v>8.1985348110880804E-2</v>
      </c>
      <c r="M304" s="25">
        <f t="shared" si="68"/>
        <v>7.0232229950762823E-2</v>
      </c>
      <c r="N304" s="25">
        <f t="shared" si="55"/>
        <v>6.4482974787574573E-2</v>
      </c>
      <c r="O304" s="26">
        <f t="shared" si="60"/>
        <v>5.4254665101287209E-5</v>
      </c>
      <c r="P304" s="26">
        <f t="shared" si="61"/>
        <v>0.11692807877291227</v>
      </c>
      <c r="Q304" s="27">
        <f t="shared" si="62"/>
        <v>3.8140791036252476E-5</v>
      </c>
      <c r="R304" s="27">
        <f t="shared" si="63"/>
        <v>9.8038152477163826E-2</v>
      </c>
      <c r="S304" s="6"/>
      <c r="T304" s="19">
        <f t="shared" si="64"/>
        <v>9.4034028973186263</v>
      </c>
      <c r="U304" s="20">
        <f t="shared" si="65"/>
        <v>9.5790323399595909</v>
      </c>
      <c r="V304" s="6"/>
      <c r="W304" s="6"/>
    </row>
    <row r="305" spans="2:23" x14ac:dyDescent="0.25">
      <c r="B305" s="1">
        <v>42082</v>
      </c>
      <c r="C305">
        <v>303</v>
      </c>
      <c r="D305">
        <v>35.5</v>
      </c>
      <c r="E305" s="6">
        <f t="shared" si="56"/>
        <v>-9.762900976290137E-3</v>
      </c>
      <c r="F305" s="6">
        <f t="shared" si="57"/>
        <v>9.5314235472846912E-5</v>
      </c>
      <c r="G305" s="10"/>
      <c r="H305" s="7">
        <f t="shared" si="58"/>
        <v>0.14191715346048775</v>
      </c>
      <c r="I305" s="7">
        <f t="shared" si="66"/>
        <v>6.8759012340780237E-3</v>
      </c>
      <c r="J305" s="7">
        <f t="shared" si="59"/>
        <v>7.587205332032386E-2</v>
      </c>
      <c r="K305" s="25">
        <f t="shared" si="67"/>
        <v>9.3636685298983169E-2</v>
      </c>
      <c r="L305" s="25">
        <f t="shared" si="54"/>
        <v>8.2680174032563641E-2</v>
      </c>
      <c r="M305" s="25">
        <f t="shared" si="68"/>
        <v>7.0506128586988098E-2</v>
      </c>
      <c r="N305" s="25">
        <f t="shared" si="55"/>
        <v>6.4658759675476241E-2</v>
      </c>
      <c r="O305" s="26">
        <f t="shared" si="60"/>
        <v>5.261767976368672E-5</v>
      </c>
      <c r="P305" s="26">
        <f t="shared" si="61"/>
        <v>0.11515057663967233</v>
      </c>
      <c r="Q305" s="27">
        <f t="shared" si="62"/>
        <v>3.717640194858625E-5</v>
      </c>
      <c r="R305" s="27">
        <f t="shared" si="63"/>
        <v>9.6790770691444206E-2</v>
      </c>
      <c r="S305" s="6"/>
      <c r="T305" s="19">
        <f t="shared" si="64"/>
        <v>8.0410095279853859</v>
      </c>
      <c r="U305" s="20">
        <f t="shared" si="65"/>
        <v>7.6359993372436819</v>
      </c>
      <c r="V305" s="6"/>
      <c r="W305" s="6"/>
    </row>
    <row r="306" spans="2:23" x14ac:dyDescent="0.25">
      <c r="B306" s="1">
        <v>42083</v>
      </c>
      <c r="C306">
        <v>304</v>
      </c>
      <c r="D306">
        <v>35.5</v>
      </c>
      <c r="E306" s="6">
        <f t="shared" si="56"/>
        <v>0</v>
      </c>
      <c r="F306" s="6">
        <f t="shared" si="57"/>
        <v>0</v>
      </c>
      <c r="G306" s="10"/>
      <c r="H306" s="7">
        <f t="shared" si="58"/>
        <v>0.14191715346048775</v>
      </c>
      <c r="I306" s="7">
        <f t="shared" si="66"/>
        <v>6.9712154695508706E-3</v>
      </c>
      <c r="J306" s="7">
        <f t="shared" si="59"/>
        <v>7.626952683042218E-2</v>
      </c>
      <c r="K306" s="25">
        <f t="shared" si="67"/>
        <v>0.10565022380439509</v>
      </c>
      <c r="L306" s="25">
        <f t="shared" si="54"/>
        <v>8.5535927684442403E-2</v>
      </c>
      <c r="M306" s="25">
        <f t="shared" si="68"/>
        <v>7.2189376238588412E-2</v>
      </c>
      <c r="N306" s="25">
        <f t="shared" si="55"/>
        <v>6.5031963843454332E-2</v>
      </c>
      <c r="O306" s="26">
        <f t="shared" si="60"/>
        <v>5.7183327588830097E-5</v>
      </c>
      <c r="P306" s="26">
        <f t="shared" si="61"/>
        <v>0.12004248644702918</v>
      </c>
      <c r="Q306" s="27">
        <f t="shared" si="62"/>
        <v>4.080780424079701E-5</v>
      </c>
      <c r="R306" s="27">
        <f t="shared" si="63"/>
        <v>0.10140792211992536</v>
      </c>
      <c r="S306" s="6"/>
      <c r="T306" s="19">
        <f t="shared" si="64"/>
        <v>9.7692481777855793</v>
      </c>
      <c r="U306" s="20">
        <f t="shared" si="65"/>
        <v>10.106637214434231</v>
      </c>
      <c r="V306" s="6"/>
      <c r="W306" s="6"/>
    </row>
    <row r="307" spans="2:23" x14ac:dyDescent="0.25">
      <c r="B307" s="1">
        <v>42086</v>
      </c>
      <c r="C307">
        <v>305</v>
      </c>
      <c r="D307">
        <v>35.549999999999997</v>
      </c>
      <c r="E307" s="6">
        <f t="shared" si="56"/>
        <v>1.408450704225272E-3</v>
      </c>
      <c r="F307" s="6">
        <f t="shared" si="57"/>
        <v>1.9837333862326646E-6</v>
      </c>
      <c r="G307" s="10"/>
      <c r="H307" s="7">
        <f t="shared" si="58"/>
        <v>0.14191715346048775</v>
      </c>
      <c r="I307" s="7">
        <f t="shared" si="66"/>
        <v>6.9712154695508706E-3</v>
      </c>
      <c r="J307" s="7">
        <f t="shared" si="59"/>
        <v>7.6143565511048783E-2</v>
      </c>
      <c r="K307" s="25">
        <f t="shared" si="67"/>
        <v>9.5090036544527246E-2</v>
      </c>
      <c r="L307" s="25">
        <f t="shared" si="54"/>
        <v>8.5027169536567776E-2</v>
      </c>
      <c r="M307" s="25">
        <f t="shared" si="68"/>
        <v>7.2189376238588412E-2</v>
      </c>
      <c r="N307" s="25">
        <f t="shared" si="55"/>
        <v>6.5031963843454332E-2</v>
      </c>
      <c r="O307" s="26">
        <f t="shared" si="60"/>
        <v>5.3389961371835696E-5</v>
      </c>
      <c r="P307" s="26">
        <f t="shared" si="61"/>
        <v>0.11599254400909825</v>
      </c>
      <c r="Q307" s="27">
        <f t="shared" si="62"/>
        <v>3.8258869323944988E-5</v>
      </c>
      <c r="R307" s="27">
        <f t="shared" si="63"/>
        <v>9.8189791066251572E-2</v>
      </c>
      <c r="S307" s="6"/>
      <c r="T307" s="19">
        <f t="shared" si="64"/>
        <v>9.800732268830993</v>
      </c>
      <c r="U307" s="20">
        <f t="shared" si="65"/>
        <v>10.119284858997931</v>
      </c>
      <c r="V307" s="6"/>
      <c r="W307" s="6"/>
    </row>
    <row r="308" spans="2:23" x14ac:dyDescent="0.25">
      <c r="B308" s="1">
        <v>42087</v>
      </c>
      <c r="C308">
        <v>306</v>
      </c>
      <c r="D308">
        <v>35.5</v>
      </c>
      <c r="E308" s="6">
        <f t="shared" si="56"/>
        <v>-1.4064697609000609E-3</v>
      </c>
      <c r="F308" s="6">
        <f t="shared" si="57"/>
        <v>1.9781571883262742E-6</v>
      </c>
      <c r="G308" s="10"/>
      <c r="H308" s="7">
        <f t="shared" si="58"/>
        <v>0.14191715346048775</v>
      </c>
      <c r="I308" s="7">
        <f t="shared" si="66"/>
        <v>6.9731992029371031E-3</v>
      </c>
      <c r="J308" s="7">
        <f t="shared" si="59"/>
        <v>7.6029041350989646E-2</v>
      </c>
      <c r="K308" s="25">
        <f t="shared" si="67"/>
        <v>9.4684767427043182E-2</v>
      </c>
      <c r="L308" s="25">
        <f t="shared" si="54"/>
        <v>8.4570193186883844E-2</v>
      </c>
      <c r="M308" s="25">
        <f t="shared" si="68"/>
        <v>7.0443234692721415E-2</v>
      </c>
      <c r="N308" s="25">
        <f t="shared" si="55"/>
        <v>6.4518603222156343E-2</v>
      </c>
      <c r="O308" s="26">
        <f t="shared" si="60"/>
        <v>5.0102989545901101E-5</v>
      </c>
      <c r="P308" s="26">
        <f t="shared" si="61"/>
        <v>0.11236526761222561</v>
      </c>
      <c r="Q308" s="27">
        <f t="shared" si="62"/>
        <v>3.5993053695650288E-5</v>
      </c>
      <c r="R308" s="27">
        <f t="shared" si="63"/>
        <v>9.5237857658096614E-2</v>
      </c>
      <c r="S308" s="6"/>
      <c r="T308" s="19">
        <f t="shared" si="64"/>
        <v>9.8619480606055117</v>
      </c>
      <c r="U308" s="20">
        <f t="shared" si="65"/>
        <v>10.177225175659233</v>
      </c>
      <c r="V308" s="6"/>
      <c r="W308" s="6"/>
    </row>
    <row r="309" spans="2:23" x14ac:dyDescent="0.25">
      <c r="B309" s="1">
        <v>42088</v>
      </c>
      <c r="C309">
        <v>307</v>
      </c>
      <c r="D309">
        <v>35.5</v>
      </c>
      <c r="E309" s="6">
        <f t="shared" si="56"/>
        <v>0</v>
      </c>
      <c r="F309" s="6">
        <f t="shared" si="57"/>
        <v>0</v>
      </c>
      <c r="G309" s="10"/>
      <c r="H309" s="7">
        <f t="shared" si="58"/>
        <v>0.14191715346048775</v>
      </c>
      <c r="I309" s="7">
        <f t="shared" si="66"/>
        <v>6.9751773601254294E-3</v>
      </c>
      <c r="J309" s="7">
        <f t="shared" si="59"/>
        <v>7.59150667512144E-2</v>
      </c>
      <c r="K309" s="25">
        <f t="shared" si="67"/>
        <v>9.1517743406274984E-2</v>
      </c>
      <c r="L309" s="25">
        <f t="shared" si="54"/>
        <v>8.4517393130911778E-2</v>
      </c>
      <c r="M309" s="25">
        <f t="shared" si="68"/>
        <v>6.7949286269295694E-2</v>
      </c>
      <c r="N309" s="25">
        <f t="shared" si="55"/>
        <v>6.4518942466760029E-2</v>
      </c>
      <c r="O309" s="26">
        <f t="shared" si="60"/>
        <v>4.7110998874120612E-5</v>
      </c>
      <c r="P309" s="26">
        <f t="shared" si="61"/>
        <v>0.10895857798392192</v>
      </c>
      <c r="Q309" s="27">
        <f t="shared" si="62"/>
        <v>3.386841702348288E-5</v>
      </c>
      <c r="R309" s="27">
        <f t="shared" si="63"/>
        <v>9.2384203681785806E-2</v>
      </c>
      <c r="S309" s="6"/>
      <c r="T309" s="19">
        <f t="shared" si="64"/>
        <v>9.9630040624603229</v>
      </c>
      <c r="U309" s="20">
        <f t="shared" si="65"/>
        <v>10.293027629059305</v>
      </c>
      <c r="V309" s="6"/>
      <c r="W309" s="6"/>
    </row>
    <row r="310" spans="2:23" x14ac:dyDescent="0.25">
      <c r="B310" s="1">
        <v>42089</v>
      </c>
      <c r="C310">
        <v>308</v>
      </c>
      <c r="D310">
        <v>35.4</v>
      </c>
      <c r="E310" s="6">
        <f t="shared" si="56"/>
        <v>-2.8169014084507443E-3</v>
      </c>
      <c r="F310" s="6">
        <f t="shared" si="57"/>
        <v>7.9349335449317868E-6</v>
      </c>
      <c r="G310" s="10"/>
      <c r="H310" s="7">
        <f t="shared" si="58"/>
        <v>0.14191715346048775</v>
      </c>
      <c r="I310" s="7">
        <f t="shared" si="66"/>
        <v>6.9751773601254294E-3</v>
      </c>
      <c r="J310" s="7">
        <f t="shared" si="59"/>
        <v>7.5790921015241583E-2</v>
      </c>
      <c r="K310" s="25">
        <f t="shared" si="67"/>
        <v>9.1517743406274984E-2</v>
      </c>
      <c r="L310" s="25">
        <f t="shared" si="54"/>
        <v>8.4517393130911778E-2</v>
      </c>
      <c r="M310" s="25">
        <f t="shared" si="68"/>
        <v>6.7949286269295694E-2</v>
      </c>
      <c r="N310" s="25">
        <f t="shared" si="55"/>
        <v>6.3006290975276338E-2</v>
      </c>
      <c r="O310" s="26">
        <f t="shared" si="60"/>
        <v>4.4222973851319157E-5</v>
      </c>
      <c r="P310" s="26">
        <f t="shared" si="61"/>
        <v>0.10556604288563831</v>
      </c>
      <c r="Q310" s="27">
        <f t="shared" si="62"/>
        <v>3.1752929745111863E-5</v>
      </c>
      <c r="R310" s="27">
        <f t="shared" si="63"/>
        <v>8.9452435940941197E-2</v>
      </c>
      <c r="S310" s="6"/>
      <c r="T310" s="19">
        <f t="shared" si="64"/>
        <v>9.8468360126173806</v>
      </c>
      <c r="U310" s="20">
        <f t="shared" si="65"/>
        <v>10.107629453949013</v>
      </c>
      <c r="V310" s="6"/>
      <c r="W310" s="6"/>
    </row>
    <row r="311" spans="2:23" x14ac:dyDescent="0.25">
      <c r="B311" s="1">
        <v>42090</v>
      </c>
      <c r="C311">
        <v>309</v>
      </c>
      <c r="D311">
        <v>34.93</v>
      </c>
      <c r="E311" s="6">
        <f t="shared" si="56"/>
        <v>-1.3276836158192059E-2</v>
      </c>
      <c r="F311" s="6">
        <f t="shared" si="57"/>
        <v>1.7627437837147605E-4</v>
      </c>
      <c r="G311" s="10"/>
      <c r="H311" s="7">
        <f t="shared" si="58"/>
        <v>0.14191715346048775</v>
      </c>
      <c r="I311" s="7">
        <f t="shared" si="66"/>
        <v>6.9831122936703611E-3</v>
      </c>
      <c r="J311" s="7">
        <f t="shared" si="59"/>
        <v>7.5710409570150294E-2</v>
      </c>
      <c r="K311" s="25">
        <f t="shared" si="67"/>
        <v>9.2506820513390098E-2</v>
      </c>
      <c r="L311" s="25">
        <f t="shared" ref="L311:L374" si="69">SQRT(AVERAGE(F261:F310)*252)</f>
        <v>8.4744516883153362E-2</v>
      </c>
      <c r="M311" s="25">
        <f t="shared" si="68"/>
        <v>6.8096266689444324E-2</v>
      </c>
      <c r="N311" s="25">
        <f t="shared" si="55"/>
        <v>6.2983480801481875E-2</v>
      </c>
      <c r="O311" s="26">
        <f t="shared" si="60"/>
        <v>4.2256261917713229E-5</v>
      </c>
      <c r="P311" s="26">
        <f t="shared" si="61"/>
        <v>0.10319194737606095</v>
      </c>
      <c r="Q311" s="27">
        <f t="shared" si="62"/>
        <v>3.0265211322286424E-5</v>
      </c>
      <c r="R311" s="27">
        <f t="shared" si="63"/>
        <v>8.7331742529370038E-2</v>
      </c>
      <c r="S311" s="6"/>
      <c r="T311" s="19">
        <f t="shared" si="64"/>
        <v>5.9002016388948784</v>
      </c>
      <c r="U311" s="20">
        <f t="shared" si="65"/>
        <v>4.5811882508348019</v>
      </c>
      <c r="V311" s="6"/>
      <c r="W311" s="6"/>
    </row>
    <row r="312" spans="2:23" x14ac:dyDescent="0.25">
      <c r="B312" s="1">
        <v>42093</v>
      </c>
      <c r="C312">
        <v>310</v>
      </c>
      <c r="D312">
        <v>34.93</v>
      </c>
      <c r="E312" s="6">
        <f t="shared" si="56"/>
        <v>0</v>
      </c>
      <c r="F312" s="6">
        <f t="shared" si="57"/>
        <v>0</v>
      </c>
      <c r="G312" s="10"/>
      <c r="H312" s="7">
        <f t="shared" si="58"/>
        <v>0.14191715346048775</v>
      </c>
      <c r="I312" s="7">
        <f t="shared" si="66"/>
        <v>7.1593866720418373E-3</v>
      </c>
      <c r="J312" s="7">
        <f t="shared" si="59"/>
        <v>7.6535481996247115E-2</v>
      </c>
      <c r="K312" s="25">
        <f t="shared" si="67"/>
        <v>0.11115154009551638</v>
      </c>
      <c r="L312" s="25">
        <f t="shared" si="69"/>
        <v>8.9824879957034892E-2</v>
      </c>
      <c r="M312" s="25">
        <f t="shared" si="68"/>
        <v>7.1249318133101661E-2</v>
      </c>
      <c r="N312" s="25">
        <f t="shared" si="55"/>
        <v>6.4367641189048655E-2</v>
      </c>
      <c r="O312" s="26">
        <f t="shared" si="60"/>
        <v>5.4504825581412375E-5</v>
      </c>
      <c r="P312" s="26">
        <f t="shared" si="61"/>
        <v>0.11719733805217557</v>
      </c>
      <c r="Q312" s="27">
        <f t="shared" si="62"/>
        <v>3.9385228216017986E-5</v>
      </c>
      <c r="R312" s="27">
        <f t="shared" si="63"/>
        <v>9.9624683238826575E-2</v>
      </c>
      <c r="S312" s="6"/>
      <c r="T312" s="19">
        <f t="shared" si="64"/>
        <v>9.8172213174365481</v>
      </c>
      <c r="U312" s="20">
        <f t="shared" si="65"/>
        <v>10.142119730335029</v>
      </c>
      <c r="V312" s="6"/>
      <c r="W312" s="6"/>
    </row>
    <row r="313" spans="2:23" x14ac:dyDescent="0.25">
      <c r="B313" s="1">
        <v>42094</v>
      </c>
      <c r="C313">
        <v>311</v>
      </c>
      <c r="D313">
        <v>34.6</v>
      </c>
      <c r="E313" s="6">
        <f t="shared" si="56"/>
        <v>-9.4474663612939686E-3</v>
      </c>
      <c r="F313" s="6">
        <f t="shared" si="57"/>
        <v>8.9254620647781103E-5</v>
      </c>
      <c r="G313" s="10"/>
      <c r="H313" s="7">
        <f t="shared" si="58"/>
        <v>0.14191715346048775</v>
      </c>
      <c r="I313" s="7">
        <f t="shared" si="66"/>
        <v>7.1593866720418373E-3</v>
      </c>
      <c r="J313" s="7">
        <f t="shared" si="59"/>
        <v>7.6411537814519551E-2</v>
      </c>
      <c r="K313" s="25">
        <f t="shared" si="67"/>
        <v>9.1008566348762324E-2</v>
      </c>
      <c r="L313" s="25">
        <f t="shared" si="69"/>
        <v>8.9805481810146984E-2</v>
      </c>
      <c r="M313" s="25">
        <f t="shared" si="68"/>
        <v>7.1249318133101661E-2</v>
      </c>
      <c r="N313" s="25">
        <f t="shared" si="55"/>
        <v>6.3000872553122506E-2</v>
      </c>
      <c r="O313" s="26">
        <f t="shared" si="60"/>
        <v>5.0952213838852708E-5</v>
      </c>
      <c r="P313" s="26">
        <f t="shared" si="61"/>
        <v>0.11331353797049531</v>
      </c>
      <c r="Q313" s="27">
        <f t="shared" si="62"/>
        <v>3.6925150167818816E-5</v>
      </c>
      <c r="R313" s="27">
        <f t="shared" si="63"/>
        <v>9.6463142403149724E-2</v>
      </c>
      <c r="S313" s="6"/>
      <c r="T313" s="19">
        <f t="shared" si="64"/>
        <v>8.1328904030786813</v>
      </c>
      <c r="U313" s="20">
        <f t="shared" si="65"/>
        <v>7.7894407455763712</v>
      </c>
      <c r="V313" s="6"/>
      <c r="W313" s="6"/>
    </row>
    <row r="314" spans="2:23" x14ac:dyDescent="0.25">
      <c r="B314" s="1">
        <v>42095</v>
      </c>
      <c r="C314">
        <v>312</v>
      </c>
      <c r="D314">
        <v>34.6</v>
      </c>
      <c r="E314" s="6">
        <f t="shared" si="56"/>
        <v>0</v>
      </c>
      <c r="F314" s="6">
        <f t="shared" si="57"/>
        <v>0</v>
      </c>
      <c r="G314" s="10"/>
      <c r="H314" s="7">
        <f t="shared" si="58"/>
        <v>0.14191715346048775</v>
      </c>
      <c r="I314" s="7">
        <f t="shared" si="66"/>
        <v>7.2486412926896183E-3</v>
      </c>
      <c r="J314" s="7">
        <f t="shared" si="59"/>
        <v>7.676225563088436E-2</v>
      </c>
      <c r="K314" s="25">
        <f t="shared" si="67"/>
        <v>9.9825441862161177E-2</v>
      </c>
      <c r="L314" s="25">
        <f t="shared" si="69"/>
        <v>9.2276041588363875E-2</v>
      </c>
      <c r="M314" s="25">
        <f t="shared" si="68"/>
        <v>6.8652695023719928E-2</v>
      </c>
      <c r="N314" s="25">
        <f t="shared" si="55"/>
        <v>6.3507677436347484E-2</v>
      </c>
      <c r="O314" s="26">
        <f t="shared" si="60"/>
        <v>5.5162224884462335E-5</v>
      </c>
      <c r="P314" s="26">
        <f t="shared" si="61"/>
        <v>0.11790199604283427</v>
      </c>
      <c r="Q314" s="27">
        <f t="shared" si="62"/>
        <v>4.0193750793808979E-5</v>
      </c>
      <c r="R314" s="27">
        <f t="shared" si="63"/>
        <v>0.10064206476439096</v>
      </c>
      <c r="S314" s="6"/>
      <c r="T314" s="19">
        <f t="shared" si="64"/>
        <v>9.8052321707463328</v>
      </c>
      <c r="U314" s="20">
        <f t="shared" si="65"/>
        <v>10.121799027313676</v>
      </c>
      <c r="V314" s="6"/>
      <c r="W314" s="6"/>
    </row>
    <row r="315" spans="2:23" x14ac:dyDescent="0.25">
      <c r="B315" s="1">
        <v>42101</v>
      </c>
      <c r="C315">
        <v>313</v>
      </c>
      <c r="D315">
        <v>34.700000000000003</v>
      </c>
      <c r="E315" s="6">
        <f t="shared" si="56"/>
        <v>2.8901734104046653E-3</v>
      </c>
      <c r="F315" s="6">
        <f t="shared" si="57"/>
        <v>8.3531023422101336E-6</v>
      </c>
      <c r="G315" s="10"/>
      <c r="H315" s="7">
        <f t="shared" si="58"/>
        <v>0.14191715346048775</v>
      </c>
      <c r="I315" s="7">
        <f t="shared" si="66"/>
        <v>7.2486412926896183E-3</v>
      </c>
      <c r="J315" s="7">
        <f t="shared" si="59"/>
        <v>7.6638744278746493E-2</v>
      </c>
      <c r="K315" s="25">
        <f t="shared" si="67"/>
        <v>9.6917745934437569E-2</v>
      </c>
      <c r="L315" s="25">
        <f t="shared" si="69"/>
        <v>9.2223492554821554E-2</v>
      </c>
      <c r="M315" s="25">
        <f t="shared" si="68"/>
        <v>6.8652695023719928E-2</v>
      </c>
      <c r="N315" s="25">
        <f t="shared" si="55"/>
        <v>6.3265295495581367E-2</v>
      </c>
      <c r="O315" s="26">
        <f t="shared" si="60"/>
        <v>5.1550523462947324E-5</v>
      </c>
      <c r="P315" s="26">
        <f t="shared" si="61"/>
        <v>0.11397689201177019</v>
      </c>
      <c r="Q315" s="27">
        <f t="shared" si="62"/>
        <v>3.7683170850986074E-5</v>
      </c>
      <c r="R315" s="27">
        <f t="shared" si="63"/>
        <v>9.7448237821155553E-2</v>
      </c>
      <c r="S315" s="6"/>
      <c r="T315" s="19">
        <f t="shared" si="64"/>
        <v>9.7109109957645288</v>
      </c>
      <c r="U315" s="20">
        <f t="shared" si="65"/>
        <v>9.9646303070920244</v>
      </c>
      <c r="V315" s="6"/>
      <c r="W315" s="6"/>
    </row>
    <row r="316" spans="2:23" x14ac:dyDescent="0.25">
      <c r="B316" s="1">
        <v>42102</v>
      </c>
      <c r="C316">
        <v>314</v>
      </c>
      <c r="D316">
        <v>34.700000000000003</v>
      </c>
      <c r="E316" s="6">
        <f t="shared" si="56"/>
        <v>0</v>
      </c>
      <c r="F316" s="6">
        <f t="shared" si="57"/>
        <v>0</v>
      </c>
      <c r="G316" s="10"/>
      <c r="H316" s="7">
        <f t="shared" si="58"/>
        <v>0.14191715346048775</v>
      </c>
      <c r="I316" s="7">
        <f t="shared" si="66"/>
        <v>7.2569943950318285E-3</v>
      </c>
      <c r="J316" s="7">
        <f t="shared" si="59"/>
        <v>7.6559901709925146E-2</v>
      </c>
      <c r="K316" s="25">
        <f t="shared" si="67"/>
        <v>8.4862411715200162E-2</v>
      </c>
      <c r="L316" s="25">
        <f t="shared" si="69"/>
        <v>9.2149780436055609E-2</v>
      </c>
      <c r="M316" s="25">
        <f t="shared" si="68"/>
        <v>6.8805830798866666E-2</v>
      </c>
      <c r="N316" s="25">
        <f t="shared" si="55"/>
        <v>6.3242905999621069E-2</v>
      </c>
      <c r="O316" s="26">
        <f t="shared" si="60"/>
        <v>4.8960054828730036E-5</v>
      </c>
      <c r="P316" s="26">
        <f t="shared" si="61"/>
        <v>0.11107625226320868</v>
      </c>
      <c r="Q316" s="27">
        <f t="shared" si="62"/>
        <v>3.5851157658251234E-5</v>
      </c>
      <c r="R316" s="27">
        <f t="shared" si="63"/>
        <v>9.5049943344955812E-2</v>
      </c>
      <c r="S316" s="6"/>
      <c r="T316" s="19">
        <f t="shared" si="64"/>
        <v>9.9245057998929784</v>
      </c>
      <c r="U316" s="20">
        <f t="shared" si="65"/>
        <v>10.236134699717523</v>
      </c>
      <c r="V316" s="6"/>
      <c r="W316" s="6"/>
    </row>
    <row r="317" spans="2:23" x14ac:dyDescent="0.25">
      <c r="B317" s="1">
        <v>42103</v>
      </c>
      <c r="C317">
        <v>315</v>
      </c>
      <c r="D317">
        <v>34.700000000000003</v>
      </c>
      <c r="E317" s="6">
        <f t="shared" si="56"/>
        <v>0</v>
      </c>
      <c r="F317" s="6">
        <f t="shared" si="57"/>
        <v>0</v>
      </c>
      <c r="G317" s="10"/>
      <c r="H317" s="7">
        <f t="shared" si="58"/>
        <v>0.14191715346048775</v>
      </c>
      <c r="I317" s="7">
        <f t="shared" si="66"/>
        <v>7.2569943950318285E-3</v>
      </c>
      <c r="J317" s="7">
        <f t="shared" si="59"/>
        <v>7.6437503707256632E-2</v>
      </c>
      <c r="K317" s="25">
        <f t="shared" si="67"/>
        <v>8.4862411715200162E-2</v>
      </c>
      <c r="L317" s="25">
        <f t="shared" si="69"/>
        <v>9.2096954350907673E-2</v>
      </c>
      <c r="M317" s="25">
        <f t="shared" si="68"/>
        <v>6.8771552540982939E-2</v>
      </c>
      <c r="N317" s="25">
        <f t="shared" si="55"/>
        <v>6.3242905999621069E-2</v>
      </c>
      <c r="O317" s="26">
        <f t="shared" si="60"/>
        <v>4.5905829260504464E-5</v>
      </c>
      <c r="P317" s="26">
        <f t="shared" si="61"/>
        <v>0.10755588767541796</v>
      </c>
      <c r="Q317" s="27">
        <f t="shared" si="62"/>
        <v>3.3611824538893509E-5</v>
      </c>
      <c r="R317" s="27">
        <f t="shared" si="63"/>
        <v>9.2033579653304609E-2</v>
      </c>
      <c r="S317" s="6"/>
      <c r="T317" s="19">
        <f t="shared" si="64"/>
        <v>9.9889184498219521</v>
      </c>
      <c r="U317" s="20">
        <f t="shared" si="65"/>
        <v>10.300632632104314</v>
      </c>
      <c r="V317" s="6"/>
      <c r="W317" s="6"/>
    </row>
    <row r="318" spans="2:23" x14ac:dyDescent="0.25">
      <c r="B318" s="1">
        <v>42104</v>
      </c>
      <c r="C318">
        <v>316</v>
      </c>
      <c r="D318">
        <v>34.700000000000003</v>
      </c>
      <c r="E318" s="6">
        <f t="shared" si="56"/>
        <v>0</v>
      </c>
      <c r="F318" s="6">
        <f t="shared" si="57"/>
        <v>0</v>
      </c>
      <c r="G318" s="10"/>
      <c r="H318" s="7">
        <f t="shared" si="58"/>
        <v>0.14191715346048775</v>
      </c>
      <c r="I318" s="7">
        <f t="shared" si="66"/>
        <v>7.2569943950318285E-3</v>
      </c>
      <c r="J318" s="7">
        <f t="shared" si="59"/>
        <v>7.6315690874942693E-2</v>
      </c>
      <c r="K318" s="25">
        <f t="shared" si="67"/>
        <v>8.4567362739931054E-2</v>
      </c>
      <c r="L318" s="25">
        <f t="shared" si="69"/>
        <v>9.2088475815842508E-2</v>
      </c>
      <c r="M318" s="25">
        <f t="shared" si="68"/>
        <v>6.8771552540982939E-2</v>
      </c>
      <c r="N318" s="25">
        <f t="shared" si="55"/>
        <v>6.3227653340379691E-2</v>
      </c>
      <c r="O318" s="26">
        <f t="shared" si="60"/>
        <v>4.3126129703253278E-5</v>
      </c>
      <c r="P318" s="26">
        <f t="shared" si="61"/>
        <v>0.10424866754649589</v>
      </c>
      <c r="Q318" s="27">
        <f t="shared" si="62"/>
        <v>3.1512364526765787E-5</v>
      </c>
      <c r="R318" s="27">
        <f t="shared" si="63"/>
        <v>8.9112938795356644E-2</v>
      </c>
      <c r="S318" s="6"/>
      <c r="T318" s="19">
        <f t="shared" si="64"/>
        <v>10.051381486938393</v>
      </c>
      <c r="U318" s="20">
        <f t="shared" si="65"/>
        <v>10.365130564491105</v>
      </c>
      <c r="V318" s="6"/>
      <c r="W318" s="6"/>
    </row>
    <row r="319" spans="2:23" x14ac:dyDescent="0.25">
      <c r="B319" s="1">
        <v>42107</v>
      </c>
      <c r="C319">
        <v>317</v>
      </c>
      <c r="D319">
        <v>34.700000000000003</v>
      </c>
      <c r="E319" s="6">
        <f t="shared" si="56"/>
        <v>0</v>
      </c>
      <c r="F319" s="6">
        <f t="shared" si="57"/>
        <v>0</v>
      </c>
      <c r="G319" s="10"/>
      <c r="H319" s="7">
        <f t="shared" si="58"/>
        <v>0.14191715346048775</v>
      </c>
      <c r="I319" s="7">
        <f t="shared" si="66"/>
        <v>7.2569943950318285E-3</v>
      </c>
      <c r="J319" s="7">
        <f t="shared" si="59"/>
        <v>7.6194458565078491E-2</v>
      </c>
      <c r="K319" s="25">
        <f t="shared" si="67"/>
        <v>8.427211448421866E-2</v>
      </c>
      <c r="L319" s="25">
        <f t="shared" si="69"/>
        <v>9.0413216998066717E-2</v>
      </c>
      <c r="M319" s="25">
        <f t="shared" si="68"/>
        <v>6.8771552540982939E-2</v>
      </c>
      <c r="N319" s="25">
        <f t="shared" si="55"/>
        <v>6.3212354528477635E-2</v>
      </c>
      <c r="O319" s="26">
        <f t="shared" si="60"/>
        <v>4.0596280661006062E-5</v>
      </c>
      <c r="P319" s="26">
        <f t="shared" si="61"/>
        <v>0.10114476124136894</v>
      </c>
      <c r="Q319" s="27">
        <f t="shared" si="62"/>
        <v>2.9544040875219236E-5</v>
      </c>
      <c r="R319" s="27">
        <f t="shared" si="63"/>
        <v>8.6284983053572226E-2</v>
      </c>
      <c r="S319" s="6"/>
      <c r="T319" s="19">
        <f t="shared" si="64"/>
        <v>10.111834104887805</v>
      </c>
      <c r="U319" s="20">
        <f t="shared" si="65"/>
        <v>10.429628496877898</v>
      </c>
      <c r="V319" s="6"/>
      <c r="W319" s="6"/>
    </row>
    <row r="320" spans="2:23" x14ac:dyDescent="0.25">
      <c r="B320" s="1">
        <v>42108</v>
      </c>
      <c r="C320">
        <v>318</v>
      </c>
      <c r="D320">
        <v>34.25</v>
      </c>
      <c r="E320" s="6">
        <f t="shared" si="56"/>
        <v>-1.2968299711815642E-2</v>
      </c>
      <c r="F320" s="6">
        <f t="shared" si="57"/>
        <v>1.6817679741547767E-4</v>
      </c>
      <c r="G320" s="10"/>
      <c r="H320" s="7">
        <f t="shared" si="58"/>
        <v>0.14191715346048775</v>
      </c>
      <c r="I320" s="7">
        <f t="shared" si="66"/>
        <v>7.2569943950318285E-3</v>
      </c>
      <c r="J320" s="7">
        <f t="shared" si="59"/>
        <v>7.6073802181280001E-2</v>
      </c>
      <c r="K320" s="25">
        <f t="shared" si="67"/>
        <v>8.427211448421866E-2</v>
      </c>
      <c r="L320" s="25">
        <f t="shared" si="69"/>
        <v>9.0200626997747765E-2</v>
      </c>
      <c r="M320" s="25">
        <f t="shared" si="68"/>
        <v>6.8771552540982939E-2</v>
      </c>
      <c r="N320" s="25">
        <f t="shared" si="55"/>
        <v>6.3212354528477635E-2</v>
      </c>
      <c r="O320" s="26">
        <f t="shared" si="60"/>
        <v>3.8293824570072189E-5</v>
      </c>
      <c r="P320" s="26">
        <f t="shared" si="61"/>
        <v>9.8234636415361107E-2</v>
      </c>
      <c r="Q320" s="27">
        <f t="shared" si="62"/>
        <v>2.7698662551813541E-5</v>
      </c>
      <c r="R320" s="27">
        <f t="shared" si="63"/>
        <v>8.3546771110899379E-2</v>
      </c>
      <c r="S320" s="6"/>
      <c r="T320" s="19">
        <f t="shared" si="64"/>
        <v>5.7784746979440866</v>
      </c>
      <c r="U320" s="20">
        <f t="shared" si="65"/>
        <v>4.4224687417902997</v>
      </c>
      <c r="V320" s="6"/>
      <c r="W320" s="6"/>
    </row>
    <row r="321" spans="2:23" x14ac:dyDescent="0.25">
      <c r="B321" s="1">
        <v>42109</v>
      </c>
      <c r="C321">
        <v>319</v>
      </c>
      <c r="D321">
        <v>34.25</v>
      </c>
      <c r="E321" s="6">
        <f t="shared" si="56"/>
        <v>0</v>
      </c>
      <c r="F321" s="6">
        <f t="shared" si="57"/>
        <v>0</v>
      </c>
      <c r="G321" s="10"/>
      <c r="H321" s="7">
        <f t="shared" si="58"/>
        <v>0.14191715346048775</v>
      </c>
      <c r="I321" s="7">
        <f t="shared" si="66"/>
        <v>7.4251711924473059E-3</v>
      </c>
      <c r="J321" s="7">
        <f t="shared" si="59"/>
        <v>7.6828769020471838E-2</v>
      </c>
      <c r="K321" s="25">
        <f t="shared" si="67"/>
        <v>0.10554565007227448</v>
      </c>
      <c r="L321" s="25">
        <f t="shared" si="69"/>
        <v>9.3964493372618113E-2</v>
      </c>
      <c r="M321" s="25">
        <f t="shared" si="68"/>
        <v>7.1655563783365364E-2</v>
      </c>
      <c r="N321" s="25">
        <f t="shared" ref="N321:N384" si="70">SQRT(AVERAGE(F69:F320)*252)</f>
        <v>6.4394234612566936E-2</v>
      </c>
      <c r="O321" s="26">
        <f t="shared" si="60"/>
        <v>5.0223258286082169E-5</v>
      </c>
      <c r="P321" s="26">
        <f t="shared" si="61"/>
        <v>0.11250004928040123</v>
      </c>
      <c r="Q321" s="27">
        <f t="shared" si="62"/>
        <v>3.6473200404802604E-5</v>
      </c>
      <c r="R321" s="27">
        <f t="shared" si="63"/>
        <v>9.5870988844437482E-2</v>
      </c>
      <c r="S321" s="6"/>
      <c r="T321" s="19">
        <f t="shared" si="64"/>
        <v>9.8990323260909179</v>
      </c>
      <c r="U321" s="20">
        <f t="shared" si="65"/>
        <v>10.218932802543577</v>
      </c>
      <c r="V321" s="6"/>
      <c r="W321" s="6"/>
    </row>
    <row r="322" spans="2:23" x14ac:dyDescent="0.25">
      <c r="B322" s="1">
        <v>42110</v>
      </c>
      <c r="C322">
        <v>320</v>
      </c>
      <c r="D322">
        <v>34</v>
      </c>
      <c r="E322" s="6">
        <f t="shared" si="56"/>
        <v>-7.2992700729927005E-3</v>
      </c>
      <c r="F322" s="6">
        <f t="shared" si="57"/>
        <v>5.3279343598486864E-5</v>
      </c>
      <c r="G322" s="10"/>
      <c r="H322" s="7">
        <f t="shared" si="58"/>
        <v>0.14191715346048775</v>
      </c>
      <c r="I322" s="7">
        <f t="shared" si="66"/>
        <v>7.4251711924473059E-3</v>
      </c>
      <c r="J322" s="7">
        <f t="shared" si="59"/>
        <v>7.6707873951050928E-2</v>
      </c>
      <c r="K322" s="25">
        <f t="shared" si="67"/>
        <v>8.1839904167941305E-2</v>
      </c>
      <c r="L322" s="25">
        <f t="shared" si="69"/>
        <v>9.3964493372618113E-2</v>
      </c>
      <c r="M322" s="25">
        <f t="shared" si="68"/>
        <v>7.1357972515013843E-2</v>
      </c>
      <c r="N322" s="25">
        <f t="shared" si="70"/>
        <v>6.4394234612566936E-2</v>
      </c>
      <c r="O322" s="26">
        <f t="shared" si="60"/>
        <v>4.705549093829596E-5</v>
      </c>
      <c r="P322" s="26">
        <f t="shared" si="61"/>
        <v>0.10889436953511683</v>
      </c>
      <c r="Q322" s="27">
        <f t="shared" si="62"/>
        <v>3.4195013284207678E-5</v>
      </c>
      <c r="R322" s="27">
        <f t="shared" si="63"/>
        <v>9.2828569673459552E-2</v>
      </c>
      <c r="S322" s="6"/>
      <c r="T322" s="19">
        <f t="shared" si="64"/>
        <v>8.8319167586201495</v>
      </c>
      <c r="U322" s="20">
        <f t="shared" si="65"/>
        <v>8.7253280035273413</v>
      </c>
      <c r="V322" s="6"/>
      <c r="W322" s="6"/>
    </row>
    <row r="323" spans="2:23" x14ac:dyDescent="0.25">
      <c r="B323" s="1">
        <v>42111</v>
      </c>
      <c r="C323">
        <v>321</v>
      </c>
      <c r="D323">
        <v>33.799999999999997</v>
      </c>
      <c r="E323" s="6">
        <f t="shared" si="56"/>
        <v>-5.8823529411765538E-3</v>
      </c>
      <c r="F323" s="6">
        <f t="shared" si="57"/>
        <v>3.4602076124568453E-5</v>
      </c>
      <c r="G323" s="10"/>
      <c r="H323" s="7">
        <f t="shared" si="58"/>
        <v>0.14191715346048775</v>
      </c>
      <c r="I323" s="7">
        <f t="shared" si="66"/>
        <v>7.478450536045793E-3</v>
      </c>
      <c r="J323" s="7">
        <f t="shared" si="59"/>
        <v>7.6861833762213186E-2</v>
      </c>
      <c r="K323" s="25">
        <f t="shared" si="67"/>
        <v>8.9668329821067191E-2</v>
      </c>
      <c r="L323" s="25">
        <f t="shared" si="69"/>
        <v>9.5364250406511406E-2</v>
      </c>
      <c r="M323" s="25">
        <f t="shared" si="68"/>
        <v>7.2292628858837721E-2</v>
      </c>
      <c r="N323" s="25">
        <f t="shared" si="70"/>
        <v>6.4673638064705427E-2</v>
      </c>
      <c r="O323" s="26">
        <f t="shared" si="60"/>
        <v>4.8615632770850381E-5</v>
      </c>
      <c r="P323" s="26">
        <f t="shared" si="61"/>
        <v>0.11068486553388542</v>
      </c>
      <c r="Q323" s="27">
        <f t="shared" si="62"/>
        <v>3.5387057718055743E-5</v>
      </c>
      <c r="R323" s="27">
        <f t="shared" si="63"/>
        <v>9.4432719673585852E-2</v>
      </c>
      <c r="S323" s="6"/>
      <c r="T323" s="19">
        <f t="shared" si="64"/>
        <v>9.2198174840663043</v>
      </c>
      <c r="U323" s="20">
        <f t="shared" si="65"/>
        <v>9.2713471371756242</v>
      </c>
      <c r="V323" s="6"/>
      <c r="W323" s="6"/>
    </row>
    <row r="324" spans="2:23" x14ac:dyDescent="0.25">
      <c r="B324" s="1">
        <v>42114</v>
      </c>
      <c r="C324">
        <v>322</v>
      </c>
      <c r="D324">
        <v>33.799999999999997</v>
      </c>
      <c r="E324" s="6">
        <f t="shared" ref="E324:E387" si="71">(D324-D323)/D323</f>
        <v>0</v>
      </c>
      <c r="F324" s="6">
        <f t="shared" si="57"/>
        <v>0</v>
      </c>
      <c r="G324" s="10"/>
      <c r="H324" s="7">
        <f t="shared" si="58"/>
        <v>0.14191715346048775</v>
      </c>
      <c r="I324" s="7">
        <f t="shared" si="66"/>
        <v>7.5130526121703614E-3</v>
      </c>
      <c r="J324" s="7">
        <f t="shared" si="59"/>
        <v>7.6918976410793191E-2</v>
      </c>
      <c r="K324" s="25">
        <f t="shared" si="67"/>
        <v>8.1628213571746919E-2</v>
      </c>
      <c r="L324" s="25">
        <f t="shared" si="69"/>
        <v>9.6255987831924281E-2</v>
      </c>
      <c r="M324" s="25">
        <f t="shared" si="68"/>
        <v>7.2893219294770953E-2</v>
      </c>
      <c r="N324" s="25">
        <f t="shared" si="70"/>
        <v>6.4940600063820506E-2</v>
      </c>
      <c r="O324" s="26">
        <f t="shared" si="60"/>
        <v>4.8477970771207524E-5</v>
      </c>
      <c r="P324" s="26">
        <f t="shared" si="61"/>
        <v>0.11052804456039333</v>
      </c>
      <c r="Q324" s="27">
        <f t="shared" si="62"/>
        <v>3.5338026239152364E-5</v>
      </c>
      <c r="R324" s="27">
        <f t="shared" si="63"/>
        <v>9.436727511307294E-2</v>
      </c>
      <c r="S324" s="6"/>
      <c r="T324" s="19">
        <f t="shared" si="64"/>
        <v>9.9344010741087931</v>
      </c>
      <c r="U324" s="20">
        <f t="shared" si="65"/>
        <v>10.250550943250641</v>
      </c>
      <c r="V324" s="6"/>
      <c r="W324" s="6"/>
    </row>
    <row r="325" spans="2:23" x14ac:dyDescent="0.25">
      <c r="B325" s="1">
        <v>42115</v>
      </c>
      <c r="C325">
        <v>323</v>
      </c>
      <c r="D325">
        <v>33.33</v>
      </c>
      <c r="E325" s="6">
        <f t="shared" si="71"/>
        <v>-1.390532544378695E-2</v>
      </c>
      <c r="F325" s="6">
        <f t="shared" ref="F325:F388" si="72">E325^2</f>
        <v>1.9335807569762872E-4</v>
      </c>
      <c r="G325" s="10"/>
      <c r="H325" s="7">
        <f t="shared" ref="H325:H388" si="73">$Y$9</f>
        <v>0.14191715346048775</v>
      </c>
      <c r="I325" s="7">
        <f t="shared" si="66"/>
        <v>7.5130526121703614E-3</v>
      </c>
      <c r="J325" s="7">
        <f t="shared" si="59"/>
        <v>7.6799071464299623E-2</v>
      </c>
      <c r="K325" s="25">
        <f t="shared" si="67"/>
        <v>8.1628213571746919E-2</v>
      </c>
      <c r="L325" s="25">
        <f t="shared" si="69"/>
        <v>9.6247875669395397E-2</v>
      </c>
      <c r="M325" s="25">
        <f t="shared" si="68"/>
        <v>7.2893219294770953E-2</v>
      </c>
      <c r="N325" s="25">
        <f t="shared" si="70"/>
        <v>6.4940600063820506E-2</v>
      </c>
      <c r="O325" s="26">
        <f t="shared" si="60"/>
        <v>4.5467076846408309E-5</v>
      </c>
      <c r="P325" s="26">
        <f t="shared" si="61"/>
        <v>0.10704066220504661</v>
      </c>
      <c r="Q325" s="27">
        <f t="shared" si="62"/>
        <v>3.3130744307438968E-5</v>
      </c>
      <c r="R325" s="27">
        <f t="shared" si="63"/>
        <v>9.1372575565508818E-2</v>
      </c>
      <c r="S325" s="6"/>
      <c r="T325" s="19">
        <f t="shared" si="64"/>
        <v>5.7458168453142431</v>
      </c>
      <c r="U325" s="20">
        <f t="shared" si="65"/>
        <v>4.4788360244153322</v>
      </c>
      <c r="V325" s="6"/>
      <c r="W325" s="6"/>
    </row>
    <row r="326" spans="2:23" x14ac:dyDescent="0.25">
      <c r="B326" s="1">
        <v>42116</v>
      </c>
      <c r="C326">
        <v>324</v>
      </c>
      <c r="D326">
        <v>32.950000000000003</v>
      </c>
      <c r="E326" s="6">
        <f t="shared" si="71"/>
        <v>-1.1401140114011265E-2</v>
      </c>
      <c r="F326" s="6">
        <f t="shared" si="72"/>
        <v>1.2998599589931679E-4</v>
      </c>
      <c r="G326" s="10"/>
      <c r="H326" s="7">
        <f t="shared" si="73"/>
        <v>0.14191715346048775</v>
      </c>
      <c r="I326" s="7">
        <f t="shared" si="66"/>
        <v>7.7064106878679903E-3</v>
      </c>
      <c r="J326" s="7">
        <f t="shared" ref="J326:J389" si="74">SQRT((I326/(ROW(I326)-4)*252))</f>
        <v>7.7660182954924467E-2</v>
      </c>
      <c r="K326" s="25">
        <f t="shared" si="67"/>
        <v>0.10642034852165856</v>
      </c>
      <c r="L326" s="25">
        <f t="shared" si="69"/>
        <v>0.10118388346168299</v>
      </c>
      <c r="M326" s="25">
        <f t="shared" si="68"/>
        <v>7.6162220095750841E-2</v>
      </c>
      <c r="N326" s="25">
        <f t="shared" si="70"/>
        <v>6.6048575334406237E-2</v>
      </c>
      <c r="O326" s="26">
        <f t="shared" ref="O326:O389" si="75">omega2+alpha2*E325^2+beta2*O325</f>
        <v>5.8851717475873793E-5</v>
      </c>
      <c r="P326" s="26">
        <f t="shared" ref="P326:P389" si="76">SQRT(O326*252)</f>
        <v>0.1217810855753889</v>
      </c>
      <c r="Q326" s="27">
        <f t="shared" ref="Q326:Q389" si="77">omega1+alpha1*E325^2+beta1*Q325</f>
        <v>4.3138855432569628E-5</v>
      </c>
      <c r="R326" s="27">
        <f t="shared" ref="R326:R389" si="78">SQRT(Q326*252)</f>
        <v>0.10426404734618519</v>
      </c>
      <c r="S326" s="6"/>
      <c r="T326" s="19">
        <f t="shared" ref="T326:T389" si="79">-LN(O326)-(E326^2)/O326</f>
        <v>7.5317860147403763</v>
      </c>
      <c r="U326" s="20">
        <f t="shared" ref="U326:U389" si="80">-LN(Q326)-(E326^2)/Q326</f>
        <v>7.0378865250886475</v>
      </c>
      <c r="V326" s="6"/>
      <c r="W326" s="6"/>
    </row>
    <row r="327" spans="2:23" x14ac:dyDescent="0.25">
      <c r="B327" s="1">
        <v>42117</v>
      </c>
      <c r="C327">
        <v>325</v>
      </c>
      <c r="D327">
        <v>32.700000000000003</v>
      </c>
      <c r="E327" s="6">
        <f t="shared" si="71"/>
        <v>-7.5872534142640358E-3</v>
      </c>
      <c r="F327" s="6">
        <f t="shared" si="72"/>
        <v>5.7566414372261266E-5</v>
      </c>
      <c r="G327" s="10"/>
      <c r="H327" s="7">
        <f t="shared" si="73"/>
        <v>0.14191715346048775</v>
      </c>
      <c r="I327" s="7">
        <f t="shared" ref="I327:I390" si="81">F326+I326</f>
        <v>7.8363966837673073E-3</v>
      </c>
      <c r="J327" s="7">
        <f t="shared" si="74"/>
        <v>7.8191080634181398E-2</v>
      </c>
      <c r="K327" s="25">
        <f t="shared" si="67"/>
        <v>0.12083433980509868</v>
      </c>
      <c r="L327" s="25">
        <f t="shared" si="69"/>
        <v>0.10437100982418442</v>
      </c>
      <c r="M327" s="25">
        <f t="shared" si="68"/>
        <v>7.8283130236212903E-2</v>
      </c>
      <c r="N327" s="25">
        <f t="shared" si="70"/>
        <v>6.7025370566704462E-2</v>
      </c>
      <c r="O327" s="26">
        <f t="shared" si="75"/>
        <v>6.574844184429998E-5</v>
      </c>
      <c r="P327" s="26">
        <f t="shared" si="76"/>
        <v>0.12871910248585325</v>
      </c>
      <c r="Q327" s="27">
        <f t="shared" si="77"/>
        <v>4.8563496941291999E-5</v>
      </c>
      <c r="R327" s="27">
        <f t="shared" si="78"/>
        <v>0.11062549990488442</v>
      </c>
      <c r="S327" s="6"/>
      <c r="T327" s="19">
        <f t="shared" si="79"/>
        <v>8.7541190169444558</v>
      </c>
      <c r="U327" s="20">
        <f t="shared" si="80"/>
        <v>8.7472539456488168</v>
      </c>
      <c r="V327" s="6"/>
      <c r="W327" s="6"/>
    </row>
    <row r="328" spans="2:23" x14ac:dyDescent="0.25">
      <c r="B328" s="1">
        <v>42118</v>
      </c>
      <c r="C328">
        <v>326</v>
      </c>
      <c r="D328">
        <v>32.6</v>
      </c>
      <c r="E328" s="6">
        <f t="shared" si="71"/>
        <v>-3.0581039755352116E-3</v>
      </c>
      <c r="F328" s="6">
        <f t="shared" si="72"/>
        <v>9.3519999251842661E-6</v>
      </c>
      <c r="G328" s="10"/>
      <c r="H328" s="7">
        <f t="shared" si="73"/>
        <v>0.14191715346048775</v>
      </c>
      <c r="I328" s="7">
        <f t="shared" si="81"/>
        <v>7.893963098139568E-3</v>
      </c>
      <c r="J328" s="7">
        <f t="shared" si="74"/>
        <v>7.8356550947133813E-2</v>
      </c>
      <c r="K328" s="25">
        <f t="shared" si="67"/>
        <v>0.12669495379972731</v>
      </c>
      <c r="L328" s="25">
        <f t="shared" si="69"/>
        <v>0.10159722249431784</v>
      </c>
      <c r="M328" s="25">
        <f t="shared" si="68"/>
        <v>7.9204266575721591E-2</v>
      </c>
      <c r="N328" s="25">
        <f t="shared" si="70"/>
        <v>6.7453441083285839E-2</v>
      </c>
      <c r="O328" s="26">
        <f t="shared" si="75"/>
        <v>6.5985902457727281E-5</v>
      </c>
      <c r="P328" s="26">
        <f t="shared" si="76"/>
        <v>0.1289513374081373</v>
      </c>
      <c r="Q328" s="27">
        <f t="shared" si="77"/>
        <v>4.9125836695176415E-5</v>
      </c>
      <c r="R328" s="27">
        <f t="shared" si="78"/>
        <v>0.11126414897524026</v>
      </c>
      <c r="S328" s="6"/>
      <c r="T328" s="19">
        <f t="shared" si="79"/>
        <v>9.4843421965005419</v>
      </c>
      <c r="U328" s="20">
        <f t="shared" si="80"/>
        <v>9.7307571985528085</v>
      </c>
      <c r="V328" s="6"/>
      <c r="W328" s="6"/>
    </row>
    <row r="329" spans="2:23" x14ac:dyDescent="0.25">
      <c r="B329" s="1">
        <v>42121</v>
      </c>
      <c r="C329">
        <v>327</v>
      </c>
      <c r="D329">
        <v>32.5</v>
      </c>
      <c r="E329" s="6">
        <f t="shared" si="71"/>
        <v>-3.0674846625767306E-3</v>
      </c>
      <c r="F329" s="6">
        <f t="shared" si="72"/>
        <v>9.4094621551434792E-6</v>
      </c>
      <c r="G329" s="10"/>
      <c r="H329" s="7">
        <f t="shared" si="73"/>
        <v>0.14191715346048775</v>
      </c>
      <c r="I329" s="7">
        <f t="shared" si="81"/>
        <v>7.9033150980647518E-3</v>
      </c>
      <c r="J329" s="7">
        <f t="shared" si="74"/>
        <v>7.8282238966296575E-2</v>
      </c>
      <c r="K329" s="25">
        <f t="shared" si="67"/>
        <v>0.12762163498572524</v>
      </c>
      <c r="L329" s="25">
        <f t="shared" si="69"/>
        <v>0.10154543899691806</v>
      </c>
      <c r="M329" s="25">
        <f t="shared" si="68"/>
        <v>7.9352900914896815E-2</v>
      </c>
      <c r="N329" s="25">
        <f t="shared" si="70"/>
        <v>6.7508638090796588E-2</v>
      </c>
      <c r="O329" s="26">
        <f t="shared" si="75"/>
        <v>6.2181226282977741E-5</v>
      </c>
      <c r="P329" s="26">
        <f t="shared" si="76"/>
        <v>0.12517854857486721</v>
      </c>
      <c r="Q329" s="27">
        <f t="shared" si="77"/>
        <v>4.6641485399968723E-5</v>
      </c>
      <c r="R329" s="27">
        <f t="shared" si="78"/>
        <v>0.10841427175788305</v>
      </c>
      <c r="S329" s="6"/>
      <c r="T329" s="19">
        <f t="shared" si="79"/>
        <v>9.5341342317999782</v>
      </c>
      <c r="U329" s="20">
        <f t="shared" si="80"/>
        <v>9.7712799776161567</v>
      </c>
      <c r="V329" s="6"/>
      <c r="W329" s="6"/>
    </row>
    <row r="330" spans="2:23" x14ac:dyDescent="0.25">
      <c r="B330" s="1">
        <v>42122</v>
      </c>
      <c r="C330">
        <v>328</v>
      </c>
      <c r="D330">
        <v>33.03</v>
      </c>
      <c r="E330" s="6">
        <f t="shared" si="71"/>
        <v>1.6307692307692342E-2</v>
      </c>
      <c r="F330" s="6">
        <f t="shared" si="72"/>
        <v>2.6594082840236802E-4</v>
      </c>
      <c r="G330" s="10"/>
      <c r="H330" s="7">
        <f t="shared" si="73"/>
        <v>0.14191715346048775</v>
      </c>
      <c r="I330" s="7">
        <f t="shared" si="81"/>
        <v>7.912724560219896E-3</v>
      </c>
      <c r="J330" s="7">
        <f t="shared" si="74"/>
        <v>7.8208596901954683E-2</v>
      </c>
      <c r="K330" s="25">
        <f t="shared" si="67"/>
        <v>0.12854726820410967</v>
      </c>
      <c r="L330" s="25">
        <f t="shared" si="69"/>
        <v>0.10177868082431964</v>
      </c>
      <c r="M330" s="25">
        <f t="shared" si="68"/>
        <v>7.9472176124403229E-2</v>
      </c>
      <c r="N330" s="25">
        <f t="shared" si="70"/>
        <v>6.7578292957349073E-2</v>
      </c>
      <c r="O330" s="26">
        <f t="shared" si="75"/>
        <v>5.8723321626724609E-5</v>
      </c>
      <c r="P330" s="26">
        <f t="shared" si="76"/>
        <v>0.12164816911871136</v>
      </c>
      <c r="Q330" s="27">
        <f t="shared" si="77"/>
        <v>4.4315900727150077E-5</v>
      </c>
      <c r="R330" s="27">
        <f t="shared" si="78"/>
        <v>0.10567689900466336</v>
      </c>
      <c r="S330" s="6"/>
      <c r="T330" s="19">
        <f t="shared" si="79"/>
        <v>5.2139647231353896</v>
      </c>
      <c r="U330" s="20">
        <f t="shared" si="80"/>
        <v>4.0231420069781629</v>
      </c>
      <c r="V330" s="6"/>
      <c r="W330" s="6"/>
    </row>
    <row r="331" spans="2:23" x14ac:dyDescent="0.25">
      <c r="B331" s="1">
        <v>42123</v>
      </c>
      <c r="C331">
        <v>329</v>
      </c>
      <c r="D331">
        <v>33.049999999999997</v>
      </c>
      <c r="E331" s="6">
        <f t="shared" si="71"/>
        <v>6.0551014229476296E-4</v>
      </c>
      <c r="F331" s="6">
        <f t="shared" si="72"/>
        <v>3.6664253242182408E-7</v>
      </c>
      <c r="G331" s="10"/>
      <c r="H331" s="7">
        <f t="shared" si="73"/>
        <v>0.14191715346048775</v>
      </c>
      <c r="I331" s="7">
        <f t="shared" si="81"/>
        <v>8.1786653886222645E-3</v>
      </c>
      <c r="J331" s="7">
        <f t="shared" si="74"/>
        <v>7.9390331295180028E-2</v>
      </c>
      <c r="K331" s="25">
        <f t="shared" si="67"/>
        <v>0.13779714708080476</v>
      </c>
      <c r="L331" s="25">
        <f t="shared" si="69"/>
        <v>0.10614222216480375</v>
      </c>
      <c r="M331" s="25">
        <f t="shared" si="68"/>
        <v>8.3582280810720486E-2</v>
      </c>
      <c r="N331" s="25">
        <f t="shared" si="70"/>
        <v>6.9504454877607855E-2</v>
      </c>
      <c r="O331" s="26">
        <f t="shared" si="75"/>
        <v>7.6969404029415177E-5</v>
      </c>
      <c r="P331" s="26">
        <f t="shared" si="76"/>
        <v>0.13927056334851462</v>
      </c>
      <c r="Q331" s="27">
        <f t="shared" si="77"/>
        <v>5.8159025274179962E-5</v>
      </c>
      <c r="R331" s="27">
        <f t="shared" si="78"/>
        <v>0.12106227475598395</v>
      </c>
      <c r="S331" s="6"/>
      <c r="T331" s="19">
        <f t="shared" si="79"/>
        <v>9.4673390812406275</v>
      </c>
      <c r="U331" s="20">
        <f t="shared" si="80"/>
        <v>9.746025346072571</v>
      </c>
      <c r="V331" s="6"/>
      <c r="W331" s="6"/>
    </row>
    <row r="332" spans="2:23" x14ac:dyDescent="0.25">
      <c r="B332" s="1">
        <v>42124</v>
      </c>
      <c r="C332">
        <v>330</v>
      </c>
      <c r="D332">
        <v>32.950000000000003</v>
      </c>
      <c r="E332" s="6">
        <f t="shared" si="71"/>
        <v>-3.0257186081692686E-3</v>
      </c>
      <c r="F332" s="6">
        <f t="shared" si="72"/>
        <v>9.1549730958217752E-6</v>
      </c>
      <c r="G332" s="10"/>
      <c r="H332" s="7">
        <f t="shared" si="73"/>
        <v>0.14191715346048775</v>
      </c>
      <c r="I332" s="7">
        <f t="shared" si="81"/>
        <v>8.1790320311546857E-3</v>
      </c>
      <c r="J332" s="7">
        <f t="shared" si="74"/>
        <v>7.9270993831037015E-2</v>
      </c>
      <c r="K332" s="25">
        <f t="shared" si="67"/>
        <v>0.13783066834135996</v>
      </c>
      <c r="L332" s="25">
        <f t="shared" si="69"/>
        <v>0.10615092653597499</v>
      </c>
      <c r="M332" s="25">
        <f t="shared" si="68"/>
        <v>8.3473332435896067E-2</v>
      </c>
      <c r="N332" s="25">
        <f t="shared" si="70"/>
        <v>6.9452629290033527E-2</v>
      </c>
      <c r="O332" s="26">
        <f t="shared" si="75"/>
        <v>7.1428161904984002E-5</v>
      </c>
      <c r="P332" s="26">
        <f t="shared" si="76"/>
        <v>0.13416369404595258</v>
      </c>
      <c r="Q332" s="27">
        <f t="shared" si="77"/>
        <v>5.4549200510531602E-5</v>
      </c>
      <c r="R332" s="27">
        <f t="shared" si="78"/>
        <v>0.11724503626445754</v>
      </c>
      <c r="S332" s="6"/>
      <c r="T332" s="19">
        <f t="shared" si="79"/>
        <v>9.4186479837595627</v>
      </c>
      <c r="U332" s="20">
        <f t="shared" si="80"/>
        <v>9.6485778543280851</v>
      </c>
      <c r="V332" s="6"/>
      <c r="W332" s="6"/>
    </row>
    <row r="333" spans="2:23" x14ac:dyDescent="0.25">
      <c r="B333" s="1">
        <v>42128</v>
      </c>
      <c r="C333">
        <v>331</v>
      </c>
      <c r="D333">
        <v>33.35</v>
      </c>
      <c r="E333" s="6">
        <f t="shared" si="71"/>
        <v>1.2139605462822414E-2</v>
      </c>
      <c r="F333" s="6">
        <f t="shared" si="72"/>
        <v>1.4737002079298779E-4</v>
      </c>
      <c r="G333" s="10"/>
      <c r="H333" s="7">
        <f t="shared" si="73"/>
        <v>0.14191715346048775</v>
      </c>
      <c r="I333" s="7">
        <f t="shared" si="81"/>
        <v>8.1881870042505075E-3</v>
      </c>
      <c r="J333" s="7">
        <f t="shared" si="74"/>
        <v>7.9194714544383232E-2</v>
      </c>
      <c r="K333" s="25">
        <f t="shared" si="67"/>
        <v>0.13373615441891099</v>
      </c>
      <c r="L333" s="25">
        <f t="shared" si="69"/>
        <v>0.10636804157663571</v>
      </c>
      <c r="M333" s="25">
        <f t="shared" si="68"/>
        <v>8.3150147511833125E-2</v>
      </c>
      <c r="N333" s="25">
        <f t="shared" si="70"/>
        <v>6.951850608575133E-2</v>
      </c>
      <c r="O333" s="26">
        <f t="shared" si="75"/>
        <v>6.7117882826669381E-5</v>
      </c>
      <c r="P333" s="26">
        <f t="shared" si="76"/>
        <v>0.13005270651670683</v>
      </c>
      <c r="Q333" s="27">
        <f t="shared" si="77"/>
        <v>5.1713788671214874E-5</v>
      </c>
      <c r="R333" s="27">
        <f t="shared" si="78"/>
        <v>0.11415723693724436</v>
      </c>
      <c r="S333" s="6"/>
      <c r="T333" s="19">
        <f t="shared" si="79"/>
        <v>7.413370685298645</v>
      </c>
      <c r="U333" s="20">
        <f t="shared" si="80"/>
        <v>7.0200621822617428</v>
      </c>
      <c r="V333" s="6"/>
      <c r="W333" s="6"/>
    </row>
    <row r="334" spans="2:23" x14ac:dyDescent="0.25">
      <c r="B334" s="1">
        <v>42129</v>
      </c>
      <c r="C334">
        <v>332</v>
      </c>
      <c r="D334">
        <v>32.950000000000003</v>
      </c>
      <c r="E334" s="6">
        <f t="shared" si="71"/>
        <v>-1.1994002998500706E-2</v>
      </c>
      <c r="F334" s="6">
        <f t="shared" si="72"/>
        <v>1.4385610792804393E-4</v>
      </c>
      <c r="G334" s="10"/>
      <c r="H334" s="7">
        <f t="shared" si="73"/>
        <v>0.14191715346048775</v>
      </c>
      <c r="I334" s="7">
        <f t="shared" si="81"/>
        <v>8.3355570250434954E-3</v>
      </c>
      <c r="J334" s="7">
        <f t="shared" si="74"/>
        <v>7.9783046165759805E-2</v>
      </c>
      <c r="K334" s="25">
        <f t="shared" si="67"/>
        <v>0.14396913281812521</v>
      </c>
      <c r="L334" s="25">
        <f t="shared" si="69"/>
        <v>0.10909052621941825</v>
      </c>
      <c r="M334" s="25">
        <f t="shared" si="68"/>
        <v>8.5354082993363223E-2</v>
      </c>
      <c r="N334" s="25">
        <f t="shared" si="70"/>
        <v>7.0556999738936491E-2</v>
      </c>
      <c r="O334" s="26">
        <f t="shared" si="75"/>
        <v>7.4721334560687454E-5</v>
      </c>
      <c r="P334" s="26">
        <f t="shared" si="76"/>
        <v>0.1372216320748782</v>
      </c>
      <c r="Q334" s="27">
        <f t="shared" si="77"/>
        <v>5.7688663198424353E-5</v>
      </c>
      <c r="R334" s="27">
        <f t="shared" si="78"/>
        <v>0.12057173435761359</v>
      </c>
      <c r="S334" s="6"/>
      <c r="T334" s="19">
        <f t="shared" si="79"/>
        <v>7.5765101792707155</v>
      </c>
      <c r="U334" s="20">
        <f t="shared" si="80"/>
        <v>7.2667864835880049</v>
      </c>
      <c r="V334" s="6"/>
      <c r="W334" s="6"/>
    </row>
    <row r="335" spans="2:23" x14ac:dyDescent="0.25">
      <c r="B335" s="1">
        <v>42130</v>
      </c>
      <c r="C335">
        <v>333</v>
      </c>
      <c r="D335">
        <v>32.950000000000003</v>
      </c>
      <c r="E335" s="6">
        <f t="shared" si="71"/>
        <v>0</v>
      </c>
      <c r="F335" s="6">
        <f t="shared" si="72"/>
        <v>0</v>
      </c>
      <c r="G335" s="10"/>
      <c r="H335" s="7">
        <f t="shared" si="73"/>
        <v>0.14191715346048775</v>
      </c>
      <c r="I335" s="7">
        <f t="shared" si="81"/>
        <v>8.4794131329715399E-3</v>
      </c>
      <c r="J335" s="7">
        <f t="shared" si="74"/>
        <v>8.0346908518535334E-2</v>
      </c>
      <c r="K335" s="25">
        <f t="shared" ref="K335:K398" si="82">SQRT(AVERAGE(F325:F334)*252)</f>
        <v>0.1560521871816915</v>
      </c>
      <c r="L335" s="25">
        <f t="shared" si="69"/>
        <v>0.11151098625741586</v>
      </c>
      <c r="M335" s="25">
        <f t="shared" si="68"/>
        <v>8.7451911789374906E-2</v>
      </c>
      <c r="N335" s="25">
        <f t="shared" si="70"/>
        <v>7.1569171576093618E-2</v>
      </c>
      <c r="O335" s="26">
        <f t="shared" si="75"/>
        <v>8.1348318389585917E-5</v>
      </c>
      <c r="P335" s="26">
        <f t="shared" si="76"/>
        <v>0.14317742920647672</v>
      </c>
      <c r="Q335" s="27">
        <f t="shared" si="77"/>
        <v>6.3070849587851965E-5</v>
      </c>
      <c r="R335" s="27">
        <f t="shared" si="78"/>
        <v>0.1260708296797427</v>
      </c>
      <c r="S335" s="6"/>
      <c r="T335" s="19">
        <f t="shared" si="79"/>
        <v>9.4167703958148365</v>
      </c>
      <c r="U335" s="20">
        <f t="shared" si="80"/>
        <v>9.6712518668252638</v>
      </c>
      <c r="V335" s="6"/>
      <c r="W335" s="6"/>
    </row>
    <row r="336" spans="2:23" x14ac:dyDescent="0.25">
      <c r="B336" s="1">
        <v>42131</v>
      </c>
      <c r="C336">
        <v>334</v>
      </c>
      <c r="D336">
        <v>32.950000000000003</v>
      </c>
      <c r="E336" s="6">
        <f t="shared" si="71"/>
        <v>0</v>
      </c>
      <c r="F336" s="6">
        <f t="shared" si="72"/>
        <v>0</v>
      </c>
      <c r="G336" s="10"/>
      <c r="H336" s="7">
        <f t="shared" si="73"/>
        <v>0.14191715346048775</v>
      </c>
      <c r="I336" s="7">
        <f t="shared" si="81"/>
        <v>8.4794131329715399E-3</v>
      </c>
      <c r="J336" s="7">
        <f t="shared" si="74"/>
        <v>8.022581288299567E-2</v>
      </c>
      <c r="K336" s="25">
        <f t="shared" si="82"/>
        <v>0.13956955834496804</v>
      </c>
      <c r="L336" s="25">
        <f t="shared" si="69"/>
        <v>0.11150399172468949</v>
      </c>
      <c r="M336" s="25">
        <f t="shared" si="68"/>
        <v>8.7451911789374906E-2</v>
      </c>
      <c r="N336" s="25">
        <f t="shared" si="70"/>
        <v>7.1555842276608189E-2</v>
      </c>
      <c r="O336" s="26">
        <f t="shared" si="75"/>
        <v>7.5382906139456388E-5</v>
      </c>
      <c r="P336" s="26">
        <f t="shared" si="76"/>
        <v>0.13782776333940491</v>
      </c>
      <c r="Q336" s="27">
        <f t="shared" si="77"/>
        <v>5.9131321506375898E-5</v>
      </c>
      <c r="R336" s="27">
        <f t="shared" si="78"/>
        <v>0.12207003325798976</v>
      </c>
      <c r="S336" s="6"/>
      <c r="T336" s="19">
        <f t="shared" si="79"/>
        <v>9.4929300176785176</v>
      </c>
      <c r="U336" s="20">
        <f t="shared" si="80"/>
        <v>9.7357497992120567</v>
      </c>
      <c r="V336" s="6"/>
      <c r="W336" s="6"/>
    </row>
    <row r="337" spans="2:23" x14ac:dyDescent="0.25">
      <c r="B337" s="1">
        <v>42132</v>
      </c>
      <c r="C337">
        <v>335</v>
      </c>
      <c r="D337">
        <v>32.950000000000003</v>
      </c>
      <c r="E337" s="6">
        <f t="shared" si="71"/>
        <v>0</v>
      </c>
      <c r="F337" s="6">
        <f t="shared" si="72"/>
        <v>0</v>
      </c>
      <c r="G337" s="10"/>
      <c r="H337" s="7">
        <f t="shared" si="73"/>
        <v>0.14191715346048775</v>
      </c>
      <c r="I337" s="7">
        <f t="shared" si="81"/>
        <v>8.4794131329715399E-3</v>
      </c>
      <c r="J337" s="7">
        <f t="shared" si="74"/>
        <v>8.0105263133630575E-2</v>
      </c>
      <c r="K337" s="25">
        <f t="shared" si="82"/>
        <v>0.12729499016044055</v>
      </c>
      <c r="L337" s="25">
        <f t="shared" si="69"/>
        <v>0.11150399172468949</v>
      </c>
      <c r="M337" s="25">
        <f t="shared" si="68"/>
        <v>8.7451911789374906E-2</v>
      </c>
      <c r="N337" s="25">
        <f t="shared" si="70"/>
        <v>7.1502352515753945E-2</v>
      </c>
      <c r="O337" s="26">
        <f t="shared" si="75"/>
        <v>6.9953689004017495E-5</v>
      </c>
      <c r="P337" s="26">
        <f t="shared" si="76"/>
        <v>0.13277171998965898</v>
      </c>
      <c r="Q337" s="27">
        <f t="shared" si="77"/>
        <v>5.5437864020209015E-5</v>
      </c>
      <c r="R337" s="27">
        <f t="shared" si="78"/>
        <v>0.11819620016351064</v>
      </c>
      <c r="S337" s="6"/>
      <c r="T337" s="19">
        <f t="shared" si="79"/>
        <v>9.567677120516171</v>
      </c>
      <c r="U337" s="20">
        <f t="shared" si="80"/>
        <v>9.8002477315988479</v>
      </c>
      <c r="V337" s="6"/>
      <c r="W337" s="6"/>
    </row>
    <row r="338" spans="2:23" x14ac:dyDescent="0.25">
      <c r="B338" s="1">
        <v>42135</v>
      </c>
      <c r="C338">
        <v>336</v>
      </c>
      <c r="D338">
        <v>33.479999999999997</v>
      </c>
      <c r="E338" s="6">
        <f t="shared" si="71"/>
        <v>1.6084977238239574E-2</v>
      </c>
      <c r="F338" s="6">
        <f t="shared" si="72"/>
        <v>2.5872649275468518E-4</v>
      </c>
      <c r="G338" s="10"/>
      <c r="H338" s="7">
        <f t="shared" si="73"/>
        <v>0.14191715346048775</v>
      </c>
      <c r="I338" s="7">
        <f t="shared" si="81"/>
        <v>8.4794131329715399E-3</v>
      </c>
      <c r="J338" s="7">
        <f t="shared" si="74"/>
        <v>7.9985255181399637E-2</v>
      </c>
      <c r="K338" s="25">
        <f t="shared" si="82"/>
        <v>0.1214633314122648</v>
      </c>
      <c r="L338" s="25">
        <f t="shared" si="69"/>
        <v>0.11150399172468949</v>
      </c>
      <c r="M338" s="25">
        <f t="shared" si="68"/>
        <v>8.7451911789374906E-2</v>
      </c>
      <c r="N338" s="25">
        <f t="shared" si="70"/>
        <v>7.1502352515753945E-2</v>
      </c>
      <c r="O338" s="26">
        <f t="shared" si="75"/>
        <v>6.5012471621580392E-5</v>
      </c>
      <c r="P338" s="26">
        <f t="shared" si="76"/>
        <v>0.12799665170870003</v>
      </c>
      <c r="Q338" s="27">
        <f t="shared" si="77"/>
        <v>5.197510708080145E-5</v>
      </c>
      <c r="R338" s="27">
        <f t="shared" si="78"/>
        <v>0.1144453012769068</v>
      </c>
      <c r="S338" s="6"/>
      <c r="T338" s="19">
        <f t="shared" si="79"/>
        <v>5.661287433208221</v>
      </c>
      <c r="U338" s="20">
        <f t="shared" si="80"/>
        <v>4.8868532211193987</v>
      </c>
      <c r="V338" s="6"/>
      <c r="W338" s="6"/>
    </row>
    <row r="339" spans="2:23" x14ac:dyDescent="0.25">
      <c r="B339" s="1">
        <v>42136</v>
      </c>
      <c r="C339">
        <v>337</v>
      </c>
      <c r="D339">
        <v>33.18</v>
      </c>
      <c r="E339" s="6">
        <f t="shared" si="71"/>
        <v>-8.9605734767024253E-3</v>
      </c>
      <c r="F339" s="6">
        <f t="shared" si="72"/>
        <v>8.0291877031382991E-5</v>
      </c>
      <c r="G339" s="10"/>
      <c r="H339" s="7">
        <f t="shared" si="73"/>
        <v>0.14191715346048775</v>
      </c>
      <c r="I339" s="7">
        <f t="shared" si="81"/>
        <v>8.738139625726225E-3</v>
      </c>
      <c r="J339" s="7">
        <f t="shared" si="74"/>
        <v>8.1075074581875919E-2</v>
      </c>
      <c r="K339" s="25">
        <f t="shared" si="82"/>
        <v>0.14504336626357339</v>
      </c>
      <c r="L339" s="25">
        <f t="shared" si="69"/>
        <v>0.1170704866129931</v>
      </c>
      <c r="M339" s="25">
        <f t="shared" si="68"/>
        <v>9.0996610886966395E-2</v>
      </c>
      <c r="N339" s="25">
        <f t="shared" si="70"/>
        <v>7.3289241420837675E-2</v>
      </c>
      <c r="O339" s="26">
        <f t="shared" si="75"/>
        <v>8.2091627759130483E-5</v>
      </c>
      <c r="P339" s="26">
        <f t="shared" si="76"/>
        <v>0.14383007402939374</v>
      </c>
      <c r="Q339" s="27">
        <f t="shared" si="77"/>
        <v>6.4889201231567957E-5</v>
      </c>
      <c r="R339" s="27">
        <f t="shared" si="78"/>
        <v>0.12787524666781733</v>
      </c>
      <c r="S339" s="6"/>
      <c r="T339" s="19">
        <f t="shared" si="79"/>
        <v>8.4295982046712439</v>
      </c>
      <c r="U339" s="20">
        <f t="shared" si="80"/>
        <v>8.4054604777944455</v>
      </c>
      <c r="V339" s="6"/>
      <c r="W339" s="6"/>
    </row>
    <row r="340" spans="2:23" x14ac:dyDescent="0.25">
      <c r="B340" s="1">
        <v>42137</v>
      </c>
      <c r="C340">
        <v>338</v>
      </c>
      <c r="D340">
        <v>33.75</v>
      </c>
      <c r="E340" s="6">
        <f t="shared" si="71"/>
        <v>1.717902350813744E-2</v>
      </c>
      <c r="F340" s="6">
        <f t="shared" si="72"/>
        <v>2.951188486931388E-4</v>
      </c>
      <c r="G340" s="10"/>
      <c r="H340" s="7">
        <f t="shared" si="73"/>
        <v>0.14191715346048775</v>
      </c>
      <c r="I340" s="7">
        <f t="shared" si="81"/>
        <v>8.818431502757608E-3</v>
      </c>
      <c r="J340" s="7">
        <f t="shared" si="74"/>
        <v>8.1325418087263499E-2</v>
      </c>
      <c r="K340" s="25">
        <f t="shared" si="82"/>
        <v>0.1510755273098536</v>
      </c>
      <c r="L340" s="25">
        <f t="shared" si="69"/>
        <v>0.11874535135024313</v>
      </c>
      <c r="M340" s="25">
        <f t="shared" si="68"/>
        <v>9.2101676005559505E-2</v>
      </c>
      <c r="N340" s="25">
        <f t="shared" si="70"/>
        <v>7.3834983477164898E-2</v>
      </c>
      <c r="O340" s="26">
        <f t="shared" si="75"/>
        <v>8.2755264682783967E-5</v>
      </c>
      <c r="P340" s="26">
        <f t="shared" si="76"/>
        <v>0.14441027214177515</v>
      </c>
      <c r="Q340" s="27">
        <f t="shared" si="77"/>
        <v>6.585128235525287E-5</v>
      </c>
      <c r="R340" s="27">
        <f t="shared" si="78"/>
        <v>0.12881973122749374</v>
      </c>
      <c r="S340" s="6"/>
      <c r="T340" s="19">
        <f t="shared" si="79"/>
        <v>5.8334588882865388</v>
      </c>
      <c r="U340" s="20">
        <f t="shared" si="80"/>
        <v>5.1465155787099199</v>
      </c>
      <c r="V340" s="6"/>
      <c r="W340" s="6"/>
    </row>
    <row r="341" spans="2:23" x14ac:dyDescent="0.25">
      <c r="B341" s="1">
        <v>42139</v>
      </c>
      <c r="C341">
        <v>339</v>
      </c>
      <c r="D341">
        <v>33.35</v>
      </c>
      <c r="E341" s="6">
        <f t="shared" si="71"/>
        <v>-1.185185185185181E-2</v>
      </c>
      <c r="F341" s="6">
        <f t="shared" si="72"/>
        <v>1.4046639231824317E-4</v>
      </c>
      <c r="G341" s="10"/>
      <c r="H341" s="7">
        <f t="shared" si="73"/>
        <v>0.14191715346048775</v>
      </c>
      <c r="I341" s="7">
        <f t="shared" si="81"/>
        <v>9.1135503514507468E-3</v>
      </c>
      <c r="J341" s="7">
        <f t="shared" si="74"/>
        <v>8.2552288772027763E-2</v>
      </c>
      <c r="K341" s="25">
        <f t="shared" si="82"/>
        <v>0.15348974253440439</v>
      </c>
      <c r="L341" s="25">
        <f t="shared" si="69"/>
        <v>0.12395453215452674</v>
      </c>
      <c r="M341" s="25">
        <f t="shared" si="68"/>
        <v>9.6054246245232525E-2</v>
      </c>
      <c r="N341" s="25">
        <f t="shared" si="70"/>
        <v>7.5807147642991762E-2</v>
      </c>
      <c r="O341" s="26">
        <f t="shared" si="75"/>
        <v>1.0127453173995222E-4</v>
      </c>
      <c r="P341" s="26">
        <f t="shared" si="76"/>
        <v>0.15975350386914197</v>
      </c>
      <c r="Q341" s="27">
        <f t="shared" si="77"/>
        <v>8.0171780995463737E-5</v>
      </c>
      <c r="R341" s="27">
        <f t="shared" si="78"/>
        <v>0.14213827356084238</v>
      </c>
      <c r="S341" s="6"/>
      <c r="T341" s="19">
        <f t="shared" si="79"/>
        <v>7.8106892505106362</v>
      </c>
      <c r="U341" s="20">
        <f t="shared" si="80"/>
        <v>7.6792712082299666</v>
      </c>
      <c r="V341" s="6"/>
      <c r="W341" s="6"/>
    </row>
    <row r="342" spans="2:23" x14ac:dyDescent="0.25">
      <c r="B342" s="1">
        <v>42142</v>
      </c>
      <c r="C342">
        <v>340</v>
      </c>
      <c r="D342">
        <v>33.4</v>
      </c>
      <c r="E342" s="6">
        <f t="shared" si="71"/>
        <v>1.4992503748125084E-3</v>
      </c>
      <c r="F342" s="6">
        <f t="shared" si="72"/>
        <v>2.2477516863754471E-6</v>
      </c>
      <c r="G342" s="10"/>
      <c r="H342" s="7">
        <f t="shared" si="73"/>
        <v>0.14191715346048775</v>
      </c>
      <c r="I342" s="7">
        <f t="shared" si="81"/>
        <v>9.2540167437689894E-3</v>
      </c>
      <c r="J342" s="7">
        <f t="shared" si="74"/>
        <v>8.3062894460660328E-2</v>
      </c>
      <c r="K342" s="25">
        <f t="shared" si="82"/>
        <v>0.16458923038242951</v>
      </c>
      <c r="L342" s="25">
        <f t="shared" si="69"/>
        <v>0.1238821279078311</v>
      </c>
      <c r="M342" s="25">
        <f t="shared" si="68"/>
        <v>9.787948472678909E-2</v>
      </c>
      <c r="N342" s="25">
        <f t="shared" si="70"/>
        <v>7.6728026340344466E-2</v>
      </c>
      <c r="O342" s="26">
        <f t="shared" si="75"/>
        <v>1.0523212605002594E-4</v>
      </c>
      <c r="P342" s="26">
        <f t="shared" si="76"/>
        <v>0.16284500534129542</v>
      </c>
      <c r="Q342" s="27">
        <f t="shared" si="77"/>
        <v>8.3937899828807067E-5</v>
      </c>
      <c r="R342" s="27">
        <f t="shared" si="78"/>
        <v>0.14543847756649333</v>
      </c>
      <c r="S342" s="6"/>
      <c r="T342" s="19">
        <f t="shared" si="79"/>
        <v>9.1379819855919795</v>
      </c>
      <c r="U342" s="20">
        <f t="shared" si="80"/>
        <v>9.3586545744350538</v>
      </c>
      <c r="V342" s="6"/>
      <c r="W342" s="6"/>
    </row>
    <row r="343" spans="2:23" x14ac:dyDescent="0.25">
      <c r="B343" s="1">
        <v>42143</v>
      </c>
      <c r="C343">
        <v>341</v>
      </c>
      <c r="D343">
        <v>33.35</v>
      </c>
      <c r="E343" s="6">
        <f t="shared" si="71"/>
        <v>-1.497005988023867E-3</v>
      </c>
      <c r="F343" s="6">
        <f t="shared" si="72"/>
        <v>2.241026928179314E-6</v>
      </c>
      <c r="G343" s="10"/>
      <c r="H343" s="7">
        <f t="shared" si="73"/>
        <v>0.14191715346048775</v>
      </c>
      <c r="I343" s="7">
        <f t="shared" si="81"/>
        <v>9.2562644954553644E-3</v>
      </c>
      <c r="J343" s="7">
        <f t="shared" si="74"/>
        <v>8.2950364603009002E-2</v>
      </c>
      <c r="K343" s="25">
        <f t="shared" si="82"/>
        <v>0.16405960129892552</v>
      </c>
      <c r="L343" s="25">
        <f t="shared" si="69"/>
        <v>0.11731088970128177</v>
      </c>
      <c r="M343" s="25">
        <f t="shared" si="68"/>
        <v>9.7908415698710005E-2</v>
      </c>
      <c r="N343" s="25">
        <f t="shared" si="70"/>
        <v>7.6742672469565273E-2</v>
      </c>
      <c r="O343" s="26">
        <f t="shared" si="75"/>
        <v>9.7307390636279002E-5</v>
      </c>
      <c r="P343" s="26">
        <f t="shared" si="76"/>
        <v>0.15659330266758636</v>
      </c>
      <c r="Q343" s="27">
        <f t="shared" si="77"/>
        <v>7.8835374102737964E-5</v>
      </c>
      <c r="R343" s="27">
        <f t="shared" si="78"/>
        <v>0.140948622816578</v>
      </c>
      <c r="S343" s="6"/>
      <c r="T343" s="19">
        <f t="shared" si="79"/>
        <v>9.2146052267931999</v>
      </c>
      <c r="U343" s="20">
        <f t="shared" si="80"/>
        <v>9.419722084887745</v>
      </c>
      <c r="V343" s="6"/>
      <c r="W343" s="6"/>
    </row>
    <row r="344" spans="2:23" x14ac:dyDescent="0.25">
      <c r="B344" s="1">
        <v>42144</v>
      </c>
      <c r="C344">
        <v>342</v>
      </c>
      <c r="D344">
        <v>33.35</v>
      </c>
      <c r="E344" s="6">
        <f t="shared" si="71"/>
        <v>0</v>
      </c>
      <c r="F344" s="6">
        <f t="shared" si="72"/>
        <v>0</v>
      </c>
      <c r="G344" s="10"/>
      <c r="H344" s="7">
        <f t="shared" si="73"/>
        <v>0.14191715346048775</v>
      </c>
      <c r="I344" s="7">
        <f t="shared" si="81"/>
        <v>9.2585055223835429E-3</v>
      </c>
      <c r="J344" s="7">
        <f t="shared" si="74"/>
        <v>8.283831508427679E-2</v>
      </c>
      <c r="K344" s="25">
        <f t="shared" si="82"/>
        <v>0.15250672815639718</v>
      </c>
      <c r="L344" s="25">
        <f t="shared" si="69"/>
        <v>0.11735240369086701</v>
      </c>
      <c r="M344" s="25">
        <f t="shared" si="68"/>
        <v>9.793725160780456E-2</v>
      </c>
      <c r="N344" s="25">
        <f t="shared" si="70"/>
        <v>7.675727199880901E-2</v>
      </c>
      <c r="O344" s="26">
        <f t="shared" si="75"/>
        <v>9.0094401335976288E-5</v>
      </c>
      <c r="P344" s="26">
        <f t="shared" si="76"/>
        <v>0.15067776590016865</v>
      </c>
      <c r="Q344" s="27">
        <f t="shared" si="77"/>
        <v>7.4051142028042403E-5</v>
      </c>
      <c r="R344" s="27">
        <f t="shared" si="78"/>
        <v>0.1366048600565393</v>
      </c>
      <c r="S344" s="6"/>
      <c r="T344" s="19">
        <f t="shared" si="79"/>
        <v>9.3146525336160941</v>
      </c>
      <c r="U344" s="20">
        <f t="shared" si="80"/>
        <v>9.5107545949785415</v>
      </c>
      <c r="V344" s="6"/>
      <c r="W344" s="6"/>
    </row>
    <row r="345" spans="2:23" x14ac:dyDescent="0.25">
      <c r="B345" s="1">
        <v>42145</v>
      </c>
      <c r="C345">
        <v>343</v>
      </c>
      <c r="D345">
        <v>33.200000000000003</v>
      </c>
      <c r="E345" s="6">
        <f t="shared" si="71"/>
        <v>-4.4977511244377382E-3</v>
      </c>
      <c r="F345" s="6">
        <f t="shared" si="72"/>
        <v>2.0229765177380939E-5</v>
      </c>
      <c r="G345" s="10"/>
      <c r="H345" s="7">
        <f t="shared" si="73"/>
        <v>0.14191715346048775</v>
      </c>
      <c r="I345" s="7">
        <f t="shared" si="81"/>
        <v>9.2585055223835429E-3</v>
      </c>
      <c r="J345" s="7">
        <f t="shared" si="74"/>
        <v>8.271676209864616E-2</v>
      </c>
      <c r="K345" s="25">
        <f t="shared" si="82"/>
        <v>0.14011826509482098</v>
      </c>
      <c r="L345" s="25">
        <f t="shared" si="69"/>
        <v>0.11731108805145396</v>
      </c>
      <c r="M345" s="25">
        <f t="shared" si="68"/>
        <v>9.793725160780456E-2</v>
      </c>
      <c r="N345" s="25">
        <f t="shared" si="70"/>
        <v>7.675727199880901E-2</v>
      </c>
      <c r="O345" s="26">
        <f t="shared" si="75"/>
        <v>8.3342856166293409E-5</v>
      </c>
      <c r="P345" s="26">
        <f t="shared" si="76"/>
        <v>0.14492204716296944</v>
      </c>
      <c r="Q345" s="27">
        <f t="shared" si="77"/>
        <v>6.9425763499115229E-5</v>
      </c>
      <c r="R345" s="27">
        <f t="shared" si="78"/>
        <v>0.13226977130764625</v>
      </c>
      <c r="S345" s="6"/>
      <c r="T345" s="19">
        <f t="shared" si="79"/>
        <v>9.1498182168382716</v>
      </c>
      <c r="U345" s="20">
        <f t="shared" si="80"/>
        <v>9.2838655240716808</v>
      </c>
      <c r="V345" s="6"/>
      <c r="W345" s="6"/>
    </row>
    <row r="346" spans="2:23" x14ac:dyDescent="0.25">
      <c r="B346" s="1">
        <v>42146</v>
      </c>
      <c r="C346">
        <v>344</v>
      </c>
      <c r="D346">
        <v>33.200000000000003</v>
      </c>
      <c r="E346" s="6">
        <f t="shared" si="71"/>
        <v>0</v>
      </c>
      <c r="F346" s="6">
        <f t="shared" si="72"/>
        <v>0</v>
      </c>
      <c r="G346" s="10"/>
      <c r="H346" s="7">
        <f t="shared" si="73"/>
        <v>0.14191715346048775</v>
      </c>
      <c r="I346" s="7">
        <f t="shared" si="81"/>
        <v>9.2787352875609245E-3</v>
      </c>
      <c r="J346" s="7">
        <f t="shared" si="74"/>
        <v>8.2685928932714689E-2</v>
      </c>
      <c r="K346" s="25">
        <f t="shared" si="82"/>
        <v>0.14192574923407142</v>
      </c>
      <c r="L346" s="25">
        <f t="shared" si="69"/>
        <v>0.11773824289819526</v>
      </c>
      <c r="M346" s="25">
        <f t="shared" si="68"/>
        <v>9.8197170329584429E-2</v>
      </c>
      <c r="N346" s="25">
        <f t="shared" si="70"/>
        <v>7.68889365895805E-2</v>
      </c>
      <c r="O346" s="26">
        <f t="shared" si="75"/>
        <v>7.8885207919844795E-5</v>
      </c>
      <c r="P346" s="26">
        <f t="shared" si="76"/>
        <v>0.1409931643584216</v>
      </c>
      <c r="Q346" s="27">
        <f t="shared" si="77"/>
        <v>6.6352885645856515E-5</v>
      </c>
      <c r="R346" s="27">
        <f t="shared" si="78"/>
        <v>0.12930942418383837</v>
      </c>
      <c r="S346" s="6"/>
      <c r="T346" s="19">
        <f t="shared" si="79"/>
        <v>9.4475168265247333</v>
      </c>
      <c r="U346" s="20">
        <f t="shared" si="80"/>
        <v>9.6205233068603881</v>
      </c>
      <c r="V346" s="6"/>
      <c r="W346" s="6"/>
    </row>
    <row r="347" spans="2:23" x14ac:dyDescent="0.25">
      <c r="B347" s="1">
        <v>42150</v>
      </c>
      <c r="C347">
        <v>345</v>
      </c>
      <c r="D347">
        <v>33.35</v>
      </c>
      <c r="E347" s="6">
        <f t="shared" si="71"/>
        <v>4.5180722891565829E-3</v>
      </c>
      <c r="F347" s="6">
        <f t="shared" si="72"/>
        <v>2.0412977210044604E-5</v>
      </c>
      <c r="G347" s="10"/>
      <c r="H347" s="7">
        <f t="shared" si="73"/>
        <v>0.14191715346048775</v>
      </c>
      <c r="I347" s="7">
        <f t="shared" si="81"/>
        <v>9.2787352875609245E-3</v>
      </c>
      <c r="J347" s="7">
        <f t="shared" si="74"/>
        <v>8.256530752796612E-2</v>
      </c>
      <c r="K347" s="25">
        <f t="shared" si="82"/>
        <v>0.14192574923407142</v>
      </c>
      <c r="L347" s="25">
        <f t="shared" si="69"/>
        <v>0.11592378053177259</v>
      </c>
      <c r="M347" s="25">
        <f t="shared" si="68"/>
        <v>9.8097560315360932E-2</v>
      </c>
      <c r="N347" s="25">
        <f t="shared" si="70"/>
        <v>7.68889365895805E-2</v>
      </c>
      <c r="O347" s="26">
        <f t="shared" si="75"/>
        <v>7.3141189891177472E-5</v>
      </c>
      <c r="P347" s="26">
        <f t="shared" si="76"/>
        <v>0.13576295463997801</v>
      </c>
      <c r="Q347" s="27">
        <f t="shared" si="77"/>
        <v>6.2208355201174353E-5</v>
      </c>
      <c r="R347" s="27">
        <f t="shared" si="78"/>
        <v>0.12520585254170805</v>
      </c>
      <c r="S347" s="6"/>
      <c r="T347" s="19">
        <f t="shared" si="79"/>
        <v>9.2440288421971886</v>
      </c>
      <c r="U347" s="20">
        <f t="shared" si="80"/>
        <v>9.3568824041336107</v>
      </c>
      <c r="V347" s="6"/>
      <c r="W347" s="6"/>
    </row>
    <row r="348" spans="2:23" x14ac:dyDescent="0.25">
      <c r="B348" s="1">
        <v>42151</v>
      </c>
      <c r="C348">
        <v>346</v>
      </c>
      <c r="D348">
        <v>33.35</v>
      </c>
      <c r="E348" s="6">
        <f t="shared" si="71"/>
        <v>0</v>
      </c>
      <c r="F348" s="6">
        <f t="shared" si="72"/>
        <v>0</v>
      </c>
      <c r="G348" s="10"/>
      <c r="H348" s="7">
        <f t="shared" si="73"/>
        <v>0.14191715346048775</v>
      </c>
      <c r="I348" s="7">
        <f t="shared" si="81"/>
        <v>9.2991482647709692E-3</v>
      </c>
      <c r="J348" s="7">
        <f t="shared" si="74"/>
        <v>8.2535851313836117E-2</v>
      </c>
      <c r="K348" s="25">
        <f t="shared" si="82"/>
        <v>0.14372656442476334</v>
      </c>
      <c r="L348" s="25">
        <f t="shared" si="69"/>
        <v>0.11625757742265808</v>
      </c>
      <c r="M348" s="25">
        <f t="shared" si="68"/>
        <v>9.8359402409709598E-2</v>
      </c>
      <c r="N348" s="25">
        <f t="shared" si="70"/>
        <v>7.7021565467644035E-2</v>
      </c>
      <c r="O348" s="26">
        <f t="shared" si="75"/>
        <v>6.9615787000453335E-5</v>
      </c>
      <c r="P348" s="26">
        <f t="shared" si="76"/>
        <v>0.13245066373602754</v>
      </c>
      <c r="Q348" s="27">
        <f t="shared" si="77"/>
        <v>5.9597734504799964E-5</v>
      </c>
      <c r="R348" s="27">
        <f t="shared" si="78"/>
        <v>0.12255051650323466</v>
      </c>
      <c r="S348" s="6"/>
      <c r="T348" s="19">
        <f t="shared" si="79"/>
        <v>9.572519191625581</v>
      </c>
      <c r="U348" s="20">
        <f t="shared" si="80"/>
        <v>9.727892996279861</v>
      </c>
      <c r="V348" s="6"/>
      <c r="W348" s="6"/>
    </row>
    <row r="349" spans="2:23" x14ac:dyDescent="0.25">
      <c r="B349" s="1">
        <v>42152</v>
      </c>
      <c r="C349">
        <v>347</v>
      </c>
      <c r="D349">
        <v>33.200000000000003</v>
      </c>
      <c r="E349" s="6">
        <f t="shared" si="71"/>
        <v>-4.4977511244377382E-3</v>
      </c>
      <c r="F349" s="6">
        <f t="shared" si="72"/>
        <v>2.0229765177380939E-5</v>
      </c>
      <c r="G349" s="10"/>
      <c r="H349" s="7">
        <f t="shared" si="73"/>
        <v>0.14191715346048775</v>
      </c>
      <c r="I349" s="7">
        <f t="shared" si="81"/>
        <v>9.2991482647709692E-3</v>
      </c>
      <c r="J349" s="7">
        <f t="shared" si="74"/>
        <v>8.241614733305612E-2</v>
      </c>
      <c r="K349" s="25">
        <f t="shared" si="82"/>
        <v>0.11890087343635276</v>
      </c>
      <c r="L349" s="25">
        <f t="shared" si="69"/>
        <v>0.11570614863112884</v>
      </c>
      <c r="M349" s="25">
        <f t="shared" si="68"/>
        <v>9.833468834182614E-2</v>
      </c>
      <c r="N349" s="25">
        <f t="shared" si="70"/>
        <v>7.7009076620654884E-2</v>
      </c>
      <c r="O349" s="26">
        <f t="shared" si="75"/>
        <v>6.4704941601704589E-5</v>
      </c>
      <c r="P349" s="26">
        <f t="shared" si="76"/>
        <v>0.12769356007109192</v>
      </c>
      <c r="Q349" s="27">
        <f t="shared" si="77"/>
        <v>5.5875143954517655E-5</v>
      </c>
      <c r="R349" s="27">
        <f t="shared" si="78"/>
        <v>0.11866143550681683</v>
      </c>
      <c r="S349" s="6"/>
      <c r="T349" s="19">
        <f t="shared" si="79"/>
        <v>9.3330266112249234</v>
      </c>
      <c r="U349" s="20">
        <f t="shared" si="80"/>
        <v>9.4303378985420618</v>
      </c>
      <c r="V349" s="6"/>
      <c r="W349" s="6"/>
    </row>
    <row r="350" spans="2:23" x14ac:dyDescent="0.25">
      <c r="B350" s="1">
        <v>42153</v>
      </c>
      <c r="C350">
        <v>348</v>
      </c>
      <c r="D350">
        <v>33.200000000000003</v>
      </c>
      <c r="E350" s="6">
        <f t="shared" si="71"/>
        <v>0</v>
      </c>
      <c r="F350" s="6">
        <f t="shared" si="72"/>
        <v>0</v>
      </c>
      <c r="G350" s="10"/>
      <c r="H350" s="7">
        <f t="shared" si="73"/>
        <v>0.14191715346048775</v>
      </c>
      <c r="I350" s="7">
        <f t="shared" si="81"/>
        <v>9.3193780299483508E-3</v>
      </c>
      <c r="J350" s="7">
        <f t="shared" si="74"/>
        <v>8.2386430212042616E-2</v>
      </c>
      <c r="K350" s="25">
        <f t="shared" si="82"/>
        <v>0.11235591878137408</v>
      </c>
      <c r="L350" s="25">
        <f t="shared" si="69"/>
        <v>0.11614590327490194</v>
      </c>
      <c r="M350" s="25">
        <f t="shared" si="68"/>
        <v>9.8593559320733909E-2</v>
      </c>
      <c r="N350" s="25">
        <f t="shared" si="70"/>
        <v>7.7140311427575117E-2</v>
      </c>
      <c r="O350" s="26">
        <f t="shared" si="75"/>
        <v>6.1922543667979486E-5</v>
      </c>
      <c r="P350" s="26">
        <f t="shared" si="76"/>
        <v>0.12491789705374819</v>
      </c>
      <c r="Q350" s="27">
        <f t="shared" si="77"/>
        <v>5.3648664184782191E-5</v>
      </c>
      <c r="R350" s="27">
        <f t="shared" si="78"/>
        <v>0.11627322724757025</v>
      </c>
      <c r="S350" s="6"/>
      <c r="T350" s="19">
        <f t="shared" si="79"/>
        <v>9.68962624961733</v>
      </c>
      <c r="U350" s="20">
        <f t="shared" si="80"/>
        <v>9.8330539878968519</v>
      </c>
      <c r="V350" s="6"/>
      <c r="W350" s="6"/>
    </row>
    <row r="351" spans="2:23" x14ac:dyDescent="0.25">
      <c r="B351" s="1">
        <v>42156</v>
      </c>
      <c r="C351">
        <v>349</v>
      </c>
      <c r="D351">
        <v>33.200000000000003</v>
      </c>
      <c r="E351" s="6">
        <f t="shared" si="71"/>
        <v>0</v>
      </c>
      <c r="F351" s="6">
        <f t="shared" si="72"/>
        <v>0</v>
      </c>
      <c r="G351" s="10"/>
      <c r="H351" s="7">
        <f t="shared" si="73"/>
        <v>0.14191715346048775</v>
      </c>
      <c r="I351" s="7">
        <f t="shared" si="81"/>
        <v>9.3193780299483508E-3</v>
      </c>
      <c r="J351" s="7">
        <f t="shared" si="74"/>
        <v>8.2267632125426163E-2</v>
      </c>
      <c r="K351" s="25">
        <f t="shared" si="82"/>
        <v>7.2019841003293186E-2</v>
      </c>
      <c r="L351" s="25">
        <f t="shared" si="69"/>
        <v>0.11613045112777431</v>
      </c>
      <c r="M351" s="25">
        <f t="shared" si="68"/>
        <v>9.7977033211504028E-2</v>
      </c>
      <c r="N351" s="25">
        <f t="shared" si="70"/>
        <v>7.7140311427575117E-2</v>
      </c>
      <c r="O351" s="26">
        <f t="shared" si="75"/>
        <v>5.770319775292682E-5</v>
      </c>
      <c r="P351" s="26">
        <f t="shared" si="76"/>
        <v>0.1205869223163837</v>
      </c>
      <c r="Q351" s="27">
        <f t="shared" si="77"/>
        <v>5.0297664151157515E-5</v>
      </c>
      <c r="R351" s="27">
        <f t="shared" si="78"/>
        <v>0.11258335297055108</v>
      </c>
      <c r="S351" s="6"/>
      <c r="T351" s="19">
        <f t="shared" si="79"/>
        <v>9.7601979656578486</v>
      </c>
      <c r="U351" s="20">
        <f t="shared" si="80"/>
        <v>9.8975519202836431</v>
      </c>
      <c r="V351" s="6"/>
      <c r="W351" s="6"/>
    </row>
    <row r="352" spans="2:23" x14ac:dyDescent="0.25">
      <c r="B352" s="1">
        <v>42157</v>
      </c>
      <c r="C352">
        <v>350</v>
      </c>
      <c r="D352">
        <v>33.85</v>
      </c>
      <c r="E352" s="6">
        <f t="shared" si="71"/>
        <v>1.9578313253012004E-2</v>
      </c>
      <c r="F352" s="6">
        <f t="shared" si="72"/>
        <v>3.8331034983306544E-4</v>
      </c>
      <c r="G352" s="10"/>
      <c r="H352" s="7">
        <f t="shared" si="73"/>
        <v>0.14191715346048775</v>
      </c>
      <c r="I352" s="7">
        <f t="shared" si="81"/>
        <v>9.3193780299483508E-3</v>
      </c>
      <c r="J352" s="7">
        <f t="shared" si="74"/>
        <v>8.2149346468094395E-2</v>
      </c>
      <c r="K352" s="25">
        <f t="shared" si="82"/>
        <v>4.0584534144423826E-2</v>
      </c>
      <c r="L352" s="25">
        <f t="shared" si="69"/>
        <v>0.11557374017037721</v>
      </c>
      <c r="M352" s="25">
        <f t="shared" si="68"/>
        <v>9.7977033211504028E-2</v>
      </c>
      <c r="N352" s="25">
        <f t="shared" si="70"/>
        <v>7.7140311427575117E-2</v>
      </c>
      <c r="O352" s="26">
        <f t="shared" si="75"/>
        <v>5.3863103526102746E-5</v>
      </c>
      <c r="P352" s="26">
        <f t="shared" si="76"/>
        <v>0.1165053736467889</v>
      </c>
      <c r="Q352" s="27">
        <f t="shared" si="77"/>
        <v>4.715597410494792E-5</v>
      </c>
      <c r="R352" s="27">
        <f t="shared" si="78"/>
        <v>0.1090105750578671</v>
      </c>
      <c r="S352" s="6"/>
      <c r="T352" s="19">
        <f t="shared" si="79"/>
        <v>2.7126841602108342</v>
      </c>
      <c r="U352" s="20">
        <f t="shared" si="80"/>
        <v>1.8334859303137545</v>
      </c>
      <c r="V352" s="6"/>
      <c r="W352" s="6"/>
    </row>
    <row r="353" spans="2:23" x14ac:dyDescent="0.25">
      <c r="B353" s="1">
        <v>42158</v>
      </c>
      <c r="C353">
        <v>351</v>
      </c>
      <c r="D353">
        <v>33.200000000000003</v>
      </c>
      <c r="E353" s="6">
        <f t="shared" si="71"/>
        <v>-1.9202363367799073E-2</v>
      </c>
      <c r="F353" s="6">
        <f t="shared" si="72"/>
        <v>3.6873075890899175E-4</v>
      </c>
      <c r="G353" s="10"/>
      <c r="H353" s="7">
        <f t="shared" si="73"/>
        <v>0.14191715346048775</v>
      </c>
      <c r="I353" s="7">
        <f t="shared" si="81"/>
        <v>9.7026883797814156E-3</v>
      </c>
      <c r="J353" s="7">
        <f t="shared" si="74"/>
        <v>8.3701568927877931E-2</v>
      </c>
      <c r="K353" s="25">
        <f t="shared" si="82"/>
        <v>0.10606546037714865</v>
      </c>
      <c r="L353" s="25">
        <f t="shared" si="69"/>
        <v>0.12031106531312442</v>
      </c>
      <c r="M353" s="25">
        <f t="shared" si="68"/>
        <v>0.10269526153507411</v>
      </c>
      <c r="N353" s="25">
        <f t="shared" si="70"/>
        <v>7.9586041470702265E-2</v>
      </c>
      <c r="O353" s="26">
        <f t="shared" si="75"/>
        <v>8.2333955642741182E-5</v>
      </c>
      <c r="P353" s="26">
        <f t="shared" si="76"/>
        <v>0.14404220500246023</v>
      </c>
      <c r="Q353" s="27">
        <f t="shared" si="77"/>
        <v>6.8152830997566123E-5</v>
      </c>
      <c r="R353" s="27">
        <f t="shared" si="78"/>
        <v>0.13105156775630983</v>
      </c>
      <c r="S353" s="6"/>
      <c r="T353" s="19">
        <f t="shared" si="79"/>
        <v>4.9262495599950853</v>
      </c>
      <c r="U353" s="20">
        <f t="shared" si="80"/>
        <v>4.1834065435289975</v>
      </c>
      <c r="V353" s="6"/>
      <c r="W353" s="6"/>
    </row>
    <row r="354" spans="2:23" x14ac:dyDescent="0.25">
      <c r="B354" s="1">
        <v>42159</v>
      </c>
      <c r="C354">
        <v>352</v>
      </c>
      <c r="D354">
        <v>33.200000000000003</v>
      </c>
      <c r="E354" s="6">
        <f t="shared" si="71"/>
        <v>0</v>
      </c>
      <c r="F354" s="6">
        <f t="shared" si="72"/>
        <v>0</v>
      </c>
      <c r="G354" s="10"/>
      <c r="H354" s="7">
        <f t="shared" si="73"/>
        <v>0.14191715346048775</v>
      </c>
      <c r="I354" s="7">
        <f t="shared" si="81"/>
        <v>1.0071419138690408E-2</v>
      </c>
      <c r="J354" s="7">
        <f t="shared" si="74"/>
        <v>8.5155280399145494E-2</v>
      </c>
      <c r="K354" s="25">
        <f t="shared" si="82"/>
        <v>0.14312729694552667</v>
      </c>
      <c r="L354" s="25">
        <f t="shared" si="69"/>
        <v>0.12735707327211598</v>
      </c>
      <c r="M354" s="25">
        <f t="shared" si="68"/>
        <v>0.10710140385938324</v>
      </c>
      <c r="N354" s="25">
        <f t="shared" si="70"/>
        <v>8.1858111484364532E-2</v>
      </c>
      <c r="O354" s="26">
        <f t="shared" si="75"/>
        <v>1.0702988328220548E-4</v>
      </c>
      <c r="P354" s="26">
        <f t="shared" si="76"/>
        <v>0.16423011473878893</v>
      </c>
      <c r="Q354" s="27">
        <f t="shared" si="77"/>
        <v>8.6927513682465694E-5</v>
      </c>
      <c r="R354" s="27">
        <f t="shared" si="78"/>
        <v>0.14800585612732137</v>
      </c>
      <c r="S354" s="6"/>
      <c r="T354" s="19">
        <f t="shared" si="79"/>
        <v>9.1424024794833425</v>
      </c>
      <c r="U354" s="20">
        <f t="shared" si="80"/>
        <v>9.350435962657393</v>
      </c>
      <c r="V354" s="6"/>
      <c r="W354" s="6"/>
    </row>
    <row r="355" spans="2:23" x14ac:dyDescent="0.25">
      <c r="B355" s="1">
        <v>42160</v>
      </c>
      <c r="C355">
        <v>353</v>
      </c>
      <c r="D355">
        <v>33.200000000000003</v>
      </c>
      <c r="E355" s="6">
        <f t="shared" si="71"/>
        <v>0</v>
      </c>
      <c r="F355" s="6">
        <f t="shared" si="72"/>
        <v>0</v>
      </c>
      <c r="G355" s="10"/>
      <c r="H355" s="7">
        <f t="shared" si="73"/>
        <v>0.14191715346048775</v>
      </c>
      <c r="I355" s="7">
        <f t="shared" si="81"/>
        <v>1.0071419138690408E-2</v>
      </c>
      <c r="J355" s="7">
        <f t="shared" si="74"/>
        <v>8.5033890058887465E-2</v>
      </c>
      <c r="K355" s="25">
        <f t="shared" si="82"/>
        <v>0.14312729694552667</v>
      </c>
      <c r="L355" s="25">
        <f t="shared" si="69"/>
        <v>0.1269070929430125</v>
      </c>
      <c r="M355" s="25">
        <f t="shared" si="68"/>
        <v>0.10710140385938324</v>
      </c>
      <c r="N355" s="25">
        <f t="shared" si="70"/>
        <v>8.1846425570269915E-2</v>
      </c>
      <c r="O355" s="26">
        <f t="shared" si="75"/>
        <v>9.8756109253267729E-5</v>
      </c>
      <c r="P355" s="26">
        <f t="shared" si="76"/>
        <v>0.15775468148940452</v>
      </c>
      <c r="Q355" s="27">
        <f t="shared" si="77"/>
        <v>8.1497851906180876E-5</v>
      </c>
      <c r="R355" s="27">
        <f t="shared" si="78"/>
        <v>0.1433089623169381</v>
      </c>
      <c r="S355" s="6"/>
      <c r="T355" s="19">
        <f t="shared" si="79"/>
        <v>9.2228572902407802</v>
      </c>
      <c r="U355" s="20">
        <f t="shared" si="80"/>
        <v>9.4149338950441841</v>
      </c>
      <c r="V355" s="6"/>
      <c r="W355" s="6"/>
    </row>
    <row r="356" spans="2:23" x14ac:dyDescent="0.25">
      <c r="B356" s="1">
        <v>42163</v>
      </c>
      <c r="C356">
        <v>354</v>
      </c>
      <c r="D356">
        <v>33.200000000000003</v>
      </c>
      <c r="E356" s="6">
        <f t="shared" si="71"/>
        <v>0</v>
      </c>
      <c r="F356" s="6">
        <f t="shared" si="72"/>
        <v>0</v>
      </c>
      <c r="G356" s="10"/>
      <c r="H356" s="7">
        <f t="shared" si="73"/>
        <v>0.14191715346048775</v>
      </c>
      <c r="I356" s="7">
        <f t="shared" si="81"/>
        <v>1.0071419138690408E-2</v>
      </c>
      <c r="J356" s="7">
        <f t="shared" si="74"/>
        <v>8.4913017375101388E-2</v>
      </c>
      <c r="K356" s="25">
        <f t="shared" si="82"/>
        <v>0.14133517979775229</v>
      </c>
      <c r="L356" s="25">
        <f t="shared" si="69"/>
        <v>0.12500010596980815</v>
      </c>
      <c r="M356" s="25">
        <f t="shared" si="68"/>
        <v>0.10710140385938324</v>
      </c>
      <c r="N356" s="25">
        <f t="shared" si="70"/>
        <v>8.1846425570269915E-2</v>
      </c>
      <c r="O356" s="26">
        <f t="shared" si="75"/>
        <v>9.1226015129147023E-5</v>
      </c>
      <c r="P356" s="26">
        <f t="shared" si="76"/>
        <v>0.15162109290116943</v>
      </c>
      <c r="Q356" s="27">
        <f t="shared" si="77"/>
        <v>7.6407337377481436E-5</v>
      </c>
      <c r="R356" s="27">
        <f t="shared" si="78"/>
        <v>0.13876112214566919</v>
      </c>
      <c r="S356" s="6"/>
      <c r="T356" s="19">
        <f t="shared" si="79"/>
        <v>9.3021704479519958</v>
      </c>
      <c r="U356" s="20">
        <f t="shared" si="80"/>
        <v>9.4794318274309752</v>
      </c>
      <c r="V356" s="6"/>
      <c r="W356" s="6"/>
    </row>
    <row r="357" spans="2:23" x14ac:dyDescent="0.25">
      <c r="B357" s="1">
        <v>42164</v>
      </c>
      <c r="C357">
        <v>355</v>
      </c>
      <c r="D357">
        <v>32.9</v>
      </c>
      <c r="E357" s="6">
        <f t="shared" si="71"/>
        <v>-9.036144578313381E-3</v>
      </c>
      <c r="F357" s="6">
        <f t="shared" si="72"/>
        <v>8.1651908840182306E-5</v>
      </c>
      <c r="G357" s="10"/>
      <c r="H357" s="7">
        <f t="shared" si="73"/>
        <v>0.14191715346048775</v>
      </c>
      <c r="I357" s="7">
        <f t="shared" si="81"/>
        <v>1.0071419138690408E-2</v>
      </c>
      <c r="J357" s="7">
        <f t="shared" si="74"/>
        <v>8.4792658679062383E-2</v>
      </c>
      <c r="K357" s="25">
        <f t="shared" si="82"/>
        <v>0.14133517979775229</v>
      </c>
      <c r="L357" s="25">
        <f t="shared" si="69"/>
        <v>0.12500010596980815</v>
      </c>
      <c r="M357" s="25">
        <f t="shared" si="68"/>
        <v>0.10689865773681048</v>
      </c>
      <c r="N357" s="25">
        <f t="shared" si="70"/>
        <v>8.1846425570269915E-2</v>
      </c>
      <c r="O357" s="26">
        <f t="shared" si="75"/>
        <v>8.4372755985278783E-5</v>
      </c>
      <c r="P357" s="26">
        <f t="shared" si="76"/>
        <v>0.14581472665094652</v>
      </c>
      <c r="Q357" s="27">
        <f t="shared" si="77"/>
        <v>7.1634786298870618E-5</v>
      </c>
      <c r="R357" s="27">
        <f t="shared" si="78"/>
        <v>0.13435760546882114</v>
      </c>
      <c r="S357" s="6"/>
      <c r="T357" s="19">
        <f t="shared" si="79"/>
        <v>8.4125139397878694</v>
      </c>
      <c r="U357" s="20">
        <f t="shared" si="80"/>
        <v>8.4040937519385963</v>
      </c>
      <c r="V357" s="6"/>
      <c r="W357" s="6"/>
    </row>
    <row r="358" spans="2:23" x14ac:dyDescent="0.25">
      <c r="B358" s="1">
        <v>42165</v>
      </c>
      <c r="C358">
        <v>356</v>
      </c>
      <c r="D358">
        <v>33.549999999999997</v>
      </c>
      <c r="E358" s="6">
        <f t="shared" si="71"/>
        <v>1.9756838905775034E-2</v>
      </c>
      <c r="F358" s="6">
        <f t="shared" si="72"/>
        <v>3.9033268354874605E-4</v>
      </c>
      <c r="G358" s="10"/>
      <c r="H358" s="7">
        <f t="shared" si="73"/>
        <v>0.14191715346048775</v>
      </c>
      <c r="I358" s="7">
        <f t="shared" si="81"/>
        <v>1.015307104753059E-2</v>
      </c>
      <c r="J358" s="7">
        <f t="shared" si="74"/>
        <v>8.5015350956413258E-2</v>
      </c>
      <c r="K358" s="25">
        <f t="shared" si="82"/>
        <v>0.14669306093180562</v>
      </c>
      <c r="L358" s="25">
        <f t="shared" si="69"/>
        <v>0.12659602717601834</v>
      </c>
      <c r="M358" s="25">
        <f t="shared" si="68"/>
        <v>0.10765377762163765</v>
      </c>
      <c r="N358" s="25">
        <f t="shared" si="70"/>
        <v>8.2343726460914521E-2</v>
      </c>
      <c r="O358" s="26">
        <f t="shared" si="75"/>
        <v>8.494477447211615E-5</v>
      </c>
      <c r="P358" s="26">
        <f t="shared" si="76"/>
        <v>0.14630817874258867</v>
      </c>
      <c r="Q358" s="27">
        <f t="shared" si="77"/>
        <v>7.2260475278882158E-5</v>
      </c>
      <c r="R358" s="27">
        <f t="shared" si="78"/>
        <v>0.13494309826841203</v>
      </c>
      <c r="S358" s="6"/>
      <c r="T358" s="19">
        <f t="shared" si="79"/>
        <v>4.7783744918967974</v>
      </c>
      <c r="U358" s="20">
        <f t="shared" si="80"/>
        <v>4.1334879433630771</v>
      </c>
      <c r="V358" s="6"/>
      <c r="W358" s="6"/>
    </row>
    <row r="359" spans="2:23" x14ac:dyDescent="0.25">
      <c r="B359" s="1">
        <v>42166</v>
      </c>
      <c r="C359">
        <v>357</v>
      </c>
      <c r="D359">
        <v>33.4</v>
      </c>
      <c r="E359" s="6">
        <f t="shared" si="71"/>
        <v>-4.4709388971683637E-3</v>
      </c>
      <c r="F359" s="6">
        <f t="shared" si="72"/>
        <v>1.9989294622213065E-5</v>
      </c>
      <c r="G359" s="10"/>
      <c r="H359" s="7">
        <f t="shared" si="73"/>
        <v>0.14191715346048775</v>
      </c>
      <c r="I359" s="7">
        <f t="shared" si="81"/>
        <v>1.0543403731079336E-2</v>
      </c>
      <c r="J359" s="7">
        <f t="shared" si="74"/>
        <v>8.6512031895137745E-2</v>
      </c>
      <c r="K359" s="25">
        <f t="shared" si="82"/>
        <v>0.17707410242881605</v>
      </c>
      <c r="L359" s="25">
        <f t="shared" si="69"/>
        <v>0.13410391832309632</v>
      </c>
      <c r="M359" s="25">
        <f t="shared" si="68"/>
        <v>0.11208713273889377</v>
      </c>
      <c r="N359" s="25">
        <f t="shared" si="70"/>
        <v>8.4680706013936027E-2</v>
      </c>
      <c r="O359" s="26">
        <f t="shared" si="75"/>
        <v>1.1120750217532859E-4</v>
      </c>
      <c r="P359" s="26">
        <f t="shared" si="76"/>
        <v>0.16740457146739693</v>
      </c>
      <c r="Q359" s="27">
        <f t="shared" si="77"/>
        <v>9.2127884781125218E-5</v>
      </c>
      <c r="R359" s="27">
        <f t="shared" si="78"/>
        <v>0.15236872042792626</v>
      </c>
      <c r="S359" s="6"/>
      <c r="T359" s="19">
        <f t="shared" si="79"/>
        <v>8.9243649958816391</v>
      </c>
      <c r="U359" s="20">
        <f t="shared" si="80"/>
        <v>9.0753595568432743</v>
      </c>
      <c r="V359" s="6"/>
      <c r="W359" s="6"/>
    </row>
    <row r="360" spans="2:23" x14ac:dyDescent="0.25">
      <c r="B360" s="1">
        <v>42167</v>
      </c>
      <c r="C360">
        <v>358</v>
      </c>
      <c r="D360">
        <v>33.200000000000003</v>
      </c>
      <c r="E360" s="6">
        <f t="shared" si="71"/>
        <v>-5.9880239520956812E-3</v>
      </c>
      <c r="F360" s="6">
        <f t="shared" si="72"/>
        <v>3.5856430850871578E-5</v>
      </c>
      <c r="G360" s="10"/>
      <c r="H360" s="7">
        <f t="shared" si="73"/>
        <v>0.14191715346048775</v>
      </c>
      <c r="I360" s="7">
        <f t="shared" si="81"/>
        <v>1.0563393025701549E-2</v>
      </c>
      <c r="J360" s="7">
        <f t="shared" si="74"/>
        <v>8.6472296051888012E-2</v>
      </c>
      <c r="K360" s="25">
        <f t="shared" si="82"/>
        <v>0.17705699052277096</v>
      </c>
      <c r="L360" s="25">
        <f t="shared" si="69"/>
        <v>0.13447902049949514</v>
      </c>
      <c r="M360" s="25">
        <f t="shared" si="68"/>
        <v>0.11231161270355958</v>
      </c>
      <c r="N360" s="25">
        <f t="shared" si="70"/>
        <v>8.4798651319704807E-2</v>
      </c>
      <c r="O360" s="26">
        <f t="shared" si="75"/>
        <v>1.042252142855262E-4</v>
      </c>
      <c r="P360" s="26">
        <f t="shared" si="76"/>
        <v>0.16206404289648152</v>
      </c>
      <c r="Q360" s="27">
        <f t="shared" si="77"/>
        <v>8.7621967966206246E-5</v>
      </c>
      <c r="R360" s="27">
        <f t="shared" si="78"/>
        <v>0.14859588126016138</v>
      </c>
      <c r="S360" s="6"/>
      <c r="T360" s="19">
        <f t="shared" si="79"/>
        <v>8.8249281056449878</v>
      </c>
      <c r="U360" s="20">
        <f t="shared" si="80"/>
        <v>8.9332614505496206</v>
      </c>
      <c r="V360" s="6"/>
      <c r="W360" s="6"/>
    </row>
    <row r="361" spans="2:23" x14ac:dyDescent="0.25">
      <c r="B361" s="1">
        <v>42170</v>
      </c>
      <c r="C361">
        <v>359</v>
      </c>
      <c r="D361">
        <v>33.6</v>
      </c>
      <c r="E361" s="6">
        <f t="shared" si="71"/>
        <v>1.2048192771084293E-2</v>
      </c>
      <c r="F361" s="6">
        <f t="shared" si="72"/>
        <v>1.4515894904920781E-4</v>
      </c>
      <c r="G361" s="10"/>
      <c r="H361" s="7">
        <f t="shared" si="73"/>
        <v>0.14191715346048775</v>
      </c>
      <c r="I361" s="7">
        <f t="shared" si="81"/>
        <v>1.0599249456552421E-2</v>
      </c>
      <c r="J361" s="7">
        <f t="shared" si="74"/>
        <v>8.6497532599500826E-2</v>
      </c>
      <c r="K361" s="25">
        <f t="shared" si="82"/>
        <v>0.17959053413368584</v>
      </c>
      <c r="L361" s="25">
        <f t="shared" si="69"/>
        <v>0.13500122703488876</v>
      </c>
      <c r="M361" s="25">
        <f t="shared" ref="M361:M424" si="83">SQRT(AVERAGE(F261:F360)*252)</f>
        <v>0.11270972549581655</v>
      </c>
      <c r="N361" s="25">
        <f t="shared" si="70"/>
        <v>8.5009809413336204E-2</v>
      </c>
      <c r="O361" s="26">
        <f t="shared" si="75"/>
        <v>9.919374631906354E-5</v>
      </c>
      <c r="P361" s="26">
        <f t="shared" si="76"/>
        <v>0.15810383952454796</v>
      </c>
      <c r="Q361" s="27">
        <f t="shared" si="77"/>
        <v>8.4388591716303443E-5</v>
      </c>
      <c r="R361" s="27">
        <f t="shared" si="78"/>
        <v>0.14582840982644113</v>
      </c>
      <c r="S361" s="6"/>
      <c r="T361" s="19">
        <f t="shared" si="79"/>
        <v>7.7550474757956662</v>
      </c>
      <c r="U361" s="20">
        <f t="shared" si="80"/>
        <v>7.6599530654680184</v>
      </c>
      <c r="V361" s="6"/>
      <c r="W361" s="6"/>
    </row>
    <row r="362" spans="2:23" x14ac:dyDescent="0.25">
      <c r="B362" s="1">
        <v>42171</v>
      </c>
      <c r="C362">
        <v>360</v>
      </c>
      <c r="D362">
        <v>33.15</v>
      </c>
      <c r="E362" s="6">
        <f t="shared" si="71"/>
        <v>-1.3392857142857227E-2</v>
      </c>
      <c r="F362" s="6">
        <f t="shared" si="72"/>
        <v>1.7936862244898185E-4</v>
      </c>
      <c r="G362" s="10"/>
      <c r="H362" s="7">
        <f t="shared" si="73"/>
        <v>0.14191715346048775</v>
      </c>
      <c r="I362" s="7">
        <f t="shared" si="81"/>
        <v>1.0744408405601629E-2</v>
      </c>
      <c r="J362" s="7">
        <f t="shared" si="74"/>
        <v>8.6966103301781422E-2</v>
      </c>
      <c r="K362" s="25">
        <f t="shared" si="82"/>
        <v>0.1895013600649415</v>
      </c>
      <c r="L362" s="25">
        <f t="shared" si="69"/>
        <v>0.13441915613907621</v>
      </c>
      <c r="M362" s="25">
        <f t="shared" si="83"/>
        <v>0.11431758087983902</v>
      </c>
      <c r="N362" s="25">
        <f t="shared" si="70"/>
        <v>8.585934221469993E-2</v>
      </c>
      <c r="O362" s="26">
        <f t="shared" si="75"/>
        <v>1.0372970102193047E-4</v>
      </c>
      <c r="P362" s="26">
        <f t="shared" si="76"/>
        <v>0.16167833700754866</v>
      </c>
      <c r="Q362" s="27">
        <f t="shared" si="77"/>
        <v>8.8184426571846972E-5</v>
      </c>
      <c r="R362" s="27">
        <f t="shared" si="78"/>
        <v>0.14907204800399515</v>
      </c>
      <c r="S362" s="6"/>
      <c r="T362" s="19">
        <f t="shared" si="79"/>
        <v>7.4445295571591092</v>
      </c>
      <c r="U362" s="20">
        <f t="shared" si="80"/>
        <v>7.3020631838027343</v>
      </c>
      <c r="V362" s="6"/>
      <c r="W362" s="6"/>
    </row>
    <row r="363" spans="2:23" x14ac:dyDescent="0.25">
      <c r="B363" s="1">
        <v>42172</v>
      </c>
      <c r="C363">
        <v>361</v>
      </c>
      <c r="D363">
        <v>33.15</v>
      </c>
      <c r="E363" s="6">
        <f t="shared" si="71"/>
        <v>0</v>
      </c>
      <c r="F363" s="6">
        <f t="shared" si="72"/>
        <v>0</v>
      </c>
      <c r="G363" s="10"/>
      <c r="H363" s="7">
        <f t="shared" si="73"/>
        <v>0.14191715346048775</v>
      </c>
      <c r="I363" s="7">
        <f t="shared" si="81"/>
        <v>1.0923777028050611E-2</v>
      </c>
      <c r="J363" s="7">
        <f t="shared" si="74"/>
        <v>8.7566796009804493E-2</v>
      </c>
      <c r="K363" s="25">
        <f t="shared" si="82"/>
        <v>0.1754178837416063</v>
      </c>
      <c r="L363" s="25">
        <f t="shared" si="69"/>
        <v>0.13774079785700463</v>
      </c>
      <c r="M363" s="25">
        <f t="shared" si="83"/>
        <v>0.11627027125933106</v>
      </c>
      <c r="N363" s="25">
        <f t="shared" si="70"/>
        <v>8.6897613707108981E-2</v>
      </c>
      <c r="O363" s="26">
        <f t="shared" si="75"/>
        <v>1.1071082747578566E-4</v>
      </c>
      <c r="P363" s="26">
        <f t="shared" si="76"/>
        <v>0.16703032216905403</v>
      </c>
      <c r="Q363" s="27">
        <f t="shared" si="77"/>
        <v>9.3879969006936933E-5</v>
      </c>
      <c r="R363" s="27">
        <f t="shared" si="78"/>
        <v>0.15381076747012254</v>
      </c>
      <c r="S363" s="6"/>
      <c r="T363" s="19">
        <f t="shared" si="79"/>
        <v>9.108588913856666</v>
      </c>
      <c r="U363" s="20">
        <f t="shared" si="80"/>
        <v>9.2734935171163908</v>
      </c>
      <c r="V363" s="6"/>
      <c r="W363" s="6"/>
    </row>
    <row r="364" spans="2:23" x14ac:dyDescent="0.25">
      <c r="B364" s="1">
        <v>42173</v>
      </c>
      <c r="C364">
        <v>362</v>
      </c>
      <c r="D364">
        <v>33.15</v>
      </c>
      <c r="E364" s="6">
        <f t="shared" si="71"/>
        <v>0</v>
      </c>
      <c r="F364" s="6">
        <f t="shared" si="72"/>
        <v>0</v>
      </c>
      <c r="G364" s="10"/>
      <c r="H364" s="7">
        <f t="shared" si="73"/>
        <v>0.14191715346048775</v>
      </c>
      <c r="I364" s="7">
        <f t="shared" si="81"/>
        <v>1.0923777028050611E-2</v>
      </c>
      <c r="J364" s="7">
        <f t="shared" si="74"/>
        <v>8.7445090883567778E-2</v>
      </c>
      <c r="K364" s="25">
        <f t="shared" si="82"/>
        <v>0.14655858491360071</v>
      </c>
      <c r="L364" s="25">
        <f t="shared" si="69"/>
        <v>0.13609806797386728</v>
      </c>
      <c r="M364" s="25">
        <f t="shared" si="83"/>
        <v>0.11627027125933106</v>
      </c>
      <c r="N364" s="25">
        <f t="shared" si="70"/>
        <v>8.6897613707108981E-2</v>
      </c>
      <c r="O364" s="26">
        <f t="shared" si="75"/>
        <v>1.0210619545895215E-4</v>
      </c>
      <c r="P364" s="26">
        <f t="shared" si="76"/>
        <v>0.16040810844734732</v>
      </c>
      <c r="Q364" s="27">
        <f t="shared" si="77"/>
        <v>8.80160433327509E-5</v>
      </c>
      <c r="R364" s="27">
        <f t="shared" si="78"/>
        <v>0.14892965762350099</v>
      </c>
      <c r="S364" s="6"/>
      <c r="T364" s="19">
        <f t="shared" si="79"/>
        <v>9.189497154331475</v>
      </c>
      <c r="U364" s="20">
        <f t="shared" si="80"/>
        <v>9.3379914495031837</v>
      </c>
      <c r="V364" s="6"/>
      <c r="W364" s="6"/>
    </row>
    <row r="365" spans="2:23" x14ac:dyDescent="0.25">
      <c r="B365" s="1">
        <v>42174</v>
      </c>
      <c r="C365">
        <v>363</v>
      </c>
      <c r="D365">
        <v>33.130000000000003</v>
      </c>
      <c r="E365" s="6">
        <f t="shared" si="71"/>
        <v>-6.0331825037695391E-4</v>
      </c>
      <c r="F365" s="6">
        <f t="shared" si="72"/>
        <v>3.6399291123790883E-7</v>
      </c>
      <c r="G365" s="10"/>
      <c r="H365" s="7">
        <f t="shared" si="73"/>
        <v>0.14191715346048775</v>
      </c>
      <c r="I365" s="7">
        <f t="shared" si="81"/>
        <v>1.0923777028050611E-2</v>
      </c>
      <c r="J365" s="7">
        <f t="shared" si="74"/>
        <v>8.7323891808157889E-2</v>
      </c>
      <c r="K365" s="25">
        <f t="shared" si="82"/>
        <v>0.14655858491360071</v>
      </c>
      <c r="L365" s="25">
        <f t="shared" si="69"/>
        <v>0.13609806797386728</v>
      </c>
      <c r="M365" s="25">
        <f t="shared" si="83"/>
        <v>0.11624942297755421</v>
      </c>
      <c r="N365" s="25">
        <f t="shared" si="70"/>
        <v>8.6720826947228005E-2</v>
      </c>
      <c r="O365" s="26">
        <f t="shared" si="75"/>
        <v>9.4274982186319701E-5</v>
      </c>
      <c r="P365" s="26">
        <f t="shared" si="76"/>
        <v>0.15413401801987958</v>
      </c>
      <c r="Q365" s="27">
        <f t="shared" si="77"/>
        <v>8.2518389874843901E-5</v>
      </c>
      <c r="R365" s="27">
        <f t="shared" si="78"/>
        <v>0.14420344742224669</v>
      </c>
      <c r="S365" s="6"/>
      <c r="T365" s="19">
        <f t="shared" si="79"/>
        <v>9.2654337334214549</v>
      </c>
      <c r="U365" s="20">
        <f t="shared" si="80"/>
        <v>9.3980783298591497</v>
      </c>
      <c r="V365" s="6"/>
      <c r="W365" s="6"/>
    </row>
    <row r="366" spans="2:23" x14ac:dyDescent="0.25">
      <c r="B366" s="1">
        <v>42177</v>
      </c>
      <c r="C366">
        <v>364</v>
      </c>
      <c r="D366">
        <v>33.1</v>
      </c>
      <c r="E366" s="6">
        <f t="shared" si="71"/>
        <v>-9.0552369453670797E-4</v>
      </c>
      <c r="F366" s="6">
        <f t="shared" si="72"/>
        <v>8.1997316136740915E-7</v>
      </c>
      <c r="G366" s="10"/>
      <c r="H366" s="7">
        <f t="shared" si="73"/>
        <v>0.14191715346048775</v>
      </c>
      <c r="I366" s="7">
        <f t="shared" si="81"/>
        <v>1.0924141020961849E-2</v>
      </c>
      <c r="J366" s="7">
        <f t="shared" si="74"/>
        <v>8.7204648129994788E-2</v>
      </c>
      <c r="K366" s="25">
        <f t="shared" si="82"/>
        <v>0.14658987493425427</v>
      </c>
      <c r="L366" s="25">
        <f t="shared" si="69"/>
        <v>0.13595006066452231</v>
      </c>
      <c r="M366" s="25">
        <f t="shared" si="83"/>
        <v>0.11613354603451267</v>
      </c>
      <c r="N366" s="25">
        <f t="shared" si="70"/>
        <v>8.6711986251752235E-2</v>
      </c>
      <c r="O366" s="26">
        <f t="shared" si="75"/>
        <v>8.7178024512324324E-5</v>
      </c>
      <c r="P366" s="26">
        <f t="shared" si="76"/>
        <v>0.14821896699513773</v>
      </c>
      <c r="Q366" s="27">
        <f t="shared" si="77"/>
        <v>7.738686626338464E-5</v>
      </c>
      <c r="R366" s="27">
        <f t="shared" si="78"/>
        <v>0.13964773645989731</v>
      </c>
      <c r="S366" s="6"/>
      <c r="T366" s="19">
        <f t="shared" si="79"/>
        <v>9.3381525389790152</v>
      </c>
      <c r="U366" s="20">
        <f t="shared" si="80"/>
        <v>9.4560977118347065</v>
      </c>
      <c r="V366" s="6"/>
      <c r="W366" s="6"/>
    </row>
    <row r="367" spans="2:23" x14ac:dyDescent="0.25">
      <c r="B367" s="1">
        <v>42178</v>
      </c>
      <c r="C367">
        <v>365</v>
      </c>
      <c r="D367">
        <v>33.4</v>
      </c>
      <c r="E367" s="6">
        <f t="shared" si="71"/>
        <v>9.0634441087612434E-3</v>
      </c>
      <c r="F367" s="6">
        <f t="shared" si="72"/>
        <v>8.214601911263889E-5</v>
      </c>
      <c r="G367" s="10"/>
      <c r="H367" s="7">
        <f t="shared" si="73"/>
        <v>0.14191715346048775</v>
      </c>
      <c r="I367" s="7">
        <f t="shared" si="81"/>
        <v>1.0924960994123215E-2</v>
      </c>
      <c r="J367" s="7">
        <f t="shared" si="74"/>
        <v>8.7087716942179857E-2</v>
      </c>
      <c r="K367" s="25">
        <f t="shared" si="82"/>
        <v>0.14666033804988574</v>
      </c>
      <c r="L367" s="25">
        <f t="shared" si="69"/>
        <v>0.13596525901648771</v>
      </c>
      <c r="M367" s="25">
        <f t="shared" si="83"/>
        <v>0.11612148952742071</v>
      </c>
      <c r="N367" s="25">
        <f t="shared" si="70"/>
        <v>8.6705804241231033E-2</v>
      </c>
      <c r="O367" s="26">
        <f t="shared" si="75"/>
        <v>8.0756995798877639E-5</v>
      </c>
      <c r="P367" s="26">
        <f t="shared" si="76"/>
        <v>0.1426561002597406</v>
      </c>
      <c r="Q367" s="27">
        <f t="shared" si="77"/>
        <v>7.2604349023520614E-5</v>
      </c>
      <c r="R367" s="27">
        <f t="shared" si="78"/>
        <v>0.13526380134362331</v>
      </c>
      <c r="S367" s="6"/>
      <c r="T367" s="19">
        <f t="shared" si="79"/>
        <v>8.4068659273585293</v>
      </c>
      <c r="U367" s="20">
        <f t="shared" si="80"/>
        <v>8.399065643939041</v>
      </c>
      <c r="V367" s="6"/>
      <c r="W367" s="6"/>
    </row>
    <row r="368" spans="2:23" x14ac:dyDescent="0.25">
      <c r="B368" s="1">
        <v>42179</v>
      </c>
      <c r="C368">
        <v>366</v>
      </c>
      <c r="D368">
        <v>33.049999999999997</v>
      </c>
      <c r="E368" s="6">
        <f t="shared" si="71"/>
        <v>-1.0479041916167707E-2</v>
      </c>
      <c r="F368" s="6">
        <f t="shared" si="72"/>
        <v>1.0981031948079977E-4</v>
      </c>
      <c r="G368" s="10"/>
      <c r="H368" s="7">
        <f t="shared" si="73"/>
        <v>0.14191715346048775</v>
      </c>
      <c r="I368" s="7">
        <f t="shared" si="81"/>
        <v>1.1007107013235854E-2</v>
      </c>
      <c r="J368" s="7">
        <f t="shared" si="74"/>
        <v>8.7294357522792562E-2</v>
      </c>
      <c r="K368" s="25">
        <f t="shared" si="82"/>
        <v>0.146702782304129</v>
      </c>
      <c r="L368" s="25">
        <f t="shared" si="69"/>
        <v>0.13747933515895505</v>
      </c>
      <c r="M368" s="25">
        <f t="shared" si="83"/>
        <v>0.11700610021241049</v>
      </c>
      <c r="N368" s="25">
        <f t="shared" si="70"/>
        <v>8.7134685802144091E-2</v>
      </c>
      <c r="O368" s="26">
        <f t="shared" si="75"/>
        <v>8.1695219106370725E-5</v>
      </c>
      <c r="P368" s="26">
        <f t="shared" si="76"/>
        <v>0.14348238642706435</v>
      </c>
      <c r="Q368" s="27">
        <f t="shared" si="77"/>
        <v>7.3200340317532012E-5</v>
      </c>
      <c r="R368" s="27">
        <f t="shared" si="78"/>
        <v>0.13581784035986608</v>
      </c>
      <c r="S368" s="6"/>
      <c r="T368" s="19">
        <f t="shared" si="79"/>
        <v>8.0683688612714626</v>
      </c>
      <c r="U368" s="20">
        <f t="shared" si="80"/>
        <v>8.0221764856904585</v>
      </c>
      <c r="V368" s="6"/>
      <c r="W368" s="6"/>
    </row>
    <row r="369" spans="2:23" x14ac:dyDescent="0.25">
      <c r="B369" s="1">
        <v>42180</v>
      </c>
      <c r="C369">
        <v>367</v>
      </c>
      <c r="D369">
        <v>33.25</v>
      </c>
      <c r="E369" s="6">
        <f t="shared" si="71"/>
        <v>6.0514372163389674E-3</v>
      </c>
      <c r="F369" s="6">
        <f t="shared" si="72"/>
        <v>3.6619892383292312E-5</v>
      </c>
      <c r="G369" s="10"/>
      <c r="H369" s="7">
        <f t="shared" si="73"/>
        <v>0.14191715346048775</v>
      </c>
      <c r="I369" s="7">
        <f t="shared" si="81"/>
        <v>1.1116917332716653E-2</v>
      </c>
      <c r="J369" s="7">
        <f t="shared" si="74"/>
        <v>8.760845596024748E-2</v>
      </c>
      <c r="K369" s="25">
        <f t="shared" si="82"/>
        <v>0.1202187288289991</v>
      </c>
      <c r="L369" s="25">
        <f t="shared" si="69"/>
        <v>0.13947763837236246</v>
      </c>
      <c r="M369" s="25">
        <f t="shared" si="83"/>
        <v>0.11753416825304677</v>
      </c>
      <c r="N369" s="25">
        <f t="shared" si="70"/>
        <v>8.7734713389370653E-2</v>
      </c>
      <c r="O369" s="26">
        <f t="shared" si="75"/>
        <v>8.4856147814995516E-5</v>
      </c>
      <c r="P369" s="26">
        <f t="shared" si="76"/>
        <v>0.14623183391238334</v>
      </c>
      <c r="Q369" s="27">
        <f t="shared" si="77"/>
        <v>7.5487070905726376E-5</v>
      </c>
      <c r="R369" s="27">
        <f t="shared" si="78"/>
        <v>0.13792295627720225</v>
      </c>
      <c r="S369" s="6"/>
      <c r="T369" s="19">
        <f t="shared" si="79"/>
        <v>8.9430005000501183</v>
      </c>
      <c r="U369" s="20">
        <f t="shared" si="80"/>
        <v>9.0064344013603552</v>
      </c>
      <c r="V369" s="6"/>
      <c r="W369" s="6"/>
    </row>
    <row r="370" spans="2:23" x14ac:dyDescent="0.25">
      <c r="B370" s="1">
        <v>42181</v>
      </c>
      <c r="C370">
        <v>368</v>
      </c>
      <c r="D370">
        <v>33.25</v>
      </c>
      <c r="E370" s="6">
        <f t="shared" si="71"/>
        <v>0</v>
      </c>
      <c r="F370" s="6">
        <f t="shared" si="72"/>
        <v>0</v>
      </c>
      <c r="G370" s="10"/>
      <c r="H370" s="7">
        <f t="shared" si="73"/>
        <v>0.14191715346048775</v>
      </c>
      <c r="I370" s="7">
        <f t="shared" si="81"/>
        <v>1.1153537225099945E-2</v>
      </c>
      <c r="J370" s="7">
        <f t="shared" si="74"/>
        <v>8.7632668832976476E-2</v>
      </c>
      <c r="K370" s="25">
        <f t="shared" si="82"/>
        <v>0.12194930842296571</v>
      </c>
      <c r="L370" s="25">
        <f t="shared" si="69"/>
        <v>0.14013770321916694</v>
      </c>
      <c r="M370" s="25">
        <f t="shared" si="83"/>
        <v>0.11784466253150826</v>
      </c>
      <c r="N370" s="25">
        <f t="shared" si="70"/>
        <v>8.7869483917062841E-2</v>
      </c>
      <c r="O370" s="26">
        <f t="shared" si="75"/>
        <v>8.1629317130204733E-5</v>
      </c>
      <c r="P370" s="26">
        <f t="shared" si="76"/>
        <v>0.14342450249804456</v>
      </c>
      <c r="Q370" s="27">
        <f t="shared" si="77"/>
        <v>7.3059351250173105E-5</v>
      </c>
      <c r="R370" s="27">
        <f t="shared" si="78"/>
        <v>0.13568697990243433</v>
      </c>
      <c r="S370" s="6"/>
      <c r="T370" s="19">
        <f t="shared" si="79"/>
        <v>9.4133220819628676</v>
      </c>
      <c r="U370" s="20">
        <f t="shared" si="80"/>
        <v>9.5242384163221203</v>
      </c>
      <c r="V370" s="6"/>
      <c r="W370" s="6"/>
    </row>
    <row r="371" spans="2:23" x14ac:dyDescent="0.25">
      <c r="B371" s="1">
        <v>42184</v>
      </c>
      <c r="C371">
        <v>369</v>
      </c>
      <c r="D371">
        <v>33.4</v>
      </c>
      <c r="E371" s="6">
        <f t="shared" si="71"/>
        <v>4.5112781954886787E-3</v>
      </c>
      <c r="F371" s="6">
        <f t="shared" si="72"/>
        <v>2.0351630957091589E-5</v>
      </c>
      <c r="G371" s="10"/>
      <c r="H371" s="7">
        <f t="shared" si="73"/>
        <v>0.14191715346048775</v>
      </c>
      <c r="I371" s="7">
        <f t="shared" si="81"/>
        <v>1.1153537225099945E-2</v>
      </c>
      <c r="J371" s="7">
        <f t="shared" si="74"/>
        <v>8.7513196836274898E-2</v>
      </c>
      <c r="K371" s="25">
        <f t="shared" si="82"/>
        <v>0.11818651262896986</v>
      </c>
      <c r="L371" s="25">
        <f t="shared" si="69"/>
        <v>0.13708014008079109</v>
      </c>
      <c r="M371" s="25">
        <f t="shared" si="83"/>
        <v>0.11751657504229369</v>
      </c>
      <c r="N371" s="25">
        <f t="shared" si="70"/>
        <v>8.7869483917062841E-2</v>
      </c>
      <c r="O371" s="26">
        <f t="shared" si="75"/>
        <v>7.5638647589273421E-5</v>
      </c>
      <c r="P371" s="26">
        <f t="shared" si="76"/>
        <v>0.13806136024426569</v>
      </c>
      <c r="Q371" s="27">
        <f t="shared" si="77"/>
        <v>6.8495921904519942E-5</v>
      </c>
      <c r="R371" s="27">
        <f t="shared" si="78"/>
        <v>0.13138101963350349</v>
      </c>
      <c r="S371" s="6"/>
      <c r="T371" s="19">
        <f t="shared" si="79"/>
        <v>9.2204792747873832</v>
      </c>
      <c r="U371" s="20">
        <f t="shared" si="80"/>
        <v>9.2916145582253744</v>
      </c>
      <c r="V371" s="6"/>
      <c r="W371" s="6"/>
    </row>
    <row r="372" spans="2:23" x14ac:dyDescent="0.25">
      <c r="B372" s="1">
        <v>42185</v>
      </c>
      <c r="C372">
        <v>370</v>
      </c>
      <c r="D372">
        <v>32.880000000000003</v>
      </c>
      <c r="E372" s="6">
        <f t="shared" si="71"/>
        <v>-1.5568862275448984E-2</v>
      </c>
      <c r="F372" s="6">
        <f t="shared" si="72"/>
        <v>2.4238947255189852E-4</v>
      </c>
      <c r="G372" s="10"/>
      <c r="H372" s="7">
        <f t="shared" si="73"/>
        <v>0.14191715346048775</v>
      </c>
      <c r="I372" s="7">
        <f t="shared" si="81"/>
        <v>1.1173888856057038E-2</v>
      </c>
      <c r="J372" s="7">
        <f t="shared" si="74"/>
        <v>8.7473909025068811E-2</v>
      </c>
      <c r="K372" s="25">
        <f t="shared" si="82"/>
        <v>0.10403320312033233</v>
      </c>
      <c r="L372" s="25">
        <f t="shared" si="69"/>
        <v>0.13745376322455871</v>
      </c>
      <c r="M372" s="25">
        <f t="shared" si="83"/>
        <v>0.1177345808149964</v>
      </c>
      <c r="N372" s="25">
        <f t="shared" si="70"/>
        <v>8.7985213728262623E-2</v>
      </c>
      <c r="O372" s="26">
        <f t="shared" si="75"/>
        <v>7.1883647301394861E-5</v>
      </c>
      <c r="P372" s="26">
        <f t="shared" si="76"/>
        <v>0.13459078393393623</v>
      </c>
      <c r="Q372" s="27">
        <f t="shared" si="77"/>
        <v>6.5488735741822698E-5</v>
      </c>
      <c r="R372" s="27">
        <f t="shared" si="78"/>
        <v>0.12846463095708219</v>
      </c>
      <c r="S372" s="6"/>
      <c r="T372" s="19">
        <f t="shared" si="79"/>
        <v>6.1684921681220777</v>
      </c>
      <c r="U372" s="20">
        <f t="shared" si="80"/>
        <v>5.9323932544316929</v>
      </c>
      <c r="V372" s="6"/>
      <c r="W372" s="6"/>
    </row>
    <row r="373" spans="2:23" x14ac:dyDescent="0.25">
      <c r="B373" s="1">
        <v>42186</v>
      </c>
      <c r="C373">
        <v>371</v>
      </c>
      <c r="D373">
        <v>33.630000000000003</v>
      </c>
      <c r="E373" s="6">
        <f t="shared" si="71"/>
        <v>2.281021897810219E-2</v>
      </c>
      <c r="F373" s="6">
        <f t="shared" si="72"/>
        <v>5.2030608982897325E-4</v>
      </c>
      <c r="G373" s="10"/>
      <c r="H373" s="7">
        <f t="shared" si="73"/>
        <v>0.14191715346048775</v>
      </c>
      <c r="I373" s="7">
        <f t="shared" si="81"/>
        <v>1.1416278328608935E-2</v>
      </c>
      <c r="J373" s="7">
        <f t="shared" si="74"/>
        <v>8.8297693973292554E-2</v>
      </c>
      <c r="K373" s="25">
        <f t="shared" si="82"/>
        <v>0.11140481486035433</v>
      </c>
      <c r="L373" s="25">
        <f t="shared" si="69"/>
        <v>0.14087814619208416</v>
      </c>
      <c r="M373" s="25">
        <f t="shared" si="83"/>
        <v>0.12029337539971609</v>
      </c>
      <c r="N373" s="25">
        <f t="shared" si="70"/>
        <v>8.935204142804995E-2</v>
      </c>
      <c r="O373" s="26">
        <f t="shared" si="75"/>
        <v>8.6982785221349302E-5</v>
      </c>
      <c r="P373" s="26">
        <f t="shared" si="76"/>
        <v>0.14805290228759457</v>
      </c>
      <c r="Q373" s="27">
        <f t="shared" si="77"/>
        <v>7.6538300237166541E-5</v>
      </c>
      <c r="R373" s="27">
        <f t="shared" si="78"/>
        <v>0.13887999013452573</v>
      </c>
      <c r="S373" s="6"/>
      <c r="T373" s="19">
        <f t="shared" si="79"/>
        <v>3.3680869540377083</v>
      </c>
      <c r="U373" s="20">
        <f t="shared" si="80"/>
        <v>2.679735946444791</v>
      </c>
      <c r="V373" s="6"/>
      <c r="W373" s="6"/>
    </row>
    <row r="374" spans="2:23" x14ac:dyDescent="0.25">
      <c r="B374" s="1">
        <v>42187</v>
      </c>
      <c r="C374">
        <v>372</v>
      </c>
      <c r="D374">
        <v>33.700000000000003</v>
      </c>
      <c r="E374" s="6">
        <f t="shared" si="71"/>
        <v>2.0814748736247483E-3</v>
      </c>
      <c r="F374" s="6">
        <f t="shared" si="72"/>
        <v>4.3325376495311618E-6</v>
      </c>
      <c r="G374" s="10"/>
      <c r="H374" s="7">
        <f t="shared" si="73"/>
        <v>0.14191715346048775</v>
      </c>
      <c r="I374" s="7">
        <f t="shared" si="81"/>
        <v>1.1936584418437909E-2</v>
      </c>
      <c r="J374" s="7">
        <f t="shared" si="74"/>
        <v>9.0165302750699394E-2</v>
      </c>
      <c r="K374" s="25">
        <f t="shared" si="82"/>
        <v>0.15975839958437224</v>
      </c>
      <c r="L374" s="25">
        <f t="shared" si="69"/>
        <v>0.14931376461528403</v>
      </c>
      <c r="M374" s="25">
        <f t="shared" si="83"/>
        <v>0.12561810278994023</v>
      </c>
      <c r="N374" s="25">
        <f t="shared" si="70"/>
        <v>9.221764146403294E-2</v>
      </c>
      <c r="O374" s="26">
        <f t="shared" si="75"/>
        <v>1.2390133060971093E-4</v>
      </c>
      <c r="P374" s="26">
        <f t="shared" si="76"/>
        <v>0.17670069415157133</v>
      </c>
      <c r="Q374" s="27">
        <f t="shared" si="77"/>
        <v>1.0425690051250216E-4</v>
      </c>
      <c r="R374" s="27">
        <f t="shared" si="78"/>
        <v>0.16208867612868749</v>
      </c>
      <c r="S374" s="6"/>
      <c r="T374" s="19">
        <f t="shared" si="79"/>
        <v>8.9610573857633167</v>
      </c>
      <c r="U374" s="20">
        <f t="shared" si="80"/>
        <v>9.1270961440627385</v>
      </c>
      <c r="V374" s="6"/>
      <c r="W374" s="6"/>
    </row>
    <row r="375" spans="2:23" x14ac:dyDescent="0.25">
      <c r="B375" s="1">
        <v>42188</v>
      </c>
      <c r="C375">
        <v>373</v>
      </c>
      <c r="D375">
        <v>34.1</v>
      </c>
      <c r="E375" s="6">
        <f t="shared" si="71"/>
        <v>1.1869436201780372E-2</v>
      </c>
      <c r="F375" s="6">
        <f t="shared" si="72"/>
        <v>1.4088351574813448E-4</v>
      </c>
      <c r="G375" s="10"/>
      <c r="H375" s="7">
        <f t="shared" si="73"/>
        <v>0.14191715346048775</v>
      </c>
      <c r="I375" s="7">
        <f t="shared" si="81"/>
        <v>1.1940916956087441E-2</v>
      </c>
      <c r="J375" s="7">
        <f t="shared" si="74"/>
        <v>9.0060043955920946E-2</v>
      </c>
      <c r="K375" s="25">
        <f t="shared" si="82"/>
        <v>0.1600997382462824</v>
      </c>
      <c r="L375" s="25">
        <f t="shared" ref="L375:L438" si="84">SQRT(AVERAGE(F325:F374)*252)</f>
        <v>0.1493868678744624</v>
      </c>
      <c r="M375" s="25">
        <f t="shared" si="83"/>
        <v>0.12565844552638208</v>
      </c>
      <c r="N375" s="25">
        <f t="shared" si="70"/>
        <v>9.2022655350406879E-2</v>
      </c>
      <c r="O375" s="26">
        <f t="shared" si="75"/>
        <v>1.1447239105393268E-4</v>
      </c>
      <c r="P375" s="26">
        <f t="shared" si="76"/>
        <v>0.16984417136184285</v>
      </c>
      <c r="Q375" s="27">
        <f t="shared" si="77"/>
        <v>9.801543022797788E-5</v>
      </c>
      <c r="R375" s="27">
        <f t="shared" si="78"/>
        <v>0.15716198146323565</v>
      </c>
      <c r="S375" s="6"/>
      <c r="T375" s="19">
        <f t="shared" si="79"/>
        <v>7.8444564129770349</v>
      </c>
      <c r="U375" s="20">
        <f t="shared" si="80"/>
        <v>7.7930250592933703</v>
      </c>
      <c r="V375" s="6"/>
      <c r="W375" s="6"/>
    </row>
    <row r="376" spans="2:23" x14ac:dyDescent="0.25">
      <c r="B376" s="1">
        <v>42191</v>
      </c>
      <c r="C376">
        <v>374</v>
      </c>
      <c r="D376">
        <v>33.25</v>
      </c>
      <c r="E376" s="6">
        <f t="shared" si="71"/>
        <v>-2.4926686217008838E-2</v>
      </c>
      <c r="F376" s="6">
        <f t="shared" si="72"/>
        <v>6.2133968576121837E-4</v>
      </c>
      <c r="G376" s="10"/>
      <c r="H376" s="7">
        <f t="shared" si="73"/>
        <v>0.14191715346048775</v>
      </c>
      <c r="I376" s="7">
        <f t="shared" si="81"/>
        <v>1.2081800471835576E-2</v>
      </c>
      <c r="J376" s="7">
        <f t="shared" si="74"/>
        <v>9.0467925149861128E-2</v>
      </c>
      <c r="K376" s="25">
        <f t="shared" si="82"/>
        <v>0.17080110702808085</v>
      </c>
      <c r="L376" s="25">
        <f t="shared" si="84"/>
        <v>0.14849903875512674</v>
      </c>
      <c r="M376" s="25">
        <f t="shared" si="83"/>
        <v>0.12706325744207894</v>
      </c>
      <c r="N376" s="25">
        <f t="shared" si="70"/>
        <v>9.2489313642563006E-2</v>
      </c>
      <c r="O376" s="26">
        <f t="shared" si="75"/>
        <v>1.1727849456874093E-4</v>
      </c>
      <c r="P376" s="26">
        <f t="shared" si="76"/>
        <v>0.17191329393424673</v>
      </c>
      <c r="Q376" s="27">
        <f t="shared" si="77"/>
        <v>1.0069305432547066E-4</v>
      </c>
      <c r="R376" s="27">
        <f t="shared" si="78"/>
        <v>0.15929422365553186</v>
      </c>
      <c r="S376" s="6"/>
      <c r="T376" s="19">
        <f t="shared" si="79"/>
        <v>3.7529743205738981</v>
      </c>
      <c r="U376" s="20">
        <f t="shared" si="80"/>
        <v>3.0328027022126074</v>
      </c>
      <c r="V376" s="6"/>
      <c r="W376" s="6"/>
    </row>
    <row r="377" spans="2:23" x14ac:dyDescent="0.25">
      <c r="B377" s="1">
        <v>42192</v>
      </c>
      <c r="C377">
        <v>375</v>
      </c>
      <c r="D377">
        <v>33.25</v>
      </c>
      <c r="E377" s="6">
        <f t="shared" si="71"/>
        <v>0</v>
      </c>
      <c r="F377" s="6">
        <f t="shared" si="72"/>
        <v>0</v>
      </c>
      <c r="G377" s="10"/>
      <c r="H377" s="7">
        <f t="shared" si="73"/>
        <v>0.14191715346048775</v>
      </c>
      <c r="I377" s="7">
        <f t="shared" si="81"/>
        <v>1.2703140157596795E-2</v>
      </c>
      <c r="J377" s="7">
        <f t="shared" si="74"/>
        <v>9.2640608582217468E-2</v>
      </c>
      <c r="K377" s="25">
        <f t="shared" si="82"/>
        <v>0.21168399778805713</v>
      </c>
      <c r="L377" s="25">
        <f t="shared" si="84"/>
        <v>0.15661541146419983</v>
      </c>
      <c r="M377" s="25">
        <f t="shared" si="83"/>
        <v>0.13308210773770568</v>
      </c>
      <c r="N377" s="25">
        <f t="shared" si="70"/>
        <v>9.5724080142835663E-2</v>
      </c>
      <c r="O377" s="26">
        <f t="shared" si="75"/>
        <v>1.5989953611729525E-4</v>
      </c>
      <c r="P377" s="26">
        <f t="shared" si="76"/>
        <v>0.20073535588320859</v>
      </c>
      <c r="Q377" s="27">
        <f t="shared" si="77"/>
        <v>1.3321365676654048E-4</v>
      </c>
      <c r="R377" s="27">
        <f t="shared" si="78"/>
        <v>0.18322074529148769</v>
      </c>
      <c r="S377" s="6"/>
      <c r="T377" s="19">
        <f t="shared" si="79"/>
        <v>8.7409648392086527</v>
      </c>
      <c r="U377" s="20">
        <f t="shared" si="80"/>
        <v>8.9235562768363188</v>
      </c>
      <c r="V377" s="6"/>
      <c r="W377" s="6"/>
    </row>
    <row r="378" spans="2:23" x14ac:dyDescent="0.25">
      <c r="B378" s="1">
        <v>42193</v>
      </c>
      <c r="C378">
        <v>376</v>
      </c>
      <c r="D378">
        <v>33.25</v>
      </c>
      <c r="E378" s="6">
        <f t="shared" si="71"/>
        <v>0</v>
      </c>
      <c r="F378" s="6">
        <f t="shared" si="72"/>
        <v>0</v>
      </c>
      <c r="G378" s="10"/>
      <c r="H378" s="7">
        <f t="shared" si="73"/>
        <v>0.14191715346048775</v>
      </c>
      <c r="I378" s="7">
        <f t="shared" si="81"/>
        <v>1.2703140157596795E-2</v>
      </c>
      <c r="J378" s="7">
        <f t="shared" si="74"/>
        <v>9.2516674602204793E-2</v>
      </c>
      <c r="K378" s="25">
        <f t="shared" si="82"/>
        <v>0.20673663254947264</v>
      </c>
      <c r="L378" s="25">
        <f t="shared" si="84"/>
        <v>0.15568639111901983</v>
      </c>
      <c r="M378" s="25">
        <f t="shared" si="83"/>
        <v>0.13145388544699682</v>
      </c>
      <c r="N378" s="25">
        <f t="shared" si="70"/>
        <v>9.5722544004052862E-2</v>
      </c>
      <c r="O378" s="26">
        <f t="shared" si="75"/>
        <v>1.468736262129283E-4</v>
      </c>
      <c r="P378" s="26">
        <f t="shared" si="76"/>
        <v>0.19238543033623398</v>
      </c>
      <c r="Q378" s="27">
        <f t="shared" si="77"/>
        <v>1.2489287236142632E-4</v>
      </c>
      <c r="R378" s="27">
        <f t="shared" si="78"/>
        <v>0.17740632411241555</v>
      </c>
      <c r="S378" s="6"/>
      <c r="T378" s="19">
        <f t="shared" si="79"/>
        <v>8.8259380265534872</v>
      </c>
      <c r="U378" s="20">
        <f t="shared" si="80"/>
        <v>8.9880542092231099</v>
      </c>
      <c r="V378" s="6"/>
      <c r="W378" s="6"/>
    </row>
    <row r="379" spans="2:23" x14ac:dyDescent="0.25">
      <c r="B379" s="1">
        <v>42194</v>
      </c>
      <c r="C379">
        <v>377</v>
      </c>
      <c r="D379">
        <v>33.299999999999997</v>
      </c>
      <c r="E379" s="6">
        <f t="shared" si="71"/>
        <v>1.503759398496155E-3</v>
      </c>
      <c r="F379" s="6">
        <f t="shared" si="72"/>
        <v>2.2612923285655181E-6</v>
      </c>
      <c r="G379" s="10"/>
      <c r="H379" s="7">
        <f t="shared" si="73"/>
        <v>0.14191715346048775</v>
      </c>
      <c r="I379" s="7">
        <f t="shared" si="81"/>
        <v>1.2703140157596795E-2</v>
      </c>
      <c r="J379" s="7">
        <f t="shared" si="74"/>
        <v>9.2393236689191943E-2</v>
      </c>
      <c r="K379" s="25">
        <f t="shared" si="82"/>
        <v>0.19993202641642863</v>
      </c>
      <c r="L379" s="25">
        <f t="shared" si="84"/>
        <v>0.1555349423764367</v>
      </c>
      <c r="M379" s="25">
        <f t="shared" si="83"/>
        <v>0.13134419378320134</v>
      </c>
      <c r="N379" s="25">
        <f t="shared" si="70"/>
        <v>9.5722544004052862E-2</v>
      </c>
      <c r="O379" s="26">
        <f t="shared" si="75"/>
        <v>1.3501853719440546E-4</v>
      </c>
      <c r="P379" s="26">
        <f t="shared" si="76"/>
        <v>0.18445777666715538</v>
      </c>
      <c r="Q379" s="27">
        <f t="shared" si="77"/>
        <v>1.1709182035310182E-4</v>
      </c>
      <c r="R379" s="27">
        <f t="shared" si="78"/>
        <v>0.17177642075960733</v>
      </c>
      <c r="S379" s="6"/>
      <c r="T379" s="19">
        <f t="shared" si="79"/>
        <v>8.893350462568776</v>
      </c>
      <c r="U379" s="20">
        <f t="shared" si="80"/>
        <v>9.0332400127033203</v>
      </c>
      <c r="V379" s="6"/>
      <c r="W379" s="6"/>
    </row>
    <row r="380" spans="2:23" x14ac:dyDescent="0.25">
      <c r="B380" s="1">
        <v>42195</v>
      </c>
      <c r="C380">
        <v>378</v>
      </c>
      <c r="D380">
        <v>33.299999999999997</v>
      </c>
      <c r="E380" s="6">
        <f t="shared" si="71"/>
        <v>0</v>
      </c>
      <c r="F380" s="6">
        <f t="shared" si="72"/>
        <v>0</v>
      </c>
      <c r="G380" s="10"/>
      <c r="H380" s="7">
        <f t="shared" si="73"/>
        <v>0.14191715346048775</v>
      </c>
      <c r="I380" s="7">
        <f t="shared" si="81"/>
        <v>1.2705401449925361E-2</v>
      </c>
      <c r="J380" s="7">
        <f t="shared" si="74"/>
        <v>9.2278503717573526E-2</v>
      </c>
      <c r="K380" s="25">
        <f t="shared" si="82"/>
        <v>0.19775484435431764</v>
      </c>
      <c r="L380" s="25">
        <f t="shared" si="84"/>
        <v>0.15541908352617298</v>
      </c>
      <c r="M380" s="25">
        <f t="shared" si="83"/>
        <v>0.13136588483022194</v>
      </c>
      <c r="N380" s="25">
        <f t="shared" si="70"/>
        <v>9.5734354977387318E-2</v>
      </c>
      <c r="O380" s="26">
        <f t="shared" si="75"/>
        <v>1.244176092096719E-4</v>
      </c>
      <c r="P380" s="26">
        <f t="shared" si="76"/>
        <v>0.17706845433570972</v>
      </c>
      <c r="Q380" s="27">
        <f t="shared" si="77"/>
        <v>1.099192819661999E-4</v>
      </c>
      <c r="R380" s="27">
        <f t="shared" si="78"/>
        <v>0.16643214549924656</v>
      </c>
      <c r="S380" s="6"/>
      <c r="T380" s="19">
        <f t="shared" si="79"/>
        <v>8.9918668345444832</v>
      </c>
      <c r="U380" s="20">
        <f t="shared" si="80"/>
        <v>9.115764261842358</v>
      </c>
      <c r="V380" s="6"/>
      <c r="W380" s="6"/>
    </row>
    <row r="381" spans="2:23" x14ac:dyDescent="0.25">
      <c r="B381" s="1">
        <v>42198</v>
      </c>
      <c r="C381">
        <v>379</v>
      </c>
      <c r="D381">
        <v>33.299999999999997</v>
      </c>
      <c r="E381" s="6">
        <f t="shared" si="71"/>
        <v>0</v>
      </c>
      <c r="F381" s="6">
        <f t="shared" si="72"/>
        <v>0</v>
      </c>
      <c r="G381" s="10"/>
      <c r="H381" s="7">
        <f t="shared" si="73"/>
        <v>0.14191715346048775</v>
      </c>
      <c r="I381" s="7">
        <f t="shared" si="81"/>
        <v>1.2705401449925361E-2</v>
      </c>
      <c r="J381" s="7">
        <f t="shared" si="74"/>
        <v>9.2156037168964186E-2</v>
      </c>
      <c r="K381" s="25">
        <f t="shared" si="82"/>
        <v>0.19775484435431764</v>
      </c>
      <c r="L381" s="25">
        <f t="shared" si="84"/>
        <v>0.15104552210829555</v>
      </c>
      <c r="M381" s="25">
        <f t="shared" si="83"/>
        <v>0.13053911497143328</v>
      </c>
      <c r="N381" s="25">
        <f t="shared" si="70"/>
        <v>9.5734354977387318E-2</v>
      </c>
      <c r="O381" s="26">
        <f t="shared" si="75"/>
        <v>1.1458095682346976E-4</v>
      </c>
      <c r="P381" s="26">
        <f t="shared" si="76"/>
        <v>0.16992469249498254</v>
      </c>
      <c r="Q381" s="27">
        <f t="shared" si="77"/>
        <v>1.0305350957164292E-4</v>
      </c>
      <c r="R381" s="27">
        <f t="shared" si="78"/>
        <v>0.16115050236364145</v>
      </c>
      <c r="S381" s="6"/>
      <c r="T381" s="19">
        <f t="shared" si="79"/>
        <v>9.0742289383164074</v>
      </c>
      <c r="U381" s="20">
        <f t="shared" si="80"/>
        <v>9.1802621942291491</v>
      </c>
      <c r="V381" s="6"/>
      <c r="W381" s="6"/>
    </row>
    <row r="382" spans="2:23" x14ac:dyDescent="0.25">
      <c r="B382" s="1">
        <v>42199</v>
      </c>
      <c r="C382">
        <v>380</v>
      </c>
      <c r="D382">
        <v>33.299999999999997</v>
      </c>
      <c r="E382" s="6">
        <f t="shared" si="71"/>
        <v>0</v>
      </c>
      <c r="F382" s="6">
        <f t="shared" si="72"/>
        <v>0</v>
      </c>
      <c r="G382" s="10"/>
      <c r="H382" s="7">
        <f t="shared" si="73"/>
        <v>0.14191715346048775</v>
      </c>
      <c r="I382" s="7">
        <f t="shared" si="81"/>
        <v>1.2705401449925361E-2</v>
      </c>
      <c r="J382" s="7">
        <f t="shared" si="74"/>
        <v>9.2034056920705043E-2</v>
      </c>
      <c r="K382" s="25">
        <f t="shared" si="82"/>
        <v>0.19645385556278019</v>
      </c>
      <c r="L382" s="25">
        <f t="shared" si="84"/>
        <v>0.15103940502598717</v>
      </c>
      <c r="M382" s="25">
        <f t="shared" si="83"/>
        <v>0.13053911497143328</v>
      </c>
      <c r="N382" s="25">
        <f t="shared" si="70"/>
        <v>9.5734354977387318E-2</v>
      </c>
      <c r="O382" s="26">
        <f t="shared" si="75"/>
        <v>1.0562846210034901E-4</v>
      </c>
      <c r="P382" s="26">
        <f t="shared" si="76"/>
        <v>0.16315137893774587</v>
      </c>
      <c r="Q382" s="27">
        <f t="shared" si="77"/>
        <v>9.6616586690389302E-5</v>
      </c>
      <c r="R382" s="27">
        <f t="shared" si="78"/>
        <v>0.15603646960239168</v>
      </c>
      <c r="S382" s="6"/>
      <c r="T382" s="19">
        <f t="shared" si="79"/>
        <v>9.1555826955426891</v>
      </c>
      <c r="U382" s="20">
        <f t="shared" si="80"/>
        <v>9.244760126615942</v>
      </c>
      <c r="V382" s="6"/>
      <c r="W382" s="6"/>
    </row>
    <row r="383" spans="2:23" x14ac:dyDescent="0.25">
      <c r="B383" s="1">
        <v>42200</v>
      </c>
      <c r="C383">
        <v>381</v>
      </c>
      <c r="D383">
        <v>33.299999999999997</v>
      </c>
      <c r="E383" s="6">
        <f t="shared" si="71"/>
        <v>0</v>
      </c>
      <c r="F383" s="6">
        <f t="shared" si="72"/>
        <v>0</v>
      </c>
      <c r="G383" s="10"/>
      <c r="H383" s="7">
        <f t="shared" si="73"/>
        <v>0.14191715346048775</v>
      </c>
      <c r="I383" s="7">
        <f t="shared" si="81"/>
        <v>1.2705401449925361E-2</v>
      </c>
      <c r="J383" s="7">
        <f t="shared" si="74"/>
        <v>9.1912559762889479E-2</v>
      </c>
      <c r="K383" s="25">
        <f t="shared" si="82"/>
        <v>0.18023846053818221</v>
      </c>
      <c r="L383" s="25">
        <f t="shared" si="84"/>
        <v>0.15088658259169785</v>
      </c>
      <c r="M383" s="25">
        <f t="shared" si="83"/>
        <v>0.13053911497143328</v>
      </c>
      <c r="N383" s="25">
        <f t="shared" si="70"/>
        <v>9.5734354977387318E-2</v>
      </c>
      <c r="O383" s="26">
        <f t="shared" si="75"/>
        <v>9.7480653412921245E-5</v>
      </c>
      <c r="P383" s="26">
        <f t="shared" si="76"/>
        <v>0.15673265345822532</v>
      </c>
      <c r="Q383" s="27">
        <f t="shared" si="77"/>
        <v>9.0581726546750665E-5</v>
      </c>
      <c r="R383" s="27">
        <f t="shared" si="78"/>
        <v>0.15108472818184229</v>
      </c>
      <c r="S383" s="6"/>
      <c r="T383" s="19">
        <f t="shared" si="79"/>
        <v>9.2358566261837627</v>
      </c>
      <c r="U383" s="20">
        <f t="shared" si="80"/>
        <v>9.3092580590027332</v>
      </c>
      <c r="V383" s="6"/>
      <c r="W383" s="6"/>
    </row>
    <row r="384" spans="2:23" x14ac:dyDescent="0.25">
      <c r="B384" s="1">
        <v>42201</v>
      </c>
      <c r="C384">
        <v>382</v>
      </c>
      <c r="D384">
        <v>33.299999999999997</v>
      </c>
      <c r="E384" s="6">
        <f t="shared" si="71"/>
        <v>0</v>
      </c>
      <c r="F384" s="6">
        <f t="shared" si="72"/>
        <v>0</v>
      </c>
      <c r="G384" s="10"/>
      <c r="H384" s="7">
        <f t="shared" si="73"/>
        <v>0.14191715346048775</v>
      </c>
      <c r="I384" s="7">
        <f t="shared" si="81"/>
        <v>1.2705401449925361E-2</v>
      </c>
      <c r="J384" s="7">
        <f t="shared" si="74"/>
        <v>9.1791542515195404E-2</v>
      </c>
      <c r="K384" s="25">
        <f t="shared" si="82"/>
        <v>0.13919119653729442</v>
      </c>
      <c r="L384" s="25">
        <f t="shared" si="84"/>
        <v>0.14840490524711303</v>
      </c>
      <c r="M384" s="25">
        <f t="shared" si="83"/>
        <v>0.13023969980815023</v>
      </c>
      <c r="N384" s="25">
        <f t="shared" si="70"/>
        <v>9.5734354977387318E-2</v>
      </c>
      <c r="O384" s="26">
        <f t="shared" si="75"/>
        <v>9.0065202361554243E-5</v>
      </c>
      <c r="P384" s="26">
        <f t="shared" si="76"/>
        <v>0.15065334710888992</v>
      </c>
      <c r="Q384" s="27">
        <f t="shared" si="77"/>
        <v>8.4923815519209305E-5</v>
      </c>
      <c r="R384" s="27">
        <f t="shared" si="78"/>
        <v>0.14629012786528264</v>
      </c>
      <c r="S384" s="6"/>
      <c r="T384" s="19">
        <f t="shared" si="79"/>
        <v>9.314976679252279</v>
      </c>
      <c r="U384" s="20">
        <f t="shared" si="80"/>
        <v>9.3737559913895243</v>
      </c>
      <c r="V384" s="6"/>
      <c r="W384" s="6"/>
    </row>
    <row r="385" spans="2:23" x14ac:dyDescent="0.25">
      <c r="B385" s="1">
        <v>42202</v>
      </c>
      <c r="C385">
        <v>383</v>
      </c>
      <c r="D385">
        <v>33.299999999999997</v>
      </c>
      <c r="E385" s="6">
        <f t="shared" si="71"/>
        <v>0</v>
      </c>
      <c r="F385" s="6">
        <f t="shared" si="72"/>
        <v>0</v>
      </c>
      <c r="G385" s="10"/>
      <c r="H385" s="7">
        <f t="shared" si="73"/>
        <v>0.14191715346048775</v>
      </c>
      <c r="I385" s="7">
        <f t="shared" si="81"/>
        <v>1.2705401449925361E-2</v>
      </c>
      <c r="J385" s="7">
        <f t="shared" si="74"/>
        <v>9.16710020265354E-2</v>
      </c>
      <c r="K385" s="25">
        <f t="shared" si="82"/>
        <v>0.13879844827920643</v>
      </c>
      <c r="L385" s="25">
        <f t="shared" si="84"/>
        <v>0.14594170451741081</v>
      </c>
      <c r="M385" s="25">
        <f t="shared" si="83"/>
        <v>0.12987240117428497</v>
      </c>
      <c r="N385" s="25">
        <f t="shared" ref="N385:N448" si="85">SQRT(AVERAGE(F133:F384)*252)</f>
        <v>9.5648011832170074E-2</v>
      </c>
      <c r="O385" s="26">
        <f t="shared" si="75"/>
        <v>8.3316281712488311E-5</v>
      </c>
      <c r="P385" s="26">
        <f t="shared" si="76"/>
        <v>0.1448989406156824</v>
      </c>
      <c r="Q385" s="27">
        <f t="shared" si="77"/>
        <v>7.9619308631950615E-5</v>
      </c>
      <c r="R385" s="27">
        <f t="shared" si="78"/>
        <v>0.14164768185625756</v>
      </c>
      <c r="S385" s="6"/>
      <c r="T385" s="19">
        <f t="shared" si="79"/>
        <v>9.3928665691576931</v>
      </c>
      <c r="U385" s="20">
        <f t="shared" si="80"/>
        <v>9.4382539237763172</v>
      </c>
      <c r="V385" s="6"/>
      <c r="W385" s="6"/>
    </row>
    <row r="386" spans="2:23" x14ac:dyDescent="0.25">
      <c r="B386" s="1">
        <v>42205</v>
      </c>
      <c r="C386">
        <v>384</v>
      </c>
      <c r="D386">
        <v>33.299999999999997</v>
      </c>
      <c r="E386" s="6">
        <f t="shared" si="71"/>
        <v>0</v>
      </c>
      <c r="F386" s="6">
        <f t="shared" si="72"/>
        <v>0</v>
      </c>
      <c r="G386" s="10"/>
      <c r="H386" s="7">
        <f t="shared" si="73"/>
        <v>0.14191715346048775</v>
      </c>
      <c r="I386" s="7">
        <f t="shared" si="81"/>
        <v>1.2705401449925361E-2</v>
      </c>
      <c r="J386" s="7">
        <f t="shared" si="74"/>
        <v>9.15509351747123E-2</v>
      </c>
      <c r="K386" s="25">
        <f t="shared" si="82"/>
        <v>0.12535846460396102</v>
      </c>
      <c r="L386" s="25">
        <f t="shared" si="84"/>
        <v>0.14594170451741081</v>
      </c>
      <c r="M386" s="25">
        <f t="shared" si="83"/>
        <v>0.12986939841237979</v>
      </c>
      <c r="N386" s="25">
        <f t="shared" si="85"/>
        <v>9.5443036952006635E-2</v>
      </c>
      <c r="O386" s="26">
        <f t="shared" si="75"/>
        <v>7.7173981047043015E-5</v>
      </c>
      <c r="P386" s="26">
        <f t="shared" si="76"/>
        <v>0.13945552417833737</v>
      </c>
      <c r="Q386" s="27">
        <f t="shared" si="77"/>
        <v>7.464613157419787E-5</v>
      </c>
      <c r="R386" s="27">
        <f t="shared" si="78"/>
        <v>0.13715256161187026</v>
      </c>
      <c r="S386" s="6"/>
      <c r="T386" s="19">
        <f t="shared" si="79"/>
        <v>9.4694481908113435</v>
      </c>
      <c r="U386" s="20">
        <f t="shared" si="80"/>
        <v>9.5027518561631084</v>
      </c>
      <c r="V386" s="6"/>
      <c r="W386" s="6"/>
    </row>
    <row r="387" spans="2:23" x14ac:dyDescent="0.25">
      <c r="B387" s="1">
        <v>42206</v>
      </c>
      <c r="C387">
        <v>385</v>
      </c>
      <c r="D387">
        <v>33.299999999999997</v>
      </c>
      <c r="E387" s="6">
        <f t="shared" si="71"/>
        <v>0</v>
      </c>
      <c r="F387" s="6">
        <f t="shared" si="72"/>
        <v>0</v>
      </c>
      <c r="G387" s="10"/>
      <c r="H387" s="7">
        <f t="shared" si="73"/>
        <v>0.14191715346048775</v>
      </c>
      <c r="I387" s="7">
        <f t="shared" si="81"/>
        <v>1.2705401449925361E-2</v>
      </c>
      <c r="J387" s="7">
        <f t="shared" si="74"/>
        <v>9.143133886607939E-2</v>
      </c>
      <c r="K387" s="25">
        <f t="shared" si="82"/>
        <v>7.5488122694799516E-3</v>
      </c>
      <c r="L387" s="25">
        <f t="shared" si="84"/>
        <v>0.14594170451741081</v>
      </c>
      <c r="M387" s="25">
        <f t="shared" si="83"/>
        <v>0.12986939841237979</v>
      </c>
      <c r="N387" s="25">
        <f t="shared" si="85"/>
        <v>9.5240170885261308E-2</v>
      </c>
      <c r="O387" s="26">
        <f t="shared" si="75"/>
        <v>7.1583774934610604E-5</v>
      </c>
      <c r="P387" s="26">
        <f t="shared" si="76"/>
        <v>0.1343097587054711</v>
      </c>
      <c r="Q387" s="27">
        <f t="shared" si="77"/>
        <v>6.998358883961022E-5</v>
      </c>
      <c r="R387" s="27">
        <f t="shared" si="78"/>
        <v>0.13280009182068278</v>
      </c>
      <c r="S387" s="6"/>
      <c r="T387" s="19">
        <f t="shared" si="79"/>
        <v>9.544642116735444</v>
      </c>
      <c r="U387" s="20">
        <f t="shared" si="80"/>
        <v>9.5672497885499013</v>
      </c>
      <c r="V387" s="6"/>
      <c r="W387" s="6"/>
    </row>
    <row r="388" spans="2:23" x14ac:dyDescent="0.25">
      <c r="B388" s="1">
        <v>42207</v>
      </c>
      <c r="C388">
        <v>386</v>
      </c>
      <c r="D388">
        <v>33.299999999999997</v>
      </c>
      <c r="E388" s="6">
        <f t="shared" ref="E388:E451" si="86">(D388-D387)/D387</f>
        <v>0</v>
      </c>
      <c r="F388" s="6">
        <f t="shared" si="72"/>
        <v>0</v>
      </c>
      <c r="G388" s="10"/>
      <c r="H388" s="7">
        <f t="shared" si="73"/>
        <v>0.14191715346048775</v>
      </c>
      <c r="I388" s="7">
        <f t="shared" si="81"/>
        <v>1.2705401449925361E-2</v>
      </c>
      <c r="J388" s="7">
        <f t="shared" si="74"/>
        <v>9.1312210035205676E-2</v>
      </c>
      <c r="K388" s="25">
        <f t="shared" si="82"/>
        <v>7.5488122694799516E-3</v>
      </c>
      <c r="L388" s="25">
        <f t="shared" si="84"/>
        <v>0.14594170451741081</v>
      </c>
      <c r="M388" s="25">
        <f t="shared" si="83"/>
        <v>0.12986939841237979</v>
      </c>
      <c r="N388" s="25">
        <f t="shared" si="85"/>
        <v>9.4677197553739531E-2</v>
      </c>
      <c r="O388" s="26">
        <f t="shared" si="75"/>
        <v>6.6496038908388076E-5</v>
      </c>
      <c r="P388" s="26">
        <f t="shared" si="76"/>
        <v>0.12944883856147105</v>
      </c>
      <c r="Q388" s="27">
        <f t="shared" si="77"/>
        <v>6.5612277603472661E-5</v>
      </c>
      <c r="R388" s="27">
        <f t="shared" si="78"/>
        <v>0.12858574553999019</v>
      </c>
      <c r="S388" s="6"/>
      <c r="T388" s="19">
        <f t="shared" si="79"/>
        <v>9.618368177363946</v>
      </c>
      <c r="U388" s="20">
        <f t="shared" si="80"/>
        <v>9.6317477209366924</v>
      </c>
      <c r="V388" s="6"/>
      <c r="W388" s="6"/>
    </row>
    <row r="389" spans="2:23" x14ac:dyDescent="0.25">
      <c r="B389" s="1">
        <v>42208</v>
      </c>
      <c r="C389">
        <v>387</v>
      </c>
      <c r="D389">
        <v>33.299999999999997</v>
      </c>
      <c r="E389" s="6">
        <f t="shared" si="86"/>
        <v>0</v>
      </c>
      <c r="F389" s="6">
        <f t="shared" ref="F389:F452" si="87">E389^2</f>
        <v>0</v>
      </c>
      <c r="G389" s="10"/>
      <c r="H389" s="7">
        <f t="shared" ref="H389:H452" si="88">$Y$9</f>
        <v>0.14191715346048775</v>
      </c>
      <c r="I389" s="7">
        <f t="shared" si="81"/>
        <v>1.2705401449925361E-2</v>
      </c>
      <c r="J389" s="7">
        <f t="shared" si="74"/>
        <v>9.1193545644545876E-2</v>
      </c>
      <c r="K389" s="25">
        <f t="shared" si="82"/>
        <v>7.5488122694799516E-3</v>
      </c>
      <c r="L389" s="25">
        <f t="shared" si="84"/>
        <v>0.14140367602705256</v>
      </c>
      <c r="M389" s="25">
        <f t="shared" si="83"/>
        <v>0.12980850979378553</v>
      </c>
      <c r="N389" s="25">
        <f t="shared" si="85"/>
        <v>9.4122423454935877E-2</v>
      </c>
      <c r="O389" s="26">
        <f t="shared" si="75"/>
        <v>6.1865608947146524E-5</v>
      </c>
      <c r="P389" s="26">
        <f t="shared" si="76"/>
        <v>0.12486045592853216</v>
      </c>
      <c r="Q389" s="27">
        <f t="shared" si="77"/>
        <v>6.1514006979284495E-5</v>
      </c>
      <c r="R389" s="27">
        <f t="shared" si="78"/>
        <v>0.12450513948741108</v>
      </c>
      <c r="S389" s="6"/>
      <c r="T389" s="19">
        <f t="shared" si="79"/>
        <v>9.6905461231859196</v>
      </c>
      <c r="U389" s="20">
        <f t="shared" si="80"/>
        <v>9.6962456533234835</v>
      </c>
      <c r="V389" s="6"/>
      <c r="W389" s="6"/>
    </row>
    <row r="390" spans="2:23" x14ac:dyDescent="0.25">
      <c r="B390" s="1">
        <v>42209</v>
      </c>
      <c r="C390">
        <v>388</v>
      </c>
      <c r="D390">
        <v>33.299999999999997</v>
      </c>
      <c r="E390" s="6">
        <f t="shared" si="86"/>
        <v>0</v>
      </c>
      <c r="F390" s="6">
        <f t="shared" si="87"/>
        <v>0</v>
      </c>
      <c r="G390" s="10"/>
      <c r="H390" s="7">
        <f t="shared" si="88"/>
        <v>0.14191715346048775</v>
      </c>
      <c r="I390" s="7">
        <f t="shared" si="81"/>
        <v>1.2705401449925361E-2</v>
      </c>
      <c r="J390" s="7">
        <f t="shared" ref="J390:J453" si="89">SQRT((I390/(ROW(I390)-4)*252))</f>
        <v>9.1075342684115074E-2</v>
      </c>
      <c r="K390" s="25">
        <f t="shared" si="82"/>
        <v>0</v>
      </c>
      <c r="L390" s="25">
        <f t="shared" si="84"/>
        <v>0.13996545478697758</v>
      </c>
      <c r="M390" s="25">
        <f t="shared" si="83"/>
        <v>0.12978980507154278</v>
      </c>
      <c r="N390" s="25">
        <f t="shared" si="85"/>
        <v>9.4122423454935877E-2</v>
      </c>
      <c r="O390" s="26">
        <f t="shared" ref="O390:O453" si="90">omega2+alpha2*E389^2+beta2*O389</f>
        <v>5.7651380552541208E-5</v>
      </c>
      <c r="P390" s="26">
        <f t="shared" ref="P390:P453" si="91">SQRT(O390*252)</f>
        <v>0.12053276691107852</v>
      </c>
      <c r="Q390" s="27">
        <f t="shared" ref="Q390:Q453" si="92">omega1+alpha1*E389^2+beta1*Q389</f>
        <v>5.7671722318738524E-5</v>
      </c>
      <c r="R390" s="27">
        <f t="shared" ref="R390:R453" si="93">SQRT(Q390*252)</f>
        <v>0.12055402948189707</v>
      </c>
      <c r="S390" s="6"/>
      <c r="T390" s="19">
        <f t="shared" ref="T390:T453" si="94">-LN(O390)-(E390^2)/O390</f>
        <v>9.7610963643973179</v>
      </c>
      <c r="U390" s="20">
        <f t="shared" ref="U390:U453" si="95">-LN(Q390)-(E390^2)/Q390</f>
        <v>9.7607435857102764</v>
      </c>
      <c r="V390" s="6"/>
      <c r="W390" s="6"/>
    </row>
    <row r="391" spans="2:23" x14ac:dyDescent="0.25">
      <c r="B391" s="1">
        <v>42212</v>
      </c>
      <c r="C391">
        <v>389</v>
      </c>
      <c r="D391">
        <v>33.43</v>
      </c>
      <c r="E391" s="6">
        <f t="shared" si="86"/>
        <v>3.903903903903981E-3</v>
      </c>
      <c r="F391" s="6">
        <f t="shared" si="87"/>
        <v>1.5240465690916744E-5</v>
      </c>
      <c r="G391" s="10"/>
      <c r="H391" s="7">
        <f t="shared" si="88"/>
        <v>0.14191715346048775</v>
      </c>
      <c r="I391" s="7">
        <f t="shared" ref="I391:I454" si="96">F390+I390</f>
        <v>1.2705401449925361E-2</v>
      </c>
      <c r="J391" s="7">
        <f t="shared" si="89"/>
        <v>9.0957598171168066E-2</v>
      </c>
      <c r="K391" s="25">
        <f t="shared" si="82"/>
        <v>0</v>
      </c>
      <c r="L391" s="25">
        <f t="shared" si="84"/>
        <v>0.13454712756618795</v>
      </c>
      <c r="M391" s="25">
        <f t="shared" si="83"/>
        <v>0.12935929726532927</v>
      </c>
      <c r="N391" s="25">
        <f t="shared" si="85"/>
        <v>9.4122423454935877E-2</v>
      </c>
      <c r="O391" s="26">
        <f t="shared" si="90"/>
        <v>5.3815943862956596E-5</v>
      </c>
      <c r="P391" s="26">
        <f t="shared" si="91"/>
        <v>0.11645435952966751</v>
      </c>
      <c r="Q391" s="27">
        <f t="shared" si="92"/>
        <v>5.4069434240070863E-5</v>
      </c>
      <c r="R391" s="27">
        <f t="shared" si="93"/>
        <v>0.11672830602941969</v>
      </c>
      <c r="S391" s="6"/>
      <c r="T391" s="19">
        <f t="shared" si="94"/>
        <v>9.5467446753330591</v>
      </c>
      <c r="U391" s="20">
        <f t="shared" si="95"/>
        <v>9.543373103805024</v>
      </c>
      <c r="V391" s="6"/>
      <c r="W391" s="6"/>
    </row>
    <row r="392" spans="2:23" x14ac:dyDescent="0.25">
      <c r="B392" s="1">
        <v>42213</v>
      </c>
      <c r="C392">
        <v>390</v>
      </c>
      <c r="D392">
        <v>33.299999999999997</v>
      </c>
      <c r="E392" s="6">
        <f t="shared" si="86"/>
        <v>-3.8887227041580186E-3</v>
      </c>
      <c r="F392" s="6">
        <f t="shared" si="87"/>
        <v>1.5122164269834054E-5</v>
      </c>
      <c r="G392" s="10"/>
      <c r="H392" s="7">
        <f t="shared" si="88"/>
        <v>0.14191715346048775</v>
      </c>
      <c r="I392" s="7">
        <f t="shared" si="96"/>
        <v>1.2720641915616277E-2</v>
      </c>
      <c r="J392" s="7">
        <f t="shared" si="89"/>
        <v>9.0894775500219557E-2</v>
      </c>
      <c r="K392" s="25">
        <f t="shared" si="82"/>
        <v>1.9597442062960716E-2</v>
      </c>
      <c r="L392" s="25">
        <f t="shared" si="84"/>
        <v>0.13218090204757391</v>
      </c>
      <c r="M392" s="25">
        <f t="shared" si="83"/>
        <v>0.1280987362956453</v>
      </c>
      <c r="N392" s="25">
        <f t="shared" si="85"/>
        <v>9.419352409880892E-2</v>
      </c>
      <c r="O392" s="26">
        <f t="shared" si="90"/>
        <v>5.1596214960606924E-5</v>
      </c>
      <c r="P392" s="26">
        <f t="shared" si="91"/>
        <v>0.11402739219184549</v>
      </c>
      <c r="Q392" s="27">
        <f t="shared" si="92"/>
        <v>5.1644101253853936E-5</v>
      </c>
      <c r="R392" s="27">
        <f t="shared" si="93"/>
        <v>0.11408029416148607</v>
      </c>
      <c r="S392" s="6"/>
      <c r="T392" s="19">
        <f t="shared" si="94"/>
        <v>9.5789755436878306</v>
      </c>
      <c r="U392" s="20">
        <f t="shared" si="95"/>
        <v>9.578319637755671</v>
      </c>
      <c r="V392" s="6"/>
      <c r="W392" s="6"/>
    </row>
    <row r="393" spans="2:23" x14ac:dyDescent="0.25">
      <c r="B393" s="1">
        <v>42214</v>
      </c>
      <c r="C393">
        <v>391</v>
      </c>
      <c r="D393">
        <v>33.299999999999997</v>
      </c>
      <c r="E393" s="6">
        <f t="shared" si="86"/>
        <v>0</v>
      </c>
      <c r="F393" s="6">
        <f t="shared" si="87"/>
        <v>0</v>
      </c>
      <c r="G393" s="10"/>
      <c r="H393" s="7">
        <f t="shared" si="88"/>
        <v>0.14191715346048775</v>
      </c>
      <c r="I393" s="7">
        <f t="shared" si="96"/>
        <v>1.273576407988611E-2</v>
      </c>
      <c r="J393" s="7">
        <f t="shared" si="89"/>
        <v>9.0831810845760683E-2</v>
      </c>
      <c r="K393" s="25">
        <f t="shared" si="82"/>
        <v>2.7661132930719236E-2</v>
      </c>
      <c r="L393" s="25">
        <f t="shared" si="84"/>
        <v>0.13242612244391572</v>
      </c>
      <c r="M393" s="25">
        <f t="shared" si="83"/>
        <v>0.12509700785397956</v>
      </c>
      <c r="N393" s="25">
        <f t="shared" si="85"/>
        <v>9.4273761707183032E-2</v>
      </c>
      <c r="O393" s="26">
        <f t="shared" si="90"/>
        <v>4.9566138542206278E-5</v>
      </c>
      <c r="P393" s="26">
        <f t="shared" si="91"/>
        <v>0.11176165224546379</v>
      </c>
      <c r="Q393" s="27">
        <f t="shared" si="92"/>
        <v>4.9362869951617633E-5</v>
      </c>
      <c r="R393" s="27">
        <f t="shared" si="93"/>
        <v>0.11153225196241509</v>
      </c>
      <c r="S393" s="6"/>
      <c r="T393" s="19">
        <f t="shared" si="94"/>
        <v>9.9122026480541141</v>
      </c>
      <c r="U393" s="20">
        <f t="shared" si="95"/>
        <v>9.9163120367912363</v>
      </c>
      <c r="V393" s="6"/>
      <c r="W393" s="6"/>
    </row>
    <row r="394" spans="2:23" x14ac:dyDescent="0.25">
      <c r="B394" s="1">
        <v>42215</v>
      </c>
      <c r="C394">
        <v>392</v>
      </c>
      <c r="D394">
        <v>33.299999999999997</v>
      </c>
      <c r="E394" s="6">
        <f t="shared" si="86"/>
        <v>0</v>
      </c>
      <c r="F394" s="6">
        <f t="shared" si="87"/>
        <v>0</v>
      </c>
      <c r="G394" s="10"/>
      <c r="H394" s="7">
        <f t="shared" si="88"/>
        <v>0.14191715346048775</v>
      </c>
      <c r="I394" s="7">
        <f t="shared" si="96"/>
        <v>1.273576407988611E-2</v>
      </c>
      <c r="J394" s="7">
        <f t="shared" si="89"/>
        <v>9.0715285062256235E-2</v>
      </c>
      <c r="K394" s="25">
        <f t="shared" si="82"/>
        <v>2.7661132930719236E-2</v>
      </c>
      <c r="L394" s="25">
        <f t="shared" si="84"/>
        <v>0.13238347000216052</v>
      </c>
      <c r="M394" s="25">
        <f t="shared" si="83"/>
        <v>0.12509390429161035</v>
      </c>
      <c r="N394" s="25">
        <f t="shared" si="85"/>
        <v>9.4263970277871784E-2</v>
      </c>
      <c r="O394" s="26">
        <f t="shared" si="90"/>
        <v>4.6457435745478605E-5</v>
      </c>
      <c r="P394" s="26">
        <f t="shared" si="91"/>
        <v>0.10820015622844825</v>
      </c>
      <c r="Q394" s="27">
        <f t="shared" si="92"/>
        <v>4.627956897141164E-5</v>
      </c>
      <c r="R394" s="27">
        <f t="shared" si="93"/>
        <v>0.10799283022865792</v>
      </c>
      <c r="S394" s="6"/>
      <c r="T394" s="19">
        <f t="shared" si="94"/>
        <v>9.9769740248813328</v>
      </c>
      <c r="U394" s="20">
        <f t="shared" si="95"/>
        <v>9.9808099691780274</v>
      </c>
      <c r="V394" s="6"/>
      <c r="W394" s="6"/>
    </row>
    <row r="395" spans="2:23" x14ac:dyDescent="0.25">
      <c r="B395" s="1">
        <v>42216</v>
      </c>
      <c r="C395">
        <v>393</v>
      </c>
      <c r="D395">
        <v>33.1</v>
      </c>
      <c r="E395" s="6">
        <f t="shared" si="86"/>
        <v>-6.0060060060058785E-3</v>
      </c>
      <c r="F395" s="6">
        <f t="shared" si="87"/>
        <v>3.6072108144178687E-5</v>
      </c>
      <c r="G395" s="10"/>
      <c r="H395" s="7">
        <f t="shared" si="88"/>
        <v>0.14191715346048775</v>
      </c>
      <c r="I395" s="7">
        <f t="shared" si="96"/>
        <v>1.273576407988611E-2</v>
      </c>
      <c r="J395" s="7">
        <f t="shared" si="89"/>
        <v>9.0599206594925111E-2</v>
      </c>
      <c r="K395" s="25">
        <f t="shared" si="82"/>
        <v>2.7661132930719236E-2</v>
      </c>
      <c r="L395" s="25">
        <f t="shared" si="84"/>
        <v>0.13238347000216052</v>
      </c>
      <c r="M395" s="25">
        <f t="shared" si="83"/>
        <v>0.12507452680228079</v>
      </c>
      <c r="N395" s="25">
        <f t="shared" si="85"/>
        <v>9.4224900647485538E-2</v>
      </c>
      <c r="O395" s="26">
        <f t="shared" si="90"/>
        <v>4.3628155590932007E-5</v>
      </c>
      <c r="P395" s="26">
        <f t="shared" si="91"/>
        <v>0.10485368476555731</v>
      </c>
      <c r="Q395" s="27">
        <f t="shared" si="92"/>
        <v>4.3388856974460814E-5</v>
      </c>
      <c r="R395" s="27">
        <f t="shared" si="93"/>
        <v>0.10456573032100012</v>
      </c>
      <c r="S395" s="6"/>
      <c r="T395" s="19">
        <f t="shared" si="94"/>
        <v>9.2129998438450205</v>
      </c>
      <c r="U395" s="20">
        <f t="shared" si="95"/>
        <v>9.2139398808444053</v>
      </c>
      <c r="V395" s="6"/>
      <c r="W395" s="6"/>
    </row>
    <row r="396" spans="2:23" x14ac:dyDescent="0.25">
      <c r="B396" s="1">
        <v>42219</v>
      </c>
      <c r="C396">
        <v>394</v>
      </c>
      <c r="D396">
        <v>33.6</v>
      </c>
      <c r="E396" s="6">
        <f t="shared" si="86"/>
        <v>1.5105740181268881E-2</v>
      </c>
      <c r="F396" s="6">
        <f t="shared" si="87"/>
        <v>2.2818338642400122E-4</v>
      </c>
      <c r="G396" s="10"/>
      <c r="H396" s="7">
        <f t="shared" si="88"/>
        <v>0.14191715346048775</v>
      </c>
      <c r="I396" s="7">
        <f t="shared" si="96"/>
        <v>1.2771836188030289E-2</v>
      </c>
      <c r="J396" s="7">
        <f t="shared" si="89"/>
        <v>9.0611622438165271E-2</v>
      </c>
      <c r="K396" s="25">
        <f t="shared" si="82"/>
        <v>4.0916444130009916E-2</v>
      </c>
      <c r="L396" s="25">
        <f t="shared" si="84"/>
        <v>0.13268469594631327</v>
      </c>
      <c r="M396" s="25">
        <f t="shared" si="83"/>
        <v>0.12543429032589137</v>
      </c>
      <c r="N396" s="25">
        <f t="shared" si="85"/>
        <v>9.4406424114747312E-2</v>
      </c>
      <c r="O396" s="26">
        <f t="shared" si="90"/>
        <v>4.4061379840372314E-5</v>
      </c>
      <c r="P396" s="26">
        <f t="shared" si="91"/>
        <v>0.10537299331315317</v>
      </c>
      <c r="Q396" s="27">
        <f t="shared" si="92"/>
        <v>4.2931838594807412E-5</v>
      </c>
      <c r="R396" s="27">
        <f t="shared" si="93"/>
        <v>0.10401357279649358</v>
      </c>
      <c r="S396" s="6"/>
      <c r="T396" s="19">
        <f t="shared" si="94"/>
        <v>4.8511651984717492</v>
      </c>
      <c r="U396" s="20">
        <f t="shared" si="95"/>
        <v>4.7408813757141077</v>
      </c>
      <c r="V396" s="6"/>
      <c r="W396" s="6"/>
    </row>
    <row r="397" spans="2:23" x14ac:dyDescent="0.25">
      <c r="B397" s="1">
        <v>42220</v>
      </c>
      <c r="C397">
        <v>395</v>
      </c>
      <c r="D397">
        <v>33.549999999999997</v>
      </c>
      <c r="E397" s="6">
        <f t="shared" si="86"/>
        <v>-1.4880952380953649E-3</v>
      </c>
      <c r="F397" s="6">
        <f t="shared" si="87"/>
        <v>2.2144274376421008E-6</v>
      </c>
      <c r="G397" s="10"/>
      <c r="H397" s="7">
        <f t="shared" si="88"/>
        <v>0.14191715346048775</v>
      </c>
      <c r="I397" s="7">
        <f t="shared" si="96"/>
        <v>1.3000019574454291E-2</v>
      </c>
      <c r="J397" s="7">
        <f t="shared" si="89"/>
        <v>9.1301097551748492E-2</v>
      </c>
      <c r="K397" s="25">
        <f t="shared" si="82"/>
        <v>8.6164823089988726E-2</v>
      </c>
      <c r="L397" s="25">
        <f t="shared" si="84"/>
        <v>0.13694989158791826</v>
      </c>
      <c r="M397" s="25">
        <f t="shared" si="83"/>
        <v>0.12687315653581166</v>
      </c>
      <c r="N397" s="25">
        <f t="shared" si="85"/>
        <v>9.5454375975964345E-2</v>
      </c>
      <c r="O397" s="26">
        <f t="shared" si="90"/>
        <v>6.0476592102243451E-5</v>
      </c>
      <c r="P397" s="26">
        <f t="shared" si="91"/>
        <v>0.12345080481619125</v>
      </c>
      <c r="Q397" s="27">
        <f t="shared" si="92"/>
        <v>5.450301100772164E-5</v>
      </c>
      <c r="R397" s="27">
        <f t="shared" si="93"/>
        <v>0.11719538717008385</v>
      </c>
      <c r="S397" s="6"/>
      <c r="T397" s="19">
        <f t="shared" si="94"/>
        <v>9.6766379016818682</v>
      </c>
      <c r="U397" s="20">
        <f t="shared" si="95"/>
        <v>9.7766251585593142</v>
      </c>
      <c r="V397" s="6"/>
      <c r="W397" s="6"/>
    </row>
    <row r="398" spans="2:23" x14ac:dyDescent="0.25">
      <c r="B398" s="1">
        <v>42221</v>
      </c>
      <c r="C398">
        <v>396</v>
      </c>
      <c r="D398">
        <v>33.200000000000003</v>
      </c>
      <c r="E398" s="6">
        <f t="shared" si="86"/>
        <v>-1.0432190760059443E-2</v>
      </c>
      <c r="F398" s="6">
        <f t="shared" si="87"/>
        <v>1.0883060405426963E-4</v>
      </c>
      <c r="G398" s="10"/>
      <c r="H398" s="7">
        <f t="shared" si="88"/>
        <v>0.14191715346048775</v>
      </c>
      <c r="I398" s="7">
        <f t="shared" si="96"/>
        <v>1.3002234001891934E-2</v>
      </c>
      <c r="J398" s="7">
        <f t="shared" si="89"/>
        <v>9.1192925527064261E-2</v>
      </c>
      <c r="K398" s="25">
        <f t="shared" si="82"/>
        <v>8.6488035643998956E-2</v>
      </c>
      <c r="L398" s="25">
        <f t="shared" si="84"/>
        <v>0.13661461164564226</v>
      </c>
      <c r="M398" s="25">
        <f t="shared" si="83"/>
        <v>0.12684513475745726</v>
      </c>
      <c r="N398" s="25">
        <f t="shared" si="85"/>
        <v>9.5456305535690858E-2</v>
      </c>
      <c r="O398" s="26">
        <f t="shared" si="90"/>
        <v>5.657188405946013E-5</v>
      </c>
      <c r="P398" s="26">
        <f t="shared" si="91"/>
        <v>0.11939897312365778</v>
      </c>
      <c r="Q398" s="27">
        <f t="shared" si="92"/>
        <v>5.1236964257740768E-5</v>
      </c>
      <c r="R398" s="27">
        <f t="shared" si="93"/>
        <v>0.11362972759340169</v>
      </c>
      <c r="S398" s="6"/>
      <c r="T398" s="19">
        <f t="shared" si="94"/>
        <v>7.8562406294957867</v>
      </c>
      <c r="U398" s="20">
        <f t="shared" si="95"/>
        <v>7.7549850783267527</v>
      </c>
      <c r="V398" s="6"/>
      <c r="W398" s="6"/>
    </row>
    <row r="399" spans="2:23" x14ac:dyDescent="0.25">
      <c r="B399" s="1">
        <v>42222</v>
      </c>
      <c r="C399">
        <v>397</v>
      </c>
      <c r="D399">
        <v>33.35</v>
      </c>
      <c r="E399" s="6">
        <f t="shared" si="86"/>
        <v>4.5180722891565829E-3</v>
      </c>
      <c r="F399" s="6">
        <f t="shared" si="87"/>
        <v>2.0412977210044604E-5</v>
      </c>
      <c r="G399" s="10"/>
      <c r="H399" s="7">
        <f t="shared" si="88"/>
        <v>0.14191715346048775</v>
      </c>
      <c r="I399" s="7">
        <f t="shared" si="96"/>
        <v>1.3111064605946203E-2</v>
      </c>
      <c r="J399" s="7">
        <f t="shared" si="89"/>
        <v>9.1457789678667897E-2</v>
      </c>
      <c r="K399" s="25">
        <f t="shared" ref="K399:K462" si="97">SQRT(AVERAGE(F389:F398)*252)</f>
        <v>0.10110742570021862</v>
      </c>
      <c r="L399" s="25">
        <f t="shared" si="84"/>
        <v>0.1386075696328421</v>
      </c>
      <c r="M399" s="25">
        <f t="shared" si="83"/>
        <v>0.12767139693481083</v>
      </c>
      <c r="N399" s="25">
        <f t="shared" si="85"/>
        <v>9.6015081226584878E-2</v>
      </c>
      <c r="O399" s="26">
        <f t="shared" si="90"/>
        <v>6.1909296227161378E-5</v>
      </c>
      <c r="P399" s="26">
        <f t="shared" si="91"/>
        <v>0.12490453414205854</v>
      </c>
      <c r="Q399" s="27">
        <f t="shared" si="92"/>
        <v>5.4834375150023151E-5</v>
      </c>
      <c r="R399" s="27">
        <f t="shared" si="93"/>
        <v>0.11755110606798148</v>
      </c>
      <c r="S399" s="6"/>
      <c r="T399" s="19">
        <f t="shared" si="94"/>
        <v>9.3601162659869921</v>
      </c>
      <c r="U399" s="20">
        <f t="shared" si="95"/>
        <v>9.4389272092445555</v>
      </c>
      <c r="V399" s="6"/>
      <c r="W399" s="6"/>
    </row>
    <row r="400" spans="2:23" x14ac:dyDescent="0.25">
      <c r="B400" s="1">
        <v>42223</v>
      </c>
      <c r="C400">
        <v>398</v>
      </c>
      <c r="D400">
        <v>33.1</v>
      </c>
      <c r="E400" s="6">
        <f t="shared" si="86"/>
        <v>-7.4962518740629685E-3</v>
      </c>
      <c r="F400" s="6">
        <f t="shared" si="87"/>
        <v>5.6193792159392568E-5</v>
      </c>
      <c r="G400" s="10"/>
      <c r="H400" s="7">
        <f t="shared" si="88"/>
        <v>0.14191715346048775</v>
      </c>
      <c r="I400" s="7">
        <f t="shared" si="96"/>
        <v>1.3131477583156248E-2</v>
      </c>
      <c r="J400" s="7">
        <f t="shared" si="89"/>
        <v>9.1413318644740629E-2</v>
      </c>
      <c r="K400" s="25">
        <f t="shared" si="97"/>
        <v>0.10362006831409808</v>
      </c>
      <c r="L400" s="25">
        <f t="shared" si="84"/>
        <v>0.13861090053876643</v>
      </c>
      <c r="M400" s="25">
        <f t="shared" si="83"/>
        <v>0.12787269566977674</v>
      </c>
      <c r="N400" s="25">
        <f t="shared" si="85"/>
        <v>9.6082904747185852E-2</v>
      </c>
      <c r="O400" s="26">
        <f t="shared" si="90"/>
        <v>5.9393460866533669E-5</v>
      </c>
      <c r="P400" s="26">
        <f t="shared" si="91"/>
        <v>0.12234031280966419</v>
      </c>
      <c r="Q400" s="27">
        <f t="shared" si="92"/>
        <v>5.2684347606802513E-5</v>
      </c>
      <c r="R400" s="27">
        <f t="shared" si="93"/>
        <v>0.11522350279745115</v>
      </c>
      <c r="S400" s="6"/>
      <c r="T400" s="19">
        <f t="shared" si="94"/>
        <v>8.7851988312493692</v>
      </c>
      <c r="U400" s="20">
        <f t="shared" si="95"/>
        <v>8.7845794955473142</v>
      </c>
      <c r="V400" s="6"/>
      <c r="W400" s="6"/>
    </row>
    <row r="401" spans="2:23" x14ac:dyDescent="0.25">
      <c r="B401" s="1">
        <v>42226</v>
      </c>
      <c r="C401">
        <v>399</v>
      </c>
      <c r="D401">
        <v>33.1</v>
      </c>
      <c r="E401" s="6">
        <f t="shared" si="86"/>
        <v>0</v>
      </c>
      <c r="F401" s="6">
        <f t="shared" si="87"/>
        <v>0</v>
      </c>
      <c r="G401" s="10"/>
      <c r="H401" s="7">
        <f t="shared" si="88"/>
        <v>0.14191715346048775</v>
      </c>
      <c r="I401" s="7">
        <f t="shared" si="96"/>
        <v>1.3187671375315641E-2</v>
      </c>
      <c r="J401" s="7">
        <f t="shared" si="89"/>
        <v>9.1493254305023947E-2</v>
      </c>
      <c r="K401" s="25">
        <f t="shared" si="97"/>
        <v>0.11024156257888876</v>
      </c>
      <c r="L401" s="25">
        <f t="shared" si="84"/>
        <v>0.13962878807986245</v>
      </c>
      <c r="M401" s="25">
        <f t="shared" si="83"/>
        <v>0.12841822327806809</v>
      </c>
      <c r="N401" s="25">
        <f t="shared" si="85"/>
        <v>9.6374884574852715E-2</v>
      </c>
      <c r="O401" s="26">
        <f t="shared" si="90"/>
        <v>6.0087664133346539E-5</v>
      </c>
      <c r="P401" s="26">
        <f t="shared" si="91"/>
        <v>0.12305320540970612</v>
      </c>
      <c r="Q401" s="27">
        <f t="shared" si="92"/>
        <v>5.2903554347407047E-5</v>
      </c>
      <c r="R401" s="27">
        <f t="shared" si="93"/>
        <v>0.11546296244054444</v>
      </c>
      <c r="S401" s="6"/>
      <c r="T401" s="19">
        <f t="shared" si="94"/>
        <v>9.7197059931756922</v>
      </c>
      <c r="U401" s="20">
        <f t="shared" si="95"/>
        <v>9.8470400314250828</v>
      </c>
      <c r="V401" s="6"/>
      <c r="W401" s="6"/>
    </row>
    <row r="402" spans="2:23" x14ac:dyDescent="0.25">
      <c r="B402" s="1">
        <v>42227</v>
      </c>
      <c r="C402">
        <v>400</v>
      </c>
      <c r="D402">
        <v>33.1</v>
      </c>
      <c r="E402" s="6">
        <f t="shared" si="86"/>
        <v>0</v>
      </c>
      <c r="F402" s="6">
        <f t="shared" si="87"/>
        <v>0</v>
      </c>
      <c r="G402" s="10"/>
      <c r="H402" s="7">
        <f t="shared" si="88"/>
        <v>0.14191715346048775</v>
      </c>
      <c r="I402" s="7">
        <f t="shared" si="96"/>
        <v>1.3187671375315641E-2</v>
      </c>
      <c r="J402" s="7">
        <f t="shared" si="89"/>
        <v>9.1378240740633207E-2</v>
      </c>
      <c r="K402" s="25">
        <f t="shared" si="97"/>
        <v>0.10848567824567418</v>
      </c>
      <c r="L402" s="25">
        <f t="shared" si="84"/>
        <v>0.13962878807986245</v>
      </c>
      <c r="M402" s="25">
        <f t="shared" si="83"/>
        <v>0.1281668597524746</v>
      </c>
      <c r="N402" s="25">
        <f t="shared" si="85"/>
        <v>9.6374884574852715E-2</v>
      </c>
      <c r="O402" s="26">
        <f t="shared" si="90"/>
        <v>5.6033244530384816E-5</v>
      </c>
      <c r="P402" s="26">
        <f t="shared" si="91"/>
        <v>0.11882919515698562</v>
      </c>
      <c r="Q402" s="27">
        <f t="shared" si="92"/>
        <v>4.9599095325157758E-5</v>
      </c>
      <c r="R402" s="27">
        <f t="shared" si="93"/>
        <v>0.11179880152282383</v>
      </c>
      <c r="S402" s="6"/>
      <c r="T402" s="19">
        <f t="shared" si="94"/>
        <v>9.789565391042661</v>
      </c>
      <c r="U402" s="20">
        <f t="shared" si="95"/>
        <v>9.9115379638118739</v>
      </c>
      <c r="V402" s="6"/>
      <c r="W402" s="6"/>
    </row>
    <row r="403" spans="2:23" x14ac:dyDescent="0.25">
      <c r="B403" s="1">
        <v>42228</v>
      </c>
      <c r="C403">
        <v>401</v>
      </c>
      <c r="D403">
        <v>33.28</v>
      </c>
      <c r="E403" s="6">
        <f t="shared" si="86"/>
        <v>5.4380664652567889E-3</v>
      </c>
      <c r="F403" s="6">
        <f t="shared" si="87"/>
        <v>2.9572566880550467E-5</v>
      </c>
      <c r="G403" s="10"/>
      <c r="H403" s="7">
        <f t="shared" si="88"/>
        <v>0.14191715346048775</v>
      </c>
      <c r="I403" s="7">
        <f t="shared" si="96"/>
        <v>1.3187671375315641E-2</v>
      </c>
      <c r="J403" s="7">
        <f t="shared" si="89"/>
        <v>9.1263659829433255E-2</v>
      </c>
      <c r="K403" s="25">
        <f t="shared" si="97"/>
        <v>0.10671487171347827</v>
      </c>
      <c r="L403" s="25">
        <f t="shared" si="84"/>
        <v>0.13253042781751098</v>
      </c>
      <c r="M403" s="25">
        <f t="shared" si="83"/>
        <v>0.12656829526834787</v>
      </c>
      <c r="N403" s="25">
        <f t="shared" si="85"/>
        <v>9.6374884574852715E-2</v>
      </c>
      <c r="O403" s="26">
        <f t="shared" si="90"/>
        <v>5.2343252379015707E-5</v>
      </c>
      <c r="P403" s="26">
        <f t="shared" si="91"/>
        <v>0.11484990030257736</v>
      </c>
      <c r="Q403" s="27">
        <f t="shared" si="92"/>
        <v>4.6501039248124947E-5</v>
      </c>
      <c r="R403" s="27">
        <f t="shared" si="93"/>
        <v>0.10825092096849563</v>
      </c>
      <c r="S403" s="6"/>
      <c r="T403" s="19">
        <f t="shared" si="94"/>
        <v>9.2927137103550894</v>
      </c>
      <c r="U403" s="20">
        <f t="shared" si="95"/>
        <v>9.3400809291977325</v>
      </c>
      <c r="V403" s="6"/>
      <c r="W403" s="6"/>
    </row>
    <row r="404" spans="2:23" x14ac:dyDescent="0.25">
      <c r="B404" s="1">
        <v>42229</v>
      </c>
      <c r="C404">
        <v>402</v>
      </c>
      <c r="D404">
        <v>33.200000000000003</v>
      </c>
      <c r="E404" s="6">
        <f t="shared" si="86"/>
        <v>-2.4038461538461024E-3</v>
      </c>
      <c r="F404" s="6">
        <f t="shared" si="87"/>
        <v>5.7784763313606993E-6</v>
      </c>
      <c r="G404" s="10"/>
      <c r="H404" s="7">
        <f t="shared" si="88"/>
        <v>0.14191715346048775</v>
      </c>
      <c r="I404" s="7">
        <f t="shared" si="96"/>
        <v>1.3217243942196191E-2</v>
      </c>
      <c r="J404" s="7">
        <f t="shared" si="89"/>
        <v>9.1251650306082677E-2</v>
      </c>
      <c r="K404" s="25">
        <f t="shared" si="97"/>
        <v>0.11015122573178202</v>
      </c>
      <c r="L404" s="25">
        <f t="shared" si="84"/>
        <v>0.12591646838149942</v>
      </c>
      <c r="M404" s="25">
        <f t="shared" si="83"/>
        <v>0.12663881932904356</v>
      </c>
      <c r="N404" s="25">
        <f t="shared" si="85"/>
        <v>9.6528187301413326E-2</v>
      </c>
      <c r="O404" s="26">
        <f t="shared" si="90"/>
        <v>5.1451106124616886E-5</v>
      </c>
      <c r="P404" s="26">
        <f t="shared" si="91"/>
        <v>0.11386693437255371</v>
      </c>
      <c r="Q404" s="27">
        <f t="shared" si="92"/>
        <v>4.5443653899673949E-5</v>
      </c>
      <c r="R404" s="27">
        <f t="shared" si="93"/>
        <v>0.10701308696938816</v>
      </c>
      <c r="S404" s="6"/>
      <c r="T404" s="19">
        <f t="shared" si="94"/>
        <v>9.7625685463124796</v>
      </c>
      <c r="U404" s="20">
        <f t="shared" si="95"/>
        <v>9.8718804273585032</v>
      </c>
      <c r="V404" s="6"/>
      <c r="W404" s="6"/>
    </row>
    <row r="405" spans="2:23" x14ac:dyDescent="0.25">
      <c r="B405" s="1">
        <v>42230</v>
      </c>
      <c r="C405">
        <v>403</v>
      </c>
      <c r="D405">
        <v>33</v>
      </c>
      <c r="E405" s="6">
        <f t="shared" si="86"/>
        <v>-6.024096385542254E-3</v>
      </c>
      <c r="F405" s="6">
        <f t="shared" si="87"/>
        <v>3.6289737262303248E-5</v>
      </c>
      <c r="G405" s="10"/>
      <c r="H405" s="7">
        <f t="shared" si="88"/>
        <v>0.14191715346048775</v>
      </c>
      <c r="I405" s="7">
        <f t="shared" si="96"/>
        <v>1.3223022418527552E-2</v>
      </c>
      <c r="J405" s="7">
        <f t="shared" si="89"/>
        <v>9.1157719361414605E-2</v>
      </c>
      <c r="K405" s="25">
        <f t="shared" si="97"/>
        <v>0.1108102438124034</v>
      </c>
      <c r="L405" s="25">
        <f t="shared" si="84"/>
        <v>0.12603206151761226</v>
      </c>
      <c r="M405" s="25">
        <f t="shared" si="83"/>
        <v>0.12647033401083752</v>
      </c>
      <c r="N405" s="25">
        <f t="shared" si="85"/>
        <v>9.6558114211225635E-2</v>
      </c>
      <c r="O405" s="26">
        <f t="shared" si="90"/>
        <v>4.8654865156889318E-5</v>
      </c>
      <c r="P405" s="26">
        <f t="shared" si="91"/>
        <v>0.11072951738148283</v>
      </c>
      <c r="Q405" s="27">
        <f t="shared" si="92"/>
        <v>4.2966089669792352E-5</v>
      </c>
      <c r="R405" s="27">
        <f t="shared" si="93"/>
        <v>0.10405505560417366</v>
      </c>
      <c r="S405" s="6"/>
      <c r="T405" s="19">
        <f t="shared" si="94"/>
        <v>9.1848983495774377</v>
      </c>
      <c r="U405" s="20">
        <f t="shared" si="95"/>
        <v>9.210485914944595</v>
      </c>
      <c r="V405" s="6"/>
      <c r="W405" s="6"/>
    </row>
    <row r="406" spans="2:23" x14ac:dyDescent="0.25">
      <c r="B406" s="1">
        <v>42233</v>
      </c>
      <c r="C406">
        <v>404</v>
      </c>
      <c r="D406">
        <v>32.75</v>
      </c>
      <c r="E406" s="6">
        <f t="shared" si="86"/>
        <v>-7.575757575757576E-3</v>
      </c>
      <c r="F406" s="6">
        <f t="shared" si="87"/>
        <v>5.7392102846648307E-5</v>
      </c>
      <c r="G406" s="10"/>
      <c r="H406" s="7">
        <f t="shared" si="88"/>
        <v>0.14191715346048775</v>
      </c>
      <c r="I406" s="7">
        <f t="shared" si="96"/>
        <v>1.3259312155789856E-2</v>
      </c>
      <c r="J406" s="7">
        <f t="shared" si="89"/>
        <v>9.1169115494488445E-2</v>
      </c>
      <c r="K406" s="25">
        <f t="shared" si="97"/>
        <v>0.11083498719962495</v>
      </c>
      <c r="L406" s="25">
        <f t="shared" si="84"/>
        <v>0.1267555947727011</v>
      </c>
      <c r="M406" s="25">
        <f t="shared" si="83"/>
        <v>0.12588091058346471</v>
      </c>
      <c r="N406" s="25">
        <f t="shared" si="85"/>
        <v>9.6691175614826111E-2</v>
      </c>
      <c r="O406" s="26">
        <f t="shared" si="90"/>
        <v>4.865441760637999E-5</v>
      </c>
      <c r="P406" s="26">
        <f t="shared" si="91"/>
        <v>0.11072900810902153</v>
      </c>
      <c r="Q406" s="27">
        <f t="shared" si="92"/>
        <v>4.2549071697733839E-5</v>
      </c>
      <c r="R406" s="27">
        <f t="shared" si="93"/>
        <v>0.10354885836081887</v>
      </c>
      <c r="S406" s="6"/>
      <c r="T406" s="19">
        <f t="shared" si="94"/>
        <v>8.7511812713705535</v>
      </c>
      <c r="U406" s="20">
        <f t="shared" si="95"/>
        <v>8.7160075144576759</v>
      </c>
      <c r="V406" s="6"/>
      <c r="W406" s="6"/>
    </row>
    <row r="407" spans="2:23" x14ac:dyDescent="0.25">
      <c r="B407" s="1">
        <v>42234</v>
      </c>
      <c r="C407">
        <v>405</v>
      </c>
      <c r="D407">
        <v>33.229999999999997</v>
      </c>
      <c r="E407" s="6">
        <f t="shared" si="86"/>
        <v>1.4656488549618225E-2</v>
      </c>
      <c r="F407" s="6">
        <f t="shared" si="87"/>
        <v>2.1481265660509014E-4</v>
      </c>
      <c r="G407" s="10"/>
      <c r="H407" s="7">
        <f t="shared" si="88"/>
        <v>0.14191715346048775</v>
      </c>
      <c r="I407" s="7">
        <f t="shared" si="96"/>
        <v>1.3316704258636503E-2</v>
      </c>
      <c r="J407" s="7">
        <f t="shared" si="89"/>
        <v>9.12527843577563E-2</v>
      </c>
      <c r="K407" s="25">
        <f t="shared" si="97"/>
        <v>8.9333387047574389E-2</v>
      </c>
      <c r="L407" s="25">
        <f t="shared" si="84"/>
        <v>0.12789150481767081</v>
      </c>
      <c r="M407" s="25">
        <f t="shared" si="83"/>
        <v>0.1264540697189924</v>
      </c>
      <c r="N407" s="25">
        <f t="shared" si="85"/>
        <v>9.6932609100193287E-2</v>
      </c>
      <c r="O407" s="26">
        <f t="shared" si="90"/>
        <v>5.0413820959041518E-5</v>
      </c>
      <c r="P407" s="26">
        <f t="shared" si="91"/>
        <v>0.11271327730874682</v>
      </c>
      <c r="Q407" s="27">
        <f t="shared" si="92"/>
        <v>4.347619632674209E-5</v>
      </c>
      <c r="R407" s="27">
        <f t="shared" si="93"/>
        <v>0.10467091990777098</v>
      </c>
      <c r="S407" s="6"/>
      <c r="T407" s="19">
        <f t="shared" si="94"/>
        <v>5.6342577809638961</v>
      </c>
      <c r="U407" s="20">
        <f t="shared" si="95"/>
        <v>5.1023712612937047</v>
      </c>
      <c r="V407" s="6"/>
      <c r="W407" s="6"/>
    </row>
    <row r="408" spans="2:23" x14ac:dyDescent="0.25">
      <c r="B408" s="1">
        <v>42235</v>
      </c>
      <c r="C408">
        <v>406</v>
      </c>
      <c r="D408">
        <v>33.049999999999997</v>
      </c>
      <c r="E408" s="6">
        <f t="shared" si="86"/>
        <v>-5.416792055371644E-3</v>
      </c>
      <c r="F408" s="6">
        <f t="shared" si="87"/>
        <v>2.9341636171137361E-5</v>
      </c>
      <c r="G408" s="10"/>
      <c r="H408" s="7">
        <f t="shared" si="88"/>
        <v>0.14191715346048775</v>
      </c>
      <c r="I408" s="7">
        <f t="shared" si="96"/>
        <v>1.3531516915241593E-2</v>
      </c>
      <c r="J408" s="7">
        <f t="shared" si="89"/>
        <v>9.18719279494596E-2</v>
      </c>
      <c r="K408" s="25">
        <f t="shared" si="97"/>
        <v>0.11548995374668493</v>
      </c>
      <c r="L408" s="25">
        <f t="shared" si="84"/>
        <v>0.13048895421936468</v>
      </c>
      <c r="M408" s="25">
        <f t="shared" si="83"/>
        <v>0.1285572270819782</v>
      </c>
      <c r="N408" s="25">
        <f t="shared" si="85"/>
        <v>9.8034398879046344E-2</v>
      </c>
      <c r="O408" s="26">
        <f t="shared" si="90"/>
        <v>6.5143011760883916E-5</v>
      </c>
      <c r="P408" s="26">
        <f t="shared" si="91"/>
        <v>0.12812509107798811</v>
      </c>
      <c r="Q408" s="27">
        <f t="shared" si="92"/>
        <v>5.4178205274743786E-5</v>
      </c>
      <c r="R408" s="27">
        <f t="shared" si="93"/>
        <v>0.11684565772520361</v>
      </c>
      <c r="S408" s="6"/>
      <c r="T408" s="19">
        <f t="shared" si="94"/>
        <v>9.1885067395604221</v>
      </c>
      <c r="U408" s="20">
        <f t="shared" si="95"/>
        <v>9.2816554692409046</v>
      </c>
      <c r="V408" s="6"/>
      <c r="W408" s="6"/>
    </row>
    <row r="409" spans="2:23" x14ac:dyDescent="0.25">
      <c r="B409" s="1">
        <v>42236</v>
      </c>
      <c r="C409">
        <v>407</v>
      </c>
      <c r="D409">
        <v>33.049999999999997</v>
      </c>
      <c r="E409" s="6">
        <f t="shared" si="86"/>
        <v>0</v>
      </c>
      <c r="F409" s="6">
        <f t="shared" si="87"/>
        <v>0</v>
      </c>
      <c r="G409" s="10"/>
      <c r="H409" s="7">
        <f t="shared" si="88"/>
        <v>0.14191715346048775</v>
      </c>
      <c r="I409" s="7">
        <f t="shared" si="96"/>
        <v>1.356085855141273E-2</v>
      </c>
      <c r="J409" s="7">
        <f t="shared" si="89"/>
        <v>9.1857865983819009E-2</v>
      </c>
      <c r="K409" s="25">
        <f t="shared" si="97"/>
        <v>0.1064650526029856</v>
      </c>
      <c r="L409" s="25">
        <f t="shared" si="84"/>
        <v>0.12332060774453031</v>
      </c>
      <c r="M409" s="25">
        <f t="shared" si="83"/>
        <v>0.12882513963525904</v>
      </c>
      <c r="N409" s="25">
        <f t="shared" si="85"/>
        <v>9.818393452977478E-2</v>
      </c>
      <c r="O409" s="26">
        <f t="shared" si="90"/>
        <v>6.3081113698624451E-5</v>
      </c>
      <c r="P409" s="26">
        <f t="shared" si="91"/>
        <v>0.1260810876065612</v>
      </c>
      <c r="Q409" s="27">
        <f t="shared" si="92"/>
        <v>5.2626864804929912E-5</v>
      </c>
      <c r="R409" s="27">
        <f t="shared" si="93"/>
        <v>0.11516062665183069</v>
      </c>
      <c r="S409" s="6"/>
      <c r="T409" s="19">
        <f t="shared" si="94"/>
        <v>9.6710891406888209</v>
      </c>
      <c r="U409" s="20">
        <f t="shared" si="95"/>
        <v>9.8522838308664245</v>
      </c>
      <c r="V409" s="6"/>
      <c r="W409" s="6"/>
    </row>
    <row r="410" spans="2:23" x14ac:dyDescent="0.25">
      <c r="B410" s="1">
        <v>42237</v>
      </c>
      <c r="C410">
        <v>408</v>
      </c>
      <c r="D410">
        <v>32.950000000000003</v>
      </c>
      <c r="E410" s="6">
        <f t="shared" si="86"/>
        <v>-3.0257186081692686E-3</v>
      </c>
      <c r="F410" s="6">
        <f t="shared" si="87"/>
        <v>9.1549730958217752E-6</v>
      </c>
      <c r="G410" s="10"/>
      <c r="H410" s="7">
        <f t="shared" si="88"/>
        <v>0.14191715346048775</v>
      </c>
      <c r="I410" s="7">
        <f t="shared" si="96"/>
        <v>1.356085855141273E-2</v>
      </c>
      <c r="J410" s="7">
        <f t="shared" si="89"/>
        <v>9.1744670788652602E-2</v>
      </c>
      <c r="K410" s="25">
        <f t="shared" si="97"/>
        <v>0.1040211536182106</v>
      </c>
      <c r="L410" s="25">
        <f t="shared" si="84"/>
        <v>0.12291145695005146</v>
      </c>
      <c r="M410" s="25">
        <f t="shared" si="83"/>
        <v>0.12882513963525904</v>
      </c>
      <c r="N410" s="25">
        <f t="shared" si="85"/>
        <v>9.818393452977478E-2</v>
      </c>
      <c r="O410" s="26">
        <f t="shared" si="90"/>
        <v>5.8757630874937292E-5</v>
      </c>
      <c r="P410" s="26">
        <f t="shared" si="91"/>
        <v>0.12168370055387122</v>
      </c>
      <c r="Q410" s="27">
        <f t="shared" si="92"/>
        <v>4.9339688350294065E-5</v>
      </c>
      <c r="R410" s="27">
        <f t="shared" si="93"/>
        <v>0.11150606021321938</v>
      </c>
      <c r="S410" s="6"/>
      <c r="T410" s="19">
        <f t="shared" si="94"/>
        <v>9.5862804344628554</v>
      </c>
      <c r="U410" s="20">
        <f t="shared" si="95"/>
        <v>9.7312318864314431</v>
      </c>
      <c r="V410" s="6"/>
      <c r="W410" s="6"/>
    </row>
    <row r="411" spans="2:23" x14ac:dyDescent="0.25">
      <c r="B411" s="1">
        <v>42240</v>
      </c>
      <c r="C411">
        <v>409</v>
      </c>
      <c r="D411">
        <v>31.78</v>
      </c>
      <c r="E411" s="6">
        <f t="shared" si="86"/>
        <v>-3.550834597875574E-2</v>
      </c>
      <c r="F411" s="6">
        <f t="shared" si="87"/>
        <v>1.2608426341470188E-3</v>
      </c>
      <c r="G411" s="10"/>
      <c r="H411" s="7">
        <f t="shared" si="88"/>
        <v>0.14191715346048775</v>
      </c>
      <c r="I411" s="7">
        <f t="shared" si="96"/>
        <v>1.3570013524508552E-2</v>
      </c>
      <c r="J411" s="7">
        <f t="shared" si="89"/>
        <v>9.1662818285066214E-2</v>
      </c>
      <c r="K411" s="25">
        <f t="shared" si="97"/>
        <v>9.8158148717574042E-2</v>
      </c>
      <c r="L411" s="25">
        <f t="shared" si="84"/>
        <v>0.12236278397657883</v>
      </c>
      <c r="M411" s="25">
        <f t="shared" si="83"/>
        <v>0.12883707192307745</v>
      </c>
      <c r="N411" s="25">
        <f t="shared" si="85"/>
        <v>9.8230545009395737E-2</v>
      </c>
      <c r="O411" s="26">
        <f t="shared" si="90"/>
        <v>5.5586229807727392E-5</v>
      </c>
      <c r="P411" s="26">
        <f t="shared" si="91"/>
        <v>0.11835425599253836</v>
      </c>
      <c r="Q411" s="27">
        <f t="shared" si="92"/>
        <v>4.6829672784852801E-5</v>
      </c>
      <c r="R411" s="27">
        <f t="shared" si="93"/>
        <v>0.10863276458685429</v>
      </c>
      <c r="S411" s="6"/>
      <c r="T411" s="19">
        <f t="shared" si="94"/>
        <v>-12.885068445657165</v>
      </c>
      <c r="U411" s="20">
        <f t="shared" si="95"/>
        <v>-16.955017669267342</v>
      </c>
      <c r="V411" s="6"/>
      <c r="W411" s="6"/>
    </row>
    <row r="412" spans="2:23" x14ac:dyDescent="0.25">
      <c r="B412" s="1">
        <v>42241</v>
      </c>
      <c r="C412">
        <v>410</v>
      </c>
      <c r="D412">
        <v>31.7</v>
      </c>
      <c r="E412" s="6">
        <f t="shared" si="86"/>
        <v>-2.5173064820642492E-3</v>
      </c>
      <c r="F412" s="6">
        <f t="shared" si="87"/>
        <v>6.3368319246426856E-6</v>
      </c>
      <c r="G412" s="10"/>
      <c r="H412" s="7">
        <f t="shared" si="88"/>
        <v>0.14191715346048775</v>
      </c>
      <c r="I412" s="7">
        <f t="shared" si="96"/>
        <v>1.4830856158655571E-2</v>
      </c>
      <c r="J412" s="7">
        <f t="shared" si="89"/>
        <v>9.5709114958965322E-2</v>
      </c>
      <c r="K412" s="25">
        <f t="shared" si="97"/>
        <v>0.20349018782281927</v>
      </c>
      <c r="L412" s="25">
        <f t="shared" si="84"/>
        <v>0.14351200881944295</v>
      </c>
      <c r="M412" s="25">
        <f t="shared" si="83"/>
        <v>0.1390399334949014</v>
      </c>
      <c r="N412" s="25">
        <f t="shared" si="85"/>
        <v>0.10445134085778862</v>
      </c>
      <c r="O412" s="26">
        <f t="shared" si="90"/>
        <v>1.5708312775974611E-4</v>
      </c>
      <c r="P412" s="26">
        <f t="shared" si="91"/>
        <v>0.19895966474503324</v>
      </c>
      <c r="Q412" s="27">
        <f t="shared" si="92"/>
        <v>1.226592863672795E-4</v>
      </c>
      <c r="R412" s="27">
        <f t="shared" si="93"/>
        <v>0.17581279863694349</v>
      </c>
      <c r="S412" s="6"/>
      <c r="T412" s="19">
        <f t="shared" si="94"/>
        <v>8.7183947891822786</v>
      </c>
      <c r="U412" s="20">
        <f t="shared" si="95"/>
        <v>8.9544380115770874</v>
      </c>
      <c r="V412" s="6"/>
      <c r="W412" s="6"/>
    </row>
    <row r="413" spans="2:23" x14ac:dyDescent="0.25">
      <c r="B413" s="1">
        <v>42242</v>
      </c>
      <c r="C413">
        <v>411</v>
      </c>
      <c r="D413">
        <v>31.6</v>
      </c>
      <c r="E413" s="6">
        <f t="shared" si="86"/>
        <v>-3.1545741324920462E-3</v>
      </c>
      <c r="F413" s="6">
        <f t="shared" si="87"/>
        <v>9.9513379573879456E-6</v>
      </c>
      <c r="G413" s="10"/>
      <c r="H413" s="7">
        <f t="shared" si="88"/>
        <v>0.14191715346048775</v>
      </c>
      <c r="I413" s="7">
        <f t="shared" si="96"/>
        <v>1.4837192990580214E-2</v>
      </c>
      <c r="J413" s="7">
        <f t="shared" si="89"/>
        <v>9.561245933718153E-2</v>
      </c>
      <c r="K413" s="25">
        <f t="shared" si="97"/>
        <v>0.20388218339194639</v>
      </c>
      <c r="L413" s="25">
        <f t="shared" si="84"/>
        <v>0.14044079340116672</v>
      </c>
      <c r="M413" s="25">
        <f t="shared" si="83"/>
        <v>0.13909734692910827</v>
      </c>
      <c r="N413" s="25">
        <f t="shared" si="85"/>
        <v>0.10359929182581078</v>
      </c>
      <c r="O413" s="26">
        <f t="shared" si="90"/>
        <v>1.4483882166571276E-4</v>
      </c>
      <c r="P413" s="26">
        <f t="shared" si="91"/>
        <v>0.1910481171322021</v>
      </c>
      <c r="Q413" s="27">
        <f t="shared" si="92"/>
        <v>1.1539355935111367E-4</v>
      </c>
      <c r="R413" s="27">
        <f t="shared" si="93"/>
        <v>0.17052617674855861</v>
      </c>
      <c r="S413" s="6"/>
      <c r="T413" s="19">
        <f t="shared" si="94"/>
        <v>8.7711827193987606</v>
      </c>
      <c r="U413" s="20">
        <f t="shared" si="95"/>
        <v>8.9809237727029654</v>
      </c>
      <c r="V413" s="6"/>
      <c r="W413" s="6"/>
    </row>
    <row r="414" spans="2:23" x14ac:dyDescent="0.25">
      <c r="B414" s="1">
        <v>42243</v>
      </c>
      <c r="C414">
        <v>412</v>
      </c>
      <c r="D414">
        <v>31.6</v>
      </c>
      <c r="E414" s="6">
        <f t="shared" si="86"/>
        <v>0</v>
      </c>
      <c r="F414" s="6">
        <f t="shared" si="87"/>
        <v>0</v>
      </c>
      <c r="G414" s="10"/>
      <c r="H414" s="7">
        <f t="shared" si="88"/>
        <v>0.14191715346048775</v>
      </c>
      <c r="I414" s="7">
        <f t="shared" si="96"/>
        <v>1.4847144328537601E-2</v>
      </c>
      <c r="J414" s="7">
        <f t="shared" si="89"/>
        <v>9.5527806841668922E-2</v>
      </c>
      <c r="K414" s="25">
        <f t="shared" si="97"/>
        <v>0.20266595603555018</v>
      </c>
      <c r="L414" s="25">
        <f t="shared" si="84"/>
        <v>0.14061924190684016</v>
      </c>
      <c r="M414" s="25">
        <f t="shared" si="83"/>
        <v>0.13837712112317163</v>
      </c>
      <c r="N414" s="25">
        <f t="shared" si="85"/>
        <v>0.10364730871936274</v>
      </c>
      <c r="O414" s="26">
        <f t="shared" si="90"/>
        <v>1.3399651089673027E-4</v>
      </c>
      <c r="P414" s="26">
        <f t="shared" si="91"/>
        <v>0.18375832156932656</v>
      </c>
      <c r="Q414" s="27">
        <f t="shared" si="92"/>
        <v>1.0880743287797659E-4</v>
      </c>
      <c r="R414" s="27">
        <f t="shared" si="93"/>
        <v>0.16558826373040483</v>
      </c>
      <c r="S414" s="6"/>
      <c r="T414" s="19">
        <f t="shared" si="94"/>
        <v>8.9176967964364628</v>
      </c>
      <c r="U414" s="20">
        <f t="shared" si="95"/>
        <v>9.1259309089827578</v>
      </c>
      <c r="V414" s="6"/>
      <c r="W414" s="6"/>
    </row>
    <row r="415" spans="2:23" x14ac:dyDescent="0.25">
      <c r="B415" s="1">
        <v>42244</v>
      </c>
      <c r="C415">
        <v>413</v>
      </c>
      <c r="D415">
        <v>32.08</v>
      </c>
      <c r="E415" s="6">
        <f t="shared" si="86"/>
        <v>1.518987341772142E-2</v>
      </c>
      <c r="F415" s="6">
        <f t="shared" si="87"/>
        <v>2.3073225444639981E-4</v>
      </c>
      <c r="G415" s="10"/>
      <c r="H415" s="7">
        <f t="shared" si="88"/>
        <v>0.14191715346048775</v>
      </c>
      <c r="I415" s="7">
        <f t="shared" si="96"/>
        <v>1.4847144328537601E-2</v>
      </c>
      <c r="J415" s="7">
        <f t="shared" si="89"/>
        <v>9.5411522188898215E-2</v>
      </c>
      <c r="K415" s="25">
        <f t="shared" si="97"/>
        <v>0.20230638183768021</v>
      </c>
      <c r="L415" s="25">
        <f t="shared" si="84"/>
        <v>0.14061924190684016</v>
      </c>
      <c r="M415" s="25">
        <f t="shared" si="83"/>
        <v>0.13837712112317163</v>
      </c>
      <c r="N415" s="25">
        <f t="shared" si="85"/>
        <v>0.10364585234760047</v>
      </c>
      <c r="O415" s="26">
        <f t="shared" si="90"/>
        <v>1.2329886851128856E-4</v>
      </c>
      <c r="P415" s="26">
        <f t="shared" si="91"/>
        <v>0.17627057288397494</v>
      </c>
      <c r="Q415" s="27">
        <f t="shared" si="92"/>
        <v>1.0201110874254474E-4</v>
      </c>
      <c r="R415" s="27">
        <f t="shared" si="93"/>
        <v>0.1603334007720203</v>
      </c>
      <c r="S415" s="6"/>
      <c r="T415" s="19">
        <f t="shared" si="94"/>
        <v>7.1295743299869736</v>
      </c>
      <c r="U415" s="20">
        <f t="shared" si="95"/>
        <v>6.9285942501122282</v>
      </c>
      <c r="V415" s="6"/>
      <c r="W415" s="6"/>
    </row>
    <row r="416" spans="2:23" x14ac:dyDescent="0.25">
      <c r="B416" s="1">
        <v>42247</v>
      </c>
      <c r="C416">
        <v>414</v>
      </c>
      <c r="D416">
        <v>32</v>
      </c>
      <c r="E416" s="6">
        <f t="shared" si="86"/>
        <v>-2.4937655860348597E-3</v>
      </c>
      <c r="F416" s="6">
        <f t="shared" si="87"/>
        <v>6.2188667980917878E-6</v>
      </c>
      <c r="G416" s="10"/>
      <c r="H416" s="7">
        <f t="shared" si="88"/>
        <v>0.14191715346048775</v>
      </c>
      <c r="I416" s="7">
        <f t="shared" si="96"/>
        <v>1.5077876582984002E-2</v>
      </c>
      <c r="J416" s="7">
        <f t="shared" si="89"/>
        <v>9.6033278249467932E-2</v>
      </c>
      <c r="K416" s="25">
        <f t="shared" si="97"/>
        <v>0.21407434121186147</v>
      </c>
      <c r="L416" s="25">
        <f t="shared" si="84"/>
        <v>0.14468872531262292</v>
      </c>
      <c r="M416" s="25">
        <f t="shared" si="83"/>
        <v>0.14038740368579894</v>
      </c>
      <c r="N416" s="25">
        <f t="shared" si="85"/>
        <v>0.10475157629063794</v>
      </c>
      <c r="O416" s="26">
        <f t="shared" si="90"/>
        <v>1.3280445864132298E-4</v>
      </c>
      <c r="P416" s="26">
        <f t="shared" si="91"/>
        <v>0.18293912533302817</v>
      </c>
      <c r="Q416" s="27">
        <f t="shared" si="92"/>
        <v>1.1005128215853407E-4</v>
      </c>
      <c r="R416" s="27">
        <f t="shared" si="93"/>
        <v>0.16653204827885407</v>
      </c>
      <c r="S416" s="6"/>
      <c r="T416" s="19">
        <f t="shared" si="94"/>
        <v>8.8798055033113723</v>
      </c>
      <c r="U416" s="20">
        <f t="shared" si="95"/>
        <v>9.0580552911466761</v>
      </c>
      <c r="V416" s="6"/>
      <c r="W416" s="6"/>
    </row>
    <row r="417" spans="2:23" x14ac:dyDescent="0.25">
      <c r="B417" s="1">
        <v>42248</v>
      </c>
      <c r="C417">
        <v>415</v>
      </c>
      <c r="D417">
        <v>32</v>
      </c>
      <c r="E417" s="6">
        <f t="shared" si="86"/>
        <v>0</v>
      </c>
      <c r="F417" s="6">
        <f t="shared" si="87"/>
        <v>0</v>
      </c>
      <c r="G417" s="10"/>
      <c r="H417" s="7">
        <f t="shared" si="88"/>
        <v>0.14191715346048775</v>
      </c>
      <c r="I417" s="7">
        <f t="shared" si="96"/>
        <v>1.5084095449782094E-2</v>
      </c>
      <c r="J417" s="7">
        <f t="shared" si="89"/>
        <v>9.5936723160187712E-2</v>
      </c>
      <c r="K417" s="25">
        <f t="shared" si="97"/>
        <v>0.21104089181215302</v>
      </c>
      <c r="L417" s="25">
        <f t="shared" si="84"/>
        <v>0.14478272568411174</v>
      </c>
      <c r="M417" s="25">
        <f t="shared" si="83"/>
        <v>0.14044320794531384</v>
      </c>
      <c r="N417" s="25">
        <f t="shared" si="85"/>
        <v>0.10445661790071435</v>
      </c>
      <c r="O417" s="26">
        <f t="shared" si="90"/>
        <v>1.2273257885856638E-4</v>
      </c>
      <c r="P417" s="26">
        <f t="shared" si="91"/>
        <v>0.17586531742318814</v>
      </c>
      <c r="Q417" s="27">
        <f t="shared" si="92"/>
        <v>1.0356570730496914E-4</v>
      </c>
      <c r="R417" s="27">
        <f t="shared" si="93"/>
        <v>0.16155048201986963</v>
      </c>
      <c r="S417" s="6"/>
      <c r="T417" s="19">
        <f t="shared" si="94"/>
        <v>9.0055027251209072</v>
      </c>
      <c r="U417" s="20">
        <f t="shared" si="95"/>
        <v>9.1753042935047784</v>
      </c>
      <c r="V417" s="6"/>
      <c r="W417" s="6"/>
    </row>
    <row r="418" spans="2:23" x14ac:dyDescent="0.25">
      <c r="B418" s="1">
        <v>42249</v>
      </c>
      <c r="C418">
        <v>416</v>
      </c>
      <c r="D418">
        <v>33.25</v>
      </c>
      <c r="E418" s="6">
        <f t="shared" si="86"/>
        <v>3.90625E-2</v>
      </c>
      <c r="F418" s="6">
        <f t="shared" si="87"/>
        <v>1.52587890625E-3</v>
      </c>
      <c r="G418" s="10"/>
      <c r="H418" s="7">
        <f t="shared" si="88"/>
        <v>0.14191715346048775</v>
      </c>
      <c r="I418" s="7">
        <f t="shared" si="96"/>
        <v>1.5084095449782094E-2</v>
      </c>
      <c r="J418" s="7">
        <f t="shared" si="89"/>
        <v>9.5820787500722746E-2</v>
      </c>
      <c r="K418" s="25">
        <f t="shared" si="97"/>
        <v>0.19780035154271239</v>
      </c>
      <c r="L418" s="25">
        <f t="shared" si="84"/>
        <v>0.14334581165905422</v>
      </c>
      <c r="M418" s="25">
        <f t="shared" si="83"/>
        <v>0.14044320794531384</v>
      </c>
      <c r="N418" s="25">
        <f t="shared" si="85"/>
        <v>0.10442107312211599</v>
      </c>
      <c r="O418" s="26">
        <f t="shared" si="90"/>
        <v>1.13047383740443E-4</v>
      </c>
      <c r="P418" s="26">
        <f t="shared" si="91"/>
        <v>0.16878370982589416</v>
      </c>
      <c r="Q418" s="27">
        <f t="shared" si="92"/>
        <v>9.7096791555902686E-5</v>
      </c>
      <c r="R418" s="27">
        <f t="shared" si="93"/>
        <v>0.15642375609889783</v>
      </c>
      <c r="S418" s="6"/>
      <c r="T418" s="19">
        <f t="shared" si="94"/>
        <v>-4.4099897285888172</v>
      </c>
      <c r="U418" s="20">
        <f t="shared" si="95"/>
        <v>-6.4752268888602575</v>
      </c>
      <c r="V418" s="6"/>
      <c r="W418" s="6"/>
    </row>
    <row r="419" spans="2:23" x14ac:dyDescent="0.25">
      <c r="B419" s="1">
        <v>42250</v>
      </c>
      <c r="C419">
        <v>417</v>
      </c>
      <c r="D419">
        <v>32</v>
      </c>
      <c r="E419" s="6">
        <f t="shared" si="86"/>
        <v>-3.7593984962406013E-2</v>
      </c>
      <c r="F419" s="6">
        <f t="shared" si="87"/>
        <v>1.4133077053536094E-3</v>
      </c>
      <c r="G419" s="10"/>
      <c r="H419" s="7">
        <f t="shared" si="88"/>
        <v>0.14191715346048775</v>
      </c>
      <c r="I419" s="7">
        <f t="shared" si="96"/>
        <v>1.6609974356032092E-2</v>
      </c>
      <c r="J419" s="7">
        <f t="shared" si="89"/>
        <v>0.10042936182908761</v>
      </c>
      <c r="K419" s="25">
        <f t="shared" si="97"/>
        <v>0.27719617291082488</v>
      </c>
      <c r="L419" s="25">
        <f t="shared" si="84"/>
        <v>0.16638812276574855</v>
      </c>
      <c r="M419" s="25">
        <f t="shared" si="83"/>
        <v>0.15352364476431851</v>
      </c>
      <c r="N419" s="25">
        <f t="shared" si="85"/>
        <v>0.11148001329542914</v>
      </c>
      <c r="O419" s="26">
        <f t="shared" si="90"/>
        <v>2.3148187820812952E-4</v>
      </c>
      <c r="P419" s="26">
        <f t="shared" si="91"/>
        <v>0.24152315273788688</v>
      </c>
      <c r="Q419" s="27">
        <f t="shared" si="92"/>
        <v>1.863413046698072E-4</v>
      </c>
      <c r="R419" s="27">
        <f t="shared" si="93"/>
        <v>0.21669796671125324</v>
      </c>
      <c r="S419" s="6"/>
      <c r="T419" s="19">
        <f t="shared" si="94"/>
        <v>2.2655301441834723</v>
      </c>
      <c r="U419" s="20">
        <f t="shared" si="95"/>
        <v>1.0034194316394682</v>
      </c>
      <c r="V419" s="6"/>
      <c r="W419" s="6"/>
    </row>
    <row r="420" spans="2:23" x14ac:dyDescent="0.25">
      <c r="B420" s="1">
        <v>42251</v>
      </c>
      <c r="C420">
        <v>418</v>
      </c>
      <c r="D420">
        <v>32</v>
      </c>
      <c r="E420" s="6">
        <f t="shared" si="86"/>
        <v>0</v>
      </c>
      <c r="F420" s="6">
        <f t="shared" si="87"/>
        <v>0</v>
      </c>
      <c r="G420" s="10"/>
      <c r="H420" s="7">
        <f t="shared" si="88"/>
        <v>0.14191715346048775</v>
      </c>
      <c r="I420" s="7">
        <f t="shared" si="96"/>
        <v>1.80232820613857E-2</v>
      </c>
      <c r="J420" s="7">
        <f t="shared" si="89"/>
        <v>0.10448899324934896</v>
      </c>
      <c r="K420" s="25">
        <f t="shared" si="97"/>
        <v>0.33534023386900491</v>
      </c>
      <c r="L420" s="25">
        <f t="shared" si="84"/>
        <v>0.18607394759847551</v>
      </c>
      <c r="M420" s="25">
        <f t="shared" si="83"/>
        <v>0.16471504156940786</v>
      </c>
      <c r="N420" s="25">
        <f t="shared" si="85"/>
        <v>0.11764038431624119</v>
      </c>
      <c r="O420" s="26">
        <f t="shared" si="90"/>
        <v>3.2988324384752892E-4</v>
      </c>
      <c r="P420" s="26">
        <f t="shared" si="91"/>
        <v>0.28832373722879162</v>
      </c>
      <c r="Q420" s="27">
        <f t="shared" si="92"/>
        <v>2.6298001529615752E-4</v>
      </c>
      <c r="R420" s="27">
        <f t="shared" si="93"/>
        <v>0.25743147409481948</v>
      </c>
      <c r="S420" s="6"/>
      <c r="T420" s="19">
        <f t="shared" si="94"/>
        <v>8.0167717726306833</v>
      </c>
      <c r="U420" s="20">
        <f t="shared" si="95"/>
        <v>8.2434325161407855</v>
      </c>
      <c r="V420" s="6"/>
      <c r="W420" s="6"/>
    </row>
    <row r="421" spans="2:23" x14ac:dyDescent="0.25">
      <c r="B421" s="1">
        <v>42254</v>
      </c>
      <c r="C421">
        <v>419</v>
      </c>
      <c r="D421">
        <v>31.78</v>
      </c>
      <c r="E421" s="6">
        <f t="shared" si="86"/>
        <v>-6.8749999999999645E-3</v>
      </c>
      <c r="F421" s="6">
        <f t="shared" si="87"/>
        <v>4.7265624999999511E-5</v>
      </c>
      <c r="G421" s="10"/>
      <c r="H421" s="7">
        <f t="shared" si="88"/>
        <v>0.14191715346048775</v>
      </c>
      <c r="I421" s="7">
        <f t="shared" si="96"/>
        <v>1.80232820613857E-2</v>
      </c>
      <c r="J421" s="7">
        <f t="shared" si="89"/>
        <v>0.10436363148465437</v>
      </c>
      <c r="K421" s="25">
        <f t="shared" si="97"/>
        <v>0.3349960703191967</v>
      </c>
      <c r="L421" s="25">
        <f t="shared" si="84"/>
        <v>0.18607394759847551</v>
      </c>
      <c r="M421" s="25">
        <f t="shared" si="83"/>
        <v>0.16342349705511983</v>
      </c>
      <c r="N421" s="25">
        <f t="shared" si="85"/>
        <v>0.11685740819463626</v>
      </c>
      <c r="O421" s="26">
        <f t="shared" si="90"/>
        <v>3.0157851835753766E-4</v>
      </c>
      <c r="P421" s="26">
        <f t="shared" si="91"/>
        <v>0.27567696063708241</v>
      </c>
      <c r="Q421" s="27">
        <f t="shared" si="92"/>
        <v>2.4655377144664126E-4</v>
      </c>
      <c r="R421" s="27">
        <f t="shared" si="93"/>
        <v>0.24926201155521793</v>
      </c>
      <c r="S421" s="6"/>
      <c r="T421" s="19">
        <f t="shared" si="94"/>
        <v>7.9497527237037664</v>
      </c>
      <c r="U421" s="20">
        <f t="shared" si="95"/>
        <v>8.1162253096336521</v>
      </c>
      <c r="V421" s="6"/>
      <c r="W421" s="6"/>
    </row>
    <row r="422" spans="2:23" x14ac:dyDescent="0.25">
      <c r="B422" s="1">
        <v>42255</v>
      </c>
      <c r="C422">
        <v>420</v>
      </c>
      <c r="D422">
        <v>32</v>
      </c>
      <c r="E422" s="6">
        <f t="shared" si="86"/>
        <v>6.9225928256764898E-3</v>
      </c>
      <c r="F422" s="6">
        <f t="shared" si="87"/>
        <v>4.7922291430107605E-5</v>
      </c>
      <c r="G422" s="10"/>
      <c r="H422" s="7">
        <f t="shared" si="88"/>
        <v>0.14191715346048775</v>
      </c>
      <c r="I422" s="7">
        <f t="shared" si="96"/>
        <v>1.8070547686385701E-2</v>
      </c>
      <c r="J422" s="7">
        <f t="shared" si="89"/>
        <v>0.10437531212994268</v>
      </c>
      <c r="K422" s="25">
        <f t="shared" si="97"/>
        <v>0.28572753892265845</v>
      </c>
      <c r="L422" s="25">
        <f t="shared" si="84"/>
        <v>0.18643808759171623</v>
      </c>
      <c r="M422" s="25">
        <f t="shared" si="83"/>
        <v>0.16378751101572048</v>
      </c>
      <c r="N422" s="25">
        <f t="shared" si="85"/>
        <v>0.11702722793141156</v>
      </c>
      <c r="O422" s="26">
        <f t="shared" si="90"/>
        <v>2.7975960434473872E-4</v>
      </c>
      <c r="P422" s="26">
        <f t="shared" si="91"/>
        <v>0.26551726929688424</v>
      </c>
      <c r="Q422" s="27">
        <f t="shared" si="92"/>
        <v>2.341058457509792E-4</v>
      </c>
      <c r="R422" s="27">
        <f t="shared" si="93"/>
        <v>0.24288819059239328</v>
      </c>
      <c r="S422" s="6"/>
      <c r="T422" s="19">
        <f t="shared" si="94"/>
        <v>8.0102817696502289</v>
      </c>
      <c r="U422" s="20">
        <f t="shared" si="95"/>
        <v>8.1550336893953066</v>
      </c>
      <c r="V422" s="6"/>
      <c r="W422" s="6"/>
    </row>
    <row r="423" spans="2:23" x14ac:dyDescent="0.25">
      <c r="B423" s="1">
        <v>42256</v>
      </c>
      <c r="C423">
        <v>421</v>
      </c>
      <c r="D423">
        <v>32</v>
      </c>
      <c r="E423" s="6">
        <f t="shared" si="86"/>
        <v>0</v>
      </c>
      <c r="F423" s="6">
        <f t="shared" si="87"/>
        <v>0</v>
      </c>
      <c r="G423" s="10"/>
      <c r="H423" s="7">
        <f t="shared" si="88"/>
        <v>0.14191715346048775</v>
      </c>
      <c r="I423" s="7">
        <f t="shared" si="96"/>
        <v>1.8118469977815809E-2</v>
      </c>
      <c r="J423" s="7">
        <f t="shared" si="89"/>
        <v>0.10438882741826515</v>
      </c>
      <c r="K423" s="25">
        <f t="shared" si="97"/>
        <v>0.28755552520919681</v>
      </c>
      <c r="L423" s="25">
        <f t="shared" si="84"/>
        <v>0.18379076666688846</v>
      </c>
      <c r="M423" s="25">
        <f t="shared" si="83"/>
        <v>0.16374629459398596</v>
      </c>
      <c r="N423" s="25">
        <f t="shared" si="85"/>
        <v>0.11723179760090972</v>
      </c>
      <c r="O423" s="26">
        <f t="shared" si="90"/>
        <v>2.5995662363933862E-4</v>
      </c>
      <c r="P423" s="26">
        <f t="shared" si="91"/>
        <v>0.25594739529269162</v>
      </c>
      <c r="Q423" s="27">
        <f t="shared" si="92"/>
        <v>2.2247645839772287E-4</v>
      </c>
      <c r="R423" s="27">
        <f t="shared" si="93"/>
        <v>0.23677851996375465</v>
      </c>
      <c r="S423" s="6"/>
      <c r="T423" s="19">
        <f t="shared" si="94"/>
        <v>8.2549957730231682</v>
      </c>
      <c r="U423" s="20">
        <f t="shared" si="95"/>
        <v>8.4106892669097721</v>
      </c>
      <c r="V423" s="6"/>
      <c r="W423" s="6"/>
    </row>
    <row r="424" spans="2:23" x14ac:dyDescent="0.25">
      <c r="B424" s="1">
        <v>42257</v>
      </c>
      <c r="C424">
        <v>422</v>
      </c>
      <c r="D424">
        <v>32</v>
      </c>
      <c r="E424" s="6">
        <f t="shared" si="86"/>
        <v>0</v>
      </c>
      <c r="F424" s="6">
        <f t="shared" si="87"/>
        <v>0</v>
      </c>
      <c r="G424" s="10"/>
      <c r="H424" s="7">
        <f t="shared" si="88"/>
        <v>0.14191715346048775</v>
      </c>
      <c r="I424" s="7">
        <f t="shared" si="96"/>
        <v>1.8118469977815809E-2</v>
      </c>
      <c r="J424" s="7">
        <f t="shared" si="89"/>
        <v>0.10426448094480444</v>
      </c>
      <c r="K424" s="25">
        <f t="shared" si="97"/>
        <v>0.28711915011334727</v>
      </c>
      <c r="L424" s="25">
        <f t="shared" si="84"/>
        <v>0.17651261490121492</v>
      </c>
      <c r="M424" s="25">
        <f t="shared" si="83"/>
        <v>0.16347982065510877</v>
      </c>
      <c r="N424" s="25">
        <f t="shared" si="85"/>
        <v>0.11642869878647065</v>
      </c>
      <c r="O424" s="26">
        <f t="shared" si="90"/>
        <v>2.3793718248014031E-4</v>
      </c>
      <c r="P424" s="26">
        <f t="shared" si="91"/>
        <v>0.24486765810330149</v>
      </c>
      <c r="Q424" s="27">
        <f t="shared" si="92"/>
        <v>2.085801455836018E-4</v>
      </c>
      <c r="R424" s="27">
        <f t="shared" si="93"/>
        <v>0.22926446887179805</v>
      </c>
      <c r="S424" s="6"/>
      <c r="T424" s="19">
        <f t="shared" si="94"/>
        <v>8.3435038582899441</v>
      </c>
      <c r="U424" s="20">
        <f t="shared" si="95"/>
        <v>8.4751871992965651</v>
      </c>
      <c r="V424" s="6"/>
      <c r="W424" s="6"/>
    </row>
    <row r="425" spans="2:23" x14ac:dyDescent="0.25">
      <c r="B425" s="1">
        <v>42258</v>
      </c>
      <c r="C425">
        <v>423</v>
      </c>
      <c r="D425">
        <v>31.5</v>
      </c>
      <c r="E425" s="6">
        <f t="shared" si="86"/>
        <v>-1.5625E-2</v>
      </c>
      <c r="F425" s="6">
        <f t="shared" si="87"/>
        <v>2.44140625E-4</v>
      </c>
      <c r="G425" s="10"/>
      <c r="H425" s="7">
        <f t="shared" si="88"/>
        <v>0.14191715346048775</v>
      </c>
      <c r="I425" s="7">
        <f t="shared" si="96"/>
        <v>1.8118469977815809E-2</v>
      </c>
      <c r="J425" s="7">
        <f t="shared" si="89"/>
        <v>0.10414057777454072</v>
      </c>
      <c r="K425" s="25">
        <f t="shared" si="97"/>
        <v>0.28711915011334727</v>
      </c>
      <c r="L425" s="25">
        <f t="shared" si="84"/>
        <v>0.17645075015287118</v>
      </c>
      <c r="M425" s="25">
        <f t="shared" ref="M425:M488" si="98">SQRT(AVERAGE(F325:F424)*252)</f>
        <v>0.16347982065510877</v>
      </c>
      <c r="N425" s="25">
        <f t="shared" si="85"/>
        <v>0.11559732119103285</v>
      </c>
      <c r="O425" s="26">
        <f t="shared" si="90"/>
        <v>2.1789693677009539E-4</v>
      </c>
      <c r="P425" s="26">
        <f t="shared" si="91"/>
        <v>0.23432888867159346</v>
      </c>
      <c r="Q425" s="27">
        <f t="shared" si="92"/>
        <v>1.9555182352777787E-4</v>
      </c>
      <c r="R425" s="27">
        <f t="shared" si="93"/>
        <v>0.22198887253418814</v>
      </c>
      <c r="S425" s="6"/>
      <c r="T425" s="19">
        <f t="shared" si="94"/>
        <v>7.3110475426478212</v>
      </c>
      <c r="U425" s="20">
        <f t="shared" si="95"/>
        <v>7.291214927746239</v>
      </c>
      <c r="V425" s="6"/>
      <c r="W425" s="6"/>
    </row>
    <row r="426" spans="2:23" x14ac:dyDescent="0.25">
      <c r="B426" s="1">
        <v>42261</v>
      </c>
      <c r="C426">
        <v>424</v>
      </c>
      <c r="D426">
        <v>32.049999999999997</v>
      </c>
      <c r="E426" s="6">
        <f t="shared" si="86"/>
        <v>1.7460317460317371E-2</v>
      </c>
      <c r="F426" s="6">
        <f t="shared" si="87"/>
        <v>3.0486268581506363E-4</v>
      </c>
      <c r="G426" s="10"/>
      <c r="H426" s="7">
        <f t="shared" si="88"/>
        <v>0.14191715346048775</v>
      </c>
      <c r="I426" s="7">
        <f t="shared" si="96"/>
        <v>1.8362610602815809E-2</v>
      </c>
      <c r="J426" s="7">
        <f t="shared" si="89"/>
        <v>0.10471556907818762</v>
      </c>
      <c r="K426" s="25">
        <f t="shared" si="97"/>
        <v>0.28770696428790449</v>
      </c>
      <c r="L426" s="25">
        <f t="shared" si="84"/>
        <v>0.17791931615240758</v>
      </c>
      <c r="M426" s="25">
        <f t="shared" si="98"/>
        <v>0.16387075329560338</v>
      </c>
      <c r="N426" s="25">
        <f t="shared" si="85"/>
        <v>0.11664853745993908</v>
      </c>
      <c r="O426" s="26">
        <f t="shared" si="90"/>
        <v>2.2001785178670213E-4</v>
      </c>
      <c r="P426" s="26">
        <f t="shared" si="91"/>
        <v>0.23546655526899982</v>
      </c>
      <c r="Q426" s="27">
        <f t="shared" si="92"/>
        <v>1.9858677468343749E-4</v>
      </c>
      <c r="R426" s="27">
        <f t="shared" si="93"/>
        <v>0.22370486633112444</v>
      </c>
      <c r="S426" s="6"/>
      <c r="T426" s="19">
        <f t="shared" si="94"/>
        <v>7.0361748254343581</v>
      </c>
      <c r="U426" s="20">
        <f t="shared" si="95"/>
        <v>6.9891233297707647</v>
      </c>
      <c r="V426" s="6"/>
      <c r="W426" s="6"/>
    </row>
    <row r="427" spans="2:23" x14ac:dyDescent="0.25">
      <c r="B427" s="1">
        <v>42262</v>
      </c>
      <c r="C427">
        <v>425</v>
      </c>
      <c r="D427">
        <v>31.33</v>
      </c>
      <c r="E427" s="6">
        <f t="shared" si="86"/>
        <v>-2.2464898595943805E-2</v>
      </c>
      <c r="F427" s="6">
        <f t="shared" si="87"/>
        <v>5.0467166892603798E-4</v>
      </c>
      <c r="G427" s="10"/>
      <c r="H427" s="7">
        <f t="shared" si="88"/>
        <v>0.14191715346048775</v>
      </c>
      <c r="I427" s="7">
        <f t="shared" si="96"/>
        <v>1.8667473288630873E-2</v>
      </c>
      <c r="J427" s="7">
        <f t="shared" si="89"/>
        <v>0.10545637921259746</v>
      </c>
      <c r="K427" s="25">
        <f t="shared" si="97"/>
        <v>0.30050145014456964</v>
      </c>
      <c r="L427" s="25">
        <f t="shared" si="84"/>
        <v>0.17337888850841024</v>
      </c>
      <c r="M427" s="25">
        <f t="shared" si="98"/>
        <v>0.16520990601128066</v>
      </c>
      <c r="N427" s="25">
        <f t="shared" si="85"/>
        <v>0.1177490163884624</v>
      </c>
      <c r="O427" s="26">
        <f t="shared" si="90"/>
        <v>2.2701198601756762E-4</v>
      </c>
      <c r="P427" s="26">
        <f t="shared" si="91"/>
        <v>0.23917989145500304</v>
      </c>
      <c r="Q427" s="27">
        <f t="shared" si="92"/>
        <v>2.0522497504102608E-4</v>
      </c>
      <c r="R427" s="27">
        <f t="shared" si="93"/>
        <v>0.22741304648225127</v>
      </c>
      <c r="S427" s="6"/>
      <c r="T427" s="19">
        <f t="shared" si="94"/>
        <v>6.1674019129864952</v>
      </c>
      <c r="U427" s="20">
        <f t="shared" si="95"/>
        <v>6.0322894506763109</v>
      </c>
      <c r="V427" s="6"/>
      <c r="W427" s="6"/>
    </row>
    <row r="428" spans="2:23" x14ac:dyDescent="0.25">
      <c r="B428" s="1">
        <v>42263</v>
      </c>
      <c r="C428">
        <v>426</v>
      </c>
      <c r="D428">
        <v>31</v>
      </c>
      <c r="E428" s="6">
        <f t="shared" si="86"/>
        <v>-1.0533035429300936E-2</v>
      </c>
      <c r="F428" s="6">
        <f t="shared" si="87"/>
        <v>1.1094483535490877E-4</v>
      </c>
      <c r="G428" s="10"/>
      <c r="H428" s="7">
        <f t="shared" si="88"/>
        <v>0.14191715346048775</v>
      </c>
      <c r="I428" s="7">
        <f t="shared" si="96"/>
        <v>1.9172144957556911E-2</v>
      </c>
      <c r="J428" s="7">
        <f t="shared" si="89"/>
        <v>0.10674626644198237</v>
      </c>
      <c r="K428" s="25">
        <f t="shared" si="97"/>
        <v>0.32096549284296189</v>
      </c>
      <c r="L428" s="25">
        <f t="shared" si="84"/>
        <v>0.18056517989855903</v>
      </c>
      <c r="M428" s="25">
        <f t="shared" si="98"/>
        <v>0.16858534421986893</v>
      </c>
      <c r="N428" s="25">
        <f t="shared" si="85"/>
        <v>0.11987285985316454</v>
      </c>
      <c r="O428" s="26">
        <f t="shared" si="90"/>
        <v>2.500403298247826E-4</v>
      </c>
      <c r="P428" s="26">
        <f t="shared" si="91"/>
        <v>0.25101825255515825</v>
      </c>
      <c r="Q428" s="27">
        <f t="shared" si="92"/>
        <v>2.2392899864581337E-4</v>
      </c>
      <c r="R428" s="27">
        <f t="shared" si="93"/>
        <v>0.23755022134013046</v>
      </c>
      <c r="S428" s="6"/>
      <c r="T428" s="19">
        <f t="shared" si="94"/>
        <v>7.8501805710191332</v>
      </c>
      <c r="U428" s="20">
        <f t="shared" si="95"/>
        <v>7.9087350413008783</v>
      </c>
      <c r="V428" s="6"/>
      <c r="W428" s="6"/>
    </row>
    <row r="429" spans="2:23" x14ac:dyDescent="0.25">
      <c r="B429" s="1">
        <v>42264</v>
      </c>
      <c r="C429">
        <v>427</v>
      </c>
      <c r="D429">
        <v>30.85</v>
      </c>
      <c r="E429" s="6">
        <f t="shared" si="86"/>
        <v>-4.8387096774193091E-3</v>
      </c>
      <c r="F429" s="6">
        <f t="shared" si="87"/>
        <v>2.3413111342351274E-5</v>
      </c>
      <c r="G429" s="10"/>
      <c r="H429" s="7">
        <f t="shared" si="88"/>
        <v>0.14191715346048775</v>
      </c>
      <c r="I429" s="7">
        <f t="shared" si="96"/>
        <v>1.9283089792911819E-2</v>
      </c>
      <c r="J429" s="7">
        <f t="shared" si="89"/>
        <v>0.10692865821563986</v>
      </c>
      <c r="K429" s="25">
        <f t="shared" si="97"/>
        <v>0.25954288472113646</v>
      </c>
      <c r="L429" s="25">
        <f t="shared" si="84"/>
        <v>0.18210696351866315</v>
      </c>
      <c r="M429" s="25">
        <f t="shared" si="98"/>
        <v>0.16934294266669223</v>
      </c>
      <c r="N429" s="25">
        <f t="shared" si="85"/>
        <v>0.12033473050092951</v>
      </c>
      <c r="O429" s="26">
        <f t="shared" si="90"/>
        <v>2.3816433841839912E-4</v>
      </c>
      <c r="P429" s="26">
        <f t="shared" si="91"/>
        <v>0.24498451641162258</v>
      </c>
      <c r="Q429" s="27">
        <f t="shared" si="92"/>
        <v>2.1687178779555196E-4</v>
      </c>
      <c r="R429" s="27">
        <f t="shared" si="93"/>
        <v>0.23377701025652436</v>
      </c>
      <c r="S429" s="6"/>
      <c r="T429" s="19">
        <f t="shared" si="94"/>
        <v>8.2442430880389708</v>
      </c>
      <c r="U429" s="20">
        <f t="shared" si="95"/>
        <v>8.3282459103258688</v>
      </c>
      <c r="V429" s="6"/>
      <c r="W429" s="6"/>
    </row>
    <row r="430" spans="2:23" x14ac:dyDescent="0.25">
      <c r="B430" s="1">
        <v>42265</v>
      </c>
      <c r="C430">
        <v>428</v>
      </c>
      <c r="D430">
        <v>30.8</v>
      </c>
      <c r="E430" s="6">
        <f t="shared" si="86"/>
        <v>-1.6207455429497798E-3</v>
      </c>
      <c r="F430" s="6">
        <f t="shared" si="87"/>
        <v>2.6268161149915764E-6</v>
      </c>
      <c r="G430" s="10"/>
      <c r="H430" s="7">
        <f t="shared" si="88"/>
        <v>0.14191715346048775</v>
      </c>
      <c r="I430" s="7">
        <f t="shared" si="96"/>
        <v>1.9306502904254171E-2</v>
      </c>
      <c r="J430" s="7">
        <f t="shared" si="89"/>
        <v>0.10686790068529815</v>
      </c>
      <c r="K430" s="25">
        <f t="shared" si="97"/>
        <v>0.17982537429485698</v>
      </c>
      <c r="L430" s="25">
        <f t="shared" si="84"/>
        <v>0.18239942798654057</v>
      </c>
      <c r="M430" s="25">
        <f t="shared" si="98"/>
        <v>0.16944710510057814</v>
      </c>
      <c r="N430" s="25">
        <f t="shared" si="85"/>
        <v>0.12043197447552575</v>
      </c>
      <c r="O430" s="26">
        <f t="shared" si="90"/>
        <v>2.2005618803128376E-4</v>
      </c>
      <c r="P430" s="26">
        <f t="shared" si="91"/>
        <v>0.23548706840054617</v>
      </c>
      <c r="Q430" s="27">
        <f t="shared" si="92"/>
        <v>2.0478798214725494E-4</v>
      </c>
      <c r="R430" s="27">
        <f t="shared" si="93"/>
        <v>0.22717079808176985</v>
      </c>
      <c r="S430" s="6"/>
      <c r="T430" s="19">
        <f t="shared" si="94"/>
        <v>8.4096906195465806</v>
      </c>
      <c r="U430" s="20">
        <f t="shared" si="95"/>
        <v>8.4807083441804672</v>
      </c>
      <c r="V430" s="6"/>
      <c r="W430" s="6"/>
    </row>
    <row r="431" spans="2:23" x14ac:dyDescent="0.25">
      <c r="B431" s="1">
        <v>42268</v>
      </c>
      <c r="C431">
        <v>429</v>
      </c>
      <c r="D431">
        <v>31.15</v>
      </c>
      <c r="E431" s="6">
        <f t="shared" si="86"/>
        <v>1.1363636363636295E-2</v>
      </c>
      <c r="F431" s="6">
        <f t="shared" si="87"/>
        <v>1.2913223140495711E-4</v>
      </c>
      <c r="G431" s="10"/>
      <c r="H431" s="7">
        <f t="shared" si="88"/>
        <v>0.14191715346048775</v>
      </c>
      <c r="I431" s="7">
        <f t="shared" si="96"/>
        <v>1.9309129720369161E-2</v>
      </c>
      <c r="J431" s="7">
        <f t="shared" si="89"/>
        <v>0.10674995066096989</v>
      </c>
      <c r="K431" s="25">
        <f t="shared" si="97"/>
        <v>0.18000933588673448</v>
      </c>
      <c r="L431" s="25">
        <f t="shared" si="84"/>
        <v>0.18243571602906258</v>
      </c>
      <c r="M431" s="25">
        <f t="shared" si="98"/>
        <v>0.16747767049968837</v>
      </c>
      <c r="N431" s="25">
        <f t="shared" si="85"/>
        <v>0.1204428797903333</v>
      </c>
      <c r="O431" s="26">
        <f t="shared" si="90"/>
        <v>2.0184221832937347E-4</v>
      </c>
      <c r="P431" s="26">
        <f t="shared" si="91"/>
        <v>0.22553101564752046</v>
      </c>
      <c r="Q431" s="27">
        <f t="shared" si="92"/>
        <v>1.9216060205371889E-4</v>
      </c>
      <c r="R431" s="27">
        <f t="shared" si="93"/>
        <v>0.22005561051138223</v>
      </c>
      <c r="S431" s="6"/>
      <c r="T431" s="19">
        <f t="shared" si="94"/>
        <v>7.8682560695967689</v>
      </c>
      <c r="U431" s="20">
        <f t="shared" si="95"/>
        <v>7.8851774698414232</v>
      </c>
      <c r="V431" s="6"/>
      <c r="W431" s="6"/>
    </row>
    <row r="432" spans="2:23" x14ac:dyDescent="0.25">
      <c r="B432" s="1">
        <v>42269</v>
      </c>
      <c r="C432">
        <v>430</v>
      </c>
      <c r="D432">
        <v>30.58</v>
      </c>
      <c r="E432" s="6">
        <f t="shared" si="86"/>
        <v>-1.8298555377207072E-2</v>
      </c>
      <c r="F432" s="6">
        <f t="shared" si="87"/>
        <v>3.3483712889271388E-4</v>
      </c>
      <c r="G432" s="10"/>
      <c r="H432" s="7">
        <f t="shared" si="88"/>
        <v>0.14191715346048775</v>
      </c>
      <c r="I432" s="7">
        <f t="shared" si="96"/>
        <v>1.943826195177412E-2</v>
      </c>
      <c r="J432" s="7">
        <f t="shared" si="89"/>
        <v>0.10698111034946928</v>
      </c>
      <c r="K432" s="25">
        <f t="shared" si="97"/>
        <v>0.18565128463813044</v>
      </c>
      <c r="L432" s="25">
        <f t="shared" si="84"/>
        <v>0.18421079482299005</v>
      </c>
      <c r="M432" s="25">
        <f t="shared" si="98"/>
        <v>0.1684436386449811</v>
      </c>
      <c r="N432" s="25">
        <f t="shared" si="85"/>
        <v>0.12097776458338795</v>
      </c>
      <c r="O432" s="26">
        <f t="shared" si="90"/>
        <v>1.9581518568284105E-4</v>
      </c>
      <c r="P432" s="26">
        <f t="shared" si="91"/>
        <v>0.22213830554876379</v>
      </c>
      <c r="Q432" s="27">
        <f t="shared" si="92"/>
        <v>1.8822372728949653E-4</v>
      </c>
      <c r="R432" s="27">
        <f t="shared" si="93"/>
        <v>0.21778975934821435</v>
      </c>
      <c r="S432" s="6"/>
      <c r="T432" s="19">
        <f t="shared" si="94"/>
        <v>6.828374197636041</v>
      </c>
      <c r="U432" s="20">
        <f t="shared" si="95"/>
        <v>6.7989477034883379</v>
      </c>
      <c r="V432" s="6"/>
      <c r="W432" s="6"/>
    </row>
    <row r="433" spans="2:23" x14ac:dyDescent="0.25">
      <c r="B433" s="1">
        <v>42270</v>
      </c>
      <c r="C433">
        <v>431</v>
      </c>
      <c r="D433">
        <v>30.1</v>
      </c>
      <c r="E433" s="6">
        <f t="shared" si="86"/>
        <v>-1.5696533682145093E-2</v>
      </c>
      <c r="F433" s="6">
        <f t="shared" si="87"/>
        <v>2.463811696347154E-4</v>
      </c>
      <c r="G433" s="10"/>
      <c r="H433" s="7">
        <f t="shared" si="88"/>
        <v>0.14191715346048775</v>
      </c>
      <c r="I433" s="7">
        <f t="shared" si="96"/>
        <v>1.9773099080666833E-2</v>
      </c>
      <c r="J433" s="7">
        <f t="shared" si="89"/>
        <v>0.10777275765303566</v>
      </c>
      <c r="K433" s="25">
        <f t="shared" si="97"/>
        <v>0.20419758419688958</v>
      </c>
      <c r="L433" s="25">
        <f t="shared" si="84"/>
        <v>0.18873578372671415</v>
      </c>
      <c r="M433" s="25">
        <f t="shared" si="98"/>
        <v>0.17086245471890291</v>
      </c>
      <c r="N433" s="25">
        <f t="shared" si="85"/>
        <v>0.12235381748227699</v>
      </c>
      <c r="O433" s="26">
        <f t="shared" si="90"/>
        <v>2.0748444105980356E-4</v>
      </c>
      <c r="P433" s="26">
        <f t="shared" si="91"/>
        <v>0.2286614946751431</v>
      </c>
      <c r="Q433" s="27">
        <f t="shared" si="92"/>
        <v>1.9738148585008285E-4</v>
      </c>
      <c r="R433" s="27">
        <f t="shared" si="93"/>
        <v>0.223024963701871</v>
      </c>
      <c r="S433" s="6"/>
      <c r="T433" s="19">
        <f t="shared" si="94"/>
        <v>7.2929860334385177</v>
      </c>
      <c r="U433" s="20">
        <f t="shared" si="95"/>
        <v>7.2821235936861504</v>
      </c>
      <c r="V433" s="6"/>
      <c r="W433" s="6"/>
    </row>
    <row r="434" spans="2:23" x14ac:dyDescent="0.25">
      <c r="B434" s="1">
        <v>42271</v>
      </c>
      <c r="C434">
        <v>432</v>
      </c>
      <c r="D434">
        <v>30.05</v>
      </c>
      <c r="E434" s="6">
        <f t="shared" si="86"/>
        <v>-1.6611295681063358E-3</v>
      </c>
      <c r="F434" s="6">
        <f t="shared" si="87"/>
        <v>2.7593514420371416E-6</v>
      </c>
      <c r="G434" s="10"/>
      <c r="H434" s="7">
        <f t="shared" si="88"/>
        <v>0.14191715346048775</v>
      </c>
      <c r="I434" s="7">
        <f t="shared" si="96"/>
        <v>2.001948025030155E-2</v>
      </c>
      <c r="J434" s="7">
        <f t="shared" si="89"/>
        <v>0.10831595711294344</v>
      </c>
      <c r="K434" s="25">
        <f t="shared" si="97"/>
        <v>0.21887315702625718</v>
      </c>
      <c r="L434" s="25">
        <f t="shared" si="84"/>
        <v>0.19199728423573073</v>
      </c>
      <c r="M434" s="25">
        <f t="shared" si="98"/>
        <v>0.17159104442729606</v>
      </c>
      <c r="N434" s="25">
        <f t="shared" si="85"/>
        <v>0.12335654754459149</v>
      </c>
      <c r="O434" s="26">
        <f t="shared" si="90"/>
        <v>2.1072812082010162E-4</v>
      </c>
      <c r="P434" s="26">
        <f t="shared" si="91"/>
        <v>0.2304419372567971</v>
      </c>
      <c r="Q434" s="27">
        <f t="shared" si="92"/>
        <v>2.00442101515076E-4</v>
      </c>
      <c r="R434" s="27">
        <f t="shared" si="93"/>
        <v>0.22474743509503986</v>
      </c>
      <c r="S434" s="6"/>
      <c r="T434" s="19">
        <f t="shared" si="94"/>
        <v>8.4518474148408931</v>
      </c>
      <c r="U434" s="20">
        <f t="shared" si="95"/>
        <v>8.5012187967773922</v>
      </c>
      <c r="V434" s="6"/>
      <c r="W434" s="6"/>
    </row>
    <row r="435" spans="2:23" x14ac:dyDescent="0.25">
      <c r="B435" s="1">
        <v>42272</v>
      </c>
      <c r="C435">
        <v>433</v>
      </c>
      <c r="D435">
        <v>29.9</v>
      </c>
      <c r="E435" s="6">
        <f t="shared" si="86"/>
        <v>-4.9916805324459945E-3</v>
      </c>
      <c r="F435" s="6">
        <f t="shared" si="87"/>
        <v>2.4916874538000326E-5</v>
      </c>
      <c r="G435" s="10"/>
      <c r="H435" s="7">
        <f t="shared" si="88"/>
        <v>0.14191715346048775</v>
      </c>
      <c r="I435" s="7">
        <f t="shared" si="96"/>
        <v>2.0022239601743586E-2</v>
      </c>
      <c r="J435" s="7">
        <f t="shared" si="89"/>
        <v>0.10819768343111306</v>
      </c>
      <c r="K435" s="25">
        <f t="shared" si="97"/>
        <v>0.21903194863530748</v>
      </c>
      <c r="L435" s="25">
        <f t="shared" si="84"/>
        <v>0.19203349782046844</v>
      </c>
      <c r="M435" s="25">
        <f t="shared" si="98"/>
        <v>0.17055181822925711</v>
      </c>
      <c r="N435" s="25">
        <f t="shared" si="85"/>
        <v>0.12336773149232784</v>
      </c>
      <c r="O435" s="26">
        <f t="shared" si="90"/>
        <v>1.9336364776246487E-4</v>
      </c>
      <c r="P435" s="26">
        <f t="shared" si="91"/>
        <v>0.2207433786915049</v>
      </c>
      <c r="Q435" s="27">
        <f t="shared" si="92"/>
        <v>1.880944520030556E-4</v>
      </c>
      <c r="R435" s="27">
        <f t="shared" si="93"/>
        <v>0.21771495562953411</v>
      </c>
      <c r="S435" s="6"/>
      <c r="T435" s="19">
        <f t="shared" si="94"/>
        <v>8.4220777761887788</v>
      </c>
      <c r="U435" s="20">
        <f t="shared" si="95"/>
        <v>8.4460963038345156</v>
      </c>
      <c r="V435" s="6"/>
      <c r="W435" s="6"/>
    </row>
    <row r="436" spans="2:23" x14ac:dyDescent="0.25">
      <c r="B436" s="1">
        <v>42275</v>
      </c>
      <c r="C436">
        <v>434</v>
      </c>
      <c r="D436">
        <v>29.83</v>
      </c>
      <c r="E436" s="6">
        <f t="shared" si="86"/>
        <v>-2.3411371237458292E-3</v>
      </c>
      <c r="F436" s="6">
        <f t="shared" si="87"/>
        <v>5.4809230321808941E-6</v>
      </c>
      <c r="G436" s="10"/>
      <c r="H436" s="7">
        <f t="shared" si="88"/>
        <v>0.14191715346048775</v>
      </c>
      <c r="I436" s="7">
        <f t="shared" si="96"/>
        <v>2.0047156476281587E-2</v>
      </c>
      <c r="J436" s="7">
        <f t="shared" si="89"/>
        <v>0.10813960704184318</v>
      </c>
      <c r="K436" s="25">
        <f t="shared" si="97"/>
        <v>0.20603532709547065</v>
      </c>
      <c r="L436" s="25">
        <f t="shared" si="84"/>
        <v>0.19236019685172756</v>
      </c>
      <c r="M436" s="25">
        <f t="shared" si="98"/>
        <v>0.17073579948312337</v>
      </c>
      <c r="N436" s="25">
        <f t="shared" si="85"/>
        <v>0.12346867638434091</v>
      </c>
      <c r="O436" s="26">
        <f t="shared" si="90"/>
        <v>1.7940776748220547E-4</v>
      </c>
      <c r="P436" s="26">
        <f t="shared" si="91"/>
        <v>0.21262821403923746</v>
      </c>
      <c r="Q436" s="27">
        <f t="shared" si="92"/>
        <v>1.7790206276315166E-4</v>
      </c>
      <c r="R436" s="27">
        <f t="shared" si="93"/>
        <v>0.21173407807038105</v>
      </c>
      <c r="S436" s="6"/>
      <c r="T436" s="19">
        <f t="shared" si="94"/>
        <v>8.5952992245660322</v>
      </c>
      <c r="U436" s="20">
        <f t="shared" si="95"/>
        <v>8.6034687146560689</v>
      </c>
      <c r="V436" s="6"/>
      <c r="W436" s="6"/>
    </row>
    <row r="437" spans="2:23" x14ac:dyDescent="0.25">
      <c r="B437" s="1">
        <v>42276</v>
      </c>
      <c r="C437">
        <v>435</v>
      </c>
      <c r="D437">
        <v>29.63</v>
      </c>
      <c r="E437" s="6">
        <f t="shared" si="86"/>
        <v>-6.7046597385182465E-3</v>
      </c>
      <c r="F437" s="6">
        <f t="shared" si="87"/>
        <v>4.4952462209307564E-5</v>
      </c>
      <c r="G437" s="10"/>
      <c r="H437" s="7">
        <f t="shared" si="88"/>
        <v>0.14191715346048775</v>
      </c>
      <c r="I437" s="7">
        <f t="shared" si="96"/>
        <v>2.0052637399313768E-2</v>
      </c>
      <c r="J437" s="7">
        <f t="shared" si="89"/>
        <v>0.10802942701299195</v>
      </c>
      <c r="K437" s="25">
        <f t="shared" si="97"/>
        <v>0.18683183772903625</v>
      </c>
      <c r="L437" s="25">
        <f t="shared" si="84"/>
        <v>0.19243198586752039</v>
      </c>
      <c r="M437" s="25">
        <f t="shared" si="98"/>
        <v>0.17077624293555121</v>
      </c>
      <c r="N437" s="25">
        <f t="shared" si="85"/>
        <v>0.12349086999099683</v>
      </c>
      <c r="O437" s="26">
        <f t="shared" si="90"/>
        <v>1.6508545580518061E-4</v>
      </c>
      <c r="P437" s="26">
        <f t="shared" si="91"/>
        <v>0.20396454315126811</v>
      </c>
      <c r="Q437" s="27">
        <f t="shared" si="92"/>
        <v>1.6713230262437116E-4</v>
      </c>
      <c r="R437" s="27">
        <f t="shared" si="93"/>
        <v>0.20522509656799173</v>
      </c>
      <c r="S437" s="6"/>
      <c r="T437" s="19">
        <f t="shared" si="94"/>
        <v>8.436749166268994</v>
      </c>
      <c r="U437" s="20">
        <f t="shared" si="95"/>
        <v>8.4277614886699084</v>
      </c>
      <c r="V437" s="6"/>
      <c r="W437" s="6"/>
    </row>
    <row r="438" spans="2:23" x14ac:dyDescent="0.25">
      <c r="B438" s="1">
        <v>42277</v>
      </c>
      <c r="C438">
        <v>436</v>
      </c>
      <c r="D438">
        <v>29.15</v>
      </c>
      <c r="E438" s="6">
        <f t="shared" si="86"/>
        <v>-1.6199797502531234E-2</v>
      </c>
      <c r="F438" s="6">
        <f t="shared" si="87"/>
        <v>2.624334391230172E-4</v>
      </c>
      <c r="G438" s="10"/>
      <c r="H438" s="7">
        <f t="shared" si="88"/>
        <v>0.14191715346048775</v>
      </c>
      <c r="I438" s="7">
        <f t="shared" si="96"/>
        <v>2.0097589861523074E-2</v>
      </c>
      <c r="J438" s="7">
        <f t="shared" si="89"/>
        <v>0.10802577612167763</v>
      </c>
      <c r="K438" s="25">
        <f t="shared" si="97"/>
        <v>0.15271284025892298</v>
      </c>
      <c r="L438" s="25">
        <f t="shared" si="84"/>
        <v>0.19301976477669969</v>
      </c>
      <c r="M438" s="25">
        <f t="shared" si="98"/>
        <v>0.17110758415672248</v>
      </c>
      <c r="N438" s="25">
        <f t="shared" si="85"/>
        <v>0.1236727432918935</v>
      </c>
      <c r="O438" s="26">
        <f t="shared" si="90"/>
        <v>1.5534218032907076E-4</v>
      </c>
      <c r="P438" s="26">
        <f t="shared" si="91"/>
        <v>0.1978540609715298</v>
      </c>
      <c r="Q438" s="27">
        <f t="shared" si="92"/>
        <v>1.5950071187443277E-4</v>
      </c>
      <c r="R438" s="27">
        <f t="shared" si="93"/>
        <v>0.20048486075601085</v>
      </c>
      <c r="S438" s="6"/>
      <c r="T438" s="19">
        <f t="shared" si="94"/>
        <v>7.0804908186506568</v>
      </c>
      <c r="U438" s="20">
        <f t="shared" si="95"/>
        <v>7.0981188005169198</v>
      </c>
      <c r="V438" s="6"/>
      <c r="W438" s="6"/>
    </row>
    <row r="439" spans="2:23" x14ac:dyDescent="0.25">
      <c r="B439" s="1">
        <v>42278</v>
      </c>
      <c r="C439">
        <v>437</v>
      </c>
      <c r="D439">
        <v>29.18</v>
      </c>
      <c r="E439" s="6">
        <f t="shared" si="86"/>
        <v>1.0291595197255965E-3</v>
      </c>
      <c r="F439" s="6">
        <f t="shared" si="87"/>
        <v>1.0591693170418205E-6</v>
      </c>
      <c r="G439" s="10"/>
      <c r="H439" s="7">
        <f t="shared" si="88"/>
        <v>0.14191715346048775</v>
      </c>
      <c r="I439" s="7">
        <f t="shared" si="96"/>
        <v>2.0360023300646093E-2</v>
      </c>
      <c r="J439" s="7">
        <f t="shared" si="89"/>
        <v>0.10860373897336582</v>
      </c>
      <c r="K439" s="25">
        <f t="shared" si="97"/>
        <v>0.16473835131779019</v>
      </c>
      <c r="L439" s="25">
        <f t="shared" ref="L439:L502" si="99">SQRT(AVERAGE(F389:F438)*252)</f>
        <v>0.19641612491756497</v>
      </c>
      <c r="M439" s="25">
        <f t="shared" si="98"/>
        <v>0.17113487914740835</v>
      </c>
      <c r="N439" s="25">
        <f t="shared" si="85"/>
        <v>0.12472923022477772</v>
      </c>
      <c r="O439" s="26">
        <f t="shared" si="90"/>
        <v>1.6461127801459748E-4</v>
      </c>
      <c r="P439" s="26">
        <f t="shared" si="91"/>
        <v>0.20367140707443096</v>
      </c>
      <c r="Q439" s="27">
        <f t="shared" si="92"/>
        <v>1.659300904565919E-4</v>
      </c>
      <c r="R439" s="27">
        <f t="shared" si="93"/>
        <v>0.20448565425247112</v>
      </c>
      <c r="S439" s="6"/>
      <c r="T439" s="19">
        <f t="shared" si="94"/>
        <v>8.7054893877139907</v>
      </c>
      <c r="U439" s="20">
        <f t="shared" si="95"/>
        <v>8.6975607738425573</v>
      </c>
      <c r="V439" s="6"/>
      <c r="W439" s="6"/>
    </row>
    <row r="440" spans="2:23" x14ac:dyDescent="0.25">
      <c r="B440" s="1">
        <v>42279</v>
      </c>
      <c r="C440">
        <v>438</v>
      </c>
      <c r="D440">
        <v>29.18</v>
      </c>
      <c r="E440" s="6">
        <f t="shared" si="86"/>
        <v>0</v>
      </c>
      <c r="F440" s="6">
        <f t="shared" si="87"/>
        <v>0</v>
      </c>
      <c r="G440" s="10"/>
      <c r="H440" s="7">
        <f t="shared" si="88"/>
        <v>0.14191715346048775</v>
      </c>
      <c r="I440" s="7">
        <f t="shared" si="96"/>
        <v>2.0361082469963133E-2</v>
      </c>
      <c r="J440" s="7">
        <f t="shared" si="89"/>
        <v>0.10848194351962545</v>
      </c>
      <c r="K440" s="25">
        <f t="shared" si="97"/>
        <v>0.16301964622666149</v>
      </c>
      <c r="L440" s="25">
        <f t="shared" si="99"/>
        <v>0.19642971348803209</v>
      </c>
      <c r="M440" s="25">
        <f t="shared" si="98"/>
        <v>0.17055052165665727</v>
      </c>
      <c r="N440" s="25">
        <f t="shared" si="85"/>
        <v>0.1247334760270179</v>
      </c>
      <c r="O440" s="26">
        <f t="shared" si="90"/>
        <v>1.5125018626755879E-4</v>
      </c>
      <c r="P440" s="26">
        <f t="shared" si="91"/>
        <v>0.19523075305756729</v>
      </c>
      <c r="Q440" s="27">
        <f t="shared" si="92"/>
        <v>1.556319316733751E-4</v>
      </c>
      <c r="R440" s="27">
        <f t="shared" si="93"/>
        <v>0.19803849823125433</v>
      </c>
      <c r="S440" s="6"/>
      <c r="T440" s="19">
        <f t="shared" si="94"/>
        <v>8.7965752295330315</v>
      </c>
      <c r="U440" s="20">
        <f t="shared" si="95"/>
        <v>8.768016750864124</v>
      </c>
      <c r="V440" s="6"/>
      <c r="W440" s="6"/>
    </row>
    <row r="441" spans="2:23" x14ac:dyDescent="0.25">
      <c r="B441" s="1">
        <v>42282</v>
      </c>
      <c r="C441">
        <v>439</v>
      </c>
      <c r="D441">
        <v>29.2</v>
      </c>
      <c r="E441" s="6">
        <f t="shared" si="86"/>
        <v>6.854009595613288E-4</v>
      </c>
      <c r="F441" s="6">
        <f t="shared" si="87"/>
        <v>4.6977447536759026E-7</v>
      </c>
      <c r="G441" s="10"/>
      <c r="H441" s="7">
        <f t="shared" si="88"/>
        <v>0.14191715346048775</v>
      </c>
      <c r="I441" s="7">
        <f t="shared" si="96"/>
        <v>2.0361082469963133E-2</v>
      </c>
      <c r="J441" s="7">
        <f t="shared" si="89"/>
        <v>0.10835775121386192</v>
      </c>
      <c r="K441" s="25">
        <f t="shared" si="97"/>
        <v>0.16281648961259446</v>
      </c>
      <c r="L441" s="25">
        <f t="shared" si="99"/>
        <v>0.19642971348803209</v>
      </c>
      <c r="M441" s="25">
        <f t="shared" si="98"/>
        <v>0.16835611345790569</v>
      </c>
      <c r="N441" s="25">
        <f t="shared" si="85"/>
        <v>0.1247334760270179</v>
      </c>
      <c r="O441" s="26">
        <f t="shared" si="90"/>
        <v>1.3900171452508556E-4</v>
      </c>
      <c r="P441" s="26">
        <f t="shared" si="91"/>
        <v>0.18715884179039355</v>
      </c>
      <c r="Q441" s="27">
        <f t="shared" si="92"/>
        <v>1.4591085816305859E-4</v>
      </c>
      <c r="R441" s="27">
        <f t="shared" si="93"/>
        <v>0.19175384287437569</v>
      </c>
      <c r="S441" s="6"/>
      <c r="T441" s="19">
        <f t="shared" si="94"/>
        <v>8.8776446593989249</v>
      </c>
      <c r="U441" s="20">
        <f t="shared" si="95"/>
        <v>8.829295084097831</v>
      </c>
      <c r="V441" s="6"/>
      <c r="W441" s="6"/>
    </row>
    <row r="442" spans="2:23" x14ac:dyDescent="0.25">
      <c r="B442" s="1">
        <v>42283</v>
      </c>
      <c r="C442">
        <v>440</v>
      </c>
      <c r="D442">
        <v>29.25</v>
      </c>
      <c r="E442" s="6">
        <f t="shared" si="86"/>
        <v>1.7123287671233121E-3</v>
      </c>
      <c r="F442" s="6">
        <f t="shared" si="87"/>
        <v>2.9320698067180419E-6</v>
      </c>
      <c r="G442" s="10"/>
      <c r="H442" s="7">
        <f t="shared" si="88"/>
        <v>0.14191715346048775</v>
      </c>
      <c r="I442" s="7">
        <f t="shared" si="96"/>
        <v>2.0361552244438502E-2</v>
      </c>
      <c r="J442" s="7">
        <f t="shared" si="89"/>
        <v>0.10823523305690447</v>
      </c>
      <c r="K442" s="25">
        <f t="shared" si="97"/>
        <v>0.15253496443485481</v>
      </c>
      <c r="L442" s="25">
        <f t="shared" si="99"/>
        <v>0.19624012856004761</v>
      </c>
      <c r="M442" s="25">
        <f t="shared" si="98"/>
        <v>0.16730507900744426</v>
      </c>
      <c r="N442" s="25">
        <f t="shared" si="85"/>
        <v>0.124735359125863</v>
      </c>
      <c r="O442" s="26">
        <f t="shared" si="90"/>
        <v>1.2789336078931158E-4</v>
      </c>
      <c r="P442" s="26">
        <f t="shared" si="91"/>
        <v>0.17952472509074208</v>
      </c>
      <c r="Q442" s="27">
        <f t="shared" si="92"/>
        <v>1.3682632486230011E-4</v>
      </c>
      <c r="R442" s="27">
        <f t="shared" si="93"/>
        <v>0.18568853994067494</v>
      </c>
      <c r="S442" s="6"/>
      <c r="T442" s="19">
        <f t="shared" si="94"/>
        <v>8.9413878647543434</v>
      </c>
      <c r="U442" s="20">
        <f t="shared" si="95"/>
        <v>8.8753690029408663</v>
      </c>
      <c r="V442" s="6"/>
      <c r="W442" s="6"/>
    </row>
    <row r="443" spans="2:23" x14ac:dyDescent="0.25">
      <c r="B443" s="1">
        <v>42284</v>
      </c>
      <c r="C443">
        <v>441</v>
      </c>
      <c r="D443">
        <v>29.55</v>
      </c>
      <c r="E443" s="6">
        <f t="shared" si="86"/>
        <v>1.0256410256410281E-2</v>
      </c>
      <c r="F443" s="6">
        <f t="shared" si="87"/>
        <v>1.0519395134779801E-4</v>
      </c>
      <c r="G443" s="10"/>
      <c r="H443" s="7">
        <f t="shared" si="88"/>
        <v>0.14191715346048775</v>
      </c>
      <c r="I443" s="7">
        <f t="shared" si="96"/>
        <v>2.0364484314245219E-2</v>
      </c>
      <c r="J443" s="7">
        <f t="shared" si="89"/>
        <v>0.10811967181431026</v>
      </c>
      <c r="K443" s="25">
        <f t="shared" si="97"/>
        <v>0.12207746674212783</v>
      </c>
      <c r="L443" s="25">
        <f t="shared" si="99"/>
        <v>0.19608352807201807</v>
      </c>
      <c r="M443" s="25">
        <f t="shared" si="98"/>
        <v>0.16731023263192971</v>
      </c>
      <c r="N443" s="25">
        <f t="shared" si="85"/>
        <v>0.12474711173435933</v>
      </c>
      <c r="O443" s="26">
        <f t="shared" si="90"/>
        <v>1.1798881097758654E-4</v>
      </c>
      <c r="P443" s="26">
        <f t="shared" si="91"/>
        <v>0.17243311853107512</v>
      </c>
      <c r="Q443" s="27">
        <f t="shared" si="92"/>
        <v>1.2846302896274111E-4</v>
      </c>
      <c r="R443" s="27">
        <f t="shared" si="93"/>
        <v>0.17992410427347072</v>
      </c>
      <c r="S443" s="6"/>
      <c r="T443" s="19">
        <f t="shared" si="94"/>
        <v>8.153362056675018</v>
      </c>
      <c r="U443" s="20">
        <f t="shared" si="95"/>
        <v>8.1410038380610619</v>
      </c>
      <c r="V443" s="6"/>
      <c r="W443" s="6"/>
    </row>
    <row r="444" spans="2:23" x14ac:dyDescent="0.25">
      <c r="B444" s="1">
        <v>42285</v>
      </c>
      <c r="C444">
        <v>442</v>
      </c>
      <c r="D444">
        <v>29.2</v>
      </c>
      <c r="E444" s="6">
        <f t="shared" si="86"/>
        <v>-1.1844331641286003E-2</v>
      </c>
      <c r="F444" s="6">
        <f t="shared" si="87"/>
        <v>1.4028819202876878E-4</v>
      </c>
      <c r="G444" s="10"/>
      <c r="H444" s="7">
        <f t="shared" si="88"/>
        <v>0.14191715346048775</v>
      </c>
      <c r="I444" s="7">
        <f t="shared" si="96"/>
        <v>2.0469678265593018E-2</v>
      </c>
      <c r="J444" s="7">
        <f t="shared" si="89"/>
        <v>0.10827531115936735</v>
      </c>
      <c r="K444" s="25">
        <f t="shared" si="97"/>
        <v>0.10651286300416964</v>
      </c>
      <c r="L444" s="25">
        <f t="shared" si="99"/>
        <v>0.19743081698651507</v>
      </c>
      <c r="M444" s="25">
        <f t="shared" si="98"/>
        <v>0.16808377468657668</v>
      </c>
      <c r="N444" s="25">
        <f t="shared" si="85"/>
        <v>0.12516803041277166</v>
      </c>
      <c r="O444" s="26">
        <f t="shared" si="90"/>
        <v>1.1750254907037543E-4</v>
      </c>
      <c r="P444" s="26">
        <f t="shared" si="91"/>
        <v>0.17207743130850892</v>
      </c>
      <c r="Q444" s="27">
        <f t="shared" si="92"/>
        <v>1.2700959706364441E-4</v>
      </c>
      <c r="R444" s="27">
        <f t="shared" si="93"/>
        <v>0.17890337744167489</v>
      </c>
      <c r="S444" s="6"/>
      <c r="T444" s="19">
        <f t="shared" si="94"/>
        <v>7.8551343716550948</v>
      </c>
      <c r="U444" s="20">
        <f t="shared" si="95"/>
        <v>7.8666999414844536</v>
      </c>
      <c r="V444" s="6"/>
      <c r="W444" s="6"/>
    </row>
    <row r="445" spans="2:23" x14ac:dyDescent="0.25">
      <c r="B445" s="1">
        <v>42286</v>
      </c>
      <c r="C445">
        <v>443</v>
      </c>
      <c r="D445">
        <v>29.4</v>
      </c>
      <c r="E445" s="6">
        <f t="shared" si="86"/>
        <v>6.8493150684931269E-3</v>
      </c>
      <c r="F445" s="6">
        <f t="shared" si="87"/>
        <v>4.691311690748701E-5</v>
      </c>
      <c r="G445" s="10"/>
      <c r="H445" s="7">
        <f t="shared" si="88"/>
        <v>0.14191715346048775</v>
      </c>
      <c r="I445" s="7">
        <f t="shared" si="96"/>
        <v>2.0609966457621788E-2</v>
      </c>
      <c r="J445" s="7">
        <f t="shared" si="89"/>
        <v>0.10852245707718561</v>
      </c>
      <c r="K445" s="25">
        <f t="shared" si="97"/>
        <v>0.12169928828111792</v>
      </c>
      <c r="L445" s="25">
        <f t="shared" si="99"/>
        <v>0.19921340312285166</v>
      </c>
      <c r="M445" s="25">
        <f t="shared" si="98"/>
        <v>0.1691321422935344</v>
      </c>
      <c r="N445" s="25">
        <f t="shared" si="85"/>
        <v>0.12572718094923349</v>
      </c>
      <c r="O445" s="26">
        <f t="shared" si="90"/>
        <v>1.1998664343578096E-4</v>
      </c>
      <c r="P445" s="26">
        <f t="shared" si="91"/>
        <v>0.17388684293475687</v>
      </c>
      <c r="Q445" s="27">
        <f t="shared" si="92"/>
        <v>1.2783900396222739E-4</v>
      </c>
      <c r="R445" s="27">
        <f t="shared" si="93"/>
        <v>0.17948657052404032</v>
      </c>
      <c r="S445" s="6"/>
      <c r="T445" s="19">
        <f t="shared" si="94"/>
        <v>8.6371439665852563</v>
      </c>
      <c r="U445" s="20">
        <f t="shared" si="95"/>
        <v>8.5977685729573494</v>
      </c>
      <c r="V445" s="6"/>
      <c r="W445" s="6"/>
    </row>
    <row r="446" spans="2:23" x14ac:dyDescent="0.25">
      <c r="B446" s="1">
        <v>42289</v>
      </c>
      <c r="C446">
        <v>444</v>
      </c>
      <c r="D446">
        <v>29.2</v>
      </c>
      <c r="E446" s="6">
        <f t="shared" si="86"/>
        <v>-6.8027210884353505E-3</v>
      </c>
      <c r="F446" s="6">
        <f t="shared" si="87"/>
        <v>4.6277014207043037E-5</v>
      </c>
      <c r="G446" s="10"/>
      <c r="H446" s="7">
        <f t="shared" si="88"/>
        <v>0.14191715346048775</v>
      </c>
      <c r="I446" s="7">
        <f t="shared" si="96"/>
        <v>2.0656879574529274E-2</v>
      </c>
      <c r="J446" s="7">
        <f t="shared" si="89"/>
        <v>0.10852292595936307</v>
      </c>
      <c r="K446" s="25">
        <f t="shared" si="97"/>
        <v>0.12395572627289839</v>
      </c>
      <c r="L446" s="25">
        <f t="shared" si="99"/>
        <v>0.19935049201834157</v>
      </c>
      <c r="M446" s="25">
        <f t="shared" si="98"/>
        <v>0.16933081114540327</v>
      </c>
      <c r="N446" s="25">
        <f t="shared" si="85"/>
        <v>0.12591360985353722</v>
      </c>
      <c r="O446" s="26">
        <f t="shared" si="90"/>
        <v>1.144605364485822E-4</v>
      </c>
      <c r="P446" s="26">
        <f t="shared" si="91"/>
        <v>0.16983537671828774</v>
      </c>
      <c r="Q446" s="27">
        <f t="shared" si="92"/>
        <v>1.2278421547192114E-4</v>
      </c>
      <c r="R446" s="27">
        <f t="shared" si="93"/>
        <v>0.17590230896416376</v>
      </c>
      <c r="S446" s="6"/>
      <c r="T446" s="19">
        <f t="shared" si="94"/>
        <v>8.6709750434356714</v>
      </c>
      <c r="U446" s="20">
        <f t="shared" si="95"/>
        <v>8.6281849933326065</v>
      </c>
      <c r="V446" s="6"/>
      <c r="W446" s="6"/>
    </row>
    <row r="447" spans="2:23" x14ac:dyDescent="0.25">
      <c r="B447" s="1">
        <v>42290</v>
      </c>
      <c r="C447">
        <v>445</v>
      </c>
      <c r="D447">
        <v>28.95</v>
      </c>
      <c r="E447" s="6">
        <f t="shared" si="86"/>
        <v>-8.5616438356164379E-3</v>
      </c>
      <c r="F447" s="6">
        <f t="shared" si="87"/>
        <v>7.3301745167948947E-5</v>
      </c>
      <c r="G447" s="10"/>
      <c r="H447" s="7">
        <f t="shared" si="88"/>
        <v>0.14191715346048775</v>
      </c>
      <c r="I447" s="7">
        <f t="shared" si="96"/>
        <v>2.0703156588736317E-2</v>
      </c>
      <c r="J447" s="7">
        <f t="shared" si="89"/>
        <v>0.10852172557515556</v>
      </c>
      <c r="K447" s="25">
        <f t="shared" si="97"/>
        <v>0.12803547779208793</v>
      </c>
      <c r="L447" s="25">
        <f t="shared" si="99"/>
        <v>0.19703758664777998</v>
      </c>
      <c r="M447" s="25">
        <f t="shared" si="98"/>
        <v>0.16967481156306607</v>
      </c>
      <c r="N447" s="25">
        <f t="shared" si="85"/>
        <v>0.12609724089192367</v>
      </c>
      <c r="O447" s="26">
        <f t="shared" si="90"/>
        <v>1.0937809091321998E-4</v>
      </c>
      <c r="P447" s="26">
        <f t="shared" si="91"/>
        <v>0.16602192298046495</v>
      </c>
      <c r="Q447" s="27">
        <f t="shared" si="92"/>
        <v>1.1800542670044118E-4</v>
      </c>
      <c r="R447" s="27">
        <f t="shared" si="93"/>
        <v>0.17244525951301526</v>
      </c>
      <c r="S447" s="6"/>
      <c r="T447" s="19">
        <f t="shared" si="94"/>
        <v>8.4505315083266108</v>
      </c>
      <c r="U447" s="20">
        <f t="shared" si="95"/>
        <v>8.4236072824338226</v>
      </c>
      <c r="V447" s="6"/>
      <c r="W447" s="6"/>
    </row>
    <row r="448" spans="2:23" x14ac:dyDescent="0.25">
      <c r="B448" s="1">
        <v>42291</v>
      </c>
      <c r="C448">
        <v>446</v>
      </c>
      <c r="D448">
        <v>28.95</v>
      </c>
      <c r="E448" s="6">
        <f t="shared" si="86"/>
        <v>0</v>
      </c>
      <c r="F448" s="6">
        <f t="shared" si="87"/>
        <v>0</v>
      </c>
      <c r="G448" s="10"/>
      <c r="H448" s="7">
        <f t="shared" si="88"/>
        <v>0.14191715346048775</v>
      </c>
      <c r="I448" s="7">
        <f t="shared" si="96"/>
        <v>2.0776458333904266E-2</v>
      </c>
      <c r="J448" s="7">
        <f t="shared" si="89"/>
        <v>0.10859117790706095</v>
      </c>
      <c r="K448" s="25">
        <f t="shared" si="97"/>
        <v>0.13079558671456007</v>
      </c>
      <c r="L448" s="25">
        <f t="shared" si="99"/>
        <v>0.19794466558445606</v>
      </c>
      <c r="M448" s="25">
        <f t="shared" si="98"/>
        <v>0.17006710844315517</v>
      </c>
      <c r="N448" s="25">
        <f t="shared" si="85"/>
        <v>0.12638756230627987</v>
      </c>
      <c r="O448" s="26">
        <f t="shared" si="90"/>
        <v>1.0700617632611205E-4</v>
      </c>
      <c r="P448" s="26">
        <f t="shared" si="91"/>
        <v>0.1642119253713939</v>
      </c>
      <c r="Q448" s="27">
        <f t="shared" si="92"/>
        <v>1.1521314770160973E-4</v>
      </c>
      <c r="R448" s="27">
        <f t="shared" si="93"/>
        <v>0.17039282033232989</v>
      </c>
      <c r="S448" s="6"/>
      <c r="T448" s="19">
        <f t="shared" si="94"/>
        <v>9.1426240024943137</v>
      </c>
      <c r="U448" s="20">
        <f t="shared" si="95"/>
        <v>9.0687266868604919</v>
      </c>
      <c r="V448" s="6"/>
      <c r="W448" s="6"/>
    </row>
    <row r="449" spans="2:23" x14ac:dyDescent="0.25">
      <c r="B449" s="1">
        <v>42292</v>
      </c>
      <c r="C449">
        <v>447</v>
      </c>
      <c r="D449">
        <v>29</v>
      </c>
      <c r="E449" s="6">
        <f t="shared" si="86"/>
        <v>1.7271157167530471E-3</v>
      </c>
      <c r="F449" s="6">
        <f t="shared" si="87"/>
        <v>2.9829286990553916E-6</v>
      </c>
      <c r="G449" s="10"/>
      <c r="H449" s="7">
        <f t="shared" si="88"/>
        <v>0.14191715346048775</v>
      </c>
      <c r="I449" s="7">
        <f t="shared" si="96"/>
        <v>2.0776458333904266E-2</v>
      </c>
      <c r="J449" s="7">
        <f t="shared" si="89"/>
        <v>0.10846909672410636</v>
      </c>
      <c r="K449" s="25">
        <f t="shared" si="97"/>
        <v>0.1024410212664144</v>
      </c>
      <c r="L449" s="25">
        <f t="shared" si="99"/>
        <v>0.19655427848029314</v>
      </c>
      <c r="M449" s="25">
        <f t="shared" si="98"/>
        <v>0.17006710844315517</v>
      </c>
      <c r="N449" s="25">
        <f t="shared" ref="N449:N512" si="100">SQRT(AVERAGE(F197:F448)*252)</f>
        <v>0.12638756230627987</v>
      </c>
      <c r="O449" s="26">
        <f t="shared" si="90"/>
        <v>9.8734533173215803E-5</v>
      </c>
      <c r="P449" s="26">
        <f t="shared" si="91"/>
        <v>0.15773744755019456</v>
      </c>
      <c r="Q449" s="27">
        <f t="shared" si="92"/>
        <v>1.080167101446125E-4</v>
      </c>
      <c r="R449" s="27">
        <f t="shared" si="93"/>
        <v>0.16498548710854041</v>
      </c>
      <c r="S449" s="6"/>
      <c r="T449" s="19">
        <f t="shared" si="94"/>
        <v>9.1928641877167223</v>
      </c>
      <c r="U449" s="20">
        <f t="shared" si="95"/>
        <v>9.1056091818296672</v>
      </c>
      <c r="V449" s="6"/>
      <c r="W449" s="6"/>
    </row>
    <row r="450" spans="2:23" x14ac:dyDescent="0.25">
      <c r="B450" s="1">
        <v>42293</v>
      </c>
      <c r="C450">
        <v>448</v>
      </c>
      <c r="D450">
        <v>28.83</v>
      </c>
      <c r="E450" s="6">
        <f t="shared" si="86"/>
        <v>-5.8620689655173005E-3</v>
      </c>
      <c r="F450" s="6">
        <f t="shared" si="87"/>
        <v>3.436385255648107E-5</v>
      </c>
      <c r="G450" s="10"/>
      <c r="H450" s="7">
        <f t="shared" si="88"/>
        <v>0.14191715346048775</v>
      </c>
      <c r="I450" s="7">
        <f t="shared" si="96"/>
        <v>2.077944126260332E-2</v>
      </c>
      <c r="J450" s="7">
        <f t="shared" si="89"/>
        <v>0.10835520393652372</v>
      </c>
      <c r="K450" s="25">
        <f t="shared" si="97"/>
        <v>0.10267736641798282</v>
      </c>
      <c r="L450" s="25">
        <f t="shared" si="99"/>
        <v>0.19633068263624318</v>
      </c>
      <c r="M450" s="25">
        <f t="shared" si="98"/>
        <v>0.16993928135157721</v>
      </c>
      <c r="N450" s="25">
        <f t="shared" si="100"/>
        <v>0.12639936247633068</v>
      </c>
      <c r="O450" s="26">
        <f t="shared" si="90"/>
        <v>9.1455136749403506E-5</v>
      </c>
      <c r="P450" s="26">
        <f t="shared" si="91"/>
        <v>0.15181137790313901</v>
      </c>
      <c r="Q450" s="27">
        <f t="shared" si="92"/>
        <v>1.0145609562598249E-4</v>
      </c>
      <c r="R450" s="27">
        <f t="shared" si="93"/>
        <v>0.15989664192142244</v>
      </c>
      <c r="S450" s="6"/>
      <c r="T450" s="19">
        <f t="shared" si="94"/>
        <v>8.9239165532602645</v>
      </c>
      <c r="U450" s="20">
        <f t="shared" si="95"/>
        <v>8.8571777753751526</v>
      </c>
      <c r="V450" s="6"/>
      <c r="W450" s="6"/>
    </row>
    <row r="451" spans="2:23" x14ac:dyDescent="0.25">
      <c r="B451" s="1">
        <v>42296</v>
      </c>
      <c r="C451">
        <v>449</v>
      </c>
      <c r="D451">
        <v>28.83</v>
      </c>
      <c r="E451" s="6">
        <f t="shared" si="86"/>
        <v>0</v>
      </c>
      <c r="F451" s="6">
        <f t="shared" si="87"/>
        <v>0</v>
      </c>
      <c r="G451" s="10"/>
      <c r="H451" s="7">
        <f t="shared" si="88"/>
        <v>0.14191715346048775</v>
      </c>
      <c r="I451" s="7">
        <f t="shared" si="96"/>
        <v>2.0813805115159803E-2</v>
      </c>
      <c r="J451" s="7">
        <f t="shared" si="89"/>
        <v>0.1083233919618951</v>
      </c>
      <c r="K451" s="25">
        <f t="shared" si="97"/>
        <v>0.10681109801399867</v>
      </c>
      <c r="L451" s="25">
        <f t="shared" si="99"/>
        <v>0.19605028449052189</v>
      </c>
      <c r="M451" s="25">
        <f t="shared" si="98"/>
        <v>0.17019387842908115</v>
      </c>
      <c r="N451" s="25">
        <f t="shared" si="100"/>
        <v>0.1263522286023174</v>
      </c>
      <c r="O451" s="26">
        <f t="shared" si="90"/>
        <v>8.7447022357915302E-5</v>
      </c>
      <c r="P451" s="26">
        <f t="shared" si="91"/>
        <v>0.1484474642228511</v>
      </c>
      <c r="Q451" s="27">
        <f t="shared" si="92"/>
        <v>9.7265383476888059E-5</v>
      </c>
      <c r="R451" s="27">
        <f t="shared" si="93"/>
        <v>0.15655949870951871</v>
      </c>
      <c r="S451" s="6"/>
      <c r="T451" s="19">
        <f t="shared" si="94"/>
        <v>9.3444774067315635</v>
      </c>
      <c r="U451" s="20">
        <f t="shared" si="95"/>
        <v>9.2380674031233028</v>
      </c>
      <c r="V451" s="6"/>
      <c r="W451" s="6"/>
    </row>
    <row r="452" spans="2:23" x14ac:dyDescent="0.25">
      <c r="B452" s="1">
        <v>42297</v>
      </c>
      <c r="C452">
        <v>450</v>
      </c>
      <c r="D452">
        <v>29.6</v>
      </c>
      <c r="E452" s="6">
        <f t="shared" ref="E452:E515" si="101">(D452-D451)/D451</f>
        <v>2.6708289975719845E-2</v>
      </c>
      <c r="F452" s="6">
        <f t="shared" si="87"/>
        <v>7.133327534271372E-4</v>
      </c>
      <c r="G452" s="10"/>
      <c r="H452" s="7">
        <f t="shared" si="88"/>
        <v>0.14191715346048775</v>
      </c>
      <c r="I452" s="7">
        <f t="shared" si="96"/>
        <v>2.0813805115159803E-2</v>
      </c>
      <c r="J452" s="7">
        <f t="shared" si="89"/>
        <v>0.10820242777903548</v>
      </c>
      <c r="K452" s="25">
        <f t="shared" si="97"/>
        <v>0.10675566655769035</v>
      </c>
      <c r="L452" s="25">
        <f t="shared" si="99"/>
        <v>0.19605028449052189</v>
      </c>
      <c r="M452" s="25">
        <f t="shared" si="98"/>
        <v>0.17019387842908115</v>
      </c>
      <c r="N452" s="25">
        <f t="shared" si="100"/>
        <v>0.1263522286023174</v>
      </c>
      <c r="O452" s="26">
        <f t="shared" si="90"/>
        <v>8.0933434200296451E-5</v>
      </c>
      <c r="P452" s="26">
        <f t="shared" si="91"/>
        <v>0.14281185321420176</v>
      </c>
      <c r="Q452" s="27">
        <f t="shared" si="92"/>
        <v>9.1189998222579666E-5</v>
      </c>
      <c r="R452" s="27">
        <f t="shared" si="93"/>
        <v>0.15159115921481067</v>
      </c>
      <c r="S452" s="6"/>
      <c r="T452" s="19">
        <f t="shared" si="94"/>
        <v>0.60806314077397339</v>
      </c>
      <c r="U452" s="20">
        <f t="shared" si="95"/>
        <v>1.4800763857240655</v>
      </c>
      <c r="V452" s="6"/>
      <c r="W452" s="6"/>
    </row>
    <row r="453" spans="2:23" x14ac:dyDescent="0.25">
      <c r="B453" s="1">
        <v>42298</v>
      </c>
      <c r="C453">
        <v>451</v>
      </c>
      <c r="D453">
        <v>29.1</v>
      </c>
      <c r="E453" s="6">
        <f t="shared" si="101"/>
        <v>-1.6891891891891889E-2</v>
      </c>
      <c r="F453" s="6">
        <f t="shared" ref="F453:F516" si="102">E453^2</f>
        <v>2.8533601168736296E-4</v>
      </c>
      <c r="G453" s="10"/>
      <c r="H453" s="7">
        <f t="shared" ref="H453:H516" si="103">$Y$9</f>
        <v>0.14191715346048775</v>
      </c>
      <c r="I453" s="7">
        <f t="shared" si="96"/>
        <v>2.152713786858694E-2</v>
      </c>
      <c r="J453" s="7">
        <f t="shared" si="89"/>
        <v>0.10991836151416971</v>
      </c>
      <c r="K453" s="25">
        <f t="shared" si="97"/>
        <v>0.17116912563138054</v>
      </c>
      <c r="L453" s="25">
        <f t="shared" si="99"/>
        <v>0.20501441687375876</v>
      </c>
      <c r="M453" s="25">
        <f t="shared" si="98"/>
        <v>0.17261985028318705</v>
      </c>
      <c r="N453" s="25">
        <f t="shared" si="100"/>
        <v>0.12914417689620933</v>
      </c>
      <c r="O453" s="26">
        <f t="shared" si="90"/>
        <v>1.344929850399397E-4</v>
      </c>
      <c r="P453" s="26">
        <f t="shared" si="91"/>
        <v>0.18409843081912677</v>
      </c>
      <c r="Q453" s="27">
        <f t="shared" si="92"/>
        <v>1.3005024619500144E-4</v>
      </c>
      <c r="R453" s="27">
        <f t="shared" si="93"/>
        <v>0.18103221271679901</v>
      </c>
      <c r="S453" s="6"/>
      <c r="T453" s="19">
        <f t="shared" si="94"/>
        <v>6.792430527999981</v>
      </c>
      <c r="U453" s="20">
        <f t="shared" si="95"/>
        <v>6.7535452937176537</v>
      </c>
      <c r="V453" s="6"/>
      <c r="W453" s="6"/>
    </row>
    <row r="454" spans="2:23" x14ac:dyDescent="0.25">
      <c r="B454" s="1">
        <v>42299</v>
      </c>
      <c r="C454">
        <v>452</v>
      </c>
      <c r="D454">
        <v>29</v>
      </c>
      <c r="E454" s="6">
        <f t="shared" si="101"/>
        <v>-3.4364261168385365E-3</v>
      </c>
      <c r="F454" s="6">
        <f t="shared" si="102"/>
        <v>1.1809024456489983E-5</v>
      </c>
      <c r="G454" s="10"/>
      <c r="H454" s="7">
        <f t="shared" si="103"/>
        <v>0.14191715346048775</v>
      </c>
      <c r="I454" s="7">
        <f t="shared" si="96"/>
        <v>2.1812473880274304E-2</v>
      </c>
      <c r="J454" s="7">
        <f t="shared" ref="J454:J517" si="104">SQRT((I454/(ROW(I454)-4)*252))</f>
        <v>0.11052142494988748</v>
      </c>
      <c r="K454" s="25">
        <f t="shared" si="97"/>
        <v>0.18395230221437395</v>
      </c>
      <c r="L454" s="25">
        <f t="shared" si="99"/>
        <v>0.20813447308870694</v>
      </c>
      <c r="M454" s="25">
        <f t="shared" si="98"/>
        <v>0.17201005188299726</v>
      </c>
      <c r="N454" s="25">
        <f t="shared" si="100"/>
        <v>0.13006398933209487</v>
      </c>
      <c r="O454" s="26">
        <f t="shared" ref="O454:O517" si="105">omega2+alpha2*E453^2+beta2*O453</f>
        <v>1.4754602893126569E-4</v>
      </c>
      <c r="P454" s="26">
        <f t="shared" ref="P454:P517" si="106">SQRT(O454*252)</f>
        <v>0.1928253077027986</v>
      </c>
      <c r="Q454" s="27">
        <f t="shared" ref="Q454:Q517" si="107">omega1+alpha1*E453^2+beta1*Q453</f>
        <v>1.3974969749157149E-4</v>
      </c>
      <c r="R454" s="27">
        <f t="shared" ref="R454:R517" si="108">SQRT(Q454*252)</f>
        <v>0.18766172696603858</v>
      </c>
      <c r="S454" s="6"/>
      <c r="T454" s="19">
        <f t="shared" ref="T454:T517" si="109">-LN(O454)-(E454^2)/O454</f>
        <v>8.7413341637010813</v>
      </c>
      <c r="U454" s="20">
        <f t="shared" ref="U454:U517" si="110">-LN(Q454)-(E454^2)/Q454</f>
        <v>8.7911563582004408</v>
      </c>
      <c r="V454" s="6"/>
      <c r="W454" s="6"/>
    </row>
    <row r="455" spans="2:23" x14ac:dyDescent="0.25">
      <c r="B455" s="1">
        <v>42300</v>
      </c>
      <c r="C455">
        <v>453</v>
      </c>
      <c r="D455">
        <v>29.1</v>
      </c>
      <c r="E455" s="6">
        <f t="shared" si="101"/>
        <v>3.4482758620690145E-3</v>
      </c>
      <c r="F455" s="6">
        <f t="shared" si="102"/>
        <v>1.1890606420927804E-5</v>
      </c>
      <c r="G455" s="10"/>
      <c r="H455" s="7">
        <f t="shared" si="103"/>
        <v>0.14191715346048775</v>
      </c>
      <c r="I455" s="7">
        <f t="shared" ref="I455:I518" si="111">F454+I454</f>
        <v>2.1824282904730794E-2</v>
      </c>
      <c r="J455" s="7">
        <f t="shared" si="104"/>
        <v>0.11042870794673493</v>
      </c>
      <c r="K455" s="25">
        <f t="shared" si="97"/>
        <v>0.17493077049835154</v>
      </c>
      <c r="L455" s="25">
        <f t="shared" si="99"/>
        <v>0.20820747549130969</v>
      </c>
      <c r="M455" s="25">
        <f t="shared" si="98"/>
        <v>0.17209653305753073</v>
      </c>
      <c r="N455" s="25">
        <f t="shared" si="100"/>
        <v>0.13010937839155093</v>
      </c>
      <c r="O455" s="26">
        <f t="shared" si="105"/>
        <v>1.3661530345233233E-4</v>
      </c>
      <c r="P455" s="26">
        <f t="shared" si="106"/>
        <v>0.18554529492818661</v>
      </c>
      <c r="Q455" s="27">
        <f t="shared" si="107"/>
        <v>1.3175827391826781E-4</v>
      </c>
      <c r="R455" s="27">
        <f t="shared" si="108"/>
        <v>0.18221713702998268</v>
      </c>
      <c r="S455" s="6"/>
      <c r="T455" s="19">
        <f t="shared" si="109"/>
        <v>8.8113044377145311</v>
      </c>
      <c r="U455" s="20">
        <f t="shared" si="110"/>
        <v>8.8442959576808295</v>
      </c>
      <c r="V455" s="6"/>
      <c r="W455" s="6"/>
    </row>
    <row r="456" spans="2:23" x14ac:dyDescent="0.25">
      <c r="B456" s="1">
        <v>42303</v>
      </c>
      <c r="C456">
        <v>454</v>
      </c>
      <c r="D456">
        <v>29</v>
      </c>
      <c r="E456" s="6">
        <f t="shared" si="101"/>
        <v>-3.4364261168385365E-3</v>
      </c>
      <c r="F456" s="6">
        <f t="shared" si="102"/>
        <v>1.1809024456489983E-5</v>
      </c>
      <c r="G456" s="10"/>
      <c r="H456" s="7">
        <f t="shared" si="103"/>
        <v>0.14191715346048775</v>
      </c>
      <c r="I456" s="7">
        <f t="shared" si="111"/>
        <v>2.1836173511151722E-2</v>
      </c>
      <c r="J456" s="7">
        <f t="shared" si="104"/>
        <v>0.11033652991485168</v>
      </c>
      <c r="K456" s="25">
        <f t="shared" si="97"/>
        <v>0.17238969575611429</v>
      </c>
      <c r="L456" s="25">
        <f t="shared" si="99"/>
        <v>0.20791195547881272</v>
      </c>
      <c r="M456" s="25">
        <f t="shared" si="98"/>
        <v>0.17218356779496266</v>
      </c>
      <c r="N456" s="25">
        <f t="shared" si="100"/>
        <v>0.13015506502574806</v>
      </c>
      <c r="O456" s="26">
        <f t="shared" si="105"/>
        <v>1.2667387874868975E-4</v>
      </c>
      <c r="P456" s="26">
        <f t="shared" si="106"/>
        <v>0.17866677767472558</v>
      </c>
      <c r="Q456" s="27">
        <f t="shared" si="107"/>
        <v>1.2427110599120438E-4</v>
      </c>
      <c r="R456" s="27">
        <f t="shared" si="108"/>
        <v>0.17696417352047139</v>
      </c>
      <c r="S456" s="6"/>
      <c r="T456" s="19">
        <f t="shared" si="109"/>
        <v>8.880670825528199</v>
      </c>
      <c r="U456" s="20">
        <f t="shared" si="110"/>
        <v>8.8980187317733819</v>
      </c>
      <c r="V456" s="6"/>
      <c r="W456" s="6"/>
    </row>
    <row r="457" spans="2:23" x14ac:dyDescent="0.25">
      <c r="B457" s="1">
        <v>42304</v>
      </c>
      <c r="C457">
        <v>455</v>
      </c>
      <c r="D457">
        <v>29.18</v>
      </c>
      <c r="E457" s="6">
        <f t="shared" si="101"/>
        <v>6.2068965517241281E-3</v>
      </c>
      <c r="F457" s="6">
        <f t="shared" si="102"/>
        <v>3.8525564803804876E-5</v>
      </c>
      <c r="G457" s="10"/>
      <c r="H457" s="7">
        <f t="shared" si="103"/>
        <v>0.14191715346048775</v>
      </c>
      <c r="I457" s="7">
        <f t="shared" si="111"/>
        <v>2.1847982535608212E-2</v>
      </c>
      <c r="J457" s="7">
        <f t="shared" si="104"/>
        <v>0.11024447645730359</v>
      </c>
      <c r="K457" s="25">
        <f t="shared" si="97"/>
        <v>0.1698517408246725</v>
      </c>
      <c r="L457" s="25">
        <f t="shared" si="99"/>
        <v>0.20735872905652514</v>
      </c>
      <c r="M457" s="25">
        <f t="shared" si="98"/>
        <v>0.17226996186286472</v>
      </c>
      <c r="N457" s="25">
        <f t="shared" si="100"/>
        <v>0.1301719849047408</v>
      </c>
      <c r="O457" s="26">
        <f t="shared" si="105"/>
        <v>1.1761922561676705E-4</v>
      </c>
      <c r="P457" s="26">
        <f t="shared" si="106"/>
        <v>0.17216284400365051</v>
      </c>
      <c r="Q457" s="27">
        <f t="shared" si="107"/>
        <v>1.1724650538407076E-4</v>
      </c>
      <c r="R457" s="27">
        <f t="shared" si="108"/>
        <v>0.17188984657851616</v>
      </c>
      <c r="S457" s="6"/>
      <c r="T457" s="19">
        <f t="shared" si="109"/>
        <v>8.7205132606071984</v>
      </c>
      <c r="U457" s="20">
        <f t="shared" si="110"/>
        <v>8.7226459167973509</v>
      </c>
      <c r="V457" s="6"/>
      <c r="W457" s="6"/>
    </row>
    <row r="458" spans="2:23" x14ac:dyDescent="0.25">
      <c r="B458" s="1">
        <v>42305</v>
      </c>
      <c r="C458">
        <v>456</v>
      </c>
      <c r="D458">
        <v>28.45</v>
      </c>
      <c r="E458" s="6">
        <f t="shared" si="101"/>
        <v>-2.501713502398905E-2</v>
      </c>
      <c r="F458" s="6">
        <f t="shared" si="102"/>
        <v>6.2585704480849964E-4</v>
      </c>
      <c r="G458" s="10"/>
      <c r="H458" s="7">
        <f t="shared" si="103"/>
        <v>0.14191715346048775</v>
      </c>
      <c r="I458" s="7">
        <f t="shared" si="111"/>
        <v>2.1886508100412018E-2</v>
      </c>
      <c r="J458" s="7">
        <f t="shared" si="104"/>
        <v>0.11022004464142324</v>
      </c>
      <c r="K458" s="25">
        <f t="shared" si="97"/>
        <v>0.16725206759856598</v>
      </c>
      <c r="L458" s="25">
        <f t="shared" si="99"/>
        <v>0.20520515484085416</v>
      </c>
      <c r="M458" s="25">
        <f t="shared" si="98"/>
        <v>0.17195424209149709</v>
      </c>
      <c r="N458" s="25">
        <f t="shared" si="100"/>
        <v>0.13031988036690287</v>
      </c>
      <c r="O458" s="26">
        <f t="shared" si="105"/>
        <v>1.1160644009267807E-4</v>
      </c>
      <c r="P458" s="26">
        <f t="shared" si="106"/>
        <v>0.16770457031147026</v>
      </c>
      <c r="Q458" s="27">
        <f t="shared" si="107"/>
        <v>1.123294421441949E-4</v>
      </c>
      <c r="R458" s="27">
        <f t="shared" si="108"/>
        <v>0.16824690018047023</v>
      </c>
      <c r="S458" s="6"/>
      <c r="T458" s="19">
        <f t="shared" si="109"/>
        <v>3.4928173707884627</v>
      </c>
      <c r="U458" s="20">
        <f t="shared" si="110"/>
        <v>3.5224538588743215</v>
      </c>
      <c r="V458" s="6"/>
      <c r="W458" s="6"/>
    </row>
    <row r="459" spans="2:23" x14ac:dyDescent="0.25">
      <c r="B459" s="1">
        <v>42306</v>
      </c>
      <c r="C459">
        <v>457</v>
      </c>
      <c r="D459">
        <v>29.25</v>
      </c>
      <c r="E459" s="6">
        <f t="shared" si="101"/>
        <v>2.8119507908611625E-2</v>
      </c>
      <c r="F459" s="6">
        <f t="shared" si="102"/>
        <v>7.9070672502247171E-4</v>
      </c>
      <c r="G459" s="10"/>
      <c r="H459" s="7">
        <f t="shared" si="103"/>
        <v>0.14191715346048775</v>
      </c>
      <c r="I459" s="7">
        <f t="shared" si="111"/>
        <v>2.2512365145220519E-2</v>
      </c>
      <c r="J459" s="7">
        <f t="shared" si="104"/>
        <v>0.11166193106722001</v>
      </c>
      <c r="K459" s="25">
        <f t="shared" si="97"/>
        <v>0.20915269934946926</v>
      </c>
      <c r="L459" s="25">
        <f t="shared" si="99"/>
        <v>0.21240431547591312</v>
      </c>
      <c r="M459" s="25">
        <f t="shared" si="98"/>
        <v>0.17367147941914865</v>
      </c>
      <c r="N459" s="25">
        <f t="shared" si="100"/>
        <v>0.13269939059261868</v>
      </c>
      <c r="O459" s="26">
        <f t="shared" si="105"/>
        <v>1.5511402922614779E-4</v>
      </c>
      <c r="P459" s="26">
        <f t="shared" si="106"/>
        <v>0.19770871342707494</v>
      </c>
      <c r="Q459" s="27">
        <f t="shared" si="107"/>
        <v>1.4440537618550154E-4</v>
      </c>
      <c r="R459" s="27">
        <f t="shared" si="108"/>
        <v>0.1907620371005363</v>
      </c>
      <c r="S459" s="6"/>
      <c r="T459" s="19">
        <f t="shared" si="109"/>
        <v>3.6737664809370232</v>
      </c>
      <c r="U459" s="20">
        <f t="shared" si="110"/>
        <v>3.3672816193000896</v>
      </c>
      <c r="V459" s="6"/>
      <c r="W459" s="6"/>
    </row>
    <row r="460" spans="2:23" x14ac:dyDescent="0.25">
      <c r="B460" s="1">
        <v>42307</v>
      </c>
      <c r="C460">
        <v>458</v>
      </c>
      <c r="D460">
        <v>29.25</v>
      </c>
      <c r="E460" s="6">
        <f t="shared" si="101"/>
        <v>0</v>
      </c>
      <c r="F460" s="6">
        <f t="shared" si="102"/>
        <v>0</v>
      </c>
      <c r="G460" s="10"/>
      <c r="H460" s="7">
        <f t="shared" si="103"/>
        <v>0.14191715346048775</v>
      </c>
      <c r="I460" s="7">
        <f t="shared" si="111"/>
        <v>2.330307187024299E-2</v>
      </c>
      <c r="J460" s="7">
        <f t="shared" si="104"/>
        <v>0.11348133503786599</v>
      </c>
      <c r="K460" s="25">
        <f t="shared" si="97"/>
        <v>0.25218146504554922</v>
      </c>
      <c r="L460" s="25">
        <f t="shared" si="99"/>
        <v>0.22158690197505918</v>
      </c>
      <c r="M460" s="25">
        <f t="shared" si="98"/>
        <v>0.17917586525044163</v>
      </c>
      <c r="N460" s="25">
        <f t="shared" si="100"/>
        <v>0.13527386747066153</v>
      </c>
      <c r="O460" s="26">
        <f t="shared" si="105"/>
        <v>2.0845845644970872E-4</v>
      </c>
      <c r="P460" s="26">
        <f t="shared" si="106"/>
        <v>0.22919758075801452</v>
      </c>
      <c r="Q460" s="27">
        <f t="shared" si="107"/>
        <v>1.8477461695960251E-4</v>
      </c>
      <c r="R460" s="27">
        <f t="shared" si="108"/>
        <v>0.21578508631001317</v>
      </c>
      <c r="S460" s="6"/>
      <c r="T460" s="19">
        <f t="shared" si="109"/>
        <v>8.4757707862199503</v>
      </c>
      <c r="U460" s="20">
        <f t="shared" si="110"/>
        <v>8.5963737623053351</v>
      </c>
      <c r="V460" s="6"/>
      <c r="W460" s="6"/>
    </row>
    <row r="461" spans="2:23" x14ac:dyDescent="0.25">
      <c r="B461" s="1">
        <v>42310</v>
      </c>
      <c r="C461">
        <v>459</v>
      </c>
      <c r="D461">
        <v>29.18</v>
      </c>
      <c r="E461" s="6">
        <f t="shared" si="101"/>
        <v>-2.3931623931624027E-3</v>
      </c>
      <c r="F461" s="6">
        <f t="shared" si="102"/>
        <v>5.7272262400467989E-6</v>
      </c>
      <c r="G461" s="10"/>
      <c r="H461" s="7">
        <f t="shared" si="103"/>
        <v>0.14191715346048775</v>
      </c>
      <c r="I461" s="7">
        <f t="shared" si="111"/>
        <v>2.330307187024299E-2</v>
      </c>
      <c r="J461" s="7">
        <f t="shared" si="104"/>
        <v>0.11335710803288072</v>
      </c>
      <c r="K461" s="25">
        <f t="shared" si="97"/>
        <v>0.25045862378464079</v>
      </c>
      <c r="L461" s="25">
        <f t="shared" si="99"/>
        <v>0.22148276245004156</v>
      </c>
      <c r="M461" s="25">
        <f t="shared" si="98"/>
        <v>0.1789235380895991</v>
      </c>
      <c r="N461" s="25">
        <f t="shared" si="100"/>
        <v>0.13475933820751773</v>
      </c>
      <c r="O461" s="26">
        <f t="shared" si="105"/>
        <v>1.9106787655018311E-4</v>
      </c>
      <c r="P461" s="26">
        <f t="shared" si="106"/>
        <v>0.21942904295157956</v>
      </c>
      <c r="Q461" s="27">
        <f t="shared" si="107"/>
        <v>1.7323323457751799E-4</v>
      </c>
      <c r="R461" s="27">
        <f t="shared" si="108"/>
        <v>0.20893725161764365</v>
      </c>
      <c r="S461" s="6"/>
      <c r="T461" s="19">
        <f t="shared" si="109"/>
        <v>8.5329069930352119</v>
      </c>
      <c r="U461" s="20">
        <f t="shared" si="110"/>
        <v>8.6278109124812872</v>
      </c>
      <c r="V461" s="6"/>
      <c r="W461" s="6"/>
    </row>
    <row r="462" spans="2:23" x14ac:dyDescent="0.25">
      <c r="B462" s="1">
        <v>42311</v>
      </c>
      <c r="C462">
        <v>460</v>
      </c>
      <c r="D462">
        <v>28.4</v>
      </c>
      <c r="E462" s="6">
        <f t="shared" si="101"/>
        <v>-2.6730637422892431E-2</v>
      </c>
      <c r="F462" s="6">
        <f t="shared" si="102"/>
        <v>7.1452697703413735E-4</v>
      </c>
      <c r="G462" s="10"/>
      <c r="H462" s="7">
        <f t="shared" si="103"/>
        <v>0.14191715346048775</v>
      </c>
      <c r="I462" s="7">
        <f t="shared" si="111"/>
        <v>2.3308799096483038E-2</v>
      </c>
      <c r="J462" s="7">
        <f t="shared" si="104"/>
        <v>0.11324720199859385</v>
      </c>
      <c r="K462" s="25">
        <f t="shared" si="97"/>
        <v>0.25074658188965493</v>
      </c>
      <c r="L462" s="25">
        <f t="shared" si="99"/>
        <v>0.20670953632246963</v>
      </c>
      <c r="M462" s="25">
        <f t="shared" si="98"/>
        <v>0.17793893486536647</v>
      </c>
      <c r="N462" s="25">
        <f t="shared" si="100"/>
        <v>0.13478058636305229</v>
      </c>
      <c r="O462" s="26">
        <f t="shared" si="105"/>
        <v>1.7571804783940892E-4</v>
      </c>
      <c r="P462" s="26">
        <f t="shared" si="106"/>
        <v>0.21043038767138897</v>
      </c>
      <c r="Q462" s="27">
        <f t="shared" si="107"/>
        <v>1.6277048311668253E-4</v>
      </c>
      <c r="R462" s="27">
        <f t="shared" si="108"/>
        <v>0.2025294095814334</v>
      </c>
      <c r="S462" s="6"/>
      <c r="T462" s="19">
        <f t="shared" si="109"/>
        <v>4.5803032199328575</v>
      </c>
      <c r="U462" s="20">
        <f t="shared" si="110"/>
        <v>4.3333871820061773</v>
      </c>
      <c r="V462" s="6"/>
      <c r="W462" s="6"/>
    </row>
    <row r="463" spans="2:23" x14ac:dyDescent="0.25">
      <c r="B463" s="1">
        <v>42312</v>
      </c>
      <c r="C463">
        <v>461</v>
      </c>
      <c r="D463">
        <v>28.4</v>
      </c>
      <c r="E463" s="6">
        <f t="shared" si="101"/>
        <v>0</v>
      </c>
      <c r="F463" s="6">
        <f t="shared" si="102"/>
        <v>0</v>
      </c>
      <c r="G463" s="10"/>
      <c r="H463" s="7">
        <f t="shared" si="103"/>
        <v>0.14191715346048775</v>
      </c>
      <c r="I463" s="7">
        <f t="shared" si="111"/>
        <v>2.4023326073517176E-2</v>
      </c>
      <c r="J463" s="7">
        <f t="shared" si="104"/>
        <v>0.1148445778431451</v>
      </c>
      <c r="K463" s="25">
        <f t="shared" ref="K463:K526" si="112">SQRT(AVERAGE(F453:F462)*252)</f>
        <v>0.25080658437178599</v>
      </c>
      <c r="L463" s="25">
        <f t="shared" si="99"/>
        <v>0.21516995779616224</v>
      </c>
      <c r="M463" s="25">
        <f t="shared" si="98"/>
        <v>0.18168891984536573</v>
      </c>
      <c r="N463" s="25">
        <f t="shared" si="100"/>
        <v>0.1374057256354419</v>
      </c>
      <c r="O463" s="26">
        <f t="shared" si="105"/>
        <v>2.2085756955019634E-4</v>
      </c>
      <c r="P463" s="26">
        <f t="shared" si="106"/>
        <v>0.23591546690848711</v>
      </c>
      <c r="Q463" s="27">
        <f t="shared" si="107"/>
        <v>1.972342681477828E-4</v>
      </c>
      <c r="R463" s="27">
        <f t="shared" si="108"/>
        <v>0.22294177619558267</v>
      </c>
      <c r="S463" s="6"/>
      <c r="T463" s="19">
        <f t="shared" si="109"/>
        <v>8.4179925458874276</v>
      </c>
      <c r="U463" s="20">
        <f t="shared" si="110"/>
        <v>8.5311183573237379</v>
      </c>
      <c r="V463" s="6"/>
      <c r="W463" s="6"/>
    </row>
    <row r="464" spans="2:23" x14ac:dyDescent="0.25">
      <c r="B464" s="1">
        <v>42313</v>
      </c>
      <c r="C464">
        <v>462</v>
      </c>
      <c r="D464">
        <v>28.7</v>
      </c>
      <c r="E464" s="6">
        <f t="shared" si="101"/>
        <v>1.0563380281690167E-2</v>
      </c>
      <c r="F464" s="6">
        <f t="shared" si="102"/>
        <v>1.1158500297560062E-4</v>
      </c>
      <c r="G464" s="10"/>
      <c r="H464" s="7">
        <f t="shared" si="103"/>
        <v>0.14191715346048775</v>
      </c>
      <c r="I464" s="7">
        <f t="shared" si="111"/>
        <v>2.4023326073517176E-2</v>
      </c>
      <c r="J464" s="7">
        <f t="shared" si="104"/>
        <v>0.11471967886346046</v>
      </c>
      <c r="K464" s="25">
        <f t="shared" si="112"/>
        <v>0.23603702097281323</v>
      </c>
      <c r="L464" s="25">
        <f t="shared" si="99"/>
        <v>0.21505337940775776</v>
      </c>
      <c r="M464" s="25">
        <f t="shared" si="98"/>
        <v>0.18168891984536573</v>
      </c>
      <c r="N464" s="25">
        <f t="shared" si="100"/>
        <v>0.13739872551185348</v>
      </c>
      <c r="O464" s="26">
        <f t="shared" si="105"/>
        <v>2.023525077687465E-4</v>
      </c>
      <c r="P464" s="26">
        <f t="shared" si="106"/>
        <v>0.22581592494269334</v>
      </c>
      <c r="Q464" s="27">
        <f t="shared" si="107"/>
        <v>1.8491463169013106E-4</v>
      </c>
      <c r="R464" s="27">
        <f t="shared" si="108"/>
        <v>0.21586682743282495</v>
      </c>
      <c r="S464" s="6"/>
      <c r="T464" s="19">
        <f t="shared" si="109"/>
        <v>7.9540605976971026</v>
      </c>
      <c r="U464" s="20">
        <f t="shared" si="110"/>
        <v>7.9921756535872186</v>
      </c>
      <c r="V464" s="6"/>
      <c r="W464" s="6"/>
    </row>
    <row r="465" spans="2:23" x14ac:dyDescent="0.25">
      <c r="B465" s="1">
        <v>42314</v>
      </c>
      <c r="C465">
        <v>463</v>
      </c>
      <c r="D465">
        <v>28.55</v>
      </c>
      <c r="E465" s="6">
        <f t="shared" si="101"/>
        <v>-5.2264808362368848E-3</v>
      </c>
      <c r="F465" s="6">
        <f t="shared" si="102"/>
        <v>2.7316101931551406E-5</v>
      </c>
      <c r="G465" s="10"/>
      <c r="H465" s="7">
        <f t="shared" si="103"/>
        <v>0.14191715346048775</v>
      </c>
      <c r="I465" s="7">
        <f t="shared" si="111"/>
        <v>2.4134911076492776E-2</v>
      </c>
      <c r="J465" s="7">
        <f t="shared" si="104"/>
        <v>0.1148610175095636</v>
      </c>
      <c r="K465" s="25">
        <f t="shared" si="112"/>
        <v>0.24130443412503191</v>
      </c>
      <c r="L465" s="25">
        <f t="shared" si="99"/>
        <v>0.21635698373219672</v>
      </c>
      <c r="M465" s="25">
        <f t="shared" si="98"/>
        <v>0.18246111312297272</v>
      </c>
      <c r="N465" s="25">
        <f t="shared" si="100"/>
        <v>0.13780418997714566</v>
      </c>
      <c r="O465" s="26">
        <f t="shared" si="105"/>
        <v>1.9481627469860772E-4</v>
      </c>
      <c r="P465" s="26">
        <f t="shared" si="106"/>
        <v>0.22157098461677951</v>
      </c>
      <c r="Q465" s="27">
        <f t="shared" si="107"/>
        <v>1.8033432028774989E-4</v>
      </c>
      <c r="R465" s="27">
        <f t="shared" si="108"/>
        <v>0.21317656698735199</v>
      </c>
      <c r="S465" s="6"/>
      <c r="T465" s="19">
        <f t="shared" si="109"/>
        <v>8.4032389429433501</v>
      </c>
      <c r="U465" s="20">
        <f t="shared" si="110"/>
        <v>8.4692233124186469</v>
      </c>
      <c r="V465" s="6"/>
      <c r="W465" s="6"/>
    </row>
    <row r="466" spans="2:23" x14ac:dyDescent="0.25">
      <c r="B466" s="1">
        <v>42317</v>
      </c>
      <c r="C466">
        <v>464</v>
      </c>
      <c r="D466">
        <v>27.83</v>
      </c>
      <c r="E466" s="6">
        <f t="shared" si="101"/>
        <v>-2.5218914185639315E-2</v>
      </c>
      <c r="F466" s="6">
        <f t="shared" si="102"/>
        <v>6.3599363270263991E-4</v>
      </c>
      <c r="G466" s="10"/>
      <c r="H466" s="7">
        <f t="shared" si="103"/>
        <v>0.14191715346048775</v>
      </c>
      <c r="I466" s="7">
        <f t="shared" si="111"/>
        <v>2.4162227178424329E-2</v>
      </c>
      <c r="J466" s="7">
        <f t="shared" si="104"/>
        <v>0.11480155331169045</v>
      </c>
      <c r="K466" s="25">
        <f t="shared" si="112"/>
        <v>0.2421085550228855</v>
      </c>
      <c r="L466" s="25">
        <f t="shared" si="99"/>
        <v>0.21397459428871268</v>
      </c>
      <c r="M466" s="25">
        <f t="shared" si="98"/>
        <v>0.18264713826612622</v>
      </c>
      <c r="N466" s="25">
        <f t="shared" si="100"/>
        <v>0.13705437017243066</v>
      </c>
      <c r="O466" s="26">
        <f t="shared" si="105"/>
        <v>1.8092990766807788E-4</v>
      </c>
      <c r="P466" s="26">
        <f t="shared" si="106"/>
        <v>0.21352830428857816</v>
      </c>
      <c r="Q466" s="27">
        <f t="shared" si="107"/>
        <v>1.7077650440083992E-4</v>
      </c>
      <c r="R466" s="27">
        <f t="shared" si="108"/>
        <v>0.20745042566601704</v>
      </c>
      <c r="S466" s="6"/>
      <c r="T466" s="19">
        <f t="shared" si="109"/>
        <v>5.1022626370294102</v>
      </c>
      <c r="U466" s="20">
        <f t="shared" si="110"/>
        <v>4.9510264328407976</v>
      </c>
      <c r="V466" s="6"/>
      <c r="W466" s="6"/>
    </row>
    <row r="467" spans="2:23" x14ac:dyDescent="0.25">
      <c r="B467" s="1">
        <v>42318</v>
      </c>
      <c r="C467">
        <v>465</v>
      </c>
      <c r="D467">
        <v>27.6</v>
      </c>
      <c r="E467" s="6">
        <f t="shared" si="101"/>
        <v>-8.2644628099172428E-3</v>
      </c>
      <c r="F467" s="6">
        <f t="shared" si="102"/>
        <v>6.8301345536505206E-5</v>
      </c>
      <c r="G467" s="10"/>
      <c r="H467" s="7">
        <f t="shared" si="103"/>
        <v>0.14191715346048775</v>
      </c>
      <c r="I467" s="7">
        <f t="shared" si="111"/>
        <v>2.4798220811126967E-2</v>
      </c>
      <c r="J467" s="7">
        <f t="shared" si="104"/>
        <v>0.11617696753182122</v>
      </c>
      <c r="K467" s="25">
        <f t="shared" si="112"/>
        <v>0.27266463750012127</v>
      </c>
      <c r="L467" s="25">
        <f t="shared" si="99"/>
        <v>0.22126724073205714</v>
      </c>
      <c r="M467" s="25">
        <f t="shared" si="98"/>
        <v>0.18697757817141991</v>
      </c>
      <c r="N467" s="25">
        <f t="shared" si="100"/>
        <v>0.13935527982844528</v>
      </c>
      <c r="O467" s="26">
        <f t="shared" si="105"/>
        <v>2.1905175685284431E-4</v>
      </c>
      <c r="P467" s="26">
        <f t="shared" si="106"/>
        <v>0.2349490215491794</v>
      </c>
      <c r="Q467" s="27">
        <f t="shared" si="107"/>
        <v>1.9983487213973901E-4</v>
      </c>
      <c r="R467" s="27">
        <f t="shared" si="108"/>
        <v>0.22440674628721444</v>
      </c>
      <c r="S467" s="6"/>
      <c r="T467" s="19">
        <f t="shared" si="109"/>
        <v>8.1143979228985916</v>
      </c>
      <c r="U467" s="20">
        <f t="shared" si="110"/>
        <v>8.1762302496960739</v>
      </c>
      <c r="V467" s="6"/>
      <c r="W467" s="6"/>
    </row>
    <row r="468" spans="2:23" x14ac:dyDescent="0.25">
      <c r="B468" s="1">
        <v>42319</v>
      </c>
      <c r="C468">
        <v>466</v>
      </c>
      <c r="D468">
        <v>26.88</v>
      </c>
      <c r="E468" s="6">
        <f t="shared" si="101"/>
        <v>-2.6086956521739216E-2</v>
      </c>
      <c r="F468" s="6">
        <f t="shared" si="102"/>
        <v>6.8052930056711224E-4</v>
      </c>
      <c r="G468" s="10"/>
      <c r="H468" s="7">
        <f t="shared" si="103"/>
        <v>0.14191715346048775</v>
      </c>
      <c r="I468" s="7">
        <f t="shared" si="111"/>
        <v>2.4866522156663472E-2</v>
      </c>
      <c r="J468" s="7">
        <f t="shared" si="104"/>
        <v>0.11621141910290941</v>
      </c>
      <c r="K468" s="25">
        <f t="shared" si="112"/>
        <v>0.27403714021558573</v>
      </c>
      <c r="L468" s="25">
        <f t="shared" si="99"/>
        <v>0.22204375830606476</v>
      </c>
      <c r="M468" s="25">
        <f t="shared" si="98"/>
        <v>0.18688425873100598</v>
      </c>
      <c r="N468" s="25">
        <f t="shared" si="100"/>
        <v>0.13960012665324051</v>
      </c>
      <c r="O468" s="26">
        <f t="shared" si="105"/>
        <v>2.0640493114955458E-4</v>
      </c>
      <c r="P468" s="26">
        <f t="shared" si="106"/>
        <v>0.22806587348765653</v>
      </c>
      <c r="Q468" s="27">
        <f t="shared" si="107"/>
        <v>1.9161903193629857E-4</v>
      </c>
      <c r="R468" s="27">
        <f t="shared" si="108"/>
        <v>0.21974529812477728</v>
      </c>
      <c r="S468" s="6"/>
      <c r="T468" s="19">
        <f t="shared" si="109"/>
        <v>5.1886113200681176</v>
      </c>
      <c r="U468" s="20">
        <f t="shared" si="110"/>
        <v>5.0085310671574312</v>
      </c>
      <c r="V468" s="6"/>
      <c r="W468" s="6"/>
    </row>
    <row r="469" spans="2:23" x14ac:dyDescent="0.25">
      <c r="B469" s="1">
        <v>42320</v>
      </c>
      <c r="C469">
        <v>467</v>
      </c>
      <c r="D469">
        <v>26.6</v>
      </c>
      <c r="E469" s="6">
        <f t="shared" si="101"/>
        <v>-1.0416666666666578E-2</v>
      </c>
      <c r="F469" s="6">
        <f t="shared" si="102"/>
        <v>1.085069444444426E-4</v>
      </c>
      <c r="G469" s="10"/>
      <c r="H469" s="7">
        <f t="shared" si="103"/>
        <v>0.14191715346048775</v>
      </c>
      <c r="I469" s="7">
        <f t="shared" si="111"/>
        <v>2.5547051457230584E-2</v>
      </c>
      <c r="J469" s="7">
        <f t="shared" si="104"/>
        <v>0.11766415636442037</v>
      </c>
      <c r="K469" s="25">
        <f t="shared" si="112"/>
        <v>0.27653950000434596</v>
      </c>
      <c r="L469" s="25">
        <f t="shared" si="99"/>
        <v>0.21223305253904343</v>
      </c>
      <c r="M469" s="25">
        <f t="shared" si="98"/>
        <v>0.19069330872837434</v>
      </c>
      <c r="N469" s="25">
        <f t="shared" si="100"/>
        <v>0.14201004636331307</v>
      </c>
      <c r="O469" s="26">
        <f t="shared" si="105"/>
        <v>2.4595099080960178E-4</v>
      </c>
      <c r="P469" s="26">
        <f t="shared" si="106"/>
        <v>0.2489571241881213</v>
      </c>
      <c r="Q469" s="27">
        <f t="shared" si="107"/>
        <v>2.2215731935718147E-4</v>
      </c>
      <c r="R469" s="27">
        <f t="shared" si="108"/>
        <v>0.23660863145289043</v>
      </c>
      <c r="S469" s="6"/>
      <c r="T469" s="19">
        <f t="shared" si="109"/>
        <v>7.8692052338017131</v>
      </c>
      <c r="U469" s="20">
        <f t="shared" si="110"/>
        <v>7.9237008808125413</v>
      </c>
      <c r="V469" s="6"/>
      <c r="W469" s="6"/>
    </row>
    <row r="470" spans="2:23" x14ac:dyDescent="0.25">
      <c r="B470" s="1">
        <v>42321</v>
      </c>
      <c r="C470">
        <v>468</v>
      </c>
      <c r="D470">
        <v>26</v>
      </c>
      <c r="E470" s="6">
        <f t="shared" si="101"/>
        <v>-2.255639097744366E-2</v>
      </c>
      <c r="F470" s="6">
        <f t="shared" si="102"/>
        <v>5.0879077392730176E-4</v>
      </c>
      <c r="G470" s="10"/>
      <c r="H470" s="7">
        <f t="shared" si="103"/>
        <v>0.14191715346048775</v>
      </c>
      <c r="I470" s="7">
        <f t="shared" si="111"/>
        <v>2.5655558401675028E-2</v>
      </c>
      <c r="J470" s="7">
        <f t="shared" si="104"/>
        <v>0.11778718640663977</v>
      </c>
      <c r="K470" s="25">
        <f t="shared" si="112"/>
        <v>0.2434803084277809</v>
      </c>
      <c r="L470" s="25">
        <f t="shared" si="99"/>
        <v>0.1961292246327869</v>
      </c>
      <c r="M470" s="25">
        <f t="shared" si="98"/>
        <v>0.19116771004792935</v>
      </c>
      <c r="N470" s="25">
        <f t="shared" si="100"/>
        <v>0.14239157353072115</v>
      </c>
      <c r="O470" s="26">
        <f t="shared" si="105"/>
        <v>2.3423926007667137E-4</v>
      </c>
      <c r="P470" s="26">
        <f t="shared" si="106"/>
        <v>0.24295739037806854</v>
      </c>
      <c r="Q470" s="27">
        <f t="shared" si="107"/>
        <v>2.1505849563172375E-4</v>
      </c>
      <c r="R470" s="27">
        <f t="shared" si="108"/>
        <v>0.23279763937633557</v>
      </c>
      <c r="S470" s="6"/>
      <c r="T470" s="19">
        <f t="shared" si="109"/>
        <v>6.1870688644640115</v>
      </c>
      <c r="U470" s="20">
        <f t="shared" si="110"/>
        <v>6.0787754546147443</v>
      </c>
      <c r="V470" s="6"/>
      <c r="W470" s="6"/>
    </row>
    <row r="471" spans="2:23" x14ac:dyDescent="0.25">
      <c r="B471" s="1">
        <v>42324</v>
      </c>
      <c r="C471">
        <v>469</v>
      </c>
      <c r="D471">
        <v>26</v>
      </c>
      <c r="E471" s="6">
        <f t="shared" si="101"/>
        <v>0</v>
      </c>
      <c r="F471" s="6">
        <f t="shared" si="102"/>
        <v>0</v>
      </c>
      <c r="G471" s="10"/>
      <c r="H471" s="7">
        <f t="shared" si="103"/>
        <v>0.14191715346048775</v>
      </c>
      <c r="I471" s="7">
        <f t="shared" si="111"/>
        <v>2.6164349175602331E-2</v>
      </c>
      <c r="J471" s="7">
        <f t="shared" si="104"/>
        <v>0.11882198363506521</v>
      </c>
      <c r="K471" s="25">
        <f t="shared" si="112"/>
        <v>0.26852223016922699</v>
      </c>
      <c r="L471" s="25">
        <f t="shared" si="99"/>
        <v>0.20256104821917706</v>
      </c>
      <c r="M471" s="25">
        <f t="shared" si="98"/>
        <v>0.19449227777797756</v>
      </c>
      <c r="N471" s="25">
        <f t="shared" si="100"/>
        <v>0.1441670939794587</v>
      </c>
      <c r="O471" s="26">
        <f t="shared" si="105"/>
        <v>2.5696149622483325E-4</v>
      </c>
      <c r="P471" s="26">
        <f t="shared" si="106"/>
        <v>0.25446865631872617</v>
      </c>
      <c r="Q471" s="27">
        <f t="shared" si="107"/>
        <v>2.334055857112627E-4</v>
      </c>
      <c r="R471" s="27">
        <f t="shared" si="108"/>
        <v>0.24252465359059519</v>
      </c>
      <c r="S471" s="6"/>
      <c r="T471" s="19">
        <f t="shared" si="109"/>
        <v>8.2665843044300473</v>
      </c>
      <c r="U471" s="20">
        <f t="shared" si="110"/>
        <v>8.3627329064733207</v>
      </c>
      <c r="V471" s="6"/>
      <c r="W471" s="6"/>
    </row>
    <row r="472" spans="2:23" x14ac:dyDescent="0.25">
      <c r="B472" s="1">
        <v>42325</v>
      </c>
      <c r="C472">
        <v>470</v>
      </c>
      <c r="D472">
        <v>25.7</v>
      </c>
      <c r="E472" s="6">
        <f t="shared" si="101"/>
        <v>-1.1538461538461565E-2</v>
      </c>
      <c r="F472" s="6">
        <f t="shared" si="102"/>
        <v>1.3313609467455683E-4</v>
      </c>
      <c r="G472" s="10"/>
      <c r="H472" s="7">
        <f t="shared" si="103"/>
        <v>0.14191715346048775</v>
      </c>
      <c r="I472" s="7">
        <f t="shared" si="111"/>
        <v>2.6164349175602331E-2</v>
      </c>
      <c r="J472" s="7">
        <f t="shared" si="104"/>
        <v>0.11869496918547019</v>
      </c>
      <c r="K472" s="25">
        <f t="shared" si="112"/>
        <v>0.26825335411473639</v>
      </c>
      <c r="L472" s="25">
        <f t="shared" si="99"/>
        <v>0.20197217507778586</v>
      </c>
      <c r="M472" s="25">
        <f t="shared" si="98"/>
        <v>0.1943603869240183</v>
      </c>
      <c r="N472" s="25">
        <f t="shared" si="100"/>
        <v>0.1441670939794587</v>
      </c>
      <c r="O472" s="26">
        <f t="shared" si="105"/>
        <v>2.3521126909816035E-4</v>
      </c>
      <c r="P472" s="26">
        <f t="shared" si="106"/>
        <v>0.24346096157851757</v>
      </c>
      <c r="Q472" s="27">
        <f t="shared" si="107"/>
        <v>2.1882661832313362E-4</v>
      </c>
      <c r="R472" s="27">
        <f t="shared" si="108"/>
        <v>0.23482825174460945</v>
      </c>
      <c r="S472" s="6"/>
      <c r="T472" s="19">
        <f t="shared" si="109"/>
        <v>7.7889987259491669</v>
      </c>
      <c r="U472" s="20">
        <f t="shared" si="110"/>
        <v>7.8188217902042529</v>
      </c>
      <c r="V472" s="6"/>
      <c r="W472" s="6"/>
    </row>
    <row r="473" spans="2:23" x14ac:dyDescent="0.25">
      <c r="B473" s="1">
        <v>42326</v>
      </c>
      <c r="C473">
        <v>471</v>
      </c>
      <c r="D473">
        <v>25.35</v>
      </c>
      <c r="E473" s="6">
        <f t="shared" si="101"/>
        <v>-1.3618677042801473E-2</v>
      </c>
      <c r="F473" s="6">
        <f t="shared" si="102"/>
        <v>1.8546836439612788E-4</v>
      </c>
      <c r="G473" s="10"/>
      <c r="H473" s="7">
        <f t="shared" si="103"/>
        <v>0.14191715346048775</v>
      </c>
      <c r="I473" s="7">
        <f t="shared" si="111"/>
        <v>2.6297485270276887E-2</v>
      </c>
      <c r="J473" s="7">
        <f t="shared" si="104"/>
        <v>0.11886964324638108</v>
      </c>
      <c r="K473" s="25">
        <f t="shared" si="112"/>
        <v>0.23939258918843898</v>
      </c>
      <c r="L473" s="25">
        <f t="shared" si="99"/>
        <v>0.20303260101275314</v>
      </c>
      <c r="M473" s="25">
        <f t="shared" si="98"/>
        <v>0.19365082363109953</v>
      </c>
      <c r="N473" s="25">
        <f t="shared" si="100"/>
        <v>0.14460228885930604</v>
      </c>
      <c r="O473" s="26">
        <f t="shared" si="105"/>
        <v>2.2651879086583131E-4</v>
      </c>
      <c r="P473" s="26">
        <f t="shared" si="106"/>
        <v>0.23891993491165506</v>
      </c>
      <c r="Q473" s="27">
        <f t="shared" si="107"/>
        <v>2.1347422135312391E-4</v>
      </c>
      <c r="R473" s="27">
        <f t="shared" si="108"/>
        <v>0.23193857760404418</v>
      </c>
      <c r="S473" s="6"/>
      <c r="T473" s="19">
        <f t="shared" si="109"/>
        <v>7.5739057059561894</v>
      </c>
      <c r="U473" s="20">
        <f t="shared" si="110"/>
        <v>7.5831852900823504</v>
      </c>
      <c r="V473" s="6"/>
      <c r="W473" s="6"/>
    </row>
    <row r="474" spans="2:23" x14ac:dyDescent="0.25">
      <c r="B474" s="1">
        <v>42327</v>
      </c>
      <c r="C474">
        <v>472</v>
      </c>
      <c r="D474">
        <v>26.1</v>
      </c>
      <c r="E474" s="6">
        <f t="shared" si="101"/>
        <v>2.9585798816568046E-2</v>
      </c>
      <c r="F474" s="6">
        <f t="shared" si="102"/>
        <v>8.7531949161443921E-4</v>
      </c>
      <c r="G474" s="10"/>
      <c r="H474" s="7">
        <f t="shared" si="103"/>
        <v>0.14191715346048775</v>
      </c>
      <c r="I474" s="7">
        <f t="shared" si="111"/>
        <v>2.6482953634673016E-2</v>
      </c>
      <c r="J474" s="7">
        <f t="shared" si="104"/>
        <v>0.11916111314088006</v>
      </c>
      <c r="K474" s="25">
        <f t="shared" si="112"/>
        <v>0.24896307867056738</v>
      </c>
      <c r="L474" s="25">
        <f t="shared" si="99"/>
        <v>0.20532169303451667</v>
      </c>
      <c r="M474" s="25">
        <f t="shared" si="98"/>
        <v>0.1914597880102045</v>
      </c>
      <c r="N474" s="25">
        <f t="shared" si="100"/>
        <v>0.14518402662021612</v>
      </c>
      <c r="O474" s="26">
        <f t="shared" si="105"/>
        <v>2.2297182464809764E-4</v>
      </c>
      <c r="P474" s="26">
        <f t="shared" si="106"/>
        <v>0.23704197900650553</v>
      </c>
      <c r="Q474" s="27">
        <f t="shared" si="107"/>
        <v>2.1172492099251581E-4</v>
      </c>
      <c r="R474" s="27">
        <f t="shared" si="108"/>
        <v>0.23098632013631021</v>
      </c>
      <c r="S474" s="6"/>
      <c r="T474" s="19">
        <f t="shared" si="109"/>
        <v>4.4827696280512317</v>
      </c>
      <c r="U474" s="20">
        <f t="shared" si="110"/>
        <v>4.3259928029282921</v>
      </c>
      <c r="V474" s="6"/>
      <c r="W474" s="6"/>
    </row>
    <row r="475" spans="2:23" x14ac:dyDescent="0.25">
      <c r="B475" s="1">
        <v>42328</v>
      </c>
      <c r="C475">
        <v>473</v>
      </c>
      <c r="D475">
        <v>25.7</v>
      </c>
      <c r="E475" s="6">
        <f t="shared" si="101"/>
        <v>-1.5325670498084372E-2</v>
      </c>
      <c r="F475" s="6">
        <f t="shared" si="102"/>
        <v>2.3487617621585367E-4</v>
      </c>
      <c r="G475" s="10"/>
      <c r="H475" s="7">
        <f t="shared" si="103"/>
        <v>0.14191715346048775</v>
      </c>
      <c r="I475" s="7">
        <f t="shared" si="111"/>
        <v>2.7358273126287455E-2</v>
      </c>
      <c r="J475" s="7">
        <f t="shared" si="104"/>
        <v>0.12098573223792725</v>
      </c>
      <c r="K475" s="25">
        <f t="shared" si="112"/>
        <v>0.28500653265289527</v>
      </c>
      <c r="L475" s="25">
        <f t="shared" si="99"/>
        <v>0.21579760857872607</v>
      </c>
      <c r="M475" s="25">
        <f t="shared" si="98"/>
        <v>0.19710844108993406</v>
      </c>
      <c r="N475" s="25">
        <f t="shared" si="100"/>
        <v>0.14816788139564546</v>
      </c>
      <c r="O475" s="26">
        <f t="shared" si="105"/>
        <v>2.7727311884512257E-4</v>
      </c>
      <c r="P475" s="26">
        <f t="shared" si="106"/>
        <v>0.26433468548219485</v>
      </c>
      <c r="Q475" s="27">
        <f t="shared" si="107"/>
        <v>2.5317433007394425E-4</v>
      </c>
      <c r="R475" s="27">
        <f t="shared" si="108"/>
        <v>0.25258648257306632</v>
      </c>
      <c r="S475" s="6"/>
      <c r="T475" s="19">
        <f t="shared" si="109"/>
        <v>7.3434143391984952</v>
      </c>
      <c r="U475" s="20">
        <f t="shared" si="110"/>
        <v>7.3537071725017586</v>
      </c>
      <c r="V475" s="6"/>
      <c r="W475" s="6"/>
    </row>
    <row r="476" spans="2:23" x14ac:dyDescent="0.25">
      <c r="B476" s="1">
        <v>42331</v>
      </c>
      <c r="C476">
        <v>474</v>
      </c>
      <c r="D476">
        <v>25.7</v>
      </c>
      <c r="E476" s="6">
        <f t="shared" si="101"/>
        <v>0</v>
      </c>
      <c r="F476" s="6">
        <f t="shared" si="102"/>
        <v>0</v>
      </c>
      <c r="G476" s="10"/>
      <c r="H476" s="7">
        <f t="shared" si="103"/>
        <v>0.14191715346048775</v>
      </c>
      <c r="I476" s="7">
        <f t="shared" si="111"/>
        <v>2.7593149302503308E-2</v>
      </c>
      <c r="J476" s="7">
        <f t="shared" si="104"/>
        <v>0.1213751854563232</v>
      </c>
      <c r="K476" s="25">
        <f t="shared" si="112"/>
        <v>0.29403951694762098</v>
      </c>
      <c r="L476" s="25">
        <f t="shared" si="99"/>
        <v>0.21568939483995256</v>
      </c>
      <c r="M476" s="25">
        <f t="shared" si="98"/>
        <v>0.19770836869814759</v>
      </c>
      <c r="N476" s="25">
        <f t="shared" si="100"/>
        <v>0.148958374230823</v>
      </c>
      <c r="O476" s="26">
        <f t="shared" si="105"/>
        <v>2.7328446567019251E-4</v>
      </c>
      <c r="P476" s="26">
        <f t="shared" si="106"/>
        <v>0.26242653324099779</v>
      </c>
      <c r="Q476" s="27">
        <f t="shared" si="107"/>
        <v>2.5203139175245063E-4</v>
      </c>
      <c r="R476" s="27">
        <f t="shared" si="108"/>
        <v>0.25201569538744517</v>
      </c>
      <c r="S476" s="6"/>
      <c r="T476" s="19">
        <f t="shared" si="109"/>
        <v>8.2049973064913146</v>
      </c>
      <c r="U476" s="20">
        <f t="shared" si="110"/>
        <v>8.2859569077648718</v>
      </c>
      <c r="V476" s="6"/>
      <c r="W476" s="6"/>
    </row>
    <row r="477" spans="2:23" x14ac:dyDescent="0.25">
      <c r="B477" s="1">
        <v>42332</v>
      </c>
      <c r="C477">
        <v>475</v>
      </c>
      <c r="D477">
        <v>25.43</v>
      </c>
      <c r="E477" s="6">
        <f t="shared" si="101"/>
        <v>-1.050583657587547E-2</v>
      </c>
      <c r="F477" s="6">
        <f t="shared" si="102"/>
        <v>1.1037260215900282E-4</v>
      </c>
      <c r="G477" s="10"/>
      <c r="H477" s="7">
        <f t="shared" si="103"/>
        <v>0.14191715346048775</v>
      </c>
      <c r="I477" s="7">
        <f t="shared" si="111"/>
        <v>2.7593149302503308E-2</v>
      </c>
      <c r="J477" s="7">
        <f t="shared" si="104"/>
        <v>0.12124681399210634</v>
      </c>
      <c r="K477" s="25">
        <f t="shared" si="112"/>
        <v>0.26539065164900544</v>
      </c>
      <c r="L477" s="25">
        <f t="shared" si="99"/>
        <v>0.21209763579520882</v>
      </c>
      <c r="M477" s="25">
        <f t="shared" si="98"/>
        <v>0.19370808719608065</v>
      </c>
      <c r="N477" s="25">
        <f t="shared" si="100"/>
        <v>0.148958374230823</v>
      </c>
      <c r="O477" s="26">
        <f t="shared" si="105"/>
        <v>2.5006706475789293E-4</v>
      </c>
      <c r="P477" s="26">
        <f t="shared" si="106"/>
        <v>0.25103167194397807</v>
      </c>
      <c r="Q477" s="27">
        <f t="shared" si="107"/>
        <v>2.3628902024944311E-4</v>
      </c>
      <c r="R477" s="27">
        <f t="shared" si="108"/>
        <v>0.24401809994928586</v>
      </c>
      <c r="S477" s="6"/>
      <c r="T477" s="19">
        <f t="shared" si="109"/>
        <v>7.852409410436521</v>
      </c>
      <c r="U477" s="20">
        <f t="shared" si="110"/>
        <v>7.8833463725534401</v>
      </c>
      <c r="V477" s="6"/>
      <c r="W477" s="6"/>
    </row>
    <row r="478" spans="2:23" x14ac:dyDescent="0.25">
      <c r="B478" s="1">
        <v>42333</v>
      </c>
      <c r="C478">
        <v>476</v>
      </c>
      <c r="D478">
        <v>25.4</v>
      </c>
      <c r="E478" s="6">
        <f t="shared" si="101"/>
        <v>-1.179709005112117E-3</v>
      </c>
      <c r="F478" s="6">
        <f t="shared" si="102"/>
        <v>1.3917133367426209E-6</v>
      </c>
      <c r="G478" s="10"/>
      <c r="H478" s="7">
        <f t="shared" si="103"/>
        <v>0.14191715346048775</v>
      </c>
      <c r="I478" s="7">
        <f t="shared" si="111"/>
        <v>2.7703521904662312E-2</v>
      </c>
      <c r="J478" s="7">
        <f t="shared" si="104"/>
        <v>0.12136084493563547</v>
      </c>
      <c r="K478" s="25">
        <f t="shared" si="112"/>
        <v>0.26738061569524946</v>
      </c>
      <c r="L478" s="25">
        <f t="shared" si="99"/>
        <v>0.20735992817661564</v>
      </c>
      <c r="M478" s="25">
        <f t="shared" si="98"/>
        <v>0.1944246949402392</v>
      </c>
      <c r="N478" s="25">
        <f t="shared" si="100"/>
        <v>0.14932839601244272</v>
      </c>
      <c r="O478" s="26">
        <f t="shared" si="105"/>
        <v>2.3814094949364237E-4</v>
      </c>
      <c r="P478" s="26">
        <f t="shared" si="106"/>
        <v>0.24497248676616293</v>
      </c>
      <c r="Q478" s="27">
        <f t="shared" si="107"/>
        <v>2.2842403558176051E-4</v>
      </c>
      <c r="R478" s="27">
        <f t="shared" si="108"/>
        <v>0.23992260620167422</v>
      </c>
      <c r="S478" s="6"/>
      <c r="T478" s="19">
        <f t="shared" si="109"/>
        <v>8.3368037608024999</v>
      </c>
      <c r="U478" s="20">
        <f t="shared" si="110"/>
        <v>8.3782141764480738</v>
      </c>
      <c r="V478" s="6"/>
      <c r="W478" s="6"/>
    </row>
    <row r="479" spans="2:23" x14ac:dyDescent="0.25">
      <c r="B479" s="1">
        <v>42334</v>
      </c>
      <c r="C479">
        <v>477</v>
      </c>
      <c r="D479">
        <v>25.1</v>
      </c>
      <c r="E479" s="6">
        <f t="shared" si="101"/>
        <v>-1.1811023622047133E-2</v>
      </c>
      <c r="F479" s="6">
        <f t="shared" si="102"/>
        <v>1.3950027900055538E-4</v>
      </c>
      <c r="G479" s="10"/>
      <c r="H479" s="7">
        <f t="shared" si="103"/>
        <v>0.14191715346048775</v>
      </c>
      <c r="I479" s="7">
        <f t="shared" si="111"/>
        <v>2.7704913617999056E-2</v>
      </c>
      <c r="J479" s="7">
        <f t="shared" si="104"/>
        <v>0.12123607446227652</v>
      </c>
      <c r="K479" s="25">
        <f t="shared" si="112"/>
        <v>0.233191180046256</v>
      </c>
      <c r="L479" s="25">
        <f t="shared" si="99"/>
        <v>0.20602425119009563</v>
      </c>
      <c r="M479" s="25">
        <f t="shared" si="98"/>
        <v>0.19443371394954545</v>
      </c>
      <c r="N479" s="25">
        <f t="shared" si="100"/>
        <v>0.14933305584828052</v>
      </c>
      <c r="O479" s="26">
        <f t="shared" si="105"/>
        <v>2.1819844893136014E-4</v>
      </c>
      <c r="P479" s="26">
        <f t="shared" si="106"/>
        <v>0.23449095746041629</v>
      </c>
      <c r="Q479" s="27">
        <f t="shared" si="107"/>
        <v>2.1424315464022264E-4</v>
      </c>
      <c r="R479" s="27">
        <f t="shared" si="108"/>
        <v>0.23235592303476171</v>
      </c>
      <c r="S479" s="6"/>
      <c r="T479" s="19">
        <f t="shared" si="109"/>
        <v>7.790778046584963</v>
      </c>
      <c r="U479" s="20">
        <f t="shared" si="110"/>
        <v>7.7972683271850824</v>
      </c>
      <c r="V479" s="6"/>
      <c r="W479" s="6"/>
    </row>
    <row r="480" spans="2:23" x14ac:dyDescent="0.25">
      <c r="B480" s="1">
        <v>42335</v>
      </c>
      <c r="C480">
        <v>478</v>
      </c>
      <c r="D480">
        <v>25.1</v>
      </c>
      <c r="E480" s="6">
        <f t="shared" si="101"/>
        <v>0</v>
      </c>
      <c r="F480" s="6">
        <f t="shared" si="102"/>
        <v>0</v>
      </c>
      <c r="G480" s="10"/>
      <c r="H480" s="7">
        <f t="shared" si="103"/>
        <v>0.14191715346048775</v>
      </c>
      <c r="I480" s="7">
        <f t="shared" si="111"/>
        <v>2.7844413896999612E-2</v>
      </c>
      <c r="J480" s="7">
        <f t="shared" si="104"/>
        <v>0.12141318008524264</v>
      </c>
      <c r="K480" s="25">
        <f t="shared" si="112"/>
        <v>0.23485986988453225</v>
      </c>
      <c r="L480" s="25">
        <f t="shared" si="99"/>
        <v>0.20743931981048572</v>
      </c>
      <c r="M480" s="25">
        <f t="shared" si="98"/>
        <v>0.1953210469115581</v>
      </c>
      <c r="N480" s="25">
        <f t="shared" si="100"/>
        <v>0.14979940536593001</v>
      </c>
      <c r="O480" s="26">
        <f t="shared" si="105"/>
        <v>2.1156588581458611E-4</v>
      </c>
      <c r="P480" s="26">
        <f t="shared" si="106"/>
        <v>0.23089955224139283</v>
      </c>
      <c r="Q480" s="27">
        <f t="shared" si="107"/>
        <v>2.0957456908291859E-4</v>
      </c>
      <c r="R480" s="27">
        <f t="shared" si="108"/>
        <v>0.22981033790692595</v>
      </c>
      <c r="S480" s="6"/>
      <c r="T480" s="19">
        <f t="shared" si="109"/>
        <v>8.460974091135407</v>
      </c>
      <c r="U480" s="20">
        <f t="shared" si="110"/>
        <v>8.47043094358982</v>
      </c>
      <c r="V480" s="6"/>
      <c r="W480" s="6"/>
    </row>
    <row r="481" spans="2:23" x14ac:dyDescent="0.25">
      <c r="B481" s="1">
        <v>42338</v>
      </c>
      <c r="C481">
        <v>479</v>
      </c>
      <c r="D481">
        <v>25.1</v>
      </c>
      <c r="E481" s="6">
        <f t="shared" si="101"/>
        <v>0</v>
      </c>
      <c r="F481" s="6">
        <f t="shared" si="102"/>
        <v>0</v>
      </c>
      <c r="G481" s="10"/>
      <c r="H481" s="7">
        <f t="shared" si="103"/>
        <v>0.14191715346048775</v>
      </c>
      <c r="I481" s="7">
        <f t="shared" si="111"/>
        <v>2.7844413896999612E-2</v>
      </c>
      <c r="J481" s="7">
        <f t="shared" si="104"/>
        <v>0.1212858458288307</v>
      </c>
      <c r="K481" s="25">
        <f t="shared" si="112"/>
        <v>0.20576110171558523</v>
      </c>
      <c r="L481" s="25">
        <f t="shared" si="99"/>
        <v>0.20740740644976355</v>
      </c>
      <c r="M481" s="25">
        <f t="shared" si="98"/>
        <v>0.1953210469115581</v>
      </c>
      <c r="N481" s="25">
        <f t="shared" si="100"/>
        <v>0.14979940536593001</v>
      </c>
      <c r="O481" s="26">
        <f t="shared" si="105"/>
        <v>1.9389599773402786E-4</v>
      </c>
      <c r="P481" s="26">
        <f t="shared" si="106"/>
        <v>0.22104703442700835</v>
      </c>
      <c r="Q481" s="27">
        <f t="shared" si="107"/>
        <v>1.9648413339891241E-4</v>
      </c>
      <c r="R481" s="27">
        <f t="shared" si="108"/>
        <v>0.22251741868115837</v>
      </c>
      <c r="S481" s="6"/>
      <c r="T481" s="19">
        <f t="shared" si="109"/>
        <v>8.5481886368052908</v>
      </c>
      <c r="U481" s="20">
        <f t="shared" si="110"/>
        <v>8.5349288759766111</v>
      </c>
      <c r="V481" s="6"/>
      <c r="W481" s="6"/>
    </row>
    <row r="482" spans="2:23" x14ac:dyDescent="0.25">
      <c r="B482" s="1">
        <v>42339</v>
      </c>
      <c r="C482">
        <v>480</v>
      </c>
      <c r="D482">
        <v>25.1</v>
      </c>
      <c r="E482" s="6">
        <f t="shared" si="101"/>
        <v>0</v>
      </c>
      <c r="F482" s="6">
        <f t="shared" si="102"/>
        <v>0</v>
      </c>
      <c r="G482" s="10"/>
      <c r="H482" s="7">
        <f t="shared" si="103"/>
        <v>0.14191715346048775</v>
      </c>
      <c r="I482" s="7">
        <f t="shared" si="111"/>
        <v>2.7844413896999612E-2</v>
      </c>
      <c r="J482" s="7">
        <f t="shared" si="104"/>
        <v>0.12115891136618522</v>
      </c>
      <c r="K482" s="25">
        <f t="shared" si="112"/>
        <v>0.20576110171558523</v>
      </c>
      <c r="L482" s="25">
        <f t="shared" si="99"/>
        <v>0.20583247023717233</v>
      </c>
      <c r="M482" s="25">
        <f t="shared" si="98"/>
        <v>0.1953210469115581</v>
      </c>
      <c r="N482" s="25">
        <f t="shared" si="100"/>
        <v>0.14979308997486987</v>
      </c>
      <c r="O482" s="26">
        <f t="shared" si="105"/>
        <v>1.7781434987370251E-4</v>
      </c>
      <c r="P482" s="26">
        <f t="shared" si="106"/>
        <v>0.21168187491651955</v>
      </c>
      <c r="Q482" s="27">
        <f t="shared" si="107"/>
        <v>1.8421135181839293E-4</v>
      </c>
      <c r="R482" s="27">
        <f t="shared" si="108"/>
        <v>0.21545593669758795</v>
      </c>
      <c r="S482" s="6"/>
      <c r="T482" s="19">
        <f t="shared" si="109"/>
        <v>8.6347705301900994</v>
      </c>
      <c r="U482" s="20">
        <f t="shared" si="110"/>
        <v>8.599426808363404</v>
      </c>
      <c r="V482" s="6"/>
      <c r="W482" s="6"/>
    </row>
    <row r="483" spans="2:23" x14ac:dyDescent="0.25">
      <c r="B483" s="1">
        <v>42340</v>
      </c>
      <c r="C483">
        <v>481</v>
      </c>
      <c r="D483">
        <v>25.1</v>
      </c>
      <c r="E483" s="6">
        <f t="shared" si="101"/>
        <v>0</v>
      </c>
      <c r="F483" s="6">
        <f t="shared" si="102"/>
        <v>0</v>
      </c>
      <c r="G483" s="10"/>
      <c r="H483" s="7">
        <f t="shared" si="103"/>
        <v>0.14191715346048775</v>
      </c>
      <c r="I483" s="7">
        <f t="shared" si="111"/>
        <v>2.7844413896999612E-2</v>
      </c>
      <c r="J483" s="7">
        <f t="shared" si="104"/>
        <v>0.12103237460960896</v>
      </c>
      <c r="K483" s="25">
        <f t="shared" si="112"/>
        <v>0.19744012103271358</v>
      </c>
      <c r="L483" s="25">
        <f t="shared" si="99"/>
        <v>0.20169141447844813</v>
      </c>
      <c r="M483" s="25">
        <f t="shared" si="98"/>
        <v>0.1953210469115581</v>
      </c>
      <c r="N483" s="25">
        <f t="shared" si="100"/>
        <v>0.14979308997486987</v>
      </c>
      <c r="O483" s="26">
        <f t="shared" si="105"/>
        <v>1.6317818484965464E-4</v>
      </c>
      <c r="P483" s="26">
        <f t="shared" si="106"/>
        <v>0.20278289519116982</v>
      </c>
      <c r="Q483" s="27">
        <f t="shared" si="107"/>
        <v>1.7270515207385985E-4</v>
      </c>
      <c r="R483" s="27">
        <f t="shared" si="108"/>
        <v>0.208618547407973</v>
      </c>
      <c r="S483" s="6"/>
      <c r="T483" s="19">
        <f t="shared" si="109"/>
        <v>8.7206677956334389</v>
      </c>
      <c r="U483" s="20">
        <f t="shared" si="110"/>
        <v>8.6639247407501951</v>
      </c>
      <c r="V483" s="6"/>
      <c r="W483" s="6"/>
    </row>
    <row r="484" spans="2:23" x14ac:dyDescent="0.25">
      <c r="B484" s="1">
        <v>42341</v>
      </c>
      <c r="C484">
        <v>482</v>
      </c>
      <c r="D484">
        <v>25.75</v>
      </c>
      <c r="E484" s="6">
        <f t="shared" si="101"/>
        <v>2.5896414342629424E-2</v>
      </c>
      <c r="F484" s="6">
        <f t="shared" si="102"/>
        <v>6.7062427580514292E-4</v>
      </c>
      <c r="G484" s="10"/>
      <c r="H484" s="7">
        <f t="shared" si="103"/>
        <v>0.14191715346048775</v>
      </c>
      <c r="I484" s="7">
        <f t="shared" si="111"/>
        <v>2.7844413896999612E-2</v>
      </c>
      <c r="J484" s="7">
        <f t="shared" si="104"/>
        <v>0.12090623348663541</v>
      </c>
      <c r="K484" s="25">
        <f t="shared" si="112"/>
        <v>0.18522634426730494</v>
      </c>
      <c r="L484" s="25">
        <f t="shared" si="99"/>
        <v>0.19858918797194924</v>
      </c>
      <c r="M484" s="25">
        <f t="shared" si="98"/>
        <v>0.1953210469115581</v>
      </c>
      <c r="N484" s="25">
        <f t="shared" si="100"/>
        <v>0.14976775609531751</v>
      </c>
      <c r="O484" s="26">
        <f t="shared" si="105"/>
        <v>1.4985757688262829E-4</v>
      </c>
      <c r="P484" s="26">
        <f t="shared" si="106"/>
        <v>0.19432989830291769</v>
      </c>
      <c r="Q484" s="27">
        <f t="shared" si="107"/>
        <v>1.6191765197109267E-4</v>
      </c>
      <c r="R484" s="27">
        <f t="shared" si="108"/>
        <v>0.20199813933973587</v>
      </c>
      <c r="S484" s="6"/>
      <c r="T484" s="19">
        <f t="shared" si="109"/>
        <v>4.3307476670445473</v>
      </c>
      <c r="U484" s="20">
        <f t="shared" si="110"/>
        <v>4.58666130467995</v>
      </c>
      <c r="V484" s="6"/>
      <c r="W484" s="6"/>
    </row>
    <row r="485" spans="2:23" x14ac:dyDescent="0.25">
      <c r="B485" s="1">
        <v>42342</v>
      </c>
      <c r="C485">
        <v>483</v>
      </c>
      <c r="D485">
        <v>25.75</v>
      </c>
      <c r="E485" s="6">
        <f t="shared" si="101"/>
        <v>0</v>
      </c>
      <c r="F485" s="6">
        <f t="shared" si="102"/>
        <v>0</v>
      </c>
      <c r="G485" s="10"/>
      <c r="H485" s="7">
        <f t="shared" si="103"/>
        <v>0.14191715346048775</v>
      </c>
      <c r="I485" s="7">
        <f t="shared" si="111"/>
        <v>2.8515038172804756E-2</v>
      </c>
      <c r="J485" s="7">
        <f t="shared" si="104"/>
        <v>0.12222631287210357</v>
      </c>
      <c r="K485" s="25">
        <f t="shared" si="112"/>
        <v>0.17073511405752448</v>
      </c>
      <c r="L485" s="25">
        <f t="shared" si="99"/>
        <v>0.20689056237090236</v>
      </c>
      <c r="M485" s="25">
        <f t="shared" si="98"/>
        <v>0.1996003119778525</v>
      </c>
      <c r="N485" s="25">
        <f t="shared" si="100"/>
        <v>0.15188969992351578</v>
      </c>
      <c r="O485" s="26">
        <f t="shared" si="105"/>
        <v>1.9366031929860423E-4</v>
      </c>
      <c r="P485" s="26">
        <f t="shared" si="106"/>
        <v>0.22091265347020814</v>
      </c>
      <c r="Q485" s="27">
        <f t="shared" si="107"/>
        <v>1.9369245828689541E-4</v>
      </c>
      <c r="R485" s="27">
        <f t="shared" si="108"/>
        <v>0.2209309835407828</v>
      </c>
      <c r="S485" s="6"/>
      <c r="T485" s="19">
        <f t="shared" si="109"/>
        <v>8.5494048650235772</v>
      </c>
      <c r="U485" s="20">
        <f t="shared" si="110"/>
        <v>8.5492389233279198</v>
      </c>
      <c r="V485" s="6"/>
      <c r="W485" s="6"/>
    </row>
    <row r="486" spans="2:23" x14ac:dyDescent="0.25">
      <c r="B486" s="1">
        <v>42345</v>
      </c>
      <c r="C486">
        <v>484</v>
      </c>
      <c r="D486">
        <v>25.93</v>
      </c>
      <c r="E486" s="6">
        <f t="shared" si="101"/>
        <v>6.9902912621359111E-3</v>
      </c>
      <c r="F486" s="6">
        <f t="shared" si="102"/>
        <v>4.8864171929493671E-5</v>
      </c>
      <c r="G486" s="10"/>
      <c r="H486" s="7">
        <f t="shared" si="103"/>
        <v>0.14191715346048775</v>
      </c>
      <c r="I486" s="7">
        <f t="shared" si="111"/>
        <v>2.8515038172804756E-2</v>
      </c>
      <c r="J486" s="7">
        <f t="shared" si="104"/>
        <v>0.12209945625995539</v>
      </c>
      <c r="K486" s="25">
        <f t="shared" si="112"/>
        <v>0.15241915736414627</v>
      </c>
      <c r="L486" s="25">
        <f t="shared" si="99"/>
        <v>0.20658684312045797</v>
      </c>
      <c r="M486" s="25">
        <f t="shared" si="98"/>
        <v>0.1996003119778525</v>
      </c>
      <c r="N486" s="25">
        <f t="shared" si="100"/>
        <v>0.15188969992351578</v>
      </c>
      <c r="O486" s="26">
        <f t="shared" si="105"/>
        <v>1.775998551587685E-4</v>
      </c>
      <c r="P486" s="26">
        <f t="shared" si="106"/>
        <v>0.21155416209569042</v>
      </c>
      <c r="Q486" s="27">
        <f t="shared" si="107"/>
        <v>1.8159405017002857E-4</v>
      </c>
      <c r="R486" s="27">
        <f t="shared" si="108"/>
        <v>0.21391984630428099</v>
      </c>
      <c r="S486" s="6"/>
      <c r="T486" s="19">
        <f t="shared" si="109"/>
        <v>8.360841215360665</v>
      </c>
      <c r="U486" s="20">
        <f t="shared" si="110"/>
        <v>8.3446522029755865</v>
      </c>
      <c r="V486" s="6"/>
      <c r="W486" s="6"/>
    </row>
    <row r="487" spans="2:23" x14ac:dyDescent="0.25">
      <c r="B487" s="1">
        <v>42346</v>
      </c>
      <c r="C487">
        <v>485</v>
      </c>
      <c r="D487">
        <v>26.1</v>
      </c>
      <c r="E487" s="6">
        <f t="shared" si="101"/>
        <v>6.5561126108754997E-3</v>
      </c>
      <c r="F487" s="6">
        <f t="shared" si="102"/>
        <v>4.2982612566480765E-5</v>
      </c>
      <c r="G487" s="10"/>
      <c r="H487" s="7">
        <f t="shared" si="103"/>
        <v>0.14191715346048775</v>
      </c>
      <c r="I487" s="7">
        <f t="shared" si="111"/>
        <v>2.856390234473425E-2</v>
      </c>
      <c r="J487" s="7">
        <f t="shared" si="104"/>
        <v>0.12207745726040371</v>
      </c>
      <c r="K487" s="25">
        <f t="shared" si="112"/>
        <v>0.15640644700337522</v>
      </c>
      <c r="L487" s="25">
        <f t="shared" si="99"/>
        <v>0.2071153671867908</v>
      </c>
      <c r="M487" s="25">
        <f t="shared" si="98"/>
        <v>0.19990853472255349</v>
      </c>
      <c r="N487" s="25">
        <f t="shared" si="100"/>
        <v>0.152050468972592</v>
      </c>
      <c r="O487" s="26">
        <f t="shared" si="105"/>
        <v>1.6705794853156595E-4</v>
      </c>
      <c r="P487" s="26">
        <f t="shared" si="106"/>
        <v>0.20517944105088751</v>
      </c>
      <c r="Q487" s="27">
        <f t="shared" si="107"/>
        <v>1.73303483513698E-4</v>
      </c>
      <c r="R487" s="27">
        <f t="shared" si="108"/>
        <v>0.20897961107594179</v>
      </c>
      <c r="S487" s="6"/>
      <c r="T487" s="19">
        <f t="shared" si="109"/>
        <v>8.4398781744457061</v>
      </c>
      <c r="U487" s="20">
        <f t="shared" si="110"/>
        <v>8.4124469378932574</v>
      </c>
      <c r="V487" s="6"/>
      <c r="W487" s="6"/>
    </row>
    <row r="488" spans="2:23" x14ac:dyDescent="0.25">
      <c r="B488" s="1">
        <v>42347</v>
      </c>
      <c r="C488">
        <v>486</v>
      </c>
      <c r="D488">
        <v>26.13</v>
      </c>
      <c r="E488" s="6">
        <f t="shared" si="101"/>
        <v>1.1494252873562292E-3</v>
      </c>
      <c r="F488" s="6">
        <f t="shared" si="102"/>
        <v>1.3211784912139501E-6</v>
      </c>
      <c r="G488" s="10"/>
      <c r="H488" s="7">
        <f t="shared" si="103"/>
        <v>0.14191715346048775</v>
      </c>
      <c r="I488" s="7">
        <f t="shared" si="111"/>
        <v>2.8606884957300731E-2</v>
      </c>
      <c r="J488" s="7">
        <f t="shared" si="104"/>
        <v>0.12204299988423489</v>
      </c>
      <c r="K488" s="25">
        <f t="shared" si="112"/>
        <v>0.15087991558351319</v>
      </c>
      <c r="L488" s="25">
        <f t="shared" si="99"/>
        <v>0.2070913983793613</v>
      </c>
      <c r="M488" s="25">
        <f t="shared" si="98"/>
        <v>0.20017926575593661</v>
      </c>
      <c r="N488" s="25">
        <f t="shared" si="100"/>
        <v>0.15219174658092222</v>
      </c>
      <c r="O488" s="26">
        <f t="shared" si="105"/>
        <v>1.569731038781238E-4</v>
      </c>
      <c r="P488" s="26">
        <f t="shared" si="106"/>
        <v>0.19888997505477041</v>
      </c>
      <c r="Q488" s="27">
        <f t="shared" si="107"/>
        <v>1.6516338814390506E-4</v>
      </c>
      <c r="R488" s="27">
        <f t="shared" si="108"/>
        <v>0.20401268051830521</v>
      </c>
      <c r="S488" s="6"/>
      <c r="T488" s="19">
        <f t="shared" si="109"/>
        <v>8.7510194886738049</v>
      </c>
      <c r="U488" s="20">
        <f t="shared" si="110"/>
        <v>8.7005761215512898</v>
      </c>
      <c r="V488" s="6"/>
      <c r="W488" s="6"/>
    </row>
    <row r="489" spans="2:23" x14ac:dyDescent="0.25">
      <c r="B489" s="1">
        <v>42348</v>
      </c>
      <c r="C489">
        <v>487</v>
      </c>
      <c r="D489">
        <v>26.03</v>
      </c>
      <c r="E489" s="6">
        <f t="shared" si="101"/>
        <v>-3.8270187523918053E-3</v>
      </c>
      <c r="F489" s="6">
        <f t="shared" si="102"/>
        <v>1.4646072531158531E-5</v>
      </c>
      <c r="G489" s="10"/>
      <c r="H489" s="7">
        <f t="shared" si="103"/>
        <v>0.14191715346048775</v>
      </c>
      <c r="I489" s="7">
        <f t="shared" si="111"/>
        <v>2.8608206135791944E-2</v>
      </c>
      <c r="J489" s="7">
        <f t="shared" si="104"/>
        <v>0.12191993271079712</v>
      </c>
      <c r="K489" s="25">
        <f t="shared" si="112"/>
        <v>0.15087402509504658</v>
      </c>
      <c r="L489" s="25">
        <f t="shared" si="99"/>
        <v>0.20388928733294215</v>
      </c>
      <c r="M489" s="25">
        <f t="shared" ref="M489:M552" si="113">SQRT(AVERAGE(F389:F488)*252)</f>
        <v>0.20018758155386102</v>
      </c>
      <c r="N489" s="25">
        <f t="shared" si="100"/>
        <v>0.15219608702539911</v>
      </c>
      <c r="O489" s="26">
        <f t="shared" si="105"/>
        <v>1.4432041176823881E-4</v>
      </c>
      <c r="P489" s="26">
        <f t="shared" si="106"/>
        <v>0.19070590909983931</v>
      </c>
      <c r="Q489" s="27">
        <f t="shared" si="107"/>
        <v>1.5492948468334047E-4</v>
      </c>
      <c r="R489" s="27">
        <f t="shared" si="108"/>
        <v>0.19759106796665127</v>
      </c>
      <c r="S489" s="6"/>
      <c r="T489" s="19">
        <f t="shared" si="109"/>
        <v>8.7419916195038834</v>
      </c>
      <c r="U489" s="20">
        <f t="shared" si="110"/>
        <v>8.6780066845916988</v>
      </c>
      <c r="V489" s="6"/>
      <c r="W489" s="6"/>
    </row>
    <row r="490" spans="2:23" x14ac:dyDescent="0.25">
      <c r="B490" s="1">
        <v>42349</v>
      </c>
      <c r="C490">
        <v>488</v>
      </c>
      <c r="D490">
        <v>24.98</v>
      </c>
      <c r="E490" s="6">
        <f t="shared" si="101"/>
        <v>-4.0338071456012321E-2</v>
      </c>
      <c r="F490" s="6">
        <f t="shared" si="102"/>
        <v>1.6271600087903559E-3</v>
      </c>
      <c r="G490" s="10"/>
      <c r="H490" s="7">
        <f t="shared" si="103"/>
        <v>0.14191715346048775</v>
      </c>
      <c r="I490" s="7">
        <f t="shared" si="111"/>
        <v>2.8622852208323103E-2</v>
      </c>
      <c r="J490" s="7">
        <f t="shared" si="104"/>
        <v>0.12182560864955365</v>
      </c>
      <c r="K490" s="25">
        <f t="shared" si="112"/>
        <v>0.140059435402803</v>
      </c>
      <c r="L490" s="25">
        <f t="shared" si="99"/>
        <v>0.20405714758697915</v>
      </c>
      <c r="M490" s="25">
        <f t="shared" si="113"/>
        <v>0.2002797441359517</v>
      </c>
      <c r="N490" s="25">
        <f t="shared" si="100"/>
        <v>0.15224419522061924</v>
      </c>
      <c r="O490" s="26">
        <f t="shared" si="105"/>
        <v>1.3391621044952587E-4</v>
      </c>
      <c r="P490" s="26">
        <f t="shared" si="106"/>
        <v>0.18370325264752532</v>
      </c>
      <c r="Q490" s="27">
        <f t="shared" si="107"/>
        <v>1.4616710959008901E-4</v>
      </c>
      <c r="R490" s="27">
        <f t="shared" si="108"/>
        <v>0.19192214988557843</v>
      </c>
      <c r="S490" s="6"/>
      <c r="T490" s="19">
        <f t="shared" si="109"/>
        <v>-3.2322865920357717</v>
      </c>
      <c r="U490" s="20">
        <f t="shared" si="110"/>
        <v>-2.3014298112835885</v>
      </c>
      <c r="V490" s="6"/>
      <c r="W490" s="6"/>
    </row>
    <row r="491" spans="2:23" x14ac:dyDescent="0.25">
      <c r="B491" s="1">
        <v>42352</v>
      </c>
      <c r="C491">
        <v>489</v>
      </c>
      <c r="D491">
        <v>24.45</v>
      </c>
      <c r="E491" s="6">
        <f t="shared" si="101"/>
        <v>-2.1216973578863135E-2</v>
      </c>
      <c r="F491" s="6">
        <f t="shared" si="102"/>
        <v>4.5015996784617636E-4</v>
      </c>
      <c r="G491" s="10"/>
      <c r="H491" s="7">
        <f t="shared" si="103"/>
        <v>0.14191715346048775</v>
      </c>
      <c r="I491" s="7">
        <f t="shared" si="111"/>
        <v>3.0250012217113459E-2</v>
      </c>
      <c r="J491" s="7">
        <f t="shared" si="104"/>
        <v>0.12511188486519886</v>
      </c>
      <c r="K491" s="25">
        <f t="shared" si="112"/>
        <v>0.24621347986426112</v>
      </c>
      <c r="L491" s="25">
        <f t="shared" si="99"/>
        <v>0.22324920139977567</v>
      </c>
      <c r="M491" s="25">
        <f t="shared" si="113"/>
        <v>0.21026749423844374</v>
      </c>
      <c r="N491" s="25">
        <f t="shared" si="100"/>
        <v>0.15747297843687871</v>
      </c>
      <c r="O491" s="26">
        <f t="shared" si="105"/>
        <v>2.5892116756254366E-4</v>
      </c>
      <c r="P491" s="26">
        <f t="shared" si="106"/>
        <v>0.25543714339492801</v>
      </c>
      <c r="Q491" s="27">
        <f t="shared" si="107"/>
        <v>2.3867280997294648E-4</v>
      </c>
      <c r="R491" s="27">
        <f t="shared" si="108"/>
        <v>0.24524589316272458</v>
      </c>
      <c r="S491" s="6"/>
      <c r="T491" s="19">
        <f t="shared" si="109"/>
        <v>6.5203883596973773</v>
      </c>
      <c r="U491" s="20">
        <f t="shared" si="110"/>
        <v>6.4543203715523241</v>
      </c>
      <c r="V491" s="6"/>
      <c r="W491" s="6"/>
    </row>
    <row r="492" spans="2:23" x14ac:dyDescent="0.25">
      <c r="B492" s="1">
        <v>42353</v>
      </c>
      <c r="C492">
        <v>490</v>
      </c>
      <c r="D492">
        <v>25.33</v>
      </c>
      <c r="E492" s="6">
        <f t="shared" si="101"/>
        <v>3.5991820040899757E-2</v>
      </c>
      <c r="F492" s="6">
        <f t="shared" si="102"/>
        <v>1.2954111098565134E-3</v>
      </c>
      <c r="G492" s="10"/>
      <c r="H492" s="7">
        <f t="shared" si="103"/>
        <v>0.14191715346048775</v>
      </c>
      <c r="I492" s="7">
        <f t="shared" si="111"/>
        <v>3.0700172184959636E-2</v>
      </c>
      <c r="J492" s="7">
        <f t="shared" si="104"/>
        <v>0.12591015687270296</v>
      </c>
      <c r="K492" s="25">
        <f t="shared" si="112"/>
        <v>0.26826313361435361</v>
      </c>
      <c r="L492" s="25">
        <f t="shared" si="99"/>
        <v>0.228268798788241</v>
      </c>
      <c r="M492" s="25">
        <f t="shared" si="113"/>
        <v>0.21285773718318352</v>
      </c>
      <c r="N492" s="25">
        <f t="shared" si="100"/>
        <v>0.15889587441349079</v>
      </c>
      <c r="O492" s="26">
        <f t="shared" si="105"/>
        <v>2.7453543769591598E-4</v>
      </c>
      <c r="P492" s="26">
        <f t="shared" si="106"/>
        <v>0.26302648212560426</v>
      </c>
      <c r="Q492" s="27">
        <f t="shared" si="107"/>
        <v>2.5188270967712971E-4</v>
      </c>
      <c r="R492" s="27">
        <f t="shared" si="108"/>
        <v>0.25194134801305773</v>
      </c>
      <c r="S492" s="6"/>
      <c r="T492" s="19">
        <f t="shared" si="109"/>
        <v>3.4818732114875637</v>
      </c>
      <c r="U492" s="20">
        <f t="shared" si="110"/>
        <v>3.1436330328689568</v>
      </c>
      <c r="V492" s="6"/>
      <c r="W492" s="6"/>
    </row>
    <row r="493" spans="2:23" x14ac:dyDescent="0.25">
      <c r="B493" s="1">
        <v>42354</v>
      </c>
      <c r="C493">
        <v>491</v>
      </c>
      <c r="D493">
        <v>25.95</v>
      </c>
      <c r="E493" s="6">
        <f t="shared" si="101"/>
        <v>2.4476904855902135E-2</v>
      </c>
      <c r="F493" s="6">
        <f t="shared" si="102"/>
        <v>5.9911887132488544E-4</v>
      </c>
      <c r="G493" s="10"/>
      <c r="H493" s="7">
        <f t="shared" si="103"/>
        <v>0.14191715346048775</v>
      </c>
      <c r="I493" s="7">
        <f t="shared" si="111"/>
        <v>3.1995583294816152E-2</v>
      </c>
      <c r="J493" s="7">
        <f t="shared" si="104"/>
        <v>0.1284076378279084</v>
      </c>
      <c r="K493" s="25">
        <f t="shared" si="112"/>
        <v>0.32343387086849251</v>
      </c>
      <c r="L493" s="25">
        <f t="shared" si="99"/>
        <v>0.242117200673718</v>
      </c>
      <c r="M493" s="25">
        <f t="shared" si="113"/>
        <v>0.22030602447873199</v>
      </c>
      <c r="N493" s="25">
        <f t="shared" si="100"/>
        <v>0.16292117730818284</v>
      </c>
      <c r="O493" s="26">
        <f t="shared" si="105"/>
        <v>3.5923510850943035E-4</v>
      </c>
      <c r="P493" s="26">
        <f t="shared" si="106"/>
        <v>0.30087746234036283</v>
      </c>
      <c r="Q493" s="27">
        <f t="shared" si="107"/>
        <v>3.1706352558794461E-4</v>
      </c>
      <c r="R493" s="27">
        <f t="shared" si="108"/>
        <v>0.28266589544577542</v>
      </c>
      <c r="S493" s="6"/>
      <c r="T493" s="19">
        <f t="shared" si="109"/>
        <v>6.2637709056665214</v>
      </c>
      <c r="U493" s="20">
        <f t="shared" si="110"/>
        <v>6.1668221800729945</v>
      </c>
      <c r="V493" s="6"/>
      <c r="W493" s="6"/>
    </row>
    <row r="494" spans="2:23" x14ac:dyDescent="0.25">
      <c r="B494" s="1">
        <v>42355</v>
      </c>
      <c r="C494">
        <v>492</v>
      </c>
      <c r="D494">
        <v>24.9</v>
      </c>
      <c r="E494" s="6">
        <f t="shared" si="101"/>
        <v>-4.0462427745664768E-2</v>
      </c>
      <c r="F494" s="6">
        <f t="shared" si="102"/>
        <v>1.637208059073142E-3</v>
      </c>
      <c r="G494" s="10"/>
      <c r="H494" s="7">
        <f t="shared" si="103"/>
        <v>0.14191715346048775</v>
      </c>
      <c r="I494" s="7">
        <f t="shared" si="111"/>
        <v>3.2594702166141035E-2</v>
      </c>
      <c r="J494" s="7">
        <f t="shared" si="104"/>
        <v>0.12947196486283802</v>
      </c>
      <c r="K494" s="25">
        <f t="shared" si="112"/>
        <v>0.34598737604479707</v>
      </c>
      <c r="L494" s="25">
        <f t="shared" si="99"/>
        <v>0.24720461253536904</v>
      </c>
      <c r="M494" s="25">
        <f t="shared" si="113"/>
        <v>0.22370633423611941</v>
      </c>
      <c r="N494" s="25">
        <f t="shared" si="100"/>
        <v>0.16474959449664586</v>
      </c>
      <c r="O494" s="26">
        <f t="shared" si="105"/>
        <v>3.782550391714362E-4</v>
      </c>
      <c r="P494" s="26">
        <f t="shared" si="106"/>
        <v>0.30873980933984185</v>
      </c>
      <c r="Q494" s="27">
        <f t="shared" si="107"/>
        <v>3.3468125172168519E-4</v>
      </c>
      <c r="R494" s="27">
        <f t="shared" si="108"/>
        <v>0.29041293950832264</v>
      </c>
      <c r="S494" s="6"/>
      <c r="T494" s="19">
        <f t="shared" si="109"/>
        <v>3.5516239770735929</v>
      </c>
      <c r="U494" s="20">
        <f t="shared" si="110"/>
        <v>3.1104892037078464</v>
      </c>
      <c r="V494" s="6"/>
      <c r="W494" s="6"/>
    </row>
    <row r="495" spans="2:23" x14ac:dyDescent="0.25">
      <c r="B495" s="1">
        <v>42356</v>
      </c>
      <c r="C495">
        <v>493</v>
      </c>
      <c r="D495">
        <v>25</v>
      </c>
      <c r="E495" s="6">
        <f t="shared" si="101"/>
        <v>4.0160642570281693E-3</v>
      </c>
      <c r="F495" s="6">
        <f t="shared" si="102"/>
        <v>1.6128772116579222E-5</v>
      </c>
      <c r="G495" s="10"/>
      <c r="H495" s="7">
        <f t="shared" si="103"/>
        <v>0.14191715346048775</v>
      </c>
      <c r="I495" s="7">
        <f t="shared" si="111"/>
        <v>3.4231910225214178E-2</v>
      </c>
      <c r="J495" s="7">
        <f t="shared" si="104"/>
        <v>0.13254858369757153</v>
      </c>
      <c r="K495" s="25">
        <f t="shared" si="112"/>
        <v>0.37955918605761263</v>
      </c>
      <c r="L495" s="25">
        <f t="shared" si="99"/>
        <v>0.2620202217170759</v>
      </c>
      <c r="M495" s="25">
        <f t="shared" si="113"/>
        <v>0.23274511441967302</v>
      </c>
      <c r="N495" s="25">
        <f t="shared" si="100"/>
        <v>0.16964562165255662</v>
      </c>
      <c r="O495" s="26">
        <f t="shared" si="105"/>
        <v>4.8213579210889645E-4</v>
      </c>
      <c r="P495" s="26">
        <f t="shared" si="106"/>
        <v>0.34856594729181722</v>
      </c>
      <c r="Q495" s="27">
        <f t="shared" si="107"/>
        <v>4.1603961248530449E-4</v>
      </c>
      <c r="R495" s="27">
        <f t="shared" si="108"/>
        <v>0.32379311658263632</v>
      </c>
      <c r="S495" s="6"/>
      <c r="T495" s="19">
        <f t="shared" si="109"/>
        <v>7.6038319989336696</v>
      </c>
      <c r="U495" s="20">
        <f t="shared" si="110"/>
        <v>7.7459626846185632</v>
      </c>
      <c r="V495" s="6"/>
      <c r="W495" s="6"/>
    </row>
    <row r="496" spans="2:23" x14ac:dyDescent="0.25">
      <c r="B496" s="1">
        <v>42359</v>
      </c>
      <c r="C496">
        <v>494</v>
      </c>
      <c r="D496">
        <v>25.95</v>
      </c>
      <c r="E496" s="6">
        <f t="shared" si="101"/>
        <v>3.7999999999999971E-2</v>
      </c>
      <c r="F496" s="6">
        <f t="shared" si="102"/>
        <v>1.4439999999999978E-3</v>
      </c>
      <c r="G496" s="10"/>
      <c r="H496" s="7">
        <f t="shared" si="103"/>
        <v>0.14191715346048775</v>
      </c>
      <c r="I496" s="7">
        <f t="shared" si="111"/>
        <v>3.4248038997330754E-2</v>
      </c>
      <c r="J496" s="7">
        <f t="shared" si="104"/>
        <v>0.13244500183407432</v>
      </c>
      <c r="K496" s="25">
        <f t="shared" si="112"/>
        <v>0.38009422618352828</v>
      </c>
      <c r="L496" s="25">
        <f t="shared" si="99"/>
        <v>0.26172398340793951</v>
      </c>
      <c r="M496" s="25">
        <f t="shared" si="113"/>
        <v>0.23263712317563837</v>
      </c>
      <c r="N496" s="25">
        <f t="shared" si="100"/>
        <v>0.16969315165320892</v>
      </c>
      <c r="O496" s="26">
        <f t="shared" si="105"/>
        <v>4.4149104139287043E-4</v>
      </c>
      <c r="P496" s="26">
        <f t="shared" si="106"/>
        <v>0.33355020976009497</v>
      </c>
      <c r="Q496" s="27">
        <f t="shared" si="107"/>
        <v>3.9106040265993479E-4</v>
      </c>
      <c r="R496" s="27">
        <f t="shared" si="108"/>
        <v>0.31392231757284089</v>
      </c>
      <c r="S496" s="6"/>
      <c r="T496" s="19">
        <f t="shared" si="109"/>
        <v>4.454618285309202</v>
      </c>
      <c r="U496" s="20">
        <f t="shared" si="110"/>
        <v>4.1541243286403997</v>
      </c>
      <c r="V496" s="6"/>
      <c r="W496" s="6"/>
    </row>
    <row r="497" spans="2:23" x14ac:dyDescent="0.25">
      <c r="B497" s="1">
        <v>42360</v>
      </c>
      <c r="C497">
        <v>495</v>
      </c>
      <c r="D497">
        <v>25.45</v>
      </c>
      <c r="E497" s="6">
        <f t="shared" si="101"/>
        <v>-1.926782273603083E-2</v>
      </c>
      <c r="F497" s="6">
        <f t="shared" si="102"/>
        <v>3.7124899298710662E-4</v>
      </c>
      <c r="G497" s="10"/>
      <c r="H497" s="7">
        <f t="shared" si="103"/>
        <v>0.14191715346048775</v>
      </c>
      <c r="I497" s="7">
        <f t="shared" si="111"/>
        <v>3.5692038997330755E-2</v>
      </c>
      <c r="J497" s="7">
        <f t="shared" si="104"/>
        <v>0.13507111662492075</v>
      </c>
      <c r="K497" s="25">
        <f t="shared" si="112"/>
        <v>0.42382666698242555</v>
      </c>
      <c r="L497" s="25">
        <f t="shared" si="99"/>
        <v>0.27485262840168712</v>
      </c>
      <c r="M497" s="25">
        <f t="shared" si="113"/>
        <v>0.23913153063878601</v>
      </c>
      <c r="N497" s="25">
        <f t="shared" si="100"/>
        <v>0.17389584732821817</v>
      </c>
      <c r="O497" s="26">
        <f t="shared" si="105"/>
        <v>5.2357549662831353E-4</v>
      </c>
      <c r="P497" s="26">
        <f t="shared" si="106"/>
        <v>0.36323687195869175</v>
      </c>
      <c r="Q497" s="27">
        <f t="shared" si="107"/>
        <v>4.5682906027158429E-4</v>
      </c>
      <c r="R497" s="27">
        <f t="shared" si="108"/>
        <v>0.33929474382671954</v>
      </c>
      <c r="S497" s="6"/>
      <c r="T497" s="19">
        <f t="shared" si="109"/>
        <v>6.8457644499747845</v>
      </c>
      <c r="U497" s="20">
        <f t="shared" si="110"/>
        <v>6.878536274253694</v>
      </c>
      <c r="V497" s="6"/>
      <c r="W497" s="6"/>
    </row>
    <row r="498" spans="2:23" x14ac:dyDescent="0.25">
      <c r="B498" s="1">
        <v>42361</v>
      </c>
      <c r="C498">
        <v>496</v>
      </c>
      <c r="D498">
        <v>24.9</v>
      </c>
      <c r="E498" s="6">
        <f t="shared" si="101"/>
        <v>-2.161100196463657E-2</v>
      </c>
      <c r="F498" s="6">
        <f t="shared" si="102"/>
        <v>4.6703540591552567E-4</v>
      </c>
      <c r="G498" s="10"/>
      <c r="H498" s="7">
        <f t="shared" si="103"/>
        <v>0.14191715346048775</v>
      </c>
      <c r="I498" s="7">
        <f t="shared" si="111"/>
        <v>3.6063287990317862E-2</v>
      </c>
      <c r="J498" s="7">
        <f t="shared" si="104"/>
        <v>0.13563427675738232</v>
      </c>
      <c r="K498" s="25">
        <f t="shared" si="112"/>
        <v>0.43347590063581581</v>
      </c>
      <c r="L498" s="25">
        <f t="shared" si="99"/>
        <v>0.27757093051745252</v>
      </c>
      <c r="M498" s="25">
        <f t="shared" si="113"/>
        <v>0.24106815644301363</v>
      </c>
      <c r="N498" s="25">
        <f t="shared" si="100"/>
        <v>0.1749600374685204</v>
      </c>
      <c r="O498" s="26">
        <f t="shared" si="105"/>
        <v>5.0882087521054097E-4</v>
      </c>
      <c r="P498" s="26">
        <f t="shared" si="106"/>
        <v>0.3580821980398583</v>
      </c>
      <c r="Q498" s="27">
        <f t="shared" si="107"/>
        <v>4.5148356262116502E-4</v>
      </c>
      <c r="R498" s="27">
        <f t="shared" si="108"/>
        <v>0.33730380635346169</v>
      </c>
      <c r="S498" s="6"/>
      <c r="T498" s="19">
        <f t="shared" si="109"/>
        <v>6.6655366783977197</v>
      </c>
      <c r="U498" s="20">
        <f t="shared" si="110"/>
        <v>6.6685255022285332</v>
      </c>
      <c r="V498" s="6"/>
      <c r="W498" s="6"/>
    </row>
    <row r="499" spans="2:23" x14ac:dyDescent="0.25">
      <c r="B499" s="1">
        <v>42362</v>
      </c>
      <c r="C499">
        <v>497</v>
      </c>
      <c r="D499">
        <v>24.9</v>
      </c>
      <c r="E499" s="6">
        <f t="shared" si="101"/>
        <v>0</v>
      </c>
      <c r="F499" s="6">
        <f t="shared" si="102"/>
        <v>0</v>
      </c>
      <c r="G499" s="10"/>
      <c r="H499" s="7">
        <f t="shared" si="103"/>
        <v>0.14191715346048775</v>
      </c>
      <c r="I499" s="7">
        <f t="shared" si="111"/>
        <v>3.653032339623339E-2</v>
      </c>
      <c r="J499" s="7">
        <f t="shared" si="104"/>
        <v>0.13637175494644543</v>
      </c>
      <c r="K499" s="25">
        <f t="shared" si="112"/>
        <v>0.44680796206326084</v>
      </c>
      <c r="L499" s="25">
        <f t="shared" si="99"/>
        <v>0.28177913321276771</v>
      </c>
      <c r="M499" s="25">
        <f t="shared" si="113"/>
        <v>0.2429331845416012</v>
      </c>
      <c r="N499" s="25">
        <f t="shared" si="100"/>
        <v>0.17626766867835342</v>
      </c>
      <c r="O499" s="26">
        <f t="shared" si="105"/>
        <v>5.0338047030403605E-4</v>
      </c>
      <c r="P499" s="26">
        <f t="shared" si="106"/>
        <v>0.35616271354061907</v>
      </c>
      <c r="Q499" s="27">
        <f t="shared" si="107"/>
        <v>4.5245496103702923E-4</v>
      </c>
      <c r="R499" s="27">
        <f t="shared" si="108"/>
        <v>0.33766647772814429</v>
      </c>
      <c r="S499" s="6"/>
      <c r="T499" s="19">
        <f t="shared" si="109"/>
        <v>7.594164271597597</v>
      </c>
      <c r="U499" s="20">
        <f t="shared" si="110"/>
        <v>7.7008223333979178</v>
      </c>
      <c r="V499" s="6"/>
      <c r="W499" s="6"/>
    </row>
    <row r="500" spans="2:23" x14ac:dyDescent="0.25">
      <c r="B500" s="1">
        <v>42366</v>
      </c>
      <c r="C500">
        <v>498</v>
      </c>
      <c r="D500">
        <v>25.25</v>
      </c>
      <c r="E500" s="6">
        <f t="shared" si="101"/>
        <v>1.4056224899598452E-2</v>
      </c>
      <c r="F500" s="6">
        <f t="shared" si="102"/>
        <v>1.9757745842809152E-4</v>
      </c>
      <c r="G500" s="10"/>
      <c r="H500" s="7">
        <f t="shared" si="103"/>
        <v>0.14191715346048775</v>
      </c>
      <c r="I500" s="7">
        <f t="shared" si="111"/>
        <v>3.653032339623339E-2</v>
      </c>
      <c r="J500" s="7">
        <f t="shared" si="104"/>
        <v>0.13623421405926039</v>
      </c>
      <c r="K500" s="25">
        <f t="shared" si="112"/>
        <v>0.44639475124080386</v>
      </c>
      <c r="L500" s="25">
        <f t="shared" si="99"/>
        <v>0.28175245509754737</v>
      </c>
      <c r="M500" s="25">
        <f t="shared" si="113"/>
        <v>0.24282728728245173</v>
      </c>
      <c r="N500" s="25">
        <f t="shared" si="100"/>
        <v>0.17626766867835342</v>
      </c>
      <c r="O500" s="26">
        <f t="shared" si="105"/>
        <v>4.5948112011122812E-4</v>
      </c>
      <c r="P500" s="26">
        <f t="shared" si="106"/>
        <v>0.34027818364983303</v>
      </c>
      <c r="Q500" s="27">
        <f t="shared" si="107"/>
        <v>4.2419374311692288E-4</v>
      </c>
      <c r="R500" s="27">
        <f t="shared" si="108"/>
        <v>0.3269507963982724</v>
      </c>
      <c r="S500" s="6"/>
      <c r="T500" s="19">
        <f t="shared" si="109"/>
        <v>7.2554114496237814</v>
      </c>
      <c r="U500" s="20">
        <f t="shared" si="110"/>
        <v>7.2995485243716542</v>
      </c>
      <c r="V500" s="6"/>
      <c r="W500" s="6"/>
    </row>
    <row r="501" spans="2:23" x14ac:dyDescent="0.25">
      <c r="B501" s="1">
        <v>42367</v>
      </c>
      <c r="C501">
        <v>499</v>
      </c>
      <c r="D501">
        <v>25.25</v>
      </c>
      <c r="E501" s="6">
        <f t="shared" si="101"/>
        <v>0</v>
      </c>
      <c r="F501" s="6">
        <f t="shared" si="102"/>
        <v>0</v>
      </c>
      <c r="G501" s="10"/>
      <c r="H501" s="7">
        <f t="shared" si="103"/>
        <v>0.14191715346048775</v>
      </c>
      <c r="I501" s="7">
        <f t="shared" si="111"/>
        <v>3.6727900854661481E-2</v>
      </c>
      <c r="J501" s="7">
        <f t="shared" si="104"/>
        <v>0.13646463870339479</v>
      </c>
      <c r="K501" s="25">
        <f t="shared" si="112"/>
        <v>0.40403315911718196</v>
      </c>
      <c r="L501" s="25">
        <f t="shared" si="99"/>
        <v>0.2832084789110107</v>
      </c>
      <c r="M501" s="25">
        <f t="shared" si="113"/>
        <v>0.24355980433550911</v>
      </c>
      <c r="N501" s="25">
        <f t="shared" si="100"/>
        <v>0.17682177317113462</v>
      </c>
      <c r="O501" s="26">
        <f t="shared" si="105"/>
        <v>4.3600439367930279E-4</v>
      </c>
      <c r="P501" s="26">
        <f t="shared" si="106"/>
        <v>0.33147112575182819</v>
      </c>
      <c r="Q501" s="27">
        <f t="shared" si="107"/>
        <v>4.1003884869128353E-4</v>
      </c>
      <c r="R501" s="27">
        <f t="shared" si="108"/>
        <v>0.32144951371903402</v>
      </c>
      <c r="S501" s="6"/>
      <c r="T501" s="19">
        <f t="shared" si="109"/>
        <v>7.7378582374199079</v>
      </c>
      <c r="U501" s="20">
        <f t="shared" si="110"/>
        <v>7.7992586498491239</v>
      </c>
      <c r="V501" s="6"/>
      <c r="W501" s="6"/>
    </row>
    <row r="502" spans="2:23" x14ac:dyDescent="0.25">
      <c r="B502" s="1">
        <v>42368</v>
      </c>
      <c r="C502">
        <v>500</v>
      </c>
      <c r="D502">
        <v>25.75</v>
      </c>
      <c r="E502" s="6">
        <f t="shared" si="101"/>
        <v>1.9801980198019802E-2</v>
      </c>
      <c r="F502" s="6">
        <f t="shared" si="102"/>
        <v>3.9211841976276838E-4</v>
      </c>
      <c r="G502" s="10"/>
      <c r="H502" s="7">
        <f t="shared" si="103"/>
        <v>0.14191715346048775</v>
      </c>
      <c r="I502" s="7">
        <f t="shared" si="111"/>
        <v>3.6727900854661481E-2</v>
      </c>
      <c r="J502" s="7">
        <f t="shared" si="104"/>
        <v>0.13632755716331843</v>
      </c>
      <c r="K502" s="25">
        <f t="shared" si="112"/>
        <v>0.38974191778212208</v>
      </c>
      <c r="L502" s="25">
        <f t="shared" si="99"/>
        <v>0.2832084789110107</v>
      </c>
      <c r="M502" s="25">
        <f t="shared" si="113"/>
        <v>0.24355980433550911</v>
      </c>
      <c r="N502" s="25">
        <f t="shared" si="100"/>
        <v>0.17682177317113462</v>
      </c>
      <c r="O502" s="26">
        <f t="shared" si="105"/>
        <v>3.9816107475783237E-4</v>
      </c>
      <c r="P502" s="26">
        <f t="shared" si="106"/>
        <v>0.31675951578283129</v>
      </c>
      <c r="Q502" s="27">
        <f t="shared" si="107"/>
        <v>3.8442702374408066E-4</v>
      </c>
      <c r="R502" s="27">
        <f t="shared" si="108"/>
        <v>0.31124846984926419</v>
      </c>
      <c r="S502" s="6"/>
      <c r="T502" s="19">
        <f t="shared" si="109"/>
        <v>6.8438303322941207</v>
      </c>
      <c r="U502" s="20">
        <f t="shared" si="110"/>
        <v>6.843749154184219</v>
      </c>
      <c r="V502" s="6"/>
      <c r="W502" s="6"/>
    </row>
    <row r="503" spans="2:23" x14ac:dyDescent="0.25">
      <c r="B503" s="1">
        <v>42369</v>
      </c>
      <c r="C503">
        <v>501</v>
      </c>
      <c r="D503">
        <v>25.75</v>
      </c>
      <c r="E503" s="6">
        <f t="shared" si="101"/>
        <v>0</v>
      </c>
      <c r="F503" s="6">
        <f t="shared" si="102"/>
        <v>0</v>
      </c>
      <c r="G503" s="10"/>
      <c r="H503" s="7">
        <f t="shared" si="103"/>
        <v>0.14191715346048775</v>
      </c>
      <c r="I503" s="7">
        <f t="shared" si="111"/>
        <v>3.7120019274424251E-2</v>
      </c>
      <c r="J503" s="7">
        <f t="shared" si="104"/>
        <v>0.1369159657514972</v>
      </c>
      <c r="K503" s="25">
        <f t="shared" si="112"/>
        <v>0.35935468090192457</v>
      </c>
      <c r="L503" s="25">
        <f t="shared" ref="L503:L566" si="114">SQRT(AVERAGE(F453:F502)*252)</f>
        <v>0.28033573137475709</v>
      </c>
      <c r="M503" s="25">
        <f t="shared" si="113"/>
        <v>0.24557995990258172</v>
      </c>
      <c r="N503" s="25">
        <f t="shared" si="100"/>
        <v>0.17779191843030978</v>
      </c>
      <c r="O503" s="26">
        <f t="shared" si="105"/>
        <v>3.9641958821199567E-4</v>
      </c>
      <c r="P503" s="26">
        <f t="shared" si="106"/>
        <v>0.31606603143872153</v>
      </c>
      <c r="Q503" s="27">
        <f t="shared" si="107"/>
        <v>3.8490744331666255E-4</v>
      </c>
      <c r="R503" s="27">
        <f t="shared" si="108"/>
        <v>0.31144289318557095</v>
      </c>
      <c r="S503" s="6"/>
      <c r="T503" s="19">
        <f t="shared" si="109"/>
        <v>7.8330373414619396</v>
      </c>
      <c r="U503" s="20">
        <f t="shared" si="110"/>
        <v>7.8625076595485854</v>
      </c>
      <c r="V503" s="6"/>
      <c r="W503" s="6"/>
    </row>
    <row r="504" spans="2:23" x14ac:dyDescent="0.25">
      <c r="B504" s="1">
        <v>42373</v>
      </c>
      <c r="C504">
        <v>502</v>
      </c>
      <c r="D504">
        <v>25.13</v>
      </c>
      <c r="E504" s="6">
        <f t="shared" si="101"/>
        <v>-2.4077669902912661E-2</v>
      </c>
      <c r="F504" s="6">
        <f t="shared" si="102"/>
        <v>5.7973418795362623E-4</v>
      </c>
      <c r="G504" s="10"/>
      <c r="H504" s="7">
        <f t="shared" si="103"/>
        <v>0.14191715346048775</v>
      </c>
      <c r="I504" s="7">
        <f t="shared" si="111"/>
        <v>3.7120019274424251E-2</v>
      </c>
      <c r="J504" s="7">
        <f t="shared" si="104"/>
        <v>0.13677898125921914</v>
      </c>
      <c r="K504" s="25">
        <f t="shared" si="112"/>
        <v>0.33769511564240445</v>
      </c>
      <c r="L504" s="25">
        <f t="shared" si="114"/>
        <v>0.27775894006587021</v>
      </c>
      <c r="M504" s="25">
        <f t="shared" si="113"/>
        <v>0.24542818468385955</v>
      </c>
      <c r="N504" s="25">
        <f t="shared" si="100"/>
        <v>0.17779191843030978</v>
      </c>
      <c r="O504" s="26">
        <f t="shared" si="105"/>
        <v>3.6213430994514866E-4</v>
      </c>
      <c r="P504" s="26">
        <f t="shared" si="106"/>
        <v>0.3020891360280562</v>
      </c>
      <c r="Q504" s="27">
        <f t="shared" si="107"/>
        <v>3.6086537488688812E-4</v>
      </c>
      <c r="R504" s="27">
        <f t="shared" si="108"/>
        <v>0.3015594045482512</v>
      </c>
      <c r="S504" s="6"/>
      <c r="T504" s="19">
        <f t="shared" si="109"/>
        <v>6.3226136979166494</v>
      </c>
      <c r="U504" s="20">
        <f t="shared" si="110"/>
        <v>6.3204946094523899</v>
      </c>
      <c r="V504" s="6"/>
      <c r="W504" s="6"/>
    </row>
    <row r="505" spans="2:23" x14ac:dyDescent="0.25">
      <c r="B505" s="1">
        <v>42374</v>
      </c>
      <c r="C505">
        <v>503</v>
      </c>
      <c r="D505">
        <v>24.98</v>
      </c>
      <c r="E505" s="6">
        <f t="shared" si="101"/>
        <v>-5.9689614007162189E-3</v>
      </c>
      <c r="F505" s="6">
        <f t="shared" si="102"/>
        <v>3.5628500203240127E-5</v>
      </c>
      <c r="G505" s="10"/>
      <c r="H505" s="7">
        <f t="shared" si="103"/>
        <v>0.14191715346048775</v>
      </c>
      <c r="I505" s="7">
        <f t="shared" si="111"/>
        <v>3.7699753462377875E-2</v>
      </c>
      <c r="J505" s="7">
        <f t="shared" si="104"/>
        <v>0.13770530216570948</v>
      </c>
      <c r="K505" s="25">
        <f t="shared" si="112"/>
        <v>0.29561740404875542</v>
      </c>
      <c r="L505" s="25">
        <f t="shared" si="114"/>
        <v>0.28286458175342705</v>
      </c>
      <c r="M505" s="25">
        <f t="shared" si="113"/>
        <v>0.2483573277165439</v>
      </c>
      <c r="N505" s="25">
        <f t="shared" si="100"/>
        <v>0.17939373291364055</v>
      </c>
      <c r="O505" s="26">
        <f t="shared" si="105"/>
        <v>3.7927708250024364E-4</v>
      </c>
      <c r="P505" s="26">
        <f t="shared" si="106"/>
        <v>0.30915663471784233</v>
      </c>
      <c r="Q505" s="27">
        <f t="shared" si="107"/>
        <v>3.7453634714856236E-4</v>
      </c>
      <c r="R505" s="27">
        <f t="shared" si="108"/>
        <v>0.30721842308272745</v>
      </c>
      <c r="S505" s="6"/>
      <c r="T505" s="19">
        <f t="shared" si="109"/>
        <v>7.7833056116860586</v>
      </c>
      <c r="U505" s="20">
        <f t="shared" si="110"/>
        <v>7.7946947550211263</v>
      </c>
      <c r="V505" s="6"/>
      <c r="W505" s="6"/>
    </row>
    <row r="506" spans="2:23" x14ac:dyDescent="0.25">
      <c r="B506" s="1">
        <v>42375</v>
      </c>
      <c r="C506">
        <v>504</v>
      </c>
      <c r="D506">
        <v>25</v>
      </c>
      <c r="E506" s="6">
        <f t="shared" si="101"/>
        <v>8.0064051240991087E-4</v>
      </c>
      <c r="F506" s="6">
        <f t="shared" si="102"/>
        <v>6.4102523011200467E-7</v>
      </c>
      <c r="G506" s="10"/>
      <c r="H506" s="7">
        <f t="shared" si="103"/>
        <v>0.14191715346048775</v>
      </c>
      <c r="I506" s="7">
        <f t="shared" si="111"/>
        <v>3.7735381962581117E-2</v>
      </c>
      <c r="J506" s="7">
        <f t="shared" si="104"/>
        <v>0.13763306675679851</v>
      </c>
      <c r="K506" s="25">
        <f t="shared" si="112"/>
        <v>0.2964473692315534</v>
      </c>
      <c r="L506" s="25">
        <f t="shared" si="114"/>
        <v>0.28307598025124647</v>
      </c>
      <c r="M506" s="25">
        <f t="shared" si="113"/>
        <v>0.2483539730165675</v>
      </c>
      <c r="N506" s="25">
        <f t="shared" si="100"/>
        <v>0.17948769359686015</v>
      </c>
      <c r="O506" s="26">
        <f t="shared" si="105"/>
        <v>3.4950384436274078E-4</v>
      </c>
      <c r="P506" s="26">
        <f t="shared" si="106"/>
        <v>0.2967742724351467</v>
      </c>
      <c r="Q506" s="27">
        <f t="shared" si="107"/>
        <v>3.5336750308195494E-4</v>
      </c>
      <c r="R506" s="27">
        <f t="shared" si="108"/>
        <v>0.29841013852859061</v>
      </c>
      <c r="S506" s="6"/>
      <c r="T506" s="19">
        <f t="shared" si="109"/>
        <v>7.9571618960879444</v>
      </c>
      <c r="U506" s="20">
        <f t="shared" si="110"/>
        <v>7.9461879104477173</v>
      </c>
      <c r="V506" s="6"/>
      <c r="W506" s="6"/>
    </row>
    <row r="507" spans="2:23" x14ac:dyDescent="0.25">
      <c r="B507" s="1">
        <v>42376</v>
      </c>
      <c r="C507">
        <v>505</v>
      </c>
      <c r="D507">
        <v>24.88</v>
      </c>
      <c r="E507" s="6">
        <f t="shared" si="101"/>
        <v>-4.8000000000000395E-3</v>
      </c>
      <c r="F507" s="6">
        <f t="shared" si="102"/>
        <v>2.3040000000000379E-5</v>
      </c>
      <c r="G507" s="10"/>
      <c r="H507" s="7">
        <f t="shared" si="103"/>
        <v>0.14191715346048775</v>
      </c>
      <c r="I507" s="7">
        <f t="shared" si="111"/>
        <v>3.773602298781123E-2</v>
      </c>
      <c r="J507" s="7">
        <f t="shared" si="104"/>
        <v>0.13749735434236529</v>
      </c>
      <c r="K507" s="25">
        <f t="shared" si="112"/>
        <v>0.22695461343649276</v>
      </c>
      <c r="L507" s="25">
        <f t="shared" si="114"/>
        <v>0.28297654298387198</v>
      </c>
      <c r="M507" s="25">
        <f t="shared" si="113"/>
        <v>0.24806588479176306</v>
      </c>
      <c r="N507" s="25">
        <f t="shared" si="100"/>
        <v>0.17948947929600348</v>
      </c>
      <c r="O507" s="26">
        <f t="shared" si="105"/>
        <v>3.1948899847408015E-4</v>
      </c>
      <c r="P507" s="26">
        <f t="shared" si="106"/>
        <v>0.28374500456478208</v>
      </c>
      <c r="Q507" s="27">
        <f t="shared" si="107"/>
        <v>3.3133552042026703E-4</v>
      </c>
      <c r="R507" s="27">
        <f t="shared" si="108"/>
        <v>0.28895769784850395</v>
      </c>
      <c r="S507" s="6"/>
      <c r="T507" s="19">
        <f t="shared" si="109"/>
        <v>7.9766725590716954</v>
      </c>
      <c r="U507" s="20">
        <f t="shared" si="110"/>
        <v>7.9428422747944207</v>
      </c>
      <c r="V507" s="6"/>
      <c r="W507" s="6"/>
    </row>
    <row r="508" spans="2:23" x14ac:dyDescent="0.25">
      <c r="B508" s="1">
        <v>42377</v>
      </c>
      <c r="C508">
        <v>506</v>
      </c>
      <c r="D508">
        <v>24.55</v>
      </c>
      <c r="E508" s="6">
        <f t="shared" si="101"/>
        <v>-1.3263665594855237E-2</v>
      </c>
      <c r="F508" s="6">
        <f t="shared" si="102"/>
        <v>1.7592482501214654E-4</v>
      </c>
      <c r="G508" s="10"/>
      <c r="H508" s="7">
        <f t="shared" si="103"/>
        <v>0.14191715346048775</v>
      </c>
      <c r="I508" s="7">
        <f t="shared" si="111"/>
        <v>3.7759062987811232E-2</v>
      </c>
      <c r="J508" s="7">
        <f t="shared" si="104"/>
        <v>0.13740280744550171</v>
      </c>
      <c r="K508" s="25">
        <f t="shared" si="112"/>
        <v>0.20672089864557183</v>
      </c>
      <c r="L508" s="25">
        <f t="shared" si="114"/>
        <v>0.28283860527249804</v>
      </c>
      <c r="M508" s="25">
        <f t="shared" si="113"/>
        <v>0.24708989478097934</v>
      </c>
      <c r="N508" s="25">
        <f t="shared" si="100"/>
        <v>0.17955364985972985</v>
      </c>
      <c r="O508" s="26">
        <f t="shared" si="105"/>
        <v>2.9403994709523596E-4</v>
      </c>
      <c r="P508" s="26">
        <f t="shared" si="106"/>
        <v>0.2722096006168766</v>
      </c>
      <c r="Q508" s="27">
        <f t="shared" si="107"/>
        <v>3.1207878187899886E-4</v>
      </c>
      <c r="R508" s="27">
        <f t="shared" si="108"/>
        <v>0.28043511376699548</v>
      </c>
      <c r="S508" s="6"/>
      <c r="T508" s="19">
        <f t="shared" si="109"/>
        <v>7.5334924608697991</v>
      </c>
      <c r="U508" s="20">
        <f t="shared" si="110"/>
        <v>7.5085356198901465</v>
      </c>
      <c r="V508" s="6"/>
      <c r="W508" s="6"/>
    </row>
    <row r="509" spans="2:23" x14ac:dyDescent="0.25">
      <c r="B509" s="1">
        <v>42380</v>
      </c>
      <c r="C509">
        <v>507</v>
      </c>
      <c r="D509">
        <v>24</v>
      </c>
      <c r="E509" s="6">
        <f t="shared" si="101"/>
        <v>-2.240325865580451E-2</v>
      </c>
      <c r="F509" s="6">
        <f t="shared" si="102"/>
        <v>5.0190599839887971E-4</v>
      </c>
      <c r="G509" s="10"/>
      <c r="H509" s="7">
        <f t="shared" si="103"/>
        <v>0.14191715346048775</v>
      </c>
      <c r="I509" s="7">
        <f t="shared" si="111"/>
        <v>3.7934987812823381E-2</v>
      </c>
      <c r="J509" s="7">
        <f t="shared" si="104"/>
        <v>0.13758609854392126</v>
      </c>
      <c r="K509" s="25">
        <f t="shared" si="112"/>
        <v>0.18814234849726849</v>
      </c>
      <c r="L509" s="25">
        <f t="shared" si="114"/>
        <v>0.27880103702231512</v>
      </c>
      <c r="M509" s="25">
        <f t="shared" si="113"/>
        <v>0.24783624783060845</v>
      </c>
      <c r="N509" s="25">
        <f t="shared" si="100"/>
        <v>0.17999505734477914</v>
      </c>
      <c r="O509" s="26">
        <f t="shared" si="105"/>
        <v>2.836280353475907E-4</v>
      </c>
      <c r="P509" s="26">
        <f t="shared" si="106"/>
        <v>0.26734671291712725</v>
      </c>
      <c r="Q509" s="27">
        <f t="shared" si="107"/>
        <v>3.0357434060404961E-4</v>
      </c>
      <c r="R509" s="27">
        <f t="shared" si="108"/>
        <v>0.2765876603036016</v>
      </c>
      <c r="S509" s="6"/>
      <c r="T509" s="19">
        <f t="shared" si="109"/>
        <v>6.3982545742212134</v>
      </c>
      <c r="U509" s="20">
        <f t="shared" si="110"/>
        <v>6.4465624862545789</v>
      </c>
      <c r="V509" s="6"/>
      <c r="W509" s="6"/>
    </row>
    <row r="510" spans="2:23" x14ac:dyDescent="0.25">
      <c r="B510" s="1">
        <v>42381</v>
      </c>
      <c r="C510">
        <v>508</v>
      </c>
      <c r="D510">
        <v>23.74</v>
      </c>
      <c r="E510" s="6">
        <f t="shared" si="101"/>
        <v>-1.0833333333333398E-2</v>
      </c>
      <c r="F510" s="6">
        <f t="shared" si="102"/>
        <v>1.1736111111111252E-4</v>
      </c>
      <c r="G510" s="10"/>
      <c r="H510" s="7">
        <f t="shared" si="103"/>
        <v>0.14191715346048775</v>
      </c>
      <c r="I510" s="7">
        <f t="shared" si="111"/>
        <v>3.8436893811222263E-2</v>
      </c>
      <c r="J510" s="7">
        <f t="shared" si="104"/>
        <v>0.13835636835678181</v>
      </c>
      <c r="K510" s="25">
        <f t="shared" si="112"/>
        <v>0.21919300731939284</v>
      </c>
      <c r="L510" s="25">
        <f t="shared" si="114"/>
        <v>0.27617831664078085</v>
      </c>
      <c r="M510" s="25">
        <f t="shared" si="113"/>
        <v>0.25037493655459997</v>
      </c>
      <c r="N510" s="25">
        <f t="shared" si="100"/>
        <v>0.18133605696561866</v>
      </c>
      <c r="O510" s="26">
        <f t="shared" si="105"/>
        <v>3.0133686184888406E-4</v>
      </c>
      <c r="P510" s="26">
        <f t="shared" si="106"/>
        <v>0.27556648777730353</v>
      </c>
      <c r="Q510" s="27">
        <f t="shared" si="107"/>
        <v>3.1596252215597409E-4</v>
      </c>
      <c r="R510" s="27">
        <f t="shared" si="108"/>
        <v>0.28217468983469346</v>
      </c>
      <c r="S510" s="6"/>
      <c r="T510" s="19">
        <f t="shared" si="109"/>
        <v>7.7178136233146466</v>
      </c>
      <c r="U510" s="20">
        <f t="shared" si="110"/>
        <v>7.6884469778777342</v>
      </c>
      <c r="V510" s="6"/>
      <c r="W510" s="6"/>
    </row>
    <row r="511" spans="2:23" x14ac:dyDescent="0.25">
      <c r="B511" s="1">
        <v>42382</v>
      </c>
      <c r="C511">
        <v>509</v>
      </c>
      <c r="D511">
        <v>23.59</v>
      </c>
      <c r="E511" s="6">
        <f t="shared" si="101"/>
        <v>-6.318449873630943E-3</v>
      </c>
      <c r="F511" s="6">
        <f t="shared" si="102"/>
        <v>3.9922808805586878E-5</v>
      </c>
      <c r="G511" s="10"/>
      <c r="H511" s="7">
        <f t="shared" si="103"/>
        <v>0.14191715346048775</v>
      </c>
      <c r="I511" s="7">
        <f t="shared" si="111"/>
        <v>3.8554254922333372E-2</v>
      </c>
      <c r="J511" s="7">
        <f t="shared" si="104"/>
        <v>0.13843071053130229</v>
      </c>
      <c r="K511" s="25">
        <f t="shared" si="112"/>
        <v>0.21453233440516964</v>
      </c>
      <c r="L511" s="25">
        <f t="shared" si="114"/>
        <v>0.27724711465141605</v>
      </c>
      <c r="M511" s="25">
        <f t="shared" si="113"/>
        <v>0.25091888793496298</v>
      </c>
      <c r="N511" s="25">
        <f t="shared" si="100"/>
        <v>0.18164904930695797</v>
      </c>
      <c r="O511" s="26">
        <f t="shared" si="105"/>
        <v>2.8538521185845909E-4</v>
      </c>
      <c r="P511" s="26">
        <f t="shared" si="106"/>
        <v>0.26817358816321135</v>
      </c>
      <c r="Q511" s="27">
        <f t="shared" si="107"/>
        <v>3.0355749129076917E-4</v>
      </c>
      <c r="R511" s="27">
        <f t="shared" si="108"/>
        <v>0.27657998446249477</v>
      </c>
      <c r="S511" s="6"/>
      <c r="T511" s="19">
        <f t="shared" si="109"/>
        <v>8.0217797183451705</v>
      </c>
      <c r="U511" s="20">
        <f t="shared" si="110"/>
        <v>7.9684230706924826</v>
      </c>
      <c r="V511" s="6"/>
      <c r="W511" s="6"/>
    </row>
    <row r="512" spans="2:23" x14ac:dyDescent="0.25">
      <c r="B512" s="1">
        <v>42383</v>
      </c>
      <c r="C512">
        <v>510</v>
      </c>
      <c r="D512">
        <v>23.38</v>
      </c>
      <c r="E512" s="6">
        <f t="shared" si="101"/>
        <v>-8.9020771513353483E-3</v>
      </c>
      <c r="F512" s="6">
        <f t="shared" si="102"/>
        <v>7.9246977608326871E-5</v>
      </c>
      <c r="G512" s="10"/>
      <c r="H512" s="7">
        <f t="shared" si="103"/>
        <v>0.14191715346048775</v>
      </c>
      <c r="I512" s="7">
        <f t="shared" si="111"/>
        <v>3.8594177731138962E-2</v>
      </c>
      <c r="J512" s="7">
        <f t="shared" si="104"/>
        <v>0.13836597588985097</v>
      </c>
      <c r="K512" s="25">
        <f t="shared" si="112"/>
        <v>0.21686442144167475</v>
      </c>
      <c r="L512" s="25">
        <f t="shared" si="114"/>
        <v>0.27755775672581334</v>
      </c>
      <c r="M512" s="25">
        <f t="shared" si="113"/>
        <v>0.2447111978693621</v>
      </c>
      <c r="N512" s="25">
        <f t="shared" si="100"/>
        <v>0.18175890603468989</v>
      </c>
      <c r="O512" s="26">
        <f t="shared" si="105"/>
        <v>2.6440947019330645E-4</v>
      </c>
      <c r="P512" s="26">
        <f t="shared" si="106"/>
        <v>0.25813017353403928</v>
      </c>
      <c r="Q512" s="27">
        <f t="shared" si="107"/>
        <v>2.870903556538101E-4</v>
      </c>
      <c r="R512" s="27">
        <f t="shared" si="108"/>
        <v>0.26897354818784719</v>
      </c>
      <c r="S512" s="6"/>
      <c r="T512" s="19">
        <f t="shared" si="109"/>
        <v>7.9382985494905238</v>
      </c>
      <c r="U512" s="20">
        <f t="shared" si="110"/>
        <v>7.8796785940453606</v>
      </c>
      <c r="V512" s="6"/>
      <c r="W512" s="6"/>
    </row>
    <row r="513" spans="2:23" x14ac:dyDescent="0.25">
      <c r="B513" s="1">
        <v>42384</v>
      </c>
      <c r="C513">
        <v>511</v>
      </c>
      <c r="D513">
        <v>22.9</v>
      </c>
      <c r="E513" s="6">
        <f t="shared" si="101"/>
        <v>-2.0530367835757075E-2</v>
      </c>
      <c r="F513" s="6">
        <f t="shared" si="102"/>
        <v>4.2149600347148866E-4</v>
      </c>
      <c r="G513" s="10"/>
      <c r="H513" s="7">
        <f t="shared" si="103"/>
        <v>0.14191715346048775</v>
      </c>
      <c r="I513" s="7">
        <f t="shared" si="111"/>
        <v>3.8673424708747288E-2</v>
      </c>
      <c r="J513" s="7">
        <f t="shared" si="104"/>
        <v>0.13837183346289356</v>
      </c>
      <c r="K513" s="25">
        <f t="shared" si="112"/>
        <v>0.19785301853886483</v>
      </c>
      <c r="L513" s="25">
        <f t="shared" si="114"/>
        <v>0.27172871972163648</v>
      </c>
      <c r="M513" s="25">
        <f t="shared" si="113"/>
        <v>0.24508631934439132</v>
      </c>
      <c r="N513" s="25">
        <f t="shared" ref="N513:N576" si="115">SQRT(AVERAGE(F261:F512)*252)</f>
        <v>0.18197593144628604</v>
      </c>
      <c r="O513" s="26">
        <f t="shared" si="105"/>
        <v>2.4859851182512009E-4</v>
      </c>
      <c r="P513" s="26">
        <f t="shared" si="106"/>
        <v>0.25029347770153793</v>
      </c>
      <c r="Q513" s="27">
        <f t="shared" si="107"/>
        <v>2.7410805353310526E-4</v>
      </c>
      <c r="R513" s="27">
        <f t="shared" si="108"/>
        <v>0.26282166860885448</v>
      </c>
      <c r="S513" s="6"/>
      <c r="T513" s="19">
        <f t="shared" si="109"/>
        <v>6.6041825209791298</v>
      </c>
      <c r="U513" s="20">
        <f t="shared" si="110"/>
        <v>6.6642879925724579</v>
      </c>
      <c r="V513" s="6"/>
      <c r="W513" s="6"/>
    </row>
    <row r="514" spans="2:23" x14ac:dyDescent="0.25">
      <c r="B514" s="1">
        <v>42387</v>
      </c>
      <c r="C514">
        <v>512</v>
      </c>
      <c r="D514">
        <v>22.85</v>
      </c>
      <c r="E514" s="6">
        <f t="shared" si="101"/>
        <v>-2.1834061135369938E-3</v>
      </c>
      <c r="F514" s="6">
        <f t="shared" si="102"/>
        <v>4.7672622566307197E-6</v>
      </c>
      <c r="G514" s="10"/>
      <c r="H514" s="7">
        <f t="shared" si="103"/>
        <v>0.14191715346048775</v>
      </c>
      <c r="I514" s="7">
        <f t="shared" si="111"/>
        <v>3.9094920712218775E-2</v>
      </c>
      <c r="J514" s="7">
        <f t="shared" si="104"/>
        <v>0.13898737437002257</v>
      </c>
      <c r="K514" s="25">
        <f t="shared" si="112"/>
        <v>0.22308634255019266</v>
      </c>
      <c r="L514" s="25">
        <f t="shared" si="114"/>
        <v>0.27560993628506208</v>
      </c>
      <c r="M514" s="25">
        <f t="shared" si="113"/>
        <v>0.24719303486723992</v>
      </c>
      <c r="N514" s="25">
        <f t="shared" si="115"/>
        <v>0.18312954074861623</v>
      </c>
      <c r="O514" s="26">
        <f t="shared" si="105"/>
        <v>2.6275022090173231E-4</v>
      </c>
      <c r="P514" s="26">
        <f t="shared" si="106"/>
        <v>0.25731897650044494</v>
      </c>
      <c r="Q514" s="27">
        <f t="shared" si="107"/>
        <v>2.8331419189096379E-4</v>
      </c>
      <c r="R514" s="27">
        <f t="shared" si="108"/>
        <v>0.26719875814929017</v>
      </c>
      <c r="S514" s="6"/>
      <c r="T514" s="19">
        <f t="shared" si="109"/>
        <v>8.2261630033916315</v>
      </c>
      <c r="U514" s="20">
        <f t="shared" si="110"/>
        <v>8.1521272891847225</v>
      </c>
      <c r="V514" s="6"/>
      <c r="W514" s="6"/>
    </row>
    <row r="515" spans="2:23" x14ac:dyDescent="0.25">
      <c r="B515" s="1">
        <v>42388</v>
      </c>
      <c r="C515">
        <v>513</v>
      </c>
      <c r="D515">
        <v>22.75</v>
      </c>
      <c r="E515" s="6">
        <f t="shared" si="101"/>
        <v>-4.3763676148797122E-3</v>
      </c>
      <c r="F515" s="6">
        <f t="shared" si="102"/>
        <v>1.9152593500567941E-5</v>
      </c>
      <c r="G515" s="10"/>
      <c r="H515" s="7">
        <f t="shared" si="103"/>
        <v>0.14191715346048775</v>
      </c>
      <c r="I515" s="7">
        <f t="shared" si="111"/>
        <v>3.9099687974475404E-2</v>
      </c>
      <c r="J515" s="7">
        <f t="shared" si="104"/>
        <v>0.13885977785241033</v>
      </c>
      <c r="K515" s="25">
        <f t="shared" si="112"/>
        <v>0.1878253169965583</v>
      </c>
      <c r="L515" s="25">
        <f t="shared" si="114"/>
        <v>0.27463152689709963</v>
      </c>
      <c r="M515" s="25">
        <f t="shared" si="113"/>
        <v>0.24721733350993658</v>
      </c>
      <c r="N515" s="25">
        <f t="shared" si="115"/>
        <v>0.18314066885531835</v>
      </c>
      <c r="O515" s="26">
        <f t="shared" si="105"/>
        <v>2.4087724111483046E-4</v>
      </c>
      <c r="P515" s="26">
        <f t="shared" si="106"/>
        <v>0.24637586075128642</v>
      </c>
      <c r="Q515" s="27">
        <f t="shared" si="107"/>
        <v>2.6591560825883922E-4</v>
      </c>
      <c r="R515" s="27">
        <f t="shared" si="108"/>
        <v>0.258864314422107</v>
      </c>
      <c r="S515" s="6"/>
      <c r="T515" s="19">
        <f t="shared" si="109"/>
        <v>8.2517112837059194</v>
      </c>
      <c r="U515" s="20">
        <f t="shared" si="110"/>
        <v>8.1603064796656533</v>
      </c>
      <c r="V515" s="6"/>
      <c r="W515" s="6"/>
    </row>
    <row r="516" spans="2:23" x14ac:dyDescent="0.25">
      <c r="B516" s="1">
        <v>42389</v>
      </c>
      <c r="C516">
        <v>514</v>
      </c>
      <c r="D516">
        <v>22.75</v>
      </c>
      <c r="E516" s="6">
        <f t="shared" ref="E516:E579" si="116">(D516-D515)/D515</f>
        <v>0</v>
      </c>
      <c r="F516" s="6">
        <f t="shared" si="102"/>
        <v>0</v>
      </c>
      <c r="G516" s="10"/>
      <c r="H516" s="7">
        <f t="shared" si="103"/>
        <v>0.14191715346048775</v>
      </c>
      <c r="I516" s="7">
        <f t="shared" si="111"/>
        <v>3.9118840567975974E-2</v>
      </c>
      <c r="J516" s="7">
        <f t="shared" si="104"/>
        <v>0.13875807847491503</v>
      </c>
      <c r="K516" s="25">
        <f t="shared" si="112"/>
        <v>0.18671678247000262</v>
      </c>
      <c r="L516" s="25">
        <f t="shared" si="114"/>
        <v>0.27455660888665606</v>
      </c>
      <c r="M516" s="25">
        <f t="shared" si="113"/>
        <v>0.24613660687142763</v>
      </c>
      <c r="N516" s="25">
        <f t="shared" si="115"/>
        <v>0.18319295068935906</v>
      </c>
      <c r="O516" s="26">
        <f t="shared" si="105"/>
        <v>2.221699425568514E-4</v>
      </c>
      <c r="P516" s="26">
        <f t="shared" si="106"/>
        <v>0.23661535352619564</v>
      </c>
      <c r="Q516" s="27">
        <f t="shared" si="107"/>
        <v>2.5050230984186109E-4</v>
      </c>
      <c r="R516" s="27">
        <f t="shared" si="108"/>
        <v>0.2512500389654676</v>
      </c>
      <c r="S516" s="6"/>
      <c r="T516" s="19">
        <f t="shared" si="109"/>
        <v>8.4120679619301999</v>
      </c>
      <c r="U516" s="20">
        <f t="shared" si="110"/>
        <v>8.2920424165562743</v>
      </c>
      <c r="V516" s="6"/>
      <c r="W516" s="6"/>
    </row>
    <row r="517" spans="2:23" x14ac:dyDescent="0.25">
      <c r="B517" s="1">
        <v>42390</v>
      </c>
      <c r="C517">
        <v>515</v>
      </c>
      <c r="D517">
        <v>22.25</v>
      </c>
      <c r="E517" s="6">
        <f t="shared" si="116"/>
        <v>-2.197802197802198E-2</v>
      </c>
      <c r="F517" s="6">
        <f t="shared" ref="F517:F580" si="117">E517^2</f>
        <v>4.8303345006641719E-4</v>
      </c>
      <c r="G517" s="10"/>
      <c r="H517" s="7">
        <f t="shared" ref="H517:H580" si="118">$Y$9</f>
        <v>0.14191715346048775</v>
      </c>
      <c r="I517" s="7">
        <f t="shared" si="111"/>
        <v>3.9118840567975974E-2</v>
      </c>
      <c r="J517" s="7">
        <f t="shared" si="104"/>
        <v>0.13862277071140763</v>
      </c>
      <c r="K517" s="25">
        <f t="shared" si="112"/>
        <v>0.18667351986865049</v>
      </c>
      <c r="L517" s="25">
        <f t="shared" si="114"/>
        <v>0.26865577152653713</v>
      </c>
      <c r="M517" s="25">
        <f t="shared" si="113"/>
        <v>0.24610476975842732</v>
      </c>
      <c r="N517" s="25">
        <f t="shared" si="115"/>
        <v>0.18318770023435868</v>
      </c>
      <c r="O517" s="26">
        <f t="shared" si="105"/>
        <v>2.0354691944007137E-4</v>
      </c>
      <c r="P517" s="26">
        <f t="shared" si="106"/>
        <v>0.22648139812995235</v>
      </c>
      <c r="Q517" s="27">
        <f t="shared" si="107"/>
        <v>2.3485544777253028E-4</v>
      </c>
      <c r="R517" s="27">
        <f t="shared" si="108"/>
        <v>0.24327674126121804</v>
      </c>
      <c r="S517" s="6"/>
      <c r="T517" s="19">
        <f t="shared" si="109"/>
        <v>6.1265324133357275</v>
      </c>
      <c r="U517" s="20">
        <f t="shared" si="110"/>
        <v>6.2998137341350482</v>
      </c>
      <c r="V517" s="6"/>
      <c r="W517" s="6"/>
    </row>
    <row r="518" spans="2:23" x14ac:dyDescent="0.25">
      <c r="B518" s="1">
        <v>42391</v>
      </c>
      <c r="C518">
        <v>516</v>
      </c>
      <c r="D518">
        <v>22.65</v>
      </c>
      <c r="E518" s="6">
        <f t="shared" si="116"/>
        <v>1.7977528089887576E-2</v>
      </c>
      <c r="F518" s="6">
        <f t="shared" si="117"/>
        <v>3.2319151622269682E-4</v>
      </c>
      <c r="G518" s="10"/>
      <c r="H518" s="7">
        <f t="shared" si="118"/>
        <v>0.14191715346048775</v>
      </c>
      <c r="I518" s="7">
        <f t="shared" si="111"/>
        <v>3.9601874018042389E-2</v>
      </c>
      <c r="J518" s="7">
        <f t="shared" ref="J518:J581" si="119">SQRT((I518/(ROW(I518)-4)*252))</f>
        <v>0.13934024821095878</v>
      </c>
      <c r="K518" s="25">
        <f t="shared" si="112"/>
        <v>0.21549672378443518</v>
      </c>
      <c r="L518" s="25">
        <f t="shared" si="114"/>
        <v>0.2725182074308975</v>
      </c>
      <c r="M518" s="25">
        <f t="shared" si="113"/>
        <v>0.24856548833660697</v>
      </c>
      <c r="N518" s="25">
        <f t="shared" si="115"/>
        <v>0.18447145396578646</v>
      </c>
      <c r="O518" s="26">
        <f t="shared" ref="O518:O581" si="120">omega2+alpha2*E517^2+beta2*O517</f>
        <v>2.2687989966795879E-4</v>
      </c>
      <c r="P518" s="26">
        <f t="shared" ref="P518:P581" si="121">SQRT(O518*252)</f>
        <v>0.23911029822307028</v>
      </c>
      <c r="Q518" s="27">
        <f t="shared" ref="Q518:Q581" si="122">omega1+alpha1*E517^2+beta1*Q517</f>
        <v>2.5035712906635124E-4</v>
      </c>
      <c r="R518" s="27">
        <f t="shared" ref="R518:R581" si="123">SQRT(Q518*252)</f>
        <v>0.25117722134923087</v>
      </c>
      <c r="S518" s="6"/>
      <c r="T518" s="19">
        <f t="shared" ref="T518:T581" si="124">-LN(O518)-(E518^2)/O518</f>
        <v>6.9665849122310881</v>
      </c>
      <c r="U518" s="20">
        <f t="shared" ref="U518:U581" si="125">-LN(Q518)-(E518^2)/Q518</f>
        <v>7.0017001813244324</v>
      </c>
      <c r="V518" s="6"/>
      <c r="W518" s="6"/>
    </row>
    <row r="519" spans="2:23" x14ac:dyDescent="0.25">
      <c r="B519" s="1">
        <v>42394</v>
      </c>
      <c r="C519">
        <v>517</v>
      </c>
      <c r="D519">
        <v>22.6</v>
      </c>
      <c r="E519" s="6">
        <f t="shared" si="116"/>
        <v>-2.2075055187636716E-3</v>
      </c>
      <c r="F519" s="6">
        <f t="shared" si="117"/>
        <v>4.8730806153720665E-6</v>
      </c>
      <c r="G519" s="10"/>
      <c r="H519" s="7">
        <f t="shared" si="118"/>
        <v>0.14191715346048775</v>
      </c>
      <c r="I519" s="7">
        <f t="shared" ref="I519:I582" si="126">F518+I518</f>
        <v>3.9925065534265086E-2</v>
      </c>
      <c r="J519" s="7">
        <f t="shared" si="119"/>
        <v>0.1397717731593415</v>
      </c>
      <c r="K519" s="25">
        <f t="shared" si="112"/>
        <v>0.2239418642869864</v>
      </c>
      <c r="L519" s="25">
        <f t="shared" si="114"/>
        <v>0.26919359380983388</v>
      </c>
      <c r="M519" s="25">
        <f t="shared" si="113"/>
        <v>0.24239230550730587</v>
      </c>
      <c r="N519" s="25">
        <f t="shared" si="115"/>
        <v>0.18534016749478188</v>
      </c>
      <c r="O519" s="26">
        <f t="shared" si="120"/>
        <v>2.3478576007007957E-4</v>
      </c>
      <c r="P519" s="26">
        <f t="shared" si="121"/>
        <v>0.24324064532404951</v>
      </c>
      <c r="Q519" s="27">
        <f t="shared" si="122"/>
        <v>2.5490650671663724E-4</v>
      </c>
      <c r="R519" s="27">
        <f t="shared" si="123"/>
        <v>0.2534490869831505</v>
      </c>
      <c r="S519" s="6"/>
      <c r="T519" s="19">
        <f t="shared" si="124"/>
        <v>8.3360816837685476</v>
      </c>
      <c r="U519" s="20">
        <f t="shared" si="125"/>
        <v>8.2554965911909868</v>
      </c>
      <c r="V519" s="6"/>
      <c r="W519" s="6"/>
    </row>
    <row r="520" spans="2:23" x14ac:dyDescent="0.25">
      <c r="B520" s="1">
        <v>42395</v>
      </c>
      <c r="C520">
        <v>518</v>
      </c>
      <c r="D520">
        <v>22.6</v>
      </c>
      <c r="E520" s="6">
        <f t="shared" si="116"/>
        <v>0</v>
      </c>
      <c r="F520" s="6">
        <f t="shared" si="117"/>
        <v>0</v>
      </c>
      <c r="G520" s="10"/>
      <c r="H520" s="7">
        <f t="shared" si="118"/>
        <v>0.14191715346048775</v>
      </c>
      <c r="I520" s="7">
        <f t="shared" si="126"/>
        <v>3.9929938614880457E-2</v>
      </c>
      <c r="J520" s="7">
        <f t="shared" si="119"/>
        <v>0.13964479115111775</v>
      </c>
      <c r="K520" s="25">
        <f t="shared" si="112"/>
        <v>0.19397094899027181</v>
      </c>
      <c r="L520" s="25">
        <f t="shared" si="114"/>
        <v>0.26822169240118388</v>
      </c>
      <c r="M520" s="25">
        <f t="shared" si="113"/>
        <v>0.23495696311198513</v>
      </c>
      <c r="N520" s="25">
        <f t="shared" si="115"/>
        <v>0.18535247751743059</v>
      </c>
      <c r="O520" s="26">
        <f t="shared" si="120"/>
        <v>2.1543516249677888E-4</v>
      </c>
      <c r="P520" s="26">
        <f t="shared" si="121"/>
        <v>0.23300141834158067</v>
      </c>
      <c r="Q520" s="27">
        <f t="shared" si="122"/>
        <v>2.392889320387891E-4</v>
      </c>
      <c r="R520" s="27">
        <f t="shared" si="123"/>
        <v>0.24556223421726489</v>
      </c>
      <c r="S520" s="6"/>
      <c r="T520" s="19">
        <f t="shared" si="124"/>
        <v>8.442850563775508</v>
      </c>
      <c r="U520" s="20">
        <f t="shared" si="125"/>
        <v>8.3378388155245524</v>
      </c>
      <c r="V520" s="6"/>
      <c r="W520" s="6"/>
    </row>
    <row r="521" spans="2:23" x14ac:dyDescent="0.25">
      <c r="B521" s="1">
        <v>42396</v>
      </c>
      <c r="C521">
        <v>519</v>
      </c>
      <c r="D521">
        <v>22.75</v>
      </c>
      <c r="E521" s="6">
        <f t="shared" si="116"/>
        <v>6.6371681415928569E-3</v>
      </c>
      <c r="F521" s="6">
        <f t="shared" si="117"/>
        <v>4.4052000939775179E-5</v>
      </c>
      <c r="G521" s="10"/>
      <c r="H521" s="7">
        <f t="shared" si="118"/>
        <v>0.14191715346048775</v>
      </c>
      <c r="I521" s="7">
        <f t="shared" si="126"/>
        <v>3.9929938614880457E-2</v>
      </c>
      <c r="J521" s="7">
        <f t="shared" si="119"/>
        <v>0.13950967279228699</v>
      </c>
      <c r="K521" s="25">
        <f t="shared" si="112"/>
        <v>0.18619137749151166</v>
      </c>
      <c r="L521" s="25">
        <f t="shared" si="114"/>
        <v>0.26339812219141145</v>
      </c>
      <c r="M521" s="25">
        <f t="shared" si="113"/>
        <v>0.23495696311198513</v>
      </c>
      <c r="N521" s="25">
        <f t="shared" si="115"/>
        <v>0.1851887650629781</v>
      </c>
      <c r="O521" s="26">
        <f t="shared" si="120"/>
        <v>1.9741748835091843E-4</v>
      </c>
      <c r="P521" s="26">
        <f t="shared" si="121"/>
        <v>0.22304530271770226</v>
      </c>
      <c r="Q521" s="27">
        <f t="shared" si="122"/>
        <v>2.2434247938255602E-4</v>
      </c>
      <c r="R521" s="27">
        <f t="shared" si="123"/>
        <v>0.23776943622846927</v>
      </c>
      <c r="S521" s="6"/>
      <c r="T521" s="19">
        <f t="shared" si="124"/>
        <v>8.3070485112983423</v>
      </c>
      <c r="U521" s="20">
        <f t="shared" si="125"/>
        <v>8.2059762500644045</v>
      </c>
      <c r="V521" s="6"/>
      <c r="W521" s="6"/>
    </row>
    <row r="522" spans="2:23" x14ac:dyDescent="0.25">
      <c r="B522" s="1">
        <v>42397</v>
      </c>
      <c r="C522">
        <v>520</v>
      </c>
      <c r="D522">
        <v>22.8</v>
      </c>
      <c r="E522" s="6">
        <f t="shared" si="116"/>
        <v>2.197802197802229E-3</v>
      </c>
      <c r="F522" s="6">
        <f t="shared" si="117"/>
        <v>4.830334500664308E-6</v>
      </c>
      <c r="G522" s="10"/>
      <c r="H522" s="7">
        <f t="shared" si="118"/>
        <v>0.14191715346048775</v>
      </c>
      <c r="I522" s="7">
        <f t="shared" si="126"/>
        <v>3.9973990615820229E-2</v>
      </c>
      <c r="J522" s="7">
        <f t="shared" si="119"/>
        <v>0.1394518061752309</v>
      </c>
      <c r="K522" s="25">
        <f t="shared" si="112"/>
        <v>0.1864706000793909</v>
      </c>
      <c r="L522" s="25">
        <f t="shared" si="114"/>
        <v>0.26381924277561369</v>
      </c>
      <c r="M522" s="25">
        <f t="shared" si="113"/>
        <v>0.234939728828853</v>
      </c>
      <c r="N522" s="25">
        <f t="shared" si="115"/>
        <v>0.18528710779274007</v>
      </c>
      <c r="O522" s="26">
        <f t="shared" si="120"/>
        <v>1.8469298739435611E-4</v>
      </c>
      <c r="P522" s="26">
        <f t="shared" si="121"/>
        <v>0.21573741637318675</v>
      </c>
      <c r="Q522" s="27">
        <f t="shared" si="122"/>
        <v>2.1308118502407806E-4</v>
      </c>
      <c r="R522" s="27">
        <f t="shared" si="123"/>
        <v>0.23172496332088968</v>
      </c>
      <c r="S522" s="6"/>
      <c r="T522" s="19">
        <f t="shared" si="124"/>
        <v>8.5706623206518824</v>
      </c>
      <c r="U522" s="20">
        <f t="shared" si="125"/>
        <v>8.4311683280548024</v>
      </c>
      <c r="V522" s="6"/>
      <c r="W522" s="6"/>
    </row>
    <row r="523" spans="2:23" x14ac:dyDescent="0.25">
      <c r="B523" s="1">
        <v>42398</v>
      </c>
      <c r="C523">
        <v>521</v>
      </c>
      <c r="D523">
        <v>22.65</v>
      </c>
      <c r="E523" s="6">
        <f t="shared" si="116"/>
        <v>-6.5789473684211459E-3</v>
      </c>
      <c r="F523" s="6">
        <f t="shared" si="117"/>
        <v>4.328254847645552E-5</v>
      </c>
      <c r="G523" s="10"/>
      <c r="H523" s="7">
        <f t="shared" si="118"/>
        <v>0.14191715346048775</v>
      </c>
      <c r="I523" s="7">
        <f t="shared" si="126"/>
        <v>3.9978820950320897E-2</v>
      </c>
      <c r="J523" s="7">
        <f t="shared" si="119"/>
        <v>0.139325811853765</v>
      </c>
      <c r="K523" s="25">
        <f t="shared" si="112"/>
        <v>0.18137250422171228</v>
      </c>
      <c r="L523" s="25">
        <f t="shared" si="114"/>
        <v>0.26259080682198638</v>
      </c>
      <c r="M523" s="25">
        <f t="shared" si="113"/>
        <v>0.23470850954047828</v>
      </c>
      <c r="N523" s="25">
        <f t="shared" si="115"/>
        <v>0.18521744020915007</v>
      </c>
      <c r="O523" s="26">
        <f t="shared" si="120"/>
        <v>1.698413638307502E-4</v>
      </c>
      <c r="P523" s="26">
        <f t="shared" si="121"/>
        <v>0.20688166589949203</v>
      </c>
      <c r="Q523" s="27">
        <f t="shared" si="122"/>
        <v>2.0007343137894116E-4</v>
      </c>
      <c r="R523" s="27">
        <f t="shared" si="123"/>
        <v>0.22454065268341314</v>
      </c>
      <c r="S523" s="6"/>
      <c r="T523" s="19">
        <f t="shared" si="124"/>
        <v>8.4258046782653775</v>
      </c>
      <c r="U523" s="20">
        <f t="shared" si="125"/>
        <v>8.3004927877926846</v>
      </c>
      <c r="V523" s="6"/>
      <c r="W523" s="6"/>
    </row>
    <row r="524" spans="2:23" x14ac:dyDescent="0.25">
      <c r="B524" s="1">
        <v>42401</v>
      </c>
      <c r="C524">
        <v>522</v>
      </c>
      <c r="D524">
        <v>22.3</v>
      </c>
      <c r="E524" s="6">
        <f t="shared" si="116"/>
        <v>-1.5452538631346486E-2</v>
      </c>
      <c r="F524" s="6">
        <f t="shared" si="117"/>
        <v>2.3878095015325551E-4</v>
      </c>
      <c r="G524" s="10"/>
      <c r="H524" s="7">
        <f t="shared" si="118"/>
        <v>0.14191715346048775</v>
      </c>
      <c r="I524" s="7">
        <f t="shared" si="126"/>
        <v>4.0022103498797354E-2</v>
      </c>
      <c r="J524" s="7">
        <f t="shared" si="119"/>
        <v>0.13926710695705002</v>
      </c>
      <c r="K524" s="25">
        <f t="shared" si="112"/>
        <v>0.15285616187049905</v>
      </c>
      <c r="L524" s="25">
        <f t="shared" si="114"/>
        <v>0.26122273123751427</v>
      </c>
      <c r="M524" s="25">
        <f t="shared" si="113"/>
        <v>0.23494075098388836</v>
      </c>
      <c r="N524" s="25">
        <f t="shared" si="115"/>
        <v>0.18533424590751313</v>
      </c>
      <c r="O524" s="26">
        <f t="shared" si="120"/>
        <v>1.5953134753183258E-4</v>
      </c>
      <c r="P524" s="26">
        <f t="shared" si="121"/>
        <v>0.20050411361870313</v>
      </c>
      <c r="Q524" s="27">
        <f t="shared" si="122"/>
        <v>1.9027996751805893E-4</v>
      </c>
      <c r="R524" s="27">
        <f t="shared" si="123"/>
        <v>0.21897614439602969</v>
      </c>
      <c r="S524" s="6"/>
      <c r="T524" s="19">
        <f t="shared" si="124"/>
        <v>7.2465050387861654</v>
      </c>
      <c r="U524" s="20">
        <f t="shared" si="125"/>
        <v>7.3121213152804554</v>
      </c>
      <c r="V524" s="6"/>
      <c r="W524" s="6"/>
    </row>
    <row r="525" spans="2:23" x14ac:dyDescent="0.25">
      <c r="B525" s="1">
        <v>42402</v>
      </c>
      <c r="C525">
        <v>523</v>
      </c>
      <c r="D525">
        <v>22</v>
      </c>
      <c r="E525" s="6">
        <f t="shared" si="116"/>
        <v>-1.345291479820631E-2</v>
      </c>
      <c r="F525" s="6">
        <f t="shared" si="117"/>
        <v>1.8098091656779832E-4</v>
      </c>
      <c r="G525" s="10"/>
      <c r="H525" s="7">
        <f t="shared" si="118"/>
        <v>0.14191715346048775</v>
      </c>
      <c r="I525" s="7">
        <f t="shared" si="126"/>
        <v>4.026088444895061E-2</v>
      </c>
      <c r="J525" s="7">
        <f t="shared" si="119"/>
        <v>0.13954782256076301</v>
      </c>
      <c r="K525" s="25">
        <f t="shared" si="112"/>
        <v>0.1710618343078758</v>
      </c>
      <c r="L525" s="25">
        <f t="shared" si="114"/>
        <v>0.2550081588228546</v>
      </c>
      <c r="M525" s="25">
        <f t="shared" si="113"/>
        <v>0.23621787499522479</v>
      </c>
      <c r="N525" s="25">
        <f t="shared" si="115"/>
        <v>0.18597544596881815</v>
      </c>
      <c r="O525" s="26">
        <f t="shared" si="120"/>
        <v>1.6645143044736191E-4</v>
      </c>
      <c r="P525" s="26">
        <f t="shared" si="121"/>
        <v>0.20480664167144386</v>
      </c>
      <c r="Q525" s="27">
        <f t="shared" si="122"/>
        <v>1.9330943333815059E-4</v>
      </c>
      <c r="R525" s="27">
        <f t="shared" si="123"/>
        <v>0.22071243100743995</v>
      </c>
      <c r="S525" s="6"/>
      <c r="T525" s="19">
        <f t="shared" si="124"/>
        <v>7.6135173560435057</v>
      </c>
      <c r="U525" s="20">
        <f t="shared" si="125"/>
        <v>7.6149944456304883</v>
      </c>
      <c r="V525" s="6"/>
      <c r="W525" s="6"/>
    </row>
    <row r="526" spans="2:23" x14ac:dyDescent="0.25">
      <c r="B526" s="1">
        <v>42403</v>
      </c>
      <c r="C526">
        <v>524</v>
      </c>
      <c r="D526">
        <v>22.1</v>
      </c>
      <c r="E526" s="6">
        <f t="shared" si="116"/>
        <v>4.5454545454546103E-3</v>
      </c>
      <c r="F526" s="6">
        <f t="shared" si="117"/>
        <v>2.0661157024793979E-5</v>
      </c>
      <c r="G526" s="10"/>
      <c r="H526" s="7">
        <f t="shared" si="118"/>
        <v>0.14191715346048775</v>
      </c>
      <c r="I526" s="7">
        <f t="shared" si="126"/>
        <v>4.0441865365518408E-2</v>
      </c>
      <c r="J526" s="7">
        <f t="shared" si="119"/>
        <v>0.13972708807519896</v>
      </c>
      <c r="K526" s="25">
        <f t="shared" si="112"/>
        <v>0.18259305818696767</v>
      </c>
      <c r="L526" s="25">
        <f t="shared" si="114"/>
        <v>0.25447500654798311</v>
      </c>
      <c r="M526" s="25">
        <f t="shared" si="113"/>
        <v>0.23588073681844071</v>
      </c>
      <c r="N526" s="25">
        <f t="shared" si="115"/>
        <v>0.18645951062164839</v>
      </c>
      <c r="O526" s="26">
        <f t="shared" si="120"/>
        <v>1.6792933262928621E-4</v>
      </c>
      <c r="P526" s="26">
        <f t="shared" si="121"/>
        <v>0.2057138590921383</v>
      </c>
      <c r="Q526" s="27">
        <f t="shared" si="122"/>
        <v>1.9253937017367555E-4</v>
      </c>
      <c r="R526" s="27">
        <f t="shared" si="123"/>
        <v>0.22027237975689606</v>
      </c>
      <c r="S526" s="6"/>
      <c r="T526" s="19">
        <f t="shared" si="124"/>
        <v>8.5689324753754263</v>
      </c>
      <c r="U526" s="20">
        <f t="shared" si="125"/>
        <v>8.4479011657464369</v>
      </c>
      <c r="V526" s="6"/>
      <c r="W526" s="6"/>
    </row>
    <row r="527" spans="2:23" x14ac:dyDescent="0.25">
      <c r="B527" s="1">
        <v>42404</v>
      </c>
      <c r="C527">
        <v>525</v>
      </c>
      <c r="D527">
        <v>22.05</v>
      </c>
      <c r="E527" s="6">
        <f t="shared" si="116"/>
        <v>-2.262443438914059E-3</v>
      </c>
      <c r="F527" s="6">
        <f t="shared" si="117"/>
        <v>5.1186503142852737E-6</v>
      </c>
      <c r="G527" s="10"/>
      <c r="H527" s="7">
        <f t="shared" si="118"/>
        <v>0.14191715346048775</v>
      </c>
      <c r="I527" s="7">
        <f t="shared" si="126"/>
        <v>4.0462526522543202E-2</v>
      </c>
      <c r="J527" s="7">
        <f t="shared" si="119"/>
        <v>0.13962909542792581</v>
      </c>
      <c r="K527" s="25">
        <f t="shared" ref="K527:K590" si="127">SQRT(AVERAGE(F517:F526)*252)</f>
        <v>0.18401327684461838</v>
      </c>
      <c r="L527" s="25">
        <f t="shared" si="114"/>
        <v>0.25467952644254899</v>
      </c>
      <c r="M527" s="25">
        <f t="shared" si="113"/>
        <v>0.23435770554743665</v>
      </c>
      <c r="N527" s="25">
        <f t="shared" si="115"/>
        <v>0.18651407564183956</v>
      </c>
      <c r="O527" s="26">
        <f t="shared" si="120"/>
        <v>1.5590468902416111E-4</v>
      </c>
      <c r="P527" s="26">
        <f t="shared" si="121"/>
        <v>0.19821196137995456</v>
      </c>
      <c r="Q527" s="27">
        <f t="shared" si="122"/>
        <v>1.8180352228643911E-4</v>
      </c>
      <c r="R527" s="27">
        <f t="shared" si="123"/>
        <v>0.21404319100635427</v>
      </c>
      <c r="S527" s="6"/>
      <c r="T527" s="19">
        <f t="shared" si="124"/>
        <v>8.7334337849905719</v>
      </c>
      <c r="U527" s="20">
        <f t="shared" si="125"/>
        <v>8.584429155114357</v>
      </c>
      <c r="V527" s="6"/>
      <c r="W527" s="6"/>
    </row>
    <row r="528" spans="2:23" x14ac:dyDescent="0.25">
      <c r="B528" s="1">
        <v>42405</v>
      </c>
      <c r="C528">
        <v>526</v>
      </c>
      <c r="D528">
        <v>22.5</v>
      </c>
      <c r="E528" s="6">
        <f t="shared" si="116"/>
        <v>2.040816326530609E-2</v>
      </c>
      <c r="F528" s="6">
        <f t="shared" si="117"/>
        <v>4.1649312786338892E-4</v>
      </c>
      <c r="G528" s="10"/>
      <c r="H528" s="7">
        <f t="shared" si="118"/>
        <v>0.14191715346048775</v>
      </c>
      <c r="I528" s="7">
        <f t="shared" si="126"/>
        <v>4.0467645172857489E-2</v>
      </c>
      <c r="J528" s="7">
        <f t="shared" si="119"/>
        <v>0.13950462100447864</v>
      </c>
      <c r="K528" s="25">
        <f t="shared" si="127"/>
        <v>0.14770725473496704</v>
      </c>
      <c r="L528" s="25">
        <f t="shared" si="114"/>
        <v>0.25363592267599561</v>
      </c>
      <c r="M528" s="25">
        <f t="shared" si="113"/>
        <v>0.23165634146847225</v>
      </c>
      <c r="N528" s="25">
        <f t="shared" si="115"/>
        <v>0.18652779702458328</v>
      </c>
      <c r="O528" s="26">
        <f t="shared" si="120"/>
        <v>1.4366471668022292E-4</v>
      </c>
      <c r="P528" s="26">
        <f t="shared" si="121"/>
        <v>0.19027219608607079</v>
      </c>
      <c r="Q528" s="27">
        <f t="shared" si="122"/>
        <v>1.7076744112921985E-4</v>
      </c>
      <c r="R528" s="27">
        <f t="shared" si="123"/>
        <v>0.20744492079721644</v>
      </c>
      <c r="S528" s="6"/>
      <c r="T528" s="19">
        <f t="shared" si="124"/>
        <v>5.9489648887922968</v>
      </c>
      <c r="U528" s="20">
        <f t="shared" si="125"/>
        <v>6.2362586388847792</v>
      </c>
      <c r="V528" s="6"/>
      <c r="W528" s="6"/>
    </row>
    <row r="529" spans="2:23" x14ac:dyDescent="0.25">
      <c r="B529" s="1">
        <v>42408</v>
      </c>
      <c r="C529">
        <v>527</v>
      </c>
      <c r="D529">
        <v>22</v>
      </c>
      <c r="E529" s="6">
        <f t="shared" si="116"/>
        <v>-2.2222222222222223E-2</v>
      </c>
      <c r="F529" s="6">
        <f t="shared" si="117"/>
        <v>4.9382716049382717E-4</v>
      </c>
      <c r="G529" s="10"/>
      <c r="H529" s="7">
        <f t="shared" si="118"/>
        <v>0.14191715346048775</v>
      </c>
      <c r="I529" s="7">
        <f t="shared" si="126"/>
        <v>4.0884138300720879E-2</v>
      </c>
      <c r="J529" s="7">
        <f t="shared" si="119"/>
        <v>0.14008706715591565</v>
      </c>
      <c r="K529" s="25">
        <f t="shared" si="127"/>
        <v>0.15546264411325919</v>
      </c>
      <c r="L529" s="25">
        <f t="shared" si="114"/>
        <v>0.25772716659467221</v>
      </c>
      <c r="M529" s="25">
        <f t="shared" si="113"/>
        <v>0.2333123276633251</v>
      </c>
      <c r="N529" s="25">
        <f t="shared" si="115"/>
        <v>0.18764091289137219</v>
      </c>
      <c r="O529" s="26">
        <f t="shared" si="120"/>
        <v>1.6683108519117724E-4</v>
      </c>
      <c r="P529" s="26">
        <f t="shared" si="121"/>
        <v>0.20504007771208208</v>
      </c>
      <c r="Q529" s="27">
        <f t="shared" si="122"/>
        <v>1.8611594601785074E-4</v>
      </c>
      <c r="R529" s="27">
        <f t="shared" si="123"/>
        <v>0.21656689127495546</v>
      </c>
      <c r="S529" s="6"/>
      <c r="T529" s="19">
        <f t="shared" si="124"/>
        <v>5.7384858756475374</v>
      </c>
      <c r="U529" s="20">
        <f t="shared" si="125"/>
        <v>5.9358099742772303</v>
      </c>
      <c r="V529" s="6"/>
      <c r="W529" s="6"/>
    </row>
    <row r="530" spans="2:23" x14ac:dyDescent="0.25">
      <c r="B530" s="1">
        <v>42409</v>
      </c>
      <c r="C530">
        <v>528</v>
      </c>
      <c r="D530">
        <v>21.7</v>
      </c>
      <c r="E530" s="6">
        <f t="shared" si="116"/>
        <v>-1.3636363636363669E-2</v>
      </c>
      <c r="F530" s="6">
        <f t="shared" si="117"/>
        <v>1.8595041322314138E-4</v>
      </c>
      <c r="G530" s="10"/>
      <c r="H530" s="7">
        <f t="shared" si="118"/>
        <v>0.14191715346048775</v>
      </c>
      <c r="I530" s="7">
        <f t="shared" si="126"/>
        <v>4.1377965461214708E-2</v>
      </c>
      <c r="J530" s="7">
        <f t="shared" si="119"/>
        <v>0.14079653426582048</v>
      </c>
      <c r="K530" s="25">
        <f t="shared" si="127"/>
        <v>0.19102428256015766</v>
      </c>
      <c r="L530" s="25">
        <f t="shared" si="114"/>
        <v>0.26116871919057233</v>
      </c>
      <c r="M530" s="25">
        <f t="shared" si="113"/>
        <v>0.23583910965643612</v>
      </c>
      <c r="N530" s="25">
        <f t="shared" si="115"/>
        <v>0.18849938293468668</v>
      </c>
      <c r="O530" s="26">
        <f t="shared" si="120"/>
        <v>1.943643621520757E-4</v>
      </c>
      <c r="P530" s="26">
        <f t="shared" si="121"/>
        <v>0.22131384787744998</v>
      </c>
      <c r="Q530" s="27">
        <f t="shared" si="122"/>
        <v>2.0533618767203484E-4</v>
      </c>
      <c r="R530" s="27">
        <f t="shared" si="123"/>
        <v>0.22747465637594175</v>
      </c>
      <c r="S530" s="6"/>
      <c r="T530" s="19">
        <f t="shared" si="124"/>
        <v>7.5890655712406181</v>
      </c>
      <c r="U530" s="20">
        <f t="shared" si="125"/>
        <v>7.5852719090020599</v>
      </c>
      <c r="V530" s="6"/>
      <c r="W530" s="6"/>
    </row>
    <row r="531" spans="2:23" x14ac:dyDescent="0.25">
      <c r="B531" s="1">
        <v>42410</v>
      </c>
      <c r="C531">
        <v>529</v>
      </c>
      <c r="D531">
        <v>21.3</v>
      </c>
      <c r="E531" s="6">
        <f t="shared" si="116"/>
        <v>-1.8433179723502238E-2</v>
      </c>
      <c r="F531" s="6">
        <f t="shared" si="117"/>
        <v>3.3978211471893407E-4</v>
      </c>
      <c r="G531" s="10"/>
      <c r="H531" s="7">
        <f t="shared" si="118"/>
        <v>0.14191715346048775</v>
      </c>
      <c r="I531" s="7">
        <f t="shared" si="126"/>
        <v>4.1563915874437848E-2</v>
      </c>
      <c r="J531" s="7">
        <f t="shared" si="119"/>
        <v>0.14097859931768222</v>
      </c>
      <c r="K531" s="25">
        <f t="shared" si="127"/>
        <v>0.20291926212374742</v>
      </c>
      <c r="L531" s="25">
        <f t="shared" si="114"/>
        <v>0.26295682148651073</v>
      </c>
      <c r="M531" s="25">
        <f t="shared" si="113"/>
        <v>0.23681651358858624</v>
      </c>
      <c r="N531" s="25">
        <f t="shared" si="115"/>
        <v>0.18896171196853292</v>
      </c>
      <c r="O531" s="26">
        <f t="shared" si="120"/>
        <v>1.9374776458472919E-4</v>
      </c>
      <c r="P531" s="26">
        <f t="shared" si="121"/>
        <v>0.22096252323720364</v>
      </c>
      <c r="Q531" s="27">
        <f t="shared" si="122"/>
        <v>2.0412531445054448E-4</v>
      </c>
      <c r="R531" s="27">
        <f t="shared" si="123"/>
        <v>0.22680295245330737</v>
      </c>
      <c r="S531" s="6"/>
      <c r="T531" s="19">
        <f t="shared" si="124"/>
        <v>6.7952190530063321</v>
      </c>
      <c r="U531" s="20">
        <f t="shared" si="125"/>
        <v>6.8322003912792386</v>
      </c>
      <c r="V531" s="6"/>
      <c r="W531" s="6"/>
    </row>
    <row r="532" spans="2:23" x14ac:dyDescent="0.25">
      <c r="B532" s="1">
        <v>42411</v>
      </c>
      <c r="C532">
        <v>530</v>
      </c>
      <c r="D532">
        <v>21.25</v>
      </c>
      <c r="E532" s="6">
        <f t="shared" si="116"/>
        <v>-2.3474178403756203E-3</v>
      </c>
      <c r="F532" s="6">
        <f t="shared" si="117"/>
        <v>5.5103705173137413E-6</v>
      </c>
      <c r="G532" s="10"/>
      <c r="H532" s="7">
        <f t="shared" si="118"/>
        <v>0.14191715346048775</v>
      </c>
      <c r="I532" s="7">
        <f t="shared" si="126"/>
        <v>4.1903697989156781E-2</v>
      </c>
      <c r="J532" s="7">
        <f t="shared" si="119"/>
        <v>0.14141956095992361</v>
      </c>
      <c r="K532" s="25">
        <f t="shared" si="127"/>
        <v>0.22051899194418814</v>
      </c>
      <c r="L532" s="25">
        <f t="shared" si="114"/>
        <v>0.26619314759112805</v>
      </c>
      <c r="M532" s="25">
        <f t="shared" si="113"/>
        <v>0.23793465240314252</v>
      </c>
      <c r="N532" s="25">
        <f t="shared" si="115"/>
        <v>0.18985865980986416</v>
      </c>
      <c r="O532" s="26">
        <f t="shared" si="120"/>
        <v>2.060152301876662E-4</v>
      </c>
      <c r="P532" s="26">
        <f t="shared" si="121"/>
        <v>0.22785047291434768</v>
      </c>
      <c r="Q532" s="27">
        <f t="shared" si="122"/>
        <v>2.1259870235625371E-4</v>
      </c>
      <c r="R532" s="27">
        <f t="shared" si="123"/>
        <v>0.23146246562623482</v>
      </c>
      <c r="S532" s="6"/>
      <c r="T532" s="19">
        <f t="shared" si="124"/>
        <v>8.4608130650282263</v>
      </c>
      <c r="U532" s="20">
        <f t="shared" si="125"/>
        <v>8.4301850793405908</v>
      </c>
      <c r="V532" s="6"/>
      <c r="W532" s="6"/>
    </row>
    <row r="533" spans="2:23" x14ac:dyDescent="0.25">
      <c r="B533" s="1">
        <v>42412</v>
      </c>
      <c r="C533">
        <v>531</v>
      </c>
      <c r="D533">
        <v>21.25</v>
      </c>
      <c r="E533" s="6">
        <f t="shared" si="116"/>
        <v>0</v>
      </c>
      <c r="F533" s="6">
        <f t="shared" si="117"/>
        <v>0</v>
      </c>
      <c r="G533" s="10"/>
      <c r="H533" s="7">
        <f t="shared" si="118"/>
        <v>0.14191715346048775</v>
      </c>
      <c r="I533" s="7">
        <f t="shared" si="126"/>
        <v>4.1909208359674092E-2</v>
      </c>
      <c r="J533" s="7">
        <f t="shared" si="119"/>
        <v>0.14129512014443787</v>
      </c>
      <c r="K533" s="25">
        <f t="shared" si="127"/>
        <v>0.22055784437580198</v>
      </c>
      <c r="L533" s="25">
        <f t="shared" si="114"/>
        <v>0.26624530811242353</v>
      </c>
      <c r="M533" s="25">
        <f t="shared" si="113"/>
        <v>0.23618424033601024</v>
      </c>
      <c r="N533" s="25">
        <f t="shared" si="115"/>
        <v>0.18964676223083704</v>
      </c>
      <c r="O533" s="26">
        <f t="shared" si="120"/>
        <v>1.8930378907639885E-4</v>
      </c>
      <c r="P533" s="26">
        <f t="shared" si="121"/>
        <v>0.21841372403595088</v>
      </c>
      <c r="Q533" s="27">
        <f t="shared" si="122"/>
        <v>1.9966356189189132E-4</v>
      </c>
      <c r="R533" s="27">
        <f t="shared" si="123"/>
        <v>0.22431053830963138</v>
      </c>
      <c r="S533" s="6"/>
      <c r="T533" s="19">
        <f t="shared" si="124"/>
        <v>8.5721574836978736</v>
      </c>
      <c r="U533" s="20">
        <f t="shared" si="125"/>
        <v>8.5188767984280283</v>
      </c>
      <c r="V533" s="6"/>
      <c r="W533" s="6"/>
    </row>
    <row r="534" spans="2:23" x14ac:dyDescent="0.25">
      <c r="B534" s="1">
        <v>42415</v>
      </c>
      <c r="C534">
        <v>532</v>
      </c>
      <c r="D534">
        <v>21.2</v>
      </c>
      <c r="E534" s="6">
        <f t="shared" si="116"/>
        <v>-2.3529411764706219E-3</v>
      </c>
      <c r="F534" s="6">
        <f t="shared" si="117"/>
        <v>5.5363321799309542E-6</v>
      </c>
      <c r="G534" s="10"/>
      <c r="H534" s="7">
        <f t="shared" si="118"/>
        <v>0.14191715346048775</v>
      </c>
      <c r="I534" s="7">
        <f t="shared" si="126"/>
        <v>4.1909208359674092E-2</v>
      </c>
      <c r="J534" s="7">
        <f t="shared" si="119"/>
        <v>0.1411617599258187</v>
      </c>
      <c r="K534" s="25">
        <f t="shared" si="127"/>
        <v>0.2180711867581176</v>
      </c>
      <c r="L534" s="25">
        <f t="shared" si="114"/>
        <v>0.26624530811242353</v>
      </c>
      <c r="M534" s="25">
        <f t="shared" si="113"/>
        <v>0.23486616366692495</v>
      </c>
      <c r="N534" s="25">
        <f t="shared" si="115"/>
        <v>0.18964676223083704</v>
      </c>
      <c r="O534" s="26">
        <f t="shared" si="120"/>
        <v>1.7363490729905583E-4</v>
      </c>
      <c r="P534" s="26">
        <f t="shared" si="121"/>
        <v>0.20917934085220288</v>
      </c>
      <c r="Q534" s="27">
        <f t="shared" si="122"/>
        <v>1.8719218701648228E-4</v>
      </c>
      <c r="R534" s="27">
        <f t="shared" si="123"/>
        <v>0.21719215254735502</v>
      </c>
      <c r="S534" s="6"/>
      <c r="T534" s="19">
        <f t="shared" si="124"/>
        <v>8.6266707940211376</v>
      </c>
      <c r="U534" s="20">
        <f t="shared" si="125"/>
        <v>8.5537990724063651</v>
      </c>
      <c r="V534" s="6"/>
      <c r="W534" s="6"/>
    </row>
    <row r="535" spans="2:23" x14ac:dyDescent="0.25">
      <c r="B535" s="1">
        <v>42416</v>
      </c>
      <c r="C535">
        <v>533</v>
      </c>
      <c r="D535">
        <v>21.05</v>
      </c>
      <c r="E535" s="6">
        <f t="shared" si="116"/>
        <v>-7.0754716981131409E-3</v>
      </c>
      <c r="F535" s="6">
        <f t="shared" si="117"/>
        <v>5.0062299750800051E-5</v>
      </c>
      <c r="G535" s="10"/>
      <c r="H535" s="7">
        <f t="shared" si="118"/>
        <v>0.14191715346048775</v>
      </c>
      <c r="I535" s="7">
        <f t="shared" si="126"/>
        <v>4.1914744691854022E-2</v>
      </c>
      <c r="J535" s="7">
        <f t="shared" si="119"/>
        <v>0.14103809146323462</v>
      </c>
      <c r="K535" s="25">
        <f t="shared" si="127"/>
        <v>0.20415013622617553</v>
      </c>
      <c r="L535" s="25">
        <f t="shared" si="114"/>
        <v>0.25987404806176451</v>
      </c>
      <c r="M535" s="25">
        <f t="shared" si="113"/>
        <v>0.23488106102254871</v>
      </c>
      <c r="N535" s="25">
        <f t="shared" si="115"/>
        <v>0.18966135810127366</v>
      </c>
      <c r="O535" s="26">
        <f t="shared" si="120"/>
        <v>1.5983610417720067E-4</v>
      </c>
      <c r="P535" s="26">
        <f t="shared" si="121"/>
        <v>0.20069553620510491</v>
      </c>
      <c r="Q535" s="27">
        <f t="shared" si="122"/>
        <v>1.7584560858968759E-4</v>
      </c>
      <c r="R535" s="27">
        <f t="shared" si="123"/>
        <v>0.21050675372681341</v>
      </c>
      <c r="S535" s="6"/>
      <c r="T535" s="19">
        <f t="shared" si="124"/>
        <v>8.4281514066526206</v>
      </c>
      <c r="U535" s="20">
        <f t="shared" si="125"/>
        <v>8.3612095459503344</v>
      </c>
      <c r="V535" s="6"/>
      <c r="W535" s="6"/>
    </row>
    <row r="536" spans="2:23" x14ac:dyDescent="0.25">
      <c r="B536" s="1">
        <v>42417</v>
      </c>
      <c r="C536">
        <v>534</v>
      </c>
      <c r="D536">
        <v>21.23</v>
      </c>
      <c r="E536" s="6">
        <f t="shared" si="116"/>
        <v>8.5510688836104368E-3</v>
      </c>
      <c r="F536" s="6">
        <f t="shared" si="117"/>
        <v>7.3120779052250639E-5</v>
      </c>
      <c r="G536" s="10"/>
      <c r="H536" s="7">
        <f t="shared" si="118"/>
        <v>0.14191715346048775</v>
      </c>
      <c r="I536" s="7">
        <f t="shared" si="126"/>
        <v>4.1964806991604819E-2</v>
      </c>
      <c r="J536" s="7">
        <f t="shared" si="119"/>
        <v>0.14098959702654501</v>
      </c>
      <c r="K536" s="25">
        <f t="shared" si="127"/>
        <v>0.19590336642686279</v>
      </c>
      <c r="L536" s="25">
        <f t="shared" si="114"/>
        <v>0.26035904986528186</v>
      </c>
      <c r="M536" s="25">
        <f t="shared" si="113"/>
        <v>0.23501591286254325</v>
      </c>
      <c r="N536" s="25">
        <f t="shared" si="115"/>
        <v>0.18971164561147744</v>
      </c>
      <c r="O536" s="26">
        <f t="shared" si="120"/>
        <v>1.5099079121475538E-4</v>
      </c>
      <c r="P536" s="26">
        <f t="shared" si="121"/>
        <v>0.19506327021281672</v>
      </c>
      <c r="Q536" s="27">
        <f t="shared" si="122"/>
        <v>1.6798893818505717E-4</v>
      </c>
      <c r="R536" s="27">
        <f t="shared" si="123"/>
        <v>0.20575036433171731</v>
      </c>
      <c r="S536" s="6"/>
      <c r="T536" s="19">
        <f t="shared" si="124"/>
        <v>8.3140186049029694</v>
      </c>
      <c r="U536" s="20">
        <f t="shared" si="125"/>
        <v>8.2563410323425153</v>
      </c>
      <c r="V536" s="6"/>
      <c r="W536" s="6"/>
    </row>
    <row r="537" spans="2:23" x14ac:dyDescent="0.25">
      <c r="B537" s="1">
        <v>42418</v>
      </c>
      <c r="C537">
        <v>535</v>
      </c>
      <c r="D537">
        <v>21.48</v>
      </c>
      <c r="E537" s="6">
        <f t="shared" si="116"/>
        <v>1.1775788977861516E-2</v>
      </c>
      <c r="F537" s="6">
        <f t="shared" si="117"/>
        <v>1.3866920605112477E-4</v>
      </c>
      <c r="G537" s="10"/>
      <c r="H537" s="7">
        <f t="shared" si="118"/>
        <v>0.14191715346048775</v>
      </c>
      <c r="I537" s="7">
        <f t="shared" si="126"/>
        <v>4.2037927770657069E-2</v>
      </c>
      <c r="J537" s="7">
        <f t="shared" si="119"/>
        <v>0.14097993815073859</v>
      </c>
      <c r="K537" s="25">
        <f t="shared" si="127"/>
        <v>0.19924886813347165</v>
      </c>
      <c r="L537" s="25">
        <f t="shared" si="114"/>
        <v>0.26059372238534645</v>
      </c>
      <c r="M537" s="25">
        <f t="shared" si="113"/>
        <v>0.23537827371230569</v>
      </c>
      <c r="N537" s="25">
        <f t="shared" si="115"/>
        <v>0.18980441783522631</v>
      </c>
      <c r="O537" s="26">
        <f t="shared" si="120"/>
        <v>1.4486346918549169E-4</v>
      </c>
      <c r="P537" s="26">
        <f t="shared" si="121"/>
        <v>0.19106437196595263</v>
      </c>
      <c r="Q537" s="27">
        <f t="shared" si="122"/>
        <v>1.6206328823133249E-4</v>
      </c>
      <c r="R537" s="27">
        <f t="shared" si="123"/>
        <v>0.20208896217828373</v>
      </c>
      <c r="S537" s="6"/>
      <c r="T537" s="19">
        <f t="shared" si="124"/>
        <v>7.8824781688671912</v>
      </c>
      <c r="U537" s="20">
        <f t="shared" si="125"/>
        <v>7.8718751520870658</v>
      </c>
      <c r="V537" s="6"/>
      <c r="W537" s="6"/>
    </row>
    <row r="538" spans="2:23" x14ac:dyDescent="0.25">
      <c r="B538" s="1">
        <v>42419</v>
      </c>
      <c r="C538">
        <v>536</v>
      </c>
      <c r="D538">
        <v>21.48</v>
      </c>
      <c r="E538" s="6">
        <f t="shared" si="116"/>
        <v>0</v>
      </c>
      <c r="F538" s="6">
        <f t="shared" si="117"/>
        <v>0</v>
      </c>
      <c r="G538" s="10"/>
      <c r="H538" s="7">
        <f t="shared" si="118"/>
        <v>0.14191715346048775</v>
      </c>
      <c r="I538" s="7">
        <f t="shared" si="126"/>
        <v>4.217659697670819E-2</v>
      </c>
      <c r="J538" s="7">
        <f t="shared" si="119"/>
        <v>0.14107998659704304</v>
      </c>
      <c r="K538" s="25">
        <f t="shared" si="127"/>
        <v>0.20752249385798624</v>
      </c>
      <c r="L538" s="25">
        <f t="shared" si="114"/>
        <v>0.26151739631965903</v>
      </c>
      <c r="M538" s="25">
        <f t="shared" si="113"/>
        <v>0.23587941396032525</v>
      </c>
      <c r="N538" s="25">
        <f t="shared" si="115"/>
        <v>0.19016854822687354</v>
      </c>
      <c r="O538" s="26">
        <f t="shared" si="120"/>
        <v>1.4475324089065046E-4</v>
      </c>
      <c r="P538" s="26">
        <f t="shared" si="121"/>
        <v>0.19099166658376462</v>
      </c>
      <c r="Q538" s="27">
        <f t="shared" si="122"/>
        <v>1.6060204830367123E-4</v>
      </c>
      <c r="R538" s="27">
        <f t="shared" si="123"/>
        <v>0.20117583396751498</v>
      </c>
      <c r="S538" s="6"/>
      <c r="T538" s="19">
        <f t="shared" si="124"/>
        <v>8.8404800521890969</v>
      </c>
      <c r="U538" s="20">
        <f t="shared" si="125"/>
        <v>8.7365810024627635</v>
      </c>
      <c r="V538" s="6"/>
      <c r="W538" s="6"/>
    </row>
    <row r="539" spans="2:23" x14ac:dyDescent="0.25">
      <c r="B539" s="1">
        <v>42422</v>
      </c>
      <c r="C539">
        <v>537</v>
      </c>
      <c r="D539">
        <v>21.6</v>
      </c>
      <c r="E539" s="6">
        <f t="shared" si="116"/>
        <v>5.5865921787709959E-3</v>
      </c>
      <c r="F539" s="6">
        <f t="shared" si="117"/>
        <v>3.1210012171905263E-5</v>
      </c>
      <c r="G539" s="10"/>
      <c r="H539" s="7">
        <f t="shared" si="118"/>
        <v>0.14191715346048775</v>
      </c>
      <c r="I539" s="7">
        <f t="shared" si="126"/>
        <v>4.217659697670819E-2</v>
      </c>
      <c r="J539" s="7">
        <f t="shared" si="119"/>
        <v>0.1409480744722684</v>
      </c>
      <c r="K539" s="25">
        <f t="shared" si="127"/>
        <v>0.180471489811772</v>
      </c>
      <c r="L539" s="25">
        <f t="shared" si="114"/>
        <v>0.26150466504102349</v>
      </c>
      <c r="M539" s="25">
        <f t="shared" si="113"/>
        <v>0.23447337943501487</v>
      </c>
      <c r="N539" s="25">
        <f t="shared" si="115"/>
        <v>0.19016854822687354</v>
      </c>
      <c r="O539" s="26">
        <f t="shared" si="120"/>
        <v>1.3308874058643523E-4</v>
      </c>
      <c r="P539" s="26">
        <f t="shared" si="121"/>
        <v>0.18313482090465941</v>
      </c>
      <c r="Q539" s="27">
        <f t="shared" si="122"/>
        <v>1.5057053163044804E-4</v>
      </c>
      <c r="R539" s="27">
        <f t="shared" si="123"/>
        <v>0.19479161678797399</v>
      </c>
      <c r="S539" s="6"/>
      <c r="T539" s="19">
        <f t="shared" si="124"/>
        <v>8.6899891513161034</v>
      </c>
      <c r="U539" s="20">
        <f t="shared" si="125"/>
        <v>8.5938005794240357</v>
      </c>
      <c r="V539" s="6"/>
      <c r="W539" s="6"/>
    </row>
    <row r="540" spans="2:23" x14ac:dyDescent="0.25">
      <c r="B540" s="1">
        <v>42423</v>
      </c>
      <c r="C540">
        <v>538</v>
      </c>
      <c r="D540">
        <v>21.5</v>
      </c>
      <c r="E540" s="6">
        <f t="shared" si="116"/>
        <v>-4.6296296296296953E-3</v>
      </c>
      <c r="F540" s="6">
        <f t="shared" si="117"/>
        <v>2.143347050754519E-5</v>
      </c>
      <c r="G540" s="10"/>
      <c r="H540" s="7">
        <f t="shared" si="118"/>
        <v>0.14191715346048775</v>
      </c>
      <c r="I540" s="7">
        <f t="shared" si="126"/>
        <v>4.2207806988880096E-2</v>
      </c>
      <c r="J540" s="7">
        <f t="shared" si="119"/>
        <v>0.14086862304096875</v>
      </c>
      <c r="K540" s="25">
        <f t="shared" si="127"/>
        <v>0.14460984232467755</v>
      </c>
      <c r="L540" s="25">
        <f t="shared" si="114"/>
        <v>0.26166423541249817</v>
      </c>
      <c r="M540" s="25">
        <f t="shared" si="113"/>
        <v>0.2346353464158176</v>
      </c>
      <c r="N540" s="25">
        <f t="shared" si="115"/>
        <v>0.19025058934702052</v>
      </c>
      <c r="O540" s="26">
        <f t="shared" si="120"/>
        <v>1.2507541998262796E-4</v>
      </c>
      <c r="P540" s="26">
        <f t="shared" si="121"/>
        <v>0.17753592829515452</v>
      </c>
      <c r="Q540" s="27">
        <f t="shared" si="122"/>
        <v>1.4311504115744404E-4</v>
      </c>
      <c r="R540" s="27">
        <f t="shared" si="123"/>
        <v>0.18990784705134198</v>
      </c>
      <c r="S540" s="6"/>
      <c r="T540" s="19">
        <f t="shared" si="124"/>
        <v>8.8152292730712389</v>
      </c>
      <c r="U540" s="20">
        <f t="shared" si="125"/>
        <v>8.7020978409912271</v>
      </c>
      <c r="V540" s="6"/>
      <c r="W540" s="6"/>
    </row>
    <row r="541" spans="2:23" x14ac:dyDescent="0.25">
      <c r="B541" s="1">
        <v>42424</v>
      </c>
      <c r="C541">
        <v>539</v>
      </c>
      <c r="D541">
        <v>21.2</v>
      </c>
      <c r="E541" s="6">
        <f t="shared" si="116"/>
        <v>-1.3953488372093056E-2</v>
      </c>
      <c r="F541" s="6">
        <f t="shared" si="117"/>
        <v>1.9469983775013614E-4</v>
      </c>
      <c r="G541" s="10"/>
      <c r="H541" s="7">
        <f t="shared" si="118"/>
        <v>0.14191715346048775</v>
      </c>
      <c r="I541" s="7">
        <f t="shared" si="126"/>
        <v>4.222924045938764E-2</v>
      </c>
      <c r="J541" s="7">
        <f t="shared" si="119"/>
        <v>0.14077312859751193</v>
      </c>
      <c r="K541" s="25">
        <f t="shared" si="127"/>
        <v>0.12948428298729958</v>
      </c>
      <c r="L541" s="25">
        <f t="shared" si="114"/>
        <v>0.24571387901594388</v>
      </c>
      <c r="M541" s="25">
        <f t="shared" si="113"/>
        <v>0.23475041668408117</v>
      </c>
      <c r="N541" s="25">
        <f t="shared" si="115"/>
        <v>0.19029042498445681</v>
      </c>
      <c r="O541" s="26">
        <f t="shared" si="120"/>
        <v>1.1696706377241566E-4</v>
      </c>
      <c r="P541" s="26">
        <f t="shared" si="121"/>
        <v>0.17168488597034029</v>
      </c>
      <c r="Q541" s="27">
        <f t="shared" si="122"/>
        <v>1.3551457330730554E-4</v>
      </c>
      <c r="R541" s="27">
        <f t="shared" si="123"/>
        <v>0.18479629994521263</v>
      </c>
      <c r="S541" s="6"/>
      <c r="T541" s="19">
        <f t="shared" si="124"/>
        <v>7.3890484049239085</v>
      </c>
      <c r="U541" s="20">
        <f t="shared" si="125"/>
        <v>7.4696867246367908</v>
      </c>
      <c r="V541" s="6"/>
      <c r="W541" s="6"/>
    </row>
    <row r="542" spans="2:23" x14ac:dyDescent="0.25">
      <c r="B542" s="1">
        <v>42425</v>
      </c>
      <c r="C542">
        <v>540</v>
      </c>
      <c r="D542">
        <v>21.35</v>
      </c>
      <c r="E542" s="6">
        <f t="shared" si="116"/>
        <v>7.0754716981133083E-3</v>
      </c>
      <c r="F542" s="6">
        <f t="shared" si="117"/>
        <v>5.0062299750802423E-5</v>
      </c>
      <c r="G542" s="10"/>
      <c r="H542" s="7">
        <f t="shared" si="118"/>
        <v>0.14191715346048775</v>
      </c>
      <c r="I542" s="7">
        <f t="shared" si="126"/>
        <v>4.2423940297137773E-2</v>
      </c>
      <c r="J542" s="7">
        <f t="shared" si="119"/>
        <v>0.14096608357724003</v>
      </c>
      <c r="K542" s="25">
        <f t="shared" si="127"/>
        <v>0.11449937188090323</v>
      </c>
      <c r="L542" s="25">
        <f t="shared" si="114"/>
        <v>0.24307980435523197</v>
      </c>
      <c r="M542" s="25">
        <f t="shared" si="113"/>
        <v>0.23579062299591591</v>
      </c>
      <c r="N542" s="25">
        <f t="shared" si="115"/>
        <v>0.19079627566525476</v>
      </c>
      <c r="O542" s="26">
        <f t="shared" si="120"/>
        <v>1.2403689448163069E-4</v>
      </c>
      <c r="P542" s="26">
        <f t="shared" si="121"/>
        <v>0.17679733428242331</v>
      </c>
      <c r="Q542" s="27">
        <f t="shared" si="122"/>
        <v>1.3921140017432505E-4</v>
      </c>
      <c r="R542" s="27">
        <f t="shared" si="123"/>
        <v>0.18729995420162257</v>
      </c>
      <c r="S542" s="6"/>
      <c r="T542" s="19">
        <f t="shared" si="124"/>
        <v>8.5913233646830367</v>
      </c>
      <c r="U542" s="20">
        <f t="shared" si="125"/>
        <v>8.5199034091899204</v>
      </c>
      <c r="V542" s="6"/>
      <c r="W542" s="6"/>
    </row>
    <row r="543" spans="2:23" x14ac:dyDescent="0.25">
      <c r="B543" s="1">
        <v>42426</v>
      </c>
      <c r="C543">
        <v>541</v>
      </c>
      <c r="D543">
        <v>21.45</v>
      </c>
      <c r="E543" s="6">
        <f t="shared" si="116"/>
        <v>4.6838407494144202E-3</v>
      </c>
      <c r="F543" s="6">
        <f t="shared" si="117"/>
        <v>2.1938364165875036E-5</v>
      </c>
      <c r="G543" s="10"/>
      <c r="H543" s="7">
        <f t="shared" si="118"/>
        <v>0.14191715346048775</v>
      </c>
      <c r="I543" s="7">
        <f t="shared" si="126"/>
        <v>4.2474002596888577E-2</v>
      </c>
      <c r="J543" s="7">
        <f t="shared" si="119"/>
        <v>0.1409183282618118</v>
      </c>
      <c r="K543" s="25">
        <f t="shared" si="127"/>
        <v>0.11930136117331305</v>
      </c>
      <c r="L543" s="25">
        <f t="shared" si="114"/>
        <v>0.22980694785503128</v>
      </c>
      <c r="M543" s="25">
        <f t="shared" si="113"/>
        <v>0.23604233957546947</v>
      </c>
      <c r="N543" s="25">
        <f t="shared" si="115"/>
        <v>0.1908114488172368</v>
      </c>
      <c r="O543" s="26">
        <f t="shared" si="120"/>
        <v>1.1840935768346222E-4</v>
      </c>
      <c r="P543" s="26">
        <f t="shared" si="121"/>
        <v>0.17274014627825368</v>
      </c>
      <c r="Q543" s="27">
        <f t="shared" si="122"/>
        <v>1.3364297376415596E-4</v>
      </c>
      <c r="R543" s="27">
        <f t="shared" si="123"/>
        <v>0.18351574697711176</v>
      </c>
      <c r="S543" s="6"/>
      <c r="T543" s="19">
        <f t="shared" si="124"/>
        <v>8.8560872094231673</v>
      </c>
      <c r="U543" s="20">
        <f t="shared" si="125"/>
        <v>8.7561821786214846</v>
      </c>
      <c r="V543" s="6"/>
      <c r="W543" s="6"/>
    </row>
    <row r="544" spans="2:23" x14ac:dyDescent="0.25">
      <c r="B544" s="1">
        <v>42429</v>
      </c>
      <c r="C544">
        <v>542</v>
      </c>
      <c r="D544">
        <v>21.33</v>
      </c>
      <c r="E544" s="6">
        <f t="shared" si="116"/>
        <v>-5.5944055944056412E-3</v>
      </c>
      <c r="F544" s="6">
        <f t="shared" si="117"/>
        <v>3.1297373954717136E-5</v>
      </c>
      <c r="G544" s="10"/>
      <c r="H544" s="7">
        <f t="shared" si="118"/>
        <v>0.14191715346048775</v>
      </c>
      <c r="I544" s="7">
        <f t="shared" si="126"/>
        <v>4.2495940961054454E-2</v>
      </c>
      <c r="J544" s="7">
        <f t="shared" si="119"/>
        <v>0.14082414251526174</v>
      </c>
      <c r="K544" s="25">
        <f t="shared" si="127"/>
        <v>0.12159630567901863</v>
      </c>
      <c r="L544" s="25">
        <f t="shared" si="114"/>
        <v>0.22338810068211704</v>
      </c>
      <c r="M544" s="25">
        <f t="shared" si="113"/>
        <v>0.23559749997095217</v>
      </c>
      <c r="N544" s="25">
        <f t="shared" si="115"/>
        <v>0.19049126113673165</v>
      </c>
      <c r="O544" s="26">
        <f t="shared" si="120"/>
        <v>1.1094227891869089E-4</v>
      </c>
      <c r="P544" s="26">
        <f t="shared" si="121"/>
        <v>0.16720482734511616</v>
      </c>
      <c r="Q544" s="27">
        <f t="shared" si="122"/>
        <v>1.2666568632917731E-4</v>
      </c>
      <c r="R544" s="27">
        <f t="shared" si="123"/>
        <v>0.17866100009501984</v>
      </c>
      <c r="S544" s="6"/>
      <c r="T544" s="19">
        <f t="shared" si="124"/>
        <v>8.8243954803698532</v>
      </c>
      <c r="U544" s="20">
        <f t="shared" si="125"/>
        <v>8.7268728898998109</v>
      </c>
      <c r="V544" s="6"/>
      <c r="W544" s="6"/>
    </row>
    <row r="545" spans="2:23" x14ac:dyDescent="0.25">
      <c r="B545" s="1">
        <v>42430</v>
      </c>
      <c r="C545">
        <v>543</v>
      </c>
      <c r="D545">
        <v>21.35</v>
      </c>
      <c r="E545" s="6">
        <f t="shared" si="116"/>
        <v>9.3764650726690707E-4</v>
      </c>
      <c r="F545" s="6">
        <f t="shared" si="117"/>
        <v>8.7918097258983001E-7</v>
      </c>
      <c r="G545" s="10"/>
      <c r="H545" s="7">
        <f t="shared" si="118"/>
        <v>0.14191715346048775</v>
      </c>
      <c r="I545" s="7">
        <f t="shared" si="126"/>
        <v>4.2527238335009168E-2</v>
      </c>
      <c r="J545" s="7">
        <f t="shared" si="119"/>
        <v>0.1407457301494765</v>
      </c>
      <c r="K545" s="25">
        <f t="shared" si="127"/>
        <v>0.12423703074168324</v>
      </c>
      <c r="L545" s="25">
        <f t="shared" si="114"/>
        <v>0.20447115609143207</v>
      </c>
      <c r="M545" s="25">
        <f t="shared" si="113"/>
        <v>0.23501388284741007</v>
      </c>
      <c r="N545" s="25">
        <f t="shared" si="115"/>
        <v>0.18974060875282431</v>
      </c>
      <c r="O545" s="26">
        <f t="shared" si="120"/>
        <v>1.0492685632394295E-4</v>
      </c>
      <c r="P545" s="26">
        <f t="shared" si="121"/>
        <v>0.16260863382254223</v>
      </c>
      <c r="Q545" s="27">
        <f t="shared" si="122"/>
        <v>1.2070879583004359E-4</v>
      </c>
      <c r="R545" s="27">
        <f t="shared" si="123"/>
        <v>0.17440933618694551</v>
      </c>
      <c r="S545" s="6"/>
      <c r="T545" s="19">
        <f t="shared" si="124"/>
        <v>9.1538680680108175</v>
      </c>
      <c r="U545" s="20">
        <f t="shared" si="125"/>
        <v>9.0148460718007897</v>
      </c>
      <c r="V545" s="6"/>
      <c r="W545" s="6"/>
    </row>
    <row r="546" spans="2:23" x14ac:dyDescent="0.25">
      <c r="B546" s="1">
        <v>42431</v>
      </c>
      <c r="C546">
        <v>544</v>
      </c>
      <c r="D546">
        <v>21.35</v>
      </c>
      <c r="E546" s="6">
        <f t="shared" si="116"/>
        <v>0</v>
      </c>
      <c r="F546" s="6">
        <f t="shared" si="117"/>
        <v>0</v>
      </c>
      <c r="G546" s="10"/>
      <c r="H546" s="7">
        <f t="shared" si="118"/>
        <v>0.14191715346048775</v>
      </c>
      <c r="I546" s="7">
        <f t="shared" si="126"/>
        <v>4.2528117515981755E-2</v>
      </c>
      <c r="J546" s="7">
        <f t="shared" si="119"/>
        <v>0.1406172844642061</v>
      </c>
      <c r="K546" s="25">
        <f t="shared" si="127"/>
        <v>0.11914455595745468</v>
      </c>
      <c r="L546" s="25">
        <f t="shared" si="114"/>
        <v>0.20428312640548915</v>
      </c>
      <c r="M546" s="25">
        <f t="shared" si="113"/>
        <v>0.23476694744460996</v>
      </c>
      <c r="N546" s="25">
        <f t="shared" si="115"/>
        <v>0.18974211357168611</v>
      </c>
      <c r="O546" s="26">
        <f t="shared" si="120"/>
        <v>9.6915429188149826E-5</v>
      </c>
      <c r="P546" s="26">
        <f t="shared" si="121"/>
        <v>0.15627759965975213</v>
      </c>
      <c r="Q546" s="27">
        <f t="shared" si="122"/>
        <v>1.1322400474496637E-4</v>
      </c>
      <c r="R546" s="27">
        <f t="shared" si="123"/>
        <v>0.16891550904440814</v>
      </c>
      <c r="S546" s="6"/>
      <c r="T546" s="19">
        <f t="shared" si="124"/>
        <v>9.2416718237950946</v>
      </c>
      <c r="U546" s="20">
        <f t="shared" si="125"/>
        <v>9.0861423586249579</v>
      </c>
      <c r="V546" s="6"/>
      <c r="W546" s="6"/>
    </row>
    <row r="547" spans="2:23" x14ac:dyDescent="0.25">
      <c r="B547" s="1">
        <v>42432</v>
      </c>
      <c r="C547">
        <v>545</v>
      </c>
      <c r="D547">
        <v>21.23</v>
      </c>
      <c r="E547" s="6">
        <f t="shared" si="116"/>
        <v>-5.6206088992974699E-3</v>
      </c>
      <c r="F547" s="6">
        <f t="shared" si="117"/>
        <v>3.1591244398861917E-5</v>
      </c>
      <c r="G547" s="10"/>
      <c r="H547" s="7">
        <f t="shared" si="118"/>
        <v>0.14191715346048775</v>
      </c>
      <c r="I547" s="7">
        <f t="shared" si="126"/>
        <v>4.2528117515981755E-2</v>
      </c>
      <c r="J547" s="7">
        <f t="shared" si="119"/>
        <v>0.14048774294940877</v>
      </c>
      <c r="K547" s="25">
        <f t="shared" si="127"/>
        <v>0.11114306807976077</v>
      </c>
      <c r="L547" s="25">
        <f t="shared" si="114"/>
        <v>0.18561744458428761</v>
      </c>
      <c r="M547" s="25">
        <f t="shared" si="113"/>
        <v>0.23451844604776509</v>
      </c>
      <c r="N547" s="25">
        <f t="shared" si="115"/>
        <v>0.18973704434698552</v>
      </c>
      <c r="O547" s="26">
        <f t="shared" si="120"/>
        <v>8.955078275100218E-5</v>
      </c>
      <c r="P547" s="26">
        <f t="shared" si="121"/>
        <v>0.15022249250113165</v>
      </c>
      <c r="Q547" s="27">
        <f t="shared" si="122"/>
        <v>1.0615181293044724E-4</v>
      </c>
      <c r="R547" s="27">
        <f t="shared" si="123"/>
        <v>0.16355505757533975</v>
      </c>
      <c r="S547" s="6"/>
      <c r="T547" s="19">
        <f t="shared" si="124"/>
        <v>8.9679300569087363</v>
      </c>
      <c r="U547" s="20">
        <f t="shared" si="125"/>
        <v>8.8530359117105597</v>
      </c>
      <c r="V547" s="6"/>
      <c r="W547" s="6"/>
    </row>
    <row r="548" spans="2:23" x14ac:dyDescent="0.25">
      <c r="B548" s="1">
        <v>42433</v>
      </c>
      <c r="C548">
        <v>546</v>
      </c>
      <c r="D548">
        <v>21.28</v>
      </c>
      <c r="E548" s="6">
        <f t="shared" si="116"/>
        <v>2.3551577955723368E-3</v>
      </c>
      <c r="F548" s="6">
        <f t="shared" si="117"/>
        <v>5.5467682420451492E-6</v>
      </c>
      <c r="G548" s="10"/>
      <c r="H548" s="7">
        <f t="shared" si="118"/>
        <v>0.14191715346048775</v>
      </c>
      <c r="I548" s="7">
        <f t="shared" si="126"/>
        <v>4.2559708760380614E-2</v>
      </c>
      <c r="J548" s="7">
        <f t="shared" si="119"/>
        <v>0.1404106805238701</v>
      </c>
      <c r="K548" s="25">
        <f t="shared" si="127"/>
        <v>9.8256892626142567E-2</v>
      </c>
      <c r="L548" s="25">
        <f t="shared" si="114"/>
        <v>0.18094739755275932</v>
      </c>
      <c r="M548" s="25">
        <f t="shared" si="113"/>
        <v>0.23429424037888852</v>
      </c>
      <c r="N548" s="25">
        <f t="shared" si="115"/>
        <v>0.18981946317475848</v>
      </c>
      <c r="O548" s="26">
        <f t="shared" si="120"/>
        <v>8.5482620429609793E-5</v>
      </c>
      <c r="P548" s="26">
        <f t="shared" si="121"/>
        <v>0.14677063857686817</v>
      </c>
      <c r="Q548" s="27">
        <f t="shared" si="122"/>
        <v>1.0149461463011585E-4</v>
      </c>
      <c r="R548" s="27">
        <f t="shared" si="123"/>
        <v>0.15992699236460739</v>
      </c>
      <c r="S548" s="6"/>
      <c r="T548" s="19">
        <f t="shared" si="124"/>
        <v>9.3023098004436804</v>
      </c>
      <c r="U548" s="20">
        <f t="shared" si="125"/>
        <v>9.1408539560893516</v>
      </c>
      <c r="V548" s="6"/>
      <c r="W548" s="6"/>
    </row>
    <row r="549" spans="2:23" x14ac:dyDescent="0.25">
      <c r="B549" s="1">
        <v>42436</v>
      </c>
      <c r="C549">
        <v>547</v>
      </c>
      <c r="D549">
        <v>21.5</v>
      </c>
      <c r="E549" s="6">
        <f t="shared" si="116"/>
        <v>1.03383458646616E-2</v>
      </c>
      <c r="F549" s="6">
        <f t="shared" si="117"/>
        <v>1.068813952173656E-4</v>
      </c>
      <c r="G549" s="10"/>
      <c r="H549" s="7">
        <f t="shared" si="118"/>
        <v>0.14191715346048775</v>
      </c>
      <c r="I549" s="7">
        <f t="shared" si="126"/>
        <v>4.2565255528622663E-2</v>
      </c>
      <c r="J549" s="7">
        <f t="shared" si="119"/>
        <v>0.14029094534339981</v>
      </c>
      <c r="K549" s="25">
        <f t="shared" si="127"/>
        <v>9.8965627913154011E-2</v>
      </c>
      <c r="L549" s="25">
        <f t="shared" si="114"/>
        <v>0.17440200098405406</v>
      </c>
      <c r="M549" s="25">
        <f t="shared" si="113"/>
        <v>0.23432406818483317</v>
      </c>
      <c r="N549" s="25">
        <f t="shared" si="115"/>
        <v>0.18961237867913336</v>
      </c>
      <c r="O549" s="26">
        <f t="shared" si="120"/>
        <v>7.9608167765691856E-5</v>
      </c>
      <c r="P549" s="26">
        <f t="shared" si="121"/>
        <v>0.14163777136397743</v>
      </c>
      <c r="Q549" s="27">
        <f t="shared" si="122"/>
        <v>9.5501525307980565E-5</v>
      </c>
      <c r="R549" s="27">
        <f t="shared" si="123"/>
        <v>0.15513344055235512</v>
      </c>
      <c r="S549" s="6"/>
      <c r="T549" s="19">
        <f t="shared" si="124"/>
        <v>8.0958005282259595</v>
      </c>
      <c r="U549" s="20">
        <f t="shared" si="125"/>
        <v>8.1372093005199702</v>
      </c>
      <c r="V549" s="6"/>
      <c r="W549" s="6"/>
    </row>
    <row r="550" spans="2:23" x14ac:dyDescent="0.25">
      <c r="B550" s="1">
        <v>42437</v>
      </c>
      <c r="C550">
        <v>548</v>
      </c>
      <c r="D550">
        <v>21.68</v>
      </c>
      <c r="E550" s="6">
        <f t="shared" si="116"/>
        <v>8.3720930232558007E-3</v>
      </c>
      <c r="F550" s="6">
        <f t="shared" si="117"/>
        <v>7.0091941590048448E-5</v>
      </c>
      <c r="G550" s="10"/>
      <c r="H550" s="7">
        <f t="shared" si="118"/>
        <v>0.14191715346048775</v>
      </c>
      <c r="I550" s="7">
        <f t="shared" si="126"/>
        <v>4.2672136923840032E-2</v>
      </c>
      <c r="J550" s="7">
        <f t="shared" si="119"/>
        <v>0.14033827855003675</v>
      </c>
      <c r="K550" s="25">
        <f t="shared" si="127"/>
        <v>0.1081716892767717</v>
      </c>
      <c r="L550" s="25">
        <f t="shared" si="114"/>
        <v>0.17593959241494653</v>
      </c>
      <c r="M550" s="25">
        <f t="shared" si="113"/>
        <v>0.23488208332334864</v>
      </c>
      <c r="N550" s="25">
        <f t="shared" si="115"/>
        <v>0.18988075160828716</v>
      </c>
      <c r="O550" s="26">
        <f t="shared" si="120"/>
        <v>8.2712434286997399E-5</v>
      </c>
      <c r="P550" s="26">
        <f t="shared" si="121"/>
        <v>0.14437289718061125</v>
      </c>
      <c r="Q550" s="27">
        <f t="shared" si="122"/>
        <v>9.621233414224433E-5</v>
      </c>
      <c r="R550" s="27">
        <f t="shared" si="123"/>
        <v>0.15570969206778867</v>
      </c>
      <c r="S550" s="6"/>
      <c r="T550" s="19">
        <f t="shared" si="124"/>
        <v>8.5527233874536606</v>
      </c>
      <c r="U550" s="20">
        <f t="shared" si="125"/>
        <v>8.520439938774981</v>
      </c>
      <c r="V550" s="6"/>
      <c r="W550" s="6"/>
    </row>
    <row r="551" spans="2:23" x14ac:dyDescent="0.25">
      <c r="B551" s="1">
        <v>42438</v>
      </c>
      <c r="C551">
        <v>549</v>
      </c>
      <c r="D551">
        <v>21.7</v>
      </c>
      <c r="E551" s="6">
        <f t="shared" si="116"/>
        <v>9.2250922509223127E-4</v>
      </c>
      <c r="F551" s="6">
        <f t="shared" si="117"/>
        <v>8.5102327038026899E-7</v>
      </c>
      <c r="G551" s="10"/>
      <c r="H551" s="7">
        <f t="shared" si="118"/>
        <v>0.14191715346048775</v>
      </c>
      <c r="I551" s="7">
        <f t="shared" si="126"/>
        <v>4.2742228865430082E-2</v>
      </c>
      <c r="J551" s="7">
        <f t="shared" si="119"/>
        <v>0.14032504492842762</v>
      </c>
      <c r="K551" s="25">
        <f t="shared" si="127"/>
        <v>0.11369831939069958</v>
      </c>
      <c r="L551" s="25">
        <f t="shared" si="114"/>
        <v>0.17410402974737196</v>
      </c>
      <c r="M551" s="25">
        <f t="shared" si="113"/>
        <v>0.23507366473231553</v>
      </c>
      <c r="N551" s="25">
        <f t="shared" si="115"/>
        <v>0.18999845397155604</v>
      </c>
      <c r="O551" s="26">
        <f t="shared" si="120"/>
        <v>8.2469657220505421E-5</v>
      </c>
      <c r="P551" s="26">
        <f t="shared" si="121"/>
        <v>0.14416086022068322</v>
      </c>
      <c r="Q551" s="27">
        <f t="shared" si="122"/>
        <v>9.4580803559875682E-5</v>
      </c>
      <c r="R551" s="27">
        <f t="shared" si="123"/>
        <v>0.15438381552834052</v>
      </c>
      <c r="S551" s="6"/>
      <c r="T551" s="19">
        <f t="shared" si="124"/>
        <v>9.3927608946394017</v>
      </c>
      <c r="U551" s="20">
        <f t="shared" si="125"/>
        <v>9.2570581811784844</v>
      </c>
      <c r="V551" s="6"/>
      <c r="W551" s="6"/>
    </row>
    <row r="552" spans="2:23" x14ac:dyDescent="0.25">
      <c r="B552" s="1">
        <v>42439</v>
      </c>
      <c r="C552">
        <v>550</v>
      </c>
      <c r="D552">
        <v>21.9</v>
      </c>
      <c r="E552" s="6">
        <f t="shared" si="116"/>
        <v>9.2165898617511191E-3</v>
      </c>
      <c r="F552" s="6">
        <f t="shared" si="117"/>
        <v>8.4945528679733517E-5</v>
      </c>
      <c r="G552" s="10"/>
      <c r="H552" s="7">
        <f t="shared" si="118"/>
        <v>0.14191715346048775</v>
      </c>
      <c r="I552" s="7">
        <f t="shared" si="126"/>
        <v>4.2743079888700464E-2</v>
      </c>
      <c r="J552" s="7">
        <f t="shared" si="119"/>
        <v>0.14019834836090272</v>
      </c>
      <c r="K552" s="25">
        <f t="shared" si="127"/>
        <v>8.9678970262708102E-2</v>
      </c>
      <c r="L552" s="25">
        <f t="shared" si="114"/>
        <v>0.17411634711179905</v>
      </c>
      <c r="M552" s="25">
        <f t="shared" si="113"/>
        <v>0.23507822619145832</v>
      </c>
      <c r="N552" s="25">
        <f t="shared" si="115"/>
        <v>0.19000069351150242</v>
      </c>
      <c r="O552" s="26">
        <f t="shared" si="120"/>
        <v>7.6474424785507618E-5</v>
      </c>
      <c r="P552" s="26">
        <f t="shared" si="121"/>
        <v>0.13882202651577996</v>
      </c>
      <c r="Q552" s="27">
        <f t="shared" si="122"/>
        <v>8.8726258965439618E-5</v>
      </c>
      <c r="R552" s="27">
        <f t="shared" si="123"/>
        <v>0.14952931906248615</v>
      </c>
      <c r="S552" s="6"/>
      <c r="T552" s="19">
        <f t="shared" si="124"/>
        <v>8.3677837729378428</v>
      </c>
      <c r="U552" s="20">
        <f t="shared" si="125"/>
        <v>8.3725658465627362</v>
      </c>
      <c r="V552" s="6"/>
      <c r="W552" s="6"/>
    </row>
    <row r="553" spans="2:23" x14ac:dyDescent="0.25">
      <c r="B553" s="1">
        <v>42440</v>
      </c>
      <c r="C553">
        <v>551</v>
      </c>
      <c r="D553">
        <v>22.48</v>
      </c>
      <c r="E553" s="6">
        <f t="shared" si="116"/>
        <v>2.6484018264840269E-2</v>
      </c>
      <c r="F553" s="6">
        <f t="shared" si="117"/>
        <v>7.0140322345239295E-4</v>
      </c>
      <c r="G553" s="10"/>
      <c r="H553" s="7">
        <f t="shared" si="118"/>
        <v>0.14191715346048775</v>
      </c>
      <c r="I553" s="7">
        <f t="shared" si="126"/>
        <v>4.2828025417380199E-2</v>
      </c>
      <c r="J553" s="7">
        <f t="shared" si="119"/>
        <v>0.14020972065215323</v>
      </c>
      <c r="K553" s="25">
        <f t="shared" si="127"/>
        <v>9.4453031059827539E-2</v>
      </c>
      <c r="L553" s="25">
        <f t="shared" si="114"/>
        <v>0.16961235497598043</v>
      </c>
      <c r="M553" s="25">
        <f t="shared" ref="M553:M616" si="128">SQRT(AVERAGE(F453:F552)*252)</f>
        <v>0.23168564181441842</v>
      </c>
      <c r="N553" s="25">
        <f t="shared" si="115"/>
        <v>0.19022223037001701</v>
      </c>
      <c r="O553" s="26">
        <f t="shared" si="120"/>
        <v>7.803104500680476E-5</v>
      </c>
      <c r="P553" s="26">
        <f t="shared" si="121"/>
        <v>0.14022775524736464</v>
      </c>
      <c r="Q553" s="27">
        <f t="shared" si="122"/>
        <v>8.8490107189677031E-5</v>
      </c>
      <c r="R553" s="27">
        <f t="shared" si="123"/>
        <v>0.14933019457497071</v>
      </c>
      <c r="S553" s="6"/>
      <c r="T553" s="19">
        <f t="shared" si="124"/>
        <v>0.46963242596336841</v>
      </c>
      <c r="U553" s="20">
        <f t="shared" si="125"/>
        <v>1.4062736112785563</v>
      </c>
      <c r="V553" s="6"/>
      <c r="W553" s="6"/>
    </row>
    <row r="554" spans="2:23" x14ac:dyDescent="0.25">
      <c r="B554" s="1">
        <v>42443</v>
      </c>
      <c r="C554">
        <v>552</v>
      </c>
      <c r="D554">
        <v>22.23</v>
      </c>
      <c r="E554" s="6">
        <f t="shared" si="116"/>
        <v>-1.1120996441281139E-2</v>
      </c>
      <c r="F554" s="6">
        <f t="shared" si="117"/>
        <v>1.2367656184698777E-4</v>
      </c>
      <c r="G554" s="10"/>
      <c r="H554" s="7">
        <f t="shared" si="118"/>
        <v>0.14191715346048775</v>
      </c>
      <c r="I554" s="7">
        <f t="shared" si="126"/>
        <v>4.352942864083259E-2</v>
      </c>
      <c r="J554" s="7">
        <f t="shared" si="119"/>
        <v>0.14122461810559939</v>
      </c>
      <c r="K554" s="25">
        <f t="shared" si="127"/>
        <v>0.16138119323641462</v>
      </c>
      <c r="L554" s="25">
        <f t="shared" si="114"/>
        <v>0.17973153091958588</v>
      </c>
      <c r="M554" s="25">
        <f t="shared" si="128"/>
        <v>0.23393744034807012</v>
      </c>
      <c r="N554" s="25">
        <f t="shared" si="115"/>
        <v>0.19199038113297395</v>
      </c>
      <c r="O554" s="26">
        <f t="shared" si="120"/>
        <v>1.3085662297400197E-4</v>
      </c>
      <c r="P554" s="26">
        <f t="shared" si="121"/>
        <v>0.18159259067882835</v>
      </c>
      <c r="Q554" s="27">
        <f t="shared" si="122"/>
        <v>1.2677385394115642E-4</v>
      </c>
      <c r="R554" s="27">
        <f t="shared" si="123"/>
        <v>0.17873726861841494</v>
      </c>
      <c r="S554" s="6"/>
      <c r="T554" s="19">
        <f t="shared" si="124"/>
        <v>7.9962779960125623</v>
      </c>
      <c r="U554" s="20">
        <f t="shared" si="125"/>
        <v>7.9975373680108977</v>
      </c>
      <c r="V554" s="6"/>
      <c r="W554" s="6"/>
    </row>
    <row r="555" spans="2:23" x14ac:dyDescent="0.25">
      <c r="B555" s="1">
        <v>42444</v>
      </c>
      <c r="C555">
        <v>553</v>
      </c>
      <c r="D555">
        <v>22</v>
      </c>
      <c r="E555" s="6">
        <f t="shared" si="116"/>
        <v>-1.0346378767431419E-2</v>
      </c>
      <c r="F555" s="6">
        <f t="shared" si="117"/>
        <v>1.0704755359915569E-4</v>
      </c>
      <c r="G555" s="10"/>
      <c r="H555" s="7">
        <f t="shared" si="118"/>
        <v>0.14191715346048775</v>
      </c>
      <c r="I555" s="7">
        <f t="shared" si="126"/>
        <v>4.3653105202679579E-2</v>
      </c>
      <c r="J555" s="7">
        <f t="shared" si="119"/>
        <v>0.14129670749253484</v>
      </c>
      <c r="K555" s="25">
        <f t="shared" si="127"/>
        <v>0.16843944034962305</v>
      </c>
      <c r="L555" s="25">
        <f t="shared" si="114"/>
        <v>0.17321920439466459</v>
      </c>
      <c r="M555" s="25">
        <f t="shared" si="128"/>
        <v>0.23453919116179908</v>
      </c>
      <c r="N555" s="25">
        <f t="shared" si="115"/>
        <v>0.19189161397188578</v>
      </c>
      <c r="O555" s="26">
        <f t="shared" si="120"/>
        <v>1.307550894732745E-4</v>
      </c>
      <c r="P555" s="26">
        <f t="shared" si="121"/>
        <v>0.1815221268806235</v>
      </c>
      <c r="Q555" s="27">
        <f t="shared" si="122"/>
        <v>1.2658039104567861E-4</v>
      </c>
      <c r="R555" s="27">
        <f t="shared" si="123"/>
        <v>0.17860083578614913</v>
      </c>
      <c r="S555" s="6"/>
      <c r="T555" s="19">
        <f t="shared" si="124"/>
        <v>8.1234970589552145</v>
      </c>
      <c r="U555" s="20">
        <f t="shared" si="125"/>
        <v>8.1289446660347036</v>
      </c>
      <c r="V555" s="6"/>
      <c r="W555" s="6"/>
    </row>
    <row r="556" spans="2:23" x14ac:dyDescent="0.25">
      <c r="B556" s="1">
        <v>42445</v>
      </c>
      <c r="C556">
        <v>554</v>
      </c>
      <c r="D556">
        <v>21.75</v>
      </c>
      <c r="E556" s="6">
        <f t="shared" si="116"/>
        <v>-1.1363636363636364E-2</v>
      </c>
      <c r="F556" s="6">
        <f t="shared" si="117"/>
        <v>1.2913223140495868E-4</v>
      </c>
      <c r="G556" s="10"/>
      <c r="H556" s="7">
        <f t="shared" si="118"/>
        <v>0.14191715346048775</v>
      </c>
      <c r="I556" s="7">
        <f t="shared" si="126"/>
        <v>4.3760152756278738E-2</v>
      </c>
      <c r="J556" s="7">
        <f t="shared" si="119"/>
        <v>0.14134164651973549</v>
      </c>
      <c r="K556" s="25">
        <f t="shared" si="127"/>
        <v>0.17620240649742466</v>
      </c>
      <c r="L556" s="25">
        <f t="shared" si="114"/>
        <v>0.17425511412935923</v>
      </c>
      <c r="M556" s="25">
        <f t="shared" si="128"/>
        <v>0.23504984088001432</v>
      </c>
      <c r="N556" s="25">
        <f t="shared" si="115"/>
        <v>0.19211182339334745</v>
      </c>
      <c r="O556" s="26">
        <f t="shared" si="120"/>
        <v>1.2927592269590667E-4</v>
      </c>
      <c r="P556" s="26">
        <f t="shared" si="121"/>
        <v>0.18049247219584666</v>
      </c>
      <c r="Q556" s="27">
        <f t="shared" si="122"/>
        <v>1.2536033198298438E-4</v>
      </c>
      <c r="R556" s="27">
        <f t="shared" si="123"/>
        <v>0.17773801973610504</v>
      </c>
      <c r="S556" s="6"/>
      <c r="T556" s="19">
        <f t="shared" si="124"/>
        <v>7.9546730107726855</v>
      </c>
      <c r="U556" s="20">
        <f t="shared" si="125"/>
        <v>7.9542298509849356</v>
      </c>
      <c r="V556" s="6"/>
      <c r="W556" s="6"/>
    </row>
    <row r="557" spans="2:23" x14ac:dyDescent="0.25">
      <c r="B557" s="1">
        <v>42446</v>
      </c>
      <c r="C557">
        <v>555</v>
      </c>
      <c r="D557">
        <v>21.75</v>
      </c>
      <c r="E557" s="6">
        <f t="shared" si="116"/>
        <v>0</v>
      </c>
      <c r="F557" s="6">
        <f t="shared" si="117"/>
        <v>0</v>
      </c>
      <c r="G557" s="10"/>
      <c r="H557" s="7">
        <f t="shared" si="118"/>
        <v>0.14191715346048775</v>
      </c>
      <c r="I557" s="7">
        <f t="shared" si="126"/>
        <v>4.3889284987683699E-2</v>
      </c>
      <c r="J557" s="7">
        <f t="shared" si="119"/>
        <v>0.14142199440227329</v>
      </c>
      <c r="K557" s="25">
        <f t="shared" si="127"/>
        <v>0.18520642614900984</v>
      </c>
      <c r="L557" s="25">
        <f t="shared" si="114"/>
        <v>0.17610349366028272</v>
      </c>
      <c r="M557" s="25">
        <f t="shared" si="128"/>
        <v>0.23567792043216562</v>
      </c>
      <c r="N557" s="25">
        <f t="shared" si="115"/>
        <v>0.19238862688216699</v>
      </c>
      <c r="O557" s="26">
        <f t="shared" si="120"/>
        <v>1.2977143896609293E-4</v>
      </c>
      <c r="P557" s="26">
        <f t="shared" si="121"/>
        <v>0.18083805633620212</v>
      </c>
      <c r="Q557" s="27">
        <f t="shared" si="122"/>
        <v>1.2559593216580217E-4</v>
      </c>
      <c r="R557" s="27">
        <f t="shared" si="123"/>
        <v>0.17790496031809272</v>
      </c>
      <c r="S557" s="6"/>
      <c r="T557" s="19">
        <f t="shared" si="124"/>
        <v>8.9497358166883956</v>
      </c>
      <c r="U557" s="20">
        <f t="shared" si="125"/>
        <v>8.9824406916696038</v>
      </c>
      <c r="V557" s="6"/>
      <c r="W557" s="6"/>
    </row>
    <row r="558" spans="2:23" x14ac:dyDescent="0.25">
      <c r="B558" s="1">
        <v>42447</v>
      </c>
      <c r="C558">
        <v>556</v>
      </c>
      <c r="D558">
        <v>21.65</v>
      </c>
      <c r="E558" s="6">
        <f t="shared" si="116"/>
        <v>-4.5977011494253523E-3</v>
      </c>
      <c r="F558" s="6">
        <f t="shared" si="117"/>
        <v>2.1138855859427206E-5</v>
      </c>
      <c r="G558" s="10"/>
      <c r="H558" s="7">
        <f t="shared" si="118"/>
        <v>0.14191715346048775</v>
      </c>
      <c r="I558" s="7">
        <f t="shared" si="126"/>
        <v>4.3889284987683699E-2</v>
      </c>
      <c r="J558" s="7">
        <f t="shared" si="119"/>
        <v>0.14129429957316242</v>
      </c>
      <c r="K558" s="25">
        <f t="shared" si="127"/>
        <v>0.18304458726779471</v>
      </c>
      <c r="L558" s="25">
        <f t="shared" si="114"/>
        <v>0.17577348741877211</v>
      </c>
      <c r="M558" s="25">
        <f t="shared" si="128"/>
        <v>0.235471861919688</v>
      </c>
      <c r="N558" s="25">
        <f t="shared" si="115"/>
        <v>0.19214075444354023</v>
      </c>
      <c r="O558" s="26">
        <f t="shared" si="120"/>
        <v>1.1945356294606464E-4</v>
      </c>
      <c r="P558" s="26">
        <f t="shared" si="121"/>
        <v>0.17350013793195754</v>
      </c>
      <c r="Q558" s="27">
        <f t="shared" si="122"/>
        <v>1.1775096567304636E-4</v>
      </c>
      <c r="R558" s="27">
        <f t="shared" si="123"/>
        <v>0.17225923298798146</v>
      </c>
      <c r="S558" s="6"/>
      <c r="T558" s="19">
        <f t="shared" si="124"/>
        <v>8.8556198985676762</v>
      </c>
      <c r="U558" s="20">
        <f t="shared" si="125"/>
        <v>8.8674169043099731</v>
      </c>
      <c r="V558" s="6"/>
      <c r="W558" s="6"/>
    </row>
    <row r="559" spans="2:23" x14ac:dyDescent="0.25">
      <c r="B559" s="1">
        <v>42450</v>
      </c>
      <c r="C559">
        <v>557</v>
      </c>
      <c r="D559">
        <v>21.63</v>
      </c>
      <c r="E559" s="6">
        <f t="shared" si="116"/>
        <v>-9.2378752886834064E-4</v>
      </c>
      <c r="F559" s="6">
        <f t="shared" si="117"/>
        <v>8.5338339849267531E-7</v>
      </c>
      <c r="G559" s="10"/>
      <c r="H559" s="7">
        <f t="shared" si="118"/>
        <v>0.14191715346048775</v>
      </c>
      <c r="I559" s="7">
        <f t="shared" si="126"/>
        <v>4.3910423843543128E-2</v>
      </c>
      <c r="J559" s="7">
        <f t="shared" si="119"/>
        <v>0.1412009417864929</v>
      </c>
      <c r="K559" s="25">
        <f t="shared" si="127"/>
        <v>0.18411475100055222</v>
      </c>
      <c r="L559" s="25">
        <f t="shared" si="114"/>
        <v>0.17354019014288169</v>
      </c>
      <c r="M559" s="25">
        <f t="shared" si="128"/>
        <v>0.23221349642036948</v>
      </c>
      <c r="N559" s="25">
        <f t="shared" si="115"/>
        <v>0.19219575534853064</v>
      </c>
      <c r="O559" s="26">
        <f t="shared" si="120"/>
        <v>1.1182595263976164E-4</v>
      </c>
      <c r="P559" s="26">
        <f t="shared" si="121"/>
        <v>0.16786941372751599</v>
      </c>
      <c r="Q559" s="27">
        <f t="shared" si="122"/>
        <v>1.1171638516384849E-4</v>
      </c>
      <c r="R559" s="27">
        <f t="shared" si="123"/>
        <v>0.16778715404133243</v>
      </c>
      <c r="S559" s="6"/>
      <c r="T559" s="19">
        <f t="shared" si="124"/>
        <v>9.0909355359490451</v>
      </c>
      <c r="U559" s="20">
        <f t="shared" si="125"/>
        <v>9.0919083353530397</v>
      </c>
      <c r="V559" s="6"/>
      <c r="W559" s="6"/>
    </row>
    <row r="560" spans="2:23" x14ac:dyDescent="0.25">
      <c r="B560" s="1">
        <v>42451</v>
      </c>
      <c r="C560">
        <v>558</v>
      </c>
      <c r="D560">
        <v>21.7</v>
      </c>
      <c r="E560" s="6">
        <f t="shared" si="116"/>
        <v>3.2362459546925698E-3</v>
      </c>
      <c r="F560" s="6">
        <f t="shared" si="117"/>
        <v>1.0473287879264023E-5</v>
      </c>
      <c r="G560" s="10"/>
      <c r="H560" s="7">
        <f t="shared" si="118"/>
        <v>0.14191715346048775</v>
      </c>
      <c r="I560" s="7">
        <f t="shared" si="126"/>
        <v>4.3911277226941624E-2</v>
      </c>
      <c r="J560" s="7">
        <f t="shared" si="119"/>
        <v>0.14107527622971391</v>
      </c>
      <c r="K560" s="25">
        <f t="shared" si="127"/>
        <v>0.17670974969751882</v>
      </c>
      <c r="L560" s="25">
        <f t="shared" si="114"/>
        <v>0.16610506438765069</v>
      </c>
      <c r="M560" s="25">
        <f t="shared" si="128"/>
        <v>0.22788742286243116</v>
      </c>
      <c r="N560" s="25">
        <f t="shared" si="115"/>
        <v>0.19219281470441218</v>
      </c>
      <c r="O560" s="26">
        <f t="shared" si="120"/>
        <v>1.031922557678232E-4</v>
      </c>
      <c r="P560" s="26">
        <f t="shared" si="121"/>
        <v>0.1612589484447032</v>
      </c>
      <c r="Q560" s="27">
        <f t="shared" si="122"/>
        <v>1.0479166619295529E-4</v>
      </c>
      <c r="R560" s="27">
        <f t="shared" si="123"/>
        <v>0.1625038457410308</v>
      </c>
      <c r="S560" s="6"/>
      <c r="T560" s="19">
        <f t="shared" si="124"/>
        <v>9.0774237849402493</v>
      </c>
      <c r="U560" s="20">
        <f t="shared" si="125"/>
        <v>9.0635924096075904</v>
      </c>
      <c r="V560" s="6"/>
      <c r="W560" s="6"/>
    </row>
    <row r="561" spans="2:23" x14ac:dyDescent="0.25">
      <c r="B561" s="1">
        <v>42452</v>
      </c>
      <c r="C561">
        <v>559</v>
      </c>
      <c r="D561">
        <v>21.7</v>
      </c>
      <c r="E561" s="6">
        <f t="shared" si="116"/>
        <v>0</v>
      </c>
      <c r="F561" s="6">
        <f t="shared" si="117"/>
        <v>0</v>
      </c>
      <c r="G561" s="10"/>
      <c r="H561" s="7">
        <f t="shared" si="118"/>
        <v>0.14191715346048775</v>
      </c>
      <c r="I561" s="7">
        <f t="shared" si="126"/>
        <v>4.392175051482089E-2</v>
      </c>
      <c r="J561" s="7">
        <f t="shared" si="119"/>
        <v>0.14096538868610073</v>
      </c>
      <c r="K561" s="25">
        <f t="shared" si="127"/>
        <v>0.17240633852804826</v>
      </c>
      <c r="L561" s="25">
        <f t="shared" si="114"/>
        <v>0.16447546256550569</v>
      </c>
      <c r="M561" s="25">
        <f t="shared" si="128"/>
        <v>0.22794532279548149</v>
      </c>
      <c r="N561" s="25">
        <f t="shared" si="115"/>
        <v>0.19221491397572521</v>
      </c>
      <c r="O561" s="26">
        <f t="shared" si="120"/>
        <v>9.6136832419791533E-5</v>
      </c>
      <c r="P561" s="26">
        <f t="shared" si="121"/>
        <v>0.15564858422031172</v>
      </c>
      <c r="Q561" s="27">
        <f t="shared" si="122"/>
        <v>9.890035661976637E-5</v>
      </c>
      <c r="R561" s="27">
        <f t="shared" si="123"/>
        <v>0.15786985104249995</v>
      </c>
      <c r="S561" s="6"/>
      <c r="T561" s="19">
        <f t="shared" si="124"/>
        <v>9.2497380436198622</v>
      </c>
      <c r="U561" s="20">
        <f t="shared" si="125"/>
        <v>9.221397713479961</v>
      </c>
      <c r="V561" s="6"/>
      <c r="W561" s="6"/>
    </row>
    <row r="562" spans="2:23" x14ac:dyDescent="0.25">
      <c r="B562" s="1">
        <v>42453</v>
      </c>
      <c r="C562">
        <v>560</v>
      </c>
      <c r="D562">
        <v>21.7</v>
      </c>
      <c r="E562" s="6">
        <f t="shared" si="116"/>
        <v>0</v>
      </c>
      <c r="F562" s="6">
        <f t="shared" si="117"/>
        <v>0</v>
      </c>
      <c r="G562" s="10"/>
      <c r="H562" s="7">
        <f t="shared" si="118"/>
        <v>0.14191715346048775</v>
      </c>
      <c r="I562" s="7">
        <f t="shared" si="126"/>
        <v>4.392175051482089E-2</v>
      </c>
      <c r="J562" s="7">
        <f t="shared" si="119"/>
        <v>0.14083901897115664</v>
      </c>
      <c r="K562" s="25">
        <f t="shared" si="127"/>
        <v>0.17234413183579647</v>
      </c>
      <c r="L562" s="25">
        <f t="shared" si="114"/>
        <v>0.16386264623078958</v>
      </c>
      <c r="M562" s="25">
        <f t="shared" si="128"/>
        <v>0.22791366254398035</v>
      </c>
      <c r="N562" s="25">
        <f t="shared" si="115"/>
        <v>0.19221491397572521</v>
      </c>
      <c r="O562" s="26">
        <f t="shared" si="120"/>
        <v>8.8842169374570996E-5</v>
      </c>
      <c r="P562" s="26">
        <f t="shared" si="121"/>
        <v>0.14962695840787479</v>
      </c>
      <c r="Q562" s="27">
        <f t="shared" si="122"/>
        <v>9.2722847759213277E-5</v>
      </c>
      <c r="R562" s="27">
        <f t="shared" si="123"/>
        <v>0.15285992815424762</v>
      </c>
      <c r="S562" s="6"/>
      <c r="T562" s="19">
        <f t="shared" si="124"/>
        <v>9.3286491403418683</v>
      </c>
      <c r="U562" s="20">
        <f t="shared" si="125"/>
        <v>9.2858956458667539</v>
      </c>
      <c r="V562" s="6"/>
      <c r="W562" s="6"/>
    </row>
    <row r="563" spans="2:23" x14ac:dyDescent="0.25">
      <c r="B563" s="1">
        <v>42457</v>
      </c>
      <c r="C563">
        <v>561</v>
      </c>
      <c r="D563">
        <v>21.7</v>
      </c>
      <c r="E563" s="6">
        <f t="shared" si="116"/>
        <v>0</v>
      </c>
      <c r="F563" s="6">
        <f t="shared" si="117"/>
        <v>0</v>
      </c>
      <c r="G563" s="10"/>
      <c r="H563" s="7">
        <f t="shared" si="118"/>
        <v>0.14191715346048775</v>
      </c>
      <c r="I563" s="7">
        <f t="shared" si="126"/>
        <v>4.392175051482089E-2</v>
      </c>
      <c r="J563" s="7">
        <f t="shared" si="119"/>
        <v>0.14071298850388281</v>
      </c>
      <c r="K563" s="25">
        <f t="shared" si="127"/>
        <v>0.16601768717671353</v>
      </c>
      <c r="L563" s="25">
        <f t="shared" si="114"/>
        <v>0.1626393619718515</v>
      </c>
      <c r="M563" s="25">
        <f t="shared" si="128"/>
        <v>0.22392862611127973</v>
      </c>
      <c r="N563" s="25">
        <f t="shared" si="115"/>
        <v>0.19219427208205378</v>
      </c>
      <c r="O563" s="26">
        <f t="shared" si="120"/>
        <v>8.2203179822507063E-5</v>
      </c>
      <c r="P563" s="26">
        <f t="shared" si="121"/>
        <v>0.14392776422661396</v>
      </c>
      <c r="Q563" s="27">
        <f t="shared" si="122"/>
        <v>8.6931198131392056E-5</v>
      </c>
      <c r="R563" s="27">
        <f t="shared" si="123"/>
        <v>0.14800899273054594</v>
      </c>
      <c r="S563" s="6"/>
      <c r="T563" s="19">
        <f t="shared" si="124"/>
        <v>9.4063165726782394</v>
      </c>
      <c r="U563" s="20">
        <f t="shared" si="125"/>
        <v>9.350393578253545</v>
      </c>
      <c r="V563" s="6"/>
      <c r="W563" s="6"/>
    </row>
    <row r="564" spans="2:23" x14ac:dyDescent="0.25">
      <c r="B564" s="1">
        <v>42458</v>
      </c>
      <c r="C564">
        <v>562</v>
      </c>
      <c r="D564">
        <v>21.95</v>
      </c>
      <c r="E564" s="6">
        <f t="shared" si="116"/>
        <v>1.1520737327188941E-2</v>
      </c>
      <c r="F564" s="6">
        <f t="shared" si="117"/>
        <v>1.3272738856208457E-4</v>
      </c>
      <c r="G564" s="10"/>
      <c r="H564" s="7">
        <f t="shared" si="118"/>
        <v>0.14191715346048775</v>
      </c>
      <c r="I564" s="7">
        <f t="shared" si="126"/>
        <v>4.392175051482089E-2</v>
      </c>
      <c r="J564" s="7">
        <f t="shared" si="119"/>
        <v>0.14058729576910356</v>
      </c>
      <c r="K564" s="25">
        <f t="shared" si="127"/>
        <v>9.9430936958799732E-2</v>
      </c>
      <c r="L564" s="25">
        <f t="shared" si="114"/>
        <v>0.1559718635046547</v>
      </c>
      <c r="M564" s="25">
        <f t="shared" si="128"/>
        <v>0.22392862611127973</v>
      </c>
      <c r="N564" s="25">
        <f t="shared" si="115"/>
        <v>0.19173513982256626</v>
      </c>
      <c r="O564" s="26">
        <f t="shared" si="120"/>
        <v>7.6160929207340849E-5</v>
      </c>
      <c r="P564" s="26">
        <f t="shared" si="121"/>
        <v>0.13853719414023763</v>
      </c>
      <c r="Q564" s="27">
        <f t="shared" si="122"/>
        <v>8.1501306217252677E-5</v>
      </c>
      <c r="R564" s="27">
        <f t="shared" si="123"/>
        <v>0.1433119993815859</v>
      </c>
      <c r="S564" s="6"/>
      <c r="T564" s="19">
        <f t="shared" si="124"/>
        <v>7.7399391568072033</v>
      </c>
      <c r="U564" s="20">
        <f t="shared" si="125"/>
        <v>7.7863606965662431</v>
      </c>
      <c r="V564" s="6"/>
      <c r="W564" s="6"/>
    </row>
    <row r="565" spans="2:23" x14ac:dyDescent="0.25">
      <c r="B565" s="1">
        <v>42459</v>
      </c>
      <c r="C565">
        <v>563</v>
      </c>
      <c r="D565">
        <v>22.1</v>
      </c>
      <c r="E565" s="6">
        <f t="shared" si="116"/>
        <v>6.833712984054767E-3</v>
      </c>
      <c r="F565" s="6">
        <f t="shared" si="117"/>
        <v>4.6699633148438708E-5</v>
      </c>
      <c r="G565" s="10"/>
      <c r="H565" s="7">
        <f t="shared" si="118"/>
        <v>0.14191715346048775</v>
      </c>
      <c r="I565" s="7">
        <f t="shared" si="126"/>
        <v>4.4054477903382974E-2</v>
      </c>
      <c r="J565" s="7">
        <f t="shared" si="119"/>
        <v>0.14067401053507467</v>
      </c>
      <c r="K565" s="25">
        <f t="shared" si="127"/>
        <v>0.10057132820901417</v>
      </c>
      <c r="L565" s="25">
        <f t="shared" si="114"/>
        <v>0.15802576132293786</v>
      </c>
      <c r="M565" s="25">
        <f t="shared" si="128"/>
        <v>0.22404755835260343</v>
      </c>
      <c r="N565" s="25">
        <f t="shared" si="115"/>
        <v>0.19208094968356734</v>
      </c>
      <c r="O565" s="26">
        <f t="shared" si="120"/>
        <v>8.1730448088214704E-5</v>
      </c>
      <c r="P565" s="26">
        <f t="shared" si="121"/>
        <v>0.14351331965441433</v>
      </c>
      <c r="Q565" s="27">
        <f t="shared" si="122"/>
        <v>8.4700987071723686E-5</v>
      </c>
      <c r="R565" s="27">
        <f t="shared" si="123"/>
        <v>0.14609807918680645</v>
      </c>
      <c r="S565" s="6"/>
      <c r="T565" s="19">
        <f t="shared" si="124"/>
        <v>8.8406979520193012</v>
      </c>
      <c r="U565" s="20">
        <f t="shared" si="125"/>
        <v>8.8250363259001219</v>
      </c>
      <c r="V565" s="6"/>
      <c r="W565" s="6"/>
    </row>
    <row r="566" spans="2:23" x14ac:dyDescent="0.25">
      <c r="B566" s="1">
        <v>42460</v>
      </c>
      <c r="C566">
        <v>564</v>
      </c>
      <c r="D566">
        <v>22.2</v>
      </c>
      <c r="E566" s="6">
        <f t="shared" si="116"/>
        <v>4.5248868778279576E-3</v>
      </c>
      <c r="F566" s="6">
        <f t="shared" si="117"/>
        <v>2.0474601257139641E-5</v>
      </c>
      <c r="G566" s="10"/>
      <c r="H566" s="7">
        <f t="shared" si="118"/>
        <v>0.14191715346048775</v>
      </c>
      <c r="I566" s="7">
        <f t="shared" si="126"/>
        <v>4.4101177536531415E-2</v>
      </c>
      <c r="J566" s="7">
        <f t="shared" si="119"/>
        <v>0.14062327414017839</v>
      </c>
      <c r="K566" s="25">
        <f t="shared" si="127"/>
        <v>9.2702882707967491E-2</v>
      </c>
      <c r="L566" s="25">
        <f t="shared" si="114"/>
        <v>0.15846443866533397</v>
      </c>
      <c r="M566" s="25">
        <f t="shared" si="128"/>
        <v>0.22415654106545674</v>
      </c>
      <c r="N566" s="25">
        <f t="shared" si="115"/>
        <v>0.19197014414705685</v>
      </c>
      <c r="O566" s="26">
        <f t="shared" si="120"/>
        <v>7.962515769903452E-5</v>
      </c>
      <c r="P566" s="26">
        <f t="shared" si="121"/>
        <v>0.14165288468702888</v>
      </c>
      <c r="Q566" s="27">
        <f t="shared" si="122"/>
        <v>8.2327348506630902E-5</v>
      </c>
      <c r="R566" s="27">
        <f t="shared" si="123"/>
        <v>0.14403642533633979</v>
      </c>
      <c r="S566" s="6"/>
      <c r="T566" s="19">
        <f t="shared" si="124"/>
        <v>9.1810431234351153</v>
      </c>
      <c r="U566" s="20">
        <f t="shared" si="125"/>
        <v>9.156109757485952</v>
      </c>
      <c r="V566" s="6"/>
      <c r="W566" s="6"/>
    </row>
    <row r="567" spans="2:23" x14ac:dyDescent="0.25">
      <c r="B567" s="1">
        <v>42461</v>
      </c>
      <c r="C567">
        <v>565</v>
      </c>
      <c r="D567">
        <v>22.18</v>
      </c>
      <c r="E567" s="6">
        <f t="shared" si="116"/>
        <v>-9.0090090090088172E-4</v>
      </c>
      <c r="F567" s="6">
        <f t="shared" si="117"/>
        <v>8.1162243324402029E-7</v>
      </c>
      <c r="G567" s="10"/>
      <c r="H567" s="7">
        <f t="shared" si="118"/>
        <v>0.14191715346048775</v>
      </c>
      <c r="I567" s="7">
        <f t="shared" si="126"/>
        <v>4.4121652137788556E-2</v>
      </c>
      <c r="J567" s="7">
        <f t="shared" si="119"/>
        <v>0.14053094157327761</v>
      </c>
      <c r="K567" s="25">
        <f t="shared" si="127"/>
        <v>7.6522233257022371E-2</v>
      </c>
      <c r="L567" s="25">
        <f t="shared" ref="L567:L630" si="129">SQRT(AVERAGE(F517:F566)*252)</f>
        <v>0.15878970467840595</v>
      </c>
      <c r="M567" s="25">
        <f t="shared" si="128"/>
        <v>0.22066954240036651</v>
      </c>
      <c r="N567" s="25">
        <f t="shared" si="115"/>
        <v>0.19202346430865924</v>
      </c>
      <c r="O567" s="26">
        <f t="shared" si="120"/>
        <v>7.5522088921652403E-5</v>
      </c>
      <c r="P567" s="26">
        <f t="shared" si="121"/>
        <v>0.13795494339912726</v>
      </c>
      <c r="Q567" s="27">
        <f t="shared" si="122"/>
        <v>7.8463905469187731E-5</v>
      </c>
      <c r="R567" s="27">
        <f t="shared" si="123"/>
        <v>0.14061615902247973</v>
      </c>
      <c r="S567" s="6"/>
      <c r="T567" s="19">
        <f t="shared" si="124"/>
        <v>9.4803385541787009</v>
      </c>
      <c r="U567" s="20">
        <f t="shared" si="125"/>
        <v>9.4425279464274556</v>
      </c>
      <c r="V567" s="6"/>
      <c r="W567" s="6"/>
    </row>
    <row r="568" spans="2:23" x14ac:dyDescent="0.25">
      <c r="B568" s="1">
        <v>42464</v>
      </c>
      <c r="C568">
        <v>566</v>
      </c>
      <c r="D568">
        <v>22.15</v>
      </c>
      <c r="E568" s="6">
        <f t="shared" si="116"/>
        <v>-1.3525698827773281E-3</v>
      </c>
      <c r="F568" s="6">
        <f t="shared" si="117"/>
        <v>1.829445287796275E-6</v>
      </c>
      <c r="G568" s="10"/>
      <c r="H568" s="7">
        <f t="shared" si="118"/>
        <v>0.14191715346048775</v>
      </c>
      <c r="I568" s="7">
        <f t="shared" si="126"/>
        <v>4.4122463760221803E-2</v>
      </c>
      <c r="J568" s="7">
        <f t="shared" si="119"/>
        <v>0.14040759352113752</v>
      </c>
      <c r="K568" s="25">
        <f t="shared" si="127"/>
        <v>7.6655756913358367E-2</v>
      </c>
      <c r="L568" s="25">
        <f t="shared" si="129"/>
        <v>0.1509429438582148</v>
      </c>
      <c r="M568" s="25">
        <f t="shared" si="128"/>
        <v>0.22028384607357601</v>
      </c>
      <c r="N568" s="25">
        <f t="shared" si="115"/>
        <v>0.19200382643371972</v>
      </c>
      <c r="O568" s="26">
        <f t="shared" si="120"/>
        <v>7.0148045922216543E-5</v>
      </c>
      <c r="P568" s="26">
        <f t="shared" si="121"/>
        <v>0.1329560362390462</v>
      </c>
      <c r="Q568" s="27">
        <f t="shared" si="122"/>
        <v>7.361359266049917E-5</v>
      </c>
      <c r="R568" s="27">
        <f t="shared" si="123"/>
        <v>0.13620068043312336</v>
      </c>
      <c r="S568" s="6"/>
      <c r="T568" s="19">
        <f t="shared" si="124"/>
        <v>9.5388228320329667</v>
      </c>
      <c r="U568" s="20">
        <f t="shared" si="125"/>
        <v>9.4918288625496459</v>
      </c>
      <c r="V568" s="6"/>
      <c r="W568" s="6"/>
    </row>
    <row r="569" spans="2:23" x14ac:dyDescent="0.25">
      <c r="B569" s="1">
        <v>42465</v>
      </c>
      <c r="C569">
        <v>567</v>
      </c>
      <c r="D569">
        <v>22.05</v>
      </c>
      <c r="E569" s="6">
        <f t="shared" si="116"/>
        <v>-4.5146726862301525E-3</v>
      </c>
      <c r="F569" s="6">
        <f t="shared" si="117"/>
        <v>2.038226946379258E-5</v>
      </c>
      <c r="G569" s="10"/>
      <c r="H569" s="7">
        <f t="shared" si="118"/>
        <v>0.14191715346048775</v>
      </c>
      <c r="I569" s="7">
        <f t="shared" si="126"/>
        <v>4.4124293205509597E-2</v>
      </c>
      <c r="J569" s="7">
        <f t="shared" si="119"/>
        <v>0.14028619223073585</v>
      </c>
      <c r="K569" s="25">
        <f t="shared" si="127"/>
        <v>7.3413268021215283E-2</v>
      </c>
      <c r="L569" s="25">
        <f t="shared" si="129"/>
        <v>0.14547889009430984</v>
      </c>
      <c r="M569" s="25">
        <f t="shared" si="128"/>
        <v>0.21636693186728659</v>
      </c>
      <c r="N569" s="25">
        <f t="shared" si="115"/>
        <v>0.19200859046010874</v>
      </c>
      <c r="O569" s="26">
        <f t="shared" si="120"/>
        <v>6.5341923722874527E-5</v>
      </c>
      <c r="P569" s="26">
        <f t="shared" si="121"/>
        <v>0.12832055477656096</v>
      </c>
      <c r="Q569" s="27">
        <f t="shared" si="122"/>
        <v>6.9129815032204021E-5</v>
      </c>
      <c r="R569" s="27">
        <f t="shared" si="123"/>
        <v>0.13198755012543953</v>
      </c>
      <c r="S569" s="6"/>
      <c r="T569" s="19">
        <f t="shared" si="124"/>
        <v>9.3239442129075432</v>
      </c>
      <c r="U569" s="20">
        <f t="shared" si="125"/>
        <v>9.2846839402659285</v>
      </c>
      <c r="V569" s="6"/>
      <c r="W569" s="6"/>
    </row>
    <row r="570" spans="2:23" x14ac:dyDescent="0.25">
      <c r="B570" s="1">
        <v>42466</v>
      </c>
      <c r="C570">
        <v>568</v>
      </c>
      <c r="D570">
        <v>22.05</v>
      </c>
      <c r="E570" s="6">
        <f t="shared" si="116"/>
        <v>0</v>
      </c>
      <c r="F570" s="6">
        <f t="shared" si="117"/>
        <v>0</v>
      </c>
      <c r="G570" s="10"/>
      <c r="H570" s="7">
        <f t="shared" si="118"/>
        <v>0.14191715346048775</v>
      </c>
      <c r="I570" s="7">
        <f t="shared" si="126"/>
        <v>4.4144675474973388E-2</v>
      </c>
      <c r="J570" s="7">
        <f t="shared" si="119"/>
        <v>0.14019457843575717</v>
      </c>
      <c r="K570" s="25">
        <f t="shared" si="127"/>
        <v>7.6691823882343219E-2</v>
      </c>
      <c r="L570" s="25">
        <f t="shared" si="129"/>
        <v>0.145747294228292</v>
      </c>
      <c r="M570" s="25">
        <f t="shared" si="128"/>
        <v>0.21585313299721132</v>
      </c>
      <c r="N570" s="25">
        <f t="shared" si="115"/>
        <v>0.19206165957822388</v>
      </c>
      <c r="O570" s="26">
        <f t="shared" si="120"/>
        <v>6.2514989230631198E-5</v>
      </c>
      <c r="P570" s="26">
        <f t="shared" si="121"/>
        <v>0.12551405214604086</v>
      </c>
      <c r="Q570" s="27">
        <f t="shared" si="122"/>
        <v>6.6084948411178191E-5</v>
      </c>
      <c r="R570" s="27">
        <f t="shared" si="123"/>
        <v>0.12904808018570793</v>
      </c>
      <c r="S570" s="6"/>
      <c r="T570" s="19">
        <f t="shared" si="124"/>
        <v>9.6801042022858823</v>
      </c>
      <c r="U570" s="20">
        <f t="shared" si="125"/>
        <v>9.6245695463982504</v>
      </c>
      <c r="V570" s="6"/>
      <c r="W570" s="6"/>
    </row>
    <row r="571" spans="2:23" x14ac:dyDescent="0.25">
      <c r="B571" s="1">
        <v>42467</v>
      </c>
      <c r="C571">
        <v>569</v>
      </c>
      <c r="D571">
        <v>22.06</v>
      </c>
      <c r="E571" s="6">
        <f t="shared" si="116"/>
        <v>4.5351473922893471E-4</v>
      </c>
      <c r="F571" s="6">
        <f t="shared" si="117"/>
        <v>2.0567561869788864E-7</v>
      </c>
      <c r="G571" s="10"/>
      <c r="H571" s="7">
        <f t="shared" si="118"/>
        <v>0.14191715346048775</v>
      </c>
      <c r="I571" s="7">
        <f t="shared" si="126"/>
        <v>4.4144675474973388E-2</v>
      </c>
      <c r="J571" s="7">
        <f t="shared" si="119"/>
        <v>0.14007089550172383</v>
      </c>
      <c r="K571" s="25">
        <f t="shared" si="127"/>
        <v>7.4951377544664882E-2</v>
      </c>
      <c r="L571" s="25">
        <f t="shared" si="129"/>
        <v>0.145747294228292</v>
      </c>
      <c r="M571" s="25">
        <f t="shared" si="128"/>
        <v>0.21286244918823752</v>
      </c>
      <c r="N571" s="25">
        <f t="shared" si="115"/>
        <v>0.19206165957822388</v>
      </c>
      <c r="O571" s="26">
        <f t="shared" si="120"/>
        <v>5.8242391938625146E-5</v>
      </c>
      <c r="P571" s="26">
        <f t="shared" si="121"/>
        <v>0.12114901059659355</v>
      </c>
      <c r="Q571" s="27">
        <f t="shared" si="122"/>
        <v>6.1957153847921222E-5</v>
      </c>
      <c r="R571" s="27">
        <f t="shared" si="123"/>
        <v>0.12495280216816328</v>
      </c>
      <c r="S571" s="6"/>
      <c r="T571" s="19">
        <f t="shared" si="124"/>
        <v>9.7473657114010912</v>
      </c>
      <c r="U571" s="20">
        <f t="shared" si="125"/>
        <v>9.6857478360008891</v>
      </c>
      <c r="V571" s="6"/>
      <c r="W571" s="6"/>
    </row>
    <row r="572" spans="2:23" x14ac:dyDescent="0.25">
      <c r="B572" s="1">
        <v>42468</v>
      </c>
      <c r="C572">
        <v>570</v>
      </c>
      <c r="D572">
        <v>22.18</v>
      </c>
      <c r="E572" s="6">
        <f t="shared" si="116"/>
        <v>5.4397098821396643E-3</v>
      </c>
      <c r="F572" s="6">
        <f t="shared" si="117"/>
        <v>2.9590443601847922E-5</v>
      </c>
      <c r="G572" s="10"/>
      <c r="H572" s="7">
        <f t="shared" si="118"/>
        <v>0.14191715346048775</v>
      </c>
      <c r="I572" s="7">
        <f t="shared" si="126"/>
        <v>4.4144881150592084E-2</v>
      </c>
      <c r="J572" s="7">
        <f t="shared" si="119"/>
        <v>0.1399478653553394</v>
      </c>
      <c r="K572" s="25">
        <f t="shared" si="127"/>
        <v>7.498594549269938E-2</v>
      </c>
      <c r="L572" s="25">
        <f t="shared" si="129"/>
        <v>0.14498720045317826</v>
      </c>
      <c r="M572" s="25">
        <f t="shared" si="128"/>
        <v>0.21286366664363868</v>
      </c>
      <c r="N572" s="25">
        <f t="shared" si="115"/>
        <v>0.19206219501911417</v>
      </c>
      <c r="O572" s="26">
        <f t="shared" si="120"/>
        <v>5.4370984894159456E-5</v>
      </c>
      <c r="P572" s="26">
        <f t="shared" si="121"/>
        <v>0.11705335618139355</v>
      </c>
      <c r="Q572" s="27">
        <f t="shared" si="122"/>
        <v>5.8100036270682505E-5</v>
      </c>
      <c r="R572" s="27">
        <f t="shared" si="123"/>
        <v>0.12100086421266582</v>
      </c>
      <c r="S572" s="6"/>
      <c r="T572" s="19">
        <f t="shared" si="124"/>
        <v>9.2754476593994237</v>
      </c>
      <c r="U572" s="20">
        <f t="shared" si="125"/>
        <v>9.2440426324919311</v>
      </c>
      <c r="V572" s="6"/>
      <c r="W572" s="6"/>
    </row>
    <row r="573" spans="2:23" x14ac:dyDescent="0.25">
      <c r="B573" s="1">
        <v>42471</v>
      </c>
      <c r="C573">
        <v>571</v>
      </c>
      <c r="D573">
        <v>22.33</v>
      </c>
      <c r="E573" s="6">
        <f t="shared" si="116"/>
        <v>6.7628494138863198E-3</v>
      </c>
      <c r="F573" s="6">
        <f t="shared" si="117"/>
        <v>4.5736132194902537E-5</v>
      </c>
      <c r="G573" s="10"/>
      <c r="H573" s="7">
        <f t="shared" si="118"/>
        <v>0.14191715346048775</v>
      </c>
      <c r="I573" s="7">
        <f t="shared" si="126"/>
        <v>4.417447159419393E-2</v>
      </c>
      <c r="J573" s="7">
        <f t="shared" si="119"/>
        <v>0.13987168888945636</v>
      </c>
      <c r="K573" s="25">
        <f t="shared" si="127"/>
        <v>7.980332825265278E-2</v>
      </c>
      <c r="L573" s="25">
        <f t="shared" si="129"/>
        <v>0.14541691526476574</v>
      </c>
      <c r="M573" s="25">
        <f t="shared" si="128"/>
        <v>0.21224986580978303</v>
      </c>
      <c r="N573" s="25">
        <f t="shared" si="115"/>
        <v>0.19170107042410225</v>
      </c>
      <c r="O573" s="26">
        <f t="shared" si="120"/>
        <v>5.3298068741665331E-5</v>
      </c>
      <c r="P573" s="26">
        <f t="shared" si="121"/>
        <v>0.11589268019551392</v>
      </c>
      <c r="Q573" s="27">
        <f t="shared" si="122"/>
        <v>5.6319271596601587E-5</v>
      </c>
      <c r="R573" s="27">
        <f t="shared" si="123"/>
        <v>0.11913209660852779</v>
      </c>
      <c r="S573" s="6"/>
      <c r="T573" s="19">
        <f t="shared" si="124"/>
        <v>8.9814905841518886</v>
      </c>
      <c r="U573" s="20">
        <f t="shared" si="125"/>
        <v>8.9723870656898441</v>
      </c>
      <c r="V573" s="6"/>
      <c r="W573" s="6"/>
    </row>
    <row r="574" spans="2:23" x14ac:dyDescent="0.25">
      <c r="B574" s="1">
        <v>42472</v>
      </c>
      <c r="C574">
        <v>572</v>
      </c>
      <c r="D574">
        <v>23.45</v>
      </c>
      <c r="E574" s="6">
        <f t="shared" si="116"/>
        <v>5.0156739811912272E-2</v>
      </c>
      <c r="F574" s="6">
        <f t="shared" si="117"/>
        <v>2.5156985485598657E-3</v>
      </c>
      <c r="G574" s="10"/>
      <c r="H574" s="7">
        <f t="shared" si="118"/>
        <v>0.14191715346048775</v>
      </c>
      <c r="I574" s="7">
        <f t="shared" si="126"/>
        <v>4.4220207726388835E-2</v>
      </c>
      <c r="J574" s="7">
        <f t="shared" si="119"/>
        <v>0.13982126652899374</v>
      </c>
      <c r="K574" s="25">
        <f t="shared" si="127"/>
        <v>8.6724401015586108E-2</v>
      </c>
      <c r="L574" s="25">
        <f t="shared" si="129"/>
        <v>0.14545942838833456</v>
      </c>
      <c r="M574" s="25">
        <f t="shared" si="128"/>
        <v>0.21141873216705237</v>
      </c>
      <c r="N574" s="25">
        <f t="shared" si="115"/>
        <v>0.19182032356854556</v>
      </c>
      <c r="O574" s="26">
        <f t="shared" si="120"/>
        <v>5.3668044139151185E-5</v>
      </c>
      <c r="P574" s="26">
        <f t="shared" si="121"/>
        <v>0.11629422652507776</v>
      </c>
      <c r="Q574" s="27">
        <f t="shared" si="122"/>
        <v>5.5658228101300396E-5</v>
      </c>
      <c r="R574" s="27">
        <f t="shared" si="123"/>
        <v>0.11843088060775238</v>
      </c>
      <c r="S574" s="6"/>
      <c r="T574" s="19">
        <f t="shared" si="124"/>
        <v>-37.04247450148538</v>
      </c>
      <c r="U574" s="20">
        <f t="shared" si="125"/>
        <v>-35.402760626006241</v>
      </c>
      <c r="V574" s="6"/>
      <c r="W574" s="6"/>
    </row>
    <row r="575" spans="2:23" x14ac:dyDescent="0.25">
      <c r="B575" s="1">
        <v>42473</v>
      </c>
      <c r="C575">
        <v>573</v>
      </c>
      <c r="D575">
        <v>24.23</v>
      </c>
      <c r="E575" s="6">
        <f t="shared" si="116"/>
        <v>3.326226012793182E-2</v>
      </c>
      <c r="F575" s="6">
        <f t="shared" si="117"/>
        <v>1.106377948818203E-3</v>
      </c>
      <c r="G575" s="10"/>
      <c r="H575" s="7">
        <f t="shared" si="118"/>
        <v>0.14191715346048775</v>
      </c>
      <c r="I575" s="7">
        <f t="shared" si="126"/>
        <v>4.6735906274948703E-2</v>
      </c>
      <c r="J575" s="7">
        <f t="shared" si="119"/>
        <v>0.14361756219341756</v>
      </c>
      <c r="K575" s="25">
        <f t="shared" si="127"/>
        <v>0.25994613858154592</v>
      </c>
      <c r="L575" s="25">
        <f t="shared" si="129"/>
        <v>0.18064913507412744</v>
      </c>
      <c r="M575" s="25">
        <f t="shared" si="128"/>
        <v>0.22097881241111397</v>
      </c>
      <c r="N575" s="25">
        <f t="shared" si="115"/>
        <v>0.19813494325560774</v>
      </c>
      <c r="O575" s="26">
        <f t="shared" si="120"/>
        <v>2.5998481041834918E-4</v>
      </c>
      <c r="P575" s="26">
        <f t="shared" si="121"/>
        <v>0.25596127094821203</v>
      </c>
      <c r="Q575" s="27">
        <f t="shared" si="122"/>
        <v>2.0931713688943492E-4</v>
      </c>
      <c r="R575" s="27">
        <f t="shared" si="123"/>
        <v>0.22966915007492322</v>
      </c>
      <c r="S575" s="6"/>
      <c r="T575" s="19">
        <f t="shared" si="124"/>
        <v>3.9993389315910228</v>
      </c>
      <c r="U575" s="20">
        <f t="shared" si="125"/>
        <v>3.1860061170503249</v>
      </c>
      <c r="V575" s="6"/>
      <c r="W575" s="6"/>
    </row>
    <row r="576" spans="2:23" x14ac:dyDescent="0.25">
      <c r="B576" s="1">
        <v>42474</v>
      </c>
      <c r="C576">
        <v>574</v>
      </c>
      <c r="D576">
        <v>24.15</v>
      </c>
      <c r="E576" s="6">
        <f t="shared" si="116"/>
        <v>-3.3016921172101463E-3</v>
      </c>
      <c r="F576" s="6">
        <f t="shared" si="117"/>
        <v>1.0901170836847618E-5</v>
      </c>
      <c r="G576" s="10"/>
      <c r="H576" s="7">
        <f t="shared" si="118"/>
        <v>0.14191715346048775</v>
      </c>
      <c r="I576" s="7">
        <f t="shared" si="126"/>
        <v>4.7842284223766907E-2</v>
      </c>
      <c r="J576" s="7">
        <f t="shared" si="119"/>
        <v>0.14518047379971075</v>
      </c>
      <c r="K576" s="25">
        <f t="shared" si="127"/>
        <v>0.30704378925217546</v>
      </c>
      <c r="L576" s="25">
        <f t="shared" si="129"/>
        <v>0.19312718877872265</v>
      </c>
      <c r="M576" s="25">
        <f t="shared" si="128"/>
        <v>0.22589338193400935</v>
      </c>
      <c r="N576" s="25">
        <f t="shared" si="115"/>
        <v>0.20082139231565083</v>
      </c>
      <c r="O576" s="26">
        <f t="shared" si="120"/>
        <v>3.3022811838245153E-4</v>
      </c>
      <c r="P576" s="26">
        <f t="shared" si="121"/>
        <v>0.28847441105300448</v>
      </c>
      <c r="Q576" s="27">
        <f t="shared" si="122"/>
        <v>2.6534930202560554E-4</v>
      </c>
      <c r="R576" s="27">
        <f t="shared" si="123"/>
        <v>0.25858852277402533</v>
      </c>
      <c r="S576" s="6"/>
      <c r="T576" s="19">
        <f t="shared" si="124"/>
        <v>7.9827158429369458</v>
      </c>
      <c r="U576" s="20">
        <f t="shared" si="125"/>
        <v>8.1933811368533309</v>
      </c>
      <c r="V576" s="6"/>
      <c r="W576" s="6"/>
    </row>
    <row r="577" spans="2:23" x14ac:dyDescent="0.25">
      <c r="B577" s="1">
        <v>42475</v>
      </c>
      <c r="C577">
        <v>575</v>
      </c>
      <c r="D577">
        <v>24.25</v>
      </c>
      <c r="E577" s="6">
        <f t="shared" si="116"/>
        <v>4.1407867494824609E-3</v>
      </c>
      <c r="F577" s="6">
        <f t="shared" si="117"/>
        <v>1.7146114904689525E-5</v>
      </c>
      <c r="G577" s="10"/>
      <c r="H577" s="7">
        <f t="shared" si="118"/>
        <v>0.14191715346048775</v>
      </c>
      <c r="I577" s="7">
        <f t="shared" si="126"/>
        <v>4.7853185394603752E-2</v>
      </c>
      <c r="J577" s="7">
        <f t="shared" si="119"/>
        <v>0.1450702587166609</v>
      </c>
      <c r="K577" s="25">
        <f t="shared" si="127"/>
        <v>0.30665067759870185</v>
      </c>
      <c r="L577" s="25">
        <f t="shared" si="129"/>
        <v>0.19299979459881589</v>
      </c>
      <c r="M577" s="25">
        <f t="shared" si="128"/>
        <v>0.22595417887725175</v>
      </c>
      <c r="N577" s="25">
        <f t="shared" ref="N577:N640" si="130">SQRT(AVERAGE(F325:F576)*252)</f>
        <v>0.20084853193995067</v>
      </c>
      <c r="O577" s="26">
        <f t="shared" si="120"/>
        <v>3.0280148643053138E-4</v>
      </c>
      <c r="P577" s="26">
        <f t="shared" si="121"/>
        <v>0.27623536084378103</v>
      </c>
      <c r="Q577" s="27">
        <f t="shared" si="122"/>
        <v>2.4945597627135265E-4</v>
      </c>
      <c r="R577" s="27">
        <f t="shared" si="123"/>
        <v>0.25072476148234918</v>
      </c>
      <c r="S577" s="6"/>
      <c r="T577" s="19">
        <f t="shared" si="124"/>
        <v>8.0458081910821608</v>
      </c>
      <c r="U577" s="20">
        <f t="shared" si="125"/>
        <v>8.2274940747567218</v>
      </c>
      <c r="V577" s="6"/>
      <c r="W577" s="6"/>
    </row>
    <row r="578" spans="2:23" x14ac:dyDescent="0.25">
      <c r="B578" s="1">
        <v>42478</v>
      </c>
      <c r="C578">
        <v>576</v>
      </c>
      <c r="D578">
        <v>24.63</v>
      </c>
      <c r="E578" s="6">
        <f t="shared" si="116"/>
        <v>1.5670103092783463E-2</v>
      </c>
      <c r="F578" s="6">
        <f t="shared" si="117"/>
        <v>2.4555213093846185E-4</v>
      </c>
      <c r="G578" s="10"/>
      <c r="H578" s="7">
        <f t="shared" si="118"/>
        <v>0.14191715346048775</v>
      </c>
      <c r="I578" s="7">
        <f t="shared" si="126"/>
        <v>4.7870331509508444E-2</v>
      </c>
      <c r="J578" s="7">
        <f t="shared" si="119"/>
        <v>0.14496980065425838</v>
      </c>
      <c r="K578" s="25">
        <f t="shared" si="127"/>
        <v>0.30732111427954867</v>
      </c>
      <c r="L578" s="25">
        <f t="shared" si="129"/>
        <v>0.19315677346839474</v>
      </c>
      <c r="M578" s="25">
        <f t="shared" si="128"/>
        <v>0.22543371576632498</v>
      </c>
      <c r="N578" s="25">
        <f t="shared" si="130"/>
        <v>0.20040938306786049</v>
      </c>
      <c r="O578" s="26">
        <f t="shared" si="120"/>
        <v>2.7836086073057119E-4</v>
      </c>
      <c r="P578" s="26">
        <f t="shared" si="121"/>
        <v>0.26485267018496139</v>
      </c>
      <c r="Q578" s="27">
        <f t="shared" si="122"/>
        <v>2.3494544995946267E-4</v>
      </c>
      <c r="R578" s="27">
        <f t="shared" si="123"/>
        <v>0.2433233515094361</v>
      </c>
      <c r="S578" s="6"/>
      <c r="T578" s="19">
        <f t="shared" si="124"/>
        <v>7.3044562448941637</v>
      </c>
      <c r="U578" s="20">
        <f t="shared" si="125"/>
        <v>7.3110119064426362</v>
      </c>
      <c r="V578" s="6"/>
      <c r="W578" s="6"/>
    </row>
    <row r="579" spans="2:23" x14ac:dyDescent="0.25">
      <c r="B579" s="1">
        <v>42479</v>
      </c>
      <c r="C579">
        <v>577</v>
      </c>
      <c r="D579">
        <v>24.4</v>
      </c>
      <c r="E579" s="6">
        <f t="shared" si="116"/>
        <v>-9.3382054405197097E-3</v>
      </c>
      <c r="F579" s="6">
        <f t="shared" si="117"/>
        <v>8.7202080849351908E-5</v>
      </c>
      <c r="G579" s="10"/>
      <c r="H579" s="7">
        <f t="shared" si="118"/>
        <v>0.14191715346048775</v>
      </c>
      <c r="I579" s="7">
        <f t="shared" si="126"/>
        <v>4.8115883640446909E-2</v>
      </c>
      <c r="J579" s="7">
        <f t="shared" si="119"/>
        <v>0.14521469968347239</v>
      </c>
      <c r="K579" s="25">
        <f t="shared" si="127"/>
        <v>0.31715623746100308</v>
      </c>
      <c r="L579" s="25">
        <f t="shared" si="129"/>
        <v>0.19091358388605861</v>
      </c>
      <c r="M579" s="25">
        <f t="shared" si="128"/>
        <v>0.2267942778303027</v>
      </c>
      <c r="N579" s="25">
        <f t="shared" si="130"/>
        <v>0.20069750112216042</v>
      </c>
      <c r="O579" s="26">
        <f t="shared" si="120"/>
        <v>2.7516474753214659E-4</v>
      </c>
      <c r="P579" s="26">
        <f t="shared" si="121"/>
        <v>0.26332777365500387</v>
      </c>
      <c r="Q579" s="27">
        <f t="shared" si="122"/>
        <v>2.3560796390752393E-4</v>
      </c>
      <c r="R579" s="27">
        <f t="shared" si="123"/>
        <v>0.24366617923851483</v>
      </c>
      <c r="S579" s="6"/>
      <c r="T579" s="19">
        <f t="shared" si="124"/>
        <v>7.8812319361550065</v>
      </c>
      <c r="U579" s="20">
        <f t="shared" si="125"/>
        <v>7.9832261373442401</v>
      </c>
      <c r="V579" s="6"/>
      <c r="W579" s="6"/>
    </row>
    <row r="580" spans="2:23" x14ac:dyDescent="0.25">
      <c r="B580" s="1">
        <v>42480</v>
      </c>
      <c r="C580">
        <v>578</v>
      </c>
      <c r="D580">
        <v>24.5</v>
      </c>
      <c r="E580" s="6">
        <f t="shared" ref="E580:E643" si="131">(D580-D579)/D579</f>
        <v>4.0983606557377632E-3</v>
      </c>
      <c r="F580" s="6">
        <f t="shared" si="117"/>
        <v>1.679656006449927E-5</v>
      </c>
      <c r="G580" s="10"/>
      <c r="H580" s="7">
        <f t="shared" si="118"/>
        <v>0.14191715346048775</v>
      </c>
      <c r="I580" s="7">
        <f t="shared" si="126"/>
        <v>4.8203085721296259E-2</v>
      </c>
      <c r="J580" s="7">
        <f t="shared" si="119"/>
        <v>0.1452200055194432</v>
      </c>
      <c r="K580" s="25">
        <f t="shared" si="127"/>
        <v>0.31979984084945429</v>
      </c>
      <c r="L580" s="25">
        <f t="shared" si="129"/>
        <v>0.18546861219842828</v>
      </c>
      <c r="M580" s="25">
        <f t="shared" si="128"/>
        <v>0.2265035385975846</v>
      </c>
      <c r="N580" s="25">
        <f t="shared" si="130"/>
        <v>0.2007713192245264</v>
      </c>
      <c r="O580" s="26">
        <f t="shared" si="120"/>
        <v>2.5905046969531799E-4</v>
      </c>
      <c r="P580" s="26">
        <f t="shared" si="121"/>
        <v>0.25550091656043061</v>
      </c>
      <c r="Q580" s="27">
        <f t="shared" si="122"/>
        <v>2.2633824346480881E-4</v>
      </c>
      <c r="R580" s="27">
        <f t="shared" si="123"/>
        <v>0.23882470004824002</v>
      </c>
      <c r="S580" s="6"/>
      <c r="T580" s="19">
        <f t="shared" si="124"/>
        <v>8.193648703055759</v>
      </c>
      <c r="U580" s="20">
        <f t="shared" si="125"/>
        <v>8.3192700294041195</v>
      </c>
      <c r="V580" s="6"/>
      <c r="W580" s="6"/>
    </row>
    <row r="581" spans="2:23" x14ac:dyDescent="0.25">
      <c r="B581" s="1">
        <v>42481</v>
      </c>
      <c r="C581">
        <v>579</v>
      </c>
      <c r="D581">
        <v>25.13</v>
      </c>
      <c r="E581" s="6">
        <f t="shared" si="131"/>
        <v>2.5714285714285672E-2</v>
      </c>
      <c r="F581" s="6">
        <f t="shared" ref="F581:F644" si="132">E581^2</f>
        <v>6.6122448979591625E-4</v>
      </c>
      <c r="G581" s="10"/>
      <c r="H581" s="7">
        <f t="shared" ref="H581:H644" si="133">$Y$9</f>
        <v>0.14191715346048775</v>
      </c>
      <c r="I581" s="7">
        <f t="shared" si="126"/>
        <v>4.821988228136076E-2</v>
      </c>
      <c r="J581" s="7">
        <f t="shared" si="119"/>
        <v>0.14511938750197317</v>
      </c>
      <c r="K581" s="25">
        <f t="shared" si="127"/>
        <v>0.32046093602959108</v>
      </c>
      <c r="L581" s="25">
        <f t="shared" si="129"/>
        <v>0.18315586447310778</v>
      </c>
      <c r="M581" s="25">
        <f t="shared" si="128"/>
        <v>0.2265969556913553</v>
      </c>
      <c r="N581" s="25">
        <f t="shared" si="130"/>
        <v>0.20078985826803106</v>
      </c>
      <c r="O581" s="26">
        <f t="shared" si="120"/>
        <v>2.385132096072429E-4</v>
      </c>
      <c r="P581" s="26">
        <f t="shared" si="121"/>
        <v>0.24516388155889768</v>
      </c>
      <c r="Q581" s="27">
        <f t="shared" si="122"/>
        <v>2.1324986188457583E-4</v>
      </c>
      <c r="R581" s="27">
        <f t="shared" si="123"/>
        <v>0.23181666289314301</v>
      </c>
      <c r="S581" s="6"/>
      <c r="T581" s="19">
        <f t="shared" si="124"/>
        <v>5.568809682194197</v>
      </c>
      <c r="U581" s="20">
        <f t="shared" si="125"/>
        <v>5.3523430037830613</v>
      </c>
      <c r="V581" s="6"/>
      <c r="W581" s="6"/>
    </row>
    <row r="582" spans="2:23" x14ac:dyDescent="0.25">
      <c r="B582" s="1">
        <v>42482</v>
      </c>
      <c r="C582">
        <v>580</v>
      </c>
      <c r="D582">
        <v>25.4</v>
      </c>
      <c r="E582" s="6">
        <f t="shared" si="131"/>
        <v>1.0744130521289278E-2</v>
      </c>
      <c r="F582" s="6">
        <f t="shared" si="132"/>
        <v>1.1543634065849982E-4</v>
      </c>
      <c r="G582" s="10"/>
      <c r="H582" s="7">
        <f t="shared" si="133"/>
        <v>0.14191715346048775</v>
      </c>
      <c r="I582" s="7">
        <f t="shared" si="126"/>
        <v>4.8881106771156674E-2</v>
      </c>
      <c r="J582" s="7">
        <f t="shared" ref="J582:J645" si="134">SQRT((I582/(ROW(I582)-4)*252))</f>
        <v>0.14598454026749988</v>
      </c>
      <c r="K582" s="25">
        <f t="shared" si="127"/>
        <v>0.34547486976367409</v>
      </c>
      <c r="L582" s="25">
        <f t="shared" si="129"/>
        <v>0.18752637217543408</v>
      </c>
      <c r="M582" s="25">
        <f t="shared" si="128"/>
        <v>0.23024436158758751</v>
      </c>
      <c r="N582" s="25">
        <f t="shared" si="130"/>
        <v>0.20240647769015885</v>
      </c>
      <c r="O582" s="26">
        <f t="shared" ref="O582:O645" si="135">omega2+alpha2*E581^2+beta2*O581</f>
        <v>2.7356334337694612E-4</v>
      </c>
      <c r="P582" s="26">
        <f t="shared" ref="P582:P645" si="136">SQRT(O582*252)</f>
        <v>0.26256039787254748</v>
      </c>
      <c r="Q582" s="27">
        <f t="shared" ref="Q582:Q645" si="137">omega1+alpha1*E581^2+beta1*Q581</f>
        <v>2.4123122947321596E-4</v>
      </c>
      <c r="R582" s="27">
        <f t="shared" ref="R582:R645" si="138">SQRT(Q582*252)</f>
        <v>0.24655682879865734</v>
      </c>
      <c r="S582" s="6"/>
      <c r="T582" s="19">
        <f t="shared" ref="T582:T645" si="139">-LN(O582)-(E582^2)/O582</f>
        <v>7.7820043748318177</v>
      </c>
      <c r="U582" s="20">
        <f t="shared" ref="U582:U645" si="140">-LN(Q582)-(E582^2)/Q582</f>
        <v>7.8512247901449435</v>
      </c>
      <c r="V582" s="6"/>
      <c r="W582" s="6"/>
    </row>
    <row r="583" spans="2:23" x14ac:dyDescent="0.25">
      <c r="B583" s="1">
        <v>42485</v>
      </c>
      <c r="C583">
        <v>581</v>
      </c>
      <c r="D583">
        <v>25.5</v>
      </c>
      <c r="E583" s="6">
        <f t="shared" si="131"/>
        <v>3.9370078740158044E-3</v>
      </c>
      <c r="F583" s="6">
        <f t="shared" si="132"/>
        <v>1.5500031000062442E-5</v>
      </c>
      <c r="G583" s="10"/>
      <c r="H583" s="7">
        <f t="shared" si="133"/>
        <v>0.14191715346048775</v>
      </c>
      <c r="I583" s="7">
        <f t="shared" ref="I583:I646" si="141">F582+I582</f>
        <v>4.8996543111815172E-2</v>
      </c>
      <c r="J583" s="7">
        <f t="shared" si="134"/>
        <v>0.14603054583920352</v>
      </c>
      <c r="K583" s="25">
        <f t="shared" si="127"/>
        <v>0.34859174150294381</v>
      </c>
      <c r="L583" s="25">
        <f t="shared" si="129"/>
        <v>0.18899779668237141</v>
      </c>
      <c r="M583" s="25">
        <f t="shared" si="128"/>
        <v>0.23087521655936821</v>
      </c>
      <c r="N583" s="25">
        <f t="shared" si="130"/>
        <v>0.20203434787974273</v>
      </c>
      <c r="O583" s="26">
        <f t="shared" si="135"/>
        <v>2.5994757401372762E-4</v>
      </c>
      <c r="P583" s="26">
        <f t="shared" si="136"/>
        <v>0.25594294022586234</v>
      </c>
      <c r="Q583" s="27">
        <f t="shared" si="137"/>
        <v>2.3337383576074589E-4</v>
      </c>
      <c r="R583" s="27">
        <f t="shared" si="138"/>
        <v>0.24250815782506774</v>
      </c>
      <c r="S583" s="6"/>
      <c r="T583" s="19">
        <f t="shared" si="139"/>
        <v>8.1954030586431781</v>
      </c>
      <c r="U583" s="20">
        <f t="shared" si="140"/>
        <v>8.2964517693497921</v>
      </c>
      <c r="V583" s="6"/>
      <c r="W583" s="6"/>
    </row>
    <row r="584" spans="2:23" x14ac:dyDescent="0.25">
      <c r="B584" s="1">
        <v>42486</v>
      </c>
      <c r="C584">
        <v>582</v>
      </c>
      <c r="D584">
        <v>25.98</v>
      </c>
      <c r="E584" s="6">
        <f t="shared" si="131"/>
        <v>1.8823529411764722E-2</v>
      </c>
      <c r="F584" s="6">
        <f t="shared" si="132"/>
        <v>3.5432525951557153E-4</v>
      </c>
      <c r="G584" s="10"/>
      <c r="H584" s="7">
        <f t="shared" si="133"/>
        <v>0.14191715346048775</v>
      </c>
      <c r="I584" s="7">
        <f t="shared" si="141"/>
        <v>4.9012043142815237E-2</v>
      </c>
      <c r="J584" s="7">
        <f t="shared" si="134"/>
        <v>0.14592767972638579</v>
      </c>
      <c r="K584" s="25">
        <f t="shared" si="127"/>
        <v>0.34749712587868292</v>
      </c>
      <c r="L584" s="25">
        <f t="shared" si="129"/>
        <v>0.18920435329830895</v>
      </c>
      <c r="M584" s="25">
        <f t="shared" si="128"/>
        <v>0.23095979238701989</v>
      </c>
      <c r="N584" s="25">
        <f t="shared" si="130"/>
        <v>0.20207179692292673</v>
      </c>
      <c r="O584" s="26">
        <f t="shared" si="135"/>
        <v>2.3922155585629694E-4</v>
      </c>
      <c r="P584" s="26">
        <f t="shared" si="136"/>
        <v>0.24552766051055597</v>
      </c>
      <c r="Q584" s="27">
        <f t="shared" si="137"/>
        <v>2.1976501365542157E-4</v>
      </c>
      <c r="R584" s="27">
        <f t="shared" si="138"/>
        <v>0.23533122071065335</v>
      </c>
      <c r="S584" s="6"/>
      <c r="T584" s="19">
        <f t="shared" si="139"/>
        <v>6.8569610093778701</v>
      </c>
      <c r="U584" s="20">
        <f t="shared" si="140"/>
        <v>6.810660220400619</v>
      </c>
      <c r="V584" s="6"/>
      <c r="W584" s="6"/>
    </row>
    <row r="585" spans="2:23" x14ac:dyDescent="0.25">
      <c r="B585" s="1">
        <v>42487</v>
      </c>
      <c r="C585">
        <v>583</v>
      </c>
      <c r="D585">
        <v>26.46</v>
      </c>
      <c r="E585" s="6">
        <f t="shared" si="131"/>
        <v>1.8475750577367223E-2</v>
      </c>
      <c r="F585" s="6">
        <f t="shared" si="132"/>
        <v>3.4135335939708525E-4</v>
      </c>
      <c r="G585" s="10"/>
      <c r="H585" s="7">
        <f t="shared" si="133"/>
        <v>0.14191715346048775</v>
      </c>
      <c r="I585" s="7">
        <f t="shared" si="141"/>
        <v>4.9366368402330808E-2</v>
      </c>
      <c r="J585" s="7">
        <f t="shared" si="134"/>
        <v>0.14632812041814566</v>
      </c>
      <c r="K585" s="25">
        <f t="shared" si="127"/>
        <v>0.25746387243655949</v>
      </c>
      <c r="L585" s="25">
        <f t="shared" si="129"/>
        <v>0.19379417819120093</v>
      </c>
      <c r="M585" s="25">
        <f t="shared" si="128"/>
        <v>0.229227729950819</v>
      </c>
      <c r="N585" s="25">
        <f t="shared" si="130"/>
        <v>0.20292407791605285</v>
      </c>
      <c r="O585" s="26">
        <f t="shared" si="135"/>
        <v>2.4861446622175112E-4</v>
      </c>
      <c r="P585" s="26">
        <f t="shared" si="136"/>
        <v>0.25030150916021521</v>
      </c>
      <c r="Q585" s="27">
        <f t="shared" si="137"/>
        <v>2.2816990863750038E-4</v>
      </c>
      <c r="R585" s="27">
        <f t="shared" si="138"/>
        <v>0.23978910937874159</v>
      </c>
      <c r="S585" s="6"/>
      <c r="T585" s="19">
        <f t="shared" si="139"/>
        <v>6.9265842737228249</v>
      </c>
      <c r="U585" s="20">
        <f t="shared" si="140"/>
        <v>6.889371011848116</v>
      </c>
      <c r="V585" s="6"/>
      <c r="W585" s="6"/>
    </row>
    <row r="586" spans="2:23" x14ac:dyDescent="0.25">
      <c r="B586" s="1">
        <v>42488</v>
      </c>
      <c r="C586">
        <v>584</v>
      </c>
      <c r="D586">
        <v>25.78</v>
      </c>
      <c r="E586" s="6">
        <f t="shared" si="131"/>
        <v>-2.5699168556311401E-2</v>
      </c>
      <c r="F586" s="6">
        <f t="shared" si="132"/>
        <v>6.6044726448570459E-4</v>
      </c>
      <c r="G586" s="10"/>
      <c r="H586" s="7">
        <f t="shared" si="133"/>
        <v>0.14191715346048775</v>
      </c>
      <c r="I586" s="7">
        <f t="shared" si="141"/>
        <v>4.9707721761727892E-2</v>
      </c>
      <c r="J586" s="7">
        <f t="shared" si="134"/>
        <v>0.14670695645431531</v>
      </c>
      <c r="K586" s="25">
        <f t="shared" si="127"/>
        <v>0.21681564970411346</v>
      </c>
      <c r="L586" s="25">
        <f t="shared" si="129"/>
        <v>0.19754566672397605</v>
      </c>
      <c r="M586" s="25">
        <f t="shared" si="128"/>
        <v>0.23109643581000175</v>
      </c>
      <c r="N586" s="25">
        <f t="shared" si="130"/>
        <v>0.20340148656458829</v>
      </c>
      <c r="O586" s="26">
        <f t="shared" si="135"/>
        <v>2.5608132559343575E-4</v>
      </c>
      <c r="P586" s="26">
        <f t="shared" si="136"/>
        <v>0.25403246652651668</v>
      </c>
      <c r="Q586" s="27">
        <f t="shared" si="137"/>
        <v>2.3523956737112286E-4</v>
      </c>
      <c r="R586" s="27">
        <f t="shared" si="138"/>
        <v>0.24347560653487027</v>
      </c>
      <c r="S586" s="6"/>
      <c r="T586" s="19">
        <f t="shared" si="139"/>
        <v>5.6909626675345351</v>
      </c>
      <c r="U586" s="20">
        <f t="shared" si="140"/>
        <v>5.5473543543289852</v>
      </c>
      <c r="V586" s="6"/>
      <c r="W586" s="6"/>
    </row>
    <row r="587" spans="2:23" x14ac:dyDescent="0.25">
      <c r="B587" s="1">
        <v>42489</v>
      </c>
      <c r="C587">
        <v>585</v>
      </c>
      <c r="D587">
        <v>25.98</v>
      </c>
      <c r="E587" s="6">
        <f t="shared" si="131"/>
        <v>7.7579519006981878E-3</v>
      </c>
      <c r="F587" s="6">
        <f t="shared" si="132"/>
        <v>6.0185817693546622E-5</v>
      </c>
      <c r="G587" s="10"/>
      <c r="H587" s="7">
        <f t="shared" si="133"/>
        <v>0.14191715346048775</v>
      </c>
      <c r="I587" s="7">
        <f t="shared" si="141"/>
        <v>5.0368169026213598E-2</v>
      </c>
      <c r="J587" s="7">
        <f t="shared" si="134"/>
        <v>0.1475516515349081</v>
      </c>
      <c r="K587" s="25">
        <f t="shared" si="127"/>
        <v>0.25174905663491182</v>
      </c>
      <c r="L587" s="25">
        <f t="shared" si="129"/>
        <v>0.20490099054910599</v>
      </c>
      <c r="M587" s="25">
        <f t="shared" si="128"/>
        <v>0.23440723546283274</v>
      </c>
      <c r="N587" s="25">
        <f t="shared" si="130"/>
        <v>0.20466742753365044</v>
      </c>
      <c r="O587" s="26">
        <f t="shared" si="135"/>
        <v>2.8948755089831622E-4</v>
      </c>
      <c r="P587" s="26">
        <f t="shared" si="136"/>
        <v>0.27009417399561897</v>
      </c>
      <c r="Q587" s="27">
        <f t="shared" si="137"/>
        <v>2.6179886812874748E-4</v>
      </c>
      <c r="R587" s="27">
        <f t="shared" si="138"/>
        <v>0.25685271026104506</v>
      </c>
      <c r="S587" s="6"/>
      <c r="T587" s="19">
        <f t="shared" si="139"/>
        <v>7.9394935802923845</v>
      </c>
      <c r="U587" s="20">
        <f t="shared" si="140"/>
        <v>8.0180406822214145</v>
      </c>
      <c r="V587" s="6"/>
      <c r="W587" s="6"/>
    </row>
    <row r="588" spans="2:23" x14ac:dyDescent="0.25">
      <c r="B588" s="1">
        <v>42492</v>
      </c>
      <c r="C588">
        <v>586</v>
      </c>
      <c r="D588">
        <v>25.85</v>
      </c>
      <c r="E588" s="6">
        <f t="shared" si="131"/>
        <v>-5.0038491147035794E-3</v>
      </c>
      <c r="F588" s="6">
        <f t="shared" si="132"/>
        <v>2.5038505962719797E-5</v>
      </c>
      <c r="G588" s="10"/>
      <c r="H588" s="7">
        <f t="shared" si="133"/>
        <v>0.14191715346048775</v>
      </c>
      <c r="I588" s="7">
        <f t="shared" si="141"/>
        <v>5.0428354843907147E-2</v>
      </c>
      <c r="J588" s="7">
        <f t="shared" si="134"/>
        <v>0.14751332317738844</v>
      </c>
      <c r="K588" s="25">
        <f t="shared" si="127"/>
        <v>0.25389404882124988</v>
      </c>
      <c r="L588" s="25">
        <f t="shared" si="129"/>
        <v>0.20393346868692894</v>
      </c>
      <c r="M588" s="25">
        <f t="shared" si="128"/>
        <v>0.23449968894275344</v>
      </c>
      <c r="N588" s="25">
        <f t="shared" si="130"/>
        <v>0.20481440796715353</v>
      </c>
      <c r="O588" s="26">
        <f t="shared" si="135"/>
        <v>2.6983288795410761E-4</v>
      </c>
      <c r="P588" s="26">
        <f t="shared" si="136"/>
        <v>0.26076404614983856</v>
      </c>
      <c r="Q588" s="27">
        <f t="shared" si="137"/>
        <v>2.4920572440273518E-4</v>
      </c>
      <c r="R588" s="27">
        <f t="shared" si="138"/>
        <v>0.25059896757466754</v>
      </c>
      <c r="S588" s="6"/>
      <c r="T588" s="19">
        <f t="shared" si="139"/>
        <v>8.1249150843446856</v>
      </c>
      <c r="U588" s="20">
        <f t="shared" si="140"/>
        <v>8.1967585625821489</v>
      </c>
      <c r="V588" s="6"/>
      <c r="W588" s="6"/>
    </row>
    <row r="589" spans="2:23" x14ac:dyDescent="0.25">
      <c r="B589" s="1">
        <v>42493</v>
      </c>
      <c r="C589">
        <v>587</v>
      </c>
      <c r="D589">
        <v>25.83</v>
      </c>
      <c r="E589" s="6">
        <f t="shared" si="131"/>
        <v>-7.7369439071578818E-4</v>
      </c>
      <c r="F589" s="6">
        <f t="shared" si="132"/>
        <v>5.9860301022507475E-7</v>
      </c>
      <c r="G589" s="10"/>
      <c r="H589" s="7">
        <f t="shared" si="133"/>
        <v>0.14191715346048775</v>
      </c>
      <c r="I589" s="7">
        <f t="shared" si="141"/>
        <v>5.0453393349869868E-2</v>
      </c>
      <c r="J589" s="7">
        <f t="shared" si="134"/>
        <v>0.1474237750263534</v>
      </c>
      <c r="K589" s="25">
        <f t="shared" si="127"/>
        <v>0.24270402690820464</v>
      </c>
      <c r="L589" s="25">
        <f t="shared" si="129"/>
        <v>0.20424263443447535</v>
      </c>
      <c r="M589" s="25">
        <f t="shared" si="128"/>
        <v>0.23462709088994033</v>
      </c>
      <c r="N589" s="25">
        <f t="shared" si="130"/>
        <v>0.20487552371354253</v>
      </c>
      <c r="O589" s="26">
        <f t="shared" si="135"/>
        <v>2.4901378981949564E-4</v>
      </c>
      <c r="P589" s="26">
        <f t="shared" si="136"/>
        <v>0.25050244516673464</v>
      </c>
      <c r="Q589" s="27">
        <f t="shared" si="137"/>
        <v>2.3520380342399963E-4</v>
      </c>
      <c r="R589" s="27">
        <f t="shared" si="138"/>
        <v>0.24345709778695693</v>
      </c>
      <c r="S589" s="6"/>
      <c r="T589" s="19">
        <f t="shared" si="139"/>
        <v>8.2955983872079582</v>
      </c>
      <c r="U589" s="20">
        <f t="shared" si="140"/>
        <v>8.3525131313802454</v>
      </c>
      <c r="V589" s="6"/>
      <c r="W589" s="6"/>
    </row>
    <row r="590" spans="2:23" x14ac:dyDescent="0.25">
      <c r="B590" s="1">
        <v>42494</v>
      </c>
      <c r="C590">
        <v>588</v>
      </c>
      <c r="D590">
        <v>26.13</v>
      </c>
      <c r="E590" s="6">
        <f t="shared" si="131"/>
        <v>1.1614401858304325E-2</v>
      </c>
      <c r="F590" s="6">
        <f t="shared" si="132"/>
        <v>1.3489433052618296E-4</v>
      </c>
      <c r="G590" s="10"/>
      <c r="H590" s="7">
        <f t="shared" si="133"/>
        <v>0.14191715346048775</v>
      </c>
      <c r="I590" s="7">
        <f t="shared" si="141"/>
        <v>5.0453991952880091E-2</v>
      </c>
      <c r="J590" s="7">
        <f t="shared" si="134"/>
        <v>0.14729880691636976</v>
      </c>
      <c r="K590" s="25">
        <f t="shared" si="127"/>
        <v>0.2381655664362767</v>
      </c>
      <c r="L590" s="25">
        <f t="shared" si="129"/>
        <v>0.20386459285162753</v>
      </c>
      <c r="M590" s="25">
        <f t="shared" si="128"/>
        <v>0.23455164070260426</v>
      </c>
      <c r="N590" s="25">
        <f t="shared" si="130"/>
        <v>0.20487698460273313</v>
      </c>
      <c r="O590" s="26">
        <f t="shared" si="135"/>
        <v>2.2802785423479483E-4</v>
      </c>
      <c r="P590" s="26">
        <f t="shared" si="136"/>
        <v>0.23971445360505131</v>
      </c>
      <c r="Q590" s="27">
        <f t="shared" si="137"/>
        <v>2.2054990576557328E-4</v>
      </c>
      <c r="R590" s="27">
        <f t="shared" si="138"/>
        <v>0.23575108961131963</v>
      </c>
      <c r="S590" s="6"/>
      <c r="T590" s="19">
        <f t="shared" si="139"/>
        <v>7.7944732389085605</v>
      </c>
      <c r="U590" s="20">
        <f t="shared" si="140"/>
        <v>7.8077593169581974</v>
      </c>
      <c r="V590" s="6"/>
      <c r="W590" s="6"/>
    </row>
    <row r="591" spans="2:23" x14ac:dyDescent="0.25">
      <c r="B591" s="1">
        <v>42495</v>
      </c>
      <c r="C591">
        <v>589</v>
      </c>
      <c r="D591">
        <v>26.13</v>
      </c>
      <c r="E591" s="6">
        <f t="shared" si="131"/>
        <v>0</v>
      </c>
      <c r="F591" s="6">
        <f t="shared" si="132"/>
        <v>0</v>
      </c>
      <c r="G591" s="10"/>
      <c r="H591" s="7">
        <f t="shared" si="133"/>
        <v>0.14191715346048775</v>
      </c>
      <c r="I591" s="7">
        <f t="shared" si="141"/>
        <v>5.0588886283406277E-2</v>
      </c>
      <c r="J591" s="7">
        <f t="shared" si="134"/>
        <v>0.14736989667278211</v>
      </c>
      <c r="K591" s="25">
        <f t="shared" ref="K591:K654" si="142">SQRT(AVERAGE(F581:F590)*252)</f>
        <v>0.24433358518948423</v>
      </c>
      <c r="L591" s="25">
        <f t="shared" si="129"/>
        <v>0.20526230767740528</v>
      </c>
      <c r="M591" s="25">
        <f t="shared" si="128"/>
        <v>0.22639338030750336</v>
      </c>
      <c r="N591" s="25">
        <f t="shared" si="130"/>
        <v>0.20457455036655964</v>
      </c>
      <c r="O591" s="26">
        <f t="shared" si="135"/>
        <v>2.2012767638465505E-4</v>
      </c>
      <c r="P591" s="26">
        <f t="shared" si="136"/>
        <v>0.23552531594062892</v>
      </c>
      <c r="Q591" s="27">
        <f t="shared" si="137"/>
        <v>2.1519969174125549E-4</v>
      </c>
      <c r="R591" s="27">
        <f t="shared" si="138"/>
        <v>0.23287404818656024</v>
      </c>
      <c r="S591" s="6"/>
      <c r="T591" s="19">
        <f t="shared" si="139"/>
        <v>8.4213028327452477</v>
      </c>
      <c r="U591" s="20">
        <f t="shared" si="140"/>
        <v>8.4439441621067814</v>
      </c>
      <c r="V591" s="6"/>
      <c r="W591" s="6"/>
    </row>
    <row r="592" spans="2:23" x14ac:dyDescent="0.25">
      <c r="B592" s="1">
        <v>42496</v>
      </c>
      <c r="C592">
        <v>590</v>
      </c>
      <c r="D592">
        <v>26.38</v>
      </c>
      <c r="E592" s="6">
        <f t="shared" si="131"/>
        <v>9.5675468809797177E-3</v>
      </c>
      <c r="F592" s="6">
        <f t="shared" si="132"/>
        <v>9.1537953319744721E-5</v>
      </c>
      <c r="G592" s="10"/>
      <c r="H592" s="7">
        <f t="shared" si="133"/>
        <v>0.14191715346048775</v>
      </c>
      <c r="I592" s="7">
        <f t="shared" si="141"/>
        <v>5.0588886283406277E-2</v>
      </c>
      <c r="J592" s="7">
        <f t="shared" si="134"/>
        <v>0.14724452880945008</v>
      </c>
      <c r="K592" s="25">
        <f t="shared" si="142"/>
        <v>0.20745130442754484</v>
      </c>
      <c r="L592" s="25">
        <f t="shared" si="129"/>
        <v>0.20285790043967505</v>
      </c>
      <c r="M592" s="25">
        <f t="shared" si="128"/>
        <v>0.22387398135577408</v>
      </c>
      <c r="N592" s="25">
        <f t="shared" si="130"/>
        <v>0.20437821503440295</v>
      </c>
      <c r="O592" s="26">
        <f t="shared" si="135"/>
        <v>2.0168822032049673E-4</v>
      </c>
      <c r="P592" s="26">
        <f t="shared" si="136"/>
        <v>0.22544496339631359</v>
      </c>
      <c r="Q592" s="27">
        <f t="shared" si="137"/>
        <v>2.0175789994235509E-4</v>
      </c>
      <c r="R592" s="27">
        <f t="shared" si="138"/>
        <v>0.22548390360616316</v>
      </c>
      <c r="S592" s="6"/>
      <c r="T592" s="19">
        <f t="shared" si="139"/>
        <v>8.0549288174846936</v>
      </c>
      <c r="U592" s="20">
        <f t="shared" si="140"/>
        <v>8.0547401410835775</v>
      </c>
      <c r="V592" s="6"/>
      <c r="W592" s="6"/>
    </row>
    <row r="593" spans="2:23" x14ac:dyDescent="0.25">
      <c r="B593" s="1">
        <v>42499</v>
      </c>
      <c r="C593">
        <v>591</v>
      </c>
      <c r="D593">
        <v>26.35</v>
      </c>
      <c r="E593" s="6">
        <f t="shared" si="131"/>
        <v>-1.1372251705836841E-3</v>
      </c>
      <c r="F593" s="6">
        <f t="shared" si="132"/>
        <v>1.2932810886090893E-6</v>
      </c>
      <c r="G593" s="10"/>
      <c r="H593" s="7">
        <f t="shared" si="133"/>
        <v>0.14191715346048775</v>
      </c>
      <c r="I593" s="7">
        <f t="shared" si="141"/>
        <v>5.0680424236726022E-2</v>
      </c>
      <c r="J593" s="7">
        <f t="shared" si="134"/>
        <v>0.14725252271500722</v>
      </c>
      <c r="K593" s="25">
        <f t="shared" si="142"/>
        <v>0.20599467067803781</v>
      </c>
      <c r="L593" s="25">
        <f t="shared" si="129"/>
        <v>0.20337247863164915</v>
      </c>
      <c r="M593" s="25">
        <f t="shared" si="128"/>
        <v>0.2169926246986584</v>
      </c>
      <c r="N593" s="25">
        <f t="shared" si="130"/>
        <v>0.2038795573010577</v>
      </c>
      <c r="O593" s="26">
        <f t="shared" si="135"/>
        <v>1.9253989240435601E-4</v>
      </c>
      <c r="P593" s="26">
        <f t="shared" si="136"/>
        <v>0.22027267848259738</v>
      </c>
      <c r="Q593" s="27">
        <f t="shared" si="137"/>
        <v>1.9487334744788226E-4</v>
      </c>
      <c r="R593" s="27">
        <f t="shared" si="138"/>
        <v>0.22160343760164536</v>
      </c>
      <c r="S593" s="6"/>
      <c r="T593" s="19">
        <f t="shared" si="139"/>
        <v>8.548490241095239</v>
      </c>
      <c r="U593" s="20">
        <f t="shared" si="140"/>
        <v>8.5365241895514057</v>
      </c>
      <c r="V593" s="6"/>
      <c r="W593" s="6"/>
    </row>
    <row r="594" spans="2:23" x14ac:dyDescent="0.25">
      <c r="B594" s="1">
        <v>42500</v>
      </c>
      <c r="C594">
        <v>592</v>
      </c>
      <c r="D594">
        <v>26.35</v>
      </c>
      <c r="E594" s="6">
        <f t="shared" si="131"/>
        <v>0</v>
      </c>
      <c r="F594" s="6">
        <f t="shared" si="132"/>
        <v>0</v>
      </c>
      <c r="G594" s="10"/>
      <c r="H594" s="7">
        <f t="shared" si="133"/>
        <v>0.14191715346048775</v>
      </c>
      <c r="I594" s="7">
        <f t="shared" si="141"/>
        <v>5.0681717517814633E-2</v>
      </c>
      <c r="J594" s="7">
        <f t="shared" si="134"/>
        <v>0.14712955673567454</v>
      </c>
      <c r="K594" s="25">
        <f t="shared" si="142"/>
        <v>0.20512385100222896</v>
      </c>
      <c r="L594" s="25">
        <f t="shared" si="129"/>
        <v>0.20311650313569099</v>
      </c>
      <c r="M594" s="25">
        <f t="shared" si="128"/>
        <v>0.21349304130630911</v>
      </c>
      <c r="N594" s="25">
        <f t="shared" si="130"/>
        <v>0.20353795904952382</v>
      </c>
      <c r="O594" s="26">
        <f t="shared" si="135"/>
        <v>1.7668798859858635E-4</v>
      </c>
      <c r="P594" s="26">
        <f t="shared" si="136"/>
        <v>0.21101036260535586</v>
      </c>
      <c r="Q594" s="27">
        <f t="shared" si="137"/>
        <v>1.8278195954967257E-4</v>
      </c>
      <c r="R594" s="27">
        <f t="shared" si="138"/>
        <v>0.21461839111902198</v>
      </c>
      <c r="S594" s="6"/>
      <c r="T594" s="19">
        <f t="shared" si="139"/>
        <v>8.6411251571880126</v>
      </c>
      <c r="U594" s="20">
        <f t="shared" si="140"/>
        <v>8.6072165933675731</v>
      </c>
      <c r="V594" s="6"/>
      <c r="W594" s="6"/>
    </row>
    <row r="595" spans="2:23" x14ac:dyDescent="0.25">
      <c r="B595" s="1">
        <v>42501</v>
      </c>
      <c r="C595">
        <v>593</v>
      </c>
      <c r="D595">
        <v>26.45</v>
      </c>
      <c r="E595" s="6">
        <f t="shared" si="131"/>
        <v>3.7950664136621581E-3</v>
      </c>
      <c r="F595" s="6">
        <f t="shared" si="132"/>
        <v>1.4402529084106554E-5</v>
      </c>
      <c r="G595" s="10"/>
      <c r="H595" s="7">
        <f t="shared" si="133"/>
        <v>0.14191715346048775</v>
      </c>
      <c r="I595" s="7">
        <f t="shared" si="141"/>
        <v>5.0681717517814633E-2</v>
      </c>
      <c r="J595" s="7">
        <f t="shared" si="134"/>
        <v>0.14700502894634207</v>
      </c>
      <c r="K595" s="25">
        <f t="shared" si="142"/>
        <v>0.18206262029914935</v>
      </c>
      <c r="L595" s="25">
        <f t="shared" si="129"/>
        <v>0.20272783499396277</v>
      </c>
      <c r="M595" s="25">
        <f t="shared" si="128"/>
        <v>0.20360136143295574</v>
      </c>
      <c r="N595" s="25">
        <f t="shared" si="130"/>
        <v>0.20353243727317583</v>
      </c>
      <c r="O595" s="26">
        <f t="shared" si="135"/>
        <v>1.6215306543139102E-4</v>
      </c>
      <c r="P595" s="26">
        <f t="shared" si="136"/>
        <v>0.20214492941627435</v>
      </c>
      <c r="Q595" s="27">
        <f t="shared" si="137"/>
        <v>1.7136504242966203E-4</v>
      </c>
      <c r="R595" s="27">
        <f t="shared" si="138"/>
        <v>0.207807580930713</v>
      </c>
      <c r="S595" s="6"/>
      <c r="T595" s="19">
        <f t="shared" si="139"/>
        <v>8.638149241935384</v>
      </c>
      <c r="U595" s="20">
        <f t="shared" si="140"/>
        <v>8.58766862654468</v>
      </c>
      <c r="V595" s="6"/>
      <c r="W595" s="6"/>
    </row>
    <row r="596" spans="2:23" x14ac:dyDescent="0.25">
      <c r="B596" s="1">
        <v>42502</v>
      </c>
      <c r="C596">
        <v>594</v>
      </c>
      <c r="D596">
        <v>26.75</v>
      </c>
      <c r="E596" s="6">
        <f t="shared" si="131"/>
        <v>1.1342155009451823E-2</v>
      </c>
      <c r="F596" s="6">
        <f t="shared" si="132"/>
        <v>1.2864448025843306E-4</v>
      </c>
      <c r="G596" s="10"/>
      <c r="H596" s="7">
        <f t="shared" si="133"/>
        <v>0.14191715346048775</v>
      </c>
      <c r="I596" s="7">
        <f t="shared" si="141"/>
        <v>5.0696120046898739E-2</v>
      </c>
      <c r="J596" s="7">
        <f t="shared" si="134"/>
        <v>0.14690168533784351</v>
      </c>
      <c r="K596" s="25">
        <f t="shared" si="142"/>
        <v>0.15782153460889028</v>
      </c>
      <c r="L596" s="25">
        <f t="shared" si="129"/>
        <v>0.20289586677855573</v>
      </c>
      <c r="M596" s="25">
        <f t="shared" si="128"/>
        <v>0.20359067818765977</v>
      </c>
      <c r="N596" s="25">
        <f t="shared" si="130"/>
        <v>0.20356231115929879</v>
      </c>
      <c r="O596" s="26">
        <f t="shared" si="135"/>
        <v>1.5012568380859585E-4</v>
      </c>
      <c r="P596" s="26">
        <f t="shared" si="136"/>
        <v>0.19450365631464658</v>
      </c>
      <c r="Q596" s="27">
        <f t="shared" si="137"/>
        <v>1.6156085819709416E-4</v>
      </c>
      <c r="R596" s="27">
        <f t="shared" si="138"/>
        <v>0.20177546001847629</v>
      </c>
      <c r="S596" s="6"/>
      <c r="T596" s="19">
        <f t="shared" si="139"/>
        <v>7.9471258539053764</v>
      </c>
      <c r="U596" s="20">
        <f t="shared" si="140"/>
        <v>7.9343684615432419</v>
      </c>
      <c r="V596" s="6"/>
      <c r="W596" s="6"/>
    </row>
    <row r="597" spans="2:23" x14ac:dyDescent="0.25">
      <c r="B597" s="1">
        <v>42503</v>
      </c>
      <c r="C597">
        <v>595</v>
      </c>
      <c r="D597">
        <v>26.75</v>
      </c>
      <c r="E597" s="6">
        <f t="shared" si="131"/>
        <v>0</v>
      </c>
      <c r="F597" s="6">
        <f t="shared" si="132"/>
        <v>0</v>
      </c>
      <c r="G597" s="10"/>
      <c r="H597" s="7">
        <f t="shared" si="133"/>
        <v>0.14191715346048775</v>
      </c>
      <c r="I597" s="7">
        <f t="shared" si="141"/>
        <v>5.0824764527157174E-2</v>
      </c>
      <c r="J597" s="7">
        <f t="shared" si="134"/>
        <v>0.14696388068975402</v>
      </c>
      <c r="K597" s="25">
        <f t="shared" si="142"/>
        <v>0.10726698757669066</v>
      </c>
      <c r="L597" s="25">
        <f t="shared" si="129"/>
        <v>0.20448741021472186</v>
      </c>
      <c r="M597" s="25">
        <f t="shared" si="128"/>
        <v>0.19528048631433323</v>
      </c>
      <c r="N597" s="25">
        <f t="shared" si="130"/>
        <v>0.20387804934512596</v>
      </c>
      <c r="O597" s="26">
        <f t="shared" si="135"/>
        <v>1.4870646463181579E-4</v>
      </c>
      <c r="P597" s="26">
        <f t="shared" si="136"/>
        <v>0.19358209908774515</v>
      </c>
      <c r="Q597" s="27">
        <f t="shared" si="137"/>
        <v>1.5950483713384197E-4</v>
      </c>
      <c r="R597" s="27">
        <f t="shared" si="138"/>
        <v>0.20048745336735707</v>
      </c>
      <c r="S597" s="6"/>
      <c r="T597" s="19">
        <f t="shared" si="139"/>
        <v>8.8135362311202421</v>
      </c>
      <c r="U597" s="20">
        <f t="shared" si="140"/>
        <v>8.7434363093412806</v>
      </c>
      <c r="V597" s="6"/>
      <c r="W597" s="6"/>
    </row>
    <row r="598" spans="2:23" x14ac:dyDescent="0.25">
      <c r="B598" s="1">
        <v>42506</v>
      </c>
      <c r="C598">
        <v>596</v>
      </c>
      <c r="D598">
        <v>26.75</v>
      </c>
      <c r="E598" s="6">
        <f t="shared" si="131"/>
        <v>0</v>
      </c>
      <c r="F598" s="6">
        <f t="shared" si="132"/>
        <v>0</v>
      </c>
      <c r="G598" s="10"/>
      <c r="H598" s="7">
        <f t="shared" si="133"/>
        <v>0.14191715346048775</v>
      </c>
      <c r="I598" s="7">
        <f t="shared" si="141"/>
        <v>5.0824764527157174E-2</v>
      </c>
      <c r="J598" s="7">
        <f t="shared" si="134"/>
        <v>0.14684012161038118</v>
      </c>
      <c r="K598" s="25">
        <f t="shared" si="142"/>
        <v>9.9947606364037225E-2</v>
      </c>
      <c r="L598" s="25">
        <f t="shared" si="129"/>
        <v>0.20409772430028139</v>
      </c>
      <c r="M598" s="25">
        <f t="shared" si="128"/>
        <v>0.19287021769271423</v>
      </c>
      <c r="N598" s="25">
        <f t="shared" si="130"/>
        <v>0.20382843089126756</v>
      </c>
      <c r="O598" s="26">
        <f t="shared" si="135"/>
        <v>1.3668663276484967E-4</v>
      </c>
      <c r="P598" s="26">
        <f t="shared" si="136"/>
        <v>0.18559372687874479</v>
      </c>
      <c r="Q598" s="27">
        <f t="shared" si="137"/>
        <v>1.4954185440685698E-4</v>
      </c>
      <c r="R598" s="27">
        <f t="shared" si="138"/>
        <v>0.19412508161113018</v>
      </c>
      <c r="S598" s="6"/>
      <c r="T598" s="19">
        <f t="shared" si="139"/>
        <v>8.8978196042032938</v>
      </c>
      <c r="U598" s="20">
        <f t="shared" si="140"/>
        <v>8.8079342417280735</v>
      </c>
      <c r="V598" s="6"/>
      <c r="W598" s="6"/>
    </row>
    <row r="599" spans="2:23" x14ac:dyDescent="0.25">
      <c r="B599" s="1">
        <v>42507</v>
      </c>
      <c r="C599">
        <v>597</v>
      </c>
      <c r="D599">
        <v>26.75</v>
      </c>
      <c r="E599" s="6">
        <f t="shared" si="131"/>
        <v>0</v>
      </c>
      <c r="F599" s="6">
        <f t="shared" si="132"/>
        <v>0</v>
      </c>
      <c r="G599" s="10"/>
      <c r="H599" s="7">
        <f t="shared" si="133"/>
        <v>0.14191715346048775</v>
      </c>
      <c r="I599" s="7">
        <f t="shared" si="141"/>
        <v>5.0824764527157174E-2</v>
      </c>
      <c r="J599" s="7">
        <f t="shared" si="134"/>
        <v>0.14671667465992599</v>
      </c>
      <c r="K599" s="25">
        <f t="shared" si="142"/>
        <v>9.6739617880369971E-2</v>
      </c>
      <c r="L599" s="25">
        <f t="shared" si="129"/>
        <v>0.20402922671179674</v>
      </c>
      <c r="M599" s="25">
        <f t="shared" si="128"/>
        <v>0.18979460384828614</v>
      </c>
      <c r="N599" s="25">
        <f t="shared" si="130"/>
        <v>0.20382843089126756</v>
      </c>
      <c r="O599" s="26">
        <f t="shared" si="135"/>
        <v>1.2574719146541395E-4</v>
      </c>
      <c r="P599" s="26">
        <f t="shared" si="136"/>
        <v>0.17801205647170171</v>
      </c>
      <c r="Q599" s="27">
        <f t="shared" si="137"/>
        <v>1.4020117898165565E-4</v>
      </c>
      <c r="R599" s="27">
        <f t="shared" si="138"/>
        <v>0.18796461662604808</v>
      </c>
      <c r="S599" s="6"/>
      <c r="T599" s="19">
        <f t="shared" si="139"/>
        <v>8.9812370835049009</v>
      </c>
      <c r="U599" s="20">
        <f t="shared" si="140"/>
        <v>8.8724321741148646</v>
      </c>
      <c r="V599" s="6"/>
      <c r="W599" s="6"/>
    </row>
    <row r="600" spans="2:23" x14ac:dyDescent="0.25">
      <c r="B600" s="1">
        <v>42508</v>
      </c>
      <c r="C600">
        <v>598</v>
      </c>
      <c r="D600">
        <v>27.03</v>
      </c>
      <c r="E600" s="6">
        <f t="shared" si="131"/>
        <v>1.046728971962621E-2</v>
      </c>
      <c r="F600" s="6">
        <f t="shared" si="132"/>
        <v>1.0956415407459256E-4</v>
      </c>
      <c r="G600" s="10"/>
      <c r="H600" s="7">
        <f t="shared" si="133"/>
        <v>0.14191715346048775</v>
      </c>
      <c r="I600" s="7">
        <f t="shared" si="141"/>
        <v>5.0824764527157174E-2</v>
      </c>
      <c r="J600" s="7">
        <f t="shared" si="134"/>
        <v>0.14659353852857293</v>
      </c>
      <c r="K600" s="25">
        <f t="shared" si="142"/>
        <v>9.6661620469462056E-2</v>
      </c>
      <c r="L600" s="25">
        <f t="shared" si="129"/>
        <v>0.20270481770475571</v>
      </c>
      <c r="M600" s="25">
        <f t="shared" si="128"/>
        <v>0.18979460384828614</v>
      </c>
      <c r="N600" s="25">
        <f t="shared" si="130"/>
        <v>0.20377835081869269</v>
      </c>
      <c r="O600" s="26">
        <f t="shared" si="135"/>
        <v>1.1579103090773669E-4</v>
      </c>
      <c r="P600" s="26">
        <f t="shared" si="136"/>
        <v>0.17081961183877467</v>
      </c>
      <c r="Q600" s="27">
        <f t="shared" si="137"/>
        <v>1.3144394033236579E-4</v>
      </c>
      <c r="R600" s="27">
        <f t="shared" si="138"/>
        <v>0.18199965099899554</v>
      </c>
      <c r="S600" s="6"/>
      <c r="T600" s="19">
        <f t="shared" si="139"/>
        <v>8.1175002985446572</v>
      </c>
      <c r="U600" s="20">
        <f t="shared" si="140"/>
        <v>8.1033872760177914</v>
      </c>
      <c r="V600" s="6"/>
      <c r="W600" s="6"/>
    </row>
    <row r="601" spans="2:23" x14ac:dyDescent="0.25">
      <c r="B601" s="1">
        <v>42509</v>
      </c>
      <c r="C601">
        <v>599</v>
      </c>
      <c r="D601">
        <v>27.15</v>
      </c>
      <c r="E601" s="6">
        <f t="shared" si="131"/>
        <v>4.4395116537179966E-3</v>
      </c>
      <c r="F601" s="6">
        <f t="shared" si="132"/>
        <v>1.9709263723497901E-5</v>
      </c>
      <c r="G601" s="10"/>
      <c r="H601" s="7">
        <f t="shared" si="133"/>
        <v>0.14191715346048775</v>
      </c>
      <c r="I601" s="7">
        <f t="shared" si="141"/>
        <v>5.0934328681231766E-2</v>
      </c>
      <c r="J601" s="7">
        <f t="shared" si="134"/>
        <v>0.14662850212113873</v>
      </c>
      <c r="K601" s="25">
        <f t="shared" si="142"/>
        <v>9.3301384905060472E-2</v>
      </c>
      <c r="L601" s="25">
        <f t="shared" si="129"/>
        <v>0.20319493859749646</v>
      </c>
      <c r="M601" s="25">
        <f t="shared" si="128"/>
        <v>0.18920940283970311</v>
      </c>
      <c r="N601" s="25">
        <f t="shared" si="130"/>
        <v>0.20404700540919679</v>
      </c>
      <c r="O601" s="26">
        <f t="shared" si="135"/>
        <v>1.1586676295052226E-4</v>
      </c>
      <c r="P601" s="26">
        <f t="shared" si="136"/>
        <v>0.17087546419404867</v>
      </c>
      <c r="Q601" s="27">
        <f t="shared" si="137"/>
        <v>1.3007728627676871E-4</v>
      </c>
      <c r="R601" s="27">
        <f t="shared" si="138"/>
        <v>0.18105103187152985</v>
      </c>
      <c r="S601" s="6"/>
      <c r="T601" s="19">
        <f t="shared" si="139"/>
        <v>8.8929667970631474</v>
      </c>
      <c r="U601" s="20">
        <f t="shared" si="140"/>
        <v>8.7958621333030784</v>
      </c>
      <c r="V601" s="6"/>
      <c r="W601" s="6"/>
    </row>
    <row r="602" spans="2:23" x14ac:dyDescent="0.25">
      <c r="B602" s="1">
        <v>42510</v>
      </c>
      <c r="C602">
        <v>600</v>
      </c>
      <c r="D602">
        <v>27.25</v>
      </c>
      <c r="E602" s="6">
        <f t="shared" si="131"/>
        <v>3.6832412523020784E-3</v>
      </c>
      <c r="F602" s="6">
        <f t="shared" si="132"/>
        <v>1.3566266122659783E-5</v>
      </c>
      <c r="G602" s="10"/>
      <c r="H602" s="7">
        <f t="shared" si="133"/>
        <v>0.14191715346048775</v>
      </c>
      <c r="I602" s="7">
        <f t="shared" si="141"/>
        <v>5.0954037944955267E-2</v>
      </c>
      <c r="J602" s="7">
        <f t="shared" si="134"/>
        <v>0.14653419454442645</v>
      </c>
      <c r="K602" s="25">
        <f t="shared" si="142"/>
        <v>9.5926127155402205E-2</v>
      </c>
      <c r="L602" s="25">
        <f t="shared" si="129"/>
        <v>0.20342868186055785</v>
      </c>
      <c r="M602" s="25">
        <f t="shared" si="128"/>
        <v>0.18934060702221345</v>
      </c>
      <c r="N602" s="25">
        <f t="shared" si="130"/>
        <v>0.20404572996023931</v>
      </c>
      <c r="O602" s="26">
        <f t="shared" si="135"/>
        <v>1.084423291684349E-4</v>
      </c>
      <c r="P602" s="26">
        <f t="shared" si="136"/>
        <v>0.16531021429556492</v>
      </c>
      <c r="Q602" s="27">
        <f t="shared" si="137"/>
        <v>1.2318348467132243E-4</v>
      </c>
      <c r="R602" s="27">
        <f t="shared" si="138"/>
        <v>0.17618807603573305</v>
      </c>
      <c r="S602" s="6"/>
      <c r="T602" s="19">
        <f t="shared" si="139"/>
        <v>9.0041908490447859</v>
      </c>
      <c r="U602" s="20">
        <f t="shared" si="140"/>
        <v>8.8917050090620062</v>
      </c>
      <c r="V602" s="6"/>
      <c r="W602" s="6"/>
    </row>
    <row r="603" spans="2:23" x14ac:dyDescent="0.25">
      <c r="B603" s="1">
        <v>42513</v>
      </c>
      <c r="C603">
        <v>601</v>
      </c>
      <c r="D603">
        <v>27.3</v>
      </c>
      <c r="E603" s="6">
        <f t="shared" si="131"/>
        <v>1.834862385321127E-3</v>
      </c>
      <c r="F603" s="6">
        <f t="shared" si="132"/>
        <v>3.366719973066336E-6</v>
      </c>
      <c r="G603" s="10"/>
      <c r="H603" s="7">
        <f t="shared" si="133"/>
        <v>0.14191715346048775</v>
      </c>
      <c r="I603" s="7">
        <f t="shared" si="141"/>
        <v>5.0967604211077926E-2</v>
      </c>
      <c r="J603" s="7">
        <f t="shared" si="134"/>
        <v>0.14643131718684538</v>
      </c>
      <c r="K603" s="25">
        <f t="shared" si="142"/>
        <v>8.5070178991629344E-2</v>
      </c>
      <c r="L603" s="25">
        <f t="shared" si="129"/>
        <v>0.20254253163283115</v>
      </c>
      <c r="M603" s="25">
        <f t="shared" si="128"/>
        <v>0.18680448078236023</v>
      </c>
      <c r="N603" s="25">
        <f t="shared" si="130"/>
        <v>0.20407897045293413</v>
      </c>
      <c r="O603" s="26">
        <f t="shared" si="135"/>
        <v>1.0117294405049239E-4</v>
      </c>
      <c r="P603" s="26">
        <f t="shared" si="136"/>
        <v>0.15967336002202773</v>
      </c>
      <c r="Q603" s="27">
        <f t="shared" si="137"/>
        <v>1.1633657974602504E-4</v>
      </c>
      <c r="R603" s="27">
        <f t="shared" si="138"/>
        <v>0.1712215468216495</v>
      </c>
      <c r="S603" s="6"/>
      <c r="T603" s="19">
        <f t="shared" si="139"/>
        <v>9.1654023075951745</v>
      </c>
      <c r="U603" s="20">
        <f t="shared" si="140"/>
        <v>9.030083539980355</v>
      </c>
      <c r="V603" s="6"/>
      <c r="W603" s="6"/>
    </row>
    <row r="604" spans="2:23" x14ac:dyDescent="0.25">
      <c r="B604" s="1">
        <v>42514</v>
      </c>
      <c r="C604">
        <v>602</v>
      </c>
      <c r="D604">
        <v>27.48</v>
      </c>
      <c r="E604" s="6">
        <f t="shared" si="131"/>
        <v>6.593406593406583E-3</v>
      </c>
      <c r="F604" s="6">
        <f t="shared" si="132"/>
        <v>4.3473010505977404E-5</v>
      </c>
      <c r="G604" s="10"/>
      <c r="H604" s="7">
        <f t="shared" si="133"/>
        <v>0.14191715346048775</v>
      </c>
      <c r="I604" s="7">
        <f t="shared" si="141"/>
        <v>5.0970970931050991E-2</v>
      </c>
      <c r="J604" s="7">
        <f t="shared" si="134"/>
        <v>0.14631407242996627</v>
      </c>
      <c r="K604" s="25">
        <f t="shared" si="142"/>
        <v>8.5376729930093806E-2</v>
      </c>
      <c r="L604" s="25">
        <f t="shared" si="129"/>
        <v>0.19366304020824573</v>
      </c>
      <c r="M604" s="25">
        <f t="shared" si="128"/>
        <v>0.1868271879965529</v>
      </c>
      <c r="N604" s="25">
        <f t="shared" si="130"/>
        <v>0.20408721885777811</v>
      </c>
      <c r="O604" s="26">
        <f t="shared" si="135"/>
        <v>9.3706379392891832E-5</v>
      </c>
      <c r="P604" s="26">
        <f t="shared" si="136"/>
        <v>0.15366849907189417</v>
      </c>
      <c r="Q604" s="27">
        <f t="shared" si="137"/>
        <v>1.0928026232134737E-4</v>
      </c>
      <c r="R604" s="27">
        <f t="shared" si="138"/>
        <v>0.16594766073970291</v>
      </c>
      <c r="S604" s="6"/>
      <c r="T604" s="19">
        <f t="shared" si="139"/>
        <v>8.8114163163942738</v>
      </c>
      <c r="U604" s="20">
        <f t="shared" si="140"/>
        <v>8.7237826629433659</v>
      </c>
      <c r="V604" s="6"/>
      <c r="W604" s="6"/>
    </row>
    <row r="605" spans="2:23" x14ac:dyDescent="0.25">
      <c r="B605" s="1">
        <v>42515</v>
      </c>
      <c r="C605">
        <v>603</v>
      </c>
      <c r="D605">
        <v>27.65</v>
      </c>
      <c r="E605" s="6">
        <f t="shared" si="131"/>
        <v>6.186317321688433E-3</v>
      </c>
      <c r="F605" s="6">
        <f t="shared" si="132"/>
        <v>3.8270522004622346E-5</v>
      </c>
      <c r="G605" s="10"/>
      <c r="H605" s="7">
        <f t="shared" si="133"/>
        <v>0.14191715346048775</v>
      </c>
      <c r="I605" s="7">
        <f t="shared" si="141"/>
        <v>5.1014443941556971E-2</v>
      </c>
      <c r="J605" s="7">
        <f t="shared" si="134"/>
        <v>0.14625462646534093</v>
      </c>
      <c r="K605" s="25">
        <f t="shared" si="142"/>
        <v>9.1568039611574129E-2</v>
      </c>
      <c r="L605" s="25">
        <f t="shared" si="129"/>
        <v>0.19261658091644632</v>
      </c>
      <c r="M605" s="25">
        <f t="shared" si="128"/>
        <v>0.18317483453665584</v>
      </c>
      <c r="N605" s="25">
        <f t="shared" si="130"/>
        <v>0.20325293494012711</v>
      </c>
      <c r="O605" s="26">
        <f t="shared" si="135"/>
        <v>9.0255563425676634E-5</v>
      </c>
      <c r="P605" s="26">
        <f t="shared" si="136"/>
        <v>0.15081247290350527</v>
      </c>
      <c r="Q605" s="27">
        <f t="shared" si="137"/>
        <v>1.0516981322821591E-4</v>
      </c>
      <c r="R605" s="27">
        <f t="shared" si="138"/>
        <v>0.16279678416206633</v>
      </c>
      <c r="S605" s="6"/>
      <c r="T605" s="19">
        <f t="shared" si="139"/>
        <v>8.8888413515213038</v>
      </c>
      <c r="U605" s="20">
        <f t="shared" si="140"/>
        <v>8.7960415956322802</v>
      </c>
      <c r="V605" s="6"/>
      <c r="W605" s="6"/>
    </row>
    <row r="606" spans="2:23" x14ac:dyDescent="0.25">
      <c r="B606" s="1">
        <v>42516</v>
      </c>
      <c r="C606">
        <v>604</v>
      </c>
      <c r="D606">
        <v>27.98</v>
      </c>
      <c r="E606" s="6">
        <f t="shared" si="131"/>
        <v>1.1934900542495547E-2</v>
      </c>
      <c r="F606" s="6">
        <f t="shared" si="132"/>
        <v>1.4244185095926051E-4</v>
      </c>
      <c r="G606" s="10"/>
      <c r="H606" s="7">
        <f t="shared" si="133"/>
        <v>0.14191715346048775</v>
      </c>
      <c r="I606" s="7">
        <f t="shared" si="141"/>
        <v>5.1052714463561591E-2</v>
      </c>
      <c r="J606" s="7">
        <f t="shared" si="134"/>
        <v>0.14618790554944264</v>
      </c>
      <c r="K606" s="25">
        <f t="shared" si="142"/>
        <v>9.4795460333835638E-2</v>
      </c>
      <c r="L606" s="25">
        <f t="shared" si="129"/>
        <v>0.19171466038022619</v>
      </c>
      <c r="M606" s="25">
        <f t="shared" si="128"/>
        <v>0.18319300724228185</v>
      </c>
      <c r="N606" s="25">
        <f t="shared" si="130"/>
        <v>0.20243837414104857</v>
      </c>
      <c r="O606" s="26">
        <f t="shared" si="135"/>
        <v>8.6681064274776588E-5</v>
      </c>
      <c r="P606" s="26">
        <f t="shared" si="136"/>
        <v>0.14779590047509336</v>
      </c>
      <c r="Q606" s="27">
        <f t="shared" si="137"/>
        <v>1.0099115322714698E-4</v>
      </c>
      <c r="R606" s="27">
        <f t="shared" si="138"/>
        <v>0.15952984239082366</v>
      </c>
      <c r="S606" s="6"/>
      <c r="T606" s="19">
        <f t="shared" si="139"/>
        <v>7.7099882774799617</v>
      </c>
      <c r="U606" s="20">
        <f t="shared" si="140"/>
        <v>7.7900387378408924</v>
      </c>
      <c r="V606" s="6"/>
      <c r="W606" s="6"/>
    </row>
    <row r="607" spans="2:23" x14ac:dyDescent="0.25">
      <c r="B607" s="1">
        <v>42517</v>
      </c>
      <c r="C607">
        <v>605</v>
      </c>
      <c r="D607">
        <v>27.98</v>
      </c>
      <c r="E607" s="6">
        <f t="shared" si="131"/>
        <v>0</v>
      </c>
      <c r="F607" s="6">
        <f t="shared" si="132"/>
        <v>0</v>
      </c>
      <c r="G607" s="10"/>
      <c r="H607" s="7">
        <f t="shared" si="133"/>
        <v>0.14191715346048775</v>
      </c>
      <c r="I607" s="7">
        <f t="shared" si="141"/>
        <v>5.1195156314520852E-2</v>
      </c>
      <c r="J607" s="7">
        <f t="shared" si="134"/>
        <v>0.14627026594152936</v>
      </c>
      <c r="K607" s="25">
        <f t="shared" si="142"/>
        <v>9.6611971523019105E-2</v>
      </c>
      <c r="L607" s="25">
        <f t="shared" si="129"/>
        <v>0.19188952938412024</v>
      </c>
      <c r="M607" s="25">
        <f t="shared" si="128"/>
        <v>0.18416572966572303</v>
      </c>
      <c r="N607" s="25">
        <f t="shared" si="130"/>
        <v>0.20278988430350867</v>
      </c>
      <c r="O607" s="26">
        <f t="shared" si="135"/>
        <v>9.2115119212399129E-5</v>
      </c>
      <c r="P607" s="26">
        <f t="shared" si="136"/>
        <v>0.1523581636851947</v>
      </c>
      <c r="Q607" s="27">
        <f t="shared" si="137"/>
        <v>1.0358024452335634E-4</v>
      </c>
      <c r="R607" s="27">
        <f t="shared" si="138"/>
        <v>0.16156181980865961</v>
      </c>
      <c r="S607" s="6"/>
      <c r="T607" s="19">
        <f t="shared" si="139"/>
        <v>9.2924714673464042</v>
      </c>
      <c r="U607" s="20">
        <f t="shared" si="140"/>
        <v>9.1751639362515203</v>
      </c>
      <c r="V607" s="6"/>
      <c r="W607" s="6"/>
    </row>
    <row r="608" spans="2:23" x14ac:dyDescent="0.25">
      <c r="B608" s="1">
        <v>42520</v>
      </c>
      <c r="C608">
        <v>606</v>
      </c>
      <c r="D608">
        <v>27.75</v>
      </c>
      <c r="E608" s="6">
        <f t="shared" si="131"/>
        <v>-8.220157255182289E-3</v>
      </c>
      <c r="F608" s="6">
        <f t="shared" si="132"/>
        <v>6.7570985299926018E-5</v>
      </c>
      <c r="G608" s="10"/>
      <c r="H608" s="7">
        <f t="shared" si="133"/>
        <v>0.14191715346048775</v>
      </c>
      <c r="I608" s="7">
        <f t="shared" si="141"/>
        <v>5.1195156314520852E-2</v>
      </c>
      <c r="J608" s="7">
        <f t="shared" si="134"/>
        <v>0.14614913112494007</v>
      </c>
      <c r="K608" s="25">
        <f t="shared" si="142"/>
        <v>9.6611971523019105E-2</v>
      </c>
      <c r="L608" s="25">
        <f t="shared" si="129"/>
        <v>0.19188952938412024</v>
      </c>
      <c r="M608" s="25">
        <f t="shared" si="128"/>
        <v>0.18400803021419521</v>
      </c>
      <c r="N608" s="25">
        <f t="shared" si="130"/>
        <v>0.20278988430350867</v>
      </c>
      <c r="O608" s="26">
        <f t="shared" si="135"/>
        <v>8.5181943837111856E-5</v>
      </c>
      <c r="P608" s="26">
        <f t="shared" si="136"/>
        <v>0.14651228565192814</v>
      </c>
      <c r="Q608" s="27">
        <f t="shared" si="137"/>
        <v>9.7110420751321476E-5</v>
      </c>
      <c r="R608" s="27">
        <f t="shared" si="138"/>
        <v>0.15643473408847861</v>
      </c>
      <c r="S608" s="6"/>
      <c r="T608" s="19">
        <f t="shared" si="139"/>
        <v>8.5774662795134518</v>
      </c>
      <c r="U608" s="20">
        <f t="shared" si="140"/>
        <v>8.5438458606636338</v>
      </c>
      <c r="V608" s="6"/>
      <c r="W608" s="6"/>
    </row>
    <row r="609" spans="2:23" x14ac:dyDescent="0.25">
      <c r="B609" s="1">
        <v>42521</v>
      </c>
      <c r="C609">
        <v>607</v>
      </c>
      <c r="D609">
        <v>27.93</v>
      </c>
      <c r="E609" s="6">
        <f t="shared" si="131"/>
        <v>6.4864864864864766E-3</v>
      </c>
      <c r="F609" s="6">
        <f t="shared" si="132"/>
        <v>4.2074506939371676E-5</v>
      </c>
      <c r="G609" s="10"/>
      <c r="H609" s="7">
        <f t="shared" si="133"/>
        <v>0.14191715346048775</v>
      </c>
      <c r="I609" s="7">
        <f t="shared" si="141"/>
        <v>5.126272729982078E-2</v>
      </c>
      <c r="J609" s="7">
        <f t="shared" si="134"/>
        <v>0.14612463422208086</v>
      </c>
      <c r="K609" s="25">
        <f t="shared" si="142"/>
        <v>0.10505551804223703</v>
      </c>
      <c r="L609" s="25">
        <f t="shared" si="129"/>
        <v>0.19249833614771653</v>
      </c>
      <c r="M609" s="25">
        <f t="shared" si="128"/>
        <v>0.18326457242804289</v>
      </c>
      <c r="N609" s="25">
        <f t="shared" si="130"/>
        <v>0.2029564193641836</v>
      </c>
      <c r="O609" s="26">
        <f t="shared" si="135"/>
        <v>8.4506964745358925E-5</v>
      </c>
      <c r="P609" s="26">
        <f t="shared" si="136"/>
        <v>0.14593065173509795</v>
      </c>
      <c r="Q609" s="27">
        <f t="shared" si="137"/>
        <v>9.5265330091655836E-5</v>
      </c>
      <c r="R609" s="27">
        <f t="shared" si="138"/>
        <v>0.15494148309312542</v>
      </c>
      <c r="S609" s="6"/>
      <c r="T609" s="19">
        <f t="shared" si="139"/>
        <v>8.8807944818790219</v>
      </c>
      <c r="U609" s="20">
        <f t="shared" si="140"/>
        <v>8.8171885867903228</v>
      </c>
      <c r="V609" s="6"/>
      <c r="W609" s="6"/>
    </row>
    <row r="610" spans="2:23" x14ac:dyDescent="0.25">
      <c r="B610" s="1">
        <v>42522</v>
      </c>
      <c r="C610">
        <v>608</v>
      </c>
      <c r="D610">
        <v>27.88</v>
      </c>
      <c r="E610" s="6">
        <f t="shared" si="131"/>
        <v>-1.7901897601145975E-3</v>
      </c>
      <c r="F610" s="6">
        <f t="shared" si="132"/>
        <v>3.2047793772191603E-6</v>
      </c>
      <c r="G610" s="10"/>
      <c r="H610" s="7">
        <f t="shared" si="133"/>
        <v>0.14191715346048775</v>
      </c>
      <c r="I610" s="7">
        <f t="shared" si="141"/>
        <v>5.1304801806760149E-2</v>
      </c>
      <c r="J610" s="7">
        <f t="shared" si="134"/>
        <v>0.14606392456132586</v>
      </c>
      <c r="K610" s="25">
        <f t="shared" si="142"/>
        <v>0.10998608751108005</v>
      </c>
      <c r="L610" s="25">
        <f t="shared" si="129"/>
        <v>0.19303720854354814</v>
      </c>
      <c r="M610" s="25">
        <f t="shared" si="128"/>
        <v>0.18007534020169286</v>
      </c>
      <c r="N610" s="25">
        <f t="shared" si="130"/>
        <v>0.20285889371489127</v>
      </c>
      <c r="O610" s="26">
        <f t="shared" si="135"/>
        <v>8.1766402157889051E-5</v>
      </c>
      <c r="P610" s="26">
        <f t="shared" si="136"/>
        <v>0.14354488268060286</v>
      </c>
      <c r="Q610" s="27">
        <f t="shared" si="137"/>
        <v>9.1942927700462872E-5</v>
      </c>
      <c r="R610" s="27">
        <f t="shared" si="138"/>
        <v>0.15221569492176765</v>
      </c>
      <c r="S610" s="6"/>
      <c r="T610" s="19">
        <f t="shared" si="139"/>
        <v>9.3724497999510028</v>
      </c>
      <c r="U610" s="20">
        <f t="shared" si="140"/>
        <v>9.2594863429765564</v>
      </c>
      <c r="V610" s="6"/>
      <c r="W610" s="6"/>
    </row>
    <row r="611" spans="2:23" x14ac:dyDescent="0.25">
      <c r="B611" s="1">
        <v>42523</v>
      </c>
      <c r="C611">
        <v>609</v>
      </c>
      <c r="D611">
        <v>28</v>
      </c>
      <c r="E611" s="6">
        <f t="shared" si="131"/>
        <v>4.3041606886657464E-3</v>
      </c>
      <c r="F611" s="6">
        <f t="shared" si="132"/>
        <v>1.8525799233855594E-5</v>
      </c>
      <c r="G611" s="10"/>
      <c r="H611" s="7">
        <f t="shared" si="133"/>
        <v>0.14191715346048775</v>
      </c>
      <c r="I611" s="7">
        <f t="shared" si="141"/>
        <v>5.1308006586137371E-2</v>
      </c>
      <c r="J611" s="7">
        <f t="shared" si="134"/>
        <v>0.14594811686572084</v>
      </c>
      <c r="K611" s="25">
        <f t="shared" si="142"/>
        <v>9.7039596060686226E-2</v>
      </c>
      <c r="L611" s="25">
        <f t="shared" si="129"/>
        <v>0.19294229862690812</v>
      </c>
      <c r="M611" s="25">
        <f t="shared" si="128"/>
        <v>0.17927480077463762</v>
      </c>
      <c r="N611" s="25">
        <f t="shared" si="130"/>
        <v>0.20190245876427068</v>
      </c>
      <c r="O611" s="26">
        <f t="shared" si="135"/>
        <v>7.6030670237713178E-5</v>
      </c>
      <c r="P611" s="26">
        <f t="shared" si="136"/>
        <v>0.13841867251170892</v>
      </c>
      <c r="Q611" s="27">
        <f t="shared" si="137"/>
        <v>8.6400170158713494E-5</v>
      </c>
      <c r="R611" s="27">
        <f t="shared" si="138"/>
        <v>0.14755623633040996</v>
      </c>
      <c r="S611" s="6"/>
      <c r="T611" s="19">
        <f t="shared" si="139"/>
        <v>9.2407115583684245</v>
      </c>
      <c r="U611" s="20">
        <f t="shared" si="140"/>
        <v>9.1421023623948106</v>
      </c>
      <c r="V611" s="6"/>
      <c r="W611" s="6"/>
    </row>
    <row r="612" spans="2:23" x14ac:dyDescent="0.25">
      <c r="B612" s="1">
        <v>42524</v>
      </c>
      <c r="C612">
        <v>610</v>
      </c>
      <c r="D612">
        <v>28</v>
      </c>
      <c r="E612" s="6">
        <f t="shared" si="131"/>
        <v>0</v>
      </c>
      <c r="F612" s="6">
        <f t="shared" si="132"/>
        <v>0</v>
      </c>
      <c r="G612" s="10"/>
      <c r="H612" s="7">
        <f t="shared" si="133"/>
        <v>0.14191715346048775</v>
      </c>
      <c r="I612" s="7">
        <f t="shared" si="141"/>
        <v>5.1326532385371229E-2</v>
      </c>
      <c r="J612" s="7">
        <f t="shared" si="134"/>
        <v>0.1458543690655707</v>
      </c>
      <c r="K612" s="25">
        <f t="shared" si="142"/>
        <v>9.6885808550489796E-2</v>
      </c>
      <c r="L612" s="25">
        <f t="shared" si="129"/>
        <v>0.19318411070161443</v>
      </c>
      <c r="M612" s="25">
        <f t="shared" si="128"/>
        <v>0.17912435269573271</v>
      </c>
      <c r="N612" s="25">
        <f t="shared" si="130"/>
        <v>0.20189883446832887</v>
      </c>
      <c r="O612" s="26">
        <f t="shared" si="135"/>
        <v>7.2088169975374723E-5</v>
      </c>
      <c r="P612" s="26">
        <f t="shared" si="136"/>
        <v>0.13478211614971192</v>
      </c>
      <c r="Q612" s="27">
        <f t="shared" si="137"/>
        <v>8.2160604780756331E-5</v>
      </c>
      <c r="R612" s="27">
        <f t="shared" si="138"/>
        <v>0.14389048754087463</v>
      </c>
      <c r="S612" s="6"/>
      <c r="T612" s="19">
        <f t="shared" si="139"/>
        <v>9.5376206051470866</v>
      </c>
      <c r="U612" s="20">
        <f t="shared" si="140"/>
        <v>9.4068346313589366</v>
      </c>
      <c r="V612" s="6"/>
      <c r="W612" s="6"/>
    </row>
    <row r="613" spans="2:23" x14ac:dyDescent="0.25">
      <c r="B613" s="1">
        <v>42527</v>
      </c>
      <c r="C613">
        <v>611</v>
      </c>
      <c r="D613">
        <v>28.63</v>
      </c>
      <c r="E613" s="6">
        <f t="shared" si="131"/>
        <v>2.2499999999999964E-2</v>
      </c>
      <c r="F613" s="6">
        <f t="shared" si="132"/>
        <v>5.0624999999999845E-4</v>
      </c>
      <c r="G613" s="10"/>
      <c r="H613" s="7">
        <f t="shared" si="133"/>
        <v>0.14191715346048775</v>
      </c>
      <c r="I613" s="7">
        <f t="shared" si="141"/>
        <v>5.1326532385371229E-2</v>
      </c>
      <c r="J613" s="7">
        <f t="shared" si="134"/>
        <v>0.14573457079561183</v>
      </c>
      <c r="K613" s="25">
        <f t="shared" si="142"/>
        <v>9.5105152290457615E-2</v>
      </c>
      <c r="L613" s="25">
        <f t="shared" si="129"/>
        <v>0.19318411070161443</v>
      </c>
      <c r="M613" s="25">
        <f t="shared" si="128"/>
        <v>0.17856604197072931</v>
      </c>
      <c r="N613" s="25">
        <f t="shared" si="130"/>
        <v>0.20181001691892997</v>
      </c>
      <c r="O613" s="26">
        <f t="shared" si="135"/>
        <v>6.6955096905308144E-5</v>
      </c>
      <c r="P613" s="26">
        <f t="shared" si="136"/>
        <v>0.12989489759085093</v>
      </c>
      <c r="Q613" s="27">
        <f t="shared" si="137"/>
        <v>7.7028693416949547E-5</v>
      </c>
      <c r="R613" s="27">
        <f t="shared" si="138"/>
        <v>0.13932419294964993</v>
      </c>
      <c r="S613" s="6"/>
      <c r="T613" s="19">
        <f t="shared" si="139"/>
        <v>2.0504508365512004</v>
      </c>
      <c r="U613" s="20">
        <f t="shared" si="140"/>
        <v>2.8991063251451106</v>
      </c>
      <c r="V613" s="6"/>
      <c r="W613" s="6"/>
    </row>
    <row r="614" spans="2:23" x14ac:dyDescent="0.25">
      <c r="B614" s="1">
        <v>42528</v>
      </c>
      <c r="C614">
        <v>612</v>
      </c>
      <c r="D614">
        <v>29.13</v>
      </c>
      <c r="E614" s="6">
        <f t="shared" si="131"/>
        <v>1.7464198393293748E-2</v>
      </c>
      <c r="F614" s="6">
        <f t="shared" si="132"/>
        <v>3.0499822552032394E-4</v>
      </c>
      <c r="G614" s="10"/>
      <c r="H614" s="7">
        <f t="shared" si="133"/>
        <v>0.14191715346048775</v>
      </c>
      <c r="I614" s="7">
        <f t="shared" si="141"/>
        <v>5.1832782385371229E-2</v>
      </c>
      <c r="J614" s="7">
        <f t="shared" si="134"/>
        <v>0.14633142912363864</v>
      </c>
      <c r="K614" s="25">
        <f t="shared" si="142"/>
        <v>0.14736908986917788</v>
      </c>
      <c r="L614" s="25">
        <f t="shared" si="129"/>
        <v>0.19967874355467488</v>
      </c>
      <c r="M614" s="25">
        <f t="shared" si="128"/>
        <v>0.17916308608735257</v>
      </c>
      <c r="N614" s="25">
        <f t="shared" si="130"/>
        <v>0.20270267383478097</v>
      </c>
      <c r="O614" s="26">
        <f t="shared" si="135"/>
        <v>1.045016174750713E-4</v>
      </c>
      <c r="P614" s="26">
        <f t="shared" si="136"/>
        <v>0.16227879591529501</v>
      </c>
      <c r="Q614" s="27">
        <f t="shared" si="137"/>
        <v>1.0383869203757154E-4</v>
      </c>
      <c r="R614" s="27">
        <f t="shared" si="138"/>
        <v>0.1617632541508362</v>
      </c>
      <c r="S614" s="6"/>
      <c r="T614" s="19">
        <f t="shared" si="139"/>
        <v>6.2477098767684378</v>
      </c>
      <c r="U614" s="20">
        <f t="shared" si="140"/>
        <v>6.2354408984459653</v>
      </c>
      <c r="V614" s="6"/>
      <c r="W614" s="6"/>
    </row>
    <row r="615" spans="2:23" x14ac:dyDescent="0.25">
      <c r="B615" s="1">
        <v>42529</v>
      </c>
      <c r="C615">
        <v>613</v>
      </c>
      <c r="D615">
        <v>28.83</v>
      </c>
      <c r="E615" s="6">
        <f t="shared" si="131"/>
        <v>-1.0298661174047399E-2</v>
      </c>
      <c r="F615" s="6">
        <f t="shared" si="132"/>
        <v>1.0606242197783134E-4</v>
      </c>
      <c r="G615" s="10"/>
      <c r="H615" s="7">
        <f t="shared" si="133"/>
        <v>0.14191715346048775</v>
      </c>
      <c r="I615" s="7">
        <f t="shared" si="141"/>
        <v>5.2137780610891554E-2</v>
      </c>
      <c r="J615" s="7">
        <f t="shared" si="134"/>
        <v>0.14664117619677722</v>
      </c>
      <c r="K615" s="25">
        <f t="shared" si="142"/>
        <v>0.16825006409280013</v>
      </c>
      <c r="L615" s="25">
        <f t="shared" si="129"/>
        <v>0.20184113962679442</v>
      </c>
      <c r="M615" s="25">
        <f t="shared" si="128"/>
        <v>0.18126222288102012</v>
      </c>
      <c r="N615" s="25">
        <f t="shared" si="130"/>
        <v>0.20301232372159317</v>
      </c>
      <c r="O615" s="26">
        <f t="shared" si="135"/>
        <v>1.2189011610898389E-4</v>
      </c>
      <c r="P615" s="26">
        <f t="shared" si="136"/>
        <v>0.17526068942995729</v>
      </c>
      <c r="Q615" s="27">
        <f t="shared" si="137"/>
        <v>1.164035082116122E-4</v>
      </c>
      <c r="R615" s="27">
        <f t="shared" si="138"/>
        <v>0.171270791640975</v>
      </c>
      <c r="S615" s="6"/>
      <c r="T615" s="19">
        <f t="shared" si="139"/>
        <v>8.1422427607504808</v>
      </c>
      <c r="U615" s="20">
        <f t="shared" si="140"/>
        <v>8.1472861533506684</v>
      </c>
      <c r="V615" s="6"/>
      <c r="W615" s="6"/>
    </row>
    <row r="616" spans="2:23" x14ac:dyDescent="0.25">
      <c r="B616" s="1">
        <v>42530</v>
      </c>
      <c r="C616">
        <v>614</v>
      </c>
      <c r="D616">
        <v>28.65</v>
      </c>
      <c r="E616" s="6">
        <f t="shared" si="131"/>
        <v>-6.243496357960448E-3</v>
      </c>
      <c r="F616" s="6">
        <f t="shared" si="132"/>
        <v>3.8981246771865378E-5</v>
      </c>
      <c r="G616" s="10"/>
      <c r="H616" s="7">
        <f t="shared" si="133"/>
        <v>0.14191715346048775</v>
      </c>
      <c r="I616" s="7">
        <f t="shared" si="141"/>
        <v>5.2243843032869386E-2</v>
      </c>
      <c r="J616" s="7">
        <f t="shared" si="134"/>
        <v>0.14667027872269581</v>
      </c>
      <c r="K616" s="25">
        <f t="shared" si="142"/>
        <v>0.17325253229478704</v>
      </c>
      <c r="L616" s="25">
        <f t="shared" si="129"/>
        <v>0.20258093222597057</v>
      </c>
      <c r="M616" s="25">
        <f t="shared" si="128"/>
        <v>0.18186535187201361</v>
      </c>
      <c r="N616" s="25">
        <f t="shared" si="130"/>
        <v>0.20327337751121954</v>
      </c>
      <c r="O616" s="26">
        <f t="shared" si="135"/>
        <v>1.2112561453106325E-4</v>
      </c>
      <c r="P616" s="26">
        <f t="shared" si="136"/>
        <v>0.1747102025121256</v>
      </c>
      <c r="Q616" s="27">
        <f t="shared" si="137"/>
        <v>1.15757583828523E-4</v>
      </c>
      <c r="R616" s="27">
        <f t="shared" si="138"/>
        <v>0.1707949388149069</v>
      </c>
      <c r="S616" s="6"/>
      <c r="T616" s="19">
        <f t="shared" si="139"/>
        <v>8.6968574482905474</v>
      </c>
      <c r="U616" s="20">
        <f t="shared" si="140"/>
        <v>8.7272633811488092</v>
      </c>
      <c r="V616" s="6"/>
      <c r="W616" s="6"/>
    </row>
    <row r="617" spans="2:23" x14ac:dyDescent="0.25">
      <c r="B617" s="1">
        <v>42531</v>
      </c>
      <c r="C617">
        <v>615</v>
      </c>
      <c r="D617">
        <v>28.25</v>
      </c>
      <c r="E617" s="6">
        <f t="shared" si="131"/>
        <v>-1.3961605584642186E-2</v>
      </c>
      <c r="F617" s="6">
        <f t="shared" si="132"/>
        <v>1.9492643050111186E-4</v>
      </c>
      <c r="G617" s="10"/>
      <c r="H617" s="7">
        <f t="shared" si="133"/>
        <v>0.14191715346048775</v>
      </c>
      <c r="I617" s="7">
        <f t="shared" si="141"/>
        <v>5.2282824279641253E-2</v>
      </c>
      <c r="J617" s="7">
        <f t="shared" si="134"/>
        <v>0.14660526018523265</v>
      </c>
      <c r="K617" s="25">
        <f t="shared" si="142"/>
        <v>0.16555733967732708</v>
      </c>
      <c r="L617" s="25">
        <f t="shared" si="129"/>
        <v>0.20281101448130839</v>
      </c>
      <c r="M617" s="25">
        <f t="shared" ref="M617:M680" si="143">SQRT(AVERAGE(F517:F616)*252)</f>
        <v>0.18213522161678783</v>
      </c>
      <c r="N617" s="25">
        <f t="shared" si="130"/>
        <v>0.20336923870534265</v>
      </c>
      <c r="O617" s="26">
        <f t="shared" si="135"/>
        <v>1.1483566188784609E-4</v>
      </c>
      <c r="P617" s="26">
        <f t="shared" si="136"/>
        <v>0.17011345271828801</v>
      </c>
      <c r="Q617" s="27">
        <f t="shared" si="137"/>
        <v>1.1096198431140739E-4</v>
      </c>
      <c r="R617" s="27">
        <f t="shared" si="138"/>
        <v>0.16721967601474017</v>
      </c>
      <c r="S617" s="6"/>
      <c r="T617" s="19">
        <f t="shared" si="139"/>
        <v>7.3745703545402508</v>
      </c>
      <c r="U617" s="20">
        <f t="shared" si="140"/>
        <v>7.3496272909371294</v>
      </c>
      <c r="V617" s="6"/>
      <c r="W617" s="6"/>
    </row>
    <row r="618" spans="2:23" x14ac:dyDescent="0.25">
      <c r="B618" s="1">
        <v>42534</v>
      </c>
      <c r="C618">
        <v>616</v>
      </c>
      <c r="D618">
        <v>28.25</v>
      </c>
      <c r="E618" s="6">
        <f t="shared" si="131"/>
        <v>0</v>
      </c>
      <c r="F618" s="6">
        <f t="shared" si="132"/>
        <v>0</v>
      </c>
      <c r="G618" s="10"/>
      <c r="H618" s="7">
        <f t="shared" si="133"/>
        <v>0.14191715346048775</v>
      </c>
      <c r="I618" s="7">
        <f t="shared" si="141"/>
        <v>5.2477750710142365E-2</v>
      </c>
      <c r="J618" s="7">
        <f t="shared" si="134"/>
        <v>0.14675864417469003</v>
      </c>
      <c r="K618" s="25">
        <f t="shared" si="142"/>
        <v>0.17978147504585082</v>
      </c>
      <c r="L618" s="25">
        <f t="shared" si="129"/>
        <v>0.20520878691615413</v>
      </c>
      <c r="M618" s="25">
        <f t="shared" si="143"/>
        <v>0.18013108911038056</v>
      </c>
      <c r="N618" s="25">
        <f t="shared" si="130"/>
        <v>0.20384702521543088</v>
      </c>
      <c r="O618" s="26">
        <f t="shared" si="135"/>
        <v>1.2211596799992867E-4</v>
      </c>
      <c r="P618" s="26">
        <f t="shared" si="136"/>
        <v>0.17542298576863302</v>
      </c>
      <c r="Q618" s="27">
        <f t="shared" si="137"/>
        <v>1.1620656712219036E-4</v>
      </c>
      <c r="R618" s="27">
        <f t="shared" si="138"/>
        <v>0.171125845256618</v>
      </c>
      <c r="S618" s="6"/>
      <c r="T618" s="19">
        <f t="shared" si="139"/>
        <v>9.0105394073481246</v>
      </c>
      <c r="U618" s="20">
        <f t="shared" si="140"/>
        <v>9.0601411994619134</v>
      </c>
      <c r="V618" s="6"/>
      <c r="W618" s="6"/>
    </row>
    <row r="619" spans="2:23" x14ac:dyDescent="0.25">
      <c r="B619" s="1">
        <v>42535</v>
      </c>
      <c r="C619">
        <v>617</v>
      </c>
      <c r="D619">
        <v>28.35</v>
      </c>
      <c r="E619" s="6">
        <f t="shared" si="131"/>
        <v>3.5398230088496078E-3</v>
      </c>
      <c r="F619" s="6">
        <f t="shared" si="132"/>
        <v>1.2530346933981091E-5</v>
      </c>
      <c r="G619" s="10"/>
      <c r="H619" s="7">
        <f t="shared" si="133"/>
        <v>0.14191715346048775</v>
      </c>
      <c r="I619" s="7">
        <f t="shared" si="141"/>
        <v>5.2477750710142365E-2</v>
      </c>
      <c r="J619" s="7">
        <f t="shared" si="134"/>
        <v>0.14663927966191614</v>
      </c>
      <c r="K619" s="25">
        <f t="shared" si="142"/>
        <v>0.1749816845847123</v>
      </c>
      <c r="L619" s="25">
        <f t="shared" si="129"/>
        <v>0.2051863197763171</v>
      </c>
      <c r="M619" s="25">
        <f t="shared" si="143"/>
        <v>0.17785602785177299</v>
      </c>
      <c r="N619" s="25">
        <f t="shared" si="130"/>
        <v>0.20384501395918211</v>
      </c>
      <c r="O619" s="26">
        <f t="shared" si="135"/>
        <v>1.124861963322231E-4</v>
      </c>
      <c r="P619" s="26">
        <f t="shared" si="136"/>
        <v>0.16836425236884528</v>
      </c>
      <c r="Q619" s="27">
        <f t="shared" si="137"/>
        <v>1.0894807865372396E-4</v>
      </c>
      <c r="R619" s="27">
        <f t="shared" si="138"/>
        <v>0.16569524984361633</v>
      </c>
      <c r="S619" s="6"/>
      <c r="T619" s="19">
        <f t="shared" si="139"/>
        <v>8.9812855134543366</v>
      </c>
      <c r="U619" s="20">
        <f t="shared" si="140"/>
        <v>9.0096270353636729</v>
      </c>
      <c r="V619" s="6"/>
      <c r="W619" s="6"/>
    </row>
    <row r="620" spans="2:23" x14ac:dyDescent="0.25">
      <c r="B620" s="1">
        <v>42536</v>
      </c>
      <c r="C620">
        <v>618</v>
      </c>
      <c r="D620">
        <v>28.6</v>
      </c>
      <c r="E620" s="6">
        <f t="shared" si="131"/>
        <v>8.8183421516754845E-3</v>
      </c>
      <c r="F620" s="6">
        <f t="shared" si="132"/>
        <v>7.7763158304016618E-5</v>
      </c>
      <c r="G620" s="10"/>
      <c r="H620" s="7">
        <f t="shared" si="133"/>
        <v>0.14191715346048775</v>
      </c>
      <c r="I620" s="7">
        <f t="shared" si="141"/>
        <v>5.2490281057076343E-2</v>
      </c>
      <c r="J620" s="7">
        <f t="shared" si="134"/>
        <v>0.14653769752550599</v>
      </c>
      <c r="K620" s="25">
        <f t="shared" si="142"/>
        <v>0.17284119042626359</v>
      </c>
      <c r="L620" s="25">
        <f t="shared" si="129"/>
        <v>0.20508986355692671</v>
      </c>
      <c r="M620" s="25">
        <f t="shared" si="143"/>
        <v>0.17791026657934486</v>
      </c>
      <c r="N620" s="25">
        <f t="shared" si="130"/>
        <v>0.20367418600264611</v>
      </c>
      <c r="O620" s="26">
        <f t="shared" si="135"/>
        <v>1.0476694281330997E-4</v>
      </c>
      <c r="P620" s="26">
        <f t="shared" si="136"/>
        <v>0.16248467493568158</v>
      </c>
      <c r="Q620" s="27">
        <f t="shared" si="137"/>
        <v>1.02925639378777E-4</v>
      </c>
      <c r="R620" s="27">
        <f t="shared" si="138"/>
        <v>0.1610504924657227</v>
      </c>
      <c r="S620" s="6"/>
      <c r="T620" s="19">
        <f t="shared" si="139"/>
        <v>8.421523269223453</v>
      </c>
      <c r="U620" s="20">
        <f t="shared" si="140"/>
        <v>8.4259762073351361</v>
      </c>
      <c r="V620" s="6"/>
      <c r="W620" s="6"/>
    </row>
    <row r="621" spans="2:23" x14ac:dyDescent="0.25">
      <c r="B621" s="1">
        <v>42537</v>
      </c>
      <c r="C621">
        <v>619</v>
      </c>
      <c r="D621">
        <v>28.35</v>
      </c>
      <c r="E621" s="6">
        <f t="shared" si="131"/>
        <v>-8.7412587412587402E-3</v>
      </c>
      <c r="F621" s="6">
        <f t="shared" si="132"/>
        <v>7.640960438163234E-5</v>
      </c>
      <c r="G621" s="10"/>
      <c r="H621" s="7">
        <f t="shared" si="133"/>
        <v>0.14191715346048775</v>
      </c>
      <c r="I621" s="7">
        <f t="shared" si="141"/>
        <v>5.2568044215380361E-2</v>
      </c>
      <c r="J621" s="7">
        <f t="shared" si="134"/>
        <v>0.14652731720618922</v>
      </c>
      <c r="K621" s="25">
        <f t="shared" si="142"/>
        <v>0.17819356962843302</v>
      </c>
      <c r="L621" s="25">
        <f t="shared" si="129"/>
        <v>0.20604314706306312</v>
      </c>
      <c r="M621" s="25">
        <f t="shared" si="143"/>
        <v>0.17846015273236676</v>
      </c>
      <c r="N621" s="25">
        <f t="shared" si="130"/>
        <v>0.20359549818859871</v>
      </c>
      <c r="O621" s="26">
        <f t="shared" si="135"/>
        <v>1.0318155174908358E-4</v>
      </c>
      <c r="P621" s="26">
        <f t="shared" si="136"/>
        <v>0.16125058462147993</v>
      </c>
      <c r="Q621" s="27">
        <f t="shared" si="137"/>
        <v>1.0135394181260497E-4</v>
      </c>
      <c r="R621" s="27">
        <f t="shared" si="138"/>
        <v>0.15981612351942609</v>
      </c>
      <c r="S621" s="6"/>
      <c r="T621" s="19">
        <f t="shared" si="139"/>
        <v>8.4384849600841108</v>
      </c>
      <c r="U621" s="20">
        <f t="shared" si="140"/>
        <v>8.4430029649962037</v>
      </c>
      <c r="V621" s="6"/>
      <c r="W621" s="6"/>
    </row>
    <row r="622" spans="2:23" x14ac:dyDescent="0.25">
      <c r="B622" s="1">
        <v>42538</v>
      </c>
      <c r="C622">
        <v>620</v>
      </c>
      <c r="D622">
        <v>28.25</v>
      </c>
      <c r="E622" s="6">
        <f t="shared" si="131"/>
        <v>-3.5273368606702441E-3</v>
      </c>
      <c r="F622" s="6">
        <f t="shared" si="132"/>
        <v>1.2442105328643013E-5</v>
      </c>
      <c r="G622" s="10"/>
      <c r="H622" s="7">
        <f t="shared" si="133"/>
        <v>0.14191715346048775</v>
      </c>
      <c r="I622" s="7">
        <f t="shared" si="141"/>
        <v>5.2644453819761995E-2</v>
      </c>
      <c r="J622" s="7">
        <f t="shared" si="134"/>
        <v>0.14651508621849044</v>
      </c>
      <c r="K622" s="25">
        <f t="shared" si="142"/>
        <v>0.18224055571317593</v>
      </c>
      <c r="L622" s="25">
        <f t="shared" si="129"/>
        <v>0.20697305682773362</v>
      </c>
      <c r="M622" s="25">
        <f t="shared" si="143"/>
        <v>0.17868846430011409</v>
      </c>
      <c r="N622" s="25">
        <f t="shared" si="130"/>
        <v>0.20369319231300306</v>
      </c>
      <c r="O622" s="26">
        <f t="shared" si="135"/>
        <v>1.0162578369947081E-4</v>
      </c>
      <c r="P622" s="26">
        <f t="shared" si="136"/>
        <v>0.16003030179396227</v>
      </c>
      <c r="Q622" s="27">
        <f t="shared" si="137"/>
        <v>9.9795869923209357E-5</v>
      </c>
      <c r="R622" s="27">
        <f t="shared" si="138"/>
        <v>0.15858297266935298</v>
      </c>
      <c r="S622" s="6"/>
      <c r="T622" s="19">
        <f t="shared" si="139"/>
        <v>9.071782681842441</v>
      </c>
      <c r="U622" s="20">
        <f t="shared" si="140"/>
        <v>9.0877082054484415</v>
      </c>
      <c r="V622" s="6"/>
      <c r="W622" s="6"/>
    </row>
    <row r="623" spans="2:23" x14ac:dyDescent="0.25">
      <c r="B623" s="1">
        <v>42541</v>
      </c>
      <c r="C623">
        <v>621</v>
      </c>
      <c r="D623">
        <v>28.65</v>
      </c>
      <c r="E623" s="6">
        <f t="shared" si="131"/>
        <v>1.415929203539818E-2</v>
      </c>
      <c r="F623" s="6">
        <f t="shared" si="132"/>
        <v>2.0048555094369033E-4</v>
      </c>
      <c r="G623" s="10"/>
      <c r="H623" s="7">
        <f t="shared" si="133"/>
        <v>0.14191715346048775</v>
      </c>
      <c r="I623" s="7">
        <f t="shared" si="141"/>
        <v>5.2656895925090638E-2</v>
      </c>
      <c r="J623" s="7">
        <f t="shared" si="134"/>
        <v>0.14641398900477004</v>
      </c>
      <c r="K623" s="25">
        <f t="shared" si="142"/>
        <v>0.18309877443863184</v>
      </c>
      <c r="L623" s="25">
        <f t="shared" si="129"/>
        <v>0.20676416185528695</v>
      </c>
      <c r="M623" s="25">
        <f t="shared" si="143"/>
        <v>0.1787421297188205</v>
      </c>
      <c r="N623" s="25">
        <f t="shared" si="130"/>
        <v>0.20372373131275279</v>
      </c>
      <c r="O623" s="26">
        <f t="shared" si="135"/>
        <v>9.4875348689204438E-5</v>
      </c>
      <c r="P623" s="26">
        <f t="shared" si="136"/>
        <v>0.15462402099828965</v>
      </c>
      <c r="Q623" s="27">
        <f t="shared" si="137"/>
        <v>9.4339583684927464E-5</v>
      </c>
      <c r="R623" s="27">
        <f t="shared" si="138"/>
        <v>0.15418681879006949</v>
      </c>
      <c r="S623" s="6"/>
      <c r="T623" s="19">
        <f t="shared" si="139"/>
        <v>7.1497997261932991</v>
      </c>
      <c r="U623" s="20">
        <f t="shared" si="140"/>
        <v>7.1434619754788873</v>
      </c>
      <c r="V623" s="6"/>
      <c r="W623" s="6"/>
    </row>
    <row r="624" spans="2:23" x14ac:dyDescent="0.25">
      <c r="B624" s="1">
        <v>42542</v>
      </c>
      <c r="C624">
        <v>622</v>
      </c>
      <c r="D624">
        <v>28.4</v>
      </c>
      <c r="E624" s="6">
        <f t="shared" si="131"/>
        <v>-8.7260034904013961E-3</v>
      </c>
      <c r="F624" s="6">
        <f t="shared" si="132"/>
        <v>7.6143136914497351E-5</v>
      </c>
      <c r="G624" s="10"/>
      <c r="H624" s="7">
        <f t="shared" si="133"/>
        <v>0.14191715346048775</v>
      </c>
      <c r="I624" s="7">
        <f t="shared" si="141"/>
        <v>5.2857381476034332E-2</v>
      </c>
      <c r="J624" s="7">
        <f t="shared" si="134"/>
        <v>0.14657410397056925</v>
      </c>
      <c r="K624" s="25">
        <f t="shared" si="142"/>
        <v>0.16068570902451162</v>
      </c>
      <c r="L624" s="25">
        <f t="shared" si="129"/>
        <v>0.20864169213801248</v>
      </c>
      <c r="M624" s="25">
        <f t="shared" si="143"/>
        <v>0.17984688071422614</v>
      </c>
      <c r="N624" s="25">
        <f t="shared" si="130"/>
        <v>0.20416535607192834</v>
      </c>
      <c r="O624" s="26">
        <f t="shared" si="135"/>
        <v>1.044133648830221E-4</v>
      </c>
      <c r="P624" s="26">
        <f t="shared" si="136"/>
        <v>0.16221025846265572</v>
      </c>
      <c r="Q624" s="27">
        <f t="shared" si="137"/>
        <v>1.0096966749518071E-4</v>
      </c>
      <c r="R624" s="27">
        <f t="shared" si="138"/>
        <v>0.15951287160848662</v>
      </c>
      <c r="S624" s="6"/>
      <c r="T624" s="19">
        <f t="shared" si="139"/>
        <v>8.4379058380636778</v>
      </c>
      <c r="U624" s="20">
        <f t="shared" si="140"/>
        <v>8.4465714849856113</v>
      </c>
      <c r="V624" s="6"/>
      <c r="W624" s="6"/>
    </row>
    <row r="625" spans="2:23" x14ac:dyDescent="0.25">
      <c r="B625" s="1">
        <v>42543</v>
      </c>
      <c r="C625">
        <v>623</v>
      </c>
      <c r="D625">
        <v>28.25</v>
      </c>
      <c r="E625" s="6">
        <f t="shared" si="131"/>
        <v>-5.2816901408450209E-3</v>
      </c>
      <c r="F625" s="6">
        <f t="shared" si="132"/>
        <v>2.7896250743899495E-5</v>
      </c>
      <c r="G625" s="10"/>
      <c r="H625" s="7">
        <f t="shared" si="133"/>
        <v>0.14191715346048775</v>
      </c>
      <c r="I625" s="7">
        <f t="shared" si="141"/>
        <v>5.2933524612948826E-2</v>
      </c>
      <c r="J625" s="7">
        <f t="shared" si="134"/>
        <v>0.14656149172763119</v>
      </c>
      <c r="K625" s="25">
        <f t="shared" si="142"/>
        <v>0.14160772878569583</v>
      </c>
      <c r="L625" s="25">
        <f t="shared" si="129"/>
        <v>0.17673708276284442</v>
      </c>
      <c r="M625" s="25">
        <f t="shared" si="143"/>
        <v>0.17870381421020487</v>
      </c>
      <c r="N625" s="25">
        <f t="shared" si="130"/>
        <v>0.20375781281791355</v>
      </c>
      <c r="O625" s="26">
        <f t="shared" si="135"/>
        <v>1.0272465475372414E-4</v>
      </c>
      <c r="P625" s="26">
        <f t="shared" si="136"/>
        <v>0.16089317262686592</v>
      </c>
      <c r="Q625" s="27">
        <f t="shared" si="137"/>
        <v>9.9418954051056367E-5</v>
      </c>
      <c r="R625" s="27">
        <f t="shared" si="138"/>
        <v>0.15828321585331215</v>
      </c>
      <c r="S625" s="6"/>
      <c r="T625" s="19">
        <f t="shared" si="139"/>
        <v>8.9118950601986775</v>
      </c>
      <c r="U625" s="20">
        <f t="shared" si="140"/>
        <v>8.9355748968543622</v>
      </c>
      <c r="V625" s="6"/>
      <c r="W625" s="6"/>
    </row>
    <row r="626" spans="2:23" x14ac:dyDescent="0.25">
      <c r="B626" s="1">
        <v>42544</v>
      </c>
      <c r="C626">
        <v>624</v>
      </c>
      <c r="D626">
        <v>28.4</v>
      </c>
      <c r="E626" s="6">
        <f t="shared" si="131"/>
        <v>5.3097345132742859E-3</v>
      </c>
      <c r="F626" s="6">
        <f t="shared" si="132"/>
        <v>2.8193280601456119E-5</v>
      </c>
      <c r="G626" s="10"/>
      <c r="H626" s="7">
        <f t="shared" si="133"/>
        <v>0.14191715346048775</v>
      </c>
      <c r="I626" s="7">
        <f t="shared" si="141"/>
        <v>5.2961420863692724E-2</v>
      </c>
      <c r="J626" s="7">
        <f t="shared" si="134"/>
        <v>0.14648221283792379</v>
      </c>
      <c r="K626" s="25">
        <f t="shared" si="142"/>
        <v>0.13447290186780422</v>
      </c>
      <c r="L626" s="25">
        <f t="shared" si="129"/>
        <v>0.16062518066986264</v>
      </c>
      <c r="M626" s="25">
        <f t="shared" si="143"/>
        <v>0.17762116950239687</v>
      </c>
      <c r="N626" s="25">
        <f t="shared" si="130"/>
        <v>0.20254588725830699</v>
      </c>
      <c r="O626" s="26">
        <f t="shared" si="135"/>
        <v>9.7164231820377151E-5</v>
      </c>
      <c r="P626" s="26">
        <f t="shared" si="136"/>
        <v>0.15647807008886275</v>
      </c>
      <c r="Q626" s="27">
        <f t="shared" si="137"/>
        <v>9.4951506728198416E-5</v>
      </c>
      <c r="R626" s="27">
        <f t="shared" si="138"/>
        <v>0.15468606820106975</v>
      </c>
      <c r="S626" s="6"/>
      <c r="T626" s="19">
        <f t="shared" si="139"/>
        <v>8.9489467973871974</v>
      </c>
      <c r="U626" s="20">
        <f t="shared" si="140"/>
        <v>8.9652213114849975</v>
      </c>
      <c r="V626" s="6"/>
      <c r="W626" s="6"/>
    </row>
    <row r="627" spans="2:23" x14ac:dyDescent="0.25">
      <c r="B627" s="1">
        <v>42545</v>
      </c>
      <c r="C627">
        <v>625</v>
      </c>
      <c r="D627">
        <v>28</v>
      </c>
      <c r="E627" s="6">
        <f t="shared" si="131"/>
        <v>-1.4084507042253471E-2</v>
      </c>
      <c r="F627" s="6">
        <f t="shared" si="132"/>
        <v>1.9837333862328762E-4</v>
      </c>
      <c r="G627" s="10"/>
      <c r="H627" s="7">
        <f t="shared" si="133"/>
        <v>0.14191715346048775</v>
      </c>
      <c r="I627" s="7">
        <f t="shared" si="141"/>
        <v>5.2989614144294178E-2</v>
      </c>
      <c r="J627" s="7">
        <f t="shared" si="134"/>
        <v>0.14640355605963098</v>
      </c>
      <c r="K627" s="25">
        <f t="shared" si="142"/>
        <v>0.13345825036037973</v>
      </c>
      <c r="L627" s="25">
        <f t="shared" si="129"/>
        <v>0.16089624264860769</v>
      </c>
      <c r="M627" s="25">
        <f t="shared" si="143"/>
        <v>0.17767459246277276</v>
      </c>
      <c r="N627" s="25">
        <f t="shared" si="130"/>
        <v>0.2026047807634527</v>
      </c>
      <c r="O627" s="26">
        <f t="shared" si="135"/>
        <v>9.2128372449912216E-5</v>
      </c>
      <c r="P627" s="26">
        <f t="shared" si="136"/>
        <v>0.15236912370089248</v>
      </c>
      <c r="Q627" s="27">
        <f t="shared" si="137"/>
        <v>9.0781657927771194E-5</v>
      </c>
      <c r="R627" s="27">
        <f t="shared" si="138"/>
        <v>0.15125137287905305</v>
      </c>
      <c r="S627" s="6"/>
      <c r="T627" s="19">
        <f t="shared" si="139"/>
        <v>7.1391001709845803</v>
      </c>
      <c r="U627" s="20">
        <f t="shared" si="140"/>
        <v>7.1218834833616089</v>
      </c>
      <c r="V627" s="6"/>
      <c r="W627" s="6"/>
    </row>
    <row r="628" spans="2:23" x14ac:dyDescent="0.25">
      <c r="B628" s="1">
        <v>42548</v>
      </c>
      <c r="C628">
        <v>626</v>
      </c>
      <c r="D628">
        <v>27.9</v>
      </c>
      <c r="E628" s="6">
        <f t="shared" si="131"/>
        <v>-3.5714285714286221E-3</v>
      </c>
      <c r="F628" s="6">
        <f t="shared" si="132"/>
        <v>1.2755102040816688E-5</v>
      </c>
      <c r="G628" s="10"/>
      <c r="H628" s="7">
        <f t="shared" si="133"/>
        <v>0.14191715346048775</v>
      </c>
      <c r="I628" s="7">
        <f t="shared" si="141"/>
        <v>5.3187987482917469E-2</v>
      </c>
      <c r="J628" s="7">
        <f t="shared" si="134"/>
        <v>0.14655976315412628</v>
      </c>
      <c r="K628" s="25">
        <f t="shared" si="142"/>
        <v>0.13378328249049887</v>
      </c>
      <c r="L628" s="25">
        <f t="shared" si="129"/>
        <v>0.16371006721024026</v>
      </c>
      <c r="M628" s="25">
        <f t="shared" si="143"/>
        <v>0.17903983529190109</v>
      </c>
      <c r="N628" s="25">
        <f t="shared" si="130"/>
        <v>0.20274660789044507</v>
      </c>
      <c r="O628" s="26">
        <f t="shared" si="135"/>
        <v>1.0173715202177474E-4</v>
      </c>
      <c r="P628" s="26">
        <f t="shared" si="136"/>
        <v>0.16011796373139159</v>
      </c>
      <c r="Q628" s="27">
        <f t="shared" si="137"/>
        <v>9.7502043814484094E-5</v>
      </c>
      <c r="R628" s="27">
        <f t="shared" si="138"/>
        <v>0.1567498486163543</v>
      </c>
      <c r="S628" s="6"/>
      <c r="T628" s="19">
        <f t="shared" si="139"/>
        <v>9.067744912587882</v>
      </c>
      <c r="U628" s="20">
        <f t="shared" si="140"/>
        <v>9.1048184008375355</v>
      </c>
      <c r="V628" s="6"/>
      <c r="W628" s="6"/>
    </row>
    <row r="629" spans="2:23" x14ac:dyDescent="0.25">
      <c r="B629" s="1">
        <v>42549</v>
      </c>
      <c r="C629">
        <v>627</v>
      </c>
      <c r="D629">
        <v>28</v>
      </c>
      <c r="E629" s="6">
        <f t="shared" si="131"/>
        <v>3.5842293906810548E-3</v>
      </c>
      <c r="F629" s="6">
        <f t="shared" si="132"/>
        <v>1.2846700325021885E-5</v>
      </c>
      <c r="G629" s="10"/>
      <c r="H629" s="7">
        <f t="shared" si="133"/>
        <v>0.14191715346048775</v>
      </c>
      <c r="I629" s="7">
        <f t="shared" si="141"/>
        <v>5.3200742584958285E-2</v>
      </c>
      <c r="J629" s="7">
        <f t="shared" si="134"/>
        <v>0.14646002666343871</v>
      </c>
      <c r="K629" s="25">
        <f t="shared" si="142"/>
        <v>0.1349792400532808</v>
      </c>
      <c r="L629" s="25">
        <f t="shared" si="129"/>
        <v>0.16008650499132412</v>
      </c>
      <c r="M629" s="25">
        <f t="shared" si="143"/>
        <v>0.17617560215954478</v>
      </c>
      <c r="N629" s="25">
        <f t="shared" si="130"/>
        <v>0.20124016106970663</v>
      </c>
      <c r="O629" s="26">
        <f t="shared" si="135"/>
        <v>9.5002808829041405E-5</v>
      </c>
      <c r="P629" s="26">
        <f t="shared" si="136"/>
        <v>0.15472785083790971</v>
      </c>
      <c r="Q629" s="27">
        <f t="shared" si="137"/>
        <v>9.2208584805793576E-5</v>
      </c>
      <c r="R629" s="27">
        <f t="shared" si="138"/>
        <v>0.15243544001005796</v>
      </c>
      <c r="S629" s="6"/>
      <c r="T629" s="19">
        <f t="shared" si="139"/>
        <v>9.1263796738348439</v>
      </c>
      <c r="U629" s="20">
        <f t="shared" si="140"/>
        <v>9.1521351489051845</v>
      </c>
      <c r="V629" s="6"/>
      <c r="W629" s="6"/>
    </row>
    <row r="630" spans="2:23" x14ac:dyDescent="0.25">
      <c r="B630" s="1">
        <v>42550</v>
      </c>
      <c r="C630">
        <v>628</v>
      </c>
      <c r="D630">
        <v>28.2</v>
      </c>
      <c r="E630" s="6">
        <f t="shared" si="131"/>
        <v>7.1428571428571175E-3</v>
      </c>
      <c r="F630" s="6">
        <f t="shared" si="132"/>
        <v>5.1020408163264942E-5</v>
      </c>
      <c r="G630" s="10"/>
      <c r="H630" s="7">
        <f t="shared" si="133"/>
        <v>0.14191715346048775</v>
      </c>
      <c r="I630" s="7">
        <f t="shared" si="141"/>
        <v>5.321358928528331E-2</v>
      </c>
      <c r="J630" s="7">
        <f t="shared" si="134"/>
        <v>0.1463606671479924</v>
      </c>
      <c r="K630" s="25">
        <f t="shared" si="142"/>
        <v>0.1350087676812711</v>
      </c>
      <c r="L630" s="25">
        <f t="shared" si="129"/>
        <v>0.1589117300972292</v>
      </c>
      <c r="M630" s="25">
        <f t="shared" si="143"/>
        <v>0.17270139558397554</v>
      </c>
      <c r="N630" s="25">
        <f t="shared" si="130"/>
        <v>0.20127207736714622</v>
      </c>
      <c r="O630" s="26">
        <f t="shared" si="135"/>
        <v>8.8881414087156726E-5</v>
      </c>
      <c r="P630" s="26">
        <f t="shared" si="136"/>
        <v>0.14966000250555755</v>
      </c>
      <c r="Q630" s="27">
        <f t="shared" si="137"/>
        <v>8.7251486961798801E-5</v>
      </c>
      <c r="R630" s="27">
        <f t="shared" si="138"/>
        <v>0.14828140380497246</v>
      </c>
      <c r="S630" s="6"/>
      <c r="T630" s="19">
        <f t="shared" si="139"/>
        <v>8.7541796399760106</v>
      </c>
      <c r="U630" s="20">
        <f t="shared" si="140"/>
        <v>8.7619647950507087</v>
      </c>
      <c r="V630" s="6"/>
      <c r="W630" s="6"/>
    </row>
    <row r="631" spans="2:23" x14ac:dyDescent="0.25">
      <c r="B631" s="1">
        <v>42551</v>
      </c>
      <c r="C631">
        <v>629</v>
      </c>
      <c r="D631">
        <v>28.4</v>
      </c>
      <c r="E631" s="6">
        <f t="shared" si="131"/>
        <v>7.0921985815602584E-3</v>
      </c>
      <c r="F631" s="6">
        <f t="shared" si="132"/>
        <v>5.0299280720285343E-5</v>
      </c>
      <c r="G631" s="10"/>
      <c r="H631" s="7">
        <f t="shared" si="133"/>
        <v>0.14191715346048775</v>
      </c>
      <c r="I631" s="7">
        <f t="shared" si="141"/>
        <v>5.3264609693446575E-2</v>
      </c>
      <c r="J631" s="7">
        <f t="shared" si="134"/>
        <v>0.14631399698631878</v>
      </c>
      <c r="K631" s="25">
        <f t="shared" si="142"/>
        <v>0.13248943371932906</v>
      </c>
      <c r="L631" s="25">
        <f t="shared" ref="L631:L694" si="144">SQRT(AVERAGE(F581:F630)*252)</f>
        <v>0.15945352350108918</v>
      </c>
      <c r="M631" s="25">
        <f t="shared" si="143"/>
        <v>0.17171414741919758</v>
      </c>
      <c r="N631" s="25">
        <f t="shared" si="130"/>
        <v>0.20139878235940195</v>
      </c>
      <c r="O631" s="26">
        <f t="shared" si="135"/>
        <v>8.6493692981714045E-5</v>
      </c>
      <c r="P631" s="26">
        <f t="shared" si="136"/>
        <v>0.14763607496608661</v>
      </c>
      <c r="Q631" s="27">
        <f t="shared" si="137"/>
        <v>8.4988423228208508E-5</v>
      </c>
      <c r="R631" s="27">
        <f t="shared" si="138"/>
        <v>0.14634576404361194</v>
      </c>
      <c r="S631" s="6"/>
      <c r="T631" s="19">
        <f t="shared" si="139"/>
        <v>8.7739020834900145</v>
      </c>
      <c r="U631" s="20">
        <f t="shared" si="140"/>
        <v>8.7811586577067331</v>
      </c>
      <c r="V631" s="6"/>
      <c r="W631" s="6"/>
    </row>
    <row r="632" spans="2:23" x14ac:dyDescent="0.25">
      <c r="B632" s="1">
        <v>42552</v>
      </c>
      <c r="C632">
        <v>630</v>
      </c>
      <c r="D632">
        <v>29</v>
      </c>
      <c r="E632" s="6">
        <f t="shared" si="131"/>
        <v>2.1126760563380333E-2</v>
      </c>
      <c r="F632" s="6">
        <f t="shared" si="132"/>
        <v>4.463400119024025E-4</v>
      </c>
      <c r="G632" s="10"/>
      <c r="H632" s="7">
        <f t="shared" si="133"/>
        <v>0.14191715346048775</v>
      </c>
      <c r="I632" s="7">
        <f t="shared" si="141"/>
        <v>5.3314908974166859E-2</v>
      </c>
      <c r="J632" s="7">
        <f t="shared" si="134"/>
        <v>0.14626647145249144</v>
      </c>
      <c r="K632" s="25">
        <f t="shared" si="142"/>
        <v>0.12998257533609089</v>
      </c>
      <c r="L632" s="25">
        <f t="shared" si="144"/>
        <v>0.14948699977981775</v>
      </c>
      <c r="M632" s="25">
        <f t="shared" si="143"/>
        <v>0.16957668378118884</v>
      </c>
      <c r="N632" s="25">
        <f t="shared" si="130"/>
        <v>0.20151800794033639</v>
      </c>
      <c r="O632" s="26">
        <f t="shared" si="135"/>
        <v>8.4260452098133151E-5</v>
      </c>
      <c r="P632" s="26">
        <f t="shared" si="136"/>
        <v>0.14571765139724685</v>
      </c>
      <c r="Q632" s="27">
        <f t="shared" si="137"/>
        <v>8.2821671837902028E-5</v>
      </c>
      <c r="R632" s="27">
        <f t="shared" si="138"/>
        <v>0.14446820170248992</v>
      </c>
      <c r="S632" s="6"/>
      <c r="T632" s="19">
        <f t="shared" si="139"/>
        <v>4.0844508071219856</v>
      </c>
      <c r="U632" s="20">
        <f t="shared" si="140"/>
        <v>4.0096514856918057</v>
      </c>
      <c r="V632" s="6"/>
      <c r="W632" s="6"/>
    </row>
    <row r="633" spans="2:23" x14ac:dyDescent="0.25">
      <c r="B633" s="1">
        <v>42555</v>
      </c>
      <c r="C633">
        <v>631</v>
      </c>
      <c r="D633">
        <v>29.3</v>
      </c>
      <c r="E633" s="6">
        <f t="shared" si="131"/>
        <v>1.0344827586206921E-2</v>
      </c>
      <c r="F633" s="6">
        <f t="shared" si="132"/>
        <v>1.0701545778834771E-4</v>
      </c>
      <c r="G633" s="10"/>
      <c r="H633" s="7">
        <f t="shared" si="133"/>
        <v>0.14191715346048775</v>
      </c>
      <c r="I633" s="7">
        <f t="shared" si="141"/>
        <v>5.3761248986069259E-2</v>
      </c>
      <c r="J633" s="7">
        <f t="shared" si="134"/>
        <v>0.14676064863600033</v>
      </c>
      <c r="K633" s="25">
        <f t="shared" si="142"/>
        <v>0.16682235202952056</v>
      </c>
      <c r="L633" s="25">
        <f t="shared" si="144"/>
        <v>0.15496489152785706</v>
      </c>
      <c r="M633" s="25">
        <f t="shared" si="143"/>
        <v>0.17282112827578619</v>
      </c>
      <c r="N633" s="25">
        <f t="shared" si="130"/>
        <v>0.20262242604446301</v>
      </c>
      <c r="O633" s="26">
        <f t="shared" si="135"/>
        <v>1.1525536457433351E-4</v>
      </c>
      <c r="P633" s="26">
        <f t="shared" si="136"/>
        <v>0.17042403549010346</v>
      </c>
      <c r="Q633" s="27">
        <f t="shared" si="137"/>
        <v>1.0552773522810407E-4</v>
      </c>
      <c r="R633" s="27">
        <f t="shared" si="138"/>
        <v>0.16307357013778237</v>
      </c>
      <c r="S633" s="6"/>
      <c r="T633" s="19">
        <f t="shared" si="139"/>
        <v>8.1398529395068913</v>
      </c>
      <c r="U633" s="20">
        <f t="shared" si="140"/>
        <v>8.1424388170481699</v>
      </c>
      <c r="V633" s="6"/>
      <c r="W633" s="6"/>
    </row>
    <row r="634" spans="2:23" x14ac:dyDescent="0.25">
      <c r="B634" s="1">
        <v>42556</v>
      </c>
      <c r="C634">
        <v>632</v>
      </c>
      <c r="D634">
        <v>29.1</v>
      </c>
      <c r="E634" s="6">
        <f t="shared" si="131"/>
        <v>-6.8259385665528768E-3</v>
      </c>
      <c r="F634" s="6">
        <f t="shared" si="132"/>
        <v>4.6593437314353945E-5</v>
      </c>
      <c r="G634" s="10"/>
      <c r="H634" s="7">
        <f t="shared" si="133"/>
        <v>0.14191715346048775</v>
      </c>
      <c r="I634" s="7">
        <f t="shared" si="141"/>
        <v>5.3868264443857609E-2</v>
      </c>
      <c r="J634" s="7">
        <f t="shared" si="134"/>
        <v>0.14679000571409162</v>
      </c>
      <c r="K634" s="25">
        <f t="shared" si="142"/>
        <v>0.15960654995690698</v>
      </c>
      <c r="L634" s="25">
        <f t="shared" si="144"/>
        <v>0.15644601419420523</v>
      </c>
      <c r="M634" s="25">
        <f t="shared" si="143"/>
        <v>0.17359960061054974</v>
      </c>
      <c r="N634" s="25">
        <f t="shared" si="130"/>
        <v>0.20288633022934846</v>
      </c>
      <c r="O634" s="26">
        <f t="shared" si="135"/>
        <v>1.151666984717356E-4</v>
      </c>
      <c r="P634" s="26">
        <f t="shared" si="136"/>
        <v>0.17035846916099409</v>
      </c>
      <c r="Q634" s="27">
        <f t="shared" si="137"/>
        <v>1.0562066127622019E-4</v>
      </c>
      <c r="R634" s="27">
        <f t="shared" si="138"/>
        <v>0.16314535433657767</v>
      </c>
      <c r="S634" s="6"/>
      <c r="T634" s="19">
        <f t="shared" si="139"/>
        <v>8.664556053625077</v>
      </c>
      <c r="U634" s="20">
        <f t="shared" si="140"/>
        <v>8.7145171292473549</v>
      </c>
      <c r="V634" s="6"/>
      <c r="W634" s="6"/>
    </row>
    <row r="635" spans="2:23" x14ac:dyDescent="0.25">
      <c r="B635" s="1">
        <v>42557</v>
      </c>
      <c r="C635">
        <v>633</v>
      </c>
      <c r="D635">
        <v>28.6</v>
      </c>
      <c r="E635" s="6">
        <f t="shared" si="131"/>
        <v>-1.7182130584192438E-2</v>
      </c>
      <c r="F635" s="6">
        <f t="shared" si="132"/>
        <v>2.9522561141224118E-4</v>
      </c>
      <c r="G635" s="10"/>
      <c r="H635" s="7">
        <f t="shared" si="133"/>
        <v>0.14191715346048775</v>
      </c>
      <c r="I635" s="7">
        <f t="shared" si="141"/>
        <v>5.3914857881171965E-2</v>
      </c>
      <c r="J635" s="7">
        <f t="shared" si="134"/>
        <v>0.14673706330209121</v>
      </c>
      <c r="K635" s="25">
        <f t="shared" si="142"/>
        <v>0.15725647318702984</v>
      </c>
      <c r="L635" s="25">
        <f t="shared" si="144"/>
        <v>0.15140801489141625</v>
      </c>
      <c r="M635" s="25">
        <f t="shared" si="143"/>
        <v>0.17389734108686403</v>
      </c>
      <c r="N635" s="25">
        <f t="shared" si="130"/>
        <v>0.20300112421178013</v>
      </c>
      <c r="O635" s="26">
        <f t="shared" si="135"/>
        <v>1.1004716805769536E-4</v>
      </c>
      <c r="P635" s="26">
        <f t="shared" si="136"/>
        <v>0.16652893547530781</v>
      </c>
      <c r="Q635" s="27">
        <f t="shared" si="137"/>
        <v>1.0193370592538981E-4</v>
      </c>
      <c r="R635" s="27">
        <f t="shared" si="138"/>
        <v>0.16027256126111616</v>
      </c>
      <c r="S635" s="6"/>
      <c r="T635" s="19">
        <f t="shared" si="139"/>
        <v>6.4318826401464388</v>
      </c>
      <c r="U635" s="20">
        <f t="shared" si="140"/>
        <v>6.294936763567927</v>
      </c>
      <c r="V635" s="6"/>
      <c r="W635" s="6"/>
    </row>
    <row r="636" spans="2:23" x14ac:dyDescent="0.25">
      <c r="B636" s="1">
        <v>42558</v>
      </c>
      <c r="C636">
        <v>634</v>
      </c>
      <c r="D636">
        <v>28.9</v>
      </c>
      <c r="E636" s="6">
        <f t="shared" si="131"/>
        <v>1.0489510489510389E-2</v>
      </c>
      <c r="F636" s="6">
        <f t="shared" si="132"/>
        <v>1.1002983030954849E-4</v>
      </c>
      <c r="G636" s="10"/>
      <c r="H636" s="7">
        <f t="shared" si="133"/>
        <v>0.14191715346048775</v>
      </c>
      <c r="I636" s="7">
        <f t="shared" si="141"/>
        <v>5.4210083492584209E-2</v>
      </c>
      <c r="J636" s="7">
        <f t="shared" si="134"/>
        <v>0.14702181143688275</v>
      </c>
      <c r="K636" s="25">
        <f t="shared" si="142"/>
        <v>0.17738742415420899</v>
      </c>
      <c r="L636" s="25">
        <f t="shared" si="144"/>
        <v>0.1506383189082901</v>
      </c>
      <c r="M636" s="25">
        <f t="shared" si="143"/>
        <v>0.17566472833915167</v>
      </c>
      <c r="N636" s="25">
        <f t="shared" si="130"/>
        <v>0.20372697917227073</v>
      </c>
      <c r="O636" s="26">
        <f t="shared" si="135"/>
        <v>1.2612223304210991E-4</v>
      </c>
      <c r="P636" s="26">
        <f t="shared" si="136"/>
        <v>0.17827731972018118</v>
      </c>
      <c r="Q636" s="27">
        <f t="shared" si="137"/>
        <v>1.1400709473437989E-4</v>
      </c>
      <c r="R636" s="27">
        <f t="shared" si="138"/>
        <v>0.16949863678821647</v>
      </c>
      <c r="S636" s="6"/>
      <c r="T636" s="19">
        <f t="shared" si="139"/>
        <v>8.1058527206558608</v>
      </c>
      <c r="U636" s="20">
        <f t="shared" si="140"/>
        <v>8.1141359903022661</v>
      </c>
      <c r="V636" s="6"/>
      <c r="W636" s="6"/>
    </row>
    <row r="637" spans="2:23" x14ac:dyDescent="0.25">
      <c r="B637" s="1">
        <v>42559</v>
      </c>
      <c r="C637">
        <v>635</v>
      </c>
      <c r="D637">
        <v>28.75</v>
      </c>
      <c r="E637" s="6">
        <f t="shared" si="131"/>
        <v>-5.1903114186850723E-3</v>
      </c>
      <c r="F637" s="6">
        <f t="shared" si="132"/>
        <v>2.6939332622932646E-5</v>
      </c>
      <c r="G637" s="10"/>
      <c r="H637" s="7">
        <f t="shared" si="133"/>
        <v>0.14191715346048775</v>
      </c>
      <c r="I637" s="7">
        <f t="shared" si="141"/>
        <v>5.4320113322893757E-2</v>
      </c>
      <c r="J637" s="7">
        <f t="shared" si="134"/>
        <v>0.1470546456627938</v>
      </c>
      <c r="K637" s="25">
        <f t="shared" si="142"/>
        <v>0.1831081082331123</v>
      </c>
      <c r="L637" s="25">
        <f t="shared" si="144"/>
        <v>0.14113043348359661</v>
      </c>
      <c r="M637" s="25">
        <f t="shared" si="143"/>
        <v>0.1759292687179605</v>
      </c>
      <c r="N637" s="25">
        <f t="shared" si="130"/>
        <v>0.20399684280147176</v>
      </c>
      <c r="O637" s="26">
        <f t="shared" si="135"/>
        <v>1.253081899161874E-4</v>
      </c>
      <c r="P637" s="26">
        <f t="shared" si="136"/>
        <v>0.17770105193520724</v>
      </c>
      <c r="Q637" s="27">
        <f t="shared" si="137"/>
        <v>1.1375866705358174E-4</v>
      </c>
      <c r="R637" s="27">
        <f t="shared" si="138"/>
        <v>0.1693138626855539</v>
      </c>
      <c r="S637" s="6"/>
      <c r="T637" s="19">
        <f t="shared" si="139"/>
        <v>8.7697497234723141</v>
      </c>
      <c r="U637" s="20">
        <f t="shared" si="140"/>
        <v>8.844620054941883</v>
      </c>
      <c r="V637" s="6"/>
      <c r="W637" s="6"/>
    </row>
    <row r="638" spans="2:23" x14ac:dyDescent="0.25">
      <c r="B638" s="1">
        <v>42562</v>
      </c>
      <c r="C638">
        <v>636</v>
      </c>
      <c r="D638">
        <v>28.75</v>
      </c>
      <c r="E638" s="6">
        <f t="shared" si="131"/>
        <v>0</v>
      </c>
      <c r="F638" s="6">
        <f t="shared" si="132"/>
        <v>0</v>
      </c>
      <c r="G638" s="10"/>
      <c r="H638" s="7">
        <f t="shared" si="133"/>
        <v>0.14191715346048775</v>
      </c>
      <c r="I638" s="7">
        <f t="shared" si="141"/>
        <v>5.4347052655516689E-2</v>
      </c>
      <c r="J638" s="7">
        <f t="shared" si="134"/>
        <v>0.14697505780580342</v>
      </c>
      <c r="K638" s="25">
        <f t="shared" si="142"/>
        <v>0.17090477567786169</v>
      </c>
      <c r="L638" s="25">
        <f t="shared" si="144"/>
        <v>0.1405355363262687</v>
      </c>
      <c r="M638" s="25">
        <f t="shared" si="143"/>
        <v>0.17512723463412908</v>
      </c>
      <c r="N638" s="25">
        <f t="shared" si="130"/>
        <v>0.20406286091690304</v>
      </c>
      <c r="O638" s="26">
        <f t="shared" si="135"/>
        <v>1.1763806727851766E-4</v>
      </c>
      <c r="P638" s="26">
        <f t="shared" si="136"/>
        <v>0.17217663300862418</v>
      </c>
      <c r="Q638" s="27">
        <f t="shared" si="137"/>
        <v>1.0833576236402003E-4</v>
      </c>
      <c r="R638" s="27">
        <f t="shared" si="138"/>
        <v>0.16522896875467402</v>
      </c>
      <c r="S638" s="6"/>
      <c r="T638" s="19">
        <f t="shared" si="139"/>
        <v>9.0478978735317863</v>
      </c>
      <c r="U638" s="20">
        <f t="shared" si="140"/>
        <v>9.1302752427322886</v>
      </c>
      <c r="V638" s="6"/>
      <c r="W638" s="6"/>
    </row>
    <row r="639" spans="2:23" x14ac:dyDescent="0.25">
      <c r="B639" s="1">
        <v>42563</v>
      </c>
      <c r="C639">
        <v>637</v>
      </c>
      <c r="D639">
        <v>28.75</v>
      </c>
      <c r="E639" s="6">
        <f t="shared" si="131"/>
        <v>0</v>
      </c>
      <c r="F639" s="6">
        <f t="shared" si="132"/>
        <v>0</v>
      </c>
      <c r="G639" s="10"/>
      <c r="H639" s="7">
        <f t="shared" si="133"/>
        <v>0.14191715346048775</v>
      </c>
      <c r="I639" s="7">
        <f t="shared" si="141"/>
        <v>5.4347052655516689E-2</v>
      </c>
      <c r="J639" s="7">
        <f t="shared" si="134"/>
        <v>0.14685928381556007</v>
      </c>
      <c r="K639" s="25">
        <f t="shared" si="142"/>
        <v>0.16996180093795088</v>
      </c>
      <c r="L639" s="25">
        <f t="shared" si="144"/>
        <v>0.14008584118482453</v>
      </c>
      <c r="M639" s="25">
        <f t="shared" si="143"/>
        <v>0.17512723463412908</v>
      </c>
      <c r="N639" s="25">
        <f t="shared" si="130"/>
        <v>0.20406286091690304</v>
      </c>
      <c r="O639" s="26">
        <f t="shared" si="135"/>
        <v>1.0841078723925539E-4</v>
      </c>
      <c r="P639" s="26">
        <f t="shared" si="136"/>
        <v>0.16528617118286804</v>
      </c>
      <c r="Q639" s="27">
        <f t="shared" si="137"/>
        <v>1.0156889968736157E-4</v>
      </c>
      <c r="R639" s="27">
        <f t="shared" si="138"/>
        <v>0.15998550784747698</v>
      </c>
      <c r="S639" s="6"/>
      <c r="T639" s="19">
        <f t="shared" si="139"/>
        <v>9.1295829606325825</v>
      </c>
      <c r="U639" s="20">
        <f t="shared" si="140"/>
        <v>9.1947731751190798</v>
      </c>
      <c r="V639" s="6"/>
      <c r="W639" s="6"/>
    </row>
    <row r="640" spans="2:23" x14ac:dyDescent="0.25">
      <c r="B640" s="1">
        <v>42564</v>
      </c>
      <c r="C640">
        <v>638</v>
      </c>
      <c r="D640">
        <v>28.9</v>
      </c>
      <c r="E640" s="6">
        <f t="shared" si="131"/>
        <v>5.2173913043477771E-3</v>
      </c>
      <c r="F640" s="6">
        <f t="shared" si="132"/>
        <v>2.7221172022683799E-5</v>
      </c>
      <c r="G640" s="10"/>
      <c r="H640" s="7">
        <f t="shared" si="133"/>
        <v>0.14191715346048775</v>
      </c>
      <c r="I640" s="7">
        <f t="shared" si="141"/>
        <v>5.4347052655516689E-2</v>
      </c>
      <c r="J640" s="7">
        <f t="shared" si="134"/>
        <v>0.1467437829846249</v>
      </c>
      <c r="K640" s="25">
        <f t="shared" si="142"/>
        <v>0.16900673634468269</v>
      </c>
      <c r="L640" s="25">
        <f t="shared" si="144"/>
        <v>0.14007507251930426</v>
      </c>
      <c r="M640" s="25">
        <f t="shared" si="143"/>
        <v>0.17490254166227576</v>
      </c>
      <c r="N640" s="25">
        <f t="shared" si="130"/>
        <v>0.20406286091690304</v>
      </c>
      <c r="O640" s="26">
        <f t="shared" si="135"/>
        <v>1.0001289203904216E-4</v>
      </c>
      <c r="P640" s="26">
        <f t="shared" si="136"/>
        <v>0.15875531107285396</v>
      </c>
      <c r="Q640" s="27">
        <f t="shared" si="137"/>
        <v>9.522470843042223E-5</v>
      </c>
      <c r="R640" s="27">
        <f t="shared" si="138"/>
        <v>0.15490844562019981</v>
      </c>
      <c r="S640" s="6"/>
      <c r="T640" s="19">
        <f t="shared" si="139"/>
        <v>8.9380348287859892</v>
      </c>
      <c r="U640" s="20">
        <f t="shared" si="140"/>
        <v>8.9734086200132133</v>
      </c>
      <c r="V640" s="6"/>
      <c r="W640" s="6"/>
    </row>
    <row r="641" spans="2:23" x14ac:dyDescent="0.25">
      <c r="B641" s="1">
        <v>42565</v>
      </c>
      <c r="C641">
        <v>639</v>
      </c>
      <c r="D641">
        <v>28.9</v>
      </c>
      <c r="E641" s="6">
        <f t="shared" si="131"/>
        <v>0</v>
      </c>
      <c r="F641" s="6">
        <f t="shared" si="132"/>
        <v>0</v>
      </c>
      <c r="G641" s="10"/>
      <c r="H641" s="7">
        <f t="shared" si="133"/>
        <v>0.14191715346048775</v>
      </c>
      <c r="I641" s="7">
        <f t="shared" si="141"/>
        <v>5.4374273827539371E-2</v>
      </c>
      <c r="J641" s="7">
        <f t="shared" si="134"/>
        <v>0.14666527105614205</v>
      </c>
      <c r="K641" s="25">
        <f t="shared" si="142"/>
        <v>0.1672230133059994</v>
      </c>
      <c r="L641" s="25">
        <f t="shared" si="144"/>
        <v>0.13812441211614518</v>
      </c>
      <c r="M641" s="25">
        <f t="shared" si="143"/>
        <v>0.17494423136457588</v>
      </c>
      <c r="N641" s="25">
        <f t="shared" ref="N641:N704" si="145">SQRT(AVERAGE(F389:F640)*252)</f>
        <v>0.20412954802677144</v>
      </c>
      <c r="O641" s="26">
        <f t="shared" si="135"/>
        <v>9.463991567066459E-5</v>
      </c>
      <c r="P641" s="26">
        <f t="shared" si="136"/>
        <v>0.15443205220745942</v>
      </c>
      <c r="Q641" s="27">
        <f t="shared" si="137"/>
        <v>9.0977075124883792E-5</v>
      </c>
      <c r="R641" s="27">
        <f t="shared" si="138"/>
        <v>0.15141407771891857</v>
      </c>
      <c r="S641" s="6"/>
      <c r="T641" s="19">
        <f t="shared" si="139"/>
        <v>9.2654312293483798</v>
      </c>
      <c r="U641" s="20">
        <f t="shared" si="140"/>
        <v>9.3049030048896011</v>
      </c>
      <c r="V641" s="6"/>
      <c r="W641" s="6"/>
    </row>
    <row r="642" spans="2:23" x14ac:dyDescent="0.25">
      <c r="B642" s="1">
        <v>42566</v>
      </c>
      <c r="C642">
        <v>640</v>
      </c>
      <c r="D642">
        <v>28.8</v>
      </c>
      <c r="E642" s="6">
        <f t="shared" si="131"/>
        <v>-3.4602076124566738E-3</v>
      </c>
      <c r="F642" s="6">
        <f t="shared" si="132"/>
        <v>1.1973036721303114E-5</v>
      </c>
      <c r="G642" s="10"/>
      <c r="H642" s="7">
        <f t="shared" si="133"/>
        <v>0.14191715346048775</v>
      </c>
      <c r="I642" s="7">
        <f t="shared" si="141"/>
        <v>5.4374273827539371E-2</v>
      </c>
      <c r="J642" s="7">
        <f t="shared" si="134"/>
        <v>0.14655028454606558</v>
      </c>
      <c r="K642" s="25">
        <f t="shared" si="142"/>
        <v>0.16338908869623842</v>
      </c>
      <c r="L642" s="25">
        <f t="shared" si="144"/>
        <v>0.13812441211614518</v>
      </c>
      <c r="M642" s="25">
        <f t="shared" si="143"/>
        <v>0.173536280058701</v>
      </c>
      <c r="N642" s="25">
        <f t="shared" si="145"/>
        <v>0.20412954802677144</v>
      </c>
      <c r="O642" s="26">
        <f t="shared" si="135"/>
        <v>8.7479801490522585E-5</v>
      </c>
      <c r="P642" s="26">
        <f t="shared" si="136"/>
        <v>0.14847528405634283</v>
      </c>
      <c r="Q642" s="27">
        <f t="shared" si="137"/>
        <v>8.529446985530027E-5</v>
      </c>
      <c r="R642" s="27">
        <f t="shared" si="138"/>
        <v>0.14660902565509285</v>
      </c>
      <c r="S642" s="6"/>
      <c r="T642" s="19">
        <f t="shared" si="139"/>
        <v>9.2072363317389492</v>
      </c>
      <c r="U642" s="20">
        <f t="shared" si="140"/>
        <v>9.2290279829498694</v>
      </c>
      <c r="V642" s="6"/>
      <c r="W642" s="6"/>
    </row>
    <row r="643" spans="2:23" x14ac:dyDescent="0.25">
      <c r="B643" s="1">
        <v>42569</v>
      </c>
      <c r="C643">
        <v>641</v>
      </c>
      <c r="D643">
        <v>29.05</v>
      </c>
      <c r="E643" s="6">
        <f t="shared" si="131"/>
        <v>8.6805555555555559E-3</v>
      </c>
      <c r="F643" s="6">
        <f t="shared" si="132"/>
        <v>7.5352044753086429E-5</v>
      </c>
      <c r="G643" s="10"/>
      <c r="H643" s="7">
        <f t="shared" si="133"/>
        <v>0.14191715346048775</v>
      </c>
      <c r="I643" s="7">
        <f t="shared" si="141"/>
        <v>5.4386246864260676E-2</v>
      </c>
      <c r="J643" s="7">
        <f t="shared" si="134"/>
        <v>0.14645168949151699</v>
      </c>
      <c r="K643" s="25">
        <f t="shared" si="142"/>
        <v>0.12549879095203889</v>
      </c>
      <c r="L643" s="25">
        <f t="shared" si="144"/>
        <v>0.1366650871392345</v>
      </c>
      <c r="M643" s="25">
        <f t="shared" si="143"/>
        <v>0.17325950350205199</v>
      </c>
      <c r="N643" s="25">
        <f t="shared" si="145"/>
        <v>0.20415887297478721</v>
      </c>
      <c r="O643" s="26">
        <f t="shared" si="135"/>
        <v>8.1961746437684811E-5</v>
      </c>
      <c r="P643" s="26">
        <f t="shared" si="136"/>
        <v>0.14371624856743434</v>
      </c>
      <c r="Q643" s="27">
        <f t="shared" si="137"/>
        <v>8.0714670364838239E-5</v>
      </c>
      <c r="R643" s="27">
        <f t="shared" si="138"/>
        <v>0.1426187117174294</v>
      </c>
      <c r="S643" s="6"/>
      <c r="T643" s="19">
        <f t="shared" si="139"/>
        <v>8.4899016653677997</v>
      </c>
      <c r="U643" s="20">
        <f t="shared" si="140"/>
        <v>8.4910295030296705</v>
      </c>
      <c r="V643" s="6"/>
      <c r="W643" s="6"/>
    </row>
    <row r="644" spans="2:23" x14ac:dyDescent="0.25">
      <c r="B644" s="1">
        <v>42570</v>
      </c>
      <c r="C644">
        <v>642</v>
      </c>
      <c r="D644">
        <v>29.05</v>
      </c>
      <c r="E644" s="6">
        <f t="shared" ref="E644:E707" si="146">(D644-D643)/D643</f>
        <v>0</v>
      </c>
      <c r="F644" s="6">
        <f t="shared" si="132"/>
        <v>0</v>
      </c>
      <c r="G644" s="10"/>
      <c r="H644" s="7">
        <f t="shared" si="133"/>
        <v>0.14191715346048775</v>
      </c>
      <c r="I644" s="7">
        <f t="shared" si="141"/>
        <v>5.446159890901376E-2</v>
      </c>
      <c r="J644" s="7">
        <f t="shared" si="134"/>
        <v>0.14643856927197893</v>
      </c>
      <c r="K644" s="25">
        <f t="shared" si="142"/>
        <v>0.12227848756807132</v>
      </c>
      <c r="L644" s="25">
        <f t="shared" si="144"/>
        <v>0.13802391898378893</v>
      </c>
      <c r="M644" s="25">
        <f t="shared" si="143"/>
        <v>0.17364751086283195</v>
      </c>
      <c r="N644" s="25">
        <f t="shared" si="145"/>
        <v>0.20430603758430013</v>
      </c>
      <c r="O644" s="26">
        <f t="shared" si="135"/>
        <v>8.2225105241018841E-5</v>
      </c>
      <c r="P644" s="26">
        <f t="shared" si="136"/>
        <v>0.14394695731670312</v>
      </c>
      <c r="Q644" s="27">
        <f t="shared" si="137"/>
        <v>8.0379710326627363E-5</v>
      </c>
      <c r="R644" s="27">
        <f t="shared" si="138"/>
        <v>0.14232247539412071</v>
      </c>
      <c r="S644" s="6"/>
      <c r="T644" s="19">
        <f t="shared" si="139"/>
        <v>9.4060498859748751</v>
      </c>
      <c r="U644" s="20">
        <f t="shared" si="140"/>
        <v>9.4287487727488255</v>
      </c>
      <c r="V644" s="6"/>
      <c r="W644" s="6"/>
    </row>
    <row r="645" spans="2:23" x14ac:dyDescent="0.25">
      <c r="B645" s="1">
        <v>42571</v>
      </c>
      <c r="C645">
        <v>643</v>
      </c>
      <c r="D645">
        <v>28.95</v>
      </c>
      <c r="E645" s="6">
        <f t="shared" si="146"/>
        <v>-3.4423407917384308E-3</v>
      </c>
      <c r="F645" s="6">
        <f t="shared" ref="F645:F708" si="147">E645^2</f>
        <v>1.1849710126466366E-5</v>
      </c>
      <c r="G645" s="10"/>
      <c r="H645" s="7">
        <f t="shared" ref="H645:H708" si="148">$Y$9</f>
        <v>0.14191715346048775</v>
      </c>
      <c r="I645" s="7">
        <f t="shared" si="141"/>
        <v>5.446159890901376E-2</v>
      </c>
      <c r="J645" s="7">
        <f t="shared" si="134"/>
        <v>0.14632429803391947</v>
      </c>
      <c r="K645" s="25">
        <f t="shared" si="142"/>
        <v>0.11737918853703688</v>
      </c>
      <c r="L645" s="25">
        <f t="shared" si="144"/>
        <v>0.13802391898378893</v>
      </c>
      <c r="M645" s="25">
        <f t="shared" si="143"/>
        <v>0.17342026596246315</v>
      </c>
      <c r="N645" s="25">
        <f t="shared" si="145"/>
        <v>0.20426902562338625</v>
      </c>
      <c r="O645" s="26">
        <f t="shared" si="135"/>
        <v>7.6180883881535108E-5</v>
      </c>
      <c r="P645" s="26">
        <f t="shared" si="136"/>
        <v>0.13855534178856782</v>
      </c>
      <c r="Q645" s="27">
        <f t="shared" si="137"/>
        <v>7.5359037098314744E-5</v>
      </c>
      <c r="R645" s="27">
        <f t="shared" si="138"/>
        <v>0.13780594090522846</v>
      </c>
      <c r="S645" s="6"/>
      <c r="T645" s="19">
        <f t="shared" si="139"/>
        <v>9.3268529658068662</v>
      </c>
      <c r="U645" s="20">
        <f t="shared" si="140"/>
        <v>9.336003319567844</v>
      </c>
      <c r="V645" s="6"/>
      <c r="W645" s="6"/>
    </row>
    <row r="646" spans="2:23" x14ac:dyDescent="0.25">
      <c r="B646" s="1">
        <v>42572</v>
      </c>
      <c r="C646">
        <v>644</v>
      </c>
      <c r="D646">
        <v>28.95</v>
      </c>
      <c r="E646" s="6">
        <f t="shared" si="146"/>
        <v>0</v>
      </c>
      <c r="F646" s="6">
        <f t="shared" si="147"/>
        <v>0</v>
      </c>
      <c r="G646" s="10"/>
      <c r="H646" s="7">
        <f t="shared" si="148"/>
        <v>0.14191715346048775</v>
      </c>
      <c r="I646" s="7">
        <f t="shared" si="141"/>
        <v>5.4473448619140226E-2</v>
      </c>
      <c r="J646" s="7">
        <f t="shared" ref="J646:J709" si="149">SQRT((I646/(ROW(I646)-4)*252))</f>
        <v>0.14622619918174429</v>
      </c>
      <c r="K646" s="25">
        <f t="shared" si="142"/>
        <v>8.146656485461827E-2</v>
      </c>
      <c r="L646" s="25">
        <f t="shared" si="144"/>
        <v>0.13797730249608819</v>
      </c>
      <c r="M646" s="25">
        <f t="shared" si="143"/>
        <v>0.17349995498546744</v>
      </c>
      <c r="N646" s="25">
        <f t="shared" si="145"/>
        <v>0.20429802872092057</v>
      </c>
      <c r="O646" s="26">
        <f t="shared" ref="O646:O709" si="150">omega2+alpha2*E645^2+beta2*O645</f>
        <v>7.1668136041013733E-5</v>
      </c>
      <c r="P646" s="26">
        <f t="shared" ref="P646:P709" si="151">SQRT(O646*252)</f>
        <v>0.13438887707818478</v>
      </c>
      <c r="Q646" s="27">
        <f t="shared" ref="Q646:Q709" si="152">omega1+alpha1*E645^2+beta1*Q645</f>
        <v>7.1392120865598708E-5</v>
      </c>
      <c r="R646" s="27">
        <f t="shared" ref="R646:R709" si="153">SQRT(Q646*252)</f>
        <v>0.13412984178821236</v>
      </c>
      <c r="S646" s="6"/>
      <c r="T646" s="19">
        <f t="shared" ref="T646:T709" si="154">-LN(O646)-(E646^2)/O646</f>
        <v>9.5434643158170367</v>
      </c>
      <c r="U646" s="20">
        <f t="shared" ref="U646:U709" si="155">-LN(Q646)-(E646^2)/Q646</f>
        <v>9.5473230467303942</v>
      </c>
      <c r="V646" s="6"/>
      <c r="W646" s="6"/>
    </row>
    <row r="647" spans="2:23" x14ac:dyDescent="0.25">
      <c r="B647" s="1">
        <v>42573</v>
      </c>
      <c r="C647">
        <v>645</v>
      </c>
      <c r="D647">
        <v>29.25</v>
      </c>
      <c r="E647" s="6">
        <f t="shared" si="146"/>
        <v>1.0362694300518159E-2</v>
      </c>
      <c r="F647" s="6">
        <f t="shared" si="147"/>
        <v>1.0738543316599155E-4</v>
      </c>
      <c r="G647" s="10"/>
      <c r="H647" s="7">
        <f t="shared" si="148"/>
        <v>0.14191715346048775</v>
      </c>
      <c r="I647" s="7">
        <f t="shared" ref="I647:I710" si="156">F646+I646</f>
        <v>5.4473448619140226E-2</v>
      </c>
      <c r="J647" s="7">
        <f t="shared" si="149"/>
        <v>0.1461124487178686</v>
      </c>
      <c r="K647" s="25">
        <f t="shared" si="142"/>
        <v>6.2161478951285445E-2</v>
      </c>
      <c r="L647" s="25">
        <f t="shared" si="144"/>
        <v>0.13560740327723453</v>
      </c>
      <c r="M647" s="25">
        <f t="shared" si="143"/>
        <v>0.17349995498546744</v>
      </c>
      <c r="N647" s="25">
        <f t="shared" si="145"/>
        <v>0.20429802872092057</v>
      </c>
      <c r="O647" s="26">
        <f t="shared" si="150"/>
        <v>6.6572817301103259E-5</v>
      </c>
      <c r="P647" s="26">
        <f t="shared" si="151"/>
        <v>0.12952354982735001</v>
      </c>
      <c r="Q647" s="27">
        <f t="shared" si="152"/>
        <v>6.6932829976320258E-5</v>
      </c>
      <c r="R647" s="27">
        <f t="shared" si="153"/>
        <v>0.12987329653948385</v>
      </c>
      <c r="S647" s="6"/>
      <c r="T647" s="19">
        <f t="shared" si="154"/>
        <v>8.0041619559121333</v>
      </c>
      <c r="U647" s="20">
        <f t="shared" si="155"/>
        <v>8.0074448724445304</v>
      </c>
      <c r="V647" s="6"/>
      <c r="W647" s="6"/>
    </row>
    <row r="648" spans="2:23" x14ac:dyDescent="0.25">
      <c r="B648" s="1">
        <v>42576</v>
      </c>
      <c r="C648">
        <v>646</v>
      </c>
      <c r="D648">
        <v>29.1</v>
      </c>
      <c r="E648" s="6">
        <f t="shared" si="146"/>
        <v>-5.1282051282050796E-3</v>
      </c>
      <c r="F648" s="6">
        <f t="shared" si="147"/>
        <v>2.6298487836948878E-5</v>
      </c>
      <c r="G648" s="10"/>
      <c r="H648" s="7">
        <f t="shared" si="148"/>
        <v>0.14191715346048775</v>
      </c>
      <c r="I648" s="7">
        <f t="shared" si="156"/>
        <v>5.4580834052306217E-2</v>
      </c>
      <c r="J648" s="7">
        <f t="shared" si="149"/>
        <v>0.14614279890792281</v>
      </c>
      <c r="K648" s="25">
        <f t="shared" si="142"/>
        <v>7.6754747078576102E-2</v>
      </c>
      <c r="L648" s="25">
        <f t="shared" si="144"/>
        <v>0.1375884821006145</v>
      </c>
      <c r="M648" s="25">
        <f t="shared" si="143"/>
        <v>0.17404952092910911</v>
      </c>
      <c r="N648" s="25">
        <f t="shared" si="145"/>
        <v>0.20447248681491575</v>
      </c>
      <c r="O648" s="26">
        <f t="shared" si="150"/>
        <v>7.0890787004255595E-5</v>
      </c>
      <c r="P648" s="26">
        <f t="shared" si="151"/>
        <v>0.13365806494586255</v>
      </c>
      <c r="Q648" s="27">
        <f t="shared" si="152"/>
        <v>6.945957834384524E-5</v>
      </c>
      <c r="R648" s="27">
        <f t="shared" si="153"/>
        <v>0.13230197936028396</v>
      </c>
      <c r="S648" s="6"/>
      <c r="T648" s="19">
        <f t="shared" si="154"/>
        <v>9.1833982061634316</v>
      </c>
      <c r="U648" s="20">
        <f t="shared" si="155"/>
        <v>9.1961498673261417</v>
      </c>
      <c r="V648" s="6"/>
      <c r="W648" s="6"/>
    </row>
    <row r="649" spans="2:23" x14ac:dyDescent="0.25">
      <c r="B649" s="1">
        <v>42577</v>
      </c>
      <c r="C649">
        <v>647</v>
      </c>
      <c r="D649">
        <v>29.1</v>
      </c>
      <c r="E649" s="6">
        <f t="shared" si="146"/>
        <v>0</v>
      </c>
      <c r="F649" s="6">
        <f t="shared" si="147"/>
        <v>0</v>
      </c>
      <c r="G649" s="10"/>
      <c r="H649" s="7">
        <f t="shared" si="148"/>
        <v>0.14191715346048775</v>
      </c>
      <c r="I649" s="7">
        <f t="shared" si="156"/>
        <v>5.4607132540143162E-2</v>
      </c>
      <c r="J649" s="7">
        <f t="shared" si="149"/>
        <v>0.14606464216264814</v>
      </c>
      <c r="K649" s="25">
        <f t="shared" si="142"/>
        <v>8.0956859453583663E-2</v>
      </c>
      <c r="L649" s="25">
        <f t="shared" si="144"/>
        <v>0.13806931152667251</v>
      </c>
      <c r="M649" s="25">
        <f t="shared" si="143"/>
        <v>0.17419968446880593</v>
      </c>
      <c r="N649" s="25">
        <f t="shared" si="145"/>
        <v>0.20397821689015921</v>
      </c>
      <c r="O649" s="26">
        <f t="shared" si="150"/>
        <v>6.8058475599839599E-5</v>
      </c>
      <c r="P649" s="26">
        <f t="shared" si="151"/>
        <v>0.1309608179997345</v>
      </c>
      <c r="Q649" s="27">
        <f t="shared" si="152"/>
        <v>6.6763652584319737E-5</v>
      </c>
      <c r="R649" s="27">
        <f t="shared" si="153"/>
        <v>0.129709060790866</v>
      </c>
      <c r="S649" s="6"/>
      <c r="T649" s="19">
        <f t="shared" si="154"/>
        <v>9.595143287028927</v>
      </c>
      <c r="U649" s="20">
        <f t="shared" si="155"/>
        <v>9.6143517484995353</v>
      </c>
      <c r="V649" s="6"/>
      <c r="W649" s="6"/>
    </row>
    <row r="650" spans="2:23" x14ac:dyDescent="0.25">
      <c r="B650" s="1">
        <v>42578</v>
      </c>
      <c r="C650">
        <v>648</v>
      </c>
      <c r="D650">
        <v>28.95</v>
      </c>
      <c r="E650" s="6">
        <f t="shared" si="146"/>
        <v>-5.1546391752578047E-3</v>
      </c>
      <c r="F650" s="6">
        <f t="shared" si="147"/>
        <v>2.6570305027102461E-5</v>
      </c>
      <c r="G650" s="10"/>
      <c r="H650" s="7">
        <f t="shared" si="148"/>
        <v>0.14191715346048775</v>
      </c>
      <c r="I650" s="7">
        <f t="shared" si="156"/>
        <v>5.4607132540143162E-2</v>
      </c>
      <c r="J650" s="7">
        <f t="shared" si="149"/>
        <v>0.14595154524893253</v>
      </c>
      <c r="K650" s="25">
        <f t="shared" si="142"/>
        <v>8.0956859453583663E-2</v>
      </c>
      <c r="L650" s="25">
        <f t="shared" si="144"/>
        <v>0.13806931152667251</v>
      </c>
      <c r="M650" s="25">
        <f t="shared" si="143"/>
        <v>0.17342487985604541</v>
      </c>
      <c r="N650" s="25">
        <f t="shared" si="145"/>
        <v>0.20397278872009178</v>
      </c>
      <c r="O650" s="26">
        <f t="shared" si="150"/>
        <v>6.3287607579023625E-5</v>
      </c>
      <c r="P650" s="26">
        <f t="shared" si="151"/>
        <v>0.12628728007964204</v>
      </c>
      <c r="Q650" s="27">
        <f t="shared" si="152"/>
        <v>6.2593464836785425E-5</v>
      </c>
      <c r="R650" s="27">
        <f t="shared" si="153"/>
        <v>0.12559280687551308</v>
      </c>
      <c r="S650" s="6"/>
      <c r="T650" s="19">
        <f t="shared" si="154"/>
        <v>9.2479867745386581</v>
      </c>
      <c r="U650" s="20">
        <f t="shared" si="155"/>
        <v>9.2543595987925258</v>
      </c>
      <c r="V650" s="6"/>
      <c r="W650" s="6"/>
    </row>
    <row r="651" spans="2:23" x14ac:dyDescent="0.25">
      <c r="B651" s="1">
        <v>42579</v>
      </c>
      <c r="C651">
        <v>649</v>
      </c>
      <c r="D651">
        <v>28.73</v>
      </c>
      <c r="E651" s="6">
        <f t="shared" si="146"/>
        <v>-7.5993091537132594E-3</v>
      </c>
      <c r="F651" s="6">
        <f t="shared" si="147"/>
        <v>5.7749499613710136E-5</v>
      </c>
      <c r="G651" s="10"/>
      <c r="H651" s="7">
        <f t="shared" si="148"/>
        <v>0.14191715346048775</v>
      </c>
      <c r="I651" s="7">
        <f t="shared" si="156"/>
        <v>5.4633702845170266E-2</v>
      </c>
      <c r="J651" s="7">
        <f t="shared" si="149"/>
        <v>0.14587418684578141</v>
      </c>
      <c r="K651" s="25">
        <f t="shared" si="142"/>
        <v>8.0855496067358645E-2</v>
      </c>
      <c r="L651" s="25">
        <f t="shared" si="144"/>
        <v>0.13654613061617671</v>
      </c>
      <c r="M651" s="25">
        <f t="shared" si="143"/>
        <v>0.17310838925062286</v>
      </c>
      <c r="N651" s="25">
        <f t="shared" si="145"/>
        <v>0.20377104367211754</v>
      </c>
      <c r="O651" s="26">
        <f t="shared" si="150"/>
        <v>6.1161368276820843E-5</v>
      </c>
      <c r="P651" s="26">
        <f t="shared" si="151"/>
        <v>0.12414775392957721</v>
      </c>
      <c r="Q651" s="27">
        <f t="shared" si="152"/>
        <v>6.0343388128113973E-5</v>
      </c>
      <c r="R651" s="27">
        <f t="shared" si="153"/>
        <v>0.12331477530403533</v>
      </c>
      <c r="S651" s="6"/>
      <c r="T651" s="19">
        <f t="shared" si="154"/>
        <v>8.7577795064109569</v>
      </c>
      <c r="U651" s="20">
        <f t="shared" si="155"/>
        <v>8.7584446388033168</v>
      </c>
      <c r="V651" s="6"/>
      <c r="W651" s="6"/>
    </row>
    <row r="652" spans="2:23" x14ac:dyDescent="0.25">
      <c r="B652" s="1">
        <v>42580</v>
      </c>
      <c r="C652">
        <v>650</v>
      </c>
      <c r="D652">
        <v>29.03</v>
      </c>
      <c r="E652" s="6">
        <f t="shared" si="146"/>
        <v>1.0442046641141688E-2</v>
      </c>
      <c r="F652" s="6">
        <f t="shared" si="147"/>
        <v>1.0903633805577842E-4</v>
      </c>
      <c r="G652" s="10"/>
      <c r="H652" s="7">
        <f t="shared" si="148"/>
        <v>0.14191715346048775</v>
      </c>
      <c r="I652" s="7">
        <f t="shared" si="156"/>
        <v>5.4691452344783974E-2</v>
      </c>
      <c r="J652" s="7">
        <f t="shared" si="149"/>
        <v>0.14583860303116819</v>
      </c>
      <c r="K652" s="25">
        <f t="shared" si="142"/>
        <v>8.9403012446808219E-2</v>
      </c>
      <c r="L652" s="25">
        <f t="shared" si="144"/>
        <v>0.13724637909663284</v>
      </c>
      <c r="M652" s="25">
        <f t="shared" si="143"/>
        <v>0.17352204064420854</v>
      </c>
      <c r="N652" s="25">
        <f t="shared" si="145"/>
        <v>0.2038626369927253</v>
      </c>
      <c r="O652" s="26">
        <f t="shared" si="150"/>
        <v>6.1826401621412817E-5</v>
      </c>
      <c r="P652" s="26">
        <f t="shared" si="151"/>
        <v>0.12482088450494185</v>
      </c>
      <c r="Q652" s="27">
        <f t="shared" si="152"/>
        <v>6.0181368800492924E-5</v>
      </c>
      <c r="R652" s="27">
        <f t="shared" si="153"/>
        <v>0.12314911667455929</v>
      </c>
      <c r="S652" s="6"/>
      <c r="T652" s="19">
        <f t="shared" si="154"/>
        <v>7.9275914582205829</v>
      </c>
      <c r="U652" s="20">
        <f t="shared" si="155"/>
        <v>7.9063521608398029</v>
      </c>
      <c r="V652" s="6"/>
      <c r="W652" s="6"/>
    </row>
    <row r="653" spans="2:23" x14ac:dyDescent="0.25">
      <c r="B653" s="1">
        <v>42583</v>
      </c>
      <c r="C653">
        <v>651</v>
      </c>
      <c r="D653">
        <v>28.8</v>
      </c>
      <c r="E653" s="6">
        <f t="shared" si="146"/>
        <v>-7.9228384429900246E-3</v>
      </c>
      <c r="F653" s="6">
        <f t="shared" si="147"/>
        <v>6.2771368993720601E-5</v>
      </c>
      <c r="G653" s="10"/>
      <c r="H653" s="7">
        <f t="shared" si="148"/>
        <v>0.14191715346048775</v>
      </c>
      <c r="I653" s="7">
        <f t="shared" si="156"/>
        <v>5.4800488682839751E-2</v>
      </c>
      <c r="J653" s="7">
        <f t="shared" si="149"/>
        <v>0.14587139547768266</v>
      </c>
      <c r="K653" s="25">
        <f t="shared" si="142"/>
        <v>0.10217090499840413</v>
      </c>
      <c r="L653" s="25">
        <f t="shared" si="144"/>
        <v>0.13898826474806994</v>
      </c>
      <c r="M653" s="25">
        <f t="shared" si="143"/>
        <v>0.17369688376294487</v>
      </c>
      <c r="N653" s="25">
        <f t="shared" si="145"/>
        <v>0.20399219913399649</v>
      </c>
      <c r="O653" s="26">
        <f t="shared" si="150"/>
        <v>6.6708673713897332E-5</v>
      </c>
      <c r="P653" s="26">
        <f t="shared" si="151"/>
        <v>0.12965564305460109</v>
      </c>
      <c r="Q653" s="27">
        <f t="shared" si="152"/>
        <v>6.3232945314184238E-5</v>
      </c>
      <c r="R653" s="27">
        <f t="shared" si="153"/>
        <v>0.12623273037993921</v>
      </c>
      <c r="S653" s="6"/>
      <c r="T653" s="19">
        <f t="shared" si="154"/>
        <v>8.6741979532729321</v>
      </c>
      <c r="U653" s="20">
        <f t="shared" si="155"/>
        <v>8.6759847236164767</v>
      </c>
      <c r="V653" s="6"/>
      <c r="W653" s="6"/>
    </row>
    <row r="654" spans="2:23" x14ac:dyDescent="0.25">
      <c r="B654" s="1">
        <v>42584</v>
      </c>
      <c r="C654">
        <v>652</v>
      </c>
      <c r="D654">
        <v>28.8</v>
      </c>
      <c r="E654" s="6">
        <f t="shared" si="146"/>
        <v>0</v>
      </c>
      <c r="F654" s="6">
        <f t="shared" si="147"/>
        <v>0</v>
      </c>
      <c r="G654" s="10"/>
      <c r="H654" s="7">
        <f t="shared" si="148"/>
        <v>0.14191715346048775</v>
      </c>
      <c r="I654" s="7">
        <f t="shared" si="156"/>
        <v>5.4863260051833472E-2</v>
      </c>
      <c r="J654" s="7">
        <f t="shared" si="149"/>
        <v>0.14584259973347471</v>
      </c>
      <c r="K654" s="25">
        <f t="shared" si="142"/>
        <v>0.1006074589633239</v>
      </c>
      <c r="L654" s="25">
        <f t="shared" si="144"/>
        <v>0.14006119080153387</v>
      </c>
      <c r="M654" s="25">
        <f t="shared" si="143"/>
        <v>0.16900075489690022</v>
      </c>
      <c r="N654" s="25">
        <f t="shared" si="145"/>
        <v>0.2041459984337626</v>
      </c>
      <c r="O654" s="26">
        <f t="shared" si="150"/>
        <v>6.7293886831659724E-5</v>
      </c>
      <c r="P654" s="26">
        <f t="shared" si="151"/>
        <v>0.13022311423698271</v>
      </c>
      <c r="Q654" s="27">
        <f t="shared" si="152"/>
        <v>6.3204114358392561E-5</v>
      </c>
      <c r="R654" s="27">
        <f t="shared" si="153"/>
        <v>0.1262039492976148</v>
      </c>
      <c r="S654" s="6"/>
      <c r="T654" s="19">
        <f t="shared" si="154"/>
        <v>9.6064411600357413</v>
      </c>
      <c r="U654" s="20">
        <f t="shared" si="155"/>
        <v>9.6691411583229385</v>
      </c>
      <c r="V654" s="6"/>
      <c r="W654" s="6"/>
    </row>
    <row r="655" spans="2:23" x14ac:dyDescent="0.25">
      <c r="B655" s="1">
        <v>42585</v>
      </c>
      <c r="C655">
        <v>653</v>
      </c>
      <c r="D655">
        <v>29.1</v>
      </c>
      <c r="E655" s="6">
        <f t="shared" si="146"/>
        <v>1.041666666666669E-2</v>
      </c>
      <c r="F655" s="6">
        <f t="shared" si="147"/>
        <v>1.0850694444444494E-4</v>
      </c>
      <c r="G655" s="10"/>
      <c r="H655" s="7">
        <f t="shared" si="148"/>
        <v>0.14191715346048775</v>
      </c>
      <c r="I655" s="7">
        <f t="shared" si="156"/>
        <v>5.4863260051833472E-2</v>
      </c>
      <c r="J655" s="7">
        <f t="shared" si="149"/>
        <v>0.1457305423986561</v>
      </c>
      <c r="K655" s="25">
        <f t="shared" ref="K655:K718" si="157">SQRT(AVERAGE(F645:F654)*252)</f>
        <v>0.1006074589633239</v>
      </c>
      <c r="L655" s="25">
        <f t="shared" si="144"/>
        <v>0.13927682217725085</v>
      </c>
      <c r="M655" s="25">
        <f t="shared" si="143"/>
        <v>0.16807614411292202</v>
      </c>
      <c r="N655" s="25">
        <f t="shared" si="145"/>
        <v>0.2041459984337626</v>
      </c>
      <c r="O655" s="26">
        <f t="shared" si="150"/>
        <v>6.2591743107682834E-5</v>
      </c>
      <c r="P655" s="26">
        <f t="shared" si="151"/>
        <v>0.12559107955239526</v>
      </c>
      <c r="Q655" s="27">
        <f t="shared" si="152"/>
        <v>5.9256262299845523E-5</v>
      </c>
      <c r="R655" s="27">
        <f t="shared" si="153"/>
        <v>0.12219892838957742</v>
      </c>
      <c r="S655" s="6"/>
      <c r="T655" s="19">
        <f t="shared" si="154"/>
        <v>7.9453107610267288</v>
      </c>
      <c r="U655" s="20">
        <f t="shared" si="155"/>
        <v>7.9024917953338649</v>
      </c>
      <c r="V655" s="6"/>
      <c r="W655" s="6"/>
    </row>
    <row r="656" spans="2:23" x14ac:dyDescent="0.25">
      <c r="B656" s="1">
        <v>42586</v>
      </c>
      <c r="C656">
        <v>654</v>
      </c>
      <c r="D656">
        <v>28.78</v>
      </c>
      <c r="E656" s="6">
        <f t="shared" si="146"/>
        <v>-1.0996563573883171E-2</v>
      </c>
      <c r="F656" s="6">
        <f t="shared" si="147"/>
        <v>1.2092441043445421E-4</v>
      </c>
      <c r="G656" s="10"/>
      <c r="H656" s="7">
        <f t="shared" si="148"/>
        <v>0.14191715346048775</v>
      </c>
      <c r="I656" s="7">
        <f t="shared" si="156"/>
        <v>5.497176699627792E-2</v>
      </c>
      <c r="J656" s="7">
        <f t="shared" si="149"/>
        <v>0.14576267207043631</v>
      </c>
      <c r="K656" s="25">
        <f t="shared" si="157"/>
        <v>0.11206080092463183</v>
      </c>
      <c r="L656" s="25">
        <f t="shared" si="144"/>
        <v>0.14054189683112384</v>
      </c>
      <c r="M656" s="25">
        <f t="shared" si="143"/>
        <v>0.16808708422956792</v>
      </c>
      <c r="N656" s="25">
        <f t="shared" si="145"/>
        <v>0.20433923522926697</v>
      </c>
      <c r="O656" s="26">
        <f t="shared" si="150"/>
        <v>6.7361074995191908E-5</v>
      </c>
      <c r="P656" s="26">
        <f t="shared" si="151"/>
        <v>0.1302881072807045</v>
      </c>
      <c r="Q656" s="27">
        <f t="shared" si="152"/>
        <v>6.2332555811164778E-5</v>
      </c>
      <c r="R656" s="27">
        <f t="shared" si="153"/>
        <v>0.12533077859972597</v>
      </c>
      <c r="S656" s="6"/>
      <c r="T656" s="19">
        <f t="shared" si="154"/>
        <v>7.8102757612981417</v>
      </c>
      <c r="U656" s="20">
        <f t="shared" si="155"/>
        <v>7.7430387010433321</v>
      </c>
      <c r="V656" s="6"/>
      <c r="W656" s="6"/>
    </row>
    <row r="657" spans="2:23" x14ac:dyDescent="0.25">
      <c r="B657" s="1">
        <v>42587</v>
      </c>
      <c r="C657">
        <v>655</v>
      </c>
      <c r="D657">
        <v>28.95</v>
      </c>
      <c r="E657" s="6">
        <f t="shared" si="146"/>
        <v>5.9068797776232855E-3</v>
      </c>
      <c r="F657" s="6">
        <f t="shared" si="147"/>
        <v>3.4891228707294912E-5</v>
      </c>
      <c r="G657" s="10"/>
      <c r="H657" s="7">
        <f t="shared" si="148"/>
        <v>0.14191715346048775</v>
      </c>
      <c r="I657" s="7">
        <f t="shared" si="156"/>
        <v>5.5092691406712371E-2</v>
      </c>
      <c r="J657" s="7">
        <f t="shared" si="149"/>
        <v>0.1458111295634911</v>
      </c>
      <c r="K657" s="25">
        <f t="shared" si="157"/>
        <v>0.12491964716095788</v>
      </c>
      <c r="L657" s="25">
        <f t="shared" si="144"/>
        <v>0.14015554525114313</v>
      </c>
      <c r="M657" s="25">
        <f t="shared" si="143"/>
        <v>0.16802554620042806</v>
      </c>
      <c r="N657" s="25">
        <f t="shared" si="145"/>
        <v>0.2046207931471892</v>
      </c>
      <c r="O657" s="26">
        <f t="shared" si="150"/>
        <v>7.2737262414094962E-5</v>
      </c>
      <c r="P657" s="26">
        <f t="shared" si="151"/>
        <v>0.13538755529350521</v>
      </c>
      <c r="Q657" s="27">
        <f t="shared" si="152"/>
        <v>6.5992317145324313E-5</v>
      </c>
      <c r="R657" s="27">
        <f t="shared" si="153"/>
        <v>0.12895760512905677</v>
      </c>
      <c r="S657" s="6"/>
      <c r="T657" s="19">
        <f t="shared" si="154"/>
        <v>9.0489682487550951</v>
      </c>
      <c r="U657" s="20">
        <f t="shared" si="155"/>
        <v>9.0972557029430785</v>
      </c>
      <c r="V657" s="6"/>
      <c r="W657" s="6"/>
    </row>
    <row r="658" spans="2:23" x14ac:dyDescent="0.25">
      <c r="B658" s="1">
        <v>42590</v>
      </c>
      <c r="C658">
        <v>656</v>
      </c>
      <c r="D658">
        <v>28.58</v>
      </c>
      <c r="E658" s="6">
        <f t="shared" si="146"/>
        <v>-1.2780656303972401E-2</v>
      </c>
      <c r="F658" s="6">
        <f t="shared" si="147"/>
        <v>1.6334517556026946E-4</v>
      </c>
      <c r="G658" s="10"/>
      <c r="H658" s="7">
        <f t="shared" si="148"/>
        <v>0.14191715346048775</v>
      </c>
      <c r="I658" s="7">
        <f t="shared" si="156"/>
        <v>5.512758263541967E-2</v>
      </c>
      <c r="J658" s="7">
        <f t="shared" si="149"/>
        <v>0.14574574035626761</v>
      </c>
      <c r="K658" s="25">
        <f t="shared" si="157"/>
        <v>0.11737999955043046</v>
      </c>
      <c r="L658" s="25">
        <f t="shared" si="144"/>
        <v>0.14078149259519165</v>
      </c>
      <c r="M658" s="25">
        <f t="shared" si="143"/>
        <v>0.16828698723399432</v>
      </c>
      <c r="N658" s="25">
        <f t="shared" si="145"/>
        <v>0.20461737580085859</v>
      </c>
      <c r="O658" s="26">
        <f t="shared" si="150"/>
        <v>7.0455565446082605E-5</v>
      </c>
      <c r="P658" s="26">
        <f t="shared" si="151"/>
        <v>0.13324714815864847</v>
      </c>
      <c r="Q658" s="27">
        <f t="shared" si="152"/>
        <v>6.4049682599147436E-5</v>
      </c>
      <c r="R658" s="27">
        <f t="shared" si="153"/>
        <v>0.12704534629408962</v>
      </c>
      <c r="S658" s="6"/>
      <c r="T658" s="19">
        <f t="shared" si="154"/>
        <v>7.2421142354758707</v>
      </c>
      <c r="U658" s="20">
        <f t="shared" si="155"/>
        <v>7.1055628821210259</v>
      </c>
      <c r="V658" s="6"/>
      <c r="W658" s="6"/>
    </row>
    <row r="659" spans="2:23" x14ac:dyDescent="0.25">
      <c r="B659" s="1">
        <v>42591</v>
      </c>
      <c r="C659">
        <v>657</v>
      </c>
      <c r="D659">
        <v>28.75</v>
      </c>
      <c r="E659" s="6">
        <f t="shared" si="146"/>
        <v>5.9482155353394583E-3</v>
      </c>
      <c r="F659" s="6">
        <f t="shared" si="147"/>
        <v>3.5381268054853676E-5</v>
      </c>
      <c r="G659" s="10"/>
      <c r="H659" s="7">
        <f t="shared" si="148"/>
        <v>0.14191715346048775</v>
      </c>
      <c r="I659" s="7">
        <f t="shared" si="156"/>
        <v>5.529092781097994E-2</v>
      </c>
      <c r="J659" s="7">
        <f t="shared" si="149"/>
        <v>0.14585004224179801</v>
      </c>
      <c r="K659" s="25">
        <f t="shared" si="157"/>
        <v>0.13126934457475872</v>
      </c>
      <c r="L659" s="25">
        <f t="shared" si="144"/>
        <v>0.14248554514841891</v>
      </c>
      <c r="M659" s="25">
        <f t="shared" si="143"/>
        <v>0.16934836874898054</v>
      </c>
      <c r="N659" s="25">
        <f t="shared" si="145"/>
        <v>0.20487611757436103</v>
      </c>
      <c r="O659" s="26">
        <f t="shared" si="150"/>
        <v>7.9091244972200029E-5</v>
      </c>
      <c r="P659" s="26">
        <f t="shared" si="151"/>
        <v>0.14117717143006658</v>
      </c>
      <c r="Q659" s="27">
        <f t="shared" si="152"/>
        <v>7.0251872445020283E-5</v>
      </c>
      <c r="R659" s="27">
        <f t="shared" si="153"/>
        <v>0.13305439435112659</v>
      </c>
      <c r="S659" s="6"/>
      <c r="T659" s="19">
        <f t="shared" si="154"/>
        <v>8.9975609059213078</v>
      </c>
      <c r="U659" s="20">
        <f t="shared" si="155"/>
        <v>9.05978907612805</v>
      </c>
      <c r="V659" s="6"/>
      <c r="W659" s="6"/>
    </row>
    <row r="660" spans="2:23" x14ac:dyDescent="0.25">
      <c r="B660" s="1">
        <v>42592</v>
      </c>
      <c r="C660">
        <v>658</v>
      </c>
      <c r="D660">
        <v>29</v>
      </c>
      <c r="E660" s="6">
        <f t="shared" si="146"/>
        <v>8.6956521739130436E-3</v>
      </c>
      <c r="F660" s="6">
        <f t="shared" si="147"/>
        <v>7.5614366729678646E-5</v>
      </c>
      <c r="G660" s="10"/>
      <c r="H660" s="7">
        <f t="shared" si="148"/>
        <v>0.14191715346048775</v>
      </c>
      <c r="I660" s="7">
        <f t="shared" si="156"/>
        <v>5.5326309079034797E-2</v>
      </c>
      <c r="J660" s="7">
        <f t="shared" si="149"/>
        <v>0.14578545613121124</v>
      </c>
      <c r="K660" s="25">
        <f t="shared" si="157"/>
        <v>0.13462261615370966</v>
      </c>
      <c r="L660" s="25">
        <f t="shared" si="144"/>
        <v>0.14236711928062659</v>
      </c>
      <c r="M660" s="25">
        <f t="shared" si="143"/>
        <v>0.16960507146684833</v>
      </c>
      <c r="N660" s="25">
        <f t="shared" si="145"/>
        <v>0.20443774642612644</v>
      </c>
      <c r="O660" s="26">
        <f t="shared" si="150"/>
        <v>7.6279292977285274E-5</v>
      </c>
      <c r="P660" s="26">
        <f t="shared" si="151"/>
        <v>0.13864480455565542</v>
      </c>
      <c r="Q660" s="27">
        <f t="shared" si="152"/>
        <v>6.8073786592192908E-5</v>
      </c>
      <c r="R660" s="27">
        <f t="shared" si="153"/>
        <v>0.1309755481806914</v>
      </c>
      <c r="S660" s="6"/>
      <c r="T660" s="19">
        <f t="shared" si="154"/>
        <v>8.489826041478409</v>
      </c>
      <c r="U660" s="20">
        <f t="shared" si="155"/>
        <v>8.4841476566959493</v>
      </c>
      <c r="V660" s="6"/>
      <c r="W660" s="6"/>
    </row>
    <row r="661" spans="2:23" x14ac:dyDescent="0.25">
      <c r="B661" s="1">
        <v>42593</v>
      </c>
      <c r="C661">
        <v>659</v>
      </c>
      <c r="D661">
        <v>29</v>
      </c>
      <c r="E661" s="6">
        <f t="shared" si="146"/>
        <v>0</v>
      </c>
      <c r="F661" s="6">
        <f t="shared" si="147"/>
        <v>0</v>
      </c>
      <c r="G661" s="10"/>
      <c r="H661" s="7">
        <f t="shared" si="148"/>
        <v>0.14191715346048775</v>
      </c>
      <c r="I661" s="7">
        <f t="shared" si="156"/>
        <v>5.5401923445764473E-2</v>
      </c>
      <c r="J661" s="7">
        <f t="shared" si="149"/>
        <v>0.14577397857132254</v>
      </c>
      <c r="K661" s="25">
        <f t="shared" si="157"/>
        <v>0.13913719536836283</v>
      </c>
      <c r="L661" s="25">
        <f t="shared" si="144"/>
        <v>0.1436431027669639</v>
      </c>
      <c r="M661" s="25">
        <f t="shared" si="143"/>
        <v>0.17008831760581847</v>
      </c>
      <c r="N661" s="25">
        <f t="shared" si="145"/>
        <v>0.20455088583125644</v>
      </c>
      <c r="O661" s="26">
        <f t="shared" si="150"/>
        <v>7.7075289506369795E-5</v>
      </c>
      <c r="P661" s="26">
        <f t="shared" si="151"/>
        <v>0.13936632647668226</v>
      </c>
      <c r="Q661" s="27">
        <f t="shared" si="152"/>
        <v>6.854478591115511E-5</v>
      </c>
      <c r="R661" s="27">
        <f t="shared" si="153"/>
        <v>0.13142787394465105</v>
      </c>
      <c r="S661" s="6"/>
      <c r="T661" s="19">
        <f t="shared" si="154"/>
        <v>9.4707278280347325</v>
      </c>
      <c r="U661" s="20">
        <f t="shared" si="155"/>
        <v>9.5880232174140598</v>
      </c>
      <c r="V661" s="6"/>
      <c r="W661" s="6"/>
    </row>
    <row r="662" spans="2:23" x14ac:dyDescent="0.25">
      <c r="B662" s="1">
        <v>42594</v>
      </c>
      <c r="C662">
        <v>660</v>
      </c>
      <c r="D662">
        <v>29.1</v>
      </c>
      <c r="E662" s="6">
        <f t="shared" si="146"/>
        <v>3.4482758620690145E-3</v>
      </c>
      <c r="F662" s="6">
        <f t="shared" si="147"/>
        <v>1.1890606420927804E-5</v>
      </c>
      <c r="G662" s="10"/>
      <c r="H662" s="7">
        <f t="shared" si="148"/>
        <v>0.14191715346048775</v>
      </c>
      <c r="I662" s="7">
        <f t="shared" si="156"/>
        <v>5.5401923445764473E-2</v>
      </c>
      <c r="J662" s="7">
        <f t="shared" si="149"/>
        <v>0.14566316595282131</v>
      </c>
      <c r="K662" s="25">
        <f t="shared" si="157"/>
        <v>0.13380535020958045</v>
      </c>
      <c r="L662" s="25">
        <f t="shared" si="144"/>
        <v>0.14331772725096473</v>
      </c>
      <c r="M662" s="25">
        <f t="shared" si="143"/>
        <v>0.17008831760581847</v>
      </c>
      <c r="N662" s="25">
        <f t="shared" si="145"/>
        <v>0.20455088583125644</v>
      </c>
      <c r="O662" s="26">
        <f t="shared" si="150"/>
        <v>7.1493954184379257E-5</v>
      </c>
      <c r="P662" s="26">
        <f t="shared" si="151"/>
        <v>0.13422546872506563</v>
      </c>
      <c r="Q662" s="27">
        <f t="shared" si="152"/>
        <v>6.4263345107672235E-5</v>
      </c>
      <c r="R662" s="27">
        <f t="shared" si="153"/>
        <v>0.12725707433040176</v>
      </c>
      <c r="S662" s="6"/>
      <c r="T662" s="19">
        <f t="shared" si="154"/>
        <v>9.3795814178157446</v>
      </c>
      <c r="U662" s="20">
        <f t="shared" si="155"/>
        <v>9.4674917772867815</v>
      </c>
      <c r="V662" s="6"/>
      <c r="W662" s="6"/>
    </row>
    <row r="663" spans="2:23" x14ac:dyDescent="0.25">
      <c r="B663" s="1">
        <v>42597</v>
      </c>
      <c r="C663">
        <v>661</v>
      </c>
      <c r="D663">
        <v>29.2</v>
      </c>
      <c r="E663" s="6">
        <f t="shared" si="146"/>
        <v>3.4364261168384146E-3</v>
      </c>
      <c r="F663" s="6">
        <f t="shared" si="147"/>
        <v>1.1809024456489146E-5</v>
      </c>
      <c r="G663" s="10"/>
      <c r="H663" s="7">
        <f t="shared" si="148"/>
        <v>0.14191715346048775</v>
      </c>
      <c r="I663" s="7">
        <f t="shared" si="156"/>
        <v>5.5413814052185401E-2</v>
      </c>
      <c r="J663" s="7">
        <f t="shared" si="149"/>
        <v>0.14556822439388253</v>
      </c>
      <c r="K663" s="25">
        <f t="shared" si="157"/>
        <v>0.12432135499386353</v>
      </c>
      <c r="L663" s="25">
        <f t="shared" si="144"/>
        <v>0.14352665118626368</v>
      </c>
      <c r="M663" s="25">
        <f t="shared" si="143"/>
        <v>0.17017637942487349</v>
      </c>
      <c r="N663" s="25">
        <f t="shared" si="145"/>
        <v>0.20455757264808561</v>
      </c>
      <c r="O663" s="26">
        <f t="shared" si="150"/>
        <v>6.7405896838337368E-5</v>
      </c>
      <c r="P663" s="26">
        <f t="shared" si="151"/>
        <v>0.13033144671667315</v>
      </c>
      <c r="Q663" s="27">
        <f t="shared" si="152"/>
        <v>6.0992041865231417E-5</v>
      </c>
      <c r="R663" s="27">
        <f t="shared" si="153"/>
        <v>0.12397578211101681</v>
      </c>
      <c r="S663" s="6"/>
      <c r="T663" s="19">
        <f t="shared" si="154"/>
        <v>9.4295853033463519</v>
      </c>
      <c r="U663" s="20">
        <f t="shared" si="155"/>
        <v>9.5111513393092597</v>
      </c>
      <c r="V663" s="6"/>
      <c r="W663" s="6"/>
    </row>
    <row r="664" spans="2:23" x14ac:dyDescent="0.25">
      <c r="B664" s="1">
        <v>42598</v>
      </c>
      <c r="C664">
        <v>662</v>
      </c>
      <c r="D664">
        <v>29.2</v>
      </c>
      <c r="E664" s="6">
        <f t="shared" si="146"/>
        <v>0</v>
      </c>
      <c r="F664" s="6">
        <f t="shared" si="147"/>
        <v>0</v>
      </c>
      <c r="G664" s="10"/>
      <c r="H664" s="7">
        <f t="shared" si="148"/>
        <v>0.14191715346048775</v>
      </c>
      <c r="I664" s="7">
        <f t="shared" si="156"/>
        <v>5.5425623076641888E-2</v>
      </c>
      <c r="J664" s="7">
        <f t="shared" si="149"/>
        <v>0.14547340179312254</v>
      </c>
      <c r="K664" s="25">
        <f t="shared" si="157"/>
        <v>0.11904431202359901</v>
      </c>
      <c r="L664" s="25">
        <f t="shared" si="144"/>
        <v>0.13456566086488825</v>
      </c>
      <c r="M664" s="25">
        <f t="shared" si="143"/>
        <v>0.17026379196936986</v>
      </c>
      <c r="N664" s="25">
        <f t="shared" si="145"/>
        <v>0.20148143070264882</v>
      </c>
      <c r="O664" s="26">
        <f t="shared" si="150"/>
        <v>6.3678486992444711E-5</v>
      </c>
      <c r="P664" s="26">
        <f t="shared" si="151"/>
        <v>0.12667666999923888</v>
      </c>
      <c r="Q664" s="27">
        <f t="shared" si="152"/>
        <v>5.791997482507558E-5</v>
      </c>
      <c r="R664" s="27">
        <f t="shared" si="153"/>
        <v>0.12081321805133347</v>
      </c>
      <c r="S664" s="6"/>
      <c r="T664" s="19">
        <f t="shared" si="154"/>
        <v>9.6616637762511637</v>
      </c>
      <c r="U664" s="20">
        <f t="shared" si="155"/>
        <v>9.7564482445368466</v>
      </c>
      <c r="V664" s="6"/>
      <c r="W664" s="6"/>
    </row>
    <row r="665" spans="2:23" x14ac:dyDescent="0.25">
      <c r="B665" s="1">
        <v>42599</v>
      </c>
      <c r="C665">
        <v>663</v>
      </c>
      <c r="D665">
        <v>29.2</v>
      </c>
      <c r="E665" s="6">
        <f t="shared" si="146"/>
        <v>0</v>
      </c>
      <c r="F665" s="6">
        <f t="shared" si="147"/>
        <v>0</v>
      </c>
      <c r="G665" s="10"/>
      <c r="H665" s="7">
        <f t="shared" si="148"/>
        <v>0.14191715346048775</v>
      </c>
      <c r="I665" s="7">
        <f t="shared" si="156"/>
        <v>5.5425623076641888E-2</v>
      </c>
      <c r="J665" s="7">
        <f t="shared" si="149"/>
        <v>0.14536331974800243</v>
      </c>
      <c r="K665" s="25">
        <f t="shared" si="157"/>
        <v>0.11904431202359901</v>
      </c>
      <c r="L665" s="25">
        <f t="shared" si="144"/>
        <v>0.12872733209144699</v>
      </c>
      <c r="M665" s="25">
        <f t="shared" si="143"/>
        <v>0.16927872233866961</v>
      </c>
      <c r="N665" s="25">
        <f t="shared" si="145"/>
        <v>0.20146570449101664</v>
      </c>
      <c r="O665" s="26">
        <f t="shared" si="150"/>
        <v>5.9301309867615813E-5</v>
      </c>
      <c r="P665" s="26">
        <f t="shared" si="151"/>
        <v>0.12224536836477358</v>
      </c>
      <c r="Q665" s="27">
        <f t="shared" si="152"/>
        <v>5.430218041144648E-5</v>
      </c>
      <c r="R665" s="27">
        <f t="shared" si="153"/>
        <v>0.11697926937575098</v>
      </c>
      <c r="S665" s="6"/>
      <c r="T665" s="19">
        <f t="shared" si="154"/>
        <v>9.7328791633746032</v>
      </c>
      <c r="U665" s="20">
        <f t="shared" si="155"/>
        <v>9.8209461769236377</v>
      </c>
      <c r="V665" s="6"/>
      <c r="W665" s="6"/>
    </row>
    <row r="666" spans="2:23" x14ac:dyDescent="0.25">
      <c r="B666" s="1">
        <v>42600</v>
      </c>
      <c r="C666">
        <v>664</v>
      </c>
      <c r="D666">
        <v>29.2</v>
      </c>
      <c r="E666" s="6">
        <f t="shared" si="146"/>
        <v>0</v>
      </c>
      <c r="F666" s="6">
        <f t="shared" si="147"/>
        <v>0</v>
      </c>
      <c r="G666" s="10"/>
      <c r="H666" s="7">
        <f t="shared" si="148"/>
        <v>0.14191715346048775</v>
      </c>
      <c r="I666" s="7">
        <f t="shared" si="156"/>
        <v>5.5425623076641888E-2</v>
      </c>
      <c r="J666" s="7">
        <f t="shared" si="149"/>
        <v>0.14525348722778902</v>
      </c>
      <c r="K666" s="25">
        <f t="shared" si="157"/>
        <v>0.10694472041747545</v>
      </c>
      <c r="L666" s="25">
        <f t="shared" si="144"/>
        <v>0.12663400578285994</v>
      </c>
      <c r="M666" s="25">
        <f t="shared" si="143"/>
        <v>0.16893076321700065</v>
      </c>
      <c r="N666" s="25">
        <f t="shared" si="145"/>
        <v>0.20144100562721645</v>
      </c>
      <c r="O666" s="26">
        <f t="shared" si="150"/>
        <v>5.5317570931475036E-5</v>
      </c>
      <c r="P666" s="26">
        <f t="shared" si="151"/>
        <v>0.11806789519057122</v>
      </c>
      <c r="Q666" s="27">
        <f t="shared" si="152"/>
        <v>5.0910360481729271E-5</v>
      </c>
      <c r="R666" s="27">
        <f t="shared" si="153"/>
        <v>0.11326698919542169</v>
      </c>
      <c r="S666" s="6"/>
      <c r="T666" s="19">
        <f t="shared" si="154"/>
        <v>9.8024199615411085</v>
      </c>
      <c r="U666" s="20">
        <f t="shared" si="155"/>
        <v>9.8854441093104288</v>
      </c>
      <c r="V666" s="6"/>
      <c r="W666" s="6"/>
    </row>
    <row r="667" spans="2:23" x14ac:dyDescent="0.25">
      <c r="B667" s="1">
        <v>42601</v>
      </c>
      <c r="C667">
        <v>665</v>
      </c>
      <c r="D667">
        <v>29.15</v>
      </c>
      <c r="E667" s="6">
        <f t="shared" si="146"/>
        <v>-1.7123287671233121E-3</v>
      </c>
      <c r="F667" s="6">
        <f t="shared" si="147"/>
        <v>2.9320698067180419E-6</v>
      </c>
      <c r="G667" s="10"/>
      <c r="H667" s="7">
        <f t="shared" si="148"/>
        <v>0.14191715346048775</v>
      </c>
      <c r="I667" s="7">
        <f t="shared" si="156"/>
        <v>5.5425623076641888E-2</v>
      </c>
      <c r="J667" s="7">
        <f t="shared" si="149"/>
        <v>0.14514390329123375</v>
      </c>
      <c r="K667" s="25">
        <f t="shared" si="157"/>
        <v>9.1596277665764031E-2</v>
      </c>
      <c r="L667" s="25">
        <f t="shared" si="144"/>
        <v>0.12585589353257642</v>
      </c>
      <c r="M667" s="25">
        <f t="shared" si="143"/>
        <v>0.16877798069034464</v>
      </c>
      <c r="N667" s="25">
        <f t="shared" si="145"/>
        <v>0.20144100562721645</v>
      </c>
      <c r="O667" s="26">
        <f t="shared" si="150"/>
        <v>5.1691906385870333E-5</v>
      </c>
      <c r="P667" s="26">
        <f t="shared" si="151"/>
        <v>0.11413308201060429</v>
      </c>
      <c r="Q667" s="27">
        <f t="shared" si="152"/>
        <v>4.7730400229624594E-5</v>
      </c>
      <c r="R667" s="27">
        <f t="shared" si="153"/>
        <v>0.10967251641986427</v>
      </c>
      <c r="S667" s="6"/>
      <c r="T667" s="19">
        <f t="shared" si="154"/>
        <v>9.8134873094245414</v>
      </c>
      <c r="U667" s="20">
        <f t="shared" si="155"/>
        <v>9.8885122235391449</v>
      </c>
      <c r="V667" s="6"/>
      <c r="W667" s="6"/>
    </row>
    <row r="668" spans="2:23" x14ac:dyDescent="0.25">
      <c r="B668" s="1">
        <v>42604</v>
      </c>
      <c r="C668">
        <v>666</v>
      </c>
      <c r="D668">
        <v>29.05</v>
      </c>
      <c r="E668" s="6">
        <f t="shared" si="146"/>
        <v>-3.430531732418452E-3</v>
      </c>
      <c r="F668" s="6">
        <f t="shared" si="147"/>
        <v>1.1768547967129945E-5</v>
      </c>
      <c r="G668" s="10"/>
      <c r="H668" s="7">
        <f t="shared" si="148"/>
        <v>0.14191715346048775</v>
      </c>
      <c r="I668" s="7">
        <f t="shared" si="156"/>
        <v>5.5428555146448608E-2</v>
      </c>
      <c r="J668" s="7">
        <f t="shared" si="149"/>
        <v>0.14503840318671943</v>
      </c>
      <c r="K668" s="25">
        <f t="shared" si="157"/>
        <v>8.70890766854788E-2</v>
      </c>
      <c r="L668" s="25">
        <f t="shared" si="144"/>
        <v>0.12195103262778655</v>
      </c>
      <c r="M668" s="25">
        <f t="shared" si="143"/>
        <v>0.16879380999696494</v>
      </c>
      <c r="N668" s="25">
        <f t="shared" si="145"/>
        <v>0.20087478329413219</v>
      </c>
      <c r="O668" s="26">
        <f t="shared" si="150"/>
        <v>4.8636648101744208E-5</v>
      </c>
      <c r="P668" s="26">
        <f t="shared" si="151"/>
        <v>0.11070878610859908</v>
      </c>
      <c r="Q668" s="27">
        <f t="shared" si="152"/>
        <v>4.4932209276790555E-5</v>
      </c>
      <c r="R668" s="27">
        <f t="shared" si="153"/>
        <v>0.10640919479890458</v>
      </c>
      <c r="S668" s="6"/>
      <c r="T668" s="19">
        <f t="shared" si="154"/>
        <v>9.6891645051760413</v>
      </c>
      <c r="U668" s="20">
        <f t="shared" si="155"/>
        <v>9.7484378074937599</v>
      </c>
      <c r="V668" s="6"/>
      <c r="W668" s="6"/>
    </row>
    <row r="669" spans="2:23" x14ac:dyDescent="0.25">
      <c r="B669" s="1">
        <v>42605</v>
      </c>
      <c r="C669">
        <v>667</v>
      </c>
      <c r="D669">
        <v>29.2</v>
      </c>
      <c r="E669" s="6">
        <f t="shared" si="146"/>
        <v>5.1635111876075241E-3</v>
      </c>
      <c r="F669" s="6">
        <f t="shared" si="147"/>
        <v>2.6661847784548063E-5</v>
      </c>
      <c r="G669" s="10"/>
      <c r="H669" s="7">
        <f t="shared" si="148"/>
        <v>0.14191715346048775</v>
      </c>
      <c r="I669" s="7">
        <f t="shared" si="156"/>
        <v>5.544032369441574E-2</v>
      </c>
      <c r="J669" s="7">
        <f t="shared" si="149"/>
        <v>0.14494469555113143</v>
      </c>
      <c r="K669" s="25">
        <f t="shared" si="157"/>
        <v>6.1357772633808101E-2</v>
      </c>
      <c r="L669" s="25">
        <f t="shared" si="144"/>
        <v>0.12219397628663123</v>
      </c>
      <c r="M669" s="25">
        <f t="shared" si="143"/>
        <v>0.16886798640370954</v>
      </c>
      <c r="N669" s="25">
        <f t="shared" si="145"/>
        <v>0.20088859660178229</v>
      </c>
      <c r="O669" s="26">
        <f t="shared" si="150"/>
        <v>4.6592917912937869E-5</v>
      </c>
      <c r="P669" s="26">
        <f t="shared" si="151"/>
        <v>0.10835781150457194</v>
      </c>
      <c r="Q669" s="27">
        <f t="shared" si="152"/>
        <v>4.2860742412657284E-5</v>
      </c>
      <c r="R669" s="27">
        <f t="shared" si="153"/>
        <v>0.10392741259162394</v>
      </c>
      <c r="S669" s="6"/>
      <c r="T669" s="19">
        <f t="shared" si="154"/>
        <v>9.4018323829426134</v>
      </c>
      <c r="U669" s="20">
        <f t="shared" si="155"/>
        <v>9.4354967110035908</v>
      </c>
      <c r="V669" s="6"/>
      <c r="W669" s="6"/>
    </row>
    <row r="670" spans="2:23" x14ac:dyDescent="0.25">
      <c r="B670" s="1">
        <v>42606</v>
      </c>
      <c r="C670">
        <v>668</v>
      </c>
      <c r="D670">
        <v>29.25</v>
      </c>
      <c r="E670" s="6">
        <f t="shared" si="146"/>
        <v>1.7123287671233121E-3</v>
      </c>
      <c r="F670" s="6">
        <f t="shared" si="147"/>
        <v>2.9320698067180419E-6</v>
      </c>
      <c r="G670" s="10"/>
      <c r="H670" s="7">
        <f t="shared" si="148"/>
        <v>0.14191715346048775</v>
      </c>
      <c r="I670" s="7">
        <f t="shared" si="156"/>
        <v>5.5466985542200288E-2</v>
      </c>
      <c r="J670" s="7">
        <f t="shared" si="149"/>
        <v>0.14487065970373264</v>
      </c>
      <c r="K670" s="25">
        <f t="shared" si="157"/>
        <v>5.9540296201567471E-2</v>
      </c>
      <c r="L670" s="25">
        <f t="shared" si="144"/>
        <v>0.12248506278328249</v>
      </c>
      <c r="M670" s="25">
        <f t="shared" si="143"/>
        <v>0.16891483466354201</v>
      </c>
      <c r="N670" s="25">
        <f t="shared" si="145"/>
        <v>0.20095494542911393</v>
      </c>
      <c r="O670" s="26">
        <f t="shared" si="150"/>
        <v>4.5974898213395965E-5</v>
      </c>
      <c r="P670" s="26">
        <f t="shared" si="151"/>
        <v>0.10763677043545938</v>
      </c>
      <c r="Q670" s="27">
        <f t="shared" si="152"/>
        <v>4.1848927910500976E-5</v>
      </c>
      <c r="R670" s="27">
        <f t="shared" si="153"/>
        <v>0.10269337774874408</v>
      </c>
      <c r="S670" s="6"/>
      <c r="T670" s="19">
        <f t="shared" si="154"/>
        <v>9.923639551769968</v>
      </c>
      <c r="U670" s="20">
        <f t="shared" si="155"/>
        <v>10.011381178770542</v>
      </c>
      <c r="V670" s="6"/>
      <c r="W670" s="6"/>
    </row>
    <row r="671" spans="2:23" x14ac:dyDescent="0.25">
      <c r="B671" s="1">
        <v>42607</v>
      </c>
      <c r="C671">
        <v>669</v>
      </c>
      <c r="D671">
        <v>29.15</v>
      </c>
      <c r="E671" s="6">
        <f t="shared" si="146"/>
        <v>-3.4188034188034674E-3</v>
      </c>
      <c r="F671" s="6">
        <f t="shared" si="147"/>
        <v>1.1688216816422277E-5</v>
      </c>
      <c r="G671" s="10"/>
      <c r="H671" s="7">
        <f t="shared" si="148"/>
        <v>0.14191715346048775</v>
      </c>
      <c r="I671" s="7">
        <f t="shared" si="156"/>
        <v>5.5469917612007008E-2</v>
      </c>
      <c r="J671" s="7">
        <f t="shared" si="149"/>
        <v>0.14476584639409101</v>
      </c>
      <c r="K671" s="25">
        <f t="shared" si="157"/>
        <v>4.1393876229604089E-2</v>
      </c>
      <c r="L671" s="25">
        <f t="shared" si="144"/>
        <v>0.12093569332086482</v>
      </c>
      <c r="M671" s="25">
        <f t="shared" si="143"/>
        <v>0.16893670467167476</v>
      </c>
      <c r="N671" s="25">
        <f t="shared" si="145"/>
        <v>0.19712925520068017</v>
      </c>
      <c r="O671" s="26">
        <f t="shared" si="150"/>
        <v>4.343350749184453E-5</v>
      </c>
      <c r="P671" s="26">
        <f t="shared" si="151"/>
        <v>0.10461951963159084</v>
      </c>
      <c r="Q671" s="27">
        <f t="shared" si="152"/>
        <v>3.9418105171556903E-5</v>
      </c>
      <c r="R671" s="27">
        <f t="shared" si="153"/>
        <v>9.966625558950401E-2</v>
      </c>
      <c r="S671" s="6"/>
      <c r="T671" s="19">
        <f t="shared" si="154"/>
        <v>9.7751733677014325</v>
      </c>
      <c r="U671" s="20">
        <f t="shared" si="155"/>
        <v>9.8447663329759276</v>
      </c>
      <c r="V671" s="6"/>
      <c r="W671" s="6"/>
    </row>
    <row r="672" spans="2:23" x14ac:dyDescent="0.25">
      <c r="B672" s="1">
        <v>42608</v>
      </c>
      <c r="C672">
        <v>670</v>
      </c>
      <c r="D672">
        <v>29.4</v>
      </c>
      <c r="E672" s="6">
        <f t="shared" si="146"/>
        <v>8.5763293310463125E-3</v>
      </c>
      <c r="F672" s="6">
        <f t="shared" si="147"/>
        <v>7.3553424794565292E-5</v>
      </c>
      <c r="G672" s="10"/>
      <c r="H672" s="7">
        <f t="shared" si="148"/>
        <v>0.14191715346048775</v>
      </c>
      <c r="I672" s="7">
        <f t="shared" si="156"/>
        <v>5.548160582882343E-2</v>
      </c>
      <c r="J672" s="7">
        <f t="shared" si="149"/>
        <v>0.14467268792012952</v>
      </c>
      <c r="K672" s="25">
        <f t="shared" si="157"/>
        <v>4.4810668964942083E-2</v>
      </c>
      <c r="L672" s="25">
        <f t="shared" si="144"/>
        <v>0.1195794552825426</v>
      </c>
      <c r="M672" s="25">
        <f t="shared" si="143"/>
        <v>0.16902232452887081</v>
      </c>
      <c r="N672" s="25">
        <f t="shared" si="145"/>
        <v>0.19354152982612724</v>
      </c>
      <c r="O672" s="26">
        <f t="shared" si="150"/>
        <v>4.1850757257636297E-5</v>
      </c>
      <c r="P672" s="26">
        <f t="shared" si="151"/>
        <v>0.10269562224809949</v>
      </c>
      <c r="Q672" s="27">
        <f t="shared" si="152"/>
        <v>3.7686042347207532E-5</v>
      </c>
      <c r="R672" s="27">
        <f t="shared" si="153"/>
        <v>9.7451950578201857E-2</v>
      </c>
      <c r="S672" s="6"/>
      <c r="T672" s="19">
        <f t="shared" si="154"/>
        <v>8.3238834885784545</v>
      </c>
      <c r="U672" s="20">
        <f t="shared" si="155"/>
        <v>8.2344789438286075</v>
      </c>
      <c r="V672" s="6"/>
      <c r="W672" s="6"/>
    </row>
    <row r="673" spans="2:23" x14ac:dyDescent="0.25">
      <c r="B673" s="1">
        <v>42611</v>
      </c>
      <c r="C673">
        <v>671</v>
      </c>
      <c r="D673">
        <v>29.35</v>
      </c>
      <c r="E673" s="6">
        <f t="shared" si="146"/>
        <v>-1.700680272108747E-3</v>
      </c>
      <c r="F673" s="6">
        <f t="shared" si="147"/>
        <v>2.8923133879398815E-6</v>
      </c>
      <c r="G673" s="10"/>
      <c r="H673" s="7">
        <f t="shared" si="148"/>
        <v>0.14191715346048775</v>
      </c>
      <c r="I673" s="7">
        <f t="shared" si="156"/>
        <v>5.5555159253617994E-2</v>
      </c>
      <c r="J673" s="7">
        <f t="shared" si="149"/>
        <v>0.1446603161655321</v>
      </c>
      <c r="K673" s="25">
        <f t="shared" si="157"/>
        <v>5.9681647732793774E-2</v>
      </c>
      <c r="L673" s="25">
        <f t="shared" si="144"/>
        <v>0.120860445042114</v>
      </c>
      <c r="M673" s="25">
        <f t="shared" si="143"/>
        <v>0.16934973546406434</v>
      </c>
      <c r="N673" s="25">
        <f t="shared" si="145"/>
        <v>0.19373145638288136</v>
      </c>
      <c r="O673" s="26">
        <f t="shared" si="150"/>
        <v>4.5569458099608896E-5</v>
      </c>
      <c r="P673" s="26">
        <f t="shared" si="151"/>
        <v>0.10716110974183424</v>
      </c>
      <c r="Q673" s="27">
        <f t="shared" si="152"/>
        <v>3.9926388898486965E-5</v>
      </c>
      <c r="R673" s="27">
        <f t="shared" si="153"/>
        <v>0.10030677944395741</v>
      </c>
      <c r="S673" s="6"/>
      <c r="T673" s="19">
        <f t="shared" si="154"/>
        <v>9.9328024080542718</v>
      </c>
      <c r="U673" s="20">
        <f t="shared" si="155"/>
        <v>10.056031930265945</v>
      </c>
      <c r="V673" s="6"/>
      <c r="W673" s="6"/>
    </row>
    <row r="674" spans="2:23" x14ac:dyDescent="0.25">
      <c r="B674" s="1">
        <v>42612</v>
      </c>
      <c r="C674">
        <v>672</v>
      </c>
      <c r="D674">
        <v>29.5</v>
      </c>
      <c r="E674" s="6">
        <f t="shared" si="146"/>
        <v>5.1107325383304451E-3</v>
      </c>
      <c r="F674" s="6">
        <f t="shared" si="147"/>
        <v>2.6119587078349556E-5</v>
      </c>
      <c r="G674" s="10"/>
      <c r="H674" s="7">
        <f t="shared" si="148"/>
        <v>0.14191715346048775</v>
      </c>
      <c r="I674" s="7">
        <f t="shared" si="156"/>
        <v>5.5558051567005932E-2</v>
      </c>
      <c r="J674" s="7">
        <f t="shared" si="149"/>
        <v>0.14455608318710167</v>
      </c>
      <c r="K674" s="25">
        <f t="shared" si="157"/>
        <v>5.7768485848028309E-2</v>
      </c>
      <c r="L674" s="25">
        <f t="shared" si="144"/>
        <v>0.11666780729274409</v>
      </c>
      <c r="M674" s="25">
        <f t="shared" si="143"/>
        <v>0.16903066727181498</v>
      </c>
      <c r="N674" s="25">
        <f t="shared" si="145"/>
        <v>0.19361689978052071</v>
      </c>
      <c r="O674" s="26">
        <f t="shared" si="150"/>
        <v>4.3061194510457511E-5</v>
      </c>
      <c r="P674" s="26">
        <f t="shared" si="151"/>
        <v>0.10417015415480238</v>
      </c>
      <c r="Q674" s="27">
        <f t="shared" si="152"/>
        <v>3.7613168426609791E-5</v>
      </c>
      <c r="R674" s="27">
        <f t="shared" si="153"/>
        <v>9.7357683022479879E-2</v>
      </c>
      <c r="S674" s="6"/>
      <c r="T674" s="19">
        <f t="shared" si="154"/>
        <v>9.446319293636348</v>
      </c>
      <c r="U674" s="20">
        <f t="shared" si="155"/>
        <v>9.493729680627343</v>
      </c>
      <c r="V674" s="6"/>
      <c r="W674" s="6"/>
    </row>
    <row r="675" spans="2:23" x14ac:dyDescent="0.25">
      <c r="B675" s="1">
        <v>42613</v>
      </c>
      <c r="C675">
        <v>673</v>
      </c>
      <c r="D675">
        <v>29.45</v>
      </c>
      <c r="E675" s="6">
        <f t="shared" si="146"/>
        <v>-1.6949152542373122E-3</v>
      </c>
      <c r="F675" s="6">
        <f t="shared" si="147"/>
        <v>2.8727377190463325E-6</v>
      </c>
      <c r="G675" s="10"/>
      <c r="H675" s="7">
        <f t="shared" si="148"/>
        <v>0.14191715346048775</v>
      </c>
      <c r="I675" s="7">
        <f t="shared" si="156"/>
        <v>5.5584171154084282E-2</v>
      </c>
      <c r="J675" s="7">
        <f t="shared" si="149"/>
        <v>0.14448227698195915</v>
      </c>
      <c r="K675" s="25">
        <f t="shared" si="157"/>
        <v>6.3209267924476523E-2</v>
      </c>
      <c r="L675" s="25">
        <f t="shared" si="144"/>
        <v>0.11558225887792076</v>
      </c>
      <c r="M675" s="25">
        <f t="shared" si="143"/>
        <v>0.14932390128650405</v>
      </c>
      <c r="N675" s="25">
        <f t="shared" si="145"/>
        <v>0.19356058786919522</v>
      </c>
      <c r="O675" s="26">
        <f t="shared" si="150"/>
        <v>4.2715398947891433E-5</v>
      </c>
      <c r="P675" s="26">
        <f t="shared" si="151"/>
        <v>0.10375105076513029</v>
      </c>
      <c r="Q675" s="27">
        <f t="shared" si="152"/>
        <v>3.6895256954446556E-5</v>
      </c>
      <c r="R675" s="27">
        <f t="shared" si="153"/>
        <v>9.6424088030535871E-2</v>
      </c>
      <c r="S675" s="6"/>
      <c r="T675" s="19">
        <f t="shared" si="154"/>
        <v>9.9936980952038024</v>
      </c>
      <c r="U675" s="20">
        <f t="shared" si="155"/>
        <v>10.129565574084479</v>
      </c>
      <c r="V675" s="6"/>
      <c r="W675" s="6"/>
    </row>
    <row r="676" spans="2:23" x14ac:dyDescent="0.25">
      <c r="B676" s="1">
        <v>42614</v>
      </c>
      <c r="C676">
        <v>674</v>
      </c>
      <c r="D676">
        <v>29.5</v>
      </c>
      <c r="E676" s="6">
        <f t="shared" si="146"/>
        <v>1.6977928692699733E-3</v>
      </c>
      <c r="F676" s="6">
        <f t="shared" si="147"/>
        <v>2.8825006269439685E-6</v>
      </c>
      <c r="G676" s="10"/>
      <c r="H676" s="7">
        <f t="shared" si="148"/>
        <v>0.14191715346048775</v>
      </c>
      <c r="I676" s="7">
        <f t="shared" si="156"/>
        <v>5.5587043891803328E-2</v>
      </c>
      <c r="J676" s="7">
        <f t="shared" si="149"/>
        <v>0.14437846605164584</v>
      </c>
      <c r="K676" s="25">
        <f t="shared" si="157"/>
        <v>6.3779342596707783E-2</v>
      </c>
      <c r="L676" s="25">
        <f t="shared" si="144"/>
        <v>0.11503538612825807</v>
      </c>
      <c r="M676" s="25">
        <f t="shared" si="143"/>
        <v>0.13970252096312266</v>
      </c>
      <c r="N676" s="25">
        <f t="shared" si="145"/>
        <v>0.19356800849827299</v>
      </c>
      <c r="O676" s="26">
        <f t="shared" si="150"/>
        <v>4.0462037118201314E-5</v>
      </c>
      <c r="P676" s="26">
        <f t="shared" si="151"/>
        <v>0.10097739030984476</v>
      </c>
      <c r="Q676" s="27">
        <f t="shared" si="152"/>
        <v>3.4770144151839968E-5</v>
      </c>
      <c r="R676" s="27">
        <f t="shared" si="153"/>
        <v>9.3605963091373992E-2</v>
      </c>
      <c r="S676" s="6"/>
      <c r="T676" s="19">
        <f t="shared" si="154"/>
        <v>10.043906746731027</v>
      </c>
      <c r="U676" s="20">
        <f t="shared" si="155"/>
        <v>10.183849864804246</v>
      </c>
      <c r="V676" s="6"/>
      <c r="W676" s="6"/>
    </row>
    <row r="677" spans="2:23" x14ac:dyDescent="0.25">
      <c r="B677" s="1">
        <v>42615</v>
      </c>
      <c r="C677">
        <v>675</v>
      </c>
      <c r="D677">
        <v>29.25</v>
      </c>
      <c r="E677" s="6">
        <f t="shared" si="146"/>
        <v>-8.4745762711864406E-3</v>
      </c>
      <c r="F677" s="6">
        <f t="shared" si="147"/>
        <v>7.1818442976156281E-5</v>
      </c>
      <c r="G677" s="10"/>
      <c r="H677" s="7">
        <f t="shared" si="148"/>
        <v>0.14191715346048775</v>
      </c>
      <c r="I677" s="7">
        <f t="shared" si="156"/>
        <v>5.5589926392430274E-2</v>
      </c>
      <c r="J677" s="7">
        <f t="shared" si="149"/>
        <v>0.14427490192938849</v>
      </c>
      <c r="K677" s="25">
        <f t="shared" si="157"/>
        <v>6.434627850829612E-2</v>
      </c>
      <c r="L677" s="25">
        <f t="shared" si="144"/>
        <v>0.11447957778838062</v>
      </c>
      <c r="M677" s="25">
        <f t="shared" si="143"/>
        <v>0.13963018052886264</v>
      </c>
      <c r="N677" s="25">
        <f t="shared" si="145"/>
        <v>0.19357545406020474</v>
      </c>
      <c r="O677" s="26">
        <f t="shared" si="150"/>
        <v>3.8412030631152275E-5</v>
      </c>
      <c r="P677" s="26">
        <f t="shared" si="151"/>
        <v>9.8386135807086009E-2</v>
      </c>
      <c r="Q677" s="27">
        <f t="shared" si="152"/>
        <v>3.2778379843299206E-5</v>
      </c>
      <c r="R677" s="27">
        <f t="shared" si="153"/>
        <v>9.0885376824390171E-2</v>
      </c>
      <c r="S677" s="6"/>
      <c r="T677" s="19">
        <f t="shared" si="154"/>
        <v>8.2974536656032587</v>
      </c>
      <c r="U677" s="20">
        <f t="shared" si="155"/>
        <v>8.1347105144593108</v>
      </c>
      <c r="V677" s="6"/>
      <c r="W677" s="6"/>
    </row>
    <row r="678" spans="2:23" x14ac:dyDescent="0.25">
      <c r="B678" s="1">
        <v>42618</v>
      </c>
      <c r="C678">
        <v>676</v>
      </c>
      <c r="D678">
        <v>28.93</v>
      </c>
      <c r="E678" s="6">
        <f t="shared" si="146"/>
        <v>-1.0940170940170951E-2</v>
      </c>
      <c r="F678" s="6">
        <f t="shared" si="147"/>
        <v>1.1968734020016094E-4</v>
      </c>
      <c r="G678" s="10"/>
      <c r="H678" s="7">
        <f t="shared" si="148"/>
        <v>0.14191715346048775</v>
      </c>
      <c r="I678" s="7">
        <f t="shared" si="156"/>
        <v>5.5661744835406431E-2</v>
      </c>
      <c r="J678" s="7">
        <f t="shared" si="149"/>
        <v>0.14426093085071429</v>
      </c>
      <c r="K678" s="25">
        <f t="shared" si="157"/>
        <v>7.6657551237546417E-2</v>
      </c>
      <c r="L678" s="25">
        <f t="shared" si="144"/>
        <v>0.11165902138450051</v>
      </c>
      <c r="M678" s="25">
        <f t="shared" si="143"/>
        <v>0.14012266619381344</v>
      </c>
      <c r="N678" s="25">
        <f t="shared" si="145"/>
        <v>0.19312983775841214</v>
      </c>
      <c r="O678" s="26">
        <f t="shared" si="150"/>
        <v>4.2295130903455367E-5</v>
      </c>
      <c r="P678" s="26">
        <f t="shared" si="151"/>
        <v>0.10323939649024859</v>
      </c>
      <c r="Q678" s="27">
        <f t="shared" si="152"/>
        <v>3.521689820827319E-5</v>
      </c>
      <c r="R678" s="27">
        <f t="shared" si="153"/>
        <v>9.420540509166575E-2</v>
      </c>
      <c r="S678" s="6"/>
      <c r="T678" s="19">
        <f t="shared" si="154"/>
        <v>7.2410249031321774</v>
      </c>
      <c r="U678" s="20">
        <f t="shared" si="155"/>
        <v>6.8554075295737764</v>
      </c>
      <c r="V678" s="6"/>
      <c r="W678" s="6"/>
    </row>
    <row r="679" spans="2:23" x14ac:dyDescent="0.25">
      <c r="B679" s="1">
        <v>42619</v>
      </c>
      <c r="C679">
        <v>677</v>
      </c>
      <c r="D679">
        <v>29.05</v>
      </c>
      <c r="E679" s="6">
        <f t="shared" si="146"/>
        <v>4.147943311441445E-3</v>
      </c>
      <c r="F679" s="6">
        <f t="shared" si="147"/>
        <v>1.720543371493182E-5</v>
      </c>
      <c r="G679" s="10"/>
      <c r="H679" s="7">
        <f t="shared" si="148"/>
        <v>0.14191715346048775</v>
      </c>
      <c r="I679" s="7">
        <f t="shared" si="156"/>
        <v>5.5781432175606591E-2</v>
      </c>
      <c r="J679" s="7">
        <f t="shared" si="149"/>
        <v>0.14430893254482363</v>
      </c>
      <c r="K679" s="25">
        <f t="shared" si="157"/>
        <v>9.2714258482767556E-2</v>
      </c>
      <c r="L679" s="25">
        <f t="shared" si="144"/>
        <v>0.11404681291850044</v>
      </c>
      <c r="M679" s="25">
        <f t="shared" si="143"/>
        <v>0.13898626661869276</v>
      </c>
      <c r="N679" s="25">
        <f t="shared" si="145"/>
        <v>0.19264983489994403</v>
      </c>
      <c r="O679" s="26">
        <f t="shared" si="150"/>
        <v>4.9821181405981406E-5</v>
      </c>
      <c r="P679" s="26">
        <f t="shared" si="151"/>
        <v>0.11204881844226343</v>
      </c>
      <c r="Q679" s="27">
        <f t="shared" si="152"/>
        <v>4.0493086502172944E-5</v>
      </c>
      <c r="R679" s="27">
        <f t="shared" si="153"/>
        <v>0.101016126428148</v>
      </c>
      <c r="S679" s="6"/>
      <c r="T679" s="19">
        <f t="shared" si="154"/>
        <v>9.5617265829409259</v>
      </c>
      <c r="U679" s="20">
        <f t="shared" si="155"/>
        <v>9.6894812465989126</v>
      </c>
      <c r="V679" s="6"/>
      <c r="W679" s="6"/>
    </row>
    <row r="680" spans="2:23" x14ac:dyDescent="0.25">
      <c r="B680" s="1">
        <v>42620</v>
      </c>
      <c r="C680">
        <v>678</v>
      </c>
      <c r="D680">
        <v>28.73</v>
      </c>
      <c r="E680" s="6">
        <f t="shared" si="146"/>
        <v>-1.1015490533562832E-2</v>
      </c>
      <c r="F680" s="6">
        <f t="shared" si="147"/>
        <v>1.2134103169501237E-4</v>
      </c>
      <c r="G680" s="10"/>
      <c r="H680" s="7">
        <f t="shared" si="148"/>
        <v>0.14191715346048775</v>
      </c>
      <c r="I680" s="7">
        <f t="shared" si="156"/>
        <v>5.5798637609321522E-2</v>
      </c>
      <c r="J680" s="7">
        <f t="shared" si="149"/>
        <v>0.14422439307726162</v>
      </c>
      <c r="K680" s="25">
        <f t="shared" si="157"/>
        <v>9.1420085820650518E-2</v>
      </c>
      <c r="L680" s="25">
        <f t="shared" si="144"/>
        <v>0.11414308368513873</v>
      </c>
      <c r="M680" s="25">
        <f t="shared" si="143"/>
        <v>0.13835024668508406</v>
      </c>
      <c r="N680" s="25">
        <f t="shared" si="145"/>
        <v>0.19138049182653016</v>
      </c>
      <c r="O680" s="26">
        <f t="shared" si="150"/>
        <v>4.8124384275709196E-5</v>
      </c>
      <c r="P680" s="26">
        <f t="shared" si="151"/>
        <v>0.11012422457152067</v>
      </c>
      <c r="Q680" s="27">
        <f t="shared" si="152"/>
        <v>3.9038494361643555E-5</v>
      </c>
      <c r="R680" s="27">
        <f t="shared" si="153"/>
        <v>9.9185183264105414E-2</v>
      </c>
      <c r="S680" s="6"/>
      <c r="T680" s="19">
        <f t="shared" si="154"/>
        <v>7.4203172130096071</v>
      </c>
      <c r="U680" s="20">
        <f t="shared" si="155"/>
        <v>7.0427218006756762</v>
      </c>
      <c r="V680" s="6"/>
      <c r="W680" s="6"/>
    </row>
    <row r="681" spans="2:23" x14ac:dyDescent="0.25">
      <c r="B681" s="1">
        <v>42621</v>
      </c>
      <c r="C681">
        <v>679</v>
      </c>
      <c r="D681">
        <v>28.6</v>
      </c>
      <c r="E681" s="6">
        <f t="shared" si="146"/>
        <v>-4.52488687782802E-3</v>
      </c>
      <c r="F681" s="6">
        <f t="shared" si="147"/>
        <v>2.0474601257140207E-5</v>
      </c>
      <c r="G681" s="10"/>
      <c r="H681" s="7">
        <f t="shared" si="148"/>
        <v>0.14191715346048775</v>
      </c>
      <c r="I681" s="7">
        <f t="shared" si="156"/>
        <v>5.5919978641016534E-2</v>
      </c>
      <c r="J681" s="7">
        <f t="shared" si="149"/>
        <v>0.14427445235886624</v>
      </c>
      <c r="K681" s="25">
        <f t="shared" si="157"/>
        <v>0.10649665690076907</v>
      </c>
      <c r="L681" s="25">
        <f t="shared" si="144"/>
        <v>0.11568517405334441</v>
      </c>
      <c r="M681" s="25">
        <f t="shared" ref="M681:M744" si="158">SQRT(AVERAGE(F581:F680)*252)</f>
        <v>0.13929911279808105</v>
      </c>
      <c r="N681" s="25">
        <f t="shared" si="145"/>
        <v>0.19140765096543211</v>
      </c>
      <c r="O681" s="26">
        <f t="shared" si="150"/>
        <v>5.5264386116645213E-5</v>
      </c>
      <c r="P681" s="26">
        <f t="shared" si="151"/>
        <v>0.11801112363414981</v>
      </c>
      <c r="Q681" s="27">
        <f t="shared" si="152"/>
        <v>4.4179271109068075E-5</v>
      </c>
      <c r="R681" s="27">
        <f t="shared" si="153"/>
        <v>0.10551386790126289</v>
      </c>
      <c r="S681" s="6"/>
      <c r="T681" s="19">
        <f t="shared" si="154"/>
        <v>9.4328973186124703</v>
      </c>
      <c r="U681" s="20">
        <f t="shared" si="155"/>
        <v>9.5638112400074693</v>
      </c>
      <c r="V681" s="6"/>
      <c r="W681" s="6"/>
    </row>
    <row r="682" spans="2:23" x14ac:dyDescent="0.25">
      <c r="B682" s="1">
        <v>42622</v>
      </c>
      <c r="C682">
        <v>680</v>
      </c>
      <c r="D682">
        <v>28.6</v>
      </c>
      <c r="E682" s="6">
        <f t="shared" si="146"/>
        <v>0</v>
      </c>
      <c r="F682" s="6">
        <f t="shared" si="147"/>
        <v>0</v>
      </c>
      <c r="G682" s="10"/>
      <c r="H682" s="7">
        <f t="shared" si="148"/>
        <v>0.14191715346048775</v>
      </c>
      <c r="I682" s="7">
        <f t="shared" si="156"/>
        <v>5.5940453242273674E-2</v>
      </c>
      <c r="J682" s="7">
        <f t="shared" si="149"/>
        <v>0.14419440651013368</v>
      </c>
      <c r="K682" s="25">
        <f t="shared" si="157"/>
        <v>0.10753118068237795</v>
      </c>
      <c r="L682" s="25">
        <f t="shared" si="144"/>
        <v>0.1150336607748286</v>
      </c>
      <c r="M682" s="25">
        <f t="shared" si="158"/>
        <v>0.13337748350907958</v>
      </c>
      <c r="N682" s="25">
        <f t="shared" si="145"/>
        <v>0.19139997475971482</v>
      </c>
      <c r="O682" s="26">
        <f t="shared" si="150"/>
        <v>5.3350960932174627E-5</v>
      </c>
      <c r="P682" s="26">
        <f t="shared" si="151"/>
        <v>0.11595017099990843</v>
      </c>
      <c r="Q682" s="27">
        <f t="shared" si="152"/>
        <v>4.2698631270631909E-5</v>
      </c>
      <c r="R682" s="27">
        <f t="shared" si="153"/>
        <v>0.10373068533562882</v>
      </c>
      <c r="S682" s="6"/>
      <c r="T682" s="19">
        <f t="shared" si="154"/>
        <v>9.8386185685291512</v>
      </c>
      <c r="U682" s="20">
        <f t="shared" si="155"/>
        <v>10.061343692795399</v>
      </c>
      <c r="V682" s="6"/>
      <c r="W682" s="6"/>
    </row>
    <row r="683" spans="2:23" x14ac:dyDescent="0.25">
      <c r="B683" s="1">
        <v>42625</v>
      </c>
      <c r="C683">
        <v>681</v>
      </c>
      <c r="D683">
        <v>28.45</v>
      </c>
      <c r="E683" s="6">
        <f t="shared" si="146"/>
        <v>-5.2447552447553187E-3</v>
      </c>
      <c r="F683" s="6">
        <f t="shared" si="147"/>
        <v>2.7507457577388424E-5</v>
      </c>
      <c r="G683" s="10"/>
      <c r="H683" s="7">
        <f t="shared" si="148"/>
        <v>0.14191715346048775</v>
      </c>
      <c r="I683" s="7">
        <f t="shared" si="156"/>
        <v>5.5940453242273674E-2</v>
      </c>
      <c r="J683" s="7">
        <f t="shared" si="149"/>
        <v>0.14408818593843634</v>
      </c>
      <c r="K683" s="25">
        <f t="shared" si="157"/>
        <v>9.8536330934956021E-2</v>
      </c>
      <c r="L683" s="25">
        <f t="shared" si="144"/>
        <v>0.10480071302844383</v>
      </c>
      <c r="M683" s="25">
        <f t="shared" si="158"/>
        <v>0.13228247627238982</v>
      </c>
      <c r="N683" s="25">
        <f t="shared" si="145"/>
        <v>0.19139311252473137</v>
      </c>
      <c r="O683" s="26">
        <f t="shared" si="150"/>
        <v>4.9902063159747043E-5</v>
      </c>
      <c r="P683" s="26">
        <f t="shared" si="151"/>
        <v>0.11213973388704047</v>
      </c>
      <c r="Q683" s="27">
        <f t="shared" si="152"/>
        <v>4.0031591615538287E-5</v>
      </c>
      <c r="R683" s="27">
        <f t="shared" si="153"/>
        <v>0.10043884252178362</v>
      </c>
      <c r="S683" s="6"/>
      <c r="T683" s="19">
        <f t="shared" si="154"/>
        <v>9.3542193463634771</v>
      </c>
      <c r="U683" s="20">
        <f t="shared" si="155"/>
        <v>9.4386978852687538</v>
      </c>
      <c r="V683" s="6"/>
      <c r="W683" s="6"/>
    </row>
    <row r="684" spans="2:23" x14ac:dyDescent="0.25">
      <c r="B684" s="1">
        <v>42626</v>
      </c>
      <c r="C684">
        <v>682</v>
      </c>
      <c r="D684">
        <v>28.3</v>
      </c>
      <c r="E684" s="6">
        <f t="shared" si="146"/>
        <v>-5.2724077328646247E-3</v>
      </c>
      <c r="F684" s="6">
        <f t="shared" si="147"/>
        <v>2.779828330157069E-5</v>
      </c>
      <c r="G684" s="10"/>
      <c r="H684" s="7">
        <f t="shared" si="148"/>
        <v>0.14191715346048775</v>
      </c>
      <c r="I684" s="7">
        <f t="shared" si="156"/>
        <v>5.5967960699851063E-2</v>
      </c>
      <c r="J684" s="7">
        <f t="shared" si="149"/>
        <v>0.14401759541378387</v>
      </c>
      <c r="K684" s="25">
        <f t="shared" si="157"/>
        <v>0.10163518164345098</v>
      </c>
      <c r="L684" s="25">
        <f t="shared" si="144"/>
        <v>0.10287112874955247</v>
      </c>
      <c r="M684" s="25">
        <f t="shared" si="158"/>
        <v>0.13239679846480515</v>
      </c>
      <c r="N684" s="25">
        <f t="shared" si="145"/>
        <v>0.19112744111737831</v>
      </c>
      <c r="O684" s="26">
        <f t="shared" si="150"/>
        <v>4.9057123031905073E-5</v>
      </c>
      <c r="P684" s="26">
        <f t="shared" si="151"/>
        <v>0.11118630762841294</v>
      </c>
      <c r="Q684" s="27">
        <f t="shared" si="152"/>
        <v>3.9249309815596195E-5</v>
      </c>
      <c r="R684" s="27">
        <f t="shared" si="153"/>
        <v>9.9452632310714842E-2</v>
      </c>
      <c r="S684" s="6"/>
      <c r="T684" s="19">
        <f t="shared" si="154"/>
        <v>9.3558738471634282</v>
      </c>
      <c r="U684" s="20">
        <f t="shared" si="155"/>
        <v>9.4373277268952798</v>
      </c>
      <c r="V684" s="6"/>
      <c r="W684" s="6"/>
    </row>
    <row r="685" spans="2:23" x14ac:dyDescent="0.25">
      <c r="B685" s="1">
        <v>42627</v>
      </c>
      <c r="C685">
        <v>683</v>
      </c>
      <c r="D685">
        <v>28.25</v>
      </c>
      <c r="E685" s="6">
        <f t="shared" si="146"/>
        <v>-1.7667844522968449E-3</v>
      </c>
      <c r="F685" s="6">
        <f t="shared" si="147"/>
        <v>3.1215273008778624E-6</v>
      </c>
      <c r="G685" s="10"/>
      <c r="H685" s="7">
        <f t="shared" si="148"/>
        <v>0.14191715346048775</v>
      </c>
      <c r="I685" s="7">
        <f t="shared" si="156"/>
        <v>5.5995758983152635E-2</v>
      </c>
      <c r="J685" s="7">
        <f t="shared" si="149"/>
        <v>0.14394755155017386</v>
      </c>
      <c r="K685" s="25">
        <f t="shared" si="157"/>
        <v>0.10184308171163343</v>
      </c>
      <c r="L685" s="25">
        <f t="shared" si="144"/>
        <v>0.10240967509948741</v>
      </c>
      <c r="M685" s="25">
        <f t="shared" si="158"/>
        <v>0.12925194104411336</v>
      </c>
      <c r="N685" s="25">
        <f t="shared" si="145"/>
        <v>0.19032251549011683</v>
      </c>
      <c r="O685" s="26">
        <f t="shared" si="150"/>
        <v>4.8312382622956499E-5</v>
      </c>
      <c r="P685" s="26">
        <f t="shared" si="151"/>
        <v>0.11033911555284934</v>
      </c>
      <c r="Q685" s="27">
        <f t="shared" si="152"/>
        <v>3.8534056401245179E-5</v>
      </c>
      <c r="R685" s="27">
        <f t="shared" si="153"/>
        <v>9.8542286421179542E-2</v>
      </c>
      <c r="S685" s="6"/>
      <c r="T685" s="19">
        <f t="shared" si="154"/>
        <v>9.8732113310716674</v>
      </c>
      <c r="U685" s="20">
        <f t="shared" si="155"/>
        <v>10.082961151939205</v>
      </c>
      <c r="V685" s="6"/>
      <c r="W685" s="6"/>
    </row>
    <row r="686" spans="2:23" x14ac:dyDescent="0.25">
      <c r="B686" s="1">
        <v>42628</v>
      </c>
      <c r="C686">
        <v>684</v>
      </c>
      <c r="D686">
        <v>27.9</v>
      </c>
      <c r="E686" s="6">
        <f t="shared" si="146"/>
        <v>-1.2389380530973501E-2</v>
      </c>
      <c r="F686" s="6">
        <f t="shared" si="147"/>
        <v>1.5349674994126524E-4</v>
      </c>
      <c r="G686" s="10"/>
      <c r="H686" s="7">
        <f t="shared" si="148"/>
        <v>0.14191715346048775</v>
      </c>
      <c r="I686" s="7">
        <f t="shared" si="156"/>
        <v>5.5998880510453514E-2</v>
      </c>
      <c r="J686" s="7">
        <f t="shared" si="149"/>
        <v>0.14384598867680684</v>
      </c>
      <c r="K686" s="25">
        <f t="shared" si="157"/>
        <v>0.10187385724504888</v>
      </c>
      <c r="L686" s="25">
        <f t="shared" si="144"/>
        <v>9.4950181516736981E-2</v>
      </c>
      <c r="M686" s="25">
        <f t="shared" si="158"/>
        <v>0.12591155644653318</v>
      </c>
      <c r="N686" s="25">
        <f t="shared" si="145"/>
        <v>0.18968236676125677</v>
      </c>
      <c r="O686" s="26">
        <f t="shared" si="150"/>
        <v>4.5576689071004085E-5</v>
      </c>
      <c r="P686" s="26">
        <f t="shared" si="151"/>
        <v>0.10716961157853018</v>
      </c>
      <c r="Q686" s="27">
        <f t="shared" si="152"/>
        <v>3.6322120875742821E-5</v>
      </c>
      <c r="R686" s="27">
        <f t="shared" si="153"/>
        <v>9.5672224081429155E-2</v>
      </c>
      <c r="S686" s="6"/>
      <c r="T686" s="19">
        <f t="shared" si="154"/>
        <v>6.6282357048685911</v>
      </c>
      <c r="U686" s="20">
        <f t="shared" si="155"/>
        <v>5.9970982827192545</v>
      </c>
      <c r="V686" s="6"/>
      <c r="W686" s="6"/>
    </row>
    <row r="687" spans="2:23" x14ac:dyDescent="0.25">
      <c r="B687" s="1">
        <v>42629</v>
      </c>
      <c r="C687">
        <v>685</v>
      </c>
      <c r="D687">
        <v>27.68</v>
      </c>
      <c r="E687" s="6">
        <f t="shared" si="146"/>
        <v>-7.8853046594981671E-3</v>
      </c>
      <c r="F687" s="6">
        <f t="shared" si="147"/>
        <v>6.2178029573103501E-5</v>
      </c>
      <c r="G687" s="10"/>
      <c r="H687" s="7">
        <f t="shared" si="148"/>
        <v>0.14191715346048775</v>
      </c>
      <c r="I687" s="7">
        <f t="shared" si="156"/>
        <v>5.6152377260394779E-2</v>
      </c>
      <c r="J687" s="7">
        <f t="shared" si="149"/>
        <v>0.14393751221476669</v>
      </c>
      <c r="K687" s="25">
        <f t="shared" si="157"/>
        <v>0.11905360923846658</v>
      </c>
      <c r="L687" s="25">
        <f t="shared" si="144"/>
        <v>9.6096879475897415E-2</v>
      </c>
      <c r="M687" s="25">
        <f t="shared" si="158"/>
        <v>0.12073195413864765</v>
      </c>
      <c r="N687" s="25">
        <f t="shared" si="145"/>
        <v>0.19007929308225857</v>
      </c>
      <c r="O687" s="26">
        <f t="shared" si="150"/>
        <v>5.5627281915147823E-5</v>
      </c>
      <c r="P687" s="26">
        <f t="shared" si="151"/>
        <v>0.11839795202036753</v>
      </c>
      <c r="Q687" s="27">
        <f t="shared" si="152"/>
        <v>4.3641076378271489E-5</v>
      </c>
      <c r="R687" s="27">
        <f t="shared" si="153"/>
        <v>0.10486921019691345</v>
      </c>
      <c r="S687" s="6"/>
      <c r="T687" s="19">
        <f t="shared" si="154"/>
        <v>8.6790753760444677</v>
      </c>
      <c r="U687" s="20">
        <f t="shared" si="155"/>
        <v>8.6147524291225785</v>
      </c>
      <c r="V687" s="6"/>
      <c r="W687" s="6"/>
    </row>
    <row r="688" spans="2:23" x14ac:dyDescent="0.25">
      <c r="B688" s="1">
        <v>42632</v>
      </c>
      <c r="C688">
        <v>686</v>
      </c>
      <c r="D688">
        <v>27.8</v>
      </c>
      <c r="E688" s="6">
        <f t="shared" si="146"/>
        <v>4.3352601156069724E-3</v>
      </c>
      <c r="F688" s="6">
        <f t="shared" si="147"/>
        <v>1.8794480269972578E-5</v>
      </c>
      <c r="G688" s="10"/>
      <c r="H688" s="7">
        <f t="shared" si="148"/>
        <v>0.14191715346048775</v>
      </c>
      <c r="I688" s="7">
        <f t="shared" si="156"/>
        <v>5.6214555289967882E-2</v>
      </c>
      <c r="J688" s="7">
        <f t="shared" si="149"/>
        <v>0.14391186758966773</v>
      </c>
      <c r="K688" s="25">
        <f t="shared" si="157"/>
        <v>0.11802890940336848</v>
      </c>
      <c r="L688" s="25">
        <f t="shared" si="144"/>
        <v>9.7016561872878257E-2</v>
      </c>
      <c r="M688" s="25">
        <f t="shared" si="158"/>
        <v>0.12075274375380876</v>
      </c>
      <c r="N688" s="25">
        <f t="shared" si="145"/>
        <v>0.19017728259097158</v>
      </c>
      <c r="O688" s="26">
        <f t="shared" si="150"/>
        <v>5.715905390570607E-5</v>
      </c>
      <c r="P688" s="26">
        <f t="shared" si="151"/>
        <v>0.12001700539606014</v>
      </c>
      <c r="Q688" s="27">
        <f t="shared" si="152"/>
        <v>4.4798930571345716E-5</v>
      </c>
      <c r="R688" s="27">
        <f t="shared" si="153"/>
        <v>0.10625126118771071</v>
      </c>
      <c r="S688" s="6"/>
      <c r="T688" s="19">
        <f t="shared" si="154"/>
        <v>9.4408625510658641</v>
      </c>
      <c r="U688" s="20">
        <f t="shared" si="155"/>
        <v>9.5937966264541075</v>
      </c>
      <c r="V688" s="6"/>
      <c r="W688" s="6"/>
    </row>
    <row r="689" spans="2:23" x14ac:dyDescent="0.25">
      <c r="B689" s="1">
        <v>42633</v>
      </c>
      <c r="C689">
        <v>687</v>
      </c>
      <c r="D689">
        <v>27.8</v>
      </c>
      <c r="E689" s="6">
        <f t="shared" si="146"/>
        <v>0</v>
      </c>
      <c r="F689" s="6">
        <f t="shared" si="147"/>
        <v>0</v>
      </c>
      <c r="G689" s="10"/>
      <c r="H689" s="7">
        <f t="shared" si="148"/>
        <v>0.14191715346048775</v>
      </c>
      <c r="I689" s="7">
        <f t="shared" si="156"/>
        <v>5.6233349770237855E-2</v>
      </c>
      <c r="J689" s="7">
        <f t="shared" si="149"/>
        <v>0.14383082186003882</v>
      </c>
      <c r="K689" s="25">
        <f t="shared" si="157"/>
        <v>0.10671608775019735</v>
      </c>
      <c r="L689" s="25">
        <f t="shared" si="144"/>
        <v>9.7503525362905089E-2</v>
      </c>
      <c r="M689" s="25">
        <f t="shared" si="158"/>
        <v>0.12068757259688041</v>
      </c>
      <c r="N689" s="25">
        <f t="shared" si="145"/>
        <v>0.19021228238713728</v>
      </c>
      <c r="O689" s="26">
        <f t="shared" si="150"/>
        <v>5.4935216392079685E-5</v>
      </c>
      <c r="P689" s="26">
        <f t="shared" si="151"/>
        <v>0.11765914554680432</v>
      </c>
      <c r="Q689" s="27">
        <f t="shared" si="152"/>
        <v>4.3174641967734767E-5</v>
      </c>
      <c r="R689" s="27">
        <f t="shared" si="153"/>
        <v>0.1043072853441655</v>
      </c>
      <c r="S689" s="6"/>
      <c r="T689" s="19">
        <f t="shared" si="154"/>
        <v>9.809355950762491</v>
      </c>
      <c r="U689" s="20">
        <f t="shared" si="155"/>
        <v>10.050257226548782</v>
      </c>
      <c r="V689" s="6"/>
      <c r="W689" s="6"/>
    </row>
    <row r="690" spans="2:23" x14ac:dyDescent="0.25">
      <c r="B690" s="1">
        <v>42634</v>
      </c>
      <c r="C690">
        <v>688</v>
      </c>
      <c r="D690">
        <v>27.92</v>
      </c>
      <c r="E690" s="6">
        <f t="shared" si="146"/>
        <v>4.3165467625899635E-3</v>
      </c>
      <c r="F690" s="6">
        <f t="shared" si="147"/>
        <v>1.8632575953625894E-5</v>
      </c>
      <c r="G690" s="10"/>
      <c r="H690" s="7">
        <f t="shared" si="148"/>
        <v>0.14191715346048775</v>
      </c>
      <c r="I690" s="7">
        <f t="shared" si="156"/>
        <v>5.6233349770237855E-2</v>
      </c>
      <c r="J690" s="7">
        <f t="shared" si="149"/>
        <v>0.14372595066719654</v>
      </c>
      <c r="K690" s="25">
        <f t="shared" si="157"/>
        <v>0.10466492466481567</v>
      </c>
      <c r="L690" s="25">
        <f t="shared" si="144"/>
        <v>9.7503525362905089E-2</v>
      </c>
      <c r="M690" s="25">
        <f t="shared" si="158"/>
        <v>0.12068132291179738</v>
      </c>
      <c r="N690" s="25">
        <f t="shared" si="145"/>
        <v>0.1900940817298496</v>
      </c>
      <c r="O690" s="26">
        <f t="shared" si="150"/>
        <v>5.1343919401893993E-5</v>
      </c>
      <c r="P690" s="26">
        <f t="shared" si="151"/>
        <v>0.11374826455501326</v>
      </c>
      <c r="Q690" s="27">
        <f t="shared" si="152"/>
        <v>4.0477869757576899E-5</v>
      </c>
      <c r="R690" s="27">
        <f t="shared" si="153"/>
        <v>0.10099714440967814</v>
      </c>
      <c r="S690" s="6"/>
      <c r="T690" s="19">
        <f t="shared" si="154"/>
        <v>9.5140666220016215</v>
      </c>
      <c r="U690" s="20">
        <f t="shared" si="155"/>
        <v>9.6544400271063306</v>
      </c>
      <c r="V690" s="6"/>
      <c r="W690" s="6"/>
    </row>
    <row r="691" spans="2:23" x14ac:dyDescent="0.25">
      <c r="B691" s="1">
        <v>42635</v>
      </c>
      <c r="C691">
        <v>689</v>
      </c>
      <c r="D691">
        <v>27.95</v>
      </c>
      <c r="E691" s="6">
        <f t="shared" si="146"/>
        <v>1.0744985673351571E-3</v>
      </c>
      <c r="F691" s="6">
        <f t="shared" si="147"/>
        <v>1.1545471712053049E-6</v>
      </c>
      <c r="G691" s="10"/>
      <c r="H691" s="7">
        <f t="shared" si="148"/>
        <v>0.14191715346048775</v>
      </c>
      <c r="I691" s="7">
        <f t="shared" si="156"/>
        <v>5.6251982346191477E-2</v>
      </c>
      <c r="J691" s="7">
        <f t="shared" si="149"/>
        <v>0.14364510058385943</v>
      </c>
      <c r="K691" s="25">
        <f t="shared" si="157"/>
        <v>9.1468537598502139E-2</v>
      </c>
      <c r="L691" s="25">
        <f t="shared" si="144"/>
        <v>9.7281297966292715E-2</v>
      </c>
      <c r="M691" s="25">
        <f t="shared" si="158"/>
        <v>0.11946129949995801</v>
      </c>
      <c r="N691" s="25">
        <f t="shared" si="145"/>
        <v>0.18945173275941643</v>
      </c>
      <c r="O691" s="26">
        <f t="shared" si="150"/>
        <v>4.9629267589450837E-5</v>
      </c>
      <c r="P691" s="26">
        <f t="shared" si="151"/>
        <v>0.11183280123712189</v>
      </c>
      <c r="Q691" s="27">
        <f t="shared" si="152"/>
        <v>3.9113370167811804E-5</v>
      </c>
      <c r="R691" s="27">
        <f t="shared" si="153"/>
        <v>9.9280256256158883E-2</v>
      </c>
      <c r="S691" s="6"/>
      <c r="T691" s="19">
        <f t="shared" si="154"/>
        <v>9.8876663922892458</v>
      </c>
      <c r="U691" s="20">
        <f t="shared" si="155"/>
        <v>10.119528234363896</v>
      </c>
      <c r="V691" s="6"/>
      <c r="W691" s="6"/>
    </row>
    <row r="692" spans="2:23" x14ac:dyDescent="0.25">
      <c r="B692" s="1">
        <v>42636</v>
      </c>
      <c r="C692">
        <v>690</v>
      </c>
      <c r="D692">
        <v>28.3</v>
      </c>
      <c r="E692" s="6">
        <f t="shared" si="146"/>
        <v>1.2522361359570713E-2</v>
      </c>
      <c r="F692" s="6">
        <f t="shared" si="147"/>
        <v>1.5680953401966968E-4</v>
      </c>
      <c r="G692" s="10"/>
      <c r="H692" s="7">
        <f t="shared" si="148"/>
        <v>0.14191715346048775</v>
      </c>
      <c r="I692" s="7">
        <f t="shared" si="156"/>
        <v>5.6253136893362685E-2</v>
      </c>
      <c r="J692" s="7">
        <f t="shared" si="149"/>
        <v>0.14354214242793456</v>
      </c>
      <c r="K692" s="25">
        <f t="shared" si="157"/>
        <v>8.8767268784406342E-2</v>
      </c>
      <c r="L692" s="25">
        <f t="shared" si="144"/>
        <v>9.7311201060050118E-2</v>
      </c>
      <c r="M692" s="25">
        <f t="shared" si="158"/>
        <v>0.11947347629114215</v>
      </c>
      <c r="N692" s="25">
        <f t="shared" si="145"/>
        <v>0.18945198447997189</v>
      </c>
      <c r="O692" s="26">
        <f t="shared" si="150"/>
        <v>4.661117280823613E-5</v>
      </c>
      <c r="P692" s="26">
        <f t="shared" si="151"/>
        <v>0.1083790364769659</v>
      </c>
      <c r="Q692" s="27">
        <f t="shared" si="152"/>
        <v>3.674238816721872E-5</v>
      </c>
      <c r="R692" s="27">
        <f t="shared" si="153"/>
        <v>9.6224122849414007E-2</v>
      </c>
      <c r="S692" s="6"/>
      <c r="T692" s="19">
        <f t="shared" si="154"/>
        <v>6.6094654272838769</v>
      </c>
      <c r="U692" s="20">
        <f t="shared" si="155"/>
        <v>5.9437694138010828</v>
      </c>
      <c r="V692" s="6"/>
      <c r="W692" s="6"/>
    </row>
    <row r="693" spans="2:23" x14ac:dyDescent="0.25">
      <c r="B693" s="1">
        <v>42639</v>
      </c>
      <c r="C693">
        <v>691</v>
      </c>
      <c r="D693">
        <v>28.45</v>
      </c>
      <c r="E693" s="6">
        <f t="shared" si="146"/>
        <v>5.3003533568904094E-3</v>
      </c>
      <c r="F693" s="6">
        <f t="shared" si="147"/>
        <v>2.8093745707899432E-5</v>
      </c>
      <c r="G693" s="10"/>
      <c r="H693" s="7">
        <f t="shared" si="148"/>
        <v>0.14191715346048775</v>
      </c>
      <c r="I693" s="7">
        <f t="shared" si="156"/>
        <v>5.6409946427382354E-2</v>
      </c>
      <c r="J693" s="7">
        <f t="shared" si="149"/>
        <v>0.14363772007889675</v>
      </c>
      <c r="K693" s="25">
        <f t="shared" si="157"/>
        <v>0.10877144967655215</v>
      </c>
      <c r="L693" s="25">
        <f t="shared" si="144"/>
        <v>0.10099230563826765</v>
      </c>
      <c r="M693" s="25">
        <f t="shared" si="158"/>
        <v>0.120159876499828</v>
      </c>
      <c r="N693" s="25">
        <f t="shared" si="145"/>
        <v>0.18986538377866349</v>
      </c>
      <c r="O693" s="26">
        <f t="shared" si="150"/>
        <v>5.6845048431576968E-5</v>
      </c>
      <c r="P693" s="26">
        <f t="shared" si="151"/>
        <v>0.11968689236820126</v>
      </c>
      <c r="Q693" s="27">
        <f t="shared" si="152"/>
        <v>4.4242015900781371E-5</v>
      </c>
      <c r="R693" s="27">
        <f t="shared" si="153"/>
        <v>0.10558876837522495</v>
      </c>
      <c r="S693" s="6"/>
      <c r="T693" s="19">
        <f t="shared" si="154"/>
        <v>9.2809652072607793</v>
      </c>
      <c r="U693" s="20">
        <f t="shared" si="155"/>
        <v>9.3908341514109814</v>
      </c>
      <c r="V693" s="6"/>
      <c r="W693" s="6"/>
    </row>
    <row r="694" spans="2:23" x14ac:dyDescent="0.25">
      <c r="B694" s="1">
        <v>42640</v>
      </c>
      <c r="C694">
        <v>692</v>
      </c>
      <c r="D694">
        <v>28.53</v>
      </c>
      <c r="E694" s="6">
        <f t="shared" si="146"/>
        <v>2.8119507908612247E-3</v>
      </c>
      <c r="F694" s="6">
        <f t="shared" si="147"/>
        <v>7.9070672502250665E-6</v>
      </c>
      <c r="G694" s="10"/>
      <c r="H694" s="7">
        <f t="shared" si="148"/>
        <v>0.14191715346048775</v>
      </c>
      <c r="I694" s="7">
        <f t="shared" si="156"/>
        <v>5.6438040173090252E-2</v>
      </c>
      <c r="J694" s="7">
        <f t="shared" si="149"/>
        <v>0.14356933447761747</v>
      </c>
      <c r="K694" s="25">
        <f t="shared" si="157"/>
        <v>0.10883934364754133</v>
      </c>
      <c r="L694" s="25">
        <f t="shared" si="144"/>
        <v>9.980613193058592E-2</v>
      </c>
      <c r="M694" s="25">
        <f t="shared" si="158"/>
        <v>0.12044057908900359</v>
      </c>
      <c r="N694" s="25">
        <f t="shared" si="145"/>
        <v>0.18993811605007488</v>
      </c>
      <c r="O694" s="26">
        <f t="shared" si="150"/>
        <v>5.5424937927917675E-5</v>
      </c>
      <c r="P694" s="26">
        <f t="shared" si="151"/>
        <v>0.11818241983406523</v>
      </c>
      <c r="Q694" s="27">
        <f t="shared" si="152"/>
        <v>4.3233363499429E-5</v>
      </c>
      <c r="R694" s="27">
        <f t="shared" si="153"/>
        <v>0.10437819504980965</v>
      </c>
      <c r="S694" s="6"/>
      <c r="T694" s="19">
        <f t="shared" si="154"/>
        <v>9.657818295317572</v>
      </c>
      <c r="U694" s="20">
        <f t="shared" si="155"/>
        <v>9.8660053420682488</v>
      </c>
      <c r="V694" s="6"/>
      <c r="W694" s="6"/>
    </row>
    <row r="695" spans="2:23" x14ac:dyDescent="0.25">
      <c r="B695" s="1">
        <v>42641</v>
      </c>
      <c r="C695">
        <v>693</v>
      </c>
      <c r="D695">
        <v>29.03</v>
      </c>
      <c r="E695" s="6">
        <f t="shared" si="146"/>
        <v>1.7525411847178408E-2</v>
      </c>
      <c r="F695" s="6">
        <f t="shared" si="147"/>
        <v>3.0714006041322132E-4</v>
      </c>
      <c r="G695" s="10"/>
      <c r="H695" s="7">
        <f t="shared" si="148"/>
        <v>0.14191715346048775</v>
      </c>
      <c r="I695" s="7">
        <f t="shared" si="156"/>
        <v>5.644594724034048E-2</v>
      </c>
      <c r="J695" s="7">
        <f t="shared" si="149"/>
        <v>0.14347546119837545</v>
      </c>
      <c r="K695" s="25">
        <f t="shared" si="157"/>
        <v>0.10651170865746959</v>
      </c>
      <c r="L695" s="25">
        <f t="shared" ref="L695:L758" si="159">SQRT(AVERAGE(F645:F694)*252)</f>
        <v>0.10000557779387437</v>
      </c>
      <c r="M695" s="25">
        <f t="shared" si="158"/>
        <v>0.12052327120006781</v>
      </c>
      <c r="N695" s="25">
        <f t="shared" si="145"/>
        <v>0.18995121196269113</v>
      </c>
      <c r="O695" s="26">
        <f t="shared" si="150"/>
        <v>5.244902477346999E-5</v>
      </c>
      <c r="P695" s="26">
        <f t="shared" si="151"/>
        <v>0.11496588295191942</v>
      </c>
      <c r="Q695" s="27">
        <f t="shared" si="152"/>
        <v>4.1026814245729289E-5</v>
      </c>
      <c r="R695" s="27">
        <f t="shared" si="153"/>
        <v>0.10167967933625568</v>
      </c>
      <c r="S695" s="6"/>
      <c r="T695" s="19">
        <f t="shared" si="154"/>
        <v>3.9996960557698173</v>
      </c>
      <c r="U695" s="20">
        <f t="shared" si="155"/>
        <v>2.6149598146898461</v>
      </c>
      <c r="V695" s="6"/>
      <c r="W695" s="6"/>
    </row>
    <row r="696" spans="2:23" x14ac:dyDescent="0.25">
      <c r="B696" s="1">
        <v>42642</v>
      </c>
      <c r="C696">
        <v>694</v>
      </c>
      <c r="D696">
        <v>29.55</v>
      </c>
      <c r="E696" s="6">
        <f t="shared" si="146"/>
        <v>1.7912504305890444E-2</v>
      </c>
      <c r="F696" s="6">
        <f t="shared" si="147"/>
        <v>3.2085781050854371E-4</v>
      </c>
      <c r="G696" s="10"/>
      <c r="H696" s="7">
        <f t="shared" si="148"/>
        <v>0.14191715346048775</v>
      </c>
      <c r="I696" s="7">
        <f t="shared" si="156"/>
        <v>5.67530873007537E-2</v>
      </c>
      <c r="J696" s="7">
        <f t="shared" si="149"/>
        <v>0.14376129259383885</v>
      </c>
      <c r="K696" s="25">
        <f t="shared" si="157"/>
        <v>0.13786229040446391</v>
      </c>
      <c r="L696" s="25">
        <f t="shared" si="159"/>
        <v>0.10718852063225755</v>
      </c>
      <c r="M696" s="25">
        <f t="shared" si="158"/>
        <v>0.12354577078845906</v>
      </c>
      <c r="N696" s="25">
        <f t="shared" si="145"/>
        <v>0.19048204386545373</v>
      </c>
      <c r="O696" s="26">
        <f t="shared" si="150"/>
        <v>7.4694834828831593E-5</v>
      </c>
      <c r="P696" s="26">
        <f t="shared" si="151"/>
        <v>0.13719729726516322</v>
      </c>
      <c r="Q696" s="27">
        <f t="shared" si="152"/>
        <v>5.7648765796727769E-5</v>
      </c>
      <c r="R696" s="27">
        <f t="shared" si="153"/>
        <v>0.12053003352183803</v>
      </c>
      <c r="S696" s="6"/>
      <c r="T696" s="19">
        <f t="shared" si="154"/>
        <v>5.2065173121889794</v>
      </c>
      <c r="U696" s="20">
        <f t="shared" si="155"/>
        <v>4.1954057311688961</v>
      </c>
      <c r="V696" s="6"/>
      <c r="W696" s="6"/>
    </row>
    <row r="697" spans="2:23" x14ac:dyDescent="0.25">
      <c r="B697" s="1">
        <v>42643</v>
      </c>
      <c r="C697">
        <v>695</v>
      </c>
      <c r="D697">
        <v>29.35</v>
      </c>
      <c r="E697" s="6">
        <f t="shared" si="146"/>
        <v>-6.768189509306236E-3</v>
      </c>
      <c r="F697" s="6">
        <f t="shared" si="147"/>
        <v>4.5808389233882991E-5</v>
      </c>
      <c r="G697" s="10"/>
      <c r="H697" s="7">
        <f t="shared" si="148"/>
        <v>0.14191715346048775</v>
      </c>
      <c r="I697" s="7">
        <f t="shared" si="156"/>
        <v>5.7073945111262243E-2</v>
      </c>
      <c r="J697" s="7">
        <f t="shared" si="149"/>
        <v>0.14406304820682095</v>
      </c>
      <c r="K697" s="25">
        <f t="shared" si="157"/>
        <v>0.15239261741259041</v>
      </c>
      <c r="L697" s="25">
        <f t="shared" si="159"/>
        <v>0.11448363341672452</v>
      </c>
      <c r="M697" s="25">
        <f t="shared" si="158"/>
        <v>0.12549077684015164</v>
      </c>
      <c r="N697" s="25">
        <f t="shared" si="145"/>
        <v>0.19095543630292491</v>
      </c>
      <c r="O697" s="26">
        <f t="shared" si="150"/>
        <v>9.6085080544626388E-5</v>
      </c>
      <c r="P697" s="26">
        <f t="shared" si="151"/>
        <v>0.155606684616201</v>
      </c>
      <c r="Q697" s="27">
        <f t="shared" si="152"/>
        <v>7.4089315269529045E-5</v>
      </c>
      <c r="R697" s="27">
        <f t="shared" si="153"/>
        <v>0.13664006531000095</v>
      </c>
      <c r="S697" s="6"/>
      <c r="T697" s="19">
        <f t="shared" si="154"/>
        <v>8.7735283029269215</v>
      </c>
      <c r="U697" s="20">
        <f t="shared" si="155"/>
        <v>8.8919531909432088</v>
      </c>
      <c r="V697" s="6"/>
      <c r="W697" s="6"/>
    </row>
    <row r="698" spans="2:23" x14ac:dyDescent="0.25">
      <c r="B698" s="1">
        <v>42646</v>
      </c>
      <c r="C698">
        <v>696</v>
      </c>
      <c r="D698">
        <v>29.85</v>
      </c>
      <c r="E698" s="6">
        <f t="shared" si="146"/>
        <v>1.7035775127768313E-2</v>
      </c>
      <c r="F698" s="6">
        <f t="shared" si="147"/>
        <v>2.9021763420388949E-4</v>
      </c>
      <c r="G698" s="10"/>
      <c r="H698" s="7">
        <f t="shared" si="148"/>
        <v>0.14191715346048775</v>
      </c>
      <c r="I698" s="7">
        <f t="shared" si="156"/>
        <v>5.7119753500496126E-2</v>
      </c>
      <c r="J698" s="7">
        <f t="shared" si="149"/>
        <v>0.14401697927697579</v>
      </c>
      <c r="K698" s="25">
        <f t="shared" si="157"/>
        <v>0.15103309208683968</v>
      </c>
      <c r="L698" s="25">
        <f t="shared" si="159"/>
        <v>0.11312008671706868</v>
      </c>
      <c r="M698" s="25">
        <f t="shared" si="158"/>
        <v>0.12594987976498481</v>
      </c>
      <c r="N698" s="25">
        <f t="shared" si="145"/>
        <v>0.19095254364885222</v>
      </c>
      <c r="O698" s="26">
        <f t="shared" si="150"/>
        <v>9.2615213976723635E-5</v>
      </c>
      <c r="P698" s="26">
        <f t="shared" si="151"/>
        <v>0.15277118158256928</v>
      </c>
      <c r="Q698" s="27">
        <f t="shared" si="152"/>
        <v>7.2322833558633647E-5</v>
      </c>
      <c r="R698" s="27">
        <f t="shared" si="153"/>
        <v>0.13500131131502272</v>
      </c>
      <c r="S698" s="6"/>
      <c r="T698" s="19">
        <f t="shared" si="154"/>
        <v>6.1534722516954243</v>
      </c>
      <c r="U698" s="20">
        <f t="shared" si="155"/>
        <v>5.5215628122801483</v>
      </c>
      <c r="V698" s="6"/>
      <c r="W698" s="6"/>
    </row>
    <row r="699" spans="2:23" x14ac:dyDescent="0.25">
      <c r="B699" s="1">
        <v>42647</v>
      </c>
      <c r="C699">
        <v>697</v>
      </c>
      <c r="D699">
        <v>29.73</v>
      </c>
      <c r="E699" s="6">
        <f t="shared" si="146"/>
        <v>-4.0201005025125962E-3</v>
      </c>
      <c r="F699" s="6">
        <f t="shared" si="147"/>
        <v>1.616120805030203E-5</v>
      </c>
      <c r="G699" s="10"/>
      <c r="H699" s="7">
        <f t="shared" si="148"/>
        <v>0.14191715346048775</v>
      </c>
      <c r="I699" s="7">
        <f t="shared" si="156"/>
        <v>5.7409971134700012E-2</v>
      </c>
      <c r="J699" s="7">
        <f t="shared" si="149"/>
        <v>0.14427847137919478</v>
      </c>
      <c r="K699" s="25">
        <f t="shared" si="157"/>
        <v>0.17219424608402714</v>
      </c>
      <c r="L699" s="25">
        <f t="shared" si="159"/>
        <v>0.11885413966945585</v>
      </c>
      <c r="M699" s="25">
        <f t="shared" si="158"/>
        <v>0.12882049779056101</v>
      </c>
      <c r="N699" s="25">
        <f t="shared" si="145"/>
        <v>0.19159022560131728</v>
      </c>
      <c r="O699" s="26">
        <f t="shared" si="150"/>
        <v>1.0983949747043898E-4</v>
      </c>
      <c r="P699" s="26">
        <f t="shared" si="151"/>
        <v>0.16637173246243073</v>
      </c>
      <c r="Q699" s="27">
        <f t="shared" si="152"/>
        <v>8.5932967107793117E-5</v>
      </c>
      <c r="R699" s="27">
        <f t="shared" si="153"/>
        <v>0.14715674538112028</v>
      </c>
      <c r="S699" s="6"/>
      <c r="T699" s="19">
        <f t="shared" si="154"/>
        <v>8.9693556120621203</v>
      </c>
      <c r="U699" s="20">
        <f t="shared" si="155"/>
        <v>9.1738754043141295</v>
      </c>
      <c r="V699" s="6"/>
      <c r="W699" s="6"/>
    </row>
    <row r="700" spans="2:23" x14ac:dyDescent="0.25">
      <c r="B700" s="1">
        <v>42648</v>
      </c>
      <c r="C700">
        <v>698</v>
      </c>
      <c r="D700">
        <v>29.75</v>
      </c>
      <c r="E700" s="6">
        <f t="shared" si="146"/>
        <v>6.7272115708037587E-4</v>
      </c>
      <c r="F700" s="6">
        <f t="shared" si="147"/>
        <v>4.5255375518355974E-7</v>
      </c>
      <c r="G700" s="10"/>
      <c r="H700" s="7">
        <f t="shared" si="148"/>
        <v>0.14191715346048775</v>
      </c>
      <c r="I700" s="7">
        <f t="shared" si="156"/>
        <v>5.7426132342750312E-2</v>
      </c>
      <c r="J700" s="7">
        <f t="shared" si="149"/>
        <v>0.14419507734661335</v>
      </c>
      <c r="K700" s="25">
        <f t="shared" si="157"/>
        <v>0.17337277994920111</v>
      </c>
      <c r="L700" s="25">
        <f t="shared" si="159"/>
        <v>0.11919630449447684</v>
      </c>
      <c r="M700" s="25">
        <f t="shared" si="158"/>
        <v>0.12897847454243944</v>
      </c>
      <c r="N700" s="25">
        <f t="shared" si="145"/>
        <v>0.19144104577870963</v>
      </c>
      <c r="O700" s="26">
        <f t="shared" si="150"/>
        <v>1.0266093186395294E-4</v>
      </c>
      <c r="P700" s="26">
        <f t="shared" si="151"/>
        <v>0.16084326168576704</v>
      </c>
      <c r="Q700" s="27">
        <f t="shared" si="152"/>
        <v>8.1574887172337318E-5</v>
      </c>
      <c r="R700" s="27">
        <f t="shared" si="153"/>
        <v>0.14337667720877412</v>
      </c>
      <c r="S700" s="6"/>
      <c r="T700" s="19">
        <f t="shared" si="154"/>
        <v>9.1796706863276398</v>
      </c>
      <c r="U700" s="20">
        <f t="shared" si="155"/>
        <v>9.4084413893631869</v>
      </c>
      <c r="V700" s="6"/>
      <c r="W700" s="6"/>
    </row>
    <row r="701" spans="2:23" x14ac:dyDescent="0.25">
      <c r="B701" s="1">
        <v>42649</v>
      </c>
      <c r="C701">
        <v>699</v>
      </c>
      <c r="D701">
        <v>30.3</v>
      </c>
      <c r="E701" s="6">
        <f t="shared" si="146"/>
        <v>1.8487394957983218E-2</v>
      </c>
      <c r="F701" s="6">
        <f t="shared" si="147"/>
        <v>3.417837723324633E-4</v>
      </c>
      <c r="G701" s="10"/>
      <c r="H701" s="7">
        <f t="shared" si="148"/>
        <v>0.14191715346048775</v>
      </c>
      <c r="I701" s="7">
        <f t="shared" si="156"/>
        <v>5.7426584896505498E-2</v>
      </c>
      <c r="J701" s="7">
        <f t="shared" si="149"/>
        <v>0.14409216818568762</v>
      </c>
      <c r="K701" s="25">
        <f t="shared" si="157"/>
        <v>0.17204645962039838</v>
      </c>
      <c r="L701" s="25">
        <f t="shared" si="159"/>
        <v>0.11864284866240177</v>
      </c>
      <c r="M701" s="25">
        <f t="shared" si="158"/>
        <v>0.12790811413858694</v>
      </c>
      <c r="N701" s="25">
        <f t="shared" si="145"/>
        <v>0.19144222774142905</v>
      </c>
      <c r="O701" s="26">
        <f t="shared" si="150"/>
        <v>9.4817596932153173E-5</v>
      </c>
      <c r="P701" s="26">
        <f t="shared" si="151"/>
        <v>0.1545769530910174</v>
      </c>
      <c r="Q701" s="27">
        <f t="shared" si="152"/>
        <v>7.6507828259699871E-5</v>
      </c>
      <c r="R701" s="27">
        <f t="shared" si="153"/>
        <v>0.13885234143306469</v>
      </c>
      <c r="S701" s="6"/>
      <c r="T701" s="19">
        <f t="shared" si="154"/>
        <v>5.6589105902756529</v>
      </c>
      <c r="U701" s="20">
        <f t="shared" si="155"/>
        <v>5.0108129024759638</v>
      </c>
      <c r="V701" s="6"/>
      <c r="W701" s="6"/>
    </row>
    <row r="702" spans="2:23" x14ac:dyDescent="0.25">
      <c r="B702" s="1">
        <v>42650</v>
      </c>
      <c r="C702">
        <v>700</v>
      </c>
      <c r="D702">
        <v>29.9</v>
      </c>
      <c r="E702" s="6">
        <f t="shared" si="146"/>
        <v>-1.3201320132013271E-2</v>
      </c>
      <c r="F702" s="6">
        <f t="shared" si="147"/>
        <v>1.7427485322789888E-4</v>
      </c>
      <c r="G702" s="10"/>
      <c r="H702" s="7">
        <f t="shared" si="148"/>
        <v>0.14191715346048775</v>
      </c>
      <c r="I702" s="7">
        <f t="shared" si="156"/>
        <v>5.7768368668837958E-2</v>
      </c>
      <c r="J702" s="7">
        <f t="shared" si="149"/>
        <v>0.14441676450114352</v>
      </c>
      <c r="K702" s="25">
        <f t="shared" si="157"/>
        <v>0.19540685950594741</v>
      </c>
      <c r="L702" s="25">
        <f t="shared" si="159"/>
        <v>0.12452974854721292</v>
      </c>
      <c r="M702" s="25">
        <f t="shared" si="158"/>
        <v>0.13104241078438833</v>
      </c>
      <c r="N702" s="25">
        <f t="shared" si="145"/>
        <v>0.19232505662610525</v>
      </c>
      <c r="O702" s="26">
        <f t="shared" si="150"/>
        <v>1.1614422795939697E-4</v>
      </c>
      <c r="P702" s="26">
        <f t="shared" si="151"/>
        <v>0.17107993875895572</v>
      </c>
      <c r="Q702" s="27">
        <f t="shared" si="152"/>
        <v>9.3077480291405094E-5</v>
      </c>
      <c r="R702" s="27">
        <f t="shared" si="153"/>
        <v>0.15315196712231313</v>
      </c>
      <c r="S702" s="6"/>
      <c r="T702" s="19">
        <f t="shared" si="154"/>
        <v>7.5601740134045787</v>
      </c>
      <c r="U702" s="20">
        <f t="shared" si="155"/>
        <v>7.4097150431768846</v>
      </c>
      <c r="V702" s="6"/>
      <c r="W702" s="6"/>
    </row>
    <row r="703" spans="2:23" x14ac:dyDescent="0.25">
      <c r="B703" s="1">
        <v>42653</v>
      </c>
      <c r="C703">
        <v>701</v>
      </c>
      <c r="D703">
        <v>29.85</v>
      </c>
      <c r="E703" s="6">
        <f t="shared" si="146"/>
        <v>-1.6722408026754903E-3</v>
      </c>
      <c r="F703" s="6">
        <f t="shared" si="147"/>
        <v>2.7963893021327682E-6</v>
      </c>
      <c r="G703" s="10"/>
      <c r="H703" s="7">
        <f t="shared" si="148"/>
        <v>0.14191715346048775</v>
      </c>
      <c r="I703" s="7">
        <f t="shared" si="156"/>
        <v>5.7942643522065858E-2</v>
      </c>
      <c r="J703" s="7">
        <f t="shared" si="149"/>
        <v>0.14453094261355226</v>
      </c>
      <c r="K703" s="25">
        <f t="shared" si="157"/>
        <v>0.19652981144351725</v>
      </c>
      <c r="L703" s="25">
        <f t="shared" si="159"/>
        <v>0.12584299896974629</v>
      </c>
      <c r="M703" s="25">
        <f t="shared" si="158"/>
        <v>0.13257865236790417</v>
      </c>
      <c r="N703" s="25">
        <f t="shared" si="145"/>
        <v>0.1926884490749407</v>
      </c>
      <c r="O703" s="26">
        <f t="shared" si="150"/>
        <v>1.2158469728358193E-4</v>
      </c>
      <c r="P703" s="26">
        <f t="shared" si="151"/>
        <v>0.17504097724665116</v>
      </c>
      <c r="Q703" s="27">
        <f t="shared" si="152"/>
        <v>9.814922631854302E-5</v>
      </c>
      <c r="R703" s="27">
        <f t="shared" si="153"/>
        <v>0.15726921196557461</v>
      </c>
      <c r="S703" s="6"/>
      <c r="T703" s="19">
        <f t="shared" si="154"/>
        <v>8.9918999241407924</v>
      </c>
      <c r="U703" s="20">
        <f t="shared" si="155"/>
        <v>9.2005303192515839</v>
      </c>
      <c r="V703" s="6"/>
      <c r="W703" s="6"/>
    </row>
    <row r="704" spans="2:23" x14ac:dyDescent="0.25">
      <c r="B704" s="1">
        <v>42654</v>
      </c>
      <c r="C704">
        <v>702</v>
      </c>
      <c r="D704">
        <v>29.75</v>
      </c>
      <c r="E704" s="6">
        <f t="shared" si="146"/>
        <v>-3.3500837520938497E-3</v>
      </c>
      <c r="F704" s="6">
        <f t="shared" si="147"/>
        <v>1.1223061146043206E-5</v>
      </c>
      <c r="G704" s="10"/>
      <c r="H704" s="7">
        <f t="shared" si="148"/>
        <v>0.14191715346048775</v>
      </c>
      <c r="I704" s="7">
        <f t="shared" si="156"/>
        <v>5.7945439911367989E-2</v>
      </c>
      <c r="J704" s="7">
        <f t="shared" si="149"/>
        <v>0.144431154423457</v>
      </c>
      <c r="K704" s="25">
        <f t="shared" si="157"/>
        <v>0.19490118882294979</v>
      </c>
      <c r="L704" s="25">
        <f t="shared" si="159"/>
        <v>0.12463621661481052</v>
      </c>
      <c r="M704" s="25">
        <f t="shared" si="158"/>
        <v>0.13257323195275442</v>
      </c>
      <c r="N704" s="25">
        <f t="shared" si="145"/>
        <v>0.19269570518360846</v>
      </c>
      <c r="O704" s="26">
        <f t="shared" si="150"/>
        <v>1.1223588044240651E-4</v>
      </c>
      <c r="P704" s="26">
        <f t="shared" si="151"/>
        <v>0.16817681728313935</v>
      </c>
      <c r="Q704" s="27">
        <f t="shared" si="152"/>
        <v>9.2193302440407858E-5</v>
      </c>
      <c r="R704" s="27">
        <f t="shared" si="153"/>
        <v>0.15242280739765549</v>
      </c>
      <c r="S704" s="6"/>
      <c r="T704" s="19">
        <f t="shared" si="154"/>
        <v>8.9949125205194331</v>
      </c>
      <c r="U704" s="20">
        <f t="shared" si="155"/>
        <v>9.1698890536054272</v>
      </c>
      <c r="V704" s="6"/>
      <c r="W704" s="6"/>
    </row>
    <row r="705" spans="2:23" x14ac:dyDescent="0.25">
      <c r="B705" s="1">
        <v>42655</v>
      </c>
      <c r="C705">
        <v>703</v>
      </c>
      <c r="D705">
        <v>29.9</v>
      </c>
      <c r="E705" s="6">
        <f t="shared" si="146"/>
        <v>5.0420168067226417E-3</v>
      </c>
      <c r="F705" s="6">
        <f t="shared" si="147"/>
        <v>2.5421933479273585E-5</v>
      </c>
      <c r="G705" s="10"/>
      <c r="H705" s="7">
        <f t="shared" si="148"/>
        <v>0.14191715346048775</v>
      </c>
      <c r="I705" s="7">
        <f t="shared" si="156"/>
        <v>5.7956662972514034E-2</v>
      </c>
      <c r="J705" s="7">
        <f t="shared" si="149"/>
        <v>0.14434207600680299</v>
      </c>
      <c r="K705" s="25">
        <f t="shared" si="157"/>
        <v>0.19511544390635444</v>
      </c>
      <c r="L705" s="25">
        <f t="shared" si="159"/>
        <v>0.12486292772568656</v>
      </c>
      <c r="M705" s="25">
        <f t="shared" si="158"/>
        <v>0.13226636744846285</v>
      </c>
      <c r="N705" s="25">
        <f t="shared" ref="N705:N768" si="160">SQRT(AVERAGE(F453:F704)*252)</f>
        <v>0.19086520139597749</v>
      </c>
      <c r="O705" s="26">
        <f t="shared" si="150"/>
        <v>1.0443010652593437E-4</v>
      </c>
      <c r="P705" s="26">
        <f t="shared" si="151"/>
        <v>0.1622232623409339</v>
      </c>
      <c r="Q705" s="27">
        <f t="shared" si="152"/>
        <v>8.7135743497924833E-5</v>
      </c>
      <c r="R705" s="27">
        <f t="shared" si="153"/>
        <v>0.14818301981494728</v>
      </c>
      <c r="S705" s="6"/>
      <c r="T705" s="19">
        <f t="shared" si="154"/>
        <v>8.9235576384004958</v>
      </c>
      <c r="U705" s="20">
        <f t="shared" si="155"/>
        <v>9.0562924634668445</v>
      </c>
      <c r="V705" s="6"/>
      <c r="W705" s="6"/>
    </row>
    <row r="706" spans="2:23" x14ac:dyDescent="0.25">
      <c r="B706" s="1">
        <v>42656</v>
      </c>
      <c r="C706">
        <v>704</v>
      </c>
      <c r="D706">
        <v>29.73</v>
      </c>
      <c r="E706" s="6">
        <f t="shared" si="146"/>
        <v>-5.6856187290969286E-3</v>
      </c>
      <c r="F706" s="6">
        <f t="shared" si="147"/>
        <v>3.2326260332657777E-5</v>
      </c>
      <c r="G706" s="10"/>
      <c r="H706" s="7">
        <f t="shared" si="148"/>
        <v>0.14191715346048775</v>
      </c>
      <c r="I706" s="7">
        <f t="shared" si="156"/>
        <v>5.7982084905993304E-2</v>
      </c>
      <c r="J706" s="7">
        <f t="shared" si="149"/>
        <v>0.14427086248139576</v>
      </c>
      <c r="K706" s="25">
        <f t="shared" si="157"/>
        <v>0.17598505519514507</v>
      </c>
      <c r="L706" s="25">
        <f t="shared" si="159"/>
        <v>0.12317468191542272</v>
      </c>
      <c r="M706" s="25">
        <f t="shared" si="158"/>
        <v>0.13214391213721469</v>
      </c>
      <c r="N706" s="25">
        <f t="shared" si="160"/>
        <v>0.19018309868576377</v>
      </c>
      <c r="O706" s="26">
        <f t="shared" si="150"/>
        <v>9.8510047551527837E-5</v>
      </c>
      <c r="P706" s="26">
        <f t="shared" si="151"/>
        <v>0.1575580273517824</v>
      </c>
      <c r="Q706" s="27">
        <f t="shared" si="152"/>
        <v>8.3280978750468763E-5</v>
      </c>
      <c r="R706" s="27">
        <f t="shared" si="153"/>
        <v>0.14486823891080519</v>
      </c>
      <c r="S706" s="6"/>
      <c r="T706" s="19">
        <f t="shared" si="154"/>
        <v>8.8972000986335917</v>
      </c>
      <c r="U706" s="20">
        <f t="shared" si="155"/>
        <v>9.0051313943854083</v>
      </c>
      <c r="V706" s="6"/>
      <c r="W706" s="6"/>
    </row>
    <row r="707" spans="2:23" x14ac:dyDescent="0.25">
      <c r="B707" s="1">
        <v>42657</v>
      </c>
      <c r="C707">
        <v>705</v>
      </c>
      <c r="D707">
        <v>30.15</v>
      </c>
      <c r="E707" s="6">
        <f t="shared" si="146"/>
        <v>1.4127144298688131E-2</v>
      </c>
      <c r="F707" s="6">
        <f t="shared" si="147"/>
        <v>1.9957620603595655E-4</v>
      </c>
      <c r="G707" s="10"/>
      <c r="H707" s="7">
        <f t="shared" si="148"/>
        <v>0.14191715346048775</v>
      </c>
      <c r="I707" s="7">
        <f t="shared" si="156"/>
        <v>5.8014411166325962E-2</v>
      </c>
      <c r="J707" s="7">
        <f t="shared" si="149"/>
        <v>0.14420839795139245</v>
      </c>
      <c r="K707" s="25">
        <f t="shared" si="157"/>
        <v>0.15394721364027975</v>
      </c>
      <c r="L707" s="25">
        <f t="shared" si="159"/>
        <v>0.12134853764447477</v>
      </c>
      <c r="M707" s="25">
        <f t="shared" si="158"/>
        <v>0.13108974874698964</v>
      </c>
      <c r="N707" s="25">
        <f t="shared" si="160"/>
        <v>0.19023703178297102</v>
      </c>
      <c r="O707" s="26">
        <f t="shared" si="150"/>
        <v>9.3697886591587981E-5</v>
      </c>
      <c r="P707" s="26">
        <f t="shared" si="151"/>
        <v>0.15366153526852505</v>
      </c>
      <c r="Q707" s="27">
        <f t="shared" si="152"/>
        <v>8.009824781529936E-5</v>
      </c>
      <c r="R707" s="27">
        <f t="shared" si="153"/>
        <v>0.1420730743295697</v>
      </c>
      <c r="S707" s="6"/>
      <c r="T707" s="19">
        <f t="shared" si="154"/>
        <v>7.1454380447387607</v>
      </c>
      <c r="U707" s="20">
        <f t="shared" si="155"/>
        <v>6.9406139841630523</v>
      </c>
      <c r="V707" s="6"/>
      <c r="W707" s="6"/>
    </row>
    <row r="708" spans="2:23" x14ac:dyDescent="0.25">
      <c r="B708" s="1">
        <v>42660</v>
      </c>
      <c r="C708">
        <v>706</v>
      </c>
      <c r="D708">
        <v>30.35</v>
      </c>
      <c r="E708" s="6">
        <f t="shared" ref="E708:E771" si="161">(D708-D707)/D707</f>
        <v>6.6334991708126984E-3</v>
      </c>
      <c r="F708" s="6">
        <f t="shared" si="147"/>
        <v>4.4003311249172756E-5</v>
      </c>
      <c r="G708" s="10"/>
      <c r="H708" s="7">
        <f t="shared" si="148"/>
        <v>0.14191715346048775</v>
      </c>
      <c r="I708" s="7">
        <f t="shared" si="156"/>
        <v>5.8213987372361921E-2</v>
      </c>
      <c r="J708" s="7">
        <f t="shared" si="149"/>
        <v>0.14435359846214593</v>
      </c>
      <c r="K708" s="25">
        <f t="shared" si="157"/>
        <v>0.16605629639076677</v>
      </c>
      <c r="L708" s="25">
        <f t="shared" si="159"/>
        <v>0.12472160949165531</v>
      </c>
      <c r="M708" s="25">
        <f t="shared" si="158"/>
        <v>0.1329941888420674</v>
      </c>
      <c r="N708" s="25">
        <f t="shared" si="160"/>
        <v>0.19072968793874268</v>
      </c>
      <c r="O708" s="26">
        <f t="shared" si="150"/>
        <v>1.0326590387935226E-4</v>
      </c>
      <c r="P708" s="26">
        <f t="shared" si="151"/>
        <v>0.16131648327928788</v>
      </c>
      <c r="Q708" s="27">
        <f t="shared" si="152"/>
        <v>8.7561073742070471E-5</v>
      </c>
      <c r="R708" s="27">
        <f t="shared" si="153"/>
        <v>0.14854423779804371</v>
      </c>
      <c r="S708" s="6"/>
      <c r="T708" s="19">
        <f t="shared" si="154"/>
        <v>8.7520867498761099</v>
      </c>
      <c r="U708" s="20">
        <f t="shared" si="155"/>
        <v>8.8406298053896535</v>
      </c>
      <c r="V708" s="6"/>
      <c r="W708" s="6"/>
    </row>
    <row r="709" spans="2:23" x14ac:dyDescent="0.25">
      <c r="B709" s="1">
        <v>42661</v>
      </c>
      <c r="C709">
        <v>707</v>
      </c>
      <c r="D709">
        <v>30.55</v>
      </c>
      <c r="E709" s="6">
        <f t="shared" si="161"/>
        <v>6.589785831960438E-3</v>
      </c>
      <c r="F709" s="6">
        <f t="shared" ref="F709:F772" si="162">E709^2</f>
        <v>4.3425277311106524E-5</v>
      </c>
      <c r="G709" s="10"/>
      <c r="H709" s="7">
        <f t="shared" ref="H709:H772" si="163">$Y$9</f>
        <v>0.14191715346048775</v>
      </c>
      <c r="I709" s="7">
        <f t="shared" si="156"/>
        <v>5.8257990683611094E-2</v>
      </c>
      <c r="J709" s="7">
        <f t="shared" si="149"/>
        <v>0.14430569233436111</v>
      </c>
      <c r="K709" s="25">
        <f t="shared" si="157"/>
        <v>0.1461851313662211</v>
      </c>
      <c r="L709" s="25">
        <f t="shared" si="159"/>
        <v>0.12228653596394427</v>
      </c>
      <c r="M709" s="25">
        <f t="shared" si="158"/>
        <v>0.13277071863611942</v>
      </c>
      <c r="N709" s="25">
        <f t="shared" si="160"/>
        <v>0.19081406695525055</v>
      </c>
      <c r="O709" s="26">
        <f t="shared" si="150"/>
        <v>9.9000063513374079E-5</v>
      </c>
      <c r="P709" s="26">
        <f t="shared" si="151"/>
        <v>0.15794940963919513</v>
      </c>
      <c r="Q709" s="27">
        <f t="shared" si="152"/>
        <v>8.4840371077870316E-5</v>
      </c>
      <c r="R709" s="27">
        <f t="shared" si="153"/>
        <v>0.14621823932609543</v>
      </c>
      <c r="S709" s="6"/>
      <c r="T709" s="19">
        <f t="shared" si="154"/>
        <v>8.7817511829304458</v>
      </c>
      <c r="U709" s="20">
        <f t="shared" si="155"/>
        <v>8.8628921970900034</v>
      </c>
      <c r="V709" s="6"/>
      <c r="W709" s="6"/>
    </row>
    <row r="710" spans="2:23" x14ac:dyDescent="0.25">
      <c r="B710" s="1">
        <v>42662</v>
      </c>
      <c r="C710">
        <v>708</v>
      </c>
      <c r="D710">
        <v>30.45</v>
      </c>
      <c r="E710" s="6">
        <f t="shared" si="161"/>
        <v>-3.273322422258639E-3</v>
      </c>
      <c r="F710" s="6">
        <f t="shared" si="162"/>
        <v>1.0714639680061163E-5</v>
      </c>
      <c r="G710" s="10"/>
      <c r="H710" s="7">
        <f t="shared" si="163"/>
        <v>0.14191715346048775</v>
      </c>
      <c r="I710" s="7">
        <f t="shared" si="156"/>
        <v>5.8301415960922198E-2</v>
      </c>
      <c r="J710" s="7">
        <f t="shared" ref="J710:J773" si="164">SQRT((I710/(ROW(I710)-4)*252))</f>
        <v>0.14425719095372305</v>
      </c>
      <c r="K710" s="25">
        <f t="shared" si="157"/>
        <v>0.14851648789926186</v>
      </c>
      <c r="L710" s="25">
        <f t="shared" si="159"/>
        <v>0.12245218938309167</v>
      </c>
      <c r="M710" s="25">
        <f t="shared" si="158"/>
        <v>0.13278353688800565</v>
      </c>
      <c r="N710" s="25">
        <f t="shared" si="160"/>
        <v>0.19082690549424663</v>
      </c>
      <c r="O710" s="26">
        <f t="shared" ref="O710:O773" si="165">omega2+alpha2*E709^2+beta2*O709</f>
        <v>9.5069449380620383E-5</v>
      </c>
      <c r="P710" s="26">
        <f t="shared" ref="P710:P773" si="166">SQRT(O710*252)</f>
        <v>0.15478210892708608</v>
      </c>
      <c r="Q710" s="27">
        <f t="shared" ref="Q710:Q773" si="167">omega1+alpha1*E709^2+beta1*Q709</f>
        <v>8.2253503674667363E-5</v>
      </c>
      <c r="R710" s="27">
        <f t="shared" ref="R710:R773" si="168">SQRT(Q710*252)</f>
        <v>0.1439718129566207</v>
      </c>
      <c r="S710" s="6"/>
      <c r="T710" s="19">
        <f t="shared" ref="T710:T773" si="169">-LN(O710)-(E710^2)/O710</f>
        <v>9.1481995977948465</v>
      </c>
      <c r="U710" s="20">
        <f t="shared" ref="U710:U773" si="170">-LN(Q710)-(E710^2)/Q710</f>
        <v>9.2754409448690911</v>
      </c>
      <c r="V710" s="6"/>
      <c r="W710" s="6"/>
    </row>
    <row r="711" spans="2:23" x14ac:dyDescent="0.25">
      <c r="B711" s="1">
        <v>42663</v>
      </c>
      <c r="C711">
        <v>709</v>
      </c>
      <c r="D711">
        <v>29.88</v>
      </c>
      <c r="E711" s="6">
        <f t="shared" si="161"/>
        <v>-1.871921182266011E-2</v>
      </c>
      <c r="F711" s="6">
        <f t="shared" si="162"/>
        <v>3.5040889126161803E-4</v>
      </c>
      <c r="G711" s="10"/>
      <c r="H711" s="7">
        <f t="shared" si="163"/>
        <v>0.14191715346048775</v>
      </c>
      <c r="I711" s="7">
        <f t="shared" ref="I711:I774" si="171">F710+I710</f>
        <v>5.8312130600602259E-2</v>
      </c>
      <c r="J711" s="7">
        <f t="shared" si="164"/>
        <v>0.14416838002223117</v>
      </c>
      <c r="K711" s="25">
        <f t="shared" si="157"/>
        <v>0.14938457665782809</v>
      </c>
      <c r="L711" s="25">
        <f t="shared" si="159"/>
        <v>0.12110922368004214</v>
      </c>
      <c r="M711" s="25">
        <f t="shared" si="158"/>
        <v>0.13285477980280394</v>
      </c>
      <c r="N711" s="25">
        <f t="shared" si="160"/>
        <v>0.18920825947981684</v>
      </c>
      <c r="O711" s="26">
        <f t="shared" si="165"/>
        <v>8.8764263653971721E-5</v>
      </c>
      <c r="P711" s="26">
        <f t="shared" si="166"/>
        <v>0.14956134006086222</v>
      </c>
      <c r="Q711" s="27">
        <f t="shared" si="167"/>
        <v>7.7785046923802044E-5</v>
      </c>
      <c r="R711" s="27">
        <f t="shared" si="168"/>
        <v>0.14000654207856902</v>
      </c>
      <c r="S711" s="6"/>
      <c r="T711" s="19">
        <f t="shared" si="169"/>
        <v>5.381891680893208</v>
      </c>
      <c r="U711" s="20">
        <f t="shared" si="170"/>
        <v>4.9567251948203666</v>
      </c>
      <c r="V711" s="6"/>
      <c r="W711" s="6"/>
    </row>
    <row r="712" spans="2:23" x14ac:dyDescent="0.25">
      <c r="B712" s="1">
        <v>42664</v>
      </c>
      <c r="C712">
        <v>710</v>
      </c>
      <c r="D712">
        <v>30.2</v>
      </c>
      <c r="E712" s="6">
        <f t="shared" si="161"/>
        <v>1.070950468540831E-2</v>
      </c>
      <c r="F712" s="6">
        <f t="shared" si="162"/>
        <v>1.1469349060678254E-4</v>
      </c>
      <c r="G712" s="10"/>
      <c r="H712" s="7">
        <f t="shared" si="163"/>
        <v>0.14191715346048775</v>
      </c>
      <c r="I712" s="7">
        <f t="shared" si="171"/>
        <v>5.8662539491863876E-2</v>
      </c>
      <c r="J712" s="7">
        <f t="shared" si="164"/>
        <v>0.14449874372388868</v>
      </c>
      <c r="K712" s="25">
        <f t="shared" si="157"/>
        <v>0.15011030857423888</v>
      </c>
      <c r="L712" s="25">
        <f t="shared" si="159"/>
        <v>0.12819323255281861</v>
      </c>
      <c r="M712" s="25">
        <f t="shared" si="158"/>
        <v>0.13596594392847602</v>
      </c>
      <c r="N712" s="25">
        <f t="shared" si="160"/>
        <v>0.1880411327917933</v>
      </c>
      <c r="O712" s="26">
        <f t="shared" si="165"/>
        <v>1.113542756575695E-4</v>
      </c>
      <c r="P712" s="26">
        <f t="shared" si="166"/>
        <v>0.16751500668808009</v>
      </c>
      <c r="Q712" s="27">
        <f t="shared" si="167"/>
        <v>9.4813663114436803E-5</v>
      </c>
      <c r="R712" s="27">
        <f t="shared" si="168"/>
        <v>0.15457374649285718</v>
      </c>
      <c r="S712" s="6"/>
      <c r="T712" s="19">
        <f t="shared" si="169"/>
        <v>8.0728064587446369</v>
      </c>
      <c r="U712" s="20">
        <f t="shared" si="170"/>
        <v>8.0539244309658216</v>
      </c>
      <c r="V712" s="6"/>
      <c r="W712" s="6"/>
    </row>
    <row r="713" spans="2:23" x14ac:dyDescent="0.25">
      <c r="B713" s="1">
        <v>42667</v>
      </c>
      <c r="C713">
        <v>711</v>
      </c>
      <c r="D713">
        <v>30.5</v>
      </c>
      <c r="E713" s="6">
        <f t="shared" si="161"/>
        <v>9.9337748344371091E-3</v>
      </c>
      <c r="F713" s="6">
        <f t="shared" si="162"/>
        <v>9.8679882461296008E-5</v>
      </c>
      <c r="G713" s="10"/>
      <c r="H713" s="7">
        <f t="shared" si="163"/>
        <v>0.14191715346048775</v>
      </c>
      <c r="I713" s="7">
        <f t="shared" si="171"/>
        <v>5.8777232982470659E-2</v>
      </c>
      <c r="J713" s="7">
        <f t="shared" si="164"/>
        <v>0.1445378936340477</v>
      </c>
      <c r="K713" s="25">
        <f t="shared" si="157"/>
        <v>0.14502294439915733</v>
      </c>
      <c r="L713" s="25">
        <f t="shared" si="159"/>
        <v>0.13019843089929209</v>
      </c>
      <c r="M713" s="25">
        <f t="shared" si="158"/>
        <v>0.13702468939826346</v>
      </c>
      <c r="N713" s="25">
        <f t="shared" si="160"/>
        <v>0.18834585504392609</v>
      </c>
      <c r="O713" s="26">
        <f t="shared" si="165"/>
        <v>1.1225655690002656E-4</v>
      </c>
      <c r="P713" s="26">
        <f t="shared" si="166"/>
        <v>0.16819230760889956</v>
      </c>
      <c r="Q713" s="27">
        <f t="shared" si="167"/>
        <v>9.6055395851077802E-5</v>
      </c>
      <c r="R713" s="27">
        <f t="shared" si="168"/>
        <v>0.15558264605820152</v>
      </c>
      <c r="S713" s="6"/>
      <c r="T713" s="19">
        <f t="shared" si="169"/>
        <v>8.2156668840573541</v>
      </c>
      <c r="U713" s="20">
        <f t="shared" si="170"/>
        <v>8.2232628568718908</v>
      </c>
      <c r="V713" s="6"/>
      <c r="W713" s="6"/>
    </row>
    <row r="714" spans="2:23" x14ac:dyDescent="0.25">
      <c r="B714" s="1">
        <v>42668</v>
      </c>
      <c r="C714">
        <v>712</v>
      </c>
      <c r="D714">
        <v>30.25</v>
      </c>
      <c r="E714" s="6">
        <f t="shared" si="161"/>
        <v>-8.1967213114754103E-3</v>
      </c>
      <c r="F714" s="6">
        <f t="shared" si="162"/>
        <v>6.718624025799517E-5</v>
      </c>
      <c r="G714" s="10"/>
      <c r="H714" s="7">
        <f t="shared" si="163"/>
        <v>0.14191715346048775</v>
      </c>
      <c r="I714" s="7">
        <f t="shared" si="171"/>
        <v>5.8875912864931955E-2</v>
      </c>
      <c r="J714" s="7">
        <f t="shared" si="164"/>
        <v>0.14455726504055069</v>
      </c>
      <c r="K714" s="25">
        <f t="shared" si="157"/>
        <v>0.15312713159271285</v>
      </c>
      <c r="L714" s="25">
        <f t="shared" si="159"/>
        <v>0.13186910378470751</v>
      </c>
      <c r="M714" s="25">
        <f t="shared" si="158"/>
        <v>0.13322420503982391</v>
      </c>
      <c r="N714" s="25">
        <f t="shared" si="160"/>
        <v>0.18859245416624937</v>
      </c>
      <c r="O714" s="26">
        <f t="shared" si="165"/>
        <v>1.1174229865760189E-4</v>
      </c>
      <c r="P714" s="26">
        <f t="shared" si="166"/>
        <v>0.16780661268768784</v>
      </c>
      <c r="Q714" s="27">
        <f t="shared" si="167"/>
        <v>9.6219326395346292E-5</v>
      </c>
      <c r="R714" s="27">
        <f t="shared" si="168"/>
        <v>0.15571535008350096</v>
      </c>
      <c r="S714" s="6"/>
      <c r="T714" s="19">
        <f t="shared" si="169"/>
        <v>8.4980546541003434</v>
      </c>
      <c r="U714" s="20">
        <f t="shared" si="170"/>
        <v>8.5506189358781342</v>
      </c>
      <c r="V714" s="6"/>
      <c r="W714" s="6"/>
    </row>
    <row r="715" spans="2:23" x14ac:dyDescent="0.25">
      <c r="B715" s="1">
        <v>42669</v>
      </c>
      <c r="C715">
        <v>713</v>
      </c>
      <c r="D715">
        <v>30.7</v>
      </c>
      <c r="E715" s="6">
        <f t="shared" si="161"/>
        <v>1.4876033057851215E-2</v>
      </c>
      <c r="F715" s="6">
        <f t="shared" si="162"/>
        <v>2.2129635953828218E-4</v>
      </c>
      <c r="G715" s="10"/>
      <c r="H715" s="7">
        <f t="shared" si="163"/>
        <v>0.14191715346048775</v>
      </c>
      <c r="I715" s="7">
        <f t="shared" si="171"/>
        <v>5.8943099105189953E-2</v>
      </c>
      <c r="J715" s="7">
        <f t="shared" si="164"/>
        <v>0.14453797078729116</v>
      </c>
      <c r="K715" s="25">
        <f t="shared" si="157"/>
        <v>0.15766480439030517</v>
      </c>
      <c r="L715" s="25">
        <f t="shared" si="159"/>
        <v>0.13314683317256276</v>
      </c>
      <c r="M715" s="25">
        <f t="shared" si="158"/>
        <v>0.13095572765492916</v>
      </c>
      <c r="N715" s="25">
        <f t="shared" si="160"/>
        <v>0.18686833073496623</v>
      </c>
      <c r="O715" s="26">
        <f t="shared" si="165"/>
        <v>1.0864788320513726E-4</v>
      </c>
      <c r="P715" s="26">
        <f t="shared" si="166"/>
        <v>0.16546681409785646</v>
      </c>
      <c r="Q715" s="27">
        <f t="shared" si="167"/>
        <v>9.4405863299836662E-5</v>
      </c>
      <c r="R715" s="27">
        <f t="shared" si="168"/>
        <v>0.15424097235027676</v>
      </c>
      <c r="S715" s="6"/>
      <c r="T715" s="19">
        <f t="shared" si="169"/>
        <v>7.0905766951975888</v>
      </c>
      <c r="U715" s="20">
        <f t="shared" si="170"/>
        <v>6.9238118733587601</v>
      </c>
      <c r="V715" s="6"/>
      <c r="W715" s="6"/>
    </row>
    <row r="716" spans="2:23" x14ac:dyDescent="0.25">
      <c r="B716" s="1">
        <v>42670</v>
      </c>
      <c r="C716">
        <v>714</v>
      </c>
      <c r="D716">
        <v>30.43</v>
      </c>
      <c r="E716" s="6">
        <f t="shared" si="161"/>
        <v>-8.794788273615621E-3</v>
      </c>
      <c r="F716" s="6">
        <f t="shared" si="162"/>
        <v>7.7348300777726841E-5</v>
      </c>
      <c r="G716" s="10"/>
      <c r="H716" s="7">
        <f t="shared" si="163"/>
        <v>0.14191715346048775</v>
      </c>
      <c r="I716" s="7">
        <f t="shared" si="171"/>
        <v>5.9164395464728237E-2</v>
      </c>
      <c r="J716" s="7">
        <f t="shared" si="164"/>
        <v>0.14470731627524433</v>
      </c>
      <c r="K716" s="25">
        <f t="shared" si="157"/>
        <v>0.17261004049625908</v>
      </c>
      <c r="L716" s="25">
        <f t="shared" si="159"/>
        <v>0.13727131104478899</v>
      </c>
      <c r="M716" s="25">
        <f t="shared" si="158"/>
        <v>0.13205980511981799</v>
      </c>
      <c r="N716" s="25">
        <f t="shared" si="160"/>
        <v>0.18745951400558736</v>
      </c>
      <c r="O716" s="26">
        <f t="shared" si="165"/>
        <v>1.1868346547846221E-4</v>
      </c>
      <c r="P716" s="26">
        <f t="shared" si="166"/>
        <v>0.17293997022253843</v>
      </c>
      <c r="Q716" s="27">
        <f t="shared" si="167"/>
        <v>1.023316907854406E-4</v>
      </c>
      <c r="R716" s="27">
        <f t="shared" si="168"/>
        <v>0.16058513654112272</v>
      </c>
      <c r="S716" s="6"/>
      <c r="T716" s="19">
        <f t="shared" si="169"/>
        <v>8.3873312987185926</v>
      </c>
      <c r="U716" s="20">
        <f t="shared" si="170"/>
        <v>8.4314324304706041</v>
      </c>
      <c r="V716" s="6"/>
      <c r="W716" s="6"/>
    </row>
    <row r="717" spans="2:23" x14ac:dyDescent="0.25">
      <c r="B717" s="1">
        <v>42671</v>
      </c>
      <c r="C717">
        <v>715</v>
      </c>
      <c r="D717">
        <v>30.45</v>
      </c>
      <c r="E717" s="6">
        <f t="shared" si="161"/>
        <v>6.5724613867892121E-4</v>
      </c>
      <c r="F717" s="6">
        <f t="shared" si="162"/>
        <v>4.3197248680835175E-7</v>
      </c>
      <c r="G717" s="10"/>
      <c r="H717" s="7">
        <f t="shared" si="163"/>
        <v>0.14191715346048775</v>
      </c>
      <c r="I717" s="7">
        <f t="shared" si="171"/>
        <v>5.9241743765505964E-2</v>
      </c>
      <c r="J717" s="7">
        <f t="shared" si="164"/>
        <v>0.14470029687986588</v>
      </c>
      <c r="K717" s="25">
        <f t="shared" si="157"/>
        <v>0.17586580537255087</v>
      </c>
      <c r="L717" s="25">
        <f t="shared" si="159"/>
        <v>0.1386839870780868</v>
      </c>
      <c r="M717" s="25">
        <f t="shared" si="158"/>
        <v>0.13242536427882343</v>
      </c>
      <c r="N717" s="25">
        <f t="shared" si="160"/>
        <v>0.18736817416256457</v>
      </c>
      <c r="O717" s="26">
        <f t="shared" si="165"/>
        <v>1.1581260506245387E-4</v>
      </c>
      <c r="P717" s="26">
        <f t="shared" si="166"/>
        <v>0.17083552463038351</v>
      </c>
      <c r="Q717" s="27">
        <f t="shared" si="167"/>
        <v>1.0077117959605568E-4</v>
      </c>
      <c r="R717" s="27">
        <f t="shared" si="168"/>
        <v>0.15935600791374649</v>
      </c>
      <c r="S717" s="6"/>
      <c r="T717" s="19">
        <f t="shared" si="169"/>
        <v>9.0598072203960687</v>
      </c>
      <c r="U717" s="20">
        <f t="shared" si="170"/>
        <v>9.1983714929476932</v>
      </c>
      <c r="V717" s="6"/>
      <c r="W717" s="6"/>
    </row>
    <row r="718" spans="2:23" x14ac:dyDescent="0.25">
      <c r="B718" s="1">
        <v>42674</v>
      </c>
      <c r="C718">
        <v>716</v>
      </c>
      <c r="D718">
        <v>30.65</v>
      </c>
      <c r="E718" s="6">
        <f t="shared" si="161"/>
        <v>6.5681444991789592E-3</v>
      </c>
      <c r="F718" s="6">
        <f t="shared" si="162"/>
        <v>4.3140522162094823E-5</v>
      </c>
      <c r="G718" s="10"/>
      <c r="H718" s="7">
        <f t="shared" si="163"/>
        <v>0.14191715346048775</v>
      </c>
      <c r="I718" s="7">
        <f t="shared" si="171"/>
        <v>5.9242175737992772E-2</v>
      </c>
      <c r="J718" s="7">
        <f t="shared" si="164"/>
        <v>0.14459945781933109</v>
      </c>
      <c r="K718" s="25">
        <f t="shared" si="157"/>
        <v>0.16096691217109624</v>
      </c>
      <c r="L718" s="25">
        <f t="shared" si="159"/>
        <v>0.13863855084853782</v>
      </c>
      <c r="M718" s="25">
        <f t="shared" si="158"/>
        <v>0.13056167534993965</v>
      </c>
      <c r="N718" s="25">
        <f t="shared" si="160"/>
        <v>0.18729641897155533</v>
      </c>
      <c r="O718" s="26">
        <f t="shared" si="165"/>
        <v>1.0678542878258516E-4</v>
      </c>
      <c r="P718" s="26">
        <f t="shared" si="166"/>
        <v>0.16404245808086229</v>
      </c>
      <c r="Q718" s="27">
        <f t="shared" si="167"/>
        <v>9.4503797332093619E-5</v>
      </c>
      <c r="R718" s="27">
        <f t="shared" si="168"/>
        <v>0.15432095427286469</v>
      </c>
      <c r="S718" s="6"/>
      <c r="T718" s="19">
        <f t="shared" si="169"/>
        <v>8.740696483362596</v>
      </c>
      <c r="U718" s="20">
        <f t="shared" si="170"/>
        <v>8.8103754223605399</v>
      </c>
      <c r="V718" s="6"/>
      <c r="W718" s="6"/>
    </row>
    <row r="719" spans="2:23" x14ac:dyDescent="0.25">
      <c r="B719" s="1">
        <v>42675</v>
      </c>
      <c r="C719">
        <v>717</v>
      </c>
      <c r="D719">
        <v>30.85</v>
      </c>
      <c r="E719" s="6">
        <f t="shared" si="161"/>
        <v>6.5252854812398974E-3</v>
      </c>
      <c r="F719" s="6">
        <f t="shared" si="162"/>
        <v>4.2579350611680199E-5</v>
      </c>
      <c r="G719" s="10"/>
      <c r="H719" s="7">
        <f t="shared" si="163"/>
        <v>0.14191715346048775</v>
      </c>
      <c r="I719" s="7">
        <f t="shared" si="171"/>
        <v>5.9285316260154867E-2</v>
      </c>
      <c r="J719" s="7">
        <f t="shared" si="164"/>
        <v>0.14455090664527381</v>
      </c>
      <c r="K719" s="25">
        <f t="shared" ref="K719:K782" si="172">SQRT(AVERAGE(F709:F718)*252)</f>
        <v>0.16089936149314901</v>
      </c>
      <c r="L719" s="25">
        <f t="shared" si="159"/>
        <v>0.13920762382615842</v>
      </c>
      <c r="M719" s="25">
        <f t="shared" si="158"/>
        <v>0.13097734607950917</v>
      </c>
      <c r="N719" s="25">
        <f t="shared" si="160"/>
        <v>0.18570701507758897</v>
      </c>
      <c r="O719" s="26">
        <f t="shared" si="165"/>
        <v>1.0213128800707701E-4</v>
      </c>
      <c r="P719" s="26">
        <f t="shared" si="166"/>
        <v>0.16042781734407349</v>
      </c>
      <c r="Q719" s="27">
        <f t="shared" si="167"/>
        <v>9.1295547146610679E-5</v>
      </c>
      <c r="R719" s="27">
        <f t="shared" si="168"/>
        <v>0.15167886431848668</v>
      </c>
      <c r="S719" s="6"/>
      <c r="T719" s="19">
        <f t="shared" si="169"/>
        <v>8.7723434390092798</v>
      </c>
      <c r="U719" s="20">
        <f t="shared" si="170"/>
        <v>8.8350183200130026</v>
      </c>
      <c r="V719" s="6"/>
      <c r="W719" s="6"/>
    </row>
    <row r="720" spans="2:23" x14ac:dyDescent="0.25">
      <c r="B720" s="1">
        <v>42676</v>
      </c>
      <c r="C720">
        <v>718</v>
      </c>
      <c r="D720">
        <v>30.75</v>
      </c>
      <c r="E720" s="6">
        <f t="shared" si="161"/>
        <v>-3.2414910858995596E-3</v>
      </c>
      <c r="F720" s="6">
        <f t="shared" si="162"/>
        <v>1.0507264459966305E-5</v>
      </c>
      <c r="G720" s="10"/>
      <c r="H720" s="7">
        <f t="shared" si="163"/>
        <v>0.14191715346048775</v>
      </c>
      <c r="I720" s="7">
        <f t="shared" si="171"/>
        <v>5.9327895610766547E-2</v>
      </c>
      <c r="J720" s="7">
        <f t="shared" si="164"/>
        <v>0.14450179143847666</v>
      </c>
      <c r="K720" s="25">
        <f t="shared" si="172"/>
        <v>0.16083310348332366</v>
      </c>
      <c r="L720" s="25">
        <f t="shared" si="159"/>
        <v>0.13949547213287594</v>
      </c>
      <c r="M720" s="25">
        <f t="shared" si="158"/>
        <v>0.13126609872811529</v>
      </c>
      <c r="N720" s="25">
        <f t="shared" si="160"/>
        <v>0.18563774792348409</v>
      </c>
      <c r="O720" s="26">
        <f t="shared" si="165"/>
        <v>9.7848681680759369E-5</v>
      </c>
      <c r="P720" s="26">
        <f t="shared" si="166"/>
        <v>0.15702823880930258</v>
      </c>
      <c r="Q720" s="27">
        <f t="shared" si="167"/>
        <v>8.8252638647261223E-5</v>
      </c>
      <c r="R720" s="27">
        <f t="shared" si="168"/>
        <v>0.14912969167509812</v>
      </c>
      <c r="S720" s="6"/>
      <c r="T720" s="19">
        <f t="shared" si="169"/>
        <v>9.1247055468340612</v>
      </c>
      <c r="U720" s="20">
        <f t="shared" si="170"/>
        <v>9.2162480359381842</v>
      </c>
      <c r="V720" s="6"/>
      <c r="W720" s="6"/>
    </row>
    <row r="721" spans="2:23" x14ac:dyDescent="0.25">
      <c r="B721" s="1">
        <v>42677</v>
      </c>
      <c r="C721">
        <v>719</v>
      </c>
      <c r="D721">
        <v>31.25</v>
      </c>
      <c r="E721" s="6">
        <f t="shared" si="161"/>
        <v>1.6260162601626018E-2</v>
      </c>
      <c r="F721" s="6">
        <f t="shared" si="162"/>
        <v>2.6439288783131737E-4</v>
      </c>
      <c r="G721" s="10"/>
      <c r="H721" s="7">
        <f t="shared" si="163"/>
        <v>0.14191715346048775</v>
      </c>
      <c r="I721" s="7">
        <f t="shared" si="171"/>
        <v>5.9338402875226515E-2</v>
      </c>
      <c r="J721" s="7">
        <f t="shared" si="164"/>
        <v>0.14441377444355366</v>
      </c>
      <c r="K721" s="25">
        <f t="shared" si="172"/>
        <v>0.16081685645643964</v>
      </c>
      <c r="L721" s="25">
        <f t="shared" si="159"/>
        <v>0.13963225174230467</v>
      </c>
      <c r="M721" s="25">
        <f t="shared" si="158"/>
        <v>0.13061892597480776</v>
      </c>
      <c r="N721" s="25">
        <f t="shared" si="160"/>
        <v>0.18382424056145552</v>
      </c>
      <c r="O721" s="26">
        <f t="shared" si="165"/>
        <v>9.1276393588940423E-5</v>
      </c>
      <c r="P721" s="26">
        <f t="shared" si="166"/>
        <v>0.15166295257713067</v>
      </c>
      <c r="Q721" s="27">
        <f t="shared" si="167"/>
        <v>8.3396511183985291E-5</v>
      </c>
      <c r="R721" s="27">
        <f t="shared" si="168"/>
        <v>0.14496868909652283</v>
      </c>
      <c r="S721" s="6"/>
      <c r="T721" s="19">
        <f t="shared" si="169"/>
        <v>6.4049998893746372</v>
      </c>
      <c r="U721" s="20">
        <f t="shared" si="170"/>
        <v>6.2215929491441866</v>
      </c>
      <c r="V721" s="6"/>
      <c r="W721" s="6"/>
    </row>
    <row r="722" spans="2:23" x14ac:dyDescent="0.25">
      <c r="B722" s="1">
        <v>42678</v>
      </c>
      <c r="C722">
        <v>720</v>
      </c>
      <c r="D722">
        <v>31.35</v>
      </c>
      <c r="E722" s="6">
        <f t="shared" si="161"/>
        <v>3.2000000000000457E-3</v>
      </c>
      <c r="F722" s="6">
        <f t="shared" si="162"/>
        <v>1.0240000000000292E-5</v>
      </c>
      <c r="G722" s="10"/>
      <c r="H722" s="7">
        <f t="shared" si="163"/>
        <v>0.14191715346048775</v>
      </c>
      <c r="I722" s="7">
        <f t="shared" si="171"/>
        <v>5.9602795763057832E-2</v>
      </c>
      <c r="J722" s="7">
        <f t="shared" si="164"/>
        <v>0.14463432197209175</v>
      </c>
      <c r="K722" s="25">
        <f t="shared" si="172"/>
        <v>0.15393004266252749</v>
      </c>
      <c r="L722" s="25">
        <f t="shared" si="159"/>
        <v>0.14412077320269073</v>
      </c>
      <c r="M722" s="25">
        <f t="shared" si="158"/>
        <v>0.13241986896650182</v>
      </c>
      <c r="N722" s="25">
        <f t="shared" si="160"/>
        <v>0.18424776080425712</v>
      </c>
      <c r="O722" s="26">
        <f t="shared" si="165"/>
        <v>1.0646738671539699E-4</v>
      </c>
      <c r="P722" s="26">
        <f t="shared" si="166"/>
        <v>0.16379798976873935</v>
      </c>
      <c r="Q722" s="27">
        <f t="shared" si="167"/>
        <v>9.470189731889669E-5</v>
      </c>
      <c r="R722" s="27">
        <f t="shared" si="168"/>
        <v>0.15448261431100252</v>
      </c>
      <c r="S722" s="6"/>
      <c r="T722" s="19">
        <f t="shared" si="169"/>
        <v>9.0514921600790821</v>
      </c>
      <c r="U722" s="20">
        <f t="shared" si="170"/>
        <v>9.1566477494815786</v>
      </c>
      <c r="V722" s="6"/>
      <c r="W722" s="6"/>
    </row>
    <row r="723" spans="2:23" x14ac:dyDescent="0.25">
      <c r="B723" s="1">
        <v>42681</v>
      </c>
      <c r="C723">
        <v>721</v>
      </c>
      <c r="D723">
        <v>31.33</v>
      </c>
      <c r="E723" s="6">
        <f t="shared" si="161"/>
        <v>-6.3795853269547453E-4</v>
      </c>
      <c r="F723" s="6">
        <f t="shared" si="162"/>
        <v>4.0699108943896286E-7</v>
      </c>
      <c r="G723" s="10"/>
      <c r="H723" s="7">
        <f t="shared" si="163"/>
        <v>0.14191715346048775</v>
      </c>
      <c r="I723" s="7">
        <f t="shared" si="171"/>
        <v>5.9613035763057834E-2</v>
      </c>
      <c r="J723" s="7">
        <f t="shared" si="164"/>
        <v>0.1445461219822177</v>
      </c>
      <c r="K723" s="25">
        <f t="shared" si="172"/>
        <v>0.14512832277262983</v>
      </c>
      <c r="L723" s="25">
        <f t="shared" si="159"/>
        <v>0.14300943188327409</v>
      </c>
      <c r="M723" s="25">
        <f t="shared" si="158"/>
        <v>0.13239891386139591</v>
      </c>
      <c r="N723" s="25">
        <f t="shared" si="160"/>
        <v>0.18288982089623099</v>
      </c>
      <c r="O723" s="26">
        <f t="shared" si="165"/>
        <v>9.9098126687870269E-5</v>
      </c>
      <c r="P723" s="26">
        <f t="shared" si="166"/>
        <v>0.15802761760320033</v>
      </c>
      <c r="Q723" s="27">
        <f t="shared" si="167"/>
        <v>8.9426242741910794E-5</v>
      </c>
      <c r="R723" s="27">
        <f t="shared" si="168"/>
        <v>0.15011799749184479</v>
      </c>
      <c r="S723" s="6"/>
      <c r="T723" s="19">
        <f t="shared" si="169"/>
        <v>9.2152930696737076</v>
      </c>
      <c r="U723" s="20">
        <f t="shared" si="170"/>
        <v>9.317545238803806</v>
      </c>
      <c r="V723" s="6"/>
      <c r="W723" s="6"/>
    </row>
    <row r="724" spans="2:23" x14ac:dyDescent="0.25">
      <c r="B724" s="1">
        <v>42682</v>
      </c>
      <c r="C724">
        <v>722</v>
      </c>
      <c r="D724">
        <v>31.65</v>
      </c>
      <c r="E724" s="6">
        <f t="shared" si="161"/>
        <v>1.0213852537503999E-2</v>
      </c>
      <c r="F724" s="6">
        <f t="shared" si="162"/>
        <v>1.0432278365787687E-4</v>
      </c>
      <c r="G724" s="10"/>
      <c r="H724" s="7">
        <f t="shared" si="163"/>
        <v>0.14191715346048775</v>
      </c>
      <c r="I724" s="7">
        <f t="shared" si="171"/>
        <v>5.9613442754147275E-2</v>
      </c>
      <c r="J724" s="7">
        <f t="shared" si="164"/>
        <v>0.14444620093291324</v>
      </c>
      <c r="K724" s="25">
        <f t="shared" si="172"/>
        <v>0.13632957569150514</v>
      </c>
      <c r="L724" s="25">
        <f t="shared" si="159"/>
        <v>0.14296563077604479</v>
      </c>
      <c r="M724" s="25">
        <f t="shared" si="158"/>
        <v>0.13048093508572284</v>
      </c>
      <c r="N724" s="25">
        <f t="shared" si="160"/>
        <v>0.18289093356026398</v>
      </c>
      <c r="O724" s="26">
        <f t="shared" si="165"/>
        <v>9.1571231283570415E-5</v>
      </c>
      <c r="P724" s="26">
        <f t="shared" si="166"/>
        <v>0.15190770317353805</v>
      </c>
      <c r="Q724" s="27">
        <f t="shared" si="167"/>
        <v>8.3865926938832654E-5</v>
      </c>
      <c r="R724" s="27">
        <f t="shared" si="168"/>
        <v>0.14537611079054849</v>
      </c>
      <c r="S724" s="6"/>
      <c r="T724" s="19">
        <f t="shared" si="169"/>
        <v>8.1591405825265504</v>
      </c>
      <c r="U724" s="20">
        <f t="shared" si="170"/>
        <v>8.1423678056117907</v>
      </c>
      <c r="V724" s="6"/>
      <c r="W724" s="6"/>
    </row>
    <row r="725" spans="2:23" x14ac:dyDescent="0.25">
      <c r="B725" s="1">
        <v>42683</v>
      </c>
      <c r="C725">
        <v>723</v>
      </c>
      <c r="D725">
        <v>31.75</v>
      </c>
      <c r="E725" s="6">
        <f t="shared" si="161"/>
        <v>3.1595576619273752E-3</v>
      </c>
      <c r="F725" s="6">
        <f t="shared" si="162"/>
        <v>9.9828046190439816E-6</v>
      </c>
      <c r="G725" s="10"/>
      <c r="H725" s="7">
        <f t="shared" si="163"/>
        <v>0.14191715346048775</v>
      </c>
      <c r="I725" s="7">
        <f t="shared" si="171"/>
        <v>5.9717765537805154E-2</v>
      </c>
      <c r="J725" s="7">
        <f t="shared" si="164"/>
        <v>0.14447224208013129</v>
      </c>
      <c r="K725" s="25">
        <f t="shared" si="172"/>
        <v>0.13971969833170569</v>
      </c>
      <c r="L725" s="25">
        <f t="shared" si="159"/>
        <v>0.14433750619278823</v>
      </c>
      <c r="M725" s="25">
        <f t="shared" si="158"/>
        <v>0.13075277102470118</v>
      </c>
      <c r="N725" s="25">
        <f t="shared" si="160"/>
        <v>0.18281214474844995</v>
      </c>
      <c r="O725" s="26">
        <f t="shared" si="165"/>
        <v>9.3386836951242947E-5</v>
      </c>
      <c r="P725" s="26">
        <f t="shared" si="166"/>
        <v>0.15340626751118491</v>
      </c>
      <c r="Q725" s="27">
        <f t="shared" si="167"/>
        <v>8.5143702044607176E-5</v>
      </c>
      <c r="R725" s="27">
        <f t="shared" si="168"/>
        <v>0.14647939416600891</v>
      </c>
      <c r="S725" s="6"/>
      <c r="T725" s="19">
        <f t="shared" si="169"/>
        <v>9.1718628129695947</v>
      </c>
      <c r="U725" s="20">
        <f t="shared" si="170"/>
        <v>9.2539235748811599</v>
      </c>
      <c r="V725" s="6"/>
      <c r="W725" s="6"/>
    </row>
    <row r="726" spans="2:23" x14ac:dyDescent="0.25">
      <c r="B726" s="1">
        <v>42684</v>
      </c>
      <c r="C726">
        <v>724</v>
      </c>
      <c r="D726">
        <v>31.8</v>
      </c>
      <c r="E726" s="6">
        <f t="shared" si="161"/>
        <v>1.5748031496063215E-3</v>
      </c>
      <c r="F726" s="6">
        <f t="shared" si="162"/>
        <v>2.4800049600099905E-6</v>
      </c>
      <c r="G726" s="10"/>
      <c r="H726" s="7">
        <f t="shared" si="163"/>
        <v>0.14191715346048775</v>
      </c>
      <c r="I726" s="7">
        <f t="shared" si="171"/>
        <v>5.9727748342424197E-2</v>
      </c>
      <c r="J726" s="7">
        <f t="shared" si="164"/>
        <v>0.14438422396715234</v>
      </c>
      <c r="K726" s="25">
        <f t="shared" si="172"/>
        <v>0.11914903490141263</v>
      </c>
      <c r="L726" s="25">
        <f t="shared" si="159"/>
        <v>0.14446158808184675</v>
      </c>
      <c r="M726" s="25">
        <f t="shared" si="158"/>
        <v>0.13058003387349576</v>
      </c>
      <c r="N726" s="25">
        <f t="shared" si="160"/>
        <v>0.18233155159694972</v>
      </c>
      <c r="O726" s="26">
        <f t="shared" si="165"/>
        <v>8.717186050711799E-5</v>
      </c>
      <c r="P726" s="26">
        <f t="shared" si="166"/>
        <v>0.14821372692093582</v>
      </c>
      <c r="Q726" s="27">
        <f t="shared" si="167"/>
        <v>8.0449006032553148E-5</v>
      </c>
      <c r="R726" s="27">
        <f t="shared" si="168"/>
        <v>0.14238381059728453</v>
      </c>
      <c r="S726" s="6"/>
      <c r="T726" s="19">
        <f t="shared" si="169"/>
        <v>9.3191793751768603</v>
      </c>
      <c r="U726" s="20">
        <f t="shared" si="170"/>
        <v>9.3970599968005875</v>
      </c>
      <c r="V726" s="6"/>
      <c r="W726" s="6"/>
    </row>
    <row r="727" spans="2:23" x14ac:dyDescent="0.25">
      <c r="B727" s="1">
        <v>42685</v>
      </c>
      <c r="C727">
        <v>725</v>
      </c>
      <c r="D727">
        <v>31.65</v>
      </c>
      <c r="E727" s="6">
        <f t="shared" si="161"/>
        <v>-4.7169811320755383E-3</v>
      </c>
      <c r="F727" s="6">
        <f t="shared" si="162"/>
        <v>2.2249911000356627E-5</v>
      </c>
      <c r="G727" s="10"/>
      <c r="H727" s="7">
        <f t="shared" si="163"/>
        <v>0.14191715346048775</v>
      </c>
      <c r="I727" s="7">
        <f t="shared" si="171"/>
        <v>5.9730228347384208E-2</v>
      </c>
      <c r="J727" s="7">
        <f t="shared" si="164"/>
        <v>0.14428733408266173</v>
      </c>
      <c r="K727" s="25">
        <f t="shared" si="172"/>
        <v>0.11094958973935674</v>
      </c>
      <c r="L727" s="25">
        <f t="shared" si="159"/>
        <v>0.14445456674320761</v>
      </c>
      <c r="M727" s="25">
        <f t="shared" si="158"/>
        <v>0.13033168376026935</v>
      </c>
      <c r="N727" s="25">
        <f t="shared" si="160"/>
        <v>0.17992208097144918</v>
      </c>
      <c r="O727" s="26">
        <f t="shared" si="165"/>
        <v>8.0889822530931283E-5</v>
      </c>
      <c r="P727" s="26">
        <f t="shared" si="166"/>
        <v>0.14277337033843071</v>
      </c>
      <c r="Q727" s="27">
        <f t="shared" si="167"/>
        <v>7.5578910398561822E-5</v>
      </c>
      <c r="R727" s="27">
        <f t="shared" si="168"/>
        <v>0.13800683106439904</v>
      </c>
      <c r="S727" s="6"/>
      <c r="T727" s="19">
        <f t="shared" si="169"/>
        <v>9.1473581387138996</v>
      </c>
      <c r="U727" s="20">
        <f t="shared" si="170"/>
        <v>9.195940159828222</v>
      </c>
      <c r="V727" s="6"/>
      <c r="W727" s="6"/>
    </row>
    <row r="728" spans="2:23" x14ac:dyDescent="0.25">
      <c r="B728" s="1">
        <v>42688</v>
      </c>
      <c r="C728">
        <v>726</v>
      </c>
      <c r="D728">
        <v>31.4</v>
      </c>
      <c r="E728" s="6">
        <f t="shared" si="161"/>
        <v>-7.8988941548183266E-3</v>
      </c>
      <c r="F728" s="6">
        <f t="shared" si="162"/>
        <v>6.2392528869023128E-5</v>
      </c>
      <c r="G728" s="10"/>
      <c r="H728" s="7">
        <f t="shared" si="163"/>
        <v>0.14191715346048775</v>
      </c>
      <c r="I728" s="7">
        <f t="shared" si="171"/>
        <v>5.9752478258384562E-2</v>
      </c>
      <c r="J728" s="7">
        <f t="shared" si="164"/>
        <v>0.14421450663573726</v>
      </c>
      <c r="K728" s="25">
        <f t="shared" si="172"/>
        <v>0.11340028004318593</v>
      </c>
      <c r="L728" s="25">
        <f t="shared" si="159"/>
        <v>0.14358724334637041</v>
      </c>
      <c r="M728" s="25">
        <f t="shared" si="158"/>
        <v>0.12861771555340681</v>
      </c>
      <c r="N728" s="25">
        <f t="shared" si="160"/>
        <v>0.17933022320813971</v>
      </c>
      <c r="O728" s="26">
        <f t="shared" si="165"/>
        <v>7.6821130800524791E-5</v>
      </c>
      <c r="P728" s="26">
        <f t="shared" si="166"/>
        <v>0.13913635384662143</v>
      </c>
      <c r="Q728" s="27">
        <f t="shared" si="167"/>
        <v>7.2247877249981642E-5</v>
      </c>
      <c r="R728" s="27">
        <f t="shared" si="168"/>
        <v>0.13493133463727161</v>
      </c>
      <c r="S728" s="6"/>
      <c r="T728" s="19">
        <f t="shared" si="169"/>
        <v>8.6618515588880118</v>
      </c>
      <c r="U728" s="20">
        <f t="shared" si="170"/>
        <v>8.6718178258083434</v>
      </c>
      <c r="V728" s="6"/>
      <c r="W728" s="6"/>
    </row>
    <row r="729" spans="2:23" x14ac:dyDescent="0.25">
      <c r="B729" s="1">
        <v>42689</v>
      </c>
      <c r="C729">
        <v>727</v>
      </c>
      <c r="D729">
        <v>31.2</v>
      </c>
      <c r="E729" s="6">
        <f t="shared" si="161"/>
        <v>-6.3694267515923345E-3</v>
      </c>
      <c r="F729" s="6">
        <f t="shared" si="162"/>
        <v>4.056959714390008E-5</v>
      </c>
      <c r="G729" s="10"/>
      <c r="H729" s="7">
        <f t="shared" si="163"/>
        <v>0.14191715346048775</v>
      </c>
      <c r="I729" s="7">
        <f t="shared" si="171"/>
        <v>5.9814870787253588E-2</v>
      </c>
      <c r="J729" s="7">
        <f t="shared" si="164"/>
        <v>0.14419023563663674</v>
      </c>
      <c r="K729" s="25">
        <f t="shared" si="172"/>
        <v>0.11551958311423907</v>
      </c>
      <c r="L729" s="25">
        <f t="shared" si="159"/>
        <v>0.14257815612042701</v>
      </c>
      <c r="M729" s="25">
        <f t="shared" si="158"/>
        <v>0.12910307149632091</v>
      </c>
      <c r="N729" s="25">
        <f t="shared" si="160"/>
        <v>0.17950409879651841</v>
      </c>
      <c r="O729" s="26">
        <f t="shared" si="165"/>
        <v>7.6465802832153751E-5</v>
      </c>
      <c r="P729" s="26">
        <f t="shared" si="166"/>
        <v>0.1388142006917979</v>
      </c>
      <c r="Q729" s="27">
        <f t="shared" si="167"/>
        <v>7.1632292999044373E-5</v>
      </c>
      <c r="R729" s="27">
        <f t="shared" si="168"/>
        <v>0.13435526724233471</v>
      </c>
      <c r="S729" s="6"/>
      <c r="T729" s="19">
        <f t="shared" si="169"/>
        <v>8.9481082362776601</v>
      </c>
      <c r="U729" s="20">
        <f t="shared" si="170"/>
        <v>8.9776055198830491</v>
      </c>
      <c r="V729" s="6"/>
      <c r="W729" s="6"/>
    </row>
    <row r="730" spans="2:23" x14ac:dyDescent="0.25">
      <c r="B730" s="1">
        <v>42690</v>
      </c>
      <c r="C730">
        <v>728</v>
      </c>
      <c r="D730">
        <v>30.85</v>
      </c>
      <c r="E730" s="6">
        <f t="shared" si="161"/>
        <v>-1.121794871794865E-2</v>
      </c>
      <c r="F730" s="6">
        <f t="shared" si="162"/>
        <v>1.2584237343852577E-4</v>
      </c>
      <c r="G730" s="10"/>
      <c r="H730" s="7">
        <f t="shared" si="163"/>
        <v>0.14191715346048775</v>
      </c>
      <c r="I730" s="7">
        <f t="shared" si="171"/>
        <v>5.9855440384397489E-2</v>
      </c>
      <c r="J730" s="7">
        <f t="shared" si="164"/>
        <v>0.14413975358373307</v>
      </c>
      <c r="K730" s="25">
        <f t="shared" si="172"/>
        <v>0.11530016606882892</v>
      </c>
      <c r="L730" s="25">
        <f t="shared" si="159"/>
        <v>0.14299051012701108</v>
      </c>
      <c r="M730" s="25">
        <f t="shared" si="158"/>
        <v>0.1293733541722086</v>
      </c>
      <c r="N730" s="25">
        <f t="shared" si="160"/>
        <v>0.17930956048056981</v>
      </c>
      <c r="O730" s="26">
        <f t="shared" si="165"/>
        <v>7.4322511594606845E-5</v>
      </c>
      <c r="P730" s="26">
        <f t="shared" si="166"/>
        <v>0.13685493386005829</v>
      </c>
      <c r="Q730" s="27">
        <f t="shared" si="167"/>
        <v>6.9692056528355357E-5</v>
      </c>
      <c r="R730" s="27">
        <f t="shared" si="168"/>
        <v>0.13252319889417682</v>
      </c>
      <c r="S730" s="6"/>
      <c r="T730" s="19">
        <f t="shared" si="169"/>
        <v>7.8139034401041307</v>
      </c>
      <c r="U730" s="20">
        <f t="shared" si="170"/>
        <v>7.7657324356693032</v>
      </c>
      <c r="V730" s="6"/>
      <c r="W730" s="6"/>
    </row>
    <row r="731" spans="2:23" x14ac:dyDescent="0.25">
      <c r="B731" s="1">
        <v>42691</v>
      </c>
      <c r="C731">
        <v>729</v>
      </c>
      <c r="D731">
        <v>28.8</v>
      </c>
      <c r="E731" s="6">
        <f t="shared" si="161"/>
        <v>-6.6450567260940049E-2</v>
      </c>
      <c r="F731" s="6">
        <f t="shared" si="162"/>
        <v>4.4156778893007179E-3</v>
      </c>
      <c r="G731" s="10"/>
      <c r="H731" s="7">
        <f t="shared" si="163"/>
        <v>0.14191715346048775</v>
      </c>
      <c r="I731" s="7">
        <f t="shared" si="171"/>
        <v>5.9981282757836013E-2</v>
      </c>
      <c r="J731" s="7">
        <f t="shared" si="164"/>
        <v>0.14419192493789887</v>
      </c>
      <c r="K731" s="25">
        <f t="shared" si="172"/>
        <v>0.12728147171430423</v>
      </c>
      <c r="L731" s="25">
        <f t="shared" si="159"/>
        <v>0.14306981774214353</v>
      </c>
      <c r="M731" s="25">
        <f t="shared" si="158"/>
        <v>0.13010002352905775</v>
      </c>
      <c r="N731" s="25">
        <f t="shared" si="160"/>
        <v>0.17965625271567062</v>
      </c>
      <c r="O731" s="26">
        <f t="shared" si="165"/>
        <v>7.948310585296963E-5</v>
      </c>
      <c r="P731" s="26">
        <f t="shared" si="166"/>
        <v>0.1415264734067388</v>
      </c>
      <c r="Q731" s="27">
        <f t="shared" si="167"/>
        <v>7.3199314662610816E-5</v>
      </c>
      <c r="R731" s="27">
        <f t="shared" si="168"/>
        <v>0.13581688884294885</v>
      </c>
      <c r="S731" s="6"/>
      <c r="T731" s="19">
        <f t="shared" si="169"/>
        <v>-46.1149577392857</v>
      </c>
      <c r="U731" s="20">
        <f t="shared" si="170"/>
        <v>-50.801708719226383</v>
      </c>
      <c r="V731" s="6"/>
      <c r="W731" s="6"/>
    </row>
    <row r="732" spans="2:23" x14ac:dyDescent="0.25">
      <c r="B732" s="1">
        <v>42692</v>
      </c>
      <c r="C732">
        <v>730</v>
      </c>
      <c r="D732">
        <v>29.2</v>
      </c>
      <c r="E732" s="6">
        <f t="shared" si="161"/>
        <v>1.388888888888884E-2</v>
      </c>
      <c r="F732" s="6">
        <f t="shared" si="162"/>
        <v>1.9290123456789987E-4</v>
      </c>
      <c r="G732" s="10"/>
      <c r="H732" s="7">
        <f t="shared" si="163"/>
        <v>0.14191715346048775</v>
      </c>
      <c r="I732" s="7">
        <f t="shared" si="171"/>
        <v>6.4396960647136736E-2</v>
      </c>
      <c r="J732" s="7">
        <f t="shared" si="164"/>
        <v>0.14930256397203717</v>
      </c>
      <c r="K732" s="25">
        <f t="shared" si="172"/>
        <v>0.34758158046534648</v>
      </c>
      <c r="L732" s="25">
        <f t="shared" si="159"/>
        <v>0.20644804993147742</v>
      </c>
      <c r="M732" s="25">
        <f t="shared" si="158"/>
        <v>0.16711304621687703</v>
      </c>
      <c r="N732" s="25">
        <f t="shared" si="160"/>
        <v>0.19118720341627748</v>
      </c>
      <c r="O732" s="26">
        <f t="shared" si="165"/>
        <v>4.4192638826682536E-4</v>
      </c>
      <c r="P732" s="26">
        <f t="shared" si="166"/>
        <v>0.33371462335840185</v>
      </c>
      <c r="Q732" s="27">
        <f t="shared" si="167"/>
        <v>3.4443898242966764E-4</v>
      </c>
      <c r="R732" s="27">
        <f t="shared" si="168"/>
        <v>0.29461606129380702</v>
      </c>
      <c r="S732" s="6"/>
      <c r="T732" s="19">
        <f t="shared" si="169"/>
        <v>7.2878664037444532</v>
      </c>
      <c r="U732" s="20">
        <f t="shared" si="170"/>
        <v>7.4135488792332804</v>
      </c>
      <c r="V732" s="6"/>
      <c r="W732" s="6"/>
    </row>
    <row r="733" spans="2:23" x14ac:dyDescent="0.25">
      <c r="B733" s="1">
        <v>42695</v>
      </c>
      <c r="C733">
        <v>731</v>
      </c>
      <c r="D733">
        <v>29.2</v>
      </c>
      <c r="E733" s="6">
        <f t="shared" si="161"/>
        <v>0</v>
      </c>
      <c r="F733" s="6">
        <f t="shared" si="162"/>
        <v>0</v>
      </c>
      <c r="G733" s="10"/>
      <c r="H733" s="7">
        <f t="shared" si="163"/>
        <v>0.14191715346048775</v>
      </c>
      <c r="I733" s="7">
        <f t="shared" si="171"/>
        <v>6.4589861881704638E-2</v>
      </c>
      <c r="J733" s="7">
        <f t="shared" si="164"/>
        <v>0.14942342407672057</v>
      </c>
      <c r="K733" s="25">
        <f t="shared" si="172"/>
        <v>0.35414124045343714</v>
      </c>
      <c r="L733" s="25">
        <f t="shared" si="159"/>
        <v>0.20878941434548834</v>
      </c>
      <c r="M733" s="25">
        <f t="shared" si="158"/>
        <v>0.16519111506676479</v>
      </c>
      <c r="N733" s="25">
        <f t="shared" si="160"/>
        <v>0.19169102218076092</v>
      </c>
      <c r="O733" s="26">
        <f t="shared" si="165"/>
        <v>4.1963758233940548E-4</v>
      </c>
      <c r="P733" s="26">
        <f t="shared" si="166"/>
        <v>0.32519020703202328</v>
      </c>
      <c r="Q733" s="27">
        <f t="shared" si="167"/>
        <v>3.3497363961272137E-4</v>
      </c>
      <c r="R733" s="27">
        <f t="shared" si="168"/>
        <v>0.29053976867617587</v>
      </c>
      <c r="S733" s="6"/>
      <c r="T733" s="19">
        <f t="shared" si="169"/>
        <v>7.776119118390568</v>
      </c>
      <c r="U733" s="20">
        <f t="shared" si="170"/>
        <v>8.001458716958469</v>
      </c>
      <c r="V733" s="6"/>
      <c r="W733" s="6"/>
    </row>
    <row r="734" spans="2:23" x14ac:dyDescent="0.25">
      <c r="B734" s="1">
        <v>42696</v>
      </c>
      <c r="C734">
        <v>732</v>
      </c>
      <c r="D734">
        <v>29.8</v>
      </c>
      <c r="E734" s="6">
        <f t="shared" si="161"/>
        <v>2.0547945205479503E-2</v>
      </c>
      <c r="F734" s="6">
        <f t="shared" si="162"/>
        <v>4.2221805216738811E-4</v>
      </c>
      <c r="G734" s="10"/>
      <c r="H734" s="7">
        <f t="shared" si="163"/>
        <v>0.14191715346048775</v>
      </c>
      <c r="I734" s="7">
        <f t="shared" si="171"/>
        <v>6.4589861881704638E-2</v>
      </c>
      <c r="J734" s="7">
        <f t="shared" si="164"/>
        <v>0.14932104419208916</v>
      </c>
      <c r="K734" s="25">
        <f t="shared" si="172"/>
        <v>0.35412675981129321</v>
      </c>
      <c r="L734" s="25">
        <f t="shared" si="159"/>
        <v>0.20845714657104461</v>
      </c>
      <c r="M734" s="25">
        <f t="shared" si="158"/>
        <v>0.16437282483237456</v>
      </c>
      <c r="N734" s="25">
        <f t="shared" si="160"/>
        <v>0.19169102218076092</v>
      </c>
      <c r="O734" s="26">
        <f t="shared" si="165"/>
        <v>3.8326537788841038E-4</v>
      </c>
      <c r="P734" s="26">
        <f t="shared" si="166"/>
        <v>0.31077785511178146</v>
      </c>
      <c r="Q734" s="27">
        <f t="shared" si="167"/>
        <v>3.1405053379708744E-4</v>
      </c>
      <c r="R734" s="27">
        <f t="shared" si="168"/>
        <v>0.28131963052170045</v>
      </c>
      <c r="S734" s="6"/>
      <c r="T734" s="19">
        <f t="shared" si="169"/>
        <v>6.7651492269120315</v>
      </c>
      <c r="U734" s="20">
        <f t="shared" si="170"/>
        <v>6.7215295373691051</v>
      </c>
      <c r="V734" s="6"/>
      <c r="W734" s="6"/>
    </row>
    <row r="735" spans="2:23" x14ac:dyDescent="0.25">
      <c r="B735" s="1">
        <v>42697</v>
      </c>
      <c r="C735">
        <v>733</v>
      </c>
      <c r="D735">
        <v>29.53</v>
      </c>
      <c r="E735" s="6">
        <f t="shared" si="161"/>
        <v>-9.0604026845637446E-3</v>
      </c>
      <c r="F735" s="6">
        <f t="shared" si="162"/>
        <v>8.2090896806449911E-5</v>
      </c>
      <c r="G735" s="10"/>
      <c r="H735" s="7">
        <f t="shared" si="163"/>
        <v>0.14191715346048775</v>
      </c>
      <c r="I735" s="7">
        <f t="shared" si="171"/>
        <v>6.5012079933872022E-2</v>
      </c>
      <c r="J735" s="7">
        <f t="shared" si="164"/>
        <v>0.1497057951232435</v>
      </c>
      <c r="K735" s="25">
        <f t="shared" si="172"/>
        <v>0.36526253952586624</v>
      </c>
      <c r="L735" s="25">
        <f t="shared" si="159"/>
        <v>0.21317189681481399</v>
      </c>
      <c r="M735" s="25">
        <f t="shared" si="158"/>
        <v>0.16722738882373345</v>
      </c>
      <c r="N735" s="25">
        <f t="shared" si="160"/>
        <v>0.19278917510294077</v>
      </c>
      <c r="O735" s="26">
        <f t="shared" si="165"/>
        <v>3.8537290490473565E-4</v>
      </c>
      <c r="P735" s="26">
        <f t="shared" si="166"/>
        <v>0.31163114740987202</v>
      </c>
      <c r="Q735" s="27">
        <f t="shared" si="167"/>
        <v>3.2080688762628105E-4</v>
      </c>
      <c r="R735" s="27">
        <f t="shared" si="168"/>
        <v>0.28432962505131754</v>
      </c>
      <c r="S735" s="6"/>
      <c r="T735" s="19">
        <f t="shared" si="169"/>
        <v>7.648282324379573</v>
      </c>
      <c r="U735" s="20">
        <f t="shared" si="170"/>
        <v>7.7887823892904553</v>
      </c>
      <c r="V735" s="6"/>
      <c r="W735" s="6"/>
    </row>
    <row r="736" spans="2:23" x14ac:dyDescent="0.25">
      <c r="B736" s="1">
        <v>42698</v>
      </c>
      <c r="C736">
        <v>734</v>
      </c>
      <c r="D736">
        <v>28.75</v>
      </c>
      <c r="E736" s="6">
        <f t="shared" si="161"/>
        <v>-2.6413816457839523E-2</v>
      </c>
      <c r="F736" s="6">
        <f t="shared" si="162"/>
        <v>6.9768969986843407E-4</v>
      </c>
      <c r="G736" s="10"/>
      <c r="H736" s="7">
        <f t="shared" si="163"/>
        <v>0.14191715346048775</v>
      </c>
      <c r="I736" s="7">
        <f t="shared" si="171"/>
        <v>6.5094170830678477E-2</v>
      </c>
      <c r="J736" s="7">
        <f t="shared" si="164"/>
        <v>0.14969792465704732</v>
      </c>
      <c r="K736" s="25">
        <f t="shared" si="172"/>
        <v>0.36774154878665483</v>
      </c>
      <c r="L736" s="25">
        <f t="shared" si="159"/>
        <v>0.21410339374688528</v>
      </c>
      <c r="M736" s="25">
        <f t="shared" si="158"/>
        <v>0.16561370743992643</v>
      </c>
      <c r="N736" s="25">
        <f t="shared" si="160"/>
        <v>0.19300196095811775</v>
      </c>
      <c r="O736" s="26">
        <f t="shared" si="165"/>
        <v>3.589264349685555E-4</v>
      </c>
      <c r="P736" s="26">
        <f t="shared" si="166"/>
        <v>0.30074816975681828</v>
      </c>
      <c r="Q736" s="27">
        <f t="shared" si="167"/>
        <v>3.0589622199425756E-4</v>
      </c>
      <c r="R736" s="27">
        <f t="shared" si="168"/>
        <v>0.27764338267380495</v>
      </c>
      <c r="S736" s="6"/>
      <c r="T736" s="19">
        <f t="shared" si="169"/>
        <v>5.9885694375874792</v>
      </c>
      <c r="U736" s="20">
        <f t="shared" si="170"/>
        <v>5.8114594374560617</v>
      </c>
      <c r="V736" s="6"/>
      <c r="W736" s="6"/>
    </row>
    <row r="737" spans="2:23" x14ac:dyDescent="0.25">
      <c r="B737" s="1">
        <v>42699</v>
      </c>
      <c r="C737">
        <v>735</v>
      </c>
      <c r="D737">
        <v>28.7</v>
      </c>
      <c r="E737" s="6">
        <f t="shared" si="161"/>
        <v>-1.7391304347826335E-3</v>
      </c>
      <c r="F737" s="6">
        <f t="shared" si="162"/>
        <v>3.0245746691872317E-6</v>
      </c>
      <c r="G737" s="10"/>
      <c r="H737" s="7">
        <f t="shared" si="163"/>
        <v>0.14191715346048775</v>
      </c>
      <c r="I737" s="7">
        <f t="shared" si="171"/>
        <v>6.5791860530546906E-2</v>
      </c>
      <c r="J737" s="7">
        <f t="shared" si="164"/>
        <v>0.15039533557511958</v>
      </c>
      <c r="K737" s="25">
        <f t="shared" si="172"/>
        <v>0.3908364504696305</v>
      </c>
      <c r="L737" s="25">
        <f t="shared" si="159"/>
        <v>0.22041550689905354</v>
      </c>
      <c r="M737" s="25">
        <f t="shared" si="158"/>
        <v>0.17002588909717817</v>
      </c>
      <c r="N737" s="25">
        <f t="shared" si="160"/>
        <v>0.19307206519261688</v>
      </c>
      <c r="O737" s="26">
        <f t="shared" si="165"/>
        <v>3.8619432611867001E-4</v>
      </c>
      <c r="P737" s="26">
        <f t="shared" si="166"/>
        <v>0.31196309105710701</v>
      </c>
      <c r="Q737" s="27">
        <f t="shared" si="167"/>
        <v>3.3036840555148963E-4</v>
      </c>
      <c r="R737" s="27">
        <f t="shared" si="168"/>
        <v>0.28853567924777584</v>
      </c>
      <c r="S737" s="6"/>
      <c r="T737" s="19">
        <f t="shared" si="169"/>
        <v>7.8513381367462518</v>
      </c>
      <c r="U737" s="20">
        <f t="shared" si="170"/>
        <v>8.0061469885870817</v>
      </c>
      <c r="V737" s="6"/>
      <c r="W737" s="6"/>
    </row>
    <row r="738" spans="2:23" x14ac:dyDescent="0.25">
      <c r="B738" s="1">
        <v>42702</v>
      </c>
      <c r="C738">
        <v>736</v>
      </c>
      <c r="D738">
        <v>28.65</v>
      </c>
      <c r="E738" s="6">
        <f t="shared" si="161"/>
        <v>-1.7421602787456693E-3</v>
      </c>
      <c r="F738" s="6">
        <f t="shared" si="162"/>
        <v>3.0351224368391882E-6</v>
      </c>
      <c r="G738" s="10"/>
      <c r="H738" s="7">
        <f t="shared" si="163"/>
        <v>0.14191715346048775</v>
      </c>
      <c r="I738" s="7">
        <f t="shared" si="171"/>
        <v>6.5794885105216097E-2</v>
      </c>
      <c r="J738" s="7">
        <f t="shared" si="164"/>
        <v>0.15029630610032932</v>
      </c>
      <c r="K738" s="25">
        <f t="shared" si="172"/>
        <v>0.39021616130057257</v>
      </c>
      <c r="L738" s="25">
        <f t="shared" si="159"/>
        <v>0.21973816752865441</v>
      </c>
      <c r="M738" s="25">
        <f t="shared" si="158"/>
        <v>0.1698485730680199</v>
      </c>
      <c r="N738" s="25">
        <f t="shared" si="160"/>
        <v>0.19307989779469867</v>
      </c>
      <c r="O738" s="26">
        <f t="shared" si="165"/>
        <v>3.530803666897817E-4</v>
      </c>
      <c r="P738" s="26">
        <f t="shared" si="166"/>
        <v>0.29828887408990801</v>
      </c>
      <c r="Q738" s="27">
        <f t="shared" si="167"/>
        <v>3.0992187244648501E-4</v>
      </c>
      <c r="R738" s="27">
        <f t="shared" si="168"/>
        <v>0.27946433020425743</v>
      </c>
      <c r="S738" s="6"/>
      <c r="T738" s="19">
        <f t="shared" si="169"/>
        <v>7.9402187357687399</v>
      </c>
      <c r="U738" s="20">
        <f t="shared" si="170"/>
        <v>8.0693971309551369</v>
      </c>
      <c r="V738" s="6"/>
      <c r="W738" s="6"/>
    </row>
    <row r="739" spans="2:23" x14ac:dyDescent="0.25">
      <c r="B739" s="1">
        <v>42703</v>
      </c>
      <c r="C739">
        <v>737</v>
      </c>
      <c r="D739">
        <v>28.75</v>
      </c>
      <c r="E739" s="6">
        <f t="shared" si="161"/>
        <v>3.4904013961606084E-3</v>
      </c>
      <c r="F739" s="6">
        <f t="shared" si="162"/>
        <v>1.2182901906319925E-5</v>
      </c>
      <c r="G739" s="10"/>
      <c r="H739" s="7">
        <f t="shared" si="163"/>
        <v>0.14191715346048775</v>
      </c>
      <c r="I739" s="7">
        <f t="shared" si="171"/>
        <v>6.5797920227652934E-2</v>
      </c>
      <c r="J739" s="7">
        <f t="shared" si="164"/>
        <v>0.15019749310556182</v>
      </c>
      <c r="K739" s="25">
        <f t="shared" si="172"/>
        <v>0.38829479251988869</v>
      </c>
      <c r="L739" s="25">
        <f t="shared" si="159"/>
        <v>0.21955736176537552</v>
      </c>
      <c r="M739" s="25">
        <f t="shared" si="158"/>
        <v>0.16987108724495564</v>
      </c>
      <c r="N739" s="25">
        <f t="shared" si="160"/>
        <v>0.19296118232151935</v>
      </c>
      <c r="O739" s="26">
        <f t="shared" si="165"/>
        <v>3.2294370201073515E-4</v>
      </c>
      <c r="P739" s="26">
        <f t="shared" si="166"/>
        <v>0.28527497770871046</v>
      </c>
      <c r="Q739" s="27">
        <f t="shared" si="167"/>
        <v>2.9075312844832602E-4</v>
      </c>
      <c r="R739" s="27">
        <f t="shared" si="168"/>
        <v>0.2706839270606553</v>
      </c>
      <c r="S739" s="6"/>
      <c r="T739" s="19">
        <f t="shared" si="169"/>
        <v>8.000308009274681</v>
      </c>
      <c r="U739" s="20">
        <f t="shared" si="170"/>
        <v>8.1011348172891147</v>
      </c>
      <c r="V739" s="6"/>
      <c r="W739" s="6"/>
    </row>
    <row r="740" spans="2:23" x14ac:dyDescent="0.25">
      <c r="B740" s="1">
        <v>42704</v>
      </c>
      <c r="C740">
        <v>738</v>
      </c>
      <c r="D740">
        <v>29</v>
      </c>
      <c r="E740" s="6">
        <f t="shared" si="161"/>
        <v>8.6956521739130436E-3</v>
      </c>
      <c r="F740" s="6">
        <f t="shared" si="162"/>
        <v>7.5614366729678646E-5</v>
      </c>
      <c r="G740" s="10"/>
      <c r="H740" s="7">
        <f t="shared" si="163"/>
        <v>0.14191715346048775</v>
      </c>
      <c r="I740" s="7">
        <f t="shared" si="171"/>
        <v>6.5810103129559247E-2</v>
      </c>
      <c r="J740" s="7">
        <f t="shared" si="164"/>
        <v>0.15010931699862851</v>
      </c>
      <c r="K740" s="25">
        <f t="shared" si="172"/>
        <v>0.38737256120958852</v>
      </c>
      <c r="L740" s="25">
        <f t="shared" si="159"/>
        <v>0.21969714820857333</v>
      </c>
      <c r="M740" s="25">
        <f t="shared" si="158"/>
        <v>0.16996142854950136</v>
      </c>
      <c r="N740" s="25">
        <f t="shared" si="160"/>
        <v>0.19288135776237803</v>
      </c>
      <c r="O740" s="26">
        <f t="shared" si="165"/>
        <v>2.9627871122077788E-4</v>
      </c>
      <c r="P740" s="26">
        <f t="shared" si="166"/>
        <v>0.27324391160213624</v>
      </c>
      <c r="Q740" s="27">
        <f t="shared" si="167"/>
        <v>2.7335308964598275E-4</v>
      </c>
      <c r="R740" s="27">
        <f t="shared" si="168"/>
        <v>0.26245947990268453</v>
      </c>
      <c r="S740" s="6"/>
      <c r="T740" s="19">
        <f t="shared" si="169"/>
        <v>7.8689963201503481</v>
      </c>
      <c r="U740" s="20">
        <f t="shared" si="170"/>
        <v>7.9281282964545667</v>
      </c>
      <c r="V740" s="6"/>
      <c r="W740" s="6"/>
    </row>
    <row r="741" spans="2:23" x14ac:dyDescent="0.25">
      <c r="B741" s="1">
        <v>42705</v>
      </c>
      <c r="C741">
        <v>739</v>
      </c>
      <c r="D741">
        <v>29.5</v>
      </c>
      <c r="E741" s="6">
        <f t="shared" si="161"/>
        <v>1.7241379310344827E-2</v>
      </c>
      <c r="F741" s="6">
        <f t="shared" si="162"/>
        <v>2.9726516052318666E-4</v>
      </c>
      <c r="G741" s="10"/>
      <c r="H741" s="7">
        <f t="shared" si="163"/>
        <v>0.14191715346048775</v>
      </c>
      <c r="I741" s="7">
        <f t="shared" si="171"/>
        <v>6.5885717496288923E-2</v>
      </c>
      <c r="J741" s="7">
        <f t="shared" si="164"/>
        <v>0.15009359725290045</v>
      </c>
      <c r="K741" s="25">
        <f t="shared" si="172"/>
        <v>0.38573534373844126</v>
      </c>
      <c r="L741" s="25">
        <f t="shared" si="159"/>
        <v>0.220349779116048</v>
      </c>
      <c r="M741" s="25">
        <f t="shared" si="158"/>
        <v>0.17031981107683533</v>
      </c>
      <c r="N741" s="25">
        <f t="shared" si="160"/>
        <v>0.19307384949934814</v>
      </c>
      <c r="O741" s="26">
        <f t="shared" si="165"/>
        <v>2.7730028004046431E-4</v>
      </c>
      <c r="P741" s="26">
        <f t="shared" si="166"/>
        <v>0.26434763204953626</v>
      </c>
      <c r="Q741" s="27">
        <f t="shared" si="167"/>
        <v>2.6100194396117752E-4</v>
      </c>
      <c r="R741" s="27">
        <f t="shared" si="168"/>
        <v>0.25646147835146071</v>
      </c>
      <c r="S741" s="6"/>
      <c r="T741" s="19">
        <f t="shared" si="169"/>
        <v>7.1184122628943669</v>
      </c>
      <c r="U741" s="20">
        <f t="shared" si="170"/>
        <v>7.1120442103162462</v>
      </c>
      <c r="V741" s="6"/>
      <c r="W741" s="6"/>
    </row>
    <row r="742" spans="2:23" x14ac:dyDescent="0.25">
      <c r="B742" s="1">
        <v>42706</v>
      </c>
      <c r="C742">
        <v>740</v>
      </c>
      <c r="D742">
        <v>29.55</v>
      </c>
      <c r="E742" s="6">
        <f t="shared" si="161"/>
        <v>1.6949152542373122E-3</v>
      </c>
      <c r="F742" s="6">
        <f t="shared" si="162"/>
        <v>2.8727377190463325E-6</v>
      </c>
      <c r="G742" s="10"/>
      <c r="H742" s="7">
        <f t="shared" si="163"/>
        <v>0.14191715346048775</v>
      </c>
      <c r="I742" s="7">
        <f t="shared" si="171"/>
        <v>6.6182982656812106E-2</v>
      </c>
      <c r="J742" s="7">
        <f t="shared" si="164"/>
        <v>0.15032986146693395</v>
      </c>
      <c r="K742" s="25">
        <f t="shared" si="172"/>
        <v>0.21215031143936527</v>
      </c>
      <c r="L742" s="25">
        <f t="shared" si="159"/>
        <v>0.22371057786297263</v>
      </c>
      <c r="M742" s="25">
        <f t="shared" si="158"/>
        <v>0.17250491659592579</v>
      </c>
      <c r="N742" s="25">
        <f t="shared" si="160"/>
        <v>0.19380436127313794</v>
      </c>
      <c r="O742" s="26">
        <f t="shared" si="165"/>
        <v>2.7851205246597782E-4</v>
      </c>
      <c r="P742" s="26">
        <f t="shared" si="166"/>
        <v>0.26492458780080497</v>
      </c>
      <c r="Q742" s="27">
        <f t="shared" si="167"/>
        <v>2.6326701508205553E-4</v>
      </c>
      <c r="R742" s="27">
        <f t="shared" si="168"/>
        <v>0.25757190801925195</v>
      </c>
      <c r="S742" s="6"/>
      <c r="T742" s="19">
        <f t="shared" si="169"/>
        <v>8.1757346328590916</v>
      </c>
      <c r="U742" s="20">
        <f t="shared" si="170"/>
        <v>8.231429895707139</v>
      </c>
      <c r="V742" s="6"/>
      <c r="W742" s="6"/>
    </row>
    <row r="743" spans="2:23" x14ac:dyDescent="0.25">
      <c r="B743" s="1">
        <v>42709</v>
      </c>
      <c r="C743">
        <v>741</v>
      </c>
      <c r="D743">
        <v>29.45</v>
      </c>
      <c r="E743" s="6">
        <f t="shared" si="161"/>
        <v>-3.3840947546531783E-3</v>
      </c>
      <c r="F743" s="6">
        <f t="shared" si="162"/>
        <v>1.1452097308471154E-5</v>
      </c>
      <c r="G743" s="10"/>
      <c r="H743" s="7">
        <f t="shared" si="163"/>
        <v>0.14191715346048775</v>
      </c>
      <c r="I743" s="7">
        <f t="shared" si="171"/>
        <v>6.6185855394531146E-2</v>
      </c>
      <c r="J743" s="7">
        <f t="shared" si="164"/>
        <v>0.15023137572061682</v>
      </c>
      <c r="K743" s="25">
        <f t="shared" si="172"/>
        <v>0.20054684371295539</v>
      </c>
      <c r="L743" s="25">
        <f t="shared" si="159"/>
        <v>0.22196977540744145</v>
      </c>
      <c r="M743" s="25">
        <f t="shared" si="158"/>
        <v>0.17243843393014688</v>
      </c>
      <c r="N743" s="25">
        <f t="shared" si="160"/>
        <v>0.18956751614508655</v>
      </c>
      <c r="O743" s="26">
        <f t="shared" si="165"/>
        <v>2.5506434423146803E-4</v>
      </c>
      <c r="P743" s="26">
        <f t="shared" si="166"/>
        <v>0.25352754238214426</v>
      </c>
      <c r="Q743" s="27">
        <f t="shared" si="167"/>
        <v>2.4700228145898369E-4</v>
      </c>
      <c r="R743" s="27">
        <f t="shared" si="168"/>
        <v>0.24948862685033138</v>
      </c>
      <c r="S743" s="6"/>
      <c r="T743" s="19">
        <f t="shared" si="169"/>
        <v>8.2290958581356133</v>
      </c>
      <c r="U743" s="20">
        <f t="shared" si="170"/>
        <v>8.2597486465242227</v>
      </c>
      <c r="V743" s="6"/>
      <c r="W743" s="6"/>
    </row>
    <row r="744" spans="2:23" x14ac:dyDescent="0.25">
      <c r="B744" s="1">
        <v>42710</v>
      </c>
      <c r="C744">
        <v>742</v>
      </c>
      <c r="D744">
        <v>29.4</v>
      </c>
      <c r="E744" s="6">
        <f t="shared" si="161"/>
        <v>-1.6977928692699733E-3</v>
      </c>
      <c r="F744" s="6">
        <f t="shared" si="162"/>
        <v>2.8825006269439685E-6</v>
      </c>
      <c r="G744" s="10"/>
      <c r="H744" s="7">
        <f t="shared" si="163"/>
        <v>0.14191715346048775</v>
      </c>
      <c r="I744" s="7">
        <f t="shared" si="171"/>
        <v>6.6197307491839621E-2</v>
      </c>
      <c r="J744" s="7">
        <f t="shared" si="164"/>
        <v>0.15014282159197434</v>
      </c>
      <c r="K744" s="25">
        <f t="shared" si="172"/>
        <v>0.20126507241794844</v>
      </c>
      <c r="L744" s="25">
        <f t="shared" si="159"/>
        <v>0.22178076401369184</v>
      </c>
      <c r="M744" s="25">
        <f t="shared" si="158"/>
        <v>0.1719708859915573</v>
      </c>
      <c r="N744" s="25">
        <f t="shared" si="160"/>
        <v>0.18840683455458812</v>
      </c>
      <c r="O744" s="26">
        <f t="shared" si="165"/>
        <v>2.344396769175094E-4</v>
      </c>
      <c r="P744" s="26">
        <f t="shared" si="166"/>
        <v>0.24306130622378455</v>
      </c>
      <c r="Q744" s="27">
        <f t="shared" si="167"/>
        <v>2.3228935827621851E-4</v>
      </c>
      <c r="R744" s="27">
        <f t="shared" si="168"/>
        <v>0.24194403957445834</v>
      </c>
      <c r="S744" s="6"/>
      <c r="T744" s="19">
        <f t="shared" si="169"/>
        <v>8.3460169680595975</v>
      </c>
      <c r="U744" s="20">
        <f t="shared" si="170"/>
        <v>8.3551176348751159</v>
      </c>
      <c r="V744" s="6"/>
      <c r="W744" s="6"/>
    </row>
    <row r="745" spans="2:23" x14ac:dyDescent="0.25">
      <c r="B745" s="1">
        <v>42711</v>
      </c>
      <c r="C745">
        <v>743</v>
      </c>
      <c r="D745">
        <v>29.45</v>
      </c>
      <c r="E745" s="6">
        <f t="shared" si="161"/>
        <v>1.7006802721088678E-3</v>
      </c>
      <c r="F745" s="6">
        <f t="shared" si="162"/>
        <v>2.8923133879402923E-6</v>
      </c>
      <c r="G745" s="10"/>
      <c r="H745" s="7">
        <f t="shared" si="163"/>
        <v>0.14191715346048775</v>
      </c>
      <c r="I745" s="7">
        <f t="shared" si="171"/>
        <v>6.620018999246656E-2</v>
      </c>
      <c r="J745" s="7">
        <f t="shared" si="164"/>
        <v>0.15004474311587618</v>
      </c>
      <c r="K745" s="25">
        <f t="shared" si="172"/>
        <v>0.17303286819729607</v>
      </c>
      <c r="L745" s="25">
        <f t="shared" si="159"/>
        <v>0.22172366466102694</v>
      </c>
      <c r="M745" s="25">
        <f t="shared" ref="M745:M808" si="173">SQRT(AVERAGE(F645:F744)*252)</f>
        <v>0.17199200426270139</v>
      </c>
      <c r="N745" s="25">
        <f t="shared" si="160"/>
        <v>0.18494487475366916</v>
      </c>
      <c r="O745" s="26">
        <f t="shared" si="165"/>
        <v>2.1495418425473937E-4</v>
      </c>
      <c r="P745" s="26">
        <f t="shared" si="166"/>
        <v>0.23274117476758238</v>
      </c>
      <c r="Q745" s="27">
        <f t="shared" si="167"/>
        <v>2.1796015922945997E-4</v>
      </c>
      <c r="R745" s="27">
        <f t="shared" si="168"/>
        <v>0.23436288128844959</v>
      </c>
      <c r="S745" s="6"/>
      <c r="T745" s="19">
        <f t="shared" si="169"/>
        <v>8.431630161308254</v>
      </c>
      <c r="U745" s="20">
        <f t="shared" si="170"/>
        <v>8.4179283499451909</v>
      </c>
      <c r="V745" s="6"/>
      <c r="W745" s="6"/>
    </row>
    <row r="746" spans="2:23" x14ac:dyDescent="0.25">
      <c r="B746" s="1">
        <v>42712</v>
      </c>
      <c r="C746">
        <v>744</v>
      </c>
      <c r="D746">
        <v>29.45</v>
      </c>
      <c r="E746" s="6">
        <f t="shared" si="161"/>
        <v>0</v>
      </c>
      <c r="F746" s="6">
        <f t="shared" si="162"/>
        <v>0</v>
      </c>
      <c r="G746" s="10"/>
      <c r="H746" s="7">
        <f t="shared" si="163"/>
        <v>0.14191715346048775</v>
      </c>
      <c r="I746" s="7">
        <f t="shared" si="171"/>
        <v>6.6203082305854505E-2</v>
      </c>
      <c r="J746" s="7">
        <f t="shared" si="164"/>
        <v>0.14994687622215</v>
      </c>
      <c r="K746" s="25">
        <f t="shared" si="172"/>
        <v>0.16716629198028052</v>
      </c>
      <c r="L746" s="25">
        <f t="shared" si="159"/>
        <v>0.21823834407754317</v>
      </c>
      <c r="M746" s="25">
        <f t="shared" si="173"/>
        <v>0.1719263705500701</v>
      </c>
      <c r="N746" s="25">
        <f t="shared" si="160"/>
        <v>0.18332588507822192</v>
      </c>
      <c r="O746" s="26">
        <f t="shared" si="165"/>
        <v>1.9722094393986029E-4</v>
      </c>
      <c r="P746" s="26">
        <f t="shared" si="166"/>
        <v>0.22293424562602487</v>
      </c>
      <c r="Q746" s="27">
        <f t="shared" si="167"/>
        <v>2.0452660278219716E-4</v>
      </c>
      <c r="R746" s="27">
        <f t="shared" si="168"/>
        <v>0.22702577805419738</v>
      </c>
      <c r="S746" s="6"/>
      <c r="T746" s="19">
        <f t="shared" si="169"/>
        <v>8.5311859148436771</v>
      </c>
      <c r="U746" s="20">
        <f t="shared" si="170"/>
        <v>8.4948125039874824</v>
      </c>
      <c r="V746" s="6"/>
      <c r="W746" s="6"/>
    </row>
    <row r="747" spans="2:23" x14ac:dyDescent="0.25">
      <c r="B747" s="1">
        <v>42713</v>
      </c>
      <c r="C747">
        <v>745</v>
      </c>
      <c r="D747">
        <v>29.4</v>
      </c>
      <c r="E747" s="6">
        <f t="shared" si="161"/>
        <v>-1.6977928692699733E-3</v>
      </c>
      <c r="F747" s="6">
        <f t="shared" si="162"/>
        <v>2.8825006269439685E-6</v>
      </c>
      <c r="G747" s="10"/>
      <c r="H747" s="7">
        <f t="shared" si="163"/>
        <v>0.14191715346048775</v>
      </c>
      <c r="I747" s="7">
        <f t="shared" si="171"/>
        <v>6.6203082305854505E-2</v>
      </c>
      <c r="J747" s="7">
        <f t="shared" si="164"/>
        <v>0.14984593586993494</v>
      </c>
      <c r="K747" s="25">
        <f t="shared" si="172"/>
        <v>0.10179778356011421</v>
      </c>
      <c r="L747" s="25">
        <f t="shared" si="159"/>
        <v>0.21450140200181686</v>
      </c>
      <c r="M747" s="25">
        <f t="shared" si="173"/>
        <v>0.1719263705500701</v>
      </c>
      <c r="N747" s="25">
        <f t="shared" si="160"/>
        <v>0.17880484356034729</v>
      </c>
      <c r="O747" s="26">
        <f t="shared" si="165"/>
        <v>1.808404366147699E-4</v>
      </c>
      <c r="P747" s="26">
        <f t="shared" si="166"/>
        <v>0.21347550217044112</v>
      </c>
      <c r="Q747" s="27">
        <f t="shared" si="167"/>
        <v>1.9175147290310704E-4</v>
      </c>
      <c r="R747" s="27">
        <f t="shared" si="168"/>
        <v>0.21982122548012276</v>
      </c>
      <c r="S747" s="6"/>
      <c r="T747" s="19">
        <f t="shared" si="169"/>
        <v>8.6019560116527849</v>
      </c>
      <c r="U747" s="20">
        <f t="shared" si="170"/>
        <v>8.5442779540506546</v>
      </c>
      <c r="V747" s="6"/>
      <c r="W747" s="6"/>
    </row>
    <row r="748" spans="2:23" x14ac:dyDescent="0.25">
      <c r="B748" s="1">
        <v>42716</v>
      </c>
      <c r="C748">
        <v>746</v>
      </c>
      <c r="D748">
        <v>29.6</v>
      </c>
      <c r="E748" s="6">
        <f t="shared" si="161"/>
        <v>6.802721088435471E-3</v>
      </c>
      <c r="F748" s="6">
        <f t="shared" si="162"/>
        <v>4.6277014207044677E-5</v>
      </c>
      <c r="G748" s="10"/>
      <c r="H748" s="7">
        <f t="shared" si="163"/>
        <v>0.14191715346048775</v>
      </c>
      <c r="I748" s="7">
        <f t="shared" si="171"/>
        <v>6.6205964806481443E-2</v>
      </c>
      <c r="J748" s="7">
        <f t="shared" si="164"/>
        <v>0.14974845903327516</v>
      </c>
      <c r="K748" s="25">
        <f t="shared" si="172"/>
        <v>0.10178019685521995</v>
      </c>
      <c r="L748" s="25">
        <f t="shared" si="159"/>
        <v>0.21399650693916961</v>
      </c>
      <c r="M748" s="25">
        <f t="shared" si="173"/>
        <v>0.17115878446787827</v>
      </c>
      <c r="N748" s="25">
        <f t="shared" si="160"/>
        <v>0.17876779858003131</v>
      </c>
      <c r="O748" s="26">
        <f t="shared" si="165"/>
        <v>1.6617265806737131E-4</v>
      </c>
      <c r="P748" s="26">
        <f t="shared" si="166"/>
        <v>0.20463506501325127</v>
      </c>
      <c r="Q748" s="27">
        <f t="shared" si="167"/>
        <v>1.7995434911511891E-4</v>
      </c>
      <c r="R748" s="27">
        <f t="shared" si="168"/>
        <v>0.21295186305127731</v>
      </c>
      <c r="S748" s="6"/>
      <c r="T748" s="19">
        <f t="shared" si="169"/>
        <v>8.423995664636827</v>
      </c>
      <c r="U748" s="20">
        <f t="shared" si="170"/>
        <v>8.365647612062288</v>
      </c>
      <c r="V748" s="6"/>
      <c r="W748" s="6"/>
    </row>
    <row r="749" spans="2:23" x14ac:dyDescent="0.25">
      <c r="B749" s="1">
        <v>42717</v>
      </c>
      <c r="C749">
        <v>747</v>
      </c>
      <c r="D749">
        <v>29.6</v>
      </c>
      <c r="E749" s="6">
        <f t="shared" si="161"/>
        <v>0</v>
      </c>
      <c r="F749" s="6">
        <f t="shared" si="162"/>
        <v>0</v>
      </c>
      <c r="G749" s="10"/>
      <c r="H749" s="7">
        <f t="shared" si="163"/>
        <v>0.14191715346048775</v>
      </c>
      <c r="I749" s="7">
        <f t="shared" si="171"/>
        <v>6.6252241820688493E-2</v>
      </c>
      <c r="J749" s="7">
        <f t="shared" si="164"/>
        <v>0.14970021469686201</v>
      </c>
      <c r="K749" s="25">
        <f t="shared" si="172"/>
        <v>0.10699955207614893</v>
      </c>
      <c r="L749" s="25">
        <f t="shared" si="159"/>
        <v>0.21110434447775339</v>
      </c>
      <c r="M749" s="25">
        <f t="shared" si="173"/>
        <v>0.1713057949602822</v>
      </c>
      <c r="N749" s="25">
        <f t="shared" si="160"/>
        <v>0.17481476717759772</v>
      </c>
      <c r="O749" s="26">
        <f t="shared" si="165"/>
        <v>1.5644212019242602E-4</v>
      </c>
      <c r="P749" s="26">
        <f t="shared" si="166"/>
        <v>0.19855330339355062</v>
      </c>
      <c r="Q749" s="27">
        <f t="shared" si="167"/>
        <v>1.7160460247037622E-4</v>
      </c>
      <c r="R749" s="27">
        <f t="shared" si="168"/>
        <v>0.20795278267562281</v>
      </c>
      <c r="S749" s="6"/>
      <c r="T749" s="19">
        <f t="shared" si="169"/>
        <v>8.7628244554174177</v>
      </c>
      <c r="U749" s="20">
        <f t="shared" si="170"/>
        <v>8.6703175503471481</v>
      </c>
      <c r="V749" s="6"/>
      <c r="W749" s="6"/>
    </row>
    <row r="750" spans="2:23" x14ac:dyDescent="0.25">
      <c r="B750" s="1">
        <v>42718</v>
      </c>
      <c r="C750">
        <v>748</v>
      </c>
      <c r="D750">
        <v>29.6</v>
      </c>
      <c r="E750" s="6">
        <f t="shared" si="161"/>
        <v>0</v>
      </c>
      <c r="F750" s="6">
        <f t="shared" si="162"/>
        <v>0</v>
      </c>
      <c r="G750" s="10"/>
      <c r="H750" s="7">
        <f t="shared" si="163"/>
        <v>0.14191715346048775</v>
      </c>
      <c r="I750" s="7">
        <f t="shared" si="171"/>
        <v>6.6252241820688493E-2</v>
      </c>
      <c r="J750" s="7">
        <f t="shared" si="164"/>
        <v>0.14959984578534608</v>
      </c>
      <c r="K750" s="25">
        <f t="shared" si="172"/>
        <v>0.10555517522346899</v>
      </c>
      <c r="L750" s="25">
        <f t="shared" si="159"/>
        <v>0.21091133627382017</v>
      </c>
      <c r="M750" s="25">
        <f t="shared" si="173"/>
        <v>0.1713057949602822</v>
      </c>
      <c r="N750" s="25">
        <f t="shared" si="160"/>
        <v>0.17374968728136059</v>
      </c>
      <c r="O750" s="26">
        <f t="shared" si="165"/>
        <v>1.4372697666105002E-4</v>
      </c>
      <c r="P750" s="26">
        <f t="shared" si="166"/>
        <v>0.19031342075267474</v>
      </c>
      <c r="Q750" s="27">
        <f t="shared" si="167"/>
        <v>1.6088584483891415E-4</v>
      </c>
      <c r="R750" s="27">
        <f t="shared" si="168"/>
        <v>0.20135350232714197</v>
      </c>
      <c r="S750" s="6"/>
      <c r="T750" s="19">
        <f t="shared" si="169"/>
        <v>8.8475950534720873</v>
      </c>
      <c r="U750" s="20">
        <f t="shared" si="170"/>
        <v>8.734815482733941</v>
      </c>
      <c r="V750" s="6"/>
      <c r="W750" s="6"/>
    </row>
    <row r="751" spans="2:23" x14ac:dyDescent="0.25">
      <c r="B751" s="1">
        <v>42719</v>
      </c>
      <c r="C751">
        <v>749</v>
      </c>
      <c r="D751">
        <v>29.6</v>
      </c>
      <c r="E751" s="6">
        <f t="shared" si="161"/>
        <v>0</v>
      </c>
      <c r="F751" s="6">
        <f t="shared" si="162"/>
        <v>0</v>
      </c>
      <c r="G751" s="10"/>
      <c r="H751" s="7">
        <f t="shared" si="163"/>
        <v>0.14191715346048775</v>
      </c>
      <c r="I751" s="7">
        <f t="shared" si="171"/>
        <v>6.6252241820688493E-2</v>
      </c>
      <c r="J751" s="7">
        <f t="shared" si="164"/>
        <v>0.14949967848534063</v>
      </c>
      <c r="K751" s="25">
        <f t="shared" si="172"/>
        <v>9.6106258770536593E-2</v>
      </c>
      <c r="L751" s="25">
        <f t="shared" si="159"/>
        <v>0.21090592902496202</v>
      </c>
      <c r="M751" s="25">
        <f t="shared" si="173"/>
        <v>0.17111025164584953</v>
      </c>
      <c r="N751" s="25">
        <f t="shared" si="160"/>
        <v>0.17240045946706484</v>
      </c>
      <c r="O751" s="26">
        <f t="shared" si="165"/>
        <v>1.3215472109084821E-4</v>
      </c>
      <c r="P751" s="26">
        <f t="shared" si="166"/>
        <v>0.18249106749343583</v>
      </c>
      <c r="Q751" s="27">
        <f t="shared" si="167"/>
        <v>1.5083660168147011E-4</v>
      </c>
      <c r="R751" s="27">
        <f t="shared" si="168"/>
        <v>0.19496364692867865</v>
      </c>
      <c r="S751" s="6"/>
      <c r="T751" s="19">
        <f t="shared" si="169"/>
        <v>8.9315371923092144</v>
      </c>
      <c r="U751" s="20">
        <f t="shared" si="170"/>
        <v>8.7993134151207322</v>
      </c>
      <c r="V751" s="6"/>
      <c r="W751" s="6"/>
    </row>
    <row r="752" spans="2:23" x14ac:dyDescent="0.25">
      <c r="B752" s="1">
        <v>42720</v>
      </c>
      <c r="C752">
        <v>750</v>
      </c>
      <c r="D752">
        <v>30.25</v>
      </c>
      <c r="E752" s="6">
        <f t="shared" si="161"/>
        <v>2.1959459459459412E-2</v>
      </c>
      <c r="F752" s="6">
        <f t="shared" si="162"/>
        <v>4.8221785975164147E-4</v>
      </c>
      <c r="G752" s="10"/>
      <c r="H752" s="7">
        <f t="shared" si="163"/>
        <v>0.14191715346048775</v>
      </c>
      <c r="I752" s="7">
        <f t="shared" si="171"/>
        <v>6.6252241820688493E-2</v>
      </c>
      <c r="J752" s="7">
        <f t="shared" si="164"/>
        <v>0.14939971212278486</v>
      </c>
      <c r="K752" s="25">
        <f t="shared" si="172"/>
        <v>4.1777157989564558E-2</v>
      </c>
      <c r="L752" s="25">
        <f t="shared" si="159"/>
        <v>0.20678181903960199</v>
      </c>
      <c r="M752" s="25">
        <f t="shared" si="173"/>
        <v>0.17068447345695917</v>
      </c>
      <c r="N752" s="25">
        <f t="shared" si="160"/>
        <v>0.17240045946706484</v>
      </c>
      <c r="O752" s="26">
        <f t="shared" si="165"/>
        <v>1.2162262614031842E-4</v>
      </c>
      <c r="P752" s="26">
        <f t="shared" si="166"/>
        <v>0.17506827750155149</v>
      </c>
      <c r="Q752" s="27">
        <f t="shared" si="167"/>
        <v>1.4141505382026887E-4</v>
      </c>
      <c r="R752" s="27">
        <f t="shared" si="168"/>
        <v>0.18877657048137028</v>
      </c>
      <c r="S752" s="6"/>
      <c r="T752" s="19">
        <f t="shared" si="169"/>
        <v>5.0497178804549385</v>
      </c>
      <c r="U752" s="20">
        <f t="shared" si="170"/>
        <v>5.4538641974359674</v>
      </c>
      <c r="V752" s="6"/>
      <c r="W752" s="6"/>
    </row>
    <row r="753" spans="2:23" x14ac:dyDescent="0.25">
      <c r="B753" s="1">
        <v>42723</v>
      </c>
      <c r="C753">
        <v>751</v>
      </c>
      <c r="D753">
        <v>30</v>
      </c>
      <c r="E753" s="6">
        <f t="shared" si="161"/>
        <v>-8.2644628099173556E-3</v>
      </c>
      <c r="F753" s="6">
        <f t="shared" si="162"/>
        <v>6.8301345536507077E-5</v>
      </c>
      <c r="G753" s="10"/>
      <c r="H753" s="7">
        <f t="shared" si="163"/>
        <v>0.14191715346048775</v>
      </c>
      <c r="I753" s="7">
        <f t="shared" si="171"/>
        <v>6.6734459680440131E-2</v>
      </c>
      <c r="J753" s="7">
        <f t="shared" si="164"/>
        <v>0.14984230179259533</v>
      </c>
      <c r="K753" s="25">
        <f t="shared" si="172"/>
        <v>0.11757902876323838</v>
      </c>
      <c r="L753" s="25">
        <f t="shared" si="159"/>
        <v>0.21050119581182045</v>
      </c>
      <c r="M753" s="25">
        <f t="shared" si="173"/>
        <v>0.1734174354381732</v>
      </c>
      <c r="N753" s="25">
        <f t="shared" si="160"/>
        <v>0.17322401342128815</v>
      </c>
      <c r="O753" s="26">
        <f t="shared" si="165"/>
        <v>1.5225127420845044E-4</v>
      </c>
      <c r="P753" s="26">
        <f t="shared" si="166"/>
        <v>0.19587577977006118</v>
      </c>
      <c r="Q753" s="27">
        <f t="shared" si="167"/>
        <v>1.6270226071514915E-4</v>
      </c>
      <c r="R753" s="27">
        <f t="shared" si="168"/>
        <v>0.20248696180301975</v>
      </c>
      <c r="S753" s="6"/>
      <c r="T753" s="19">
        <f t="shared" si="169"/>
        <v>8.3413689297466966</v>
      </c>
      <c r="U753" s="20">
        <f t="shared" si="170"/>
        <v>8.3037951853956571</v>
      </c>
      <c r="V753" s="6"/>
      <c r="W753" s="6"/>
    </row>
    <row r="754" spans="2:23" x14ac:dyDescent="0.25">
      <c r="B754" s="1">
        <v>42724</v>
      </c>
      <c r="C754">
        <v>752</v>
      </c>
      <c r="D754">
        <v>30</v>
      </c>
      <c r="E754" s="6">
        <f t="shared" si="161"/>
        <v>0</v>
      </c>
      <c r="F754" s="6">
        <f t="shared" si="162"/>
        <v>0</v>
      </c>
      <c r="G754" s="10"/>
      <c r="H754" s="7">
        <f t="shared" si="163"/>
        <v>0.14191715346048775</v>
      </c>
      <c r="I754" s="7">
        <f t="shared" si="171"/>
        <v>6.680276102597664E-2</v>
      </c>
      <c r="J754" s="7">
        <f t="shared" si="164"/>
        <v>0.14981898312539754</v>
      </c>
      <c r="K754" s="25">
        <f t="shared" si="172"/>
        <v>0.12352096607561382</v>
      </c>
      <c r="L754" s="25">
        <f t="shared" si="159"/>
        <v>0.21128392844139285</v>
      </c>
      <c r="M754" s="25">
        <f t="shared" si="173"/>
        <v>0.17345760996520387</v>
      </c>
      <c r="N754" s="25">
        <f t="shared" si="160"/>
        <v>0.17342104881275261</v>
      </c>
      <c r="O754" s="26">
        <f t="shared" si="165"/>
        <v>1.4560874308716955E-4</v>
      </c>
      <c r="P754" s="26">
        <f t="shared" si="166"/>
        <v>0.19155522247635726</v>
      </c>
      <c r="Q754" s="27">
        <f t="shared" si="167"/>
        <v>1.5680579572865353E-4</v>
      </c>
      <c r="R754" s="27">
        <f t="shared" si="168"/>
        <v>0.19878395439174834</v>
      </c>
      <c r="S754" s="6"/>
      <c r="T754" s="19">
        <f t="shared" si="169"/>
        <v>8.8345873753289226</v>
      </c>
      <c r="U754" s="20">
        <f t="shared" si="170"/>
        <v>8.7605024881758773</v>
      </c>
      <c r="V754" s="6"/>
      <c r="W754" s="6"/>
    </row>
    <row r="755" spans="2:23" x14ac:dyDescent="0.25">
      <c r="B755" s="1">
        <v>42725</v>
      </c>
      <c r="C755">
        <v>753</v>
      </c>
      <c r="D755">
        <v>30.07</v>
      </c>
      <c r="E755" s="6">
        <f t="shared" si="161"/>
        <v>2.3333333333333426E-3</v>
      </c>
      <c r="F755" s="6">
        <f t="shared" si="162"/>
        <v>5.4444444444444879E-6</v>
      </c>
      <c r="G755" s="10"/>
      <c r="H755" s="7">
        <f t="shared" si="163"/>
        <v>0.14191715346048775</v>
      </c>
      <c r="I755" s="7">
        <f t="shared" si="171"/>
        <v>6.680276102597664E-2</v>
      </c>
      <c r="J755" s="7">
        <f t="shared" si="164"/>
        <v>0.14971920357178831</v>
      </c>
      <c r="K755" s="25">
        <f t="shared" si="172"/>
        <v>0.1232265801053245</v>
      </c>
      <c r="L755" s="25">
        <f t="shared" si="159"/>
        <v>0.21115002768044233</v>
      </c>
      <c r="M755" s="25">
        <f t="shared" si="173"/>
        <v>0.17345760996520387</v>
      </c>
      <c r="N755" s="25">
        <f t="shared" si="160"/>
        <v>0.17228680086284137</v>
      </c>
      <c r="O755" s="26">
        <f t="shared" si="165"/>
        <v>1.338673468235224E-4</v>
      </c>
      <c r="P755" s="26">
        <f t="shared" si="166"/>
        <v>0.18366973457684216</v>
      </c>
      <c r="Q755" s="27">
        <f t="shared" si="167"/>
        <v>1.4701140038360949E-4</v>
      </c>
      <c r="R755" s="27">
        <f t="shared" si="168"/>
        <v>0.19247564234642678</v>
      </c>
      <c r="S755" s="6"/>
      <c r="T755" s="19">
        <f t="shared" si="169"/>
        <v>8.8779907533249016</v>
      </c>
      <c r="U755" s="20">
        <f t="shared" si="170"/>
        <v>8.787966255659553</v>
      </c>
      <c r="V755" s="6"/>
      <c r="W755" s="6"/>
    </row>
    <row r="756" spans="2:23" x14ac:dyDescent="0.25">
      <c r="B756" s="1">
        <v>42726</v>
      </c>
      <c r="C756">
        <v>754</v>
      </c>
      <c r="D756">
        <v>30.2</v>
      </c>
      <c r="E756" s="6">
        <f t="shared" si="161"/>
        <v>4.3232457598935481E-3</v>
      </c>
      <c r="F756" s="6">
        <f t="shared" si="162"/>
        <v>1.8690453900437543E-5</v>
      </c>
      <c r="G756" s="10"/>
      <c r="H756" s="7">
        <f t="shared" si="163"/>
        <v>0.14191715346048775</v>
      </c>
      <c r="I756" s="7">
        <f t="shared" si="171"/>
        <v>6.6808205470421086E-2</v>
      </c>
      <c r="J756" s="7">
        <f t="shared" si="164"/>
        <v>0.14962572000993737</v>
      </c>
      <c r="K756" s="25">
        <f t="shared" si="172"/>
        <v>0.12348726147695502</v>
      </c>
      <c r="L756" s="25">
        <f t="shared" si="159"/>
        <v>0.21091146873680441</v>
      </c>
      <c r="M756" s="25">
        <f t="shared" si="173"/>
        <v>0.17270733903005048</v>
      </c>
      <c r="N756" s="25">
        <f t="shared" si="160"/>
        <v>0.17230260066521574</v>
      </c>
      <c r="O756" s="26">
        <f t="shared" si="165"/>
        <v>1.2363534822163691E-4</v>
      </c>
      <c r="P756" s="26">
        <f t="shared" si="166"/>
        <v>0.17651092813719071</v>
      </c>
      <c r="Q756" s="27">
        <f t="shared" si="167"/>
        <v>1.3816885264601177E-4</v>
      </c>
      <c r="R756" s="27">
        <f t="shared" si="168"/>
        <v>0.18659729597932273</v>
      </c>
      <c r="S756" s="6"/>
      <c r="T756" s="19">
        <f t="shared" si="169"/>
        <v>8.8470000344997111</v>
      </c>
      <c r="U756" s="20">
        <f t="shared" si="170"/>
        <v>8.7517614945457467</v>
      </c>
      <c r="V756" s="6"/>
      <c r="W756" s="6"/>
    </row>
    <row r="757" spans="2:23" x14ac:dyDescent="0.25">
      <c r="B757" s="1">
        <v>42727</v>
      </c>
      <c r="C757">
        <v>755</v>
      </c>
      <c r="D757">
        <v>30.76</v>
      </c>
      <c r="E757" s="6">
        <f t="shared" si="161"/>
        <v>1.8543046357615969E-2</v>
      </c>
      <c r="F757" s="6">
        <f t="shared" si="162"/>
        <v>3.4384456822069483E-4</v>
      </c>
      <c r="G757" s="10"/>
      <c r="H757" s="7">
        <f t="shared" si="163"/>
        <v>0.14191715346048775</v>
      </c>
      <c r="I757" s="7">
        <f t="shared" si="171"/>
        <v>6.6826895924321519E-2</v>
      </c>
      <c r="J757" s="7">
        <f t="shared" si="164"/>
        <v>0.14954724842845468</v>
      </c>
      <c r="K757" s="25">
        <f t="shared" si="172"/>
        <v>0.12537983564101879</v>
      </c>
      <c r="L757" s="25">
        <f t="shared" si="159"/>
        <v>0.21074848322181974</v>
      </c>
      <c r="M757" s="25">
        <f t="shared" si="173"/>
        <v>0.1719598656209497</v>
      </c>
      <c r="N757" s="25">
        <f t="shared" si="160"/>
        <v>0.17066675851478405</v>
      </c>
      <c r="O757" s="26">
        <f t="shared" si="165"/>
        <v>1.154276802946564E-4</v>
      </c>
      <c r="P757" s="26">
        <f t="shared" si="166"/>
        <v>0.17055138649173573</v>
      </c>
      <c r="Q757" s="27">
        <f t="shared" si="167"/>
        <v>1.307059992031965E-4</v>
      </c>
      <c r="R757" s="27">
        <f t="shared" si="168"/>
        <v>0.18148804864013918</v>
      </c>
      <c r="S757" s="6"/>
      <c r="T757" s="19">
        <f t="shared" si="169"/>
        <v>6.0879919138255136</v>
      </c>
      <c r="U757" s="20">
        <f t="shared" si="170"/>
        <v>6.3118883753420123</v>
      </c>
      <c r="V757" s="6"/>
      <c r="W757" s="6"/>
    </row>
    <row r="758" spans="2:23" x14ac:dyDescent="0.25">
      <c r="B758" s="1">
        <v>42731</v>
      </c>
      <c r="C758">
        <v>756</v>
      </c>
      <c r="D758">
        <v>31.12</v>
      </c>
      <c r="E758" s="6">
        <f t="shared" si="161"/>
        <v>1.1703511053315976E-2</v>
      </c>
      <c r="F758" s="6">
        <f t="shared" si="162"/>
        <v>1.3697217097508925E-4</v>
      </c>
      <c r="G758" s="10"/>
      <c r="H758" s="7">
        <f t="shared" si="163"/>
        <v>0.14191715346048775</v>
      </c>
      <c r="I758" s="7">
        <f t="shared" si="171"/>
        <v>6.7170740492542208E-2</v>
      </c>
      <c r="J758" s="7">
        <f t="shared" si="164"/>
        <v>0.14983203064096656</v>
      </c>
      <c r="K758" s="25">
        <f t="shared" si="172"/>
        <v>0.15592417159866973</v>
      </c>
      <c r="L758" s="25">
        <f t="shared" si="159"/>
        <v>0.21246655201633202</v>
      </c>
      <c r="M758" s="25">
        <f t="shared" si="173"/>
        <v>0.17420894867930534</v>
      </c>
      <c r="N758" s="25">
        <f t="shared" si="160"/>
        <v>0.17156735857954178</v>
      </c>
      <c r="O758" s="26">
        <f t="shared" si="165"/>
        <v>1.3507365260124812E-4</v>
      </c>
      <c r="P758" s="26">
        <f t="shared" si="166"/>
        <v>0.18449542123184121</v>
      </c>
      <c r="Q758" s="27">
        <f t="shared" si="167"/>
        <v>1.4401904926320057E-4</v>
      </c>
      <c r="R758" s="27">
        <f t="shared" si="168"/>
        <v>0.19050669388325059</v>
      </c>
      <c r="S758" s="6"/>
      <c r="T758" s="19">
        <f t="shared" si="169"/>
        <v>7.8956349226973046</v>
      </c>
      <c r="U758" s="20">
        <f t="shared" si="170"/>
        <v>7.8944951625609505</v>
      </c>
      <c r="V758" s="6"/>
      <c r="W758" s="6"/>
    </row>
    <row r="759" spans="2:23" x14ac:dyDescent="0.25">
      <c r="B759" s="1">
        <v>42732</v>
      </c>
      <c r="C759">
        <v>757</v>
      </c>
      <c r="D759">
        <v>31.21</v>
      </c>
      <c r="E759" s="6">
        <f t="shared" si="161"/>
        <v>2.892030848329044E-3</v>
      </c>
      <c r="F759" s="6">
        <f t="shared" si="162"/>
        <v>8.3638424276868109E-6</v>
      </c>
      <c r="G759" s="10"/>
      <c r="H759" s="7">
        <f t="shared" si="163"/>
        <v>0.14191715346048775</v>
      </c>
      <c r="I759" s="7">
        <f t="shared" si="171"/>
        <v>6.7307712663517302E-2</v>
      </c>
      <c r="J759" s="7">
        <f t="shared" si="164"/>
        <v>0.14988535835966252</v>
      </c>
      <c r="K759" s="25">
        <f t="shared" si="172"/>
        <v>0.16308851964281892</v>
      </c>
      <c r="L759" s="25">
        <f t="shared" ref="L759:L822" si="174">SQRT(AVERAGE(F709:F758)*252)</f>
        <v>0.21356638026320374</v>
      </c>
      <c r="M759" s="25">
        <f t="shared" si="173"/>
        <v>0.17401809626700951</v>
      </c>
      <c r="N759" s="25">
        <f t="shared" si="160"/>
        <v>0.17196421045004115</v>
      </c>
      <c r="O759" s="26">
        <f t="shared" si="165"/>
        <v>1.3570184963713412E-4</v>
      </c>
      <c r="P759" s="26">
        <f t="shared" si="166"/>
        <v>0.18492394682289745</v>
      </c>
      <c r="Q759" s="27">
        <f t="shared" si="167"/>
        <v>1.4357888752312303E-4</v>
      </c>
      <c r="R759" s="27">
        <f t="shared" si="168"/>
        <v>0.19021535073654547</v>
      </c>
      <c r="S759" s="6"/>
      <c r="T759" s="19">
        <f t="shared" si="169"/>
        <v>8.8434164004694082</v>
      </c>
      <c r="U759" s="20">
        <f t="shared" si="170"/>
        <v>8.7903733424701915</v>
      </c>
      <c r="V759" s="6"/>
      <c r="W759" s="6"/>
    </row>
    <row r="760" spans="2:23" x14ac:dyDescent="0.25">
      <c r="B760" s="1">
        <v>42733</v>
      </c>
      <c r="C760">
        <v>758</v>
      </c>
      <c r="D760">
        <v>31.45</v>
      </c>
      <c r="E760" s="6">
        <f t="shared" si="161"/>
        <v>7.6898429990387195E-3</v>
      </c>
      <c r="F760" s="6">
        <f t="shared" si="162"/>
        <v>5.9133685349864809E-5</v>
      </c>
      <c r="G760" s="10"/>
      <c r="H760" s="7">
        <f t="shared" si="163"/>
        <v>0.14191715346048775</v>
      </c>
      <c r="I760" s="7">
        <f t="shared" si="171"/>
        <v>6.7316076505944983E-2</v>
      </c>
      <c r="J760" s="7">
        <f t="shared" si="164"/>
        <v>0.14979550116291318</v>
      </c>
      <c r="K760" s="25">
        <f t="shared" si="172"/>
        <v>0.16373342379753694</v>
      </c>
      <c r="L760" s="25">
        <f t="shared" si="174"/>
        <v>0.21315226751530209</v>
      </c>
      <c r="M760" s="25">
        <f t="shared" si="173"/>
        <v>0.1738223631061715</v>
      </c>
      <c r="N760" s="25">
        <f t="shared" si="160"/>
        <v>0.17192153302635985</v>
      </c>
      <c r="O760" s="26">
        <f t="shared" si="165"/>
        <v>1.2554841885976448E-4</v>
      </c>
      <c r="P760" s="26">
        <f t="shared" si="166"/>
        <v>0.17787130615324287</v>
      </c>
      <c r="Q760" s="27">
        <f t="shared" si="167"/>
        <v>1.3513309250573477E-4</v>
      </c>
      <c r="R760" s="27">
        <f t="shared" si="168"/>
        <v>0.18453601087984201</v>
      </c>
      <c r="S760" s="6"/>
      <c r="T760" s="19">
        <f t="shared" si="169"/>
        <v>8.5118160388958426</v>
      </c>
      <c r="U760" s="20">
        <f t="shared" si="170"/>
        <v>8.4716545087130193</v>
      </c>
      <c r="V760" s="6"/>
      <c r="W760" s="6"/>
    </row>
    <row r="761" spans="2:23" x14ac:dyDescent="0.25">
      <c r="B761" s="1">
        <v>42734</v>
      </c>
      <c r="C761">
        <v>759</v>
      </c>
      <c r="D761">
        <v>30.58</v>
      </c>
      <c r="E761" s="6">
        <f t="shared" si="161"/>
        <v>-2.7662957074721814E-2</v>
      </c>
      <c r="F761" s="6">
        <f t="shared" si="162"/>
        <v>7.6523919411790168E-4</v>
      </c>
      <c r="G761" s="10"/>
      <c r="H761" s="7">
        <f t="shared" si="163"/>
        <v>0.14191715346048775</v>
      </c>
      <c r="I761" s="7">
        <f t="shared" si="171"/>
        <v>6.7375210191294846E-2</v>
      </c>
      <c r="J761" s="7">
        <f t="shared" si="164"/>
        <v>0.14976226412954566</v>
      </c>
      <c r="K761" s="25">
        <f t="shared" si="172"/>
        <v>0.16822248048129723</v>
      </c>
      <c r="L761" s="25">
        <f t="shared" si="174"/>
        <v>0.21372393674338566</v>
      </c>
      <c r="M761" s="25">
        <f t="shared" si="173"/>
        <v>0.17370285719796494</v>
      </c>
      <c r="N761" s="25">
        <f t="shared" si="160"/>
        <v>0.17158153274309987</v>
      </c>
      <c r="O761" s="26">
        <f t="shared" si="165"/>
        <v>1.2054151933504004E-4</v>
      </c>
      <c r="P761" s="26">
        <f t="shared" si="166"/>
        <v>0.17428844732921941</v>
      </c>
      <c r="Q761" s="27">
        <f t="shared" si="167"/>
        <v>1.3038602154311765E-4</v>
      </c>
      <c r="R761" s="27">
        <f t="shared" si="168"/>
        <v>0.18126576463542599</v>
      </c>
      <c r="S761" s="6"/>
      <c r="T761" s="19">
        <f t="shared" si="169"/>
        <v>2.6751709525522704</v>
      </c>
      <c r="U761" s="20">
        <f t="shared" si="170"/>
        <v>3.0759832423310289</v>
      </c>
      <c r="V761" s="6"/>
      <c r="W761" s="6"/>
    </row>
    <row r="762" spans="2:23" x14ac:dyDescent="0.25">
      <c r="B762" s="1">
        <v>42737</v>
      </c>
      <c r="C762">
        <v>760</v>
      </c>
      <c r="D762">
        <v>30.54</v>
      </c>
      <c r="E762" s="6">
        <f t="shared" si="161"/>
        <v>-1.3080444735120715E-3</v>
      </c>
      <c r="F762" s="6">
        <f t="shared" si="162"/>
        <v>1.7109803446854725E-6</v>
      </c>
      <c r="G762" s="10"/>
      <c r="H762" s="7">
        <f t="shared" si="163"/>
        <v>0.14191715346048775</v>
      </c>
      <c r="I762" s="7">
        <f t="shared" si="171"/>
        <v>6.8140449385412749E-2</v>
      </c>
      <c r="J762" s="7">
        <f t="shared" si="164"/>
        <v>0.15051097333361163</v>
      </c>
      <c r="K762" s="25">
        <f t="shared" si="172"/>
        <v>0.21813489090709801</v>
      </c>
      <c r="L762" s="25">
        <f t="shared" si="174"/>
        <v>0.21856043984098861</v>
      </c>
      <c r="M762" s="25">
        <f t="shared" si="173"/>
        <v>0.17916775761256185</v>
      </c>
      <c r="N762" s="25">
        <f t="shared" si="160"/>
        <v>0.1723471948544289</v>
      </c>
      <c r="O762" s="26">
        <f t="shared" si="165"/>
        <v>1.748696227653976E-4</v>
      </c>
      <c r="P762" s="26">
        <f t="shared" si="166"/>
        <v>0.20992175908390295</v>
      </c>
      <c r="Q762" s="27">
        <f t="shared" si="167"/>
        <v>1.7004018693514769E-4</v>
      </c>
      <c r="R762" s="27">
        <f t="shared" si="168"/>
        <v>0.20700272246436088</v>
      </c>
      <c r="S762" s="6"/>
      <c r="T762" s="19">
        <f t="shared" si="169"/>
        <v>8.6416855544854592</v>
      </c>
      <c r="U762" s="20">
        <f t="shared" si="170"/>
        <v>8.6694135434953878</v>
      </c>
      <c r="V762" s="6"/>
      <c r="W762" s="6"/>
    </row>
    <row r="763" spans="2:23" x14ac:dyDescent="0.25">
      <c r="B763" s="1">
        <v>42738</v>
      </c>
      <c r="C763">
        <v>761</v>
      </c>
      <c r="D763">
        <v>31</v>
      </c>
      <c r="E763" s="6">
        <f t="shared" si="161"/>
        <v>1.5062213490504284E-2</v>
      </c>
      <c r="F763" s="6">
        <f t="shared" si="162"/>
        <v>2.2687027523352925E-4</v>
      </c>
      <c r="G763" s="10"/>
      <c r="H763" s="7">
        <f t="shared" si="163"/>
        <v>0.14191715346048775</v>
      </c>
      <c r="I763" s="7">
        <f t="shared" si="171"/>
        <v>6.8142160365757432E-2</v>
      </c>
      <c r="J763" s="7">
        <f t="shared" si="164"/>
        <v>0.15041367819397414</v>
      </c>
      <c r="K763" s="25">
        <f t="shared" si="172"/>
        <v>0.18834557937471286</v>
      </c>
      <c r="L763" s="25">
        <f t="shared" si="174"/>
        <v>0.21725384694353614</v>
      </c>
      <c r="M763" s="25">
        <f t="shared" si="173"/>
        <v>0.17909615492857903</v>
      </c>
      <c r="N763" s="25">
        <f t="shared" si="160"/>
        <v>0.17201135265854997</v>
      </c>
      <c r="O763" s="26">
        <f t="shared" si="165"/>
        <v>1.6064082708761729E-4</v>
      </c>
      <c r="P763" s="26">
        <f t="shared" si="166"/>
        <v>0.20120012034310406</v>
      </c>
      <c r="Q763" s="27">
        <f t="shared" si="167"/>
        <v>1.5952601690843795E-4</v>
      </c>
      <c r="R763" s="27">
        <f t="shared" si="168"/>
        <v>0.20050076374150388</v>
      </c>
      <c r="S763" s="6"/>
      <c r="T763" s="19">
        <f t="shared" si="169"/>
        <v>7.3240567842260313</v>
      </c>
      <c r="U763" s="20">
        <f t="shared" si="170"/>
        <v>7.3211513378280548</v>
      </c>
      <c r="V763" s="6"/>
      <c r="W763" s="6"/>
    </row>
    <row r="764" spans="2:23" x14ac:dyDescent="0.25">
      <c r="B764" s="1">
        <v>42739</v>
      </c>
      <c r="C764">
        <v>762</v>
      </c>
      <c r="D764">
        <v>29.88</v>
      </c>
      <c r="E764" s="6">
        <f t="shared" si="161"/>
        <v>-3.6129032258064547E-2</v>
      </c>
      <c r="F764" s="6">
        <f t="shared" si="162"/>
        <v>1.3053069719042687E-3</v>
      </c>
      <c r="G764" s="10"/>
      <c r="H764" s="7">
        <f t="shared" si="163"/>
        <v>0.14191715346048775</v>
      </c>
      <c r="I764" s="7">
        <f t="shared" si="171"/>
        <v>6.8369030640990966E-2</v>
      </c>
      <c r="J764" s="7">
        <f t="shared" si="164"/>
        <v>0.15056470772574532</v>
      </c>
      <c r="K764" s="25">
        <f t="shared" si="172"/>
        <v>0.19867056726742696</v>
      </c>
      <c r="L764" s="25">
        <f t="shared" si="174"/>
        <v>0.21873571631386007</v>
      </c>
      <c r="M764" s="25">
        <f t="shared" si="173"/>
        <v>0.18060284344981872</v>
      </c>
      <c r="N764" s="25">
        <f t="shared" si="160"/>
        <v>0.17255391305285428</v>
      </c>
      <c r="O764" s="26">
        <f t="shared" si="165"/>
        <v>1.6646790671849884E-4</v>
      </c>
      <c r="P764" s="26">
        <f t="shared" si="166"/>
        <v>0.20481677786026639</v>
      </c>
      <c r="Q764" s="27">
        <f t="shared" si="167"/>
        <v>1.6373247042113925E-4</v>
      </c>
      <c r="R764" s="27">
        <f t="shared" si="168"/>
        <v>0.20312701087282087</v>
      </c>
      <c r="S764" s="6"/>
      <c r="T764" s="19">
        <f t="shared" si="169"/>
        <v>0.85951509754622624</v>
      </c>
      <c r="U764" s="20">
        <f t="shared" si="170"/>
        <v>0.74508302338471832</v>
      </c>
      <c r="V764" s="6"/>
      <c r="W764" s="6"/>
    </row>
    <row r="765" spans="2:23" x14ac:dyDescent="0.25">
      <c r="B765" s="1">
        <v>42740</v>
      </c>
      <c r="C765">
        <v>763</v>
      </c>
      <c r="D765">
        <v>29.88</v>
      </c>
      <c r="E765" s="6">
        <f t="shared" si="161"/>
        <v>0</v>
      </c>
      <c r="F765" s="6">
        <f t="shared" si="162"/>
        <v>0</v>
      </c>
      <c r="G765" s="10"/>
      <c r="H765" s="7">
        <f t="shared" si="163"/>
        <v>0.14191715346048775</v>
      </c>
      <c r="I765" s="7">
        <f t="shared" si="171"/>
        <v>6.9674337612895237E-2</v>
      </c>
      <c r="J765" s="7">
        <f t="shared" si="164"/>
        <v>0.15189531061099454</v>
      </c>
      <c r="K765" s="25">
        <f t="shared" si="172"/>
        <v>0.26900507428364395</v>
      </c>
      <c r="L765" s="25">
        <f t="shared" si="174"/>
        <v>0.23256277019083405</v>
      </c>
      <c r="M765" s="25">
        <f t="shared" si="173"/>
        <v>0.18949079299891719</v>
      </c>
      <c r="N765" s="25">
        <f t="shared" si="160"/>
        <v>0.17607076107107603</v>
      </c>
      <c r="O765" s="26">
        <f t="shared" si="165"/>
        <v>2.6170637500599788E-4</v>
      </c>
      <c r="P765" s="26">
        <f t="shared" si="166"/>
        <v>0.2568073334262701</v>
      </c>
      <c r="Q765" s="27">
        <f t="shared" si="167"/>
        <v>2.3503743674199951E-4</v>
      </c>
      <c r="R765" s="27">
        <f t="shared" si="168"/>
        <v>0.24337098031397228</v>
      </c>
      <c r="S765" s="6"/>
      <c r="T765" s="19">
        <f t="shared" si="169"/>
        <v>8.2482873887478085</v>
      </c>
      <c r="U765" s="20">
        <f t="shared" si="170"/>
        <v>8.3557657512227497</v>
      </c>
      <c r="V765" s="6"/>
      <c r="W765" s="6"/>
    </row>
    <row r="766" spans="2:23" x14ac:dyDescent="0.25">
      <c r="B766" s="1">
        <v>42741</v>
      </c>
      <c r="C766">
        <v>764</v>
      </c>
      <c r="D766">
        <v>29.22</v>
      </c>
      <c r="E766" s="6">
        <f t="shared" si="161"/>
        <v>-2.2088353413654623E-2</v>
      </c>
      <c r="F766" s="6">
        <f t="shared" si="162"/>
        <v>4.8789535652650782E-4</v>
      </c>
      <c r="G766" s="10"/>
      <c r="H766" s="7">
        <f t="shared" si="163"/>
        <v>0.14191715346048775</v>
      </c>
      <c r="I766" s="7">
        <f t="shared" si="171"/>
        <v>6.9674337612895237E-2</v>
      </c>
      <c r="J766" s="7">
        <f t="shared" si="164"/>
        <v>0.15179560905078648</v>
      </c>
      <c r="K766" s="25">
        <f t="shared" si="172"/>
        <v>0.26874993951692117</v>
      </c>
      <c r="L766" s="25">
        <f t="shared" si="174"/>
        <v>0.23015235915967</v>
      </c>
      <c r="M766" s="25">
        <f t="shared" si="173"/>
        <v>0.18949079299891719</v>
      </c>
      <c r="N766" s="25">
        <f t="shared" si="160"/>
        <v>0.17486971407501201</v>
      </c>
      <c r="O766" s="26">
        <f t="shared" si="165"/>
        <v>2.3952965919495878E-4</v>
      </c>
      <c r="P766" s="26">
        <f t="shared" si="166"/>
        <v>0.24568572224923776</v>
      </c>
      <c r="Q766" s="27">
        <f t="shared" si="167"/>
        <v>2.203565407608297E-4</v>
      </c>
      <c r="R766" s="27">
        <f t="shared" si="168"/>
        <v>0.23564772070132375</v>
      </c>
      <c r="S766" s="6"/>
      <c r="T766" s="19">
        <f t="shared" si="169"/>
        <v>6.2999441916617096</v>
      </c>
      <c r="U766" s="20">
        <f t="shared" si="170"/>
        <v>6.206145805184236</v>
      </c>
      <c r="V766" s="6"/>
      <c r="W766" s="6"/>
    </row>
    <row r="767" spans="2:23" x14ac:dyDescent="0.25">
      <c r="B767" s="1">
        <v>42744</v>
      </c>
      <c r="C767">
        <v>765</v>
      </c>
      <c r="D767">
        <v>28.92</v>
      </c>
      <c r="E767" s="6">
        <f t="shared" si="161"/>
        <v>-1.0266940451745282E-2</v>
      </c>
      <c r="F767" s="6">
        <f t="shared" si="162"/>
        <v>1.0541006623968361E-4</v>
      </c>
      <c r="G767" s="10"/>
      <c r="H767" s="7">
        <f t="shared" si="163"/>
        <v>0.14191715346048775</v>
      </c>
      <c r="I767" s="7">
        <f t="shared" si="171"/>
        <v>7.0162232969421742E-2</v>
      </c>
      <c r="J767" s="7">
        <f t="shared" si="164"/>
        <v>0.15222630385787811</v>
      </c>
      <c r="K767" s="25">
        <f t="shared" si="172"/>
        <v>0.28991463146334262</v>
      </c>
      <c r="L767" s="25">
        <f t="shared" si="174"/>
        <v>0.23460448756947425</v>
      </c>
      <c r="M767" s="25">
        <f t="shared" si="173"/>
        <v>0.19270769815916872</v>
      </c>
      <c r="N767" s="25">
        <f t="shared" si="160"/>
        <v>0.17624569496854761</v>
      </c>
      <c r="O767" s="26">
        <f t="shared" si="165"/>
        <v>2.600338206700507E-4</v>
      </c>
      <c r="P767" s="26">
        <f t="shared" si="166"/>
        <v>0.25598539569446688</v>
      </c>
      <c r="Q767" s="27">
        <f t="shared" si="167"/>
        <v>2.3706753616490535E-4</v>
      </c>
      <c r="R767" s="27">
        <f t="shared" si="168"/>
        <v>0.24441976007179975</v>
      </c>
      <c r="S767" s="6"/>
      <c r="T767" s="19">
        <f t="shared" si="169"/>
        <v>7.8493282546222742</v>
      </c>
      <c r="U767" s="20">
        <f t="shared" si="170"/>
        <v>7.9025239889737948</v>
      </c>
      <c r="V767" s="6"/>
      <c r="W767" s="6"/>
    </row>
    <row r="768" spans="2:23" x14ac:dyDescent="0.25">
      <c r="B768" s="1">
        <v>42745</v>
      </c>
      <c r="C768">
        <v>766</v>
      </c>
      <c r="D768">
        <v>28.78</v>
      </c>
      <c r="E768" s="6">
        <f t="shared" si="161"/>
        <v>-4.8409405255878477E-3</v>
      </c>
      <c r="F768" s="6">
        <f t="shared" si="162"/>
        <v>2.3434705172278748E-5</v>
      </c>
      <c r="G768" s="10"/>
      <c r="H768" s="7">
        <f t="shared" si="163"/>
        <v>0.14191715346048775</v>
      </c>
      <c r="I768" s="7">
        <f t="shared" si="171"/>
        <v>7.0267643035661423E-2</v>
      </c>
      <c r="J768" s="7">
        <f t="shared" si="164"/>
        <v>0.15224087952714022</v>
      </c>
      <c r="K768" s="25">
        <f t="shared" si="172"/>
        <v>0.27935988274375451</v>
      </c>
      <c r="L768" s="25">
        <f t="shared" si="174"/>
        <v>0.23572941093603508</v>
      </c>
      <c r="M768" s="25">
        <f t="shared" si="173"/>
        <v>0.19337657945267403</v>
      </c>
      <c r="N768" s="25">
        <f t="shared" si="160"/>
        <v>0.17649023334928607</v>
      </c>
      <c r="O768" s="26">
        <f t="shared" si="165"/>
        <v>2.4679800779693606E-4</v>
      </c>
      <c r="P768" s="26">
        <f t="shared" si="166"/>
        <v>0.2493854405630527</v>
      </c>
      <c r="Q768" s="27">
        <f t="shared" si="167"/>
        <v>2.2884395422022197E-4</v>
      </c>
      <c r="R768" s="27">
        <f t="shared" si="168"/>
        <v>0.24014303334366363</v>
      </c>
      <c r="S768" s="6"/>
      <c r="T768" s="19">
        <f t="shared" si="169"/>
        <v>8.2119853367157845</v>
      </c>
      <c r="U768" s="20">
        <f t="shared" si="170"/>
        <v>8.2800654713141117</v>
      </c>
      <c r="V768" s="6"/>
      <c r="W768" s="6"/>
    </row>
    <row r="769" spans="2:23" x14ac:dyDescent="0.25">
      <c r="B769" s="1">
        <v>42746</v>
      </c>
      <c r="C769">
        <v>767</v>
      </c>
      <c r="D769">
        <v>28.85</v>
      </c>
      <c r="E769" s="6">
        <f t="shared" si="161"/>
        <v>2.4322446143155065E-3</v>
      </c>
      <c r="F769" s="6">
        <f t="shared" si="162"/>
        <v>5.9158138638667868E-6</v>
      </c>
      <c r="G769" s="10"/>
      <c r="H769" s="7">
        <f t="shared" si="163"/>
        <v>0.14191715346048775</v>
      </c>
      <c r="I769" s="7">
        <f t="shared" si="171"/>
        <v>7.0291077740833707E-2</v>
      </c>
      <c r="J769" s="7">
        <f t="shared" si="164"/>
        <v>0.15216671108257024</v>
      </c>
      <c r="K769" s="25">
        <f t="shared" si="172"/>
        <v>0.27419117408912608</v>
      </c>
      <c r="L769" s="25">
        <f t="shared" si="174"/>
        <v>0.23551865714338094</v>
      </c>
      <c r="M769" s="25">
        <f t="shared" si="173"/>
        <v>0.19345257867749743</v>
      </c>
      <c r="N769" s="25">
        <f t="shared" ref="N769:N832" si="175">SQRT(AVERAGE(F517:F768)*252)</f>
        <v>0.17655661180725499</v>
      </c>
      <c r="O769" s="26">
        <f t="shared" si="165"/>
        <v>2.2791562946725328E-4</v>
      </c>
      <c r="P769" s="26">
        <f t="shared" si="166"/>
        <v>0.23965545815972528</v>
      </c>
      <c r="Q769" s="27">
        <f t="shared" si="167"/>
        <v>2.1601369253661931E-4</v>
      </c>
      <c r="R769" s="27">
        <f t="shared" si="168"/>
        <v>0.23331405984043924</v>
      </c>
      <c r="S769" s="6"/>
      <c r="T769" s="19">
        <f t="shared" si="169"/>
        <v>8.3605788866784039</v>
      </c>
      <c r="U769" s="20">
        <f t="shared" si="170"/>
        <v>8.4127824698230889</v>
      </c>
      <c r="V769" s="6"/>
      <c r="W769" s="6"/>
    </row>
    <row r="770" spans="2:23" x14ac:dyDescent="0.25">
      <c r="B770" s="1">
        <v>42747</v>
      </c>
      <c r="C770">
        <v>768</v>
      </c>
      <c r="D770">
        <v>28.95</v>
      </c>
      <c r="E770" s="6">
        <f t="shared" si="161"/>
        <v>3.466204506065784E-3</v>
      </c>
      <c r="F770" s="6">
        <f t="shared" si="162"/>
        <v>1.2014573677870745E-5</v>
      </c>
      <c r="G770" s="10"/>
      <c r="H770" s="7">
        <f t="shared" si="163"/>
        <v>0.14191715346048775</v>
      </c>
      <c r="I770" s="7">
        <f t="shared" si="171"/>
        <v>7.0296993554697568E-2</v>
      </c>
      <c r="J770" s="7">
        <f t="shared" si="164"/>
        <v>0.1520737521009024</v>
      </c>
      <c r="K770" s="25">
        <f t="shared" si="172"/>
        <v>0.27407865591571551</v>
      </c>
      <c r="L770" s="25">
        <f t="shared" si="174"/>
        <v>0.23512603776998506</v>
      </c>
      <c r="M770" s="25">
        <f t="shared" si="173"/>
        <v>0.19331740788530455</v>
      </c>
      <c r="N770" s="25">
        <f t="shared" si="175"/>
        <v>0.17520022698802409</v>
      </c>
      <c r="O770" s="26">
        <f t="shared" si="165"/>
        <v>2.0926950440958202E-4</v>
      </c>
      <c r="P770" s="26">
        <f t="shared" si="166"/>
        <v>0.22964301668288253</v>
      </c>
      <c r="Q770" s="27">
        <f t="shared" si="167"/>
        <v>2.0289056991660499E-4</v>
      </c>
      <c r="R770" s="27">
        <f t="shared" si="168"/>
        <v>0.22611595171279814</v>
      </c>
      <c r="S770" s="6"/>
      <c r="T770" s="19">
        <f t="shared" si="169"/>
        <v>8.414475675873085</v>
      </c>
      <c r="U770" s="20">
        <f t="shared" si="170"/>
        <v>8.4436267749239846</v>
      </c>
      <c r="V770" s="6"/>
      <c r="W770" s="6"/>
    </row>
    <row r="771" spans="2:23" x14ac:dyDescent="0.25">
      <c r="B771" s="1">
        <v>42748</v>
      </c>
      <c r="C771">
        <v>769</v>
      </c>
      <c r="D771">
        <v>28.95</v>
      </c>
      <c r="E771" s="6">
        <f t="shared" si="161"/>
        <v>0</v>
      </c>
      <c r="F771" s="6">
        <f t="shared" si="162"/>
        <v>0</v>
      </c>
      <c r="G771" s="10"/>
      <c r="H771" s="7">
        <f t="shared" si="163"/>
        <v>0.14191715346048775</v>
      </c>
      <c r="I771" s="7">
        <f t="shared" si="171"/>
        <v>7.0309008128375441E-2</v>
      </c>
      <c r="J771" s="7">
        <f t="shared" si="164"/>
        <v>0.1519875708924997</v>
      </c>
      <c r="K771" s="25">
        <f t="shared" si="172"/>
        <v>0.27190385803520872</v>
      </c>
      <c r="L771" s="25">
        <f t="shared" si="174"/>
        <v>0.23514219203679859</v>
      </c>
      <c r="M771" s="25">
        <f t="shared" si="173"/>
        <v>0.19337659657065154</v>
      </c>
      <c r="N771" s="25">
        <f t="shared" si="175"/>
        <v>0.17430990388991197</v>
      </c>
      <c r="O771" s="26">
        <f t="shared" si="165"/>
        <v>1.9280796763252353E-4</v>
      </c>
      <c r="P771" s="26">
        <f t="shared" si="166"/>
        <v>0.22042596907668555</v>
      </c>
      <c r="Q771" s="27">
        <f t="shared" si="167"/>
        <v>1.9096808350368931E-4</v>
      </c>
      <c r="R771" s="27">
        <f t="shared" si="168"/>
        <v>0.2193717325521447</v>
      </c>
      <c r="S771" s="6"/>
      <c r="T771" s="19">
        <f t="shared" si="169"/>
        <v>8.5538158507468882</v>
      </c>
      <c r="U771" s="20">
        <f t="shared" si="170"/>
        <v>8.5634042459556774</v>
      </c>
      <c r="V771" s="6"/>
      <c r="W771" s="6"/>
    </row>
    <row r="772" spans="2:23" x14ac:dyDescent="0.25">
      <c r="B772" s="1">
        <v>42751</v>
      </c>
      <c r="C772">
        <v>770</v>
      </c>
      <c r="D772">
        <v>28.95</v>
      </c>
      <c r="E772" s="6">
        <f t="shared" ref="E772:E835" si="176">(D772-D771)/D771</f>
        <v>0</v>
      </c>
      <c r="F772" s="6">
        <f t="shared" si="162"/>
        <v>0</v>
      </c>
      <c r="G772" s="10"/>
      <c r="H772" s="7">
        <f t="shared" si="163"/>
        <v>0.14191715346048775</v>
      </c>
      <c r="I772" s="7">
        <f t="shared" si="171"/>
        <v>7.0309008128375441E-2</v>
      </c>
      <c r="J772" s="7">
        <f t="shared" si="164"/>
        <v>0.15188858841968081</v>
      </c>
      <c r="K772" s="25">
        <f t="shared" si="172"/>
        <v>0.2337684331184598</v>
      </c>
      <c r="L772" s="25">
        <f t="shared" si="174"/>
        <v>0.23229143402459085</v>
      </c>
      <c r="M772" s="25">
        <f t="shared" si="173"/>
        <v>0.19330042368000938</v>
      </c>
      <c r="N772" s="25">
        <f t="shared" si="175"/>
        <v>0.17429592512016734</v>
      </c>
      <c r="O772" s="26">
        <f t="shared" si="165"/>
        <v>1.768241162698418E-4</v>
      </c>
      <c r="P772" s="26">
        <f t="shared" si="166"/>
        <v>0.2110916324727253</v>
      </c>
      <c r="Q772" s="27">
        <f t="shared" si="167"/>
        <v>1.7903984514088542E-4</v>
      </c>
      <c r="R772" s="27">
        <f t="shared" si="168"/>
        <v>0.21241007738688653</v>
      </c>
      <c r="S772" s="6"/>
      <c r="T772" s="19">
        <f t="shared" si="169"/>
        <v>8.6403550128217574</v>
      </c>
      <c r="U772" s="20">
        <f t="shared" si="170"/>
        <v>8.6279021783424685</v>
      </c>
      <c r="V772" s="6"/>
      <c r="W772" s="6"/>
    </row>
    <row r="773" spans="2:23" x14ac:dyDescent="0.25">
      <c r="B773" s="1">
        <v>42752</v>
      </c>
      <c r="C773">
        <v>771</v>
      </c>
      <c r="D773">
        <v>29.1</v>
      </c>
      <c r="E773" s="6">
        <f t="shared" si="176"/>
        <v>5.1813471502591413E-3</v>
      </c>
      <c r="F773" s="6">
        <f t="shared" ref="F773:F836" si="177">E773^2</f>
        <v>2.6846358291498524E-5</v>
      </c>
      <c r="G773" s="10"/>
      <c r="H773" s="7">
        <f t="shared" ref="H773:H836" si="178">$Y$9</f>
        <v>0.14191715346048775</v>
      </c>
      <c r="I773" s="7">
        <f t="shared" si="171"/>
        <v>7.0309008128375441E-2</v>
      </c>
      <c r="J773" s="7">
        <f t="shared" si="164"/>
        <v>0.1517897990834283</v>
      </c>
      <c r="K773" s="25">
        <f t="shared" si="172"/>
        <v>0.23367619394789393</v>
      </c>
      <c r="L773" s="25">
        <f t="shared" si="174"/>
        <v>0.23218031940972267</v>
      </c>
      <c r="M773" s="25">
        <f t="shared" si="173"/>
        <v>0.19282038057318743</v>
      </c>
      <c r="N773" s="25">
        <f t="shared" si="175"/>
        <v>0.17429592512016734</v>
      </c>
      <c r="O773" s="26">
        <f t="shared" si="165"/>
        <v>1.6227695740304336E-4</v>
      </c>
      <c r="P773" s="26">
        <f t="shared" si="166"/>
        <v>0.20222213841606693</v>
      </c>
      <c r="Q773" s="27">
        <f t="shared" si="167"/>
        <v>1.6785666777376941E-4</v>
      </c>
      <c r="R773" s="27">
        <f t="shared" si="168"/>
        <v>0.20566934696009004</v>
      </c>
      <c r="S773" s="6"/>
      <c r="T773" s="19">
        <f t="shared" si="169"/>
        <v>8.5607706384616478</v>
      </c>
      <c r="U773" s="20">
        <f t="shared" si="170"/>
        <v>8.5324639065405705</v>
      </c>
      <c r="V773" s="6"/>
      <c r="W773" s="6"/>
    </row>
    <row r="774" spans="2:23" x14ac:dyDescent="0.25">
      <c r="B774" s="1">
        <v>42753</v>
      </c>
      <c r="C774">
        <v>772</v>
      </c>
      <c r="D774">
        <v>29.15</v>
      </c>
      <c r="E774" s="6">
        <f t="shared" si="176"/>
        <v>1.7182130584191462E-3</v>
      </c>
      <c r="F774" s="6">
        <f t="shared" si="177"/>
        <v>2.952256114122076E-6</v>
      </c>
      <c r="G774" s="10"/>
      <c r="H774" s="7">
        <f t="shared" si="178"/>
        <v>0.14191715346048775</v>
      </c>
      <c r="I774" s="7">
        <f t="shared" si="171"/>
        <v>7.0335854486666946E-2</v>
      </c>
      <c r="J774" s="7">
        <f t="shared" ref="J774:J837" si="179">SQRT((I774/(ROW(I774)-4)*252))</f>
        <v>0.1517201599093185</v>
      </c>
      <c r="K774" s="25">
        <f t="shared" si="172"/>
        <v>0.22262964966741194</v>
      </c>
      <c r="L774" s="25">
        <f t="shared" si="174"/>
        <v>0.2324671054835484</v>
      </c>
      <c r="M774" s="25">
        <f t="shared" si="173"/>
        <v>0.19297684668774595</v>
      </c>
      <c r="N774" s="25">
        <f t="shared" si="175"/>
        <v>0.17424656057106749</v>
      </c>
      <c r="O774" s="26">
        <f t="shared" ref="O774:O837" si="180">omega2+alpha2*E773^2+beta2*O773</f>
        <v>1.5127618056718942E-4</v>
      </c>
      <c r="P774" s="26">
        <f t="shared" ref="P774:P837" si="181">SQRT(O774*252)</f>
        <v>0.19524752880108812</v>
      </c>
      <c r="Q774" s="27">
        <f t="shared" ref="Q774:Q837" si="182">omega1+alpha1*E773^2+beta1*Q773</f>
        <v>1.5904888925781242E-4</v>
      </c>
      <c r="R774" s="27">
        <f t="shared" ref="R774:R837" si="183">SQRT(Q774*252)</f>
        <v>0.2002006995316668</v>
      </c>
      <c r="S774" s="6"/>
      <c r="T774" s="19">
        <f t="shared" ref="T774:T837" si="184">-LN(O774)-(E774^2)/O774</f>
        <v>8.776887710743317</v>
      </c>
      <c r="U774" s="20">
        <f t="shared" ref="U774:U837" si="185">-LN(Q774)-(E774^2)/Q774</f>
        <v>8.7277369822992235</v>
      </c>
      <c r="V774" s="6"/>
      <c r="W774" s="6"/>
    </row>
    <row r="775" spans="2:23" x14ac:dyDescent="0.25">
      <c r="B775" s="1">
        <v>42754</v>
      </c>
      <c r="C775">
        <v>773</v>
      </c>
      <c r="D775">
        <v>29.1</v>
      </c>
      <c r="E775" s="6">
        <f t="shared" si="176"/>
        <v>-1.715265866209165E-3</v>
      </c>
      <c r="F775" s="6">
        <f t="shared" si="177"/>
        <v>2.9421369917822775E-6</v>
      </c>
      <c r="G775" s="10"/>
      <c r="H775" s="7">
        <f t="shared" si="178"/>
        <v>0.14191715346048775</v>
      </c>
      <c r="I775" s="7">
        <f t="shared" ref="I775:I838" si="186">F774+I774</f>
        <v>7.0338806742781063E-2</v>
      </c>
      <c r="J775" s="7">
        <f t="shared" si="179"/>
        <v>0.15162491821116747</v>
      </c>
      <c r="K775" s="25">
        <f t="shared" si="172"/>
        <v>0.129401012643344</v>
      </c>
      <c r="L775" s="25">
        <f t="shared" si="174"/>
        <v>0.23136561471635902</v>
      </c>
      <c r="M775" s="25">
        <f t="shared" si="173"/>
        <v>0.19282552134900593</v>
      </c>
      <c r="N775" s="25">
        <f t="shared" si="175"/>
        <v>0.17424117134724545</v>
      </c>
      <c r="O775" s="26">
        <f t="shared" si="180"/>
        <v>1.3927157279946926E-4</v>
      </c>
      <c r="P775" s="26">
        <f t="shared" si="181"/>
        <v>0.18734042902018308</v>
      </c>
      <c r="Q775" s="27">
        <f t="shared" si="182"/>
        <v>1.4929878958875895E-4</v>
      </c>
      <c r="R775" s="27">
        <f t="shared" si="183"/>
        <v>0.19396725232978698</v>
      </c>
      <c r="S775" s="6"/>
      <c r="T775" s="19">
        <f t="shared" si="184"/>
        <v>8.8579595901722019</v>
      </c>
      <c r="U775" s="20">
        <f t="shared" si="185"/>
        <v>8.7898545920095863</v>
      </c>
      <c r="V775" s="6"/>
      <c r="W775" s="6"/>
    </row>
    <row r="776" spans="2:23" x14ac:dyDescent="0.25">
      <c r="B776" s="1">
        <v>42755</v>
      </c>
      <c r="C776">
        <v>774</v>
      </c>
      <c r="D776">
        <v>29.3</v>
      </c>
      <c r="E776" s="6">
        <f t="shared" si="176"/>
        <v>6.8728522336769515E-3</v>
      </c>
      <c r="F776" s="6">
        <f t="shared" si="177"/>
        <v>4.7236097825958264E-5</v>
      </c>
      <c r="G776" s="10"/>
      <c r="H776" s="7">
        <f t="shared" si="178"/>
        <v>0.14191715346048775</v>
      </c>
      <c r="I776" s="7">
        <f t="shared" si="186"/>
        <v>7.0341748879772847E-2</v>
      </c>
      <c r="J776" s="7">
        <f t="shared" si="179"/>
        <v>0.15152985272366087</v>
      </c>
      <c r="K776" s="25">
        <f t="shared" si="172"/>
        <v>0.1296871771815386</v>
      </c>
      <c r="L776" s="25">
        <f t="shared" si="174"/>
        <v>0.23128891609464836</v>
      </c>
      <c r="M776" s="25">
        <f t="shared" si="173"/>
        <v>0.19282597483140915</v>
      </c>
      <c r="N776" s="25">
        <f t="shared" si="175"/>
        <v>0.17412537259393152</v>
      </c>
      <c r="O776" s="26">
        <f t="shared" si="180"/>
        <v>1.2834514332225449E-4</v>
      </c>
      <c r="P776" s="26">
        <f t="shared" si="181"/>
        <v>0.179841530568465</v>
      </c>
      <c r="Q776" s="27">
        <f t="shared" si="182"/>
        <v>1.4015706807106308E-4</v>
      </c>
      <c r="R776" s="27">
        <f t="shared" si="183"/>
        <v>0.1879350450392579</v>
      </c>
      <c r="S776" s="6"/>
      <c r="T776" s="19">
        <f t="shared" si="184"/>
        <v>8.5927478703108751</v>
      </c>
      <c r="U776" s="20">
        <f t="shared" si="185"/>
        <v>8.5357242613082018</v>
      </c>
      <c r="V776" s="6"/>
      <c r="W776" s="6"/>
    </row>
    <row r="777" spans="2:23" x14ac:dyDescent="0.25">
      <c r="B777" s="1">
        <v>42758</v>
      </c>
      <c r="C777">
        <v>775</v>
      </c>
      <c r="D777">
        <v>29.35</v>
      </c>
      <c r="E777" s="6">
        <f t="shared" si="176"/>
        <v>1.7064846416382496E-3</v>
      </c>
      <c r="F777" s="6">
        <f t="shared" si="177"/>
        <v>2.9120898321472249E-6</v>
      </c>
      <c r="G777" s="10"/>
      <c r="H777" s="7">
        <f t="shared" si="178"/>
        <v>0.14191715346048775</v>
      </c>
      <c r="I777" s="7">
        <f t="shared" si="186"/>
        <v>7.0388984977598809E-2</v>
      </c>
      <c r="J777" s="7">
        <f t="shared" si="179"/>
        <v>0.15148264330171679</v>
      </c>
      <c r="K777" s="25">
        <f t="shared" si="172"/>
        <v>7.5592000939662507E-2</v>
      </c>
      <c r="L777" s="25">
        <f t="shared" si="174"/>
        <v>0.23177604150619555</v>
      </c>
      <c r="M777" s="25">
        <f t="shared" si="173"/>
        <v>0.19311558102500365</v>
      </c>
      <c r="N777" s="25">
        <f t="shared" si="175"/>
        <v>0.17357448121382413</v>
      </c>
      <c r="O777" s="26">
        <f t="shared" si="180"/>
        <v>1.2209467560197495E-4</v>
      </c>
      <c r="P777" s="26">
        <f t="shared" si="181"/>
        <v>0.17540769154087196</v>
      </c>
      <c r="Q777" s="27">
        <f t="shared" si="182"/>
        <v>1.3435304332697434E-4</v>
      </c>
      <c r="R777" s="27">
        <f t="shared" si="183"/>
        <v>0.18400262747688559</v>
      </c>
      <c r="S777" s="6"/>
      <c r="T777" s="19">
        <f t="shared" si="184"/>
        <v>8.9868627050157563</v>
      </c>
      <c r="U777" s="20">
        <f t="shared" si="185"/>
        <v>8.8933646630901837</v>
      </c>
      <c r="V777" s="6"/>
      <c r="W777" s="6"/>
    </row>
    <row r="778" spans="2:23" x14ac:dyDescent="0.25">
      <c r="B778" s="1">
        <v>42759</v>
      </c>
      <c r="C778">
        <v>776</v>
      </c>
      <c r="D778">
        <v>29.35</v>
      </c>
      <c r="E778" s="6">
        <f t="shared" si="176"/>
        <v>0</v>
      </c>
      <c r="F778" s="6">
        <f t="shared" si="177"/>
        <v>0</v>
      </c>
      <c r="G778" s="10"/>
      <c r="H778" s="7">
        <f t="shared" si="178"/>
        <v>0.14191715346048775</v>
      </c>
      <c r="I778" s="7">
        <f t="shared" si="186"/>
        <v>7.0391897067430959E-2</v>
      </c>
      <c r="J778" s="7">
        <f t="shared" si="179"/>
        <v>0.15138788613513926</v>
      </c>
      <c r="K778" s="25">
        <f t="shared" si="172"/>
        <v>5.5957140747111278E-2</v>
      </c>
      <c r="L778" s="25">
        <f t="shared" si="174"/>
        <v>0.23156569434524168</v>
      </c>
      <c r="M778" s="25">
        <f t="shared" si="173"/>
        <v>0.19266547076396917</v>
      </c>
      <c r="N778" s="25">
        <f t="shared" si="175"/>
        <v>0.17306077459064062</v>
      </c>
      <c r="O778" s="26">
        <f t="shared" si="180"/>
        <v>1.1270966859962912E-4</v>
      </c>
      <c r="P778" s="26">
        <f t="shared" si="181"/>
        <v>0.16853141098058408</v>
      </c>
      <c r="Q778" s="27">
        <f t="shared" si="182"/>
        <v>1.2614298542015017E-4</v>
      </c>
      <c r="R778" s="27">
        <f t="shared" si="183"/>
        <v>0.17829198615158742</v>
      </c>
      <c r="S778" s="6"/>
      <c r="T778" s="19">
        <f t="shared" si="184"/>
        <v>9.0906953500071381</v>
      </c>
      <c r="U778" s="20">
        <f t="shared" si="185"/>
        <v>8.978094489495362</v>
      </c>
      <c r="V778" s="6"/>
      <c r="W778" s="6"/>
    </row>
    <row r="779" spans="2:23" x14ac:dyDescent="0.25">
      <c r="B779" s="1">
        <v>42760</v>
      </c>
      <c r="C779">
        <v>777</v>
      </c>
      <c r="D779">
        <v>29.3</v>
      </c>
      <c r="E779" s="6">
        <f t="shared" si="176"/>
        <v>-1.7035775127768554E-3</v>
      </c>
      <c r="F779" s="6">
        <f t="shared" si="177"/>
        <v>2.9021763420389769E-6</v>
      </c>
      <c r="G779" s="10"/>
      <c r="H779" s="7">
        <f t="shared" si="178"/>
        <v>0.14191715346048775</v>
      </c>
      <c r="I779" s="7">
        <f t="shared" si="186"/>
        <v>7.0391897067430959E-2</v>
      </c>
      <c r="J779" s="7">
        <f t="shared" si="179"/>
        <v>0.15129018500451419</v>
      </c>
      <c r="K779" s="25">
        <f t="shared" si="172"/>
        <v>5.0404831417738091E-2</v>
      </c>
      <c r="L779" s="25">
        <f t="shared" si="174"/>
        <v>0.23088571296659743</v>
      </c>
      <c r="M779" s="25">
        <f t="shared" si="173"/>
        <v>0.19188113906113191</v>
      </c>
      <c r="N779" s="25">
        <f t="shared" si="175"/>
        <v>0.17300107093566716</v>
      </c>
      <c r="O779" s="26">
        <f t="shared" si="180"/>
        <v>1.0392537274722006E-4</v>
      </c>
      <c r="P779" s="26">
        <f t="shared" si="181"/>
        <v>0.16183075706521136</v>
      </c>
      <c r="Q779" s="27">
        <f t="shared" si="182"/>
        <v>1.1826384891586526E-4</v>
      </c>
      <c r="R779" s="27">
        <f t="shared" si="183"/>
        <v>0.17263397674501404</v>
      </c>
      <c r="S779" s="6"/>
      <c r="T779" s="19">
        <f t="shared" si="184"/>
        <v>9.1439119058358393</v>
      </c>
      <c r="U779" s="20">
        <f t="shared" si="185"/>
        <v>9.0180525783996064</v>
      </c>
      <c r="V779" s="6"/>
      <c r="W779" s="6"/>
    </row>
    <row r="780" spans="2:23" x14ac:dyDescent="0.25">
      <c r="B780" s="1">
        <v>42761</v>
      </c>
      <c r="C780">
        <v>778</v>
      </c>
      <c r="D780">
        <v>29.3</v>
      </c>
      <c r="E780" s="6">
        <f t="shared" si="176"/>
        <v>0</v>
      </c>
      <c r="F780" s="6">
        <f t="shared" si="177"/>
        <v>0</v>
      </c>
      <c r="G780" s="10"/>
      <c r="H780" s="7">
        <f t="shared" si="178"/>
        <v>0.14191715346048775</v>
      </c>
      <c r="I780" s="7">
        <f t="shared" si="186"/>
        <v>7.0394799243772996E-2</v>
      </c>
      <c r="J780" s="7">
        <f t="shared" si="179"/>
        <v>0.15119578950728227</v>
      </c>
      <c r="K780" s="25">
        <f t="shared" si="172"/>
        <v>4.9645778921279263E-2</v>
      </c>
      <c r="L780" s="25">
        <f t="shared" si="174"/>
        <v>0.2304742255681807</v>
      </c>
      <c r="M780" s="25">
        <f t="shared" si="173"/>
        <v>0.19178719279143161</v>
      </c>
      <c r="N780" s="25">
        <f t="shared" si="175"/>
        <v>0.17299466486257745</v>
      </c>
      <c r="O780" s="26">
        <f t="shared" si="180"/>
        <v>9.6172668637076926E-5</v>
      </c>
      <c r="P780" s="26">
        <f t="shared" si="181"/>
        <v>0.15567759150418337</v>
      </c>
      <c r="Q780" s="27">
        <f t="shared" si="182"/>
        <v>1.1105813420613078E-4</v>
      </c>
      <c r="R780" s="27">
        <f t="shared" si="183"/>
        <v>0.16729210925786356</v>
      </c>
      <c r="S780" s="6"/>
      <c r="T780" s="19">
        <f t="shared" si="184"/>
        <v>9.2493653504611437</v>
      </c>
      <c r="U780" s="20">
        <f t="shared" si="185"/>
        <v>9.105456762164696</v>
      </c>
      <c r="V780" s="6"/>
      <c r="W780" s="6"/>
    </row>
    <row r="781" spans="2:23" x14ac:dyDescent="0.25">
      <c r="B781" s="1">
        <v>42762</v>
      </c>
      <c r="C781">
        <v>779</v>
      </c>
      <c r="D781">
        <v>29.3</v>
      </c>
      <c r="E781" s="6">
        <f t="shared" si="176"/>
        <v>0</v>
      </c>
      <c r="F781" s="6">
        <f t="shared" si="177"/>
        <v>0</v>
      </c>
      <c r="G781" s="10"/>
      <c r="H781" s="7">
        <f t="shared" si="178"/>
        <v>0.14191715346048775</v>
      </c>
      <c r="I781" s="7">
        <f t="shared" si="186"/>
        <v>7.0394799243772996E-2</v>
      </c>
      <c r="J781" s="7">
        <f t="shared" si="179"/>
        <v>0.15109846359471407</v>
      </c>
      <c r="K781" s="25">
        <f t="shared" si="172"/>
        <v>4.6496624694897938E-2</v>
      </c>
      <c r="L781" s="25">
        <f t="shared" si="174"/>
        <v>0.22909413586803673</v>
      </c>
      <c r="M781" s="25">
        <f t="shared" si="173"/>
        <v>0.19098834498195519</v>
      </c>
      <c r="N781" s="25">
        <f t="shared" si="175"/>
        <v>0.17178667277484627</v>
      </c>
      <c r="O781" s="26">
        <f t="shared" si="180"/>
        <v>8.8874784489301919E-5</v>
      </c>
      <c r="P781" s="26">
        <f t="shared" si="181"/>
        <v>0.14965442088793796</v>
      </c>
      <c r="Q781" s="27">
        <f t="shared" si="182"/>
        <v>1.0412122688301047E-4</v>
      </c>
      <c r="R781" s="27">
        <f t="shared" si="183"/>
        <v>0.16198317559091943</v>
      </c>
      <c r="S781" s="6"/>
      <c r="T781" s="19">
        <f t="shared" si="184"/>
        <v>9.32828209471805</v>
      </c>
      <c r="U781" s="20">
        <f t="shared" si="185"/>
        <v>9.1699546945514889</v>
      </c>
      <c r="V781" s="6"/>
      <c r="W781" s="6"/>
    </row>
    <row r="782" spans="2:23" x14ac:dyDescent="0.25">
      <c r="B782" s="1">
        <v>42765</v>
      </c>
      <c r="C782">
        <v>780</v>
      </c>
      <c r="D782">
        <v>28.85</v>
      </c>
      <c r="E782" s="6">
        <f t="shared" si="176"/>
        <v>-1.5358361774744003E-2</v>
      </c>
      <c r="F782" s="6">
        <f t="shared" si="177"/>
        <v>2.3587927640391775E-4</v>
      </c>
      <c r="G782" s="10"/>
      <c r="H782" s="7">
        <f t="shared" si="178"/>
        <v>0.14191715346048775</v>
      </c>
      <c r="I782" s="7">
        <f t="shared" si="186"/>
        <v>7.0394799243772996E-2</v>
      </c>
      <c r="J782" s="7">
        <f t="shared" si="179"/>
        <v>0.1510013253888563</v>
      </c>
      <c r="K782" s="25">
        <f t="shared" si="172"/>
        <v>4.6496624694897938E-2</v>
      </c>
      <c r="L782" s="25">
        <f t="shared" si="174"/>
        <v>0.17386519642253551</v>
      </c>
      <c r="M782" s="25">
        <f t="shared" si="173"/>
        <v>0.19085322088919102</v>
      </c>
      <c r="N782" s="25">
        <f t="shared" si="175"/>
        <v>0.17034328217619349</v>
      </c>
      <c r="O782" s="26">
        <f t="shared" si="180"/>
        <v>8.2232863360265517E-5</v>
      </c>
      <c r="P782" s="26">
        <f t="shared" si="181"/>
        <v>0.14395374801229355</v>
      </c>
      <c r="Q782" s="27">
        <f t="shared" si="182"/>
        <v>9.7617612299350786E-5</v>
      </c>
      <c r="R782" s="27">
        <f t="shared" si="183"/>
        <v>0.15684271835006047</v>
      </c>
      <c r="S782" s="6"/>
      <c r="T782" s="19">
        <f t="shared" si="184"/>
        <v>6.5375247580619638</v>
      </c>
      <c r="U782" s="20">
        <f t="shared" si="185"/>
        <v>6.8180928036660351</v>
      </c>
      <c r="V782" s="6"/>
      <c r="W782" s="6"/>
    </row>
    <row r="783" spans="2:23" x14ac:dyDescent="0.25">
      <c r="B783" s="1">
        <v>42766</v>
      </c>
      <c r="C783">
        <v>781</v>
      </c>
      <c r="D783">
        <v>28.55</v>
      </c>
      <c r="E783" s="6">
        <f t="shared" si="176"/>
        <v>-1.0398613518197597E-2</v>
      </c>
      <c r="F783" s="6">
        <f t="shared" si="177"/>
        <v>1.081311631008418E-4</v>
      </c>
      <c r="G783" s="10"/>
      <c r="H783" s="7">
        <f t="shared" si="178"/>
        <v>0.14191715346048775</v>
      </c>
      <c r="I783" s="7">
        <f t="shared" si="186"/>
        <v>7.0630678520176918E-2</v>
      </c>
      <c r="J783" s="7">
        <f t="shared" si="179"/>
        <v>0.15115698844816808</v>
      </c>
      <c r="K783" s="25">
        <f t="shared" ref="K783:K846" si="187">SQRT(AVERAGE(F773:F782)*252)</f>
        <v>9.0033848487093573E-2</v>
      </c>
      <c r="L783" s="25">
        <f t="shared" si="174"/>
        <v>0.17448700770515946</v>
      </c>
      <c r="M783" s="25">
        <f t="shared" si="173"/>
        <v>0.19240417797001241</v>
      </c>
      <c r="N783" s="25">
        <f t="shared" si="175"/>
        <v>0.17048977284793085</v>
      </c>
      <c r="O783" s="26">
        <f t="shared" si="180"/>
        <v>9.5858861046419728E-5</v>
      </c>
      <c r="P783" s="26">
        <f t="shared" si="181"/>
        <v>0.15542339908680988</v>
      </c>
      <c r="Q783" s="27">
        <f t="shared" si="182"/>
        <v>1.0625370507265099E-4</v>
      </c>
      <c r="R783" s="27">
        <f t="shared" si="183"/>
        <v>0.16363353469966982</v>
      </c>
      <c r="S783" s="6"/>
      <c r="T783" s="19">
        <f t="shared" si="184"/>
        <v>8.1246089444094274</v>
      </c>
      <c r="U783" s="20">
        <f t="shared" si="185"/>
        <v>8.1320113024498539</v>
      </c>
      <c r="V783" s="6"/>
      <c r="W783" s="6"/>
    </row>
    <row r="784" spans="2:23" x14ac:dyDescent="0.25">
      <c r="B784" s="1">
        <v>42767</v>
      </c>
      <c r="C784">
        <v>782</v>
      </c>
      <c r="D784">
        <v>28.8</v>
      </c>
      <c r="E784" s="6">
        <f t="shared" si="176"/>
        <v>8.7565674255691769E-3</v>
      </c>
      <c r="F784" s="6">
        <f t="shared" si="177"/>
        <v>7.6677473078539204E-5</v>
      </c>
      <c r="G784" s="10"/>
      <c r="H784" s="7">
        <f t="shared" si="178"/>
        <v>0.14191715346048775</v>
      </c>
      <c r="I784" s="7">
        <f t="shared" si="186"/>
        <v>7.0738809683277754E-2</v>
      </c>
      <c r="J784" s="7">
        <f t="shared" si="179"/>
        <v>0.1511756494102057</v>
      </c>
      <c r="K784" s="25">
        <f t="shared" si="187"/>
        <v>0.10076939493016901</v>
      </c>
      <c r="L784" s="25">
        <f t="shared" si="174"/>
        <v>0.17604174766210606</v>
      </c>
      <c r="M784" s="25">
        <f t="shared" si="173"/>
        <v>0.19293143714344563</v>
      </c>
      <c r="N784" s="25">
        <f t="shared" si="175"/>
        <v>0.1698090447947958</v>
      </c>
      <c r="O784" s="26">
        <f t="shared" si="180"/>
        <v>9.7606673395754943E-5</v>
      </c>
      <c r="P784" s="26">
        <f t="shared" si="181"/>
        <v>0.15683393030760354</v>
      </c>
      <c r="Q784" s="27">
        <f t="shared" si="182"/>
        <v>1.063709747570168E-4</v>
      </c>
      <c r="R784" s="27">
        <f t="shared" si="183"/>
        <v>0.16372380901618505</v>
      </c>
      <c r="S784" s="6"/>
      <c r="T784" s="19">
        <f t="shared" si="184"/>
        <v>8.4489885585439541</v>
      </c>
      <c r="U784" s="20">
        <f t="shared" si="185"/>
        <v>8.427728226261026</v>
      </c>
      <c r="V784" s="6"/>
      <c r="W784" s="6"/>
    </row>
    <row r="785" spans="2:23" x14ac:dyDescent="0.25">
      <c r="B785" s="1">
        <v>42768</v>
      </c>
      <c r="C785">
        <v>783</v>
      </c>
      <c r="D785">
        <v>28.85</v>
      </c>
      <c r="E785" s="6">
        <f t="shared" si="176"/>
        <v>1.7361111111111357E-3</v>
      </c>
      <c r="F785" s="6">
        <f t="shared" si="177"/>
        <v>3.0140817901235422E-6</v>
      </c>
      <c r="G785" s="10"/>
      <c r="H785" s="7">
        <f t="shared" si="178"/>
        <v>0.14191715346048775</v>
      </c>
      <c r="I785" s="7">
        <f t="shared" si="186"/>
        <v>7.0815487156356299E-2</v>
      </c>
      <c r="J785" s="7">
        <f t="shared" si="179"/>
        <v>0.15116069394813139</v>
      </c>
      <c r="K785" s="25">
        <f t="shared" si="187"/>
        <v>0.1096008504624653</v>
      </c>
      <c r="L785" s="25">
        <f t="shared" si="174"/>
        <v>0.17102389424089492</v>
      </c>
      <c r="M785" s="25">
        <f t="shared" si="173"/>
        <v>0.19325039455709597</v>
      </c>
      <c r="N785" s="25">
        <f t="shared" si="175"/>
        <v>0.17001846604613918</v>
      </c>
      <c r="O785" s="26">
        <f t="shared" si="180"/>
        <v>9.6574336354162608E-5</v>
      </c>
      <c r="P785" s="26">
        <f t="shared" si="181"/>
        <v>0.15600234857606785</v>
      </c>
      <c r="Q785" s="27">
        <f t="shared" si="182"/>
        <v>1.0451626082079847E-4</v>
      </c>
      <c r="R785" s="27">
        <f t="shared" si="183"/>
        <v>0.1622901652190952</v>
      </c>
      <c r="S785" s="6"/>
      <c r="T785" s="19">
        <f t="shared" si="184"/>
        <v>9.2139875548805268</v>
      </c>
      <c r="U785" s="20">
        <f t="shared" si="185"/>
        <v>9.137329492206776</v>
      </c>
      <c r="V785" s="6"/>
      <c r="W785" s="6"/>
    </row>
    <row r="786" spans="2:23" x14ac:dyDescent="0.25">
      <c r="B786" s="1">
        <v>42769</v>
      </c>
      <c r="C786">
        <v>784</v>
      </c>
      <c r="D786">
        <v>28.7</v>
      </c>
      <c r="E786" s="6">
        <f t="shared" si="176"/>
        <v>-5.1993067590988601E-3</v>
      </c>
      <c r="F786" s="6">
        <f t="shared" si="177"/>
        <v>2.7032790775211091E-5</v>
      </c>
      <c r="G786" s="10"/>
      <c r="H786" s="7">
        <f t="shared" si="178"/>
        <v>0.14191715346048775</v>
      </c>
      <c r="I786" s="7">
        <f t="shared" si="186"/>
        <v>7.0818501238146425E-2</v>
      </c>
      <c r="J786" s="7">
        <f t="shared" si="179"/>
        <v>0.15106722776421205</v>
      </c>
      <c r="K786" s="25">
        <f t="shared" si="187"/>
        <v>0.10960912111231383</v>
      </c>
      <c r="L786" s="25">
        <f t="shared" si="174"/>
        <v>0.16985471807882915</v>
      </c>
      <c r="M786" s="25">
        <f t="shared" si="173"/>
        <v>0.19324969400696645</v>
      </c>
      <c r="N786" s="25">
        <f t="shared" si="175"/>
        <v>0.17002732979868945</v>
      </c>
      <c r="O786" s="26">
        <f t="shared" si="180"/>
        <v>8.9491705042110618E-5</v>
      </c>
      <c r="P786" s="26">
        <f t="shared" si="181"/>
        <v>0.15017293254981698</v>
      </c>
      <c r="Q786" s="27">
        <f t="shared" si="182"/>
        <v>9.8176237065999172E-5</v>
      </c>
      <c r="R786" s="27">
        <f t="shared" si="183"/>
        <v>0.15729085078488128</v>
      </c>
      <c r="S786" s="6"/>
      <c r="T786" s="19">
        <f t="shared" si="184"/>
        <v>9.0192942668315297</v>
      </c>
      <c r="U786" s="20">
        <f t="shared" si="185"/>
        <v>8.9533967246736328</v>
      </c>
      <c r="V786" s="6"/>
      <c r="W786" s="6"/>
    </row>
    <row r="787" spans="2:23" x14ac:dyDescent="0.25">
      <c r="B787" s="1">
        <v>42772</v>
      </c>
      <c r="C787">
        <v>785</v>
      </c>
      <c r="D787">
        <v>29</v>
      </c>
      <c r="E787" s="6">
        <f t="shared" si="176"/>
        <v>1.0452961672473893E-2</v>
      </c>
      <c r="F787" s="6">
        <f t="shared" si="177"/>
        <v>1.092644077262082E-4</v>
      </c>
      <c r="G787" s="10"/>
      <c r="H787" s="7">
        <f t="shared" si="178"/>
        <v>0.14191715346048775</v>
      </c>
      <c r="I787" s="7">
        <f t="shared" si="186"/>
        <v>7.0845534028921631E-2</v>
      </c>
      <c r="J787" s="7">
        <f t="shared" si="179"/>
        <v>0.15099954147794453</v>
      </c>
      <c r="K787" s="25">
        <f t="shared" si="187"/>
        <v>0.10726153128375079</v>
      </c>
      <c r="L787" s="25">
        <f t="shared" si="174"/>
        <v>0.15959484462791612</v>
      </c>
      <c r="M787" s="25">
        <f t="shared" si="173"/>
        <v>0.19242337450706895</v>
      </c>
      <c r="N787" s="25">
        <f t="shared" si="175"/>
        <v>0.17009053276731068</v>
      </c>
      <c r="O787" s="26">
        <f t="shared" si="180"/>
        <v>8.5048705180013507E-5</v>
      </c>
      <c r="P787" s="26">
        <f t="shared" si="181"/>
        <v>0.14639765607878907</v>
      </c>
      <c r="Q787" s="27">
        <f t="shared" si="182"/>
        <v>9.3732478874900904E-5</v>
      </c>
      <c r="R787" s="27">
        <f t="shared" si="183"/>
        <v>0.15368989776974618</v>
      </c>
      <c r="S787" s="6"/>
      <c r="T787" s="19">
        <f t="shared" si="184"/>
        <v>8.0875589947112445</v>
      </c>
      <c r="U787" s="20">
        <f t="shared" si="185"/>
        <v>8.1093609259180344</v>
      </c>
      <c r="V787" s="6"/>
      <c r="W787" s="6"/>
    </row>
    <row r="788" spans="2:23" x14ac:dyDescent="0.25">
      <c r="B788" s="1">
        <v>42773</v>
      </c>
      <c r="C788">
        <v>786</v>
      </c>
      <c r="D788">
        <v>29</v>
      </c>
      <c r="E788" s="6">
        <f t="shared" si="176"/>
        <v>0</v>
      </c>
      <c r="F788" s="6">
        <f t="shared" si="177"/>
        <v>0</v>
      </c>
      <c r="G788" s="10"/>
      <c r="H788" s="7">
        <f t="shared" si="178"/>
        <v>0.14191715346048775</v>
      </c>
      <c r="I788" s="7">
        <f t="shared" si="186"/>
        <v>7.0954798436647842E-2</v>
      </c>
      <c r="J788" s="7">
        <f t="shared" si="179"/>
        <v>0.15101953349647834</v>
      </c>
      <c r="K788" s="25">
        <f t="shared" si="187"/>
        <v>0.11910127834857773</v>
      </c>
      <c r="L788" s="25">
        <f t="shared" si="174"/>
        <v>0.16126364497435888</v>
      </c>
      <c r="M788" s="25">
        <f t="shared" si="173"/>
        <v>0.19273145236217554</v>
      </c>
      <c r="N788" s="25">
        <f t="shared" si="175"/>
        <v>0.17026447499417782</v>
      </c>
      <c r="O788" s="26">
        <f t="shared" si="180"/>
        <v>8.7862683381532576E-5</v>
      </c>
      <c r="P788" s="26">
        <f t="shared" si="181"/>
        <v>0.14879985286332176</v>
      </c>
      <c r="Q788" s="27">
        <f t="shared" si="182"/>
        <v>9.470263339587312E-5</v>
      </c>
      <c r="R788" s="27">
        <f t="shared" si="183"/>
        <v>0.15448321467318069</v>
      </c>
      <c r="S788" s="6"/>
      <c r="T788" s="19">
        <f t="shared" si="184"/>
        <v>9.3397353783222172</v>
      </c>
      <c r="U788" s="20">
        <f t="shared" si="185"/>
        <v>9.2647687503882992</v>
      </c>
      <c r="V788" s="6"/>
      <c r="W788" s="6"/>
    </row>
    <row r="789" spans="2:23" x14ac:dyDescent="0.25">
      <c r="B789" s="1">
        <v>42774</v>
      </c>
      <c r="C789">
        <v>787</v>
      </c>
      <c r="D789">
        <v>28.93</v>
      </c>
      <c r="E789" s="6">
        <f t="shared" si="176"/>
        <v>-2.4137931034482855E-3</v>
      </c>
      <c r="F789" s="6">
        <f t="shared" si="177"/>
        <v>5.8263971462545057E-6</v>
      </c>
      <c r="G789" s="10"/>
      <c r="H789" s="7">
        <f t="shared" si="178"/>
        <v>0.14191715346048775</v>
      </c>
      <c r="I789" s="7">
        <f t="shared" si="186"/>
        <v>7.0954798436647842E-2</v>
      </c>
      <c r="J789" s="7">
        <f t="shared" si="179"/>
        <v>0.15092331205727597</v>
      </c>
      <c r="K789" s="25">
        <f t="shared" si="187"/>
        <v>0.11910127834857773</v>
      </c>
      <c r="L789" s="25">
        <f t="shared" si="174"/>
        <v>0.16121620940009226</v>
      </c>
      <c r="M789" s="25">
        <f t="shared" si="173"/>
        <v>0.19260854248800391</v>
      </c>
      <c r="N789" s="25">
        <f t="shared" si="175"/>
        <v>0.17004961236648189</v>
      </c>
      <c r="O789" s="26">
        <f t="shared" si="180"/>
        <v>8.1311733948466911E-5</v>
      </c>
      <c r="P789" s="26">
        <f t="shared" si="181"/>
        <v>0.14314523029082618</v>
      </c>
      <c r="Q789" s="27">
        <f t="shared" si="182"/>
        <v>8.8787322502001249E-5</v>
      </c>
      <c r="R789" s="27">
        <f t="shared" si="183"/>
        <v>0.14958076504184725</v>
      </c>
      <c r="S789" s="6"/>
      <c r="T789" s="19">
        <f t="shared" si="184"/>
        <v>9.3455651631663397</v>
      </c>
      <c r="U789" s="20">
        <f t="shared" si="185"/>
        <v>9.2636447338068333</v>
      </c>
      <c r="V789" s="6"/>
      <c r="W789" s="6"/>
    </row>
    <row r="790" spans="2:23" x14ac:dyDescent="0.25">
      <c r="B790" s="1">
        <v>42775</v>
      </c>
      <c r="C790">
        <v>788</v>
      </c>
      <c r="D790">
        <v>28.95</v>
      </c>
      <c r="E790" s="6">
        <f t="shared" si="176"/>
        <v>6.913238852402203E-4</v>
      </c>
      <c r="F790" s="6">
        <f t="shared" si="177"/>
        <v>4.7792871430363324E-7</v>
      </c>
      <c r="G790" s="10"/>
      <c r="H790" s="7">
        <f t="shared" si="178"/>
        <v>0.14191715346048775</v>
      </c>
      <c r="I790" s="7">
        <f t="shared" si="186"/>
        <v>7.0960624833794103E-2</v>
      </c>
      <c r="J790" s="7">
        <f t="shared" si="179"/>
        <v>0.15083346670927192</v>
      </c>
      <c r="K790" s="25">
        <f t="shared" si="187"/>
        <v>0.11941023770402444</v>
      </c>
      <c r="L790" s="25">
        <f t="shared" si="174"/>
        <v>0.16111681907654357</v>
      </c>
      <c r="M790" s="25">
        <f t="shared" si="173"/>
        <v>0.19264665364381953</v>
      </c>
      <c r="N790" s="25">
        <f t="shared" si="175"/>
        <v>0.16965856258110251</v>
      </c>
      <c r="O790" s="26">
        <f t="shared" si="180"/>
        <v>7.5835496617857658E-5</v>
      </c>
      <c r="P790" s="26">
        <f t="shared" si="181"/>
        <v>0.13824089535191866</v>
      </c>
      <c r="Q790" s="27">
        <f t="shared" si="182"/>
        <v>8.3605421556637196E-5</v>
      </c>
      <c r="R790" s="27">
        <f t="shared" si="183"/>
        <v>0.14515015064502199</v>
      </c>
      <c r="S790" s="6"/>
      <c r="T790" s="19">
        <f t="shared" si="184"/>
        <v>9.4806419049283548</v>
      </c>
      <c r="U790" s="20">
        <f t="shared" si="185"/>
        <v>9.383685708891182</v>
      </c>
      <c r="V790" s="6"/>
      <c r="W790" s="6"/>
    </row>
    <row r="791" spans="2:23" x14ac:dyDescent="0.25">
      <c r="B791" s="1">
        <v>42776</v>
      </c>
      <c r="C791">
        <v>789</v>
      </c>
      <c r="D791">
        <v>28.9</v>
      </c>
      <c r="E791" s="6">
        <f t="shared" si="176"/>
        <v>-1.7271157167530471E-3</v>
      </c>
      <c r="F791" s="6">
        <f t="shared" si="177"/>
        <v>2.9829286990553916E-6</v>
      </c>
      <c r="G791" s="10"/>
      <c r="H791" s="7">
        <f t="shared" si="178"/>
        <v>0.14191715346048775</v>
      </c>
      <c r="I791" s="7">
        <f t="shared" si="186"/>
        <v>7.0961102762508402E-2</v>
      </c>
      <c r="J791" s="7">
        <f t="shared" si="179"/>
        <v>0.150738115742759</v>
      </c>
      <c r="K791" s="25">
        <f t="shared" si="187"/>
        <v>0.11946065742382331</v>
      </c>
      <c r="L791" s="25">
        <f t="shared" si="174"/>
        <v>0.15993730565989345</v>
      </c>
      <c r="M791" s="25">
        <f t="shared" si="173"/>
        <v>0.19252787707009775</v>
      </c>
      <c r="N791" s="25">
        <f t="shared" si="175"/>
        <v>0.16965997107685768</v>
      </c>
      <c r="O791" s="26">
        <f t="shared" si="180"/>
        <v>7.0405455227058781E-5</v>
      </c>
      <c r="P791" s="26">
        <f t="shared" si="181"/>
        <v>0.13319975494428965</v>
      </c>
      <c r="Q791" s="27">
        <f t="shared" si="182"/>
        <v>7.8413116481708403E-5</v>
      </c>
      <c r="R791" s="27">
        <f t="shared" si="183"/>
        <v>0.14057064186162954</v>
      </c>
      <c r="S791" s="6"/>
      <c r="T791" s="19">
        <f t="shared" si="184"/>
        <v>9.5188719455325081</v>
      </c>
      <c r="U791" s="20">
        <f t="shared" si="185"/>
        <v>9.4154781469722852</v>
      </c>
      <c r="V791" s="6"/>
      <c r="W791" s="6"/>
    </row>
    <row r="792" spans="2:23" x14ac:dyDescent="0.25">
      <c r="B792" s="1">
        <v>42779</v>
      </c>
      <c r="C792">
        <v>790</v>
      </c>
      <c r="D792">
        <v>28.8</v>
      </c>
      <c r="E792" s="6">
        <f t="shared" si="176"/>
        <v>-3.4602076124566738E-3</v>
      </c>
      <c r="F792" s="6">
        <f t="shared" si="177"/>
        <v>1.1973036721303114E-5</v>
      </c>
      <c r="G792" s="10"/>
      <c r="H792" s="7">
        <f t="shared" si="178"/>
        <v>0.14191715346048775</v>
      </c>
      <c r="I792" s="7">
        <f t="shared" si="186"/>
        <v>7.0964085691207462E-2</v>
      </c>
      <c r="J792" s="7">
        <f t="shared" si="179"/>
        <v>0.15064560554419437</v>
      </c>
      <c r="K792" s="25">
        <f t="shared" si="187"/>
        <v>0.11977486579140161</v>
      </c>
      <c r="L792" s="25">
        <f t="shared" si="174"/>
        <v>0.15523130899838652</v>
      </c>
      <c r="M792" s="25">
        <f t="shared" si="173"/>
        <v>0.19253984255360984</v>
      </c>
      <c r="N792" s="25">
        <f t="shared" si="175"/>
        <v>0.16957676345044248</v>
      </c>
      <c r="O792" s="26">
        <f t="shared" si="180"/>
        <v>6.567238964535887E-5</v>
      </c>
      <c r="P792" s="26">
        <f t="shared" si="181"/>
        <v>0.12864463529673686</v>
      </c>
      <c r="Q792" s="27">
        <f t="shared" si="182"/>
        <v>7.3701600069568462E-5</v>
      </c>
      <c r="R792" s="27">
        <f t="shared" si="183"/>
        <v>0.13628207225285083</v>
      </c>
      <c r="S792" s="6"/>
      <c r="T792" s="19">
        <f t="shared" si="184"/>
        <v>9.4485173503622608</v>
      </c>
      <c r="U792" s="20">
        <f t="shared" si="185"/>
        <v>9.3530331748123583</v>
      </c>
      <c r="V792" s="6"/>
      <c r="W792" s="6"/>
    </row>
    <row r="793" spans="2:23" x14ac:dyDescent="0.25">
      <c r="B793" s="1">
        <v>42780</v>
      </c>
      <c r="C793">
        <v>791</v>
      </c>
      <c r="D793">
        <v>28.85</v>
      </c>
      <c r="E793" s="6">
        <f t="shared" si="176"/>
        <v>1.7361111111111357E-3</v>
      </c>
      <c r="F793" s="6">
        <f t="shared" si="177"/>
        <v>3.0140817901235422E-6</v>
      </c>
      <c r="G793" s="10"/>
      <c r="H793" s="7">
        <f t="shared" si="178"/>
        <v>0.14191715346048775</v>
      </c>
      <c r="I793" s="7">
        <f t="shared" si="186"/>
        <v>7.0976058727928767E-2</v>
      </c>
      <c r="J793" s="7">
        <f t="shared" si="179"/>
        <v>0.15056280895898508</v>
      </c>
      <c r="K793" s="25">
        <f t="shared" si="187"/>
        <v>9.3292985992229779E-2</v>
      </c>
      <c r="L793" s="25">
        <f t="shared" si="174"/>
        <v>0.1553789715512493</v>
      </c>
      <c r="M793" s="25">
        <f t="shared" si="173"/>
        <v>0.19158967351445896</v>
      </c>
      <c r="N793" s="25">
        <f t="shared" si="175"/>
        <v>0.16954886690432669</v>
      </c>
      <c r="O793" s="26">
        <f t="shared" si="180"/>
        <v>6.2114471998811789E-5</v>
      </c>
      <c r="P793" s="26">
        <f t="shared" si="181"/>
        <v>0.12511133819003203</v>
      </c>
      <c r="Q793" s="27">
        <f t="shared" si="182"/>
        <v>6.984591380041593E-5</v>
      </c>
      <c r="R793" s="27">
        <f t="shared" si="183"/>
        <v>0.13266940219095288</v>
      </c>
      <c r="S793" s="6"/>
      <c r="T793" s="19">
        <f t="shared" si="184"/>
        <v>9.6380069224144886</v>
      </c>
      <c r="U793" s="20">
        <f t="shared" si="185"/>
        <v>9.5260656719174577</v>
      </c>
      <c r="V793" s="6"/>
      <c r="W793" s="6"/>
    </row>
    <row r="794" spans="2:23" x14ac:dyDescent="0.25">
      <c r="B794" s="1">
        <v>42781</v>
      </c>
      <c r="C794">
        <v>792</v>
      </c>
      <c r="D794">
        <v>28.9</v>
      </c>
      <c r="E794" s="6">
        <f t="shared" si="176"/>
        <v>1.7331022530328304E-3</v>
      </c>
      <c r="F794" s="6">
        <f t="shared" si="177"/>
        <v>3.0036434194674728E-6</v>
      </c>
      <c r="G794" s="10"/>
      <c r="H794" s="7">
        <f t="shared" si="178"/>
        <v>0.14191715346048775</v>
      </c>
      <c r="I794" s="7">
        <f t="shared" si="186"/>
        <v>7.0979072809718893E-2</v>
      </c>
      <c r="J794" s="7">
        <f t="shared" si="179"/>
        <v>0.1504706807222731</v>
      </c>
      <c r="K794" s="25">
        <f t="shared" si="187"/>
        <v>7.781150805836036E-2</v>
      </c>
      <c r="L794" s="25">
        <f t="shared" si="174"/>
        <v>0.15524206002920557</v>
      </c>
      <c r="M794" s="25">
        <f t="shared" si="173"/>
        <v>0.19142466467073718</v>
      </c>
      <c r="N794" s="25">
        <f t="shared" si="175"/>
        <v>0.16898263967810739</v>
      </c>
      <c r="O794" s="26">
        <f t="shared" si="180"/>
        <v>5.8129231134476154E-5</v>
      </c>
      <c r="P794" s="26">
        <f t="shared" si="181"/>
        <v>0.12103126144053854</v>
      </c>
      <c r="Q794" s="27">
        <f t="shared" si="182"/>
        <v>6.5671467433171341E-5</v>
      </c>
      <c r="R794" s="27">
        <f t="shared" si="183"/>
        <v>0.12864373203992172</v>
      </c>
      <c r="S794" s="6"/>
      <c r="T794" s="19">
        <f t="shared" si="184"/>
        <v>9.7011700786672694</v>
      </c>
      <c r="U794" s="20">
        <f t="shared" si="185"/>
        <v>9.5851085934909808</v>
      </c>
      <c r="V794" s="6"/>
      <c r="W794" s="6"/>
    </row>
    <row r="795" spans="2:23" x14ac:dyDescent="0.25">
      <c r="B795" s="1">
        <v>42782</v>
      </c>
      <c r="C795">
        <v>793</v>
      </c>
      <c r="D795">
        <v>28.9</v>
      </c>
      <c r="E795" s="6">
        <f t="shared" si="176"/>
        <v>0</v>
      </c>
      <c r="F795" s="6">
        <f t="shared" si="177"/>
        <v>0</v>
      </c>
      <c r="G795" s="10"/>
      <c r="H795" s="7">
        <f t="shared" si="178"/>
        <v>0.14191715346048775</v>
      </c>
      <c r="I795" s="7">
        <f t="shared" si="186"/>
        <v>7.0982076453138365E-2</v>
      </c>
      <c r="J795" s="7">
        <f t="shared" si="179"/>
        <v>0.15037871814198439</v>
      </c>
      <c r="K795" s="25">
        <f t="shared" si="187"/>
        <v>6.4792362813125379E-2</v>
      </c>
      <c r="L795" s="25">
        <f t="shared" si="174"/>
        <v>0.15524402649308533</v>
      </c>
      <c r="M795" s="25">
        <f t="shared" si="173"/>
        <v>0.19139238651589741</v>
      </c>
      <c r="N795" s="25">
        <f t="shared" si="175"/>
        <v>0.16884334116644856</v>
      </c>
      <c r="O795" s="26">
        <f t="shared" si="180"/>
        <v>5.4501329162507972E-5</v>
      </c>
      <c r="P795" s="26">
        <f t="shared" si="181"/>
        <v>0.11719357895785933</v>
      </c>
      <c r="Q795" s="27">
        <f t="shared" si="182"/>
        <v>6.1757113113857743E-5</v>
      </c>
      <c r="R795" s="27">
        <f t="shared" si="183"/>
        <v>0.12475092185908748</v>
      </c>
      <c r="S795" s="6"/>
      <c r="T795" s="19">
        <f t="shared" si="184"/>
        <v>9.8172854682895672</v>
      </c>
      <c r="U795" s="20">
        <f t="shared" si="185"/>
        <v>9.6923013969630407</v>
      </c>
      <c r="V795" s="6"/>
      <c r="W795" s="6"/>
    </row>
    <row r="796" spans="2:23" x14ac:dyDescent="0.25">
      <c r="B796" s="1">
        <v>42783</v>
      </c>
      <c r="C796">
        <v>794</v>
      </c>
      <c r="D796">
        <v>28.9</v>
      </c>
      <c r="E796" s="6">
        <f t="shared" si="176"/>
        <v>0</v>
      </c>
      <c r="F796" s="6">
        <f t="shared" si="177"/>
        <v>0</v>
      </c>
      <c r="G796" s="10"/>
      <c r="H796" s="7">
        <f t="shared" si="178"/>
        <v>0.14191715346048775</v>
      </c>
      <c r="I796" s="7">
        <f t="shared" si="186"/>
        <v>7.0982076453138365E-2</v>
      </c>
      <c r="J796" s="7">
        <f t="shared" si="179"/>
        <v>0.15028375209642719</v>
      </c>
      <c r="K796" s="25">
        <f t="shared" si="187"/>
        <v>6.4203546769602673E-2</v>
      </c>
      <c r="L796" s="25">
        <f t="shared" si="174"/>
        <v>0.15519706988957802</v>
      </c>
      <c r="M796" s="25">
        <f t="shared" si="173"/>
        <v>0.18935958561427343</v>
      </c>
      <c r="N796" s="25">
        <f t="shared" si="175"/>
        <v>0.16877836203756649</v>
      </c>
      <c r="O796" s="26">
        <f t="shared" si="180"/>
        <v>5.0949031692065106E-5</v>
      </c>
      <c r="P796" s="26">
        <f t="shared" si="181"/>
        <v>0.11330999949872211</v>
      </c>
      <c r="Q796" s="27">
        <f t="shared" si="182"/>
        <v>5.7899643570752092E-5</v>
      </c>
      <c r="R796" s="27">
        <f t="shared" si="183"/>
        <v>0.12079201206962954</v>
      </c>
      <c r="S796" s="6"/>
      <c r="T796" s="19">
        <f t="shared" si="184"/>
        <v>9.884684803538649</v>
      </c>
      <c r="U796" s="20">
        <f t="shared" si="185"/>
        <v>9.7567993293498319</v>
      </c>
      <c r="V796" s="6"/>
      <c r="W796" s="6"/>
    </row>
    <row r="797" spans="2:23" x14ac:dyDescent="0.25">
      <c r="B797" s="1">
        <v>42786</v>
      </c>
      <c r="C797">
        <v>795</v>
      </c>
      <c r="D797">
        <v>28.95</v>
      </c>
      <c r="E797" s="6">
        <f t="shared" si="176"/>
        <v>1.7301038062283985E-3</v>
      </c>
      <c r="F797" s="6">
        <f t="shared" si="177"/>
        <v>2.9932591803259916E-6</v>
      </c>
      <c r="G797" s="10"/>
      <c r="H797" s="7">
        <f t="shared" si="178"/>
        <v>0.14191715346048775</v>
      </c>
      <c r="I797" s="7">
        <f t="shared" si="186"/>
        <v>7.0982076453138365E-2</v>
      </c>
      <c r="J797" s="7">
        <f t="shared" si="179"/>
        <v>0.15018896574067384</v>
      </c>
      <c r="K797" s="25">
        <f t="shared" si="187"/>
        <v>5.8658921659550139E-2</v>
      </c>
      <c r="L797" s="25">
        <f t="shared" si="174"/>
        <v>0.15519706988957802</v>
      </c>
      <c r="M797" s="25">
        <f t="shared" si="173"/>
        <v>0.18721242208124925</v>
      </c>
      <c r="N797" s="25">
        <f t="shared" si="175"/>
        <v>0.16868561917996788</v>
      </c>
      <c r="O797" s="26">
        <f t="shared" si="180"/>
        <v>4.7716028927455526E-5</v>
      </c>
      <c r="P797" s="26">
        <f t="shared" si="181"/>
        <v>0.10965600434868486</v>
      </c>
      <c r="Q797" s="27">
        <f t="shared" si="182"/>
        <v>5.4283119086858561E-5</v>
      </c>
      <c r="R797" s="27">
        <f t="shared" si="183"/>
        <v>0.11695873635555558</v>
      </c>
      <c r="S797" s="6"/>
      <c r="T797" s="19">
        <f t="shared" si="184"/>
        <v>9.8875124952977469</v>
      </c>
      <c r="U797" s="20">
        <f t="shared" si="185"/>
        <v>9.7661556407192975</v>
      </c>
      <c r="V797" s="6"/>
      <c r="W797" s="6"/>
    </row>
    <row r="798" spans="2:23" x14ac:dyDescent="0.25">
      <c r="B798" s="1">
        <v>42787</v>
      </c>
      <c r="C798">
        <v>796</v>
      </c>
      <c r="D798">
        <v>28.85</v>
      </c>
      <c r="E798" s="6">
        <f t="shared" si="176"/>
        <v>-3.4542314335059715E-3</v>
      </c>
      <c r="F798" s="6">
        <f t="shared" si="177"/>
        <v>1.1931714796220718E-5</v>
      </c>
      <c r="G798" s="10"/>
      <c r="H798" s="7">
        <f t="shared" si="178"/>
        <v>0.14191715346048775</v>
      </c>
      <c r="I798" s="7">
        <f t="shared" si="186"/>
        <v>7.0985069712318688E-2</v>
      </c>
      <c r="J798" s="7">
        <f t="shared" si="179"/>
        <v>0.15009752315682626</v>
      </c>
      <c r="K798" s="25">
        <f t="shared" si="187"/>
        <v>2.7619488534457115E-2</v>
      </c>
      <c r="L798" s="25">
        <f t="shared" si="174"/>
        <v>0.15519886831230312</v>
      </c>
      <c r="M798" s="25">
        <f t="shared" si="173"/>
        <v>0.18692404033134116</v>
      </c>
      <c r="N798" s="25">
        <f t="shared" si="175"/>
        <v>0.16869188538971541</v>
      </c>
      <c r="O798" s="26">
        <f t="shared" si="180"/>
        <v>4.5023241239424222E-5</v>
      </c>
      <c r="P798" s="26">
        <f t="shared" si="181"/>
        <v>0.10651693195137994</v>
      </c>
      <c r="Q798" s="27">
        <f t="shared" si="182"/>
        <v>5.1079454561691351E-5</v>
      </c>
      <c r="R798" s="27">
        <f t="shared" si="183"/>
        <v>0.1134549362061705</v>
      </c>
      <c r="S798" s="6"/>
      <c r="T798" s="19">
        <f t="shared" si="184"/>
        <v>9.743319383291805</v>
      </c>
      <c r="U798" s="20">
        <f t="shared" si="185"/>
        <v>9.6485369323475361</v>
      </c>
      <c r="V798" s="6"/>
      <c r="W798" s="6"/>
    </row>
    <row r="799" spans="2:23" x14ac:dyDescent="0.25">
      <c r="B799" s="1">
        <v>42788</v>
      </c>
      <c r="C799">
        <v>797</v>
      </c>
      <c r="D799">
        <v>28.91</v>
      </c>
      <c r="E799" s="6">
        <f t="shared" si="176"/>
        <v>2.0797227036394705E-3</v>
      </c>
      <c r="F799" s="6">
        <f t="shared" si="177"/>
        <v>4.3252465240334691E-6</v>
      </c>
      <c r="G799" s="10"/>
      <c r="H799" s="7">
        <f t="shared" si="178"/>
        <v>0.14191715346048775</v>
      </c>
      <c r="I799" s="7">
        <f t="shared" si="186"/>
        <v>7.0997001427114903E-2</v>
      </c>
      <c r="J799" s="7">
        <f t="shared" si="179"/>
        <v>0.15001569879959484</v>
      </c>
      <c r="K799" s="25">
        <f t="shared" si="187"/>
        <v>3.2611583214707161E-2</v>
      </c>
      <c r="L799" s="25">
        <f t="shared" si="174"/>
        <v>0.15464019017186012</v>
      </c>
      <c r="M799" s="25">
        <f t="shared" si="173"/>
        <v>0.18503868875693408</v>
      </c>
      <c r="N799" s="25">
        <f t="shared" si="175"/>
        <v>0.16872724709166895</v>
      </c>
      <c r="O799" s="26">
        <f t="shared" si="180"/>
        <v>4.3317905647575846E-5</v>
      </c>
      <c r="P799" s="26">
        <f t="shared" si="181"/>
        <v>0.10448020014906706</v>
      </c>
      <c r="Q799" s="27">
        <f t="shared" si="182"/>
        <v>4.8634210504568423E-5</v>
      </c>
      <c r="R799" s="27">
        <f t="shared" si="183"/>
        <v>0.11070601179317789</v>
      </c>
      <c r="S799" s="6"/>
      <c r="T799" s="19">
        <f t="shared" si="184"/>
        <v>9.9470955531946146</v>
      </c>
      <c r="U799" s="20">
        <f t="shared" si="185"/>
        <v>9.8422491153640657</v>
      </c>
      <c r="V799" s="6"/>
      <c r="W799" s="6"/>
    </row>
    <row r="800" spans="2:23" x14ac:dyDescent="0.25">
      <c r="B800" s="1">
        <v>42789</v>
      </c>
      <c r="C800">
        <v>798</v>
      </c>
      <c r="D800">
        <v>29.05</v>
      </c>
      <c r="E800" s="6">
        <f t="shared" si="176"/>
        <v>4.8426150121065568E-3</v>
      </c>
      <c r="F800" s="6">
        <f t="shared" si="177"/>
        <v>2.3450920155479786E-5</v>
      </c>
      <c r="G800" s="10"/>
      <c r="H800" s="7">
        <f t="shared" si="178"/>
        <v>0.14191715346048775</v>
      </c>
      <c r="I800" s="7">
        <f t="shared" si="186"/>
        <v>7.100132667363894E-2</v>
      </c>
      <c r="J800" s="7">
        <f t="shared" si="179"/>
        <v>0.14992600487200566</v>
      </c>
      <c r="K800" s="25">
        <f t="shared" si="187"/>
        <v>3.2026338599499632E-2</v>
      </c>
      <c r="L800" s="25">
        <f t="shared" si="174"/>
        <v>0.15471065787097599</v>
      </c>
      <c r="M800" s="25">
        <f t="shared" si="173"/>
        <v>0.18495807555724442</v>
      </c>
      <c r="N800" s="25">
        <f t="shared" si="175"/>
        <v>0.16864642869998248</v>
      </c>
      <c r="O800" s="26">
        <f t="shared" si="180"/>
        <v>4.1131518624974383E-5</v>
      </c>
      <c r="P800" s="26">
        <f t="shared" si="181"/>
        <v>0.10180934482400691</v>
      </c>
      <c r="Q800" s="27">
        <f t="shared" si="182"/>
        <v>4.5866586332655406E-5</v>
      </c>
      <c r="R800" s="27">
        <f t="shared" si="183"/>
        <v>0.10750990538470938</v>
      </c>
      <c r="S800" s="6"/>
      <c r="T800" s="19">
        <f t="shared" si="184"/>
        <v>9.528591085560624</v>
      </c>
      <c r="U800" s="20">
        <f t="shared" si="185"/>
        <v>9.4784881806895509</v>
      </c>
      <c r="V800" s="6"/>
      <c r="W800" s="6"/>
    </row>
    <row r="801" spans="2:23" x14ac:dyDescent="0.25">
      <c r="B801" s="1">
        <v>42790</v>
      </c>
      <c r="C801">
        <v>799</v>
      </c>
      <c r="D801">
        <v>28.95</v>
      </c>
      <c r="E801" s="6">
        <f t="shared" si="176"/>
        <v>-3.4423407917384308E-3</v>
      </c>
      <c r="F801" s="6">
        <f t="shared" si="177"/>
        <v>1.1849710126466366E-5</v>
      </c>
      <c r="G801" s="10"/>
      <c r="H801" s="7">
        <f t="shared" si="178"/>
        <v>0.14191715346048775</v>
      </c>
      <c r="I801" s="7">
        <f t="shared" si="186"/>
        <v>7.1024777593794414E-2</v>
      </c>
      <c r="J801" s="7">
        <f t="shared" si="179"/>
        <v>0.14985666072085102</v>
      </c>
      <c r="K801" s="25">
        <f t="shared" si="187"/>
        <v>4.0057530483136865E-2</v>
      </c>
      <c r="L801" s="25">
        <f t="shared" si="174"/>
        <v>0.15509216710219059</v>
      </c>
      <c r="M801" s="25">
        <f t="shared" si="173"/>
        <v>0.18511468228416694</v>
      </c>
      <c r="N801" s="25">
        <f t="shared" si="175"/>
        <v>0.16869950226711314</v>
      </c>
      <c r="O801" s="26">
        <f t="shared" si="180"/>
        <v>4.073661924033327E-5</v>
      </c>
      <c r="P801" s="26">
        <f t="shared" si="181"/>
        <v>0.10131943569011813</v>
      </c>
      <c r="Q801" s="27">
        <f t="shared" si="182"/>
        <v>4.4466460173787467E-5</v>
      </c>
      <c r="R801" s="27">
        <f t="shared" si="183"/>
        <v>0.10585626086252263</v>
      </c>
      <c r="S801" s="6"/>
      <c r="T801" s="19">
        <f t="shared" si="184"/>
        <v>9.817497185899045</v>
      </c>
      <c r="U801" s="20">
        <f t="shared" si="185"/>
        <v>9.7542888842003332</v>
      </c>
      <c r="V801" s="6"/>
      <c r="W801" s="6"/>
    </row>
    <row r="802" spans="2:23" x14ac:dyDescent="0.25">
      <c r="B802" s="1">
        <v>42793</v>
      </c>
      <c r="C802">
        <v>800</v>
      </c>
      <c r="D802">
        <v>29</v>
      </c>
      <c r="E802" s="6">
        <f t="shared" si="176"/>
        <v>1.7271157167530471E-3</v>
      </c>
      <c r="F802" s="6">
        <f t="shared" si="177"/>
        <v>2.9829286990553916E-6</v>
      </c>
      <c r="G802" s="10"/>
      <c r="H802" s="7">
        <f t="shared" si="178"/>
        <v>0.14191715346048775</v>
      </c>
      <c r="I802" s="7">
        <f t="shared" si="186"/>
        <v>7.103662730392088E-2</v>
      </c>
      <c r="J802" s="7">
        <f t="shared" si="179"/>
        <v>0.14977522875498001</v>
      </c>
      <c r="K802" s="25">
        <f t="shared" si="187"/>
        <v>4.2755685474310849E-2</v>
      </c>
      <c r="L802" s="25">
        <f t="shared" si="174"/>
        <v>0.15528458659986571</v>
      </c>
      <c r="M802" s="25">
        <f t="shared" si="173"/>
        <v>0.18285516607525465</v>
      </c>
      <c r="N802" s="25">
        <f t="shared" si="175"/>
        <v>0.16841760709641024</v>
      </c>
      <c r="O802" s="26">
        <f t="shared" si="180"/>
        <v>3.9409743682821693E-5</v>
      </c>
      <c r="P802" s="26">
        <f t="shared" si="181"/>
        <v>9.9655684273758649E-2</v>
      </c>
      <c r="Q802" s="27">
        <f t="shared" si="182"/>
        <v>4.2429154452085937E-5</v>
      </c>
      <c r="R802" s="27">
        <f t="shared" si="183"/>
        <v>0.10340283807481136</v>
      </c>
      <c r="S802" s="6"/>
      <c r="T802" s="19">
        <f t="shared" si="184"/>
        <v>10.065807338700408</v>
      </c>
      <c r="U802" s="20">
        <f t="shared" si="185"/>
        <v>9.9973710762681662</v>
      </c>
      <c r="V802" s="6"/>
      <c r="W802" s="6"/>
    </row>
    <row r="803" spans="2:23" x14ac:dyDescent="0.25">
      <c r="B803" s="1">
        <v>42794</v>
      </c>
      <c r="C803">
        <v>801</v>
      </c>
      <c r="D803">
        <v>29</v>
      </c>
      <c r="E803" s="6">
        <f t="shared" si="176"/>
        <v>0</v>
      </c>
      <c r="F803" s="6">
        <f t="shared" si="177"/>
        <v>0</v>
      </c>
      <c r="G803" s="10"/>
      <c r="H803" s="7">
        <f t="shared" si="178"/>
        <v>0.14191715346048775</v>
      </c>
      <c r="I803" s="7">
        <f t="shared" si="186"/>
        <v>7.103961023261994E-2</v>
      </c>
      <c r="J803" s="7">
        <f t="shared" si="179"/>
        <v>0.14968461536969405</v>
      </c>
      <c r="K803" s="25">
        <f t="shared" si="187"/>
        <v>4.001871959742781E-2</v>
      </c>
      <c r="L803" s="25">
        <f t="shared" si="174"/>
        <v>0.14730227012163177</v>
      </c>
      <c r="M803" s="25">
        <f t="shared" si="173"/>
        <v>0.18167101065001062</v>
      </c>
      <c r="N803" s="25">
        <f t="shared" si="175"/>
        <v>0.16821825515439701</v>
      </c>
      <c r="O803" s="26">
        <f t="shared" si="180"/>
        <v>3.7462696637563975E-5</v>
      </c>
      <c r="P803" s="26">
        <f t="shared" si="181"/>
        <v>9.7162747762021023E-2</v>
      </c>
      <c r="Q803" s="27">
        <f t="shared" si="182"/>
        <v>3.9965266378946049E-5</v>
      </c>
      <c r="R803" s="27">
        <f t="shared" si="183"/>
        <v>0.1003556033686929</v>
      </c>
      <c r="S803" s="6"/>
      <c r="T803" s="19">
        <f t="shared" si="184"/>
        <v>10.192164876417978</v>
      </c>
      <c r="U803" s="20">
        <f t="shared" si="185"/>
        <v>10.127499821602711</v>
      </c>
      <c r="V803" s="6"/>
      <c r="W803" s="6"/>
    </row>
    <row r="804" spans="2:23" x14ac:dyDescent="0.25">
      <c r="B804" s="1">
        <v>42795</v>
      </c>
      <c r="C804">
        <v>802</v>
      </c>
      <c r="D804">
        <v>29</v>
      </c>
      <c r="E804" s="6">
        <f t="shared" si="176"/>
        <v>0</v>
      </c>
      <c r="F804" s="6">
        <f t="shared" si="177"/>
        <v>0</v>
      </c>
      <c r="G804" s="10"/>
      <c r="H804" s="7">
        <f t="shared" si="178"/>
        <v>0.14191715346048775</v>
      </c>
      <c r="I804" s="7">
        <f t="shared" si="186"/>
        <v>7.103961023261994E-2</v>
      </c>
      <c r="J804" s="7">
        <f t="shared" si="179"/>
        <v>0.14959103323152523</v>
      </c>
      <c r="K804" s="25">
        <f t="shared" si="187"/>
        <v>3.9058200894388877E-2</v>
      </c>
      <c r="L804" s="25">
        <f t="shared" si="174"/>
        <v>0.14612912099058892</v>
      </c>
      <c r="M804" s="25">
        <f t="shared" si="173"/>
        <v>0.18165161493792148</v>
      </c>
      <c r="N804" s="25">
        <f t="shared" si="175"/>
        <v>0.16821572561422266</v>
      </c>
      <c r="O804" s="26">
        <f t="shared" si="180"/>
        <v>3.5441899612993171E-5</v>
      </c>
      <c r="P804" s="26">
        <f t="shared" si="181"/>
        <v>9.4505865968596253E-2</v>
      </c>
      <c r="Q804" s="27">
        <f t="shared" si="182"/>
        <v>3.746895801759722E-5</v>
      </c>
      <c r="R804" s="27">
        <f t="shared" si="183"/>
        <v>9.7170867138430428E-2</v>
      </c>
      <c r="S804" s="6"/>
      <c r="T804" s="19">
        <f t="shared" si="184"/>
        <v>10.247615832845774</v>
      </c>
      <c r="U804" s="20">
        <f t="shared" si="185"/>
        <v>10.191997753989503</v>
      </c>
      <c r="V804" s="6"/>
      <c r="W804" s="6"/>
    </row>
    <row r="805" spans="2:23" x14ac:dyDescent="0.25">
      <c r="B805" s="1">
        <v>42796</v>
      </c>
      <c r="C805">
        <v>803</v>
      </c>
      <c r="D805">
        <v>28.82</v>
      </c>
      <c r="E805" s="6">
        <f t="shared" si="176"/>
        <v>-6.2068965517241281E-3</v>
      </c>
      <c r="F805" s="6">
        <f t="shared" si="177"/>
        <v>3.8525564803804876E-5</v>
      </c>
      <c r="G805" s="10"/>
      <c r="H805" s="7">
        <f t="shared" si="178"/>
        <v>0.14191715346048775</v>
      </c>
      <c r="I805" s="7">
        <f t="shared" si="186"/>
        <v>7.103961023261994E-2</v>
      </c>
      <c r="J805" s="7">
        <f t="shared" si="179"/>
        <v>0.14949762639554817</v>
      </c>
      <c r="K805" s="25">
        <f t="shared" si="187"/>
        <v>3.8076912203274298E-2</v>
      </c>
      <c r="L805" s="25">
        <f t="shared" si="174"/>
        <v>0.14612912099058892</v>
      </c>
      <c r="M805" s="25">
        <f t="shared" si="173"/>
        <v>0.18157375111911653</v>
      </c>
      <c r="N805" s="25">
        <f t="shared" si="175"/>
        <v>0.16796304598107201</v>
      </c>
      <c r="O805" s="26">
        <f t="shared" si="180"/>
        <v>3.360273990817889E-5</v>
      </c>
      <c r="P805" s="26">
        <f t="shared" si="181"/>
        <v>9.2021141358174213E-2</v>
      </c>
      <c r="Q805" s="27">
        <f t="shared" si="182"/>
        <v>3.5128573937494339E-5</v>
      </c>
      <c r="R805" s="27">
        <f t="shared" si="183"/>
        <v>9.4087196962437836E-2</v>
      </c>
      <c r="S805" s="6"/>
      <c r="T805" s="19">
        <f t="shared" si="184"/>
        <v>9.1544022501131543</v>
      </c>
      <c r="U805" s="20">
        <f t="shared" si="185"/>
        <v>9.1597940419441883</v>
      </c>
      <c r="V805" s="6"/>
      <c r="W805" s="6"/>
    </row>
    <row r="806" spans="2:23" x14ac:dyDescent="0.25">
      <c r="B806" s="1">
        <v>42797</v>
      </c>
      <c r="C806">
        <v>804</v>
      </c>
      <c r="D806">
        <v>28.75</v>
      </c>
      <c r="E806" s="6">
        <f t="shared" si="176"/>
        <v>-2.4288688410825914E-3</v>
      </c>
      <c r="F806" s="6">
        <f t="shared" si="177"/>
        <v>5.8994038471818909E-6</v>
      </c>
      <c r="G806" s="10"/>
      <c r="H806" s="7">
        <f t="shared" si="178"/>
        <v>0.14191715346048775</v>
      </c>
      <c r="I806" s="7">
        <f t="shared" si="186"/>
        <v>7.1078135797423739E-2</v>
      </c>
      <c r="J806" s="7">
        <f t="shared" si="179"/>
        <v>0.14944490065024826</v>
      </c>
      <c r="K806" s="25">
        <f t="shared" si="187"/>
        <v>4.9200563777173752E-2</v>
      </c>
      <c r="L806" s="25">
        <f t="shared" si="174"/>
        <v>0.14669849640706395</v>
      </c>
      <c r="M806" s="25">
        <f t="shared" si="173"/>
        <v>0.18166465877105731</v>
      </c>
      <c r="N806" s="25">
        <f t="shared" si="175"/>
        <v>0.1659780321506166</v>
      </c>
      <c r="O806" s="26">
        <f t="shared" si="180"/>
        <v>3.514169218552064E-5</v>
      </c>
      <c r="P806" s="26">
        <f t="shared" si="181"/>
        <v>9.4104763060916322E-2</v>
      </c>
      <c r="Q806" s="27">
        <f t="shared" si="182"/>
        <v>3.5340756601875725E-5</v>
      </c>
      <c r="R806" s="27">
        <f t="shared" si="183"/>
        <v>9.4370920646524803E-2</v>
      </c>
      <c r="S806" s="6"/>
      <c r="T806" s="19">
        <f t="shared" si="184"/>
        <v>10.088247540752059</v>
      </c>
      <c r="U806" s="20">
        <f t="shared" si="185"/>
        <v>10.083544492826519</v>
      </c>
      <c r="V806" s="6"/>
      <c r="W806" s="6"/>
    </row>
    <row r="807" spans="2:23" x14ac:dyDescent="0.25">
      <c r="B807" s="1">
        <v>42800</v>
      </c>
      <c r="C807">
        <v>805</v>
      </c>
      <c r="D807">
        <v>28.75</v>
      </c>
      <c r="E807" s="6">
        <f t="shared" si="176"/>
        <v>0</v>
      </c>
      <c r="F807" s="6">
        <f t="shared" si="177"/>
        <v>0</v>
      </c>
      <c r="G807" s="10"/>
      <c r="H807" s="7">
        <f t="shared" si="178"/>
        <v>0.14191715346048775</v>
      </c>
      <c r="I807" s="7">
        <f t="shared" si="186"/>
        <v>7.108403520127092E-2</v>
      </c>
      <c r="J807" s="7">
        <f t="shared" si="179"/>
        <v>0.14935801543771343</v>
      </c>
      <c r="K807" s="25">
        <f t="shared" si="187"/>
        <v>5.0688859258625318E-2</v>
      </c>
      <c r="L807" s="25">
        <f t="shared" si="174"/>
        <v>0.14647860579560737</v>
      </c>
      <c r="M807" s="25">
        <f t="shared" si="173"/>
        <v>0.18148127332609634</v>
      </c>
      <c r="N807" s="25">
        <f t="shared" si="175"/>
        <v>0.1656228546988347</v>
      </c>
      <c r="O807" s="26">
        <f t="shared" si="180"/>
        <v>3.3821491209549192E-5</v>
      </c>
      <c r="P807" s="26">
        <f t="shared" si="181"/>
        <v>9.2320180810082891E-2</v>
      </c>
      <c r="Q807" s="27">
        <f t="shared" si="182"/>
        <v>3.3501792378439945E-5</v>
      </c>
      <c r="R807" s="27">
        <f t="shared" si="183"/>
        <v>9.1882814929489756E-2</v>
      </c>
      <c r="S807" s="6"/>
      <c r="T807" s="19">
        <f t="shared" si="184"/>
        <v>10.294414122930428</v>
      </c>
      <c r="U807" s="20">
        <f t="shared" si="185"/>
        <v>10.303911616730504</v>
      </c>
      <c r="V807" s="6"/>
      <c r="W807" s="6"/>
    </row>
    <row r="808" spans="2:23" x14ac:dyDescent="0.25">
      <c r="B808" s="1">
        <v>42801</v>
      </c>
      <c r="C808">
        <v>806</v>
      </c>
      <c r="D808">
        <v>28.7</v>
      </c>
      <c r="E808" s="6">
        <f t="shared" si="176"/>
        <v>-1.7391304347826335E-3</v>
      </c>
      <c r="F808" s="6">
        <f t="shared" si="177"/>
        <v>3.0245746691872317E-6</v>
      </c>
      <c r="G808" s="10"/>
      <c r="H808" s="7">
        <f t="shared" si="178"/>
        <v>0.14191715346048775</v>
      </c>
      <c r="I808" s="7">
        <f t="shared" si="186"/>
        <v>7.108403520127092E-2</v>
      </c>
      <c r="J808" s="7">
        <f t="shared" si="179"/>
        <v>0.14926510219983338</v>
      </c>
      <c r="K808" s="25">
        <f t="shared" si="187"/>
        <v>4.993926633017861E-2</v>
      </c>
      <c r="L808" s="25">
        <f t="shared" si="174"/>
        <v>0.14043861766619836</v>
      </c>
      <c r="M808" s="25">
        <f t="shared" si="173"/>
        <v>0.18009031214601934</v>
      </c>
      <c r="N808" s="25">
        <f t="shared" si="175"/>
        <v>0.16529937218571689</v>
      </c>
      <c r="O808" s="26">
        <f t="shared" si="180"/>
        <v>3.212798029367007E-5</v>
      </c>
      <c r="P808" s="26">
        <f t="shared" si="181"/>
        <v>8.9979170000644357E-2</v>
      </c>
      <c r="Q808" s="27">
        <f t="shared" si="182"/>
        <v>3.140920518931691E-5</v>
      </c>
      <c r="R808" s="27">
        <f t="shared" si="183"/>
        <v>8.8966958516675507E-2</v>
      </c>
      <c r="S808" s="6"/>
      <c r="T808" s="19">
        <f t="shared" si="184"/>
        <v>10.251641796680314</v>
      </c>
      <c r="U808" s="20">
        <f t="shared" si="185"/>
        <v>10.272113745038306</v>
      </c>
      <c r="V808" s="6"/>
      <c r="W808" s="6"/>
    </row>
    <row r="809" spans="2:23" x14ac:dyDescent="0.25">
      <c r="B809" s="1">
        <v>42802</v>
      </c>
      <c r="C809">
        <v>807</v>
      </c>
      <c r="D809">
        <v>28.5</v>
      </c>
      <c r="E809" s="6">
        <f t="shared" si="176"/>
        <v>-6.9686411149825541E-3</v>
      </c>
      <c r="F809" s="6">
        <f t="shared" si="177"/>
        <v>4.8561958989425297E-5</v>
      </c>
      <c r="G809" s="10"/>
      <c r="H809" s="7">
        <f t="shared" si="178"/>
        <v>0.14191715346048775</v>
      </c>
      <c r="I809" s="7">
        <f t="shared" si="186"/>
        <v>7.1087059775940112E-2</v>
      </c>
      <c r="J809" s="7">
        <f t="shared" si="179"/>
        <v>0.14917553570072623</v>
      </c>
      <c r="K809" s="25">
        <f t="shared" si="187"/>
        <v>4.7638958745917892E-2</v>
      </c>
      <c r="L809" s="25">
        <f t="shared" si="174"/>
        <v>0.13801416393476035</v>
      </c>
      <c r="M809" s="25">
        <f t="shared" ref="M809:M872" si="188">SQRT(AVERAGE(F709:F808)*252)</f>
        <v>0.17980337625492221</v>
      </c>
      <c r="N809" s="25">
        <f t="shared" si="175"/>
        <v>0.16491747872271265</v>
      </c>
      <c r="O809" s="26">
        <f t="shared" si="180"/>
        <v>3.083892029291603E-5</v>
      </c>
      <c r="P809" s="26">
        <f t="shared" si="181"/>
        <v>8.8155589237522758E-2</v>
      </c>
      <c r="Q809" s="27">
        <f t="shared" si="182"/>
        <v>2.9636245894379625E-5</v>
      </c>
      <c r="R809" s="27">
        <f t="shared" si="183"/>
        <v>8.6419523056909225E-2</v>
      </c>
      <c r="S809" s="6"/>
      <c r="T809" s="19">
        <f t="shared" si="184"/>
        <v>8.8120358991823444</v>
      </c>
      <c r="U809" s="20">
        <f t="shared" si="185"/>
        <v>8.7879122040838844</v>
      </c>
      <c r="V809" s="6"/>
      <c r="W809" s="6"/>
    </row>
    <row r="810" spans="2:23" x14ac:dyDescent="0.25">
      <c r="B810" s="1">
        <v>42803</v>
      </c>
      <c r="C810">
        <v>808</v>
      </c>
      <c r="D810">
        <v>28.5</v>
      </c>
      <c r="E810" s="6">
        <f t="shared" si="176"/>
        <v>0</v>
      </c>
      <c r="F810" s="6">
        <f t="shared" si="177"/>
        <v>0</v>
      </c>
      <c r="G810" s="10"/>
      <c r="H810" s="7">
        <f t="shared" si="178"/>
        <v>0.14191715346048775</v>
      </c>
      <c r="I810" s="7">
        <f t="shared" si="186"/>
        <v>7.1135621734929544E-2</v>
      </c>
      <c r="J810" s="7">
        <f t="shared" si="179"/>
        <v>0.14913387942237022</v>
      </c>
      <c r="K810" s="25">
        <f t="shared" si="187"/>
        <v>5.8174182800647407E-2</v>
      </c>
      <c r="L810" s="25">
        <f t="shared" si="174"/>
        <v>0.13874619978248798</v>
      </c>
      <c r="M810" s="25">
        <f t="shared" si="188"/>
        <v>0.17983936874471754</v>
      </c>
      <c r="N810" s="25">
        <f t="shared" si="175"/>
        <v>0.1650646441466064</v>
      </c>
      <c r="O810" s="26">
        <f t="shared" si="180"/>
        <v>3.3463270789271697E-5</v>
      </c>
      <c r="P810" s="26">
        <f t="shared" si="181"/>
        <v>9.1829974621016136E-2</v>
      </c>
      <c r="Q810" s="27">
        <f t="shared" si="182"/>
        <v>3.08183827878432E-5</v>
      </c>
      <c r="R810" s="27">
        <f t="shared" si="183"/>
        <v>8.8126230275307291E-2</v>
      </c>
      <c r="S810" s="6"/>
      <c r="T810" s="19">
        <f t="shared" si="184"/>
        <v>10.305062114963317</v>
      </c>
      <c r="U810" s="20">
        <f t="shared" si="185"/>
        <v>10.387399202264001</v>
      </c>
      <c r="V810" s="6"/>
      <c r="W810" s="6"/>
    </row>
    <row r="811" spans="2:23" x14ac:dyDescent="0.25">
      <c r="B811" s="1">
        <v>42804</v>
      </c>
      <c r="C811">
        <v>809</v>
      </c>
      <c r="D811">
        <v>28.5</v>
      </c>
      <c r="E811" s="6">
        <f t="shared" si="176"/>
        <v>0</v>
      </c>
      <c r="F811" s="6">
        <f t="shared" si="177"/>
        <v>0</v>
      </c>
      <c r="G811" s="10"/>
      <c r="H811" s="7">
        <f t="shared" si="178"/>
        <v>0.14191715346048775</v>
      </c>
      <c r="I811" s="7">
        <f t="shared" si="186"/>
        <v>7.1135621734929544E-2</v>
      </c>
      <c r="J811" s="7">
        <f t="shared" si="179"/>
        <v>0.14904145060690818</v>
      </c>
      <c r="K811" s="25">
        <f t="shared" si="187"/>
        <v>5.2851417735052773E-2</v>
      </c>
      <c r="L811" s="25">
        <f t="shared" si="174"/>
        <v>0.13766798531219501</v>
      </c>
      <c r="M811" s="25">
        <f t="shared" si="188"/>
        <v>0.17976428360078853</v>
      </c>
      <c r="N811" s="25">
        <f t="shared" si="175"/>
        <v>0.16500059966977812</v>
      </c>
      <c r="O811" s="26">
        <f t="shared" si="180"/>
        <v>3.18019581576488E-5</v>
      </c>
      <c r="P811" s="26">
        <f t="shared" si="181"/>
        <v>8.9521469244687318E-2</v>
      </c>
      <c r="Q811" s="27">
        <f t="shared" si="182"/>
        <v>2.8893406587082276E-5</v>
      </c>
      <c r="R811" s="27">
        <f t="shared" si="183"/>
        <v>8.5329587248179822E-2</v>
      </c>
      <c r="S811" s="6"/>
      <c r="T811" s="19">
        <f t="shared" si="184"/>
        <v>10.355982692789393</v>
      </c>
      <c r="U811" s="20">
        <f t="shared" si="185"/>
        <v>10.451897134650794</v>
      </c>
      <c r="V811" s="6"/>
      <c r="W811" s="6"/>
    </row>
    <row r="812" spans="2:23" x14ac:dyDescent="0.25">
      <c r="B812" s="1">
        <v>42807</v>
      </c>
      <c r="C812">
        <v>810</v>
      </c>
      <c r="D812">
        <v>28.5</v>
      </c>
      <c r="E812" s="6">
        <f t="shared" si="176"/>
        <v>0</v>
      </c>
      <c r="F812" s="6">
        <f t="shared" si="177"/>
        <v>0</v>
      </c>
      <c r="G812" s="10"/>
      <c r="H812" s="7">
        <f t="shared" si="178"/>
        <v>0.14191715346048775</v>
      </c>
      <c r="I812" s="7">
        <f t="shared" si="186"/>
        <v>7.1135621734929544E-2</v>
      </c>
      <c r="J812" s="7">
        <f t="shared" si="179"/>
        <v>0.14894919343272794</v>
      </c>
      <c r="K812" s="25">
        <f t="shared" si="187"/>
        <v>4.9946568064463626E-2</v>
      </c>
      <c r="L812" s="25">
        <f t="shared" si="174"/>
        <v>0.12286443196289364</v>
      </c>
      <c r="M812" s="25">
        <f t="shared" si="188"/>
        <v>0.17729119338682747</v>
      </c>
      <c r="N812" s="25">
        <f t="shared" si="175"/>
        <v>0.16499801364861302</v>
      </c>
      <c r="O812" s="26">
        <f t="shared" si="180"/>
        <v>3.0289970950606697E-5</v>
      </c>
      <c r="P812" s="26">
        <f t="shared" si="181"/>
        <v>8.736745778350706E-2</v>
      </c>
      <c r="Q812" s="27">
        <f t="shared" si="182"/>
        <v>2.7088668148276783E-5</v>
      </c>
      <c r="R812" s="27">
        <f t="shared" si="183"/>
        <v>8.2621694326404066E-2</v>
      </c>
      <c r="S812" s="6"/>
      <c r="T812" s="19">
        <f t="shared" si="184"/>
        <v>10.404693891967955</v>
      </c>
      <c r="U812" s="20">
        <f t="shared" si="185"/>
        <v>10.516395067037585</v>
      </c>
      <c r="V812" s="6"/>
      <c r="W812" s="6"/>
    </row>
    <row r="813" spans="2:23" x14ac:dyDescent="0.25">
      <c r="B813" s="1">
        <v>42808</v>
      </c>
      <c r="C813">
        <v>811</v>
      </c>
      <c r="D813">
        <v>28.6</v>
      </c>
      <c r="E813" s="6">
        <f t="shared" si="176"/>
        <v>3.5087719298246113E-3</v>
      </c>
      <c r="F813" s="6">
        <f t="shared" si="177"/>
        <v>1.2311480455525128E-5</v>
      </c>
      <c r="G813" s="10"/>
      <c r="H813" s="7">
        <f t="shared" si="178"/>
        <v>0.14191715346048775</v>
      </c>
      <c r="I813" s="7">
        <f t="shared" si="186"/>
        <v>7.1135621734929544E-2</v>
      </c>
      <c r="J813" s="7">
        <f t="shared" si="179"/>
        <v>0.14885710736925351</v>
      </c>
      <c r="K813" s="25">
        <f t="shared" si="187"/>
        <v>4.9188310178353373E-2</v>
      </c>
      <c r="L813" s="25">
        <f t="shared" si="174"/>
        <v>0.12282933403966377</v>
      </c>
      <c r="M813" s="25">
        <f t="shared" si="188"/>
        <v>0.17647418977345203</v>
      </c>
      <c r="N813" s="25">
        <f t="shared" si="175"/>
        <v>0.16496627297756539</v>
      </c>
      <c r="O813" s="26">
        <f t="shared" si="180"/>
        <v>2.8913887201682369E-5</v>
      </c>
      <c r="P813" s="26">
        <f t="shared" si="181"/>
        <v>8.5359824126013506E-2</v>
      </c>
      <c r="Q813" s="27">
        <f t="shared" si="182"/>
        <v>2.5396657186679125E-5</v>
      </c>
      <c r="R813" s="27">
        <f t="shared" si="183"/>
        <v>7.9999735068580935E-2</v>
      </c>
      <c r="S813" s="6"/>
      <c r="T813" s="19">
        <f t="shared" si="184"/>
        <v>10.025390375422443</v>
      </c>
      <c r="U813" s="20">
        <f t="shared" si="185"/>
        <v>10.09612524573817</v>
      </c>
      <c r="V813" s="6"/>
      <c r="W813" s="6"/>
    </row>
    <row r="814" spans="2:23" x14ac:dyDescent="0.25">
      <c r="B814" s="1">
        <v>42809</v>
      </c>
      <c r="C814">
        <v>812</v>
      </c>
      <c r="D814">
        <v>28.93</v>
      </c>
      <c r="E814" s="6">
        <f t="shared" si="176"/>
        <v>1.1538461538461478E-2</v>
      </c>
      <c r="F814" s="6">
        <f t="shared" si="177"/>
        <v>1.3313609467455482E-4</v>
      </c>
      <c r="G814" s="10"/>
      <c r="H814" s="7">
        <f t="shared" si="178"/>
        <v>0.14191715346048775</v>
      </c>
      <c r="I814" s="7">
        <f t="shared" si="186"/>
        <v>7.1147933215385067E-2</v>
      </c>
      <c r="J814" s="7">
        <f t="shared" si="179"/>
        <v>0.14877806476728206</v>
      </c>
      <c r="K814" s="25">
        <f t="shared" si="187"/>
        <v>5.2246905800067585E-2</v>
      </c>
      <c r="L814" s="25">
        <f t="shared" si="174"/>
        <v>0.1183455490288763</v>
      </c>
      <c r="M814" s="25">
        <f t="shared" si="188"/>
        <v>0.17585645078626436</v>
      </c>
      <c r="N814" s="25">
        <f t="shared" si="175"/>
        <v>0.1650035839021812</v>
      </c>
      <c r="O814" s="26">
        <f t="shared" si="180"/>
        <v>2.8688194965554413E-5</v>
      </c>
      <c r="P814" s="26">
        <f t="shared" si="181"/>
        <v>8.5026026199744933E-2</v>
      </c>
      <c r="Q814" s="27">
        <f t="shared" si="182"/>
        <v>2.4579331567628208E-5</v>
      </c>
      <c r="R814" s="27">
        <f t="shared" si="183"/>
        <v>7.870191582828405E-2</v>
      </c>
      <c r="S814" s="6"/>
      <c r="T814" s="19">
        <f t="shared" si="184"/>
        <v>5.818227651842955</v>
      </c>
      <c r="U814" s="20">
        <f t="shared" si="185"/>
        <v>5.1970173702065532</v>
      </c>
      <c r="V814" s="6"/>
      <c r="W814" s="6"/>
    </row>
    <row r="815" spans="2:23" x14ac:dyDescent="0.25">
      <c r="B815" s="1">
        <v>42810</v>
      </c>
      <c r="C815">
        <v>813</v>
      </c>
      <c r="D815">
        <v>28.75</v>
      </c>
      <c r="E815" s="6">
        <f t="shared" si="176"/>
        <v>-6.2219149671621059E-3</v>
      </c>
      <c r="F815" s="6">
        <f t="shared" si="177"/>
        <v>3.8712225858595828E-5</v>
      </c>
      <c r="G815" s="10"/>
      <c r="H815" s="7">
        <f t="shared" si="178"/>
        <v>0.14191715346048775</v>
      </c>
      <c r="I815" s="7">
        <f t="shared" si="186"/>
        <v>7.1281069310059619E-2</v>
      </c>
      <c r="J815" s="7">
        <f t="shared" si="179"/>
        <v>0.14882536156283824</v>
      </c>
      <c r="K815" s="25">
        <f t="shared" si="187"/>
        <v>7.8004927738444307E-2</v>
      </c>
      <c r="L815" s="25">
        <f t="shared" si="174"/>
        <v>8.9988486784190358E-2</v>
      </c>
      <c r="M815" s="25">
        <f t="shared" si="188"/>
        <v>0.17632834405242837</v>
      </c>
      <c r="N815" s="25">
        <f t="shared" si="175"/>
        <v>0.16540652585444959</v>
      </c>
      <c r="O815" s="26">
        <f t="shared" si="180"/>
        <v>3.8558836728560346E-5</v>
      </c>
      <c r="P815" s="26">
        <f t="shared" si="181"/>
        <v>9.8573966419117004E-2</v>
      </c>
      <c r="Q815" s="27">
        <f t="shared" si="182"/>
        <v>3.1359998381037587E-5</v>
      </c>
      <c r="R815" s="27">
        <f t="shared" si="183"/>
        <v>8.8897241757106685E-2</v>
      </c>
      <c r="S815" s="6"/>
      <c r="T815" s="19">
        <f t="shared" si="184"/>
        <v>9.1593472026253195</v>
      </c>
      <c r="U815" s="20">
        <f t="shared" si="185"/>
        <v>9.1355313727449783</v>
      </c>
      <c r="V815" s="6"/>
      <c r="W815" s="6"/>
    </row>
    <row r="816" spans="2:23" x14ac:dyDescent="0.25">
      <c r="B816" s="1">
        <v>42811</v>
      </c>
      <c r="C816">
        <v>814</v>
      </c>
      <c r="D816">
        <v>28.75</v>
      </c>
      <c r="E816" s="6">
        <f t="shared" si="176"/>
        <v>0</v>
      </c>
      <c r="F816" s="6">
        <f t="shared" si="177"/>
        <v>0</v>
      </c>
      <c r="G816" s="10"/>
      <c r="H816" s="7">
        <f t="shared" si="178"/>
        <v>0.14191715346048775</v>
      </c>
      <c r="I816" s="7">
        <f t="shared" si="186"/>
        <v>7.1319781535918211E-2</v>
      </c>
      <c r="J816" s="7">
        <f t="shared" si="179"/>
        <v>0.14877407470473636</v>
      </c>
      <c r="K816" s="25">
        <f t="shared" si="187"/>
        <v>7.8035072948390641E-2</v>
      </c>
      <c r="L816" s="25">
        <f t="shared" si="174"/>
        <v>9.1066115388961907E-2</v>
      </c>
      <c r="M816" s="25">
        <f t="shared" si="188"/>
        <v>0.17501877870502563</v>
      </c>
      <c r="N816" s="25">
        <f t="shared" si="175"/>
        <v>0.16552350594733456</v>
      </c>
      <c r="O816" s="26">
        <f t="shared" si="180"/>
        <v>3.9667881611302168E-5</v>
      </c>
      <c r="P816" s="26">
        <f t="shared" si="181"/>
        <v>9.9981529124374496E-2</v>
      </c>
      <c r="Q816" s="27">
        <f t="shared" si="182"/>
        <v>3.1819232826086503E-5</v>
      </c>
      <c r="R816" s="27">
        <f t="shared" si="183"/>
        <v>8.9545779756355914E-2</v>
      </c>
      <c r="S816" s="6"/>
      <c r="T816" s="19">
        <f t="shared" si="184"/>
        <v>10.13496872513355</v>
      </c>
      <c r="U816" s="20">
        <f t="shared" si="185"/>
        <v>10.355439645147715</v>
      </c>
      <c r="V816" s="6"/>
      <c r="W816" s="6"/>
    </row>
    <row r="817" spans="2:23" x14ac:dyDescent="0.25">
      <c r="B817" s="1">
        <v>42814</v>
      </c>
      <c r="C817">
        <v>815</v>
      </c>
      <c r="D817">
        <v>28.65</v>
      </c>
      <c r="E817" s="6">
        <f t="shared" si="176"/>
        <v>-3.478260869565267E-3</v>
      </c>
      <c r="F817" s="6">
        <f t="shared" si="177"/>
        <v>1.2098298676748927E-5</v>
      </c>
      <c r="G817" s="10"/>
      <c r="H817" s="7">
        <f t="shared" si="178"/>
        <v>0.14191715346048775</v>
      </c>
      <c r="I817" s="7">
        <f t="shared" si="186"/>
        <v>7.1319781535918211E-2</v>
      </c>
      <c r="J817" s="7">
        <f t="shared" si="179"/>
        <v>0.14868254958090646</v>
      </c>
      <c r="K817" s="25">
        <f t="shared" si="187"/>
        <v>7.7076634806610908E-2</v>
      </c>
      <c r="L817" s="25">
        <f t="shared" si="174"/>
        <v>7.6380918920513949E-2</v>
      </c>
      <c r="M817" s="25">
        <f t="shared" si="188"/>
        <v>0.17446104201637355</v>
      </c>
      <c r="N817" s="25">
        <f t="shared" si="175"/>
        <v>0.1651220870523844</v>
      </c>
      <c r="O817" s="26">
        <f t="shared" si="180"/>
        <v>3.7448873740551886E-5</v>
      </c>
      <c r="P817" s="26">
        <f t="shared" si="181"/>
        <v>9.7144820668006157E-2</v>
      </c>
      <c r="Q817" s="27">
        <f t="shared" si="182"/>
        <v>2.9831741583007753E-5</v>
      </c>
      <c r="R817" s="27">
        <f t="shared" si="183"/>
        <v>8.6704088017336034E-2</v>
      </c>
      <c r="S817" s="6"/>
      <c r="T817" s="19">
        <f t="shared" si="184"/>
        <v>9.86947217238788</v>
      </c>
      <c r="U817" s="20">
        <f t="shared" si="185"/>
        <v>10.014386374863854</v>
      </c>
      <c r="V817" s="6"/>
      <c r="W817" s="6"/>
    </row>
    <row r="818" spans="2:23" x14ac:dyDescent="0.25">
      <c r="B818" s="1">
        <v>42815</v>
      </c>
      <c r="C818">
        <v>816</v>
      </c>
      <c r="D818">
        <v>28.4</v>
      </c>
      <c r="E818" s="6">
        <f t="shared" si="176"/>
        <v>-8.7260034904013961E-3</v>
      </c>
      <c r="F818" s="6">
        <f t="shared" si="177"/>
        <v>7.6143136914497351E-5</v>
      </c>
      <c r="G818" s="10"/>
      <c r="H818" s="7">
        <f t="shared" si="178"/>
        <v>0.14191715346048775</v>
      </c>
      <c r="I818" s="7">
        <f t="shared" si="186"/>
        <v>7.1331879834594963E-2</v>
      </c>
      <c r="J818" s="7">
        <f t="shared" si="179"/>
        <v>0.14860379573228163</v>
      </c>
      <c r="K818" s="25">
        <f t="shared" si="187"/>
        <v>7.9029644816143121E-2</v>
      </c>
      <c r="L818" s="25">
        <f t="shared" si="174"/>
        <v>7.3237650608310306E-2</v>
      </c>
      <c r="M818" s="25">
        <f t="shared" si="188"/>
        <v>0.17454527871998574</v>
      </c>
      <c r="N818" s="25">
        <f t="shared" si="175"/>
        <v>0.16501727878638506</v>
      </c>
      <c r="O818" s="26">
        <f t="shared" si="180"/>
        <v>3.6438244693104923E-5</v>
      </c>
      <c r="P818" s="26">
        <f t="shared" si="181"/>
        <v>9.582503672142495E-2</v>
      </c>
      <c r="Q818" s="27">
        <f t="shared" si="182"/>
        <v>2.8724076207212414E-5</v>
      </c>
      <c r="R818" s="27">
        <f t="shared" si="183"/>
        <v>8.5079181967256418E-2</v>
      </c>
      <c r="S818" s="6"/>
      <c r="T818" s="19">
        <f t="shared" si="184"/>
        <v>8.1302427846834497</v>
      </c>
      <c r="U818" s="20">
        <f t="shared" si="185"/>
        <v>7.8069276971406136</v>
      </c>
      <c r="V818" s="6"/>
      <c r="W818" s="6"/>
    </row>
    <row r="819" spans="2:23" x14ac:dyDescent="0.25">
      <c r="B819" s="1">
        <v>42816</v>
      </c>
      <c r="C819">
        <v>817</v>
      </c>
      <c r="D819">
        <v>28.35</v>
      </c>
      <c r="E819" s="6">
        <f t="shared" si="176"/>
        <v>-1.7605633802815902E-3</v>
      </c>
      <c r="F819" s="6">
        <f t="shared" si="177"/>
        <v>3.0995834159885391E-6</v>
      </c>
      <c r="G819" s="10"/>
      <c r="H819" s="7">
        <f t="shared" si="178"/>
        <v>0.14191715346048775</v>
      </c>
      <c r="I819" s="7">
        <f t="shared" si="186"/>
        <v>7.1408022971509458E-2</v>
      </c>
      <c r="J819" s="7">
        <f t="shared" si="179"/>
        <v>0.14859184344102783</v>
      </c>
      <c r="K819" s="25">
        <f t="shared" si="187"/>
        <v>8.9934823780043915E-2</v>
      </c>
      <c r="L819" s="25">
        <f t="shared" si="174"/>
        <v>7.5029354006320201E-2</v>
      </c>
      <c r="M819" s="25">
        <f t="shared" si="188"/>
        <v>0.17478335422062813</v>
      </c>
      <c r="N819" s="25">
        <f t="shared" si="175"/>
        <v>0.16518586753630252</v>
      </c>
      <c r="O819" s="26">
        <f t="shared" si="180"/>
        <v>4.0859410266957474E-5</v>
      </c>
      <c r="P819" s="26">
        <f t="shared" si="181"/>
        <v>0.10147202268247778</v>
      </c>
      <c r="Q819" s="27">
        <f t="shared" si="182"/>
        <v>3.1685963076888393E-5</v>
      </c>
      <c r="R819" s="27">
        <f t="shared" si="183"/>
        <v>8.9358058927977366E-2</v>
      </c>
      <c r="S819" s="6"/>
      <c r="T819" s="19">
        <f t="shared" si="184"/>
        <v>10.029513681847595</v>
      </c>
      <c r="U819" s="20">
        <f t="shared" si="185"/>
        <v>10.26181480756501</v>
      </c>
      <c r="V819" s="6"/>
      <c r="W819" s="6"/>
    </row>
    <row r="820" spans="2:23" x14ac:dyDescent="0.25">
      <c r="B820" s="1">
        <v>42817</v>
      </c>
      <c r="C820">
        <v>818</v>
      </c>
      <c r="D820">
        <v>28.35</v>
      </c>
      <c r="E820" s="6">
        <f t="shared" si="176"/>
        <v>0</v>
      </c>
      <c r="F820" s="6">
        <f t="shared" si="177"/>
        <v>0</v>
      </c>
      <c r="G820" s="10"/>
      <c r="H820" s="7">
        <f t="shared" si="178"/>
        <v>0.14191715346048775</v>
      </c>
      <c r="I820" s="7">
        <f t="shared" si="186"/>
        <v>7.1411122554925446E-2</v>
      </c>
      <c r="J820" s="7">
        <f t="shared" si="179"/>
        <v>0.14850398953115082</v>
      </c>
      <c r="K820" s="25">
        <f t="shared" si="187"/>
        <v>8.3322389931500082E-2</v>
      </c>
      <c r="L820" s="25">
        <f t="shared" si="174"/>
        <v>7.4934705985600633E-2</v>
      </c>
      <c r="M820" s="25">
        <f t="shared" si="188"/>
        <v>0.17449851546440279</v>
      </c>
      <c r="N820" s="25">
        <f t="shared" si="175"/>
        <v>0.16519279280496357</v>
      </c>
      <c r="O820" s="26">
        <f t="shared" si="180"/>
        <v>3.8791789693915215E-5</v>
      </c>
      <c r="P820" s="26">
        <f t="shared" si="181"/>
        <v>9.8871285026880446E-2</v>
      </c>
      <c r="Q820" s="27">
        <f t="shared" si="182"/>
        <v>2.9900402137757771E-5</v>
      </c>
      <c r="R820" s="27">
        <f t="shared" si="183"/>
        <v>8.6803809471214785E-2</v>
      </c>
      <c r="S820" s="6"/>
      <c r="T820" s="19">
        <f t="shared" si="184"/>
        <v>10.157301939553646</v>
      </c>
      <c r="U820" s="20">
        <f t="shared" si="185"/>
        <v>10.417638628234739</v>
      </c>
      <c r="V820" s="6"/>
      <c r="W820" s="6"/>
    </row>
    <row r="821" spans="2:23" x14ac:dyDescent="0.25">
      <c r="B821" s="1">
        <v>42818</v>
      </c>
      <c r="C821">
        <v>819</v>
      </c>
      <c r="D821">
        <v>28.45</v>
      </c>
      <c r="E821" s="6">
        <f t="shared" si="176"/>
        <v>3.5273368606701188E-3</v>
      </c>
      <c r="F821" s="6">
        <f t="shared" si="177"/>
        <v>1.2442105328642129E-5</v>
      </c>
      <c r="G821" s="10"/>
      <c r="H821" s="7">
        <f t="shared" si="178"/>
        <v>0.14191715346048775</v>
      </c>
      <c r="I821" s="7">
        <f t="shared" si="186"/>
        <v>7.1411122554925446E-2</v>
      </c>
      <c r="J821" s="7">
        <f t="shared" si="179"/>
        <v>0.14841307798940057</v>
      </c>
      <c r="K821" s="25">
        <f t="shared" si="187"/>
        <v>8.3322389931500082E-2</v>
      </c>
      <c r="L821" s="25">
        <f t="shared" si="174"/>
        <v>7.4529569365533996E-2</v>
      </c>
      <c r="M821" s="25">
        <f t="shared" si="188"/>
        <v>0.17442262924529406</v>
      </c>
      <c r="N821" s="25">
        <f t="shared" si="175"/>
        <v>0.16518725540856907</v>
      </c>
      <c r="O821" s="26">
        <f t="shared" si="180"/>
        <v>3.665152846906734E-5</v>
      </c>
      <c r="P821" s="26">
        <f t="shared" si="181"/>
        <v>9.6105073613233186E-2</v>
      </c>
      <c r="Q821" s="27">
        <f t="shared" si="182"/>
        <v>2.8032764795960938E-5</v>
      </c>
      <c r="R821" s="27">
        <f t="shared" si="183"/>
        <v>8.4049132824688649E-2</v>
      </c>
      <c r="S821" s="6"/>
      <c r="T821" s="19">
        <f t="shared" si="184"/>
        <v>9.8745851270125939</v>
      </c>
      <c r="U821" s="20">
        <f t="shared" si="185"/>
        <v>10.038295026645017</v>
      </c>
      <c r="V821" s="6"/>
      <c r="W821" s="6"/>
    </row>
    <row r="822" spans="2:23" x14ac:dyDescent="0.25">
      <c r="B822" s="1">
        <v>42821</v>
      </c>
      <c r="C822">
        <v>820</v>
      </c>
      <c r="D822">
        <v>28.3</v>
      </c>
      <c r="E822" s="6">
        <f t="shared" si="176"/>
        <v>-5.2724077328646247E-3</v>
      </c>
      <c r="F822" s="6">
        <f t="shared" si="177"/>
        <v>2.779828330157069E-5</v>
      </c>
      <c r="G822" s="10"/>
      <c r="H822" s="7">
        <f t="shared" si="178"/>
        <v>0.14191715346048775</v>
      </c>
      <c r="I822" s="7">
        <f t="shared" si="186"/>
        <v>7.1423564660254082E-2</v>
      </c>
      <c r="J822" s="7">
        <f t="shared" si="179"/>
        <v>0.14833525389517738</v>
      </c>
      <c r="K822" s="25">
        <f t="shared" si="187"/>
        <v>8.5183107000030983E-2</v>
      </c>
      <c r="L822" s="25">
        <f t="shared" si="174"/>
        <v>7.4949082186964097E-2</v>
      </c>
      <c r="M822" s="25">
        <f t="shared" si="188"/>
        <v>0.17259298253676064</v>
      </c>
      <c r="N822" s="25">
        <f t="shared" si="175"/>
        <v>0.16516321983202156</v>
      </c>
      <c r="O822" s="26">
        <f t="shared" si="180"/>
        <v>3.5741239415930476E-5</v>
      </c>
      <c r="P822" s="26">
        <f t="shared" si="181"/>
        <v>9.4904121790439014E-2</v>
      </c>
      <c r="Q822" s="27">
        <f t="shared" si="182"/>
        <v>2.7058941846348045E-5</v>
      </c>
      <c r="R822" s="27">
        <f t="shared" si="183"/>
        <v>8.2576348582870315E-2</v>
      </c>
      <c r="S822" s="6"/>
      <c r="T822" s="19">
        <f t="shared" si="184"/>
        <v>9.4614404197567374</v>
      </c>
      <c r="U822" s="20">
        <f t="shared" si="185"/>
        <v>9.4901696708755896</v>
      </c>
      <c r="V822" s="6"/>
      <c r="W822" s="6"/>
    </row>
    <row r="823" spans="2:23" x14ac:dyDescent="0.25">
      <c r="B823" s="1">
        <v>42822</v>
      </c>
      <c r="C823">
        <v>821</v>
      </c>
      <c r="D823">
        <v>28.4</v>
      </c>
      <c r="E823" s="6">
        <f t="shared" si="176"/>
        <v>3.5335689045935641E-3</v>
      </c>
      <c r="F823" s="6">
        <f t="shared" si="177"/>
        <v>1.248610920351056E-5</v>
      </c>
      <c r="G823" s="10"/>
      <c r="H823" s="7">
        <f t="shared" si="178"/>
        <v>0.14191715346048775</v>
      </c>
      <c r="I823" s="7">
        <f t="shared" si="186"/>
        <v>7.1451362943555655E-2</v>
      </c>
      <c r="J823" s="7">
        <f t="shared" si="179"/>
        <v>0.14827351331867494</v>
      </c>
      <c r="K823" s="25">
        <f t="shared" si="187"/>
        <v>8.9200215568003588E-2</v>
      </c>
      <c r="L823" s="25">
        <f t="shared" ref="L823:L886" si="189">SQRT(AVERAGE(F773:F822)*252)</f>
        <v>7.5877982765148788E-2</v>
      </c>
      <c r="M823" s="25">
        <f t="shared" si="188"/>
        <v>0.17272111768644424</v>
      </c>
      <c r="N823" s="25">
        <f t="shared" si="175"/>
        <v>0.16524735237994664</v>
      </c>
      <c r="O823" s="26">
        <f t="shared" si="180"/>
        <v>3.6193383889920168E-5</v>
      </c>
      <c r="P823" s="26">
        <f t="shared" si="181"/>
        <v>9.5502527402471823E-2</v>
      </c>
      <c r="Q823" s="27">
        <f t="shared" si="182"/>
        <v>2.7105122553341565E-5</v>
      </c>
      <c r="R823" s="27">
        <f t="shared" si="183"/>
        <v>8.2646783866294968E-2</v>
      </c>
      <c r="S823" s="6"/>
      <c r="T823" s="19">
        <f t="shared" si="184"/>
        <v>9.8816510265482655</v>
      </c>
      <c r="U823" s="20">
        <f t="shared" si="185"/>
        <v>10.055132861696535</v>
      </c>
      <c r="V823" s="6"/>
      <c r="W823" s="6"/>
    </row>
    <row r="824" spans="2:23" x14ac:dyDescent="0.25">
      <c r="B824" s="1">
        <v>42823</v>
      </c>
      <c r="C824">
        <v>822</v>
      </c>
      <c r="D824">
        <v>28.5</v>
      </c>
      <c r="E824" s="6">
        <f t="shared" si="176"/>
        <v>3.5211267605634307E-3</v>
      </c>
      <c r="F824" s="6">
        <f t="shared" si="177"/>
        <v>1.2398333663955918E-5</v>
      </c>
      <c r="G824" s="10"/>
      <c r="H824" s="7">
        <f t="shared" si="178"/>
        <v>0.14191715346048775</v>
      </c>
      <c r="I824" s="7">
        <f t="shared" si="186"/>
        <v>7.1463849052759168E-2</v>
      </c>
      <c r="J824" s="7">
        <f t="shared" si="179"/>
        <v>0.14819602197228141</v>
      </c>
      <c r="K824" s="25">
        <f t="shared" si="187"/>
        <v>8.922487938813671E-2</v>
      </c>
      <c r="L824" s="25">
        <f t="shared" si="189"/>
        <v>7.5399553135975253E-2</v>
      </c>
      <c r="M824" s="25">
        <f t="shared" si="188"/>
        <v>0.17280921234847979</v>
      </c>
      <c r="N824" s="25">
        <f t="shared" si="175"/>
        <v>0.16528450593496982</v>
      </c>
      <c r="O824" s="26">
        <f t="shared" si="180"/>
        <v>3.5327944363276146E-5</v>
      </c>
      <c r="P824" s="26">
        <f t="shared" si="181"/>
        <v>9.4353812745143414E-2</v>
      </c>
      <c r="Q824" s="27">
        <f t="shared" si="182"/>
        <v>2.6191990512288076E-5</v>
      </c>
      <c r="R824" s="27">
        <f t="shared" si="183"/>
        <v>8.1242732654044789E-2</v>
      </c>
      <c r="S824" s="6"/>
      <c r="T824" s="19">
        <f t="shared" si="184"/>
        <v>9.8998865202375406</v>
      </c>
      <c r="U824" s="20">
        <f t="shared" si="185"/>
        <v>10.076693347530238</v>
      </c>
      <c r="V824" s="6"/>
      <c r="W824" s="6"/>
    </row>
    <row r="825" spans="2:23" x14ac:dyDescent="0.25">
      <c r="B825" s="1">
        <v>42824</v>
      </c>
      <c r="C825">
        <v>823</v>
      </c>
      <c r="D825">
        <v>28.45</v>
      </c>
      <c r="E825" s="6">
        <f t="shared" si="176"/>
        <v>-1.7543859649123057E-3</v>
      </c>
      <c r="F825" s="6">
        <f t="shared" si="177"/>
        <v>3.077870113881282E-6</v>
      </c>
      <c r="G825" s="10"/>
      <c r="H825" s="7">
        <f t="shared" si="178"/>
        <v>0.14191715346048775</v>
      </c>
      <c r="I825" s="7">
        <f t="shared" si="186"/>
        <v>7.1476247386423122E-2</v>
      </c>
      <c r="J825" s="7">
        <f t="shared" si="179"/>
        <v>0.14811858805819744</v>
      </c>
      <c r="K825" s="25">
        <f t="shared" si="187"/>
        <v>7.0131929421344524E-2</v>
      </c>
      <c r="L825" s="25">
        <f t="shared" si="189"/>
        <v>7.5714601259967804E-2</v>
      </c>
      <c r="M825" s="25">
        <f t="shared" si="188"/>
        <v>0.1721376607791488</v>
      </c>
      <c r="N825" s="25">
        <f t="shared" si="175"/>
        <v>0.16523249012294519</v>
      </c>
      <c r="O825" s="26">
        <f t="shared" si="180"/>
        <v>3.4532974049699372E-5</v>
      </c>
      <c r="P825" s="26">
        <f t="shared" si="181"/>
        <v>9.3286169717296474E-2</v>
      </c>
      <c r="Q825" s="27">
        <f t="shared" si="182"/>
        <v>2.5330411845513378E-5</v>
      </c>
      <c r="R825" s="27">
        <f t="shared" si="183"/>
        <v>7.9895330183117522E-2</v>
      </c>
      <c r="S825" s="6"/>
      <c r="T825" s="19">
        <f t="shared" si="184"/>
        <v>10.184467480587845</v>
      </c>
      <c r="U825" s="20">
        <f t="shared" si="185"/>
        <v>10.461995949333351</v>
      </c>
      <c r="V825" s="6"/>
      <c r="W825" s="6"/>
    </row>
    <row r="826" spans="2:23" x14ac:dyDescent="0.25">
      <c r="B826" s="1">
        <v>42825</v>
      </c>
      <c r="C826">
        <v>824</v>
      </c>
      <c r="D826">
        <v>28.6</v>
      </c>
      <c r="E826" s="6">
        <f t="shared" si="176"/>
        <v>5.2724077328647496E-3</v>
      </c>
      <c r="F826" s="6">
        <f t="shared" si="177"/>
        <v>2.7798283301572008E-5</v>
      </c>
      <c r="G826" s="10"/>
      <c r="H826" s="7">
        <f t="shared" si="178"/>
        <v>0.14191715346048775</v>
      </c>
      <c r="I826" s="7">
        <f t="shared" si="186"/>
        <v>7.147932525653701E-2</v>
      </c>
      <c r="J826" s="7">
        <f t="shared" si="179"/>
        <v>0.1480316513002391</v>
      </c>
      <c r="K826" s="25">
        <f t="shared" si="187"/>
        <v>6.3407426691150653E-2</v>
      </c>
      <c r="L826" s="25">
        <f t="shared" si="189"/>
        <v>7.571911871443894E-2</v>
      </c>
      <c r="M826" s="25">
        <f t="shared" si="188"/>
        <v>0.17208711114887218</v>
      </c>
      <c r="N826" s="25">
        <f t="shared" si="175"/>
        <v>0.16510335408509466</v>
      </c>
      <c r="O826" s="26">
        <f t="shared" si="180"/>
        <v>3.3032188110493211E-5</v>
      </c>
      <c r="P826" s="26">
        <f t="shared" si="181"/>
        <v>9.1236568347589059E-2</v>
      </c>
      <c r="Q826" s="27">
        <f t="shared" si="182"/>
        <v>2.3940474757162065E-5</v>
      </c>
      <c r="R826" s="27">
        <f t="shared" si="183"/>
        <v>7.7672386591406087E-2</v>
      </c>
      <c r="S826" s="6"/>
      <c r="T826" s="19">
        <f t="shared" si="184"/>
        <v>9.4764767002691546</v>
      </c>
      <c r="U826" s="20">
        <f t="shared" si="185"/>
        <v>9.4787983376300389</v>
      </c>
      <c r="V826" s="6"/>
      <c r="W826" s="6"/>
    </row>
    <row r="827" spans="2:23" x14ac:dyDescent="0.25">
      <c r="B827" s="1">
        <v>42828</v>
      </c>
      <c r="C827">
        <v>825</v>
      </c>
      <c r="D827">
        <v>28.55</v>
      </c>
      <c r="E827" s="6">
        <f t="shared" si="176"/>
        <v>-1.748251748251773E-3</v>
      </c>
      <c r="F827" s="6">
        <f t="shared" si="177"/>
        <v>3.0563841752653805E-6</v>
      </c>
      <c r="G827" s="10"/>
      <c r="H827" s="7">
        <f t="shared" si="178"/>
        <v>0.14191715346048775</v>
      </c>
      <c r="I827" s="7">
        <f t="shared" si="186"/>
        <v>7.1507123539838582E-2</v>
      </c>
      <c r="J827" s="7">
        <f t="shared" si="179"/>
        <v>0.14797045422810132</v>
      </c>
      <c r="K827" s="25">
        <f t="shared" si="187"/>
        <v>6.8709668160989237E-2</v>
      </c>
      <c r="L827" s="25">
        <f t="shared" si="189"/>
        <v>7.506942356038436E-2</v>
      </c>
      <c r="M827" s="25">
        <f t="shared" si="188"/>
        <v>0.17227238863202957</v>
      </c>
      <c r="N827" s="25">
        <f t="shared" si="175"/>
        <v>0.1573887456741741</v>
      </c>
      <c r="O827" s="26">
        <f t="shared" si="180"/>
        <v>3.372783295202094E-5</v>
      </c>
      <c r="P827" s="26">
        <f t="shared" si="181"/>
        <v>9.2192265965802558E-2</v>
      </c>
      <c r="Q827" s="27">
        <f t="shared" si="182"/>
        <v>2.4181440991055773E-5</v>
      </c>
      <c r="R827" s="27">
        <f t="shared" si="183"/>
        <v>7.8062302872423994E-2</v>
      </c>
      <c r="S827" s="6"/>
      <c r="T827" s="19">
        <f t="shared" si="184"/>
        <v>10.20656810801615</v>
      </c>
      <c r="U827" s="20">
        <f t="shared" si="185"/>
        <v>10.503531321915238</v>
      </c>
      <c r="V827" s="6"/>
      <c r="W827" s="6"/>
    </row>
    <row r="828" spans="2:23" x14ac:dyDescent="0.25">
      <c r="B828" s="1">
        <v>42829</v>
      </c>
      <c r="C828">
        <v>826</v>
      </c>
      <c r="D828">
        <v>28.5</v>
      </c>
      <c r="E828" s="6">
        <f t="shared" si="176"/>
        <v>-1.7513134851138603E-3</v>
      </c>
      <c r="F828" s="6">
        <f t="shared" si="177"/>
        <v>3.0670989231416555E-6</v>
      </c>
      <c r="G828" s="10"/>
      <c r="H828" s="7">
        <f t="shared" si="178"/>
        <v>0.14191715346048775</v>
      </c>
      <c r="I828" s="7">
        <f t="shared" si="186"/>
        <v>7.1510179924013845E-2</v>
      </c>
      <c r="J828" s="7">
        <f t="shared" si="179"/>
        <v>0.14788379942407931</v>
      </c>
      <c r="K828" s="25">
        <f t="shared" si="187"/>
        <v>6.7031054395376127E-2</v>
      </c>
      <c r="L828" s="25">
        <f t="shared" si="189"/>
        <v>7.5074267210394424E-2</v>
      </c>
      <c r="M828" s="25">
        <f t="shared" si="188"/>
        <v>0.17213194996102785</v>
      </c>
      <c r="N828" s="25">
        <f t="shared" si="175"/>
        <v>0.1538437379299103</v>
      </c>
      <c r="O828" s="26">
        <f t="shared" si="180"/>
        <v>3.2297624516873571E-5</v>
      </c>
      <c r="P828" s="26">
        <f t="shared" si="181"/>
        <v>9.0216414128761177E-2</v>
      </c>
      <c r="Q828" s="27">
        <f t="shared" si="182"/>
        <v>2.2861928806069874E-5</v>
      </c>
      <c r="R828" s="27">
        <f t="shared" si="183"/>
        <v>7.5902609040332789E-2</v>
      </c>
      <c r="S828" s="6"/>
      <c r="T828" s="19">
        <f t="shared" si="184"/>
        <v>10.245553267763359</v>
      </c>
      <c r="U828" s="20">
        <f t="shared" si="185"/>
        <v>10.551880041151895</v>
      </c>
      <c r="V828" s="6"/>
      <c r="W828" s="6"/>
    </row>
    <row r="829" spans="2:23" x14ac:dyDescent="0.25">
      <c r="B829" s="1">
        <v>42830</v>
      </c>
      <c r="C829">
        <v>827</v>
      </c>
      <c r="D829">
        <v>28.5</v>
      </c>
      <c r="E829" s="6">
        <f t="shared" si="176"/>
        <v>0</v>
      </c>
      <c r="F829" s="6">
        <f t="shared" si="177"/>
        <v>0</v>
      </c>
      <c r="G829" s="10"/>
      <c r="H829" s="7">
        <f t="shared" si="178"/>
        <v>0.14191715346048775</v>
      </c>
      <c r="I829" s="7">
        <f t="shared" si="186"/>
        <v>7.1513247022936988E-2</v>
      </c>
      <c r="J829" s="7">
        <f t="shared" si="179"/>
        <v>0.14779731514262986</v>
      </c>
      <c r="K829" s="25">
        <f t="shared" si="187"/>
        <v>5.1494136520323454E-2</v>
      </c>
      <c r="L829" s="25">
        <f t="shared" si="189"/>
        <v>7.517714929252331E-2</v>
      </c>
      <c r="M829" s="25">
        <f t="shared" si="188"/>
        <v>0.17169714066903438</v>
      </c>
      <c r="N829" s="25">
        <f t="shared" si="175"/>
        <v>0.15381827468910583</v>
      </c>
      <c r="O829" s="26">
        <f t="shared" si="180"/>
        <v>3.0996862482395385E-5</v>
      </c>
      <c r="P829" s="26">
        <f t="shared" si="181"/>
        <v>8.8381046302720576E-2</v>
      </c>
      <c r="Q829" s="27">
        <f t="shared" si="182"/>
        <v>2.1625505185626723E-5</v>
      </c>
      <c r="R829" s="27">
        <f t="shared" si="183"/>
        <v>7.3821591061002834E-2</v>
      </c>
      <c r="S829" s="6"/>
      <c r="T829" s="19">
        <f t="shared" si="184"/>
        <v>10.38162456884654</v>
      </c>
      <c r="U829" s="20">
        <f t="shared" si="185"/>
        <v>10.741637144234149</v>
      </c>
      <c r="V829" s="6"/>
      <c r="W829" s="6"/>
    </row>
    <row r="830" spans="2:23" x14ac:dyDescent="0.25">
      <c r="B830" s="1">
        <v>42831</v>
      </c>
      <c r="C830">
        <v>828</v>
      </c>
      <c r="D830">
        <v>28.65</v>
      </c>
      <c r="E830" s="6">
        <f t="shared" si="176"/>
        <v>5.2631578947367925E-3</v>
      </c>
      <c r="F830" s="6">
        <f t="shared" si="177"/>
        <v>2.7700831024930225E-5</v>
      </c>
      <c r="G830" s="10"/>
      <c r="H830" s="7">
        <f t="shared" si="178"/>
        <v>0.14191715346048775</v>
      </c>
      <c r="I830" s="7">
        <f t="shared" si="186"/>
        <v>7.1513247022936988E-2</v>
      </c>
      <c r="J830" s="7">
        <f t="shared" si="179"/>
        <v>0.14770782236110158</v>
      </c>
      <c r="K830" s="25">
        <f t="shared" si="187"/>
        <v>5.0730036407347454E-2</v>
      </c>
      <c r="L830" s="25">
        <f t="shared" si="189"/>
        <v>7.5079802923199407E-2</v>
      </c>
      <c r="M830" s="25">
        <f t="shared" si="188"/>
        <v>0.1713991619848812</v>
      </c>
      <c r="N830" s="25">
        <f t="shared" si="175"/>
        <v>0.15376252961443021</v>
      </c>
      <c r="O830" s="26">
        <f t="shared" si="180"/>
        <v>2.955724049502776E-5</v>
      </c>
      <c r="P830" s="26">
        <f t="shared" si="181"/>
        <v>8.6304256005987304E-2</v>
      </c>
      <c r="Q830" s="27">
        <f t="shared" si="182"/>
        <v>2.0274734020950801E-5</v>
      </c>
      <c r="R830" s="27">
        <f t="shared" si="183"/>
        <v>7.14788987973346E-2</v>
      </c>
      <c r="S830" s="6"/>
      <c r="T830" s="19">
        <f t="shared" si="184"/>
        <v>9.4919890850522233</v>
      </c>
      <c r="U830" s="20">
        <f t="shared" si="185"/>
        <v>9.4398616154595896</v>
      </c>
      <c r="V830" s="6"/>
      <c r="W830" s="6"/>
    </row>
    <row r="831" spans="2:23" x14ac:dyDescent="0.25">
      <c r="B831" s="1">
        <v>42832</v>
      </c>
      <c r="C831">
        <v>829</v>
      </c>
      <c r="D831">
        <v>28.55</v>
      </c>
      <c r="E831" s="6">
        <f t="shared" si="176"/>
        <v>-3.4904013961604844E-3</v>
      </c>
      <c r="F831" s="6">
        <f t="shared" si="177"/>
        <v>1.2182901906319059E-5</v>
      </c>
      <c r="G831" s="10"/>
      <c r="H831" s="7">
        <f t="shared" si="178"/>
        <v>0.14191715346048775</v>
      </c>
      <c r="I831" s="7">
        <f t="shared" si="186"/>
        <v>7.1540947853961923E-2</v>
      </c>
      <c r="J831" s="7">
        <f t="shared" si="179"/>
        <v>0.14764707937307231</v>
      </c>
      <c r="K831" s="25">
        <f t="shared" si="187"/>
        <v>5.7197880517717091E-2</v>
      </c>
      <c r="L831" s="25">
        <f t="shared" si="189"/>
        <v>7.6003874870641364E-2</v>
      </c>
      <c r="M831" s="25">
        <f t="shared" si="188"/>
        <v>0.17067617303606641</v>
      </c>
      <c r="N831" s="25">
        <f t="shared" si="175"/>
        <v>0.15305248842640554</v>
      </c>
      <c r="O831" s="26">
        <f t="shared" si="180"/>
        <v>3.0557100592865715E-5</v>
      </c>
      <c r="P831" s="26">
        <f t="shared" si="181"/>
        <v>8.7751862369992814E-2</v>
      </c>
      <c r="Q831" s="27">
        <f t="shared" si="182"/>
        <v>2.0738582500464181E-5</v>
      </c>
      <c r="R831" s="27">
        <f t="shared" si="183"/>
        <v>7.2291927558455468E-2</v>
      </c>
      <c r="S831" s="6"/>
      <c r="T831" s="19">
        <f t="shared" si="184"/>
        <v>9.9972204806115119</v>
      </c>
      <c r="U831" s="20">
        <f t="shared" si="185"/>
        <v>10.196063661338375</v>
      </c>
      <c r="V831" s="6"/>
      <c r="W831" s="6"/>
    </row>
    <row r="832" spans="2:23" x14ac:dyDescent="0.25">
      <c r="B832" s="1">
        <v>42835</v>
      </c>
      <c r="C832">
        <v>830</v>
      </c>
      <c r="D832">
        <v>28.5</v>
      </c>
      <c r="E832" s="6">
        <f t="shared" si="176"/>
        <v>-1.7513134851138603E-3</v>
      </c>
      <c r="F832" s="6">
        <f t="shared" si="177"/>
        <v>3.0670989231416555E-6</v>
      </c>
      <c r="G832" s="10"/>
      <c r="H832" s="7">
        <f t="shared" si="178"/>
        <v>0.14191715346048775</v>
      </c>
      <c r="I832" s="7">
        <f t="shared" si="186"/>
        <v>7.1553130755868236E-2</v>
      </c>
      <c r="J832" s="7">
        <f t="shared" si="179"/>
        <v>0.14757045705446686</v>
      </c>
      <c r="K832" s="25">
        <f t="shared" si="187"/>
        <v>5.7140752615593877E-2</v>
      </c>
      <c r="L832" s="25">
        <f t="shared" si="189"/>
        <v>7.6406745912648039E-2</v>
      </c>
      <c r="M832" s="25">
        <f t="shared" si="188"/>
        <v>0.13428904897274163</v>
      </c>
      <c r="N832" s="25">
        <f t="shared" si="175"/>
        <v>0.1528072152569111</v>
      </c>
      <c r="O832" s="26">
        <f t="shared" si="180"/>
        <v>3.0172987084752147E-5</v>
      </c>
      <c r="P832" s="26">
        <f t="shared" si="181"/>
        <v>8.7198582243965067E-2</v>
      </c>
      <c r="Q832" s="27">
        <f t="shared" si="182"/>
        <v>2.0204178030300417E-5</v>
      </c>
      <c r="R832" s="27">
        <f t="shared" si="183"/>
        <v>7.1354417267858794E-2</v>
      </c>
      <c r="S832" s="6"/>
      <c r="T832" s="19">
        <f t="shared" si="184"/>
        <v>10.306913011210227</v>
      </c>
      <c r="U832" s="20">
        <f t="shared" si="185"/>
        <v>10.657815959756432</v>
      </c>
      <c r="V832" s="6"/>
      <c r="W832" s="6"/>
    </row>
    <row r="833" spans="2:23" x14ac:dyDescent="0.25">
      <c r="B833" s="1">
        <v>42836</v>
      </c>
      <c r="C833">
        <v>831</v>
      </c>
      <c r="D833">
        <v>28.4</v>
      </c>
      <c r="E833" s="6">
        <f t="shared" si="176"/>
        <v>-3.5087719298246113E-3</v>
      </c>
      <c r="F833" s="6">
        <f t="shared" si="177"/>
        <v>1.2311480455525128E-5</v>
      </c>
      <c r="G833" s="10"/>
      <c r="H833" s="7">
        <f t="shared" si="178"/>
        <v>0.14191715346048775</v>
      </c>
      <c r="I833" s="7">
        <f t="shared" si="186"/>
        <v>7.1556197854791379E-2</v>
      </c>
      <c r="J833" s="7">
        <f t="shared" si="179"/>
        <v>0.14748458593135452</v>
      </c>
      <c r="K833" s="25">
        <f t="shared" si="187"/>
        <v>5.1398830367432362E-2</v>
      </c>
      <c r="L833" s="25">
        <f t="shared" si="189"/>
        <v>6.8298004703335566E-2</v>
      </c>
      <c r="M833" s="25">
        <f t="shared" si="188"/>
        <v>0.13249591183194526</v>
      </c>
      <c r="N833" s="25">
        <f t="shared" ref="N833:N896" si="190">SQRT(AVERAGE(F581:F832)*252)</f>
        <v>0.15276228452543711</v>
      </c>
      <c r="O833" s="26">
        <f t="shared" si="180"/>
        <v>2.9063195961222759E-5</v>
      </c>
      <c r="P833" s="26">
        <f t="shared" si="181"/>
        <v>8.5579935628791723E-2</v>
      </c>
      <c r="Q833" s="27">
        <f t="shared" si="182"/>
        <v>1.913376269868053E-5</v>
      </c>
      <c r="R833" s="27">
        <f t="shared" si="183"/>
        <v>6.9438521010081244E-2</v>
      </c>
      <c r="S833" s="6"/>
      <c r="T833" s="19">
        <f t="shared" si="184"/>
        <v>10.022427239199853</v>
      </c>
      <c r="U833" s="20">
        <f t="shared" si="185"/>
        <v>10.220613375499648</v>
      </c>
      <c r="V833" s="6"/>
      <c r="W833" s="6"/>
    </row>
    <row r="834" spans="2:23" x14ac:dyDescent="0.25">
      <c r="B834" s="1">
        <v>42837</v>
      </c>
      <c r="C834">
        <v>832</v>
      </c>
      <c r="D834">
        <v>28.55</v>
      </c>
      <c r="E834" s="6">
        <f t="shared" si="176"/>
        <v>5.2816901408451458E-3</v>
      </c>
      <c r="F834" s="6">
        <f t="shared" si="177"/>
        <v>2.7896250743900817E-5</v>
      </c>
      <c r="G834" s="10"/>
      <c r="H834" s="7">
        <f t="shared" si="178"/>
        <v>0.14191715346048775</v>
      </c>
      <c r="I834" s="7">
        <f t="shared" si="186"/>
        <v>7.1568509335246902E-2</v>
      </c>
      <c r="J834" s="7">
        <f t="shared" si="179"/>
        <v>0.14740839243278223</v>
      </c>
      <c r="K834" s="25">
        <f t="shared" si="187"/>
        <v>5.1356003725862999E-2</v>
      </c>
      <c r="L834" s="25">
        <f t="shared" si="189"/>
        <v>6.4665958942278501E-2</v>
      </c>
      <c r="M834" s="25">
        <f t="shared" si="188"/>
        <v>0.13261293897250953</v>
      </c>
      <c r="N834" s="25">
        <f t="shared" si="190"/>
        <v>0.15062337987208432</v>
      </c>
      <c r="O834" s="26">
        <f t="shared" si="180"/>
        <v>2.8824083256552277E-5</v>
      </c>
      <c r="P834" s="26">
        <f t="shared" si="181"/>
        <v>8.5227161050050085E-2</v>
      </c>
      <c r="Q834" s="27">
        <f t="shared" si="182"/>
        <v>1.8707629664920938E-5</v>
      </c>
      <c r="R834" s="27">
        <f t="shared" si="183"/>
        <v>6.8660925391084537E-2</v>
      </c>
      <c r="S834" s="6"/>
      <c r="T834" s="19">
        <f t="shared" si="184"/>
        <v>9.4864887851371869</v>
      </c>
      <c r="U834" s="20">
        <f t="shared" si="185"/>
        <v>9.3954094016152006</v>
      </c>
      <c r="V834" s="6"/>
      <c r="W834" s="6"/>
    </row>
    <row r="835" spans="2:23" x14ac:dyDescent="0.25">
      <c r="B835" s="1">
        <v>42843</v>
      </c>
      <c r="C835">
        <v>833</v>
      </c>
      <c r="D835">
        <v>28.6</v>
      </c>
      <c r="E835" s="6">
        <f t="shared" si="176"/>
        <v>1.7513134851138603E-3</v>
      </c>
      <c r="F835" s="6">
        <f t="shared" si="177"/>
        <v>3.0670989231416555E-6</v>
      </c>
      <c r="G835" s="10"/>
      <c r="H835" s="7">
        <f t="shared" si="178"/>
        <v>0.14191715346048775</v>
      </c>
      <c r="I835" s="7">
        <f t="shared" si="186"/>
        <v>7.1596405585990799E-2</v>
      </c>
      <c r="J835" s="7">
        <f t="shared" si="179"/>
        <v>0.14734838097602954</v>
      </c>
      <c r="K835" s="25">
        <f t="shared" si="187"/>
        <v>5.5027144475299328E-2</v>
      </c>
      <c r="L835" s="25">
        <f t="shared" si="189"/>
        <v>6.2736184816721774E-2</v>
      </c>
      <c r="M835" s="25">
        <f t="shared" si="188"/>
        <v>0.12881188083146425</v>
      </c>
      <c r="N835" s="25">
        <f t="shared" si="190"/>
        <v>0.15033250637894527</v>
      </c>
      <c r="O835" s="26">
        <f t="shared" si="180"/>
        <v>2.9906139291657196E-5</v>
      </c>
      <c r="P835" s="26">
        <f t="shared" si="181"/>
        <v>8.6812136832919939E-2</v>
      </c>
      <c r="Q835" s="27">
        <f t="shared" si="182"/>
        <v>1.9281568830275963E-5</v>
      </c>
      <c r="R835" s="27">
        <f t="shared" si="183"/>
        <v>6.9706207365123105E-2</v>
      </c>
      <c r="S835" s="6"/>
      <c r="T835" s="19">
        <f t="shared" si="184"/>
        <v>10.314889269735206</v>
      </c>
      <c r="U835" s="20">
        <f t="shared" si="185"/>
        <v>10.697291950451657</v>
      </c>
      <c r="V835" s="6"/>
      <c r="W835" s="6"/>
    </row>
    <row r="836" spans="2:23" x14ac:dyDescent="0.25">
      <c r="B836" s="1">
        <v>42844</v>
      </c>
      <c r="C836">
        <v>834</v>
      </c>
      <c r="D836">
        <v>28.85</v>
      </c>
      <c r="E836" s="6">
        <f t="shared" ref="E836:E899" si="191">(D836-D835)/D835</f>
        <v>8.7412587412587402E-3</v>
      </c>
      <c r="F836" s="6">
        <f t="shared" si="177"/>
        <v>7.640960438163234E-5</v>
      </c>
      <c r="G836" s="10"/>
      <c r="H836" s="7">
        <f t="shared" si="178"/>
        <v>0.14191715346048775</v>
      </c>
      <c r="I836" s="7">
        <f t="shared" si="186"/>
        <v>7.1599472684913942E-2</v>
      </c>
      <c r="J836" s="7">
        <f t="shared" si="179"/>
        <v>0.14726295782005547</v>
      </c>
      <c r="K836" s="25">
        <f t="shared" si="187"/>
        <v>5.5024678055385544E-2</v>
      </c>
      <c r="L836" s="25">
        <f t="shared" si="189"/>
        <v>6.2738314383702434E-2</v>
      </c>
      <c r="M836" s="25">
        <f t="shared" si="188"/>
        <v>0.12803655990643223</v>
      </c>
      <c r="N836" s="25">
        <f t="shared" si="190"/>
        <v>0.15029114924738152</v>
      </c>
      <c r="O836" s="26">
        <f t="shared" si="180"/>
        <v>2.8820333515162358E-5</v>
      </c>
      <c r="P836" s="26">
        <f t="shared" si="181"/>
        <v>8.5221617244810102E-2</v>
      </c>
      <c r="Q836" s="27">
        <f t="shared" si="182"/>
        <v>1.826878146586241E-5</v>
      </c>
      <c r="R836" s="27">
        <f t="shared" si="183"/>
        <v>6.7850813771076671E-2</v>
      </c>
      <c r="S836" s="6"/>
      <c r="T836" s="19">
        <f t="shared" si="184"/>
        <v>7.803189972725356</v>
      </c>
      <c r="U836" s="20">
        <f t="shared" si="185"/>
        <v>6.7277935726703895</v>
      </c>
      <c r="V836" s="6"/>
      <c r="W836" s="6"/>
    </row>
    <row r="837" spans="2:23" x14ac:dyDescent="0.25">
      <c r="B837" s="1">
        <v>42845</v>
      </c>
      <c r="C837">
        <v>835</v>
      </c>
      <c r="D837">
        <v>28.85</v>
      </c>
      <c r="E837" s="6">
        <f t="shared" si="191"/>
        <v>0</v>
      </c>
      <c r="F837" s="6">
        <f t="shared" ref="F837:F900" si="192">E837^2</f>
        <v>0</v>
      </c>
      <c r="G837" s="10"/>
      <c r="H837" s="7">
        <f t="shared" ref="H837:H900" si="193">$Y$9</f>
        <v>0.14191715346048775</v>
      </c>
      <c r="I837" s="7">
        <f t="shared" si="186"/>
        <v>7.167588228929557E-2</v>
      </c>
      <c r="J837" s="7">
        <f t="shared" si="179"/>
        <v>0.14725304814623813</v>
      </c>
      <c r="K837" s="25">
        <f t="shared" si="187"/>
        <v>6.5212885891642203E-2</v>
      </c>
      <c r="L837" s="25">
        <f t="shared" si="189"/>
        <v>6.4691229948770079E-2</v>
      </c>
      <c r="M837" s="25">
        <f t="shared" si="188"/>
        <v>0.12176918671013069</v>
      </c>
      <c r="N837" s="25">
        <f t="shared" si="190"/>
        <v>0.14936369668351396</v>
      </c>
      <c r="O837" s="26">
        <f t="shared" si="180"/>
        <v>3.3948449205287355E-5</v>
      </c>
      <c r="P837" s="26">
        <f t="shared" si="181"/>
        <v>9.2493292728350926E-2</v>
      </c>
      <c r="Q837" s="27">
        <f t="shared" si="182"/>
        <v>2.1900370481287999E-5</v>
      </c>
      <c r="R837" s="27">
        <f t="shared" si="183"/>
        <v>7.4289254682521719E-2</v>
      </c>
      <c r="S837" s="6"/>
      <c r="T837" s="19">
        <f t="shared" si="184"/>
        <v>10.290667383786754</v>
      </c>
      <c r="U837" s="20">
        <f t="shared" si="185"/>
        <v>10.72900700433112</v>
      </c>
      <c r="V837" s="6"/>
      <c r="W837" s="6"/>
    </row>
    <row r="838" spans="2:23" x14ac:dyDescent="0.25">
      <c r="B838" s="1">
        <v>42846</v>
      </c>
      <c r="C838">
        <v>836</v>
      </c>
      <c r="D838">
        <v>28.75</v>
      </c>
      <c r="E838" s="6">
        <f t="shared" si="191"/>
        <v>-3.4662045060659071E-3</v>
      </c>
      <c r="F838" s="6">
        <f t="shared" si="192"/>
        <v>1.2014573677871599E-5</v>
      </c>
      <c r="G838" s="10"/>
      <c r="H838" s="7">
        <f t="shared" si="193"/>
        <v>0.14191715346048775</v>
      </c>
      <c r="I838" s="7">
        <f t="shared" si="186"/>
        <v>7.167588228929557E-2</v>
      </c>
      <c r="J838" s="7">
        <f t="shared" ref="J838:J901" si="194">SQRT((I838/(ROW(I838)-4)*252))</f>
        <v>0.14716474046324576</v>
      </c>
      <c r="K838" s="25">
        <f t="shared" si="187"/>
        <v>6.4619653396622762E-2</v>
      </c>
      <c r="L838" s="25">
        <f t="shared" si="189"/>
        <v>6.028484566907804E-2</v>
      </c>
      <c r="M838" s="25">
        <f t="shared" si="188"/>
        <v>0.12173788606625431</v>
      </c>
      <c r="N838" s="25">
        <f t="shared" si="190"/>
        <v>0.14821660004050718</v>
      </c>
      <c r="O838" s="26">
        <f t="shared" ref="O838:O901" si="195">omega2+alpha2*E837^2+beta2*O837</f>
        <v>3.2243526796919308E-5</v>
      </c>
      <c r="P838" s="26">
        <f t="shared" ref="P838:P901" si="196">SQRT(O838*252)</f>
        <v>9.0140827336028295E-2</v>
      </c>
      <c r="Q838" s="27">
        <f t="shared" ref="Q838:Q901" si="197">omega1+alpha1*E837^2+beta1*Q837</f>
        <v>2.0532430695007059E-5</v>
      </c>
      <c r="R838" s="27">
        <f t="shared" ref="R838:R901" si="198">SQRT(Q838*252)</f>
        <v>7.1931721341434468E-2</v>
      </c>
      <c r="S838" s="6"/>
      <c r="T838" s="19">
        <f t="shared" ref="T838:T901" si="199">-LN(O838)-(E838^2)/O838</f>
        <v>9.9695735420674705</v>
      </c>
      <c r="U838" s="20">
        <f t="shared" ref="U838:U901" si="200">-LN(Q838)-(E838^2)/Q838</f>
        <v>10.208353872222014</v>
      </c>
      <c r="V838" s="6"/>
      <c r="W838" s="6"/>
    </row>
    <row r="839" spans="2:23" x14ac:dyDescent="0.25">
      <c r="B839" s="1">
        <v>42849</v>
      </c>
      <c r="C839">
        <v>837</v>
      </c>
      <c r="D839">
        <v>28.65</v>
      </c>
      <c r="E839" s="6">
        <f t="shared" si="191"/>
        <v>-3.478260869565267E-3</v>
      </c>
      <c r="F839" s="6">
        <f t="shared" si="192"/>
        <v>1.2098298676748927E-5</v>
      </c>
      <c r="G839" s="10"/>
      <c r="H839" s="7">
        <f t="shared" si="193"/>
        <v>0.14191715346048775</v>
      </c>
      <c r="I839" s="7">
        <f t="shared" ref="I839:I902" si="201">F838+I838</f>
        <v>7.1687896862973444E-2</v>
      </c>
      <c r="J839" s="7">
        <f t="shared" si="194"/>
        <v>0.14708891770605728</v>
      </c>
      <c r="K839" s="25">
        <f t="shared" si="187"/>
        <v>6.634135941416075E-2</v>
      </c>
      <c r="L839" s="25">
        <f t="shared" si="189"/>
        <v>6.0784998714164915E-2</v>
      </c>
      <c r="M839" s="25">
        <f t="shared" si="188"/>
        <v>0.12183078888773445</v>
      </c>
      <c r="N839" s="25">
        <f t="shared" si="190"/>
        <v>0.14601276600612648</v>
      </c>
      <c r="O839" s="26">
        <f t="shared" si="195"/>
        <v>3.1693792991597439E-5</v>
      </c>
      <c r="P839" s="26">
        <f t="shared" si="196"/>
        <v>8.9369098875856159E-2</v>
      </c>
      <c r="Q839" s="27">
        <f t="shared" si="197"/>
        <v>2.0000388759116182E-5</v>
      </c>
      <c r="R839" s="27">
        <f t="shared" si="198"/>
        <v>7.0993647372826804E-2</v>
      </c>
      <c r="S839" s="6"/>
      <c r="T839" s="19">
        <f t="shared" si="199"/>
        <v>9.9776651569536465</v>
      </c>
      <c r="U839" s="20">
        <f t="shared" si="200"/>
        <v>10.214855670887141</v>
      </c>
      <c r="V839" s="6"/>
      <c r="W839" s="6"/>
    </row>
    <row r="840" spans="2:23" x14ac:dyDescent="0.25">
      <c r="B840" s="1">
        <v>42850</v>
      </c>
      <c r="C840">
        <v>838</v>
      </c>
      <c r="D840">
        <v>28.6</v>
      </c>
      <c r="E840" s="6">
        <f t="shared" si="191"/>
        <v>-1.7452006980801802E-3</v>
      </c>
      <c r="F840" s="6">
        <f t="shared" si="192"/>
        <v>3.045725476579548E-6</v>
      </c>
      <c r="G840" s="10"/>
      <c r="H840" s="7">
        <f t="shared" si="193"/>
        <v>0.14191715346048775</v>
      </c>
      <c r="I840" s="7">
        <f t="shared" si="201"/>
        <v>7.1699995161650196E-2</v>
      </c>
      <c r="J840" s="7">
        <f t="shared" si="194"/>
        <v>0.14701332321200397</v>
      </c>
      <c r="K840" s="25">
        <f t="shared" si="187"/>
        <v>6.8600678535805509E-2</v>
      </c>
      <c r="L840" s="25">
        <f t="shared" si="189"/>
        <v>6.1044462913475803E-2</v>
      </c>
      <c r="M840" s="25">
        <f t="shared" si="188"/>
        <v>0.12182991389994986</v>
      </c>
      <c r="N840" s="25">
        <f t="shared" si="190"/>
        <v>0.14584800416098617</v>
      </c>
      <c r="O840" s="26">
        <f t="shared" si="195"/>
        <v>3.1200453622189493E-5</v>
      </c>
      <c r="P840" s="26">
        <f t="shared" si="196"/>
        <v>8.8670819962328937E-2</v>
      </c>
      <c r="Q840" s="27">
        <f t="shared" si="197"/>
        <v>1.9506808825037802E-5</v>
      </c>
      <c r="R840" s="27">
        <f t="shared" si="198"/>
        <v>7.0112166019240377E-2</v>
      </c>
      <c r="S840" s="6"/>
      <c r="T840" s="19">
        <f t="shared" si="199"/>
        <v>10.27745993706594</v>
      </c>
      <c r="U840" s="20">
        <f t="shared" si="200"/>
        <v>10.688610451017832</v>
      </c>
      <c r="V840" s="6"/>
      <c r="W840" s="6"/>
    </row>
    <row r="841" spans="2:23" x14ac:dyDescent="0.25">
      <c r="B841" s="1">
        <v>42851</v>
      </c>
      <c r="C841">
        <v>839</v>
      </c>
      <c r="D841">
        <v>28.6</v>
      </c>
      <c r="E841" s="6">
        <f t="shared" si="191"/>
        <v>0</v>
      </c>
      <c r="F841" s="6">
        <f t="shared" si="192"/>
        <v>0</v>
      </c>
      <c r="G841" s="10"/>
      <c r="H841" s="7">
        <f t="shared" si="193"/>
        <v>0.14191715346048775</v>
      </c>
      <c r="I841" s="7">
        <f t="shared" si="201"/>
        <v>7.170304088712677E-2</v>
      </c>
      <c r="J841" s="7">
        <f t="shared" si="194"/>
        <v>0.14692859595770552</v>
      </c>
      <c r="K841" s="25">
        <f t="shared" si="187"/>
        <v>6.3912005411772915E-2</v>
      </c>
      <c r="L841" s="25">
        <f t="shared" si="189"/>
        <v>6.1150373245603282E-2</v>
      </c>
      <c r="M841" s="25">
        <f t="shared" si="188"/>
        <v>0.12107706200974398</v>
      </c>
      <c r="N841" s="25">
        <f t="shared" si="190"/>
        <v>0.14577258842888433</v>
      </c>
      <c r="O841" s="26">
        <f t="shared" si="195"/>
        <v>2.9996527279206488E-5</v>
      </c>
      <c r="P841" s="26">
        <f t="shared" si="196"/>
        <v>8.6943227880957097E-2</v>
      </c>
      <c r="Q841" s="27">
        <f t="shared" si="197"/>
        <v>1.8478617504855238E-5</v>
      </c>
      <c r="R841" s="27">
        <f t="shared" si="198"/>
        <v>6.8239369950370443E-2</v>
      </c>
      <c r="S841" s="6"/>
      <c r="T841" s="19">
        <f t="shared" si="199"/>
        <v>10.414428940362303</v>
      </c>
      <c r="U841" s="20">
        <f t="shared" si="200"/>
        <v>10.898896304892501</v>
      </c>
      <c r="V841" s="6"/>
      <c r="W841" s="6"/>
    </row>
    <row r="842" spans="2:23" x14ac:dyDescent="0.25">
      <c r="B842" s="1">
        <v>42852</v>
      </c>
      <c r="C842">
        <v>840</v>
      </c>
      <c r="D842">
        <v>28.7</v>
      </c>
      <c r="E842" s="6">
        <f t="shared" si="191"/>
        <v>3.4965034965034219E-3</v>
      </c>
      <c r="F842" s="6">
        <f t="shared" si="192"/>
        <v>1.2225536701060654E-5</v>
      </c>
      <c r="G842" s="10"/>
      <c r="H842" s="7">
        <f t="shared" si="193"/>
        <v>0.14191715346048775</v>
      </c>
      <c r="I842" s="7">
        <f t="shared" si="201"/>
        <v>7.170304088712677E-2</v>
      </c>
      <c r="J842" s="7">
        <f t="shared" si="194"/>
        <v>0.14684090356197524</v>
      </c>
      <c r="K842" s="25">
        <f t="shared" si="187"/>
        <v>6.1463284224935862E-2</v>
      </c>
      <c r="L842" s="25">
        <f t="shared" si="189"/>
        <v>6.1027323285831193E-2</v>
      </c>
      <c r="M842" s="25">
        <f t="shared" si="188"/>
        <v>0.11794298088649853</v>
      </c>
      <c r="N842" s="25">
        <f t="shared" si="190"/>
        <v>0.14577053520601027</v>
      </c>
      <c r="O842" s="26">
        <f t="shared" si="195"/>
        <v>2.8646819421242295E-5</v>
      </c>
      <c r="P842" s="26">
        <f t="shared" si="196"/>
        <v>8.496468969020636E-2</v>
      </c>
      <c r="Q842" s="27">
        <f t="shared" si="197"/>
        <v>1.7324407072572528E-5</v>
      </c>
      <c r="R842" s="27">
        <f t="shared" si="198"/>
        <v>6.6073826756804982E-2</v>
      </c>
      <c r="S842" s="6"/>
      <c r="T842" s="19">
        <f t="shared" si="199"/>
        <v>10.033700454630207</v>
      </c>
      <c r="U842" s="20">
        <f t="shared" si="200"/>
        <v>10.257711402083405</v>
      </c>
      <c r="V842" s="6"/>
      <c r="W842" s="6"/>
    </row>
    <row r="843" spans="2:23" x14ac:dyDescent="0.25">
      <c r="B843" s="1">
        <v>42853</v>
      </c>
      <c r="C843">
        <v>841</v>
      </c>
      <c r="D843">
        <v>28.7</v>
      </c>
      <c r="E843" s="6">
        <f t="shared" si="191"/>
        <v>0</v>
      </c>
      <c r="F843" s="6">
        <f t="shared" si="192"/>
        <v>0</v>
      </c>
      <c r="G843" s="10"/>
      <c r="H843" s="7">
        <f t="shared" si="193"/>
        <v>0.14191715346048775</v>
      </c>
      <c r="I843" s="7">
        <f t="shared" si="201"/>
        <v>7.1715266423827834E-2</v>
      </c>
      <c r="J843" s="7">
        <f t="shared" si="194"/>
        <v>0.14676587835674448</v>
      </c>
      <c r="K843" s="25">
        <f t="shared" si="187"/>
        <v>6.3312936590548458E-2</v>
      </c>
      <c r="L843" s="25">
        <f t="shared" si="189"/>
        <v>6.1037748871754206E-2</v>
      </c>
      <c r="M843" s="25">
        <f t="shared" si="188"/>
        <v>0.11804285575089936</v>
      </c>
      <c r="N843" s="25">
        <f t="shared" si="190"/>
        <v>0.14534916628732875</v>
      </c>
      <c r="O843" s="26">
        <f t="shared" si="195"/>
        <v>2.8437965112031605E-5</v>
      </c>
      <c r="P843" s="26">
        <f t="shared" si="196"/>
        <v>8.4654398634872868E-2</v>
      </c>
      <c r="Q843" s="27">
        <f t="shared" si="197"/>
        <v>1.7005921700270737E-5</v>
      </c>
      <c r="R843" s="27">
        <f t="shared" si="198"/>
        <v>6.5463671364110229E-2</v>
      </c>
      <c r="S843" s="6"/>
      <c r="T843" s="19">
        <f t="shared" si="199"/>
        <v>10.467785505798931</v>
      </c>
      <c r="U843" s="20">
        <f t="shared" si="200"/>
        <v>10.981948939252673</v>
      </c>
      <c r="V843" s="6"/>
      <c r="W843" s="6"/>
    </row>
    <row r="844" spans="2:23" x14ac:dyDescent="0.25">
      <c r="B844" s="1">
        <v>42857</v>
      </c>
      <c r="C844">
        <v>842</v>
      </c>
      <c r="D844">
        <v>28.85</v>
      </c>
      <c r="E844" s="6">
        <f t="shared" si="191"/>
        <v>5.226480836237008E-3</v>
      </c>
      <c r="F844" s="6">
        <f t="shared" si="192"/>
        <v>2.7316101931552694E-5</v>
      </c>
      <c r="G844" s="10"/>
      <c r="H844" s="7">
        <f t="shared" si="193"/>
        <v>0.14191715346048775</v>
      </c>
      <c r="I844" s="7">
        <f t="shared" si="201"/>
        <v>7.1715266423827834E-2</v>
      </c>
      <c r="J844" s="7">
        <f t="shared" si="194"/>
        <v>0.14667849169918659</v>
      </c>
      <c r="K844" s="25">
        <f t="shared" si="187"/>
        <v>6.0813474101054081E-2</v>
      </c>
      <c r="L844" s="25">
        <f t="shared" si="189"/>
        <v>6.0913182605320415E-2</v>
      </c>
      <c r="M844" s="25">
        <f t="shared" si="188"/>
        <v>0.11792055168040169</v>
      </c>
      <c r="N844" s="25">
        <f t="shared" si="190"/>
        <v>0.14534916628732875</v>
      </c>
      <c r="O844" s="26">
        <f t="shared" si="195"/>
        <v>2.7228347055901759E-5</v>
      </c>
      <c r="P844" s="26">
        <f t="shared" si="196"/>
        <v>8.2834434011993127E-2</v>
      </c>
      <c r="Q844" s="27">
        <f t="shared" si="197"/>
        <v>1.5943698715684469E-5</v>
      </c>
      <c r="R844" s="27">
        <f t="shared" si="198"/>
        <v>6.3386213614259099E-2</v>
      </c>
      <c r="S844" s="6"/>
      <c r="T844" s="19">
        <f t="shared" si="199"/>
        <v>9.5080290328175927</v>
      </c>
      <c r="U844" s="20">
        <f t="shared" si="200"/>
        <v>9.3331617413402626</v>
      </c>
      <c r="V844" s="6"/>
      <c r="W844" s="6"/>
    </row>
    <row r="845" spans="2:23" x14ac:dyDescent="0.25">
      <c r="B845" s="1">
        <v>42858</v>
      </c>
      <c r="C845">
        <v>843</v>
      </c>
      <c r="D845">
        <v>28.75</v>
      </c>
      <c r="E845" s="6">
        <f t="shared" si="191"/>
        <v>-3.4662045060659071E-3</v>
      </c>
      <c r="F845" s="6">
        <f t="shared" si="192"/>
        <v>1.2014573677871599E-5</v>
      </c>
      <c r="G845" s="10"/>
      <c r="H845" s="7">
        <f t="shared" si="193"/>
        <v>0.14191715346048775</v>
      </c>
      <c r="I845" s="7">
        <f t="shared" si="201"/>
        <v>7.174258252575938E-2</v>
      </c>
      <c r="J845" s="7">
        <f t="shared" si="194"/>
        <v>0.14661917634932606</v>
      </c>
      <c r="K845" s="25">
        <f t="shared" si="187"/>
        <v>6.0693153503244529E-2</v>
      </c>
      <c r="L845" s="25">
        <f t="shared" si="189"/>
        <v>6.1910827857572855E-2</v>
      </c>
      <c r="M845" s="25">
        <f t="shared" si="188"/>
        <v>0.11818134025258768</v>
      </c>
      <c r="N845" s="25">
        <f t="shared" si="190"/>
        <v>0.14512807546795814</v>
      </c>
      <c r="O845" s="26">
        <f t="shared" si="195"/>
        <v>2.8405453313608991E-5</v>
      </c>
      <c r="P845" s="26">
        <f t="shared" si="196"/>
        <v>8.4605994084517827E-2</v>
      </c>
      <c r="Q845" s="27">
        <f t="shared" si="197"/>
        <v>1.6654041165731485E-5</v>
      </c>
      <c r="R845" s="27">
        <f t="shared" si="198"/>
        <v>6.4782855554261692E-2</v>
      </c>
      <c r="S845" s="6"/>
      <c r="T845" s="19">
        <f t="shared" si="199"/>
        <v>10.045962261548656</v>
      </c>
      <c r="U845" s="20">
        <f t="shared" si="200"/>
        <v>10.281436739629907</v>
      </c>
      <c r="V845" s="6"/>
      <c r="W845" s="6"/>
    </row>
    <row r="846" spans="2:23" x14ac:dyDescent="0.25">
      <c r="B846" s="1">
        <v>42859</v>
      </c>
      <c r="C846">
        <v>844</v>
      </c>
      <c r="D846">
        <v>28.65</v>
      </c>
      <c r="E846" s="6">
        <f t="shared" si="191"/>
        <v>-3.478260869565267E-3</v>
      </c>
      <c r="F846" s="6">
        <f t="shared" si="192"/>
        <v>1.2098298676748927E-5</v>
      </c>
      <c r="G846" s="10"/>
      <c r="H846" s="7">
        <f t="shared" si="193"/>
        <v>0.14191715346048775</v>
      </c>
      <c r="I846" s="7">
        <f t="shared" si="201"/>
        <v>7.1754597099437253E-2</v>
      </c>
      <c r="J846" s="7">
        <f t="shared" si="194"/>
        <v>0.14654435365429502</v>
      </c>
      <c r="K846" s="25">
        <f t="shared" si="187"/>
        <v>6.2523077707256208E-2</v>
      </c>
      <c r="L846" s="25">
        <f t="shared" si="189"/>
        <v>6.239794914375385E-2</v>
      </c>
      <c r="M846" s="25">
        <f t="shared" si="188"/>
        <v>0.11827855798845592</v>
      </c>
      <c r="N846" s="25">
        <f t="shared" si="190"/>
        <v>0.14516500811704799</v>
      </c>
      <c r="O846" s="26">
        <f t="shared" si="195"/>
        <v>2.8200700905260983E-5</v>
      </c>
      <c r="P846" s="26">
        <f t="shared" si="196"/>
        <v>8.4300513807009314E-2</v>
      </c>
      <c r="Q846" s="27">
        <f t="shared" si="197"/>
        <v>1.6364250992125837E-5</v>
      </c>
      <c r="R846" s="27">
        <f t="shared" si="198"/>
        <v>6.4216752097997848E-2</v>
      </c>
      <c r="S846" s="6"/>
      <c r="T846" s="19">
        <f t="shared" si="199"/>
        <v>10.047156704842127</v>
      </c>
      <c r="U846" s="20">
        <f t="shared" si="200"/>
        <v>10.281098714308619</v>
      </c>
      <c r="V846" s="6"/>
      <c r="W846" s="6"/>
    </row>
    <row r="847" spans="2:23" x14ac:dyDescent="0.25">
      <c r="B847" s="1">
        <v>42860</v>
      </c>
      <c r="C847">
        <v>845</v>
      </c>
      <c r="D847">
        <v>28.6</v>
      </c>
      <c r="E847" s="6">
        <f t="shared" si="191"/>
        <v>-1.7452006980801802E-3</v>
      </c>
      <c r="F847" s="6">
        <f t="shared" si="192"/>
        <v>3.045725476579548E-6</v>
      </c>
      <c r="G847" s="10"/>
      <c r="H847" s="7">
        <f t="shared" si="193"/>
        <v>0.14191715346048775</v>
      </c>
      <c r="I847" s="7">
        <f t="shared" si="201"/>
        <v>7.1766695398114005E-2</v>
      </c>
      <c r="J847" s="7">
        <f t="shared" si="194"/>
        <v>0.1464697558258298</v>
      </c>
      <c r="K847" s="25">
        <f t="shared" ref="K847:K910" si="202">SQRT(AVERAGE(F837:F846)*252)</f>
        <v>4.7838168257412779E-2</v>
      </c>
      <c r="L847" s="25">
        <f t="shared" si="189"/>
        <v>6.2884652202880989E-2</v>
      </c>
      <c r="M847" s="25">
        <f t="shared" si="188"/>
        <v>0.11840736882683416</v>
      </c>
      <c r="N847" s="25">
        <f t="shared" si="190"/>
        <v>0.14520667298819073</v>
      </c>
      <c r="O847" s="26">
        <f t="shared" si="195"/>
        <v>2.8021334624941303E-5</v>
      </c>
      <c r="P847" s="26">
        <f t="shared" si="196"/>
        <v>8.403199584375709E-2</v>
      </c>
      <c r="Q847" s="27">
        <f t="shared" si="197"/>
        <v>1.6097791303529821E-5</v>
      </c>
      <c r="R847" s="27">
        <f t="shared" si="198"/>
        <v>6.369178446620502E-2</v>
      </c>
      <c r="S847" s="6"/>
      <c r="T847" s="19">
        <f t="shared" si="199"/>
        <v>10.373851295955246</v>
      </c>
      <c r="U847" s="20">
        <f t="shared" si="200"/>
        <v>10.8476270302489</v>
      </c>
      <c r="V847" s="6"/>
      <c r="W847" s="6"/>
    </row>
    <row r="848" spans="2:23" x14ac:dyDescent="0.25">
      <c r="B848" s="1">
        <v>42863</v>
      </c>
      <c r="C848">
        <v>846</v>
      </c>
      <c r="D848">
        <v>28.6</v>
      </c>
      <c r="E848" s="6">
        <f t="shared" si="191"/>
        <v>0</v>
      </c>
      <c r="F848" s="6">
        <f t="shared" si="192"/>
        <v>0</v>
      </c>
      <c r="G848" s="10"/>
      <c r="H848" s="7">
        <f t="shared" si="193"/>
        <v>0.14191715346048775</v>
      </c>
      <c r="I848" s="7">
        <f t="shared" si="201"/>
        <v>7.176974112359058E-2</v>
      </c>
      <c r="J848" s="7">
        <f t="shared" si="194"/>
        <v>0.14638606508516944</v>
      </c>
      <c r="K848" s="25">
        <f t="shared" si="202"/>
        <v>4.8633760128478039E-2</v>
      </c>
      <c r="L848" s="25">
        <f t="shared" si="189"/>
        <v>6.2886754669090883E-2</v>
      </c>
      <c r="M848" s="25">
        <f t="shared" si="188"/>
        <v>0.11840910572719911</v>
      </c>
      <c r="N848" s="25">
        <f t="shared" si="190"/>
        <v>0.14516756206774237</v>
      </c>
      <c r="O848" s="26">
        <f t="shared" si="195"/>
        <v>2.7103160213906955E-5</v>
      </c>
      <c r="P848" s="26">
        <f t="shared" si="196"/>
        <v>8.2643792107481087E-2</v>
      </c>
      <c r="Q848" s="27">
        <f t="shared" si="197"/>
        <v>1.5282533856031468E-5</v>
      </c>
      <c r="R848" s="27">
        <f t="shared" si="198"/>
        <v>6.205802552224756E-2</v>
      </c>
      <c r="S848" s="6"/>
      <c r="T848" s="19">
        <f t="shared" si="199"/>
        <v>10.515860223818096</v>
      </c>
      <c r="U848" s="20">
        <f t="shared" si="200"/>
        <v>11.088799959699577</v>
      </c>
      <c r="V848" s="6"/>
      <c r="W848" s="6"/>
    </row>
    <row r="849" spans="2:23" x14ac:dyDescent="0.25">
      <c r="B849" s="1">
        <v>42864</v>
      </c>
      <c r="C849">
        <v>847</v>
      </c>
      <c r="D849">
        <v>28.25</v>
      </c>
      <c r="E849" s="6">
        <f t="shared" si="191"/>
        <v>-1.2237762237762287E-2</v>
      </c>
      <c r="F849" s="6">
        <f t="shared" si="192"/>
        <v>1.4976282458800062E-4</v>
      </c>
      <c r="G849" s="10"/>
      <c r="H849" s="7">
        <f t="shared" si="193"/>
        <v>0.14191715346048775</v>
      </c>
      <c r="I849" s="7">
        <f t="shared" si="201"/>
        <v>7.176974112359058E-2</v>
      </c>
      <c r="J849" s="7">
        <f t="shared" si="194"/>
        <v>0.14629942046965597</v>
      </c>
      <c r="K849" s="25">
        <f t="shared" si="202"/>
        <v>4.5414484116325447E-2</v>
      </c>
      <c r="L849" s="25">
        <f t="shared" si="189"/>
        <v>6.2406795064619942E-2</v>
      </c>
      <c r="M849" s="25">
        <f t="shared" si="188"/>
        <v>0.11791564036765126</v>
      </c>
      <c r="N849" s="25">
        <f t="shared" si="190"/>
        <v>0.14472379416126913</v>
      </c>
      <c r="O849" s="26">
        <f t="shared" si="195"/>
        <v>2.6013519761240144E-5</v>
      </c>
      <c r="P849" s="26">
        <f t="shared" si="196"/>
        <v>8.0965467823217799E-2</v>
      </c>
      <c r="Q849" s="27">
        <f t="shared" si="197"/>
        <v>1.4327957032104541E-5</v>
      </c>
      <c r="R849" s="27">
        <f t="shared" si="198"/>
        <v>6.0088644285674675E-2</v>
      </c>
      <c r="S849" s="6"/>
      <c r="T849" s="19">
        <f t="shared" si="199"/>
        <v>4.7997791732015767</v>
      </c>
      <c r="U849" s="20">
        <f t="shared" si="200"/>
        <v>0.70080810220018819</v>
      </c>
      <c r="V849" s="6"/>
      <c r="W849" s="6"/>
    </row>
    <row r="850" spans="2:23" x14ac:dyDescent="0.25">
      <c r="B850" s="1">
        <v>42865</v>
      </c>
      <c r="C850">
        <v>848</v>
      </c>
      <c r="D850">
        <v>28.5</v>
      </c>
      <c r="E850" s="6">
        <f t="shared" si="191"/>
        <v>8.8495575221238937E-3</v>
      </c>
      <c r="F850" s="6">
        <f t="shared" si="192"/>
        <v>7.8314668337379589E-5</v>
      </c>
      <c r="G850" s="10"/>
      <c r="H850" s="7">
        <f t="shared" si="193"/>
        <v>0.14191715346048775</v>
      </c>
      <c r="I850" s="7">
        <f t="shared" si="201"/>
        <v>7.1919503948178587E-2</v>
      </c>
      <c r="J850" s="7">
        <f t="shared" si="194"/>
        <v>0.14636540220724037</v>
      </c>
      <c r="K850" s="25">
        <f t="shared" si="202"/>
        <v>7.4374870894109921E-2</v>
      </c>
      <c r="L850" s="25">
        <f t="shared" si="189"/>
        <v>6.802656439715199E-2</v>
      </c>
      <c r="M850" s="25">
        <f t="shared" si="188"/>
        <v>0.11950523235940352</v>
      </c>
      <c r="N850" s="25">
        <f t="shared" si="190"/>
        <v>0.14524028167495889</v>
      </c>
      <c r="O850" s="26">
        <f t="shared" si="195"/>
        <v>3.7511141544712556E-5</v>
      </c>
      <c r="P850" s="26">
        <f t="shared" si="196"/>
        <v>9.7225550496089067E-2</v>
      </c>
      <c r="Q850" s="27">
        <f t="shared" si="197"/>
        <v>2.2787482588427645E-5</v>
      </c>
      <c r="R850" s="27">
        <f t="shared" si="198"/>
        <v>7.5778925911388892E-2</v>
      </c>
      <c r="S850" s="6"/>
      <c r="T850" s="19">
        <f t="shared" si="199"/>
        <v>8.1031016987243039</v>
      </c>
      <c r="U850" s="20">
        <f t="shared" si="200"/>
        <v>7.252558505074818</v>
      </c>
      <c r="V850" s="6"/>
      <c r="W850" s="6"/>
    </row>
    <row r="851" spans="2:23" x14ac:dyDescent="0.25">
      <c r="B851" s="1">
        <v>42866</v>
      </c>
      <c r="C851">
        <v>849</v>
      </c>
      <c r="D851">
        <v>28.6</v>
      </c>
      <c r="E851" s="6">
        <f t="shared" si="191"/>
        <v>3.5087719298246113E-3</v>
      </c>
      <c r="F851" s="6">
        <f t="shared" si="192"/>
        <v>1.2311480455525128E-5</v>
      </c>
      <c r="G851" s="10"/>
      <c r="H851" s="7">
        <f t="shared" si="193"/>
        <v>0.14191715346048775</v>
      </c>
      <c r="I851" s="7">
        <f t="shared" si="201"/>
        <v>7.1997818616515968E-2</v>
      </c>
      <c r="J851" s="7">
        <f t="shared" si="194"/>
        <v>0.14635859590966763</v>
      </c>
      <c r="K851" s="25">
        <f t="shared" si="202"/>
        <v>8.6188159167067027E-2</v>
      </c>
      <c r="L851" s="25">
        <f t="shared" si="189"/>
        <v>7.0029470614282385E-2</v>
      </c>
      <c r="M851" s="25">
        <f t="shared" si="188"/>
        <v>0.12032810779483413</v>
      </c>
      <c r="N851" s="25">
        <f t="shared" si="190"/>
        <v>0.14550963572684378</v>
      </c>
      <c r="O851" s="26">
        <f t="shared" si="195"/>
        <v>4.2016963549435043E-5</v>
      </c>
      <c r="P851" s="26">
        <f t="shared" si="196"/>
        <v>0.10289934311966055</v>
      </c>
      <c r="Q851" s="27">
        <f t="shared" si="197"/>
        <v>2.6255818736946362E-5</v>
      </c>
      <c r="R851" s="27">
        <f t="shared" si="198"/>
        <v>8.1341664119382776E-2</v>
      </c>
      <c r="S851" s="6"/>
      <c r="T851" s="19">
        <f t="shared" si="199"/>
        <v>9.7844249860094266</v>
      </c>
      <c r="U851" s="20">
        <f t="shared" si="200"/>
        <v>10.078718088402921</v>
      </c>
      <c r="V851" s="6"/>
      <c r="W851" s="6"/>
    </row>
    <row r="852" spans="2:23" x14ac:dyDescent="0.25">
      <c r="B852" s="1">
        <v>42867</v>
      </c>
      <c r="C852">
        <v>850</v>
      </c>
      <c r="D852">
        <v>28.6</v>
      </c>
      <c r="E852" s="6">
        <f t="shared" si="191"/>
        <v>0</v>
      </c>
      <c r="F852" s="6">
        <f t="shared" si="192"/>
        <v>0</v>
      </c>
      <c r="G852" s="10"/>
      <c r="H852" s="7">
        <f t="shared" si="193"/>
        <v>0.14191715346048775</v>
      </c>
      <c r="I852" s="7">
        <f t="shared" si="201"/>
        <v>7.2010130096971492E-2</v>
      </c>
      <c r="J852" s="7">
        <f t="shared" si="194"/>
        <v>0.14628477970759643</v>
      </c>
      <c r="K852" s="25">
        <f t="shared" si="202"/>
        <v>8.796958615389136E-2</v>
      </c>
      <c r="L852" s="25">
        <f t="shared" si="189"/>
        <v>7.0046085379377884E-2</v>
      </c>
      <c r="M852" s="25">
        <f t="shared" si="188"/>
        <v>0.1204569568610844</v>
      </c>
      <c r="N852" s="25">
        <f t="shared" si="190"/>
        <v>0.14555193427026072</v>
      </c>
      <c r="O852" s="26">
        <f t="shared" si="195"/>
        <v>4.0613514398865692E-5</v>
      </c>
      <c r="P852" s="26">
        <f t="shared" si="196"/>
        <v>0.10116622770724504</v>
      </c>
      <c r="Q852" s="27">
        <f t="shared" si="197"/>
        <v>2.5384828214442895E-5</v>
      </c>
      <c r="R852" s="27">
        <f t="shared" si="198"/>
        <v>7.9981102205706131E-2</v>
      </c>
      <c r="S852" s="6"/>
      <c r="T852" s="19">
        <f t="shared" si="199"/>
        <v>10.11140967977737</v>
      </c>
      <c r="U852" s="20">
        <f t="shared" si="200"/>
        <v>10.581358876795106</v>
      </c>
      <c r="V852" s="6"/>
      <c r="W852" s="6"/>
    </row>
    <row r="853" spans="2:23" x14ac:dyDescent="0.25">
      <c r="B853" s="1">
        <v>42870</v>
      </c>
      <c r="C853">
        <v>851</v>
      </c>
      <c r="D853">
        <v>28.6</v>
      </c>
      <c r="E853" s="6">
        <f t="shared" si="191"/>
        <v>0</v>
      </c>
      <c r="F853" s="6">
        <f t="shared" si="192"/>
        <v>0</v>
      </c>
      <c r="G853" s="10"/>
      <c r="H853" s="7">
        <f t="shared" si="193"/>
        <v>0.14191715346048775</v>
      </c>
      <c r="I853" s="7">
        <f t="shared" si="201"/>
        <v>7.2010130096971492E-2</v>
      </c>
      <c r="J853" s="7">
        <f t="shared" si="194"/>
        <v>0.14619860309940613</v>
      </c>
      <c r="K853" s="25">
        <f t="shared" si="202"/>
        <v>8.6200722521450959E-2</v>
      </c>
      <c r="L853" s="25">
        <f t="shared" si="189"/>
        <v>6.9938688265736418E-2</v>
      </c>
      <c r="M853" s="25">
        <f t="shared" si="188"/>
        <v>0.11530259949220145</v>
      </c>
      <c r="N853" s="25">
        <f t="shared" si="190"/>
        <v>0.14517507160576745</v>
      </c>
      <c r="O853" s="26">
        <f t="shared" si="195"/>
        <v>3.8309509270638046E-5</v>
      </c>
      <c r="P853" s="26">
        <f t="shared" si="196"/>
        <v>9.8254752232147968E-2</v>
      </c>
      <c r="Q853" s="27">
        <f t="shared" si="197"/>
        <v>2.3799242412955524E-5</v>
      </c>
      <c r="R853" s="27">
        <f t="shared" si="198"/>
        <v>7.7442940853668457E-2</v>
      </c>
      <c r="S853" s="6"/>
      <c r="T853" s="19">
        <f t="shared" si="199"/>
        <v>10.169812408766333</v>
      </c>
      <c r="U853" s="20">
        <f t="shared" si="200"/>
        <v>10.645856809181899</v>
      </c>
      <c r="V853" s="6"/>
      <c r="W853" s="6"/>
    </row>
    <row r="854" spans="2:23" x14ac:dyDescent="0.25">
      <c r="B854" s="1">
        <v>42871</v>
      </c>
      <c r="C854">
        <v>852</v>
      </c>
      <c r="D854">
        <v>28.6</v>
      </c>
      <c r="E854" s="6">
        <f t="shared" si="191"/>
        <v>0</v>
      </c>
      <c r="F854" s="6">
        <f t="shared" si="192"/>
        <v>0</v>
      </c>
      <c r="G854" s="10"/>
      <c r="H854" s="7">
        <f t="shared" si="193"/>
        <v>0.14191715346048775</v>
      </c>
      <c r="I854" s="7">
        <f t="shared" si="201"/>
        <v>7.2010130096971492E-2</v>
      </c>
      <c r="J854" s="7">
        <f t="shared" si="194"/>
        <v>0.14611257861234669</v>
      </c>
      <c r="K854" s="25">
        <f t="shared" si="202"/>
        <v>8.6200722521450959E-2</v>
      </c>
      <c r="L854" s="25">
        <f t="shared" si="189"/>
        <v>6.9938688265736418E-2</v>
      </c>
      <c r="M854" s="25">
        <f t="shared" si="188"/>
        <v>0.11455378675062215</v>
      </c>
      <c r="N854" s="25">
        <f t="shared" si="190"/>
        <v>0.14510717470895851</v>
      </c>
      <c r="O854" s="26">
        <f t="shared" si="195"/>
        <v>3.6212597339356017E-5</v>
      </c>
      <c r="P854" s="26">
        <f t="shared" si="196"/>
        <v>9.5527873050318235E-2</v>
      </c>
      <c r="Q854" s="27">
        <f t="shared" si="197"/>
        <v>2.231269538819889E-5</v>
      </c>
      <c r="R854" s="27">
        <f t="shared" si="198"/>
        <v>7.4985326816825446E-2</v>
      </c>
      <c r="S854" s="6"/>
      <c r="T854" s="19">
        <f t="shared" si="199"/>
        <v>10.22610350686811</v>
      </c>
      <c r="U854" s="20">
        <f t="shared" si="200"/>
        <v>10.71035474156869</v>
      </c>
      <c r="V854" s="6"/>
      <c r="W854" s="6"/>
    </row>
    <row r="855" spans="2:23" x14ac:dyDescent="0.25">
      <c r="B855" s="1">
        <v>42873</v>
      </c>
      <c r="C855">
        <v>853</v>
      </c>
      <c r="D855">
        <v>28.7</v>
      </c>
      <c r="E855" s="6">
        <f t="shared" si="191"/>
        <v>3.4965034965034219E-3</v>
      </c>
      <c r="F855" s="6">
        <f t="shared" si="192"/>
        <v>1.2225536701060654E-5</v>
      </c>
      <c r="G855" s="10"/>
      <c r="H855" s="7">
        <f t="shared" si="193"/>
        <v>0.14191715346048775</v>
      </c>
      <c r="I855" s="7">
        <f t="shared" si="201"/>
        <v>7.2010130096971492E-2</v>
      </c>
      <c r="J855" s="7">
        <f t="shared" si="194"/>
        <v>0.14602670579939739</v>
      </c>
      <c r="K855" s="25">
        <f t="shared" si="202"/>
        <v>8.2110893275770994E-2</v>
      </c>
      <c r="L855" s="25">
        <f t="shared" si="189"/>
        <v>6.9938688265736418E-2</v>
      </c>
      <c r="M855" s="25">
        <f t="shared" si="188"/>
        <v>0.11455378675062215</v>
      </c>
      <c r="N855" s="25">
        <f t="shared" si="190"/>
        <v>0.14506042150046838</v>
      </c>
      <c r="O855" s="26">
        <f t="shared" si="195"/>
        <v>3.4304164240105337E-5</v>
      </c>
      <c r="P855" s="26">
        <f t="shared" si="196"/>
        <v>9.2976606673434506E-2</v>
      </c>
      <c r="Q855" s="27">
        <f t="shared" si="197"/>
        <v>2.0919000985322769E-5</v>
      </c>
      <c r="R855" s="27">
        <f t="shared" si="198"/>
        <v>7.2605703965331392E-2</v>
      </c>
      <c r="S855" s="6"/>
      <c r="T855" s="19">
        <f t="shared" si="199"/>
        <v>9.9238574309068763</v>
      </c>
      <c r="U855" s="20">
        <f t="shared" si="200"/>
        <v>10.190430085628325</v>
      </c>
      <c r="V855" s="6"/>
      <c r="W855" s="6"/>
    </row>
    <row r="856" spans="2:23" x14ac:dyDescent="0.25">
      <c r="B856" s="1">
        <v>42874</v>
      </c>
      <c r="C856">
        <v>854</v>
      </c>
      <c r="D856">
        <v>28.75</v>
      </c>
      <c r="E856" s="6">
        <f t="shared" si="191"/>
        <v>1.7421602787456693E-3</v>
      </c>
      <c r="F856" s="6">
        <f t="shared" si="192"/>
        <v>3.0351224368391882E-6</v>
      </c>
      <c r="G856" s="10"/>
      <c r="H856" s="7">
        <f t="shared" si="193"/>
        <v>0.14191715346048775</v>
      </c>
      <c r="I856" s="7">
        <f t="shared" si="201"/>
        <v>7.2022355633672555E-2</v>
      </c>
      <c r="J856" s="7">
        <f t="shared" si="194"/>
        <v>0.14595337227198665</v>
      </c>
      <c r="K856" s="25">
        <f t="shared" si="202"/>
        <v>8.2143259387057563E-2</v>
      </c>
      <c r="L856" s="25">
        <f t="shared" si="189"/>
        <v>6.898454881126663E-2</v>
      </c>
      <c r="M856" s="25">
        <f t="shared" si="188"/>
        <v>0.11462834907383815</v>
      </c>
      <c r="N856" s="25">
        <f t="shared" si="190"/>
        <v>0.1450909532073642</v>
      </c>
      <c r="O856" s="26">
        <f t="shared" si="195"/>
        <v>3.3586805149195958E-5</v>
      </c>
      <c r="P856" s="26">
        <f t="shared" si="196"/>
        <v>9.1999320093125586E-2</v>
      </c>
      <c r="Q856" s="27">
        <f t="shared" si="197"/>
        <v>2.0375990277571713E-5</v>
      </c>
      <c r="R856" s="27">
        <f t="shared" si="198"/>
        <v>7.1657166773101424E-2</v>
      </c>
      <c r="S856" s="6"/>
      <c r="T856" s="19">
        <f t="shared" si="199"/>
        <v>10.211010759829401</v>
      </c>
      <c r="U856" s="20">
        <f t="shared" si="200"/>
        <v>10.652197472690883</v>
      </c>
      <c r="V856" s="6"/>
      <c r="W856" s="6"/>
    </row>
    <row r="857" spans="2:23" x14ac:dyDescent="0.25">
      <c r="B857" s="1">
        <v>42877</v>
      </c>
      <c r="C857">
        <v>855</v>
      </c>
      <c r="D857">
        <v>28.75</v>
      </c>
      <c r="E857" s="6">
        <f t="shared" si="191"/>
        <v>0</v>
      </c>
      <c r="F857" s="6">
        <f t="shared" si="192"/>
        <v>0</v>
      </c>
      <c r="G857" s="10"/>
      <c r="H857" s="7">
        <f t="shared" si="193"/>
        <v>0.14191715346048775</v>
      </c>
      <c r="I857" s="7">
        <f t="shared" si="201"/>
        <v>7.2025390756109392E-2</v>
      </c>
      <c r="J857" s="7">
        <f t="shared" si="194"/>
        <v>0.14587086771362495</v>
      </c>
      <c r="K857" s="25">
        <f t="shared" si="202"/>
        <v>8.0741086328360079E-2</v>
      </c>
      <c r="L857" s="25">
        <f t="shared" si="189"/>
        <v>6.8879837371947236E-2</v>
      </c>
      <c r="M857" s="25">
        <f t="shared" si="188"/>
        <v>0.11445613559833925</v>
      </c>
      <c r="N857" s="25">
        <f t="shared" si="190"/>
        <v>0.14495153263954269</v>
      </c>
      <c r="O857" s="26">
        <f t="shared" si="195"/>
        <v>3.2167499755663392E-5</v>
      </c>
      <c r="P857" s="26">
        <f t="shared" si="196"/>
        <v>9.003449304809337E-2</v>
      </c>
      <c r="Q857" s="27">
        <f t="shared" si="197"/>
        <v>1.9292845904820326E-5</v>
      </c>
      <c r="R857" s="27">
        <f t="shared" si="198"/>
        <v>6.9726588673293941E-2</v>
      </c>
      <c r="S857" s="6"/>
      <c r="T857" s="19">
        <f t="shared" si="199"/>
        <v>10.344553939483026</v>
      </c>
      <c r="U857" s="20">
        <f t="shared" si="200"/>
        <v>10.855776209278412</v>
      </c>
      <c r="V857" s="6"/>
      <c r="W857" s="6"/>
    </row>
    <row r="858" spans="2:23" x14ac:dyDescent="0.25">
      <c r="B858" s="1">
        <v>42878</v>
      </c>
      <c r="C858">
        <v>856</v>
      </c>
      <c r="D858">
        <v>28.7</v>
      </c>
      <c r="E858" s="6">
        <f t="shared" si="191"/>
        <v>-1.7391304347826335E-3</v>
      </c>
      <c r="F858" s="6">
        <f t="shared" si="192"/>
        <v>3.0245746691872317E-6</v>
      </c>
      <c r="G858" s="10"/>
      <c r="H858" s="7">
        <f t="shared" si="193"/>
        <v>0.14191715346048775</v>
      </c>
      <c r="I858" s="7">
        <f t="shared" si="201"/>
        <v>7.2025390756109392E-2</v>
      </c>
      <c r="J858" s="7">
        <f t="shared" si="194"/>
        <v>0.14578543820836856</v>
      </c>
      <c r="K858" s="25">
        <f t="shared" si="202"/>
        <v>8.0264380265930482E-2</v>
      </c>
      <c r="L858" s="25">
        <f t="shared" si="189"/>
        <v>6.8879837371947236E-2</v>
      </c>
      <c r="M858" s="25">
        <f t="shared" si="188"/>
        <v>0.11060614207262304</v>
      </c>
      <c r="N858" s="25">
        <f t="shared" si="190"/>
        <v>0.14481946102837073</v>
      </c>
      <c r="O858" s="26">
        <f t="shared" si="195"/>
        <v>3.0622656207625347E-5</v>
      </c>
      <c r="P858" s="26">
        <f t="shared" si="196"/>
        <v>8.7845941080516562E-2</v>
      </c>
      <c r="Q858" s="27">
        <f t="shared" si="197"/>
        <v>1.8087777181150092E-5</v>
      </c>
      <c r="R858" s="27">
        <f t="shared" si="198"/>
        <v>6.7513849317379485E-2</v>
      </c>
      <c r="S858" s="6"/>
      <c r="T858" s="19">
        <f t="shared" si="199"/>
        <v>10.295001243170455</v>
      </c>
      <c r="U858" s="20">
        <f t="shared" si="200"/>
        <v>10.753057648510964</v>
      </c>
      <c r="V858" s="6"/>
      <c r="W858" s="6"/>
    </row>
    <row r="859" spans="2:23" x14ac:dyDescent="0.25">
      <c r="B859" s="1">
        <v>42879</v>
      </c>
      <c r="C859">
        <v>857</v>
      </c>
      <c r="D859">
        <v>28.8</v>
      </c>
      <c r="E859" s="6">
        <f t="shared" si="191"/>
        <v>3.4843205574913386E-3</v>
      </c>
      <c r="F859" s="6">
        <f t="shared" si="192"/>
        <v>1.2140489747356753E-5</v>
      </c>
      <c r="G859" s="10"/>
      <c r="H859" s="7">
        <f t="shared" si="193"/>
        <v>0.14191715346048775</v>
      </c>
      <c r="I859" s="7">
        <f t="shared" si="201"/>
        <v>7.2028415330778583E-2</v>
      </c>
      <c r="J859" s="7">
        <f t="shared" si="194"/>
        <v>0.14570321779713724</v>
      </c>
      <c r="K859" s="25">
        <f t="shared" si="202"/>
        <v>8.0737785584801686E-2</v>
      </c>
      <c r="L859" s="25">
        <f t="shared" si="189"/>
        <v>6.887983737194725E-2</v>
      </c>
      <c r="M859" s="25">
        <f t="shared" si="188"/>
        <v>0.10906956826493082</v>
      </c>
      <c r="N859" s="25">
        <f t="shared" si="190"/>
        <v>0.14433730985527518</v>
      </c>
      <c r="O859" s="26">
        <f t="shared" si="195"/>
        <v>2.946890075702135E-5</v>
      </c>
      <c r="P859" s="26">
        <f t="shared" si="196"/>
        <v>8.6175187790740432E-2</v>
      </c>
      <c r="Q859" s="27">
        <f t="shared" si="197"/>
        <v>1.7146900220071889E-5</v>
      </c>
      <c r="R859" s="27">
        <f t="shared" si="198"/>
        <v>6.5734457139753705E-2</v>
      </c>
      <c r="S859" s="6"/>
      <c r="T859" s="19">
        <f t="shared" si="199"/>
        <v>10.020198726739926</v>
      </c>
      <c r="U859" s="20">
        <f t="shared" si="200"/>
        <v>10.265664896363049</v>
      </c>
      <c r="V859" s="6"/>
      <c r="W859" s="6"/>
    </row>
    <row r="860" spans="2:23" x14ac:dyDescent="0.25">
      <c r="B860" s="1">
        <v>42881</v>
      </c>
      <c r="C860">
        <v>858</v>
      </c>
      <c r="D860">
        <v>28.75</v>
      </c>
      <c r="E860" s="6">
        <f t="shared" si="191"/>
        <v>-1.7361111111111357E-3</v>
      </c>
      <c r="F860" s="6">
        <f t="shared" si="192"/>
        <v>3.0140817901235422E-6</v>
      </c>
      <c r="G860" s="10"/>
      <c r="H860" s="7">
        <f t="shared" si="193"/>
        <v>0.14191715346048775</v>
      </c>
      <c r="I860" s="7">
        <f t="shared" si="201"/>
        <v>7.2040555820525945E-2</v>
      </c>
      <c r="J860" s="7">
        <f t="shared" si="194"/>
        <v>0.14563035745539024</v>
      </c>
      <c r="K860" s="25">
        <f t="shared" si="202"/>
        <v>5.5231396715574588E-2</v>
      </c>
      <c r="L860" s="25">
        <f t="shared" si="189"/>
        <v>6.7534197199684509E-2</v>
      </c>
      <c r="M860" s="25">
        <f t="shared" si="188"/>
        <v>0.10911318835385561</v>
      </c>
      <c r="N860" s="25">
        <f t="shared" si="190"/>
        <v>0.14437935969523163</v>
      </c>
      <c r="O860" s="26">
        <f t="shared" si="195"/>
        <v>2.9179062083368312E-5</v>
      </c>
      <c r="P860" s="26">
        <f t="shared" si="196"/>
        <v>8.5750356529922453E-2</v>
      </c>
      <c r="Q860" s="27">
        <f t="shared" si="197"/>
        <v>1.6834190073093687E-5</v>
      </c>
      <c r="R860" s="27">
        <f t="shared" si="198"/>
        <v>6.5132295356601783E-2</v>
      </c>
      <c r="S860" s="6"/>
      <c r="T860" s="19">
        <f t="shared" si="199"/>
        <v>10.338763110088989</v>
      </c>
      <c r="U860" s="20">
        <f t="shared" si="200"/>
        <v>10.813053365030457</v>
      </c>
      <c r="V860" s="6"/>
      <c r="W860" s="6"/>
    </row>
    <row r="861" spans="2:23" x14ac:dyDescent="0.25">
      <c r="B861" s="1">
        <v>42884</v>
      </c>
      <c r="C861">
        <v>859</v>
      </c>
      <c r="D861">
        <v>28.8</v>
      </c>
      <c r="E861" s="6">
        <f t="shared" si="191"/>
        <v>1.7391304347826335E-3</v>
      </c>
      <c r="F861" s="6">
        <f t="shared" si="192"/>
        <v>3.0245746691872317E-6</v>
      </c>
      <c r="G861" s="10"/>
      <c r="H861" s="7">
        <f t="shared" si="193"/>
        <v>0.14191715346048775</v>
      </c>
      <c r="I861" s="7">
        <f t="shared" si="201"/>
        <v>7.2043569902316071E-2</v>
      </c>
      <c r="J861" s="7">
        <f t="shared" si="194"/>
        <v>0.14554841213376407</v>
      </c>
      <c r="K861" s="25">
        <f t="shared" si="202"/>
        <v>3.3954858299841732E-2</v>
      </c>
      <c r="L861" s="25">
        <f t="shared" si="189"/>
        <v>6.7646572445528214E-2</v>
      </c>
      <c r="M861" s="25">
        <f t="shared" si="188"/>
        <v>0.10846320330772746</v>
      </c>
      <c r="N861" s="25">
        <f t="shared" si="190"/>
        <v>0.14415561939270793</v>
      </c>
      <c r="O861" s="26">
        <f t="shared" si="195"/>
        <v>2.8154187603872397E-5</v>
      </c>
      <c r="P861" s="26">
        <f t="shared" si="196"/>
        <v>8.4230963880130474E-2</v>
      </c>
      <c r="Q861" s="27">
        <f t="shared" si="197"/>
        <v>1.5970959198203309E-5</v>
      </c>
      <c r="R861" s="27">
        <f t="shared" si="198"/>
        <v>6.3440379238677583E-2</v>
      </c>
      <c r="S861" s="6"/>
      <c r="T861" s="19">
        <f t="shared" si="199"/>
        <v>10.370385509177861</v>
      </c>
      <c r="U861" s="20">
        <f t="shared" si="200"/>
        <v>10.855358884656241</v>
      </c>
      <c r="V861" s="6"/>
      <c r="W861" s="6"/>
    </row>
    <row r="862" spans="2:23" x14ac:dyDescent="0.25">
      <c r="B862" s="1">
        <v>42885</v>
      </c>
      <c r="C862">
        <v>860</v>
      </c>
      <c r="D862">
        <v>28.9</v>
      </c>
      <c r="E862" s="6">
        <f t="shared" si="191"/>
        <v>3.4722222222221483E-3</v>
      </c>
      <c r="F862" s="6">
        <f t="shared" si="192"/>
        <v>1.2056327160493313E-5</v>
      </c>
      <c r="G862" s="10"/>
      <c r="H862" s="7">
        <f t="shared" si="193"/>
        <v>0.14191715346048775</v>
      </c>
      <c r="I862" s="7">
        <f t="shared" si="201"/>
        <v>7.2046594476985262E-2</v>
      </c>
      <c r="J862" s="7">
        <f t="shared" si="194"/>
        <v>0.14546662241901293</v>
      </c>
      <c r="K862" s="25">
        <f t="shared" si="202"/>
        <v>3.0313402586094093E-2</v>
      </c>
      <c r="L862" s="25">
        <f t="shared" si="189"/>
        <v>6.7759151558743722E-2</v>
      </c>
      <c r="M862" s="25">
        <f t="shared" si="188"/>
        <v>9.9214341860250549E-2</v>
      </c>
      <c r="N862" s="25">
        <f t="shared" si="190"/>
        <v>0.14402011203378884</v>
      </c>
      <c r="O862" s="26">
        <f t="shared" si="195"/>
        <v>2.7222307985248132E-5</v>
      </c>
      <c r="P862" s="26">
        <f t="shared" si="196"/>
        <v>8.2825247432667101E-2</v>
      </c>
      <c r="Q862" s="27">
        <f t="shared" si="197"/>
        <v>1.5162302810364358E-5</v>
      </c>
      <c r="R862" s="27">
        <f t="shared" si="198"/>
        <v>6.1813431454755999E-2</v>
      </c>
      <c r="S862" s="6"/>
      <c r="T862" s="19">
        <f t="shared" si="199"/>
        <v>10.068589682050712</v>
      </c>
      <c r="U862" s="20">
        <f t="shared" si="200"/>
        <v>10.301546832567883</v>
      </c>
      <c r="V862" s="6"/>
      <c r="W862" s="6"/>
    </row>
    <row r="863" spans="2:23" x14ac:dyDescent="0.25">
      <c r="B863" s="1">
        <v>42886</v>
      </c>
      <c r="C863">
        <v>861</v>
      </c>
      <c r="D863">
        <v>29.1</v>
      </c>
      <c r="E863" s="6">
        <f t="shared" si="191"/>
        <v>6.9204152249135939E-3</v>
      </c>
      <c r="F863" s="6">
        <f t="shared" si="192"/>
        <v>4.7892146885215865E-5</v>
      </c>
      <c r="G863" s="10"/>
      <c r="H863" s="7">
        <f t="shared" si="193"/>
        <v>0.14191715346048775</v>
      </c>
      <c r="I863" s="7">
        <f t="shared" si="201"/>
        <v>7.2058650804145752E-2</v>
      </c>
      <c r="J863" s="7">
        <f t="shared" si="194"/>
        <v>0.14539408933580819</v>
      </c>
      <c r="K863" s="25">
        <f t="shared" si="202"/>
        <v>3.4967439437154212E-2</v>
      </c>
      <c r="L863" s="25">
        <f t="shared" si="189"/>
        <v>6.8206059179882886E-2</v>
      </c>
      <c r="M863" s="25">
        <f t="shared" si="188"/>
        <v>9.9345638579348305E-2</v>
      </c>
      <c r="N863" s="25">
        <f t="shared" si="190"/>
        <v>0.14405083900487481</v>
      </c>
      <c r="O863" s="26">
        <f t="shared" si="195"/>
        <v>2.712738340152427E-5</v>
      </c>
      <c r="P863" s="26">
        <f t="shared" si="196"/>
        <v>8.2680714904892524E-2</v>
      </c>
      <c r="Q863" s="27">
        <f t="shared" si="197"/>
        <v>1.4968297523088116E-5</v>
      </c>
      <c r="R863" s="27">
        <f t="shared" si="198"/>
        <v>6.1416699486525693E-2</v>
      </c>
      <c r="S863" s="6"/>
      <c r="T863" s="19">
        <f t="shared" si="199"/>
        <v>8.7495129066073467</v>
      </c>
      <c r="U863" s="20">
        <f t="shared" si="200"/>
        <v>7.9100040088922547</v>
      </c>
      <c r="V863" s="6"/>
      <c r="W863" s="6"/>
    </row>
    <row r="864" spans="2:23" x14ac:dyDescent="0.25">
      <c r="B864" s="1">
        <v>42887</v>
      </c>
      <c r="C864">
        <v>862</v>
      </c>
      <c r="D864">
        <v>28.9</v>
      </c>
      <c r="E864" s="6">
        <f t="shared" si="191"/>
        <v>-6.872852233677073E-3</v>
      </c>
      <c r="F864" s="6">
        <f t="shared" si="192"/>
        <v>4.7236097825959931E-5</v>
      </c>
      <c r="G864" s="10"/>
      <c r="H864" s="7">
        <f t="shared" si="193"/>
        <v>0.14191715346048775</v>
      </c>
      <c r="I864" s="7">
        <f t="shared" si="201"/>
        <v>7.2106542951030972E-2</v>
      </c>
      <c r="J864" s="7">
        <f t="shared" si="194"/>
        <v>0.14535781362210898</v>
      </c>
      <c r="K864" s="25">
        <f t="shared" si="202"/>
        <v>4.9291012591531201E-2</v>
      </c>
      <c r="L864" s="25">
        <f t="shared" si="189"/>
        <v>6.9508223021850654E-2</v>
      </c>
      <c r="M864" s="25">
        <f t="shared" si="188"/>
        <v>9.7049116540547389E-2</v>
      </c>
      <c r="N864" s="25">
        <f t="shared" si="190"/>
        <v>0.14415273346579219</v>
      </c>
      <c r="O864" s="26">
        <f t="shared" si="195"/>
        <v>3.0029483369207355E-5</v>
      </c>
      <c r="P864" s="26">
        <f t="shared" si="196"/>
        <v>8.6990975445963667E-2</v>
      </c>
      <c r="Q864" s="27">
        <f t="shared" si="197"/>
        <v>1.7024785265998946E-5</v>
      </c>
      <c r="R864" s="27">
        <f t="shared" si="198"/>
        <v>6.5499968603288161E-2</v>
      </c>
      <c r="S864" s="6"/>
      <c r="T864" s="19">
        <f t="shared" si="199"/>
        <v>8.8403401879187093</v>
      </c>
      <c r="U864" s="20">
        <f t="shared" si="200"/>
        <v>8.2062915014897353</v>
      </c>
      <c r="V864" s="6"/>
      <c r="W864" s="6"/>
    </row>
    <row r="865" spans="2:23" x14ac:dyDescent="0.25">
      <c r="B865" s="1">
        <v>42888</v>
      </c>
      <c r="C865">
        <v>863</v>
      </c>
      <c r="D865">
        <v>29.1</v>
      </c>
      <c r="E865" s="6">
        <f t="shared" si="191"/>
        <v>6.9204152249135939E-3</v>
      </c>
      <c r="F865" s="6">
        <f t="shared" si="192"/>
        <v>4.7892146885215865E-5</v>
      </c>
      <c r="G865" s="10"/>
      <c r="H865" s="7">
        <f t="shared" si="193"/>
        <v>0.14191715346048775</v>
      </c>
      <c r="I865" s="7">
        <f t="shared" si="201"/>
        <v>7.2153779048856934E-2</v>
      </c>
      <c r="J865" s="7">
        <f t="shared" si="194"/>
        <v>0.14532095249416646</v>
      </c>
      <c r="K865" s="25">
        <f t="shared" si="202"/>
        <v>6.0166050123908563E-2</v>
      </c>
      <c r="L865" s="25">
        <f t="shared" si="189"/>
        <v>6.6320864616939451E-2</v>
      </c>
      <c r="M865" s="25">
        <f t="shared" si="188"/>
        <v>7.9045508529096115E-2</v>
      </c>
      <c r="N865" s="25">
        <f t="shared" si="190"/>
        <v>0.14431648091429364</v>
      </c>
      <c r="O865" s="26">
        <f t="shared" si="195"/>
        <v>3.2616020428147625E-5</v>
      </c>
      <c r="P865" s="26">
        <f t="shared" si="196"/>
        <v>9.0660008536803047E-2</v>
      </c>
      <c r="Q865" s="27">
        <f t="shared" si="197"/>
        <v>1.891184267819434E-5</v>
      </c>
      <c r="R865" s="27">
        <f t="shared" si="198"/>
        <v>6.9034660532988595E-2</v>
      </c>
      <c r="S865" s="6"/>
      <c r="T865" s="19">
        <f t="shared" si="199"/>
        <v>8.8623442947582216</v>
      </c>
      <c r="U865" s="20">
        <f t="shared" si="200"/>
        <v>8.3433329965415837</v>
      </c>
      <c r="V865" s="6"/>
      <c r="W865" s="6"/>
    </row>
    <row r="866" spans="2:23" x14ac:dyDescent="0.25">
      <c r="B866" s="1">
        <v>42892</v>
      </c>
      <c r="C866">
        <v>864</v>
      </c>
      <c r="D866">
        <v>28.6</v>
      </c>
      <c r="E866" s="6">
        <f t="shared" si="191"/>
        <v>-1.7182130584192438E-2</v>
      </c>
      <c r="F866" s="6">
        <f t="shared" si="192"/>
        <v>2.9522561141224118E-4</v>
      </c>
      <c r="G866" s="10"/>
      <c r="H866" s="7">
        <f t="shared" si="193"/>
        <v>0.14191715346048775</v>
      </c>
      <c r="I866" s="7">
        <f t="shared" si="201"/>
        <v>7.2201671195742154E-2</v>
      </c>
      <c r="J866" s="7">
        <f t="shared" si="194"/>
        <v>0.14528482762639194</v>
      </c>
      <c r="K866" s="25">
        <f t="shared" si="202"/>
        <v>6.7221664395887934E-2</v>
      </c>
      <c r="L866" s="25">
        <f t="shared" si="189"/>
        <v>6.6668762441735613E-2</v>
      </c>
      <c r="M866" s="25">
        <f t="shared" si="188"/>
        <v>7.980526692376981E-2</v>
      </c>
      <c r="N866" s="25">
        <f t="shared" si="190"/>
        <v>0.14271961606720673</v>
      </c>
      <c r="O866" s="26">
        <f t="shared" si="195"/>
        <v>3.5024779745329701E-5</v>
      </c>
      <c r="P866" s="26">
        <f t="shared" si="196"/>
        <v>9.3948094689690675E-2</v>
      </c>
      <c r="Q866" s="27">
        <f t="shared" si="197"/>
        <v>2.0722008911554707E-5</v>
      </c>
      <c r="R866" s="27">
        <f t="shared" si="198"/>
        <v>7.2263035126624631E-2</v>
      </c>
      <c r="S866" s="6"/>
      <c r="T866" s="19">
        <f t="shared" si="199"/>
        <v>1.8304049912385665</v>
      </c>
      <c r="U866" s="20">
        <f t="shared" si="200"/>
        <v>-3.462644812412309</v>
      </c>
      <c r="V866" s="6"/>
      <c r="W866" s="6"/>
    </row>
    <row r="867" spans="2:23" x14ac:dyDescent="0.25">
      <c r="B867" s="1">
        <v>42893</v>
      </c>
      <c r="C867">
        <v>865</v>
      </c>
      <c r="D867">
        <v>28.33</v>
      </c>
      <c r="E867" s="6">
        <f t="shared" si="191"/>
        <v>-9.4405594405595501E-3</v>
      </c>
      <c r="F867" s="6">
        <f t="shared" si="192"/>
        <v>8.9124162550738043E-5</v>
      </c>
      <c r="G867" s="10"/>
      <c r="H867" s="7">
        <f t="shared" si="193"/>
        <v>0.14191715346048775</v>
      </c>
      <c r="I867" s="7">
        <f t="shared" si="201"/>
        <v>7.249689680715439E-2</v>
      </c>
      <c r="J867" s="7">
        <f t="shared" si="194"/>
        <v>0.14549718172660855</v>
      </c>
      <c r="K867" s="25">
        <f t="shared" si="202"/>
        <v>0.10900436911579976</v>
      </c>
      <c r="L867" s="25">
        <f t="shared" si="189"/>
        <v>7.7023768844625307E-2</v>
      </c>
      <c r="M867" s="25">
        <f t="shared" si="188"/>
        <v>7.6703017353205852E-2</v>
      </c>
      <c r="N867" s="25">
        <f t="shared" si="190"/>
        <v>0.14268537485062305</v>
      </c>
      <c r="O867" s="26">
        <f t="shared" si="195"/>
        <v>5.7843157080812924E-5</v>
      </c>
      <c r="P867" s="26">
        <f t="shared" si="196"/>
        <v>0.12073307576784771</v>
      </c>
      <c r="Q867" s="27">
        <f t="shared" si="197"/>
        <v>3.7868038457446358E-5</v>
      </c>
      <c r="R867" s="27">
        <f t="shared" si="198"/>
        <v>9.7686978104947447E-2</v>
      </c>
      <c r="S867" s="6"/>
      <c r="T867" s="19">
        <f t="shared" si="199"/>
        <v>8.2169853199028662</v>
      </c>
      <c r="U867" s="20">
        <f t="shared" si="200"/>
        <v>7.8278573224513046</v>
      </c>
      <c r="V867" s="6"/>
      <c r="W867" s="6"/>
    </row>
    <row r="868" spans="2:23" x14ac:dyDescent="0.25">
      <c r="B868" s="1">
        <v>42894</v>
      </c>
      <c r="C868">
        <v>866</v>
      </c>
      <c r="D868">
        <v>28.08</v>
      </c>
      <c r="E868" s="6">
        <f t="shared" si="191"/>
        <v>-8.8245675961877868E-3</v>
      </c>
      <c r="F868" s="6">
        <f t="shared" si="192"/>
        <v>7.78729932596875E-5</v>
      </c>
      <c r="G868" s="10"/>
      <c r="H868" s="7">
        <f t="shared" si="193"/>
        <v>0.14191715346048775</v>
      </c>
      <c r="I868" s="7">
        <f t="shared" si="201"/>
        <v>7.2586020969705123E-2</v>
      </c>
      <c r="J868" s="7">
        <f t="shared" si="194"/>
        <v>0.14550231195012217</v>
      </c>
      <c r="K868" s="25">
        <f t="shared" si="202"/>
        <v>0.11886076468966585</v>
      </c>
      <c r="L868" s="25">
        <f t="shared" si="189"/>
        <v>7.9503907582930647E-2</v>
      </c>
      <c r="M868" s="25">
        <f t="shared" si="188"/>
        <v>7.6435020728655892E-2</v>
      </c>
      <c r="N868" s="25">
        <f t="shared" si="190"/>
        <v>0.14262600722461427</v>
      </c>
      <c r="O868" s="26">
        <f t="shared" si="195"/>
        <v>6.1422903161517385E-5</v>
      </c>
      <c r="P868" s="26">
        <f t="shared" si="196"/>
        <v>0.12441290767722769</v>
      </c>
      <c r="Q868" s="27">
        <f t="shared" si="197"/>
        <v>4.1069595778025671E-5</v>
      </c>
      <c r="R868" s="27">
        <f t="shared" si="198"/>
        <v>0.1017326797841405</v>
      </c>
      <c r="S868" s="6"/>
      <c r="T868" s="19">
        <f t="shared" si="199"/>
        <v>8.4299108997502561</v>
      </c>
      <c r="U868" s="20">
        <f t="shared" si="200"/>
        <v>8.2041197619610013</v>
      </c>
      <c r="V868" s="6"/>
      <c r="W868" s="6"/>
    </row>
    <row r="869" spans="2:23" x14ac:dyDescent="0.25">
      <c r="B869" s="1">
        <v>42895</v>
      </c>
      <c r="C869">
        <v>867</v>
      </c>
      <c r="D869">
        <v>27.98</v>
      </c>
      <c r="E869" s="6">
        <f t="shared" si="191"/>
        <v>-3.5612535612534854E-3</v>
      </c>
      <c r="F869" s="6">
        <f t="shared" si="192"/>
        <v>1.2682526927540632E-5</v>
      </c>
      <c r="G869" s="10"/>
      <c r="H869" s="7">
        <f t="shared" si="193"/>
        <v>0.14191715346048775</v>
      </c>
      <c r="I869" s="7">
        <f t="shared" si="201"/>
        <v>7.2663893962964812E-2</v>
      </c>
      <c r="J869" s="7">
        <f t="shared" si="194"/>
        <v>0.14549616636257046</v>
      </c>
      <c r="K869" s="25">
        <f t="shared" si="202"/>
        <v>0.12654667728191335</v>
      </c>
      <c r="L869" s="25">
        <f t="shared" si="189"/>
        <v>7.9558719176058487E-2</v>
      </c>
      <c r="M869" s="25">
        <f t="shared" si="188"/>
        <v>7.7327206594899875E-2</v>
      </c>
      <c r="N869" s="25">
        <f t="shared" si="190"/>
        <v>0.14276228382637882</v>
      </c>
      <c r="O869" s="26">
        <f t="shared" si="195"/>
        <v>6.374260733364594E-5</v>
      </c>
      <c r="P869" s="26">
        <f t="shared" si="196"/>
        <v>0.12674043178117539</v>
      </c>
      <c r="Q869" s="27">
        <f t="shared" si="197"/>
        <v>4.3368407651025372E-5</v>
      </c>
      <c r="R869" s="27">
        <f t="shared" si="198"/>
        <v>0.10454108631566057</v>
      </c>
      <c r="S869" s="6"/>
      <c r="T869" s="19">
        <f t="shared" si="199"/>
        <v>9.4616926725618704</v>
      </c>
      <c r="U869" s="20">
        <f t="shared" si="200"/>
        <v>9.7533423185609287</v>
      </c>
      <c r="V869" s="6"/>
      <c r="W869" s="6"/>
    </row>
    <row r="870" spans="2:23" x14ac:dyDescent="0.25">
      <c r="B870" s="1">
        <v>42898</v>
      </c>
      <c r="C870">
        <v>868</v>
      </c>
      <c r="D870">
        <v>27.5</v>
      </c>
      <c r="E870" s="6">
        <f t="shared" si="191"/>
        <v>-1.715511079342389E-2</v>
      </c>
      <c r="F870" s="6">
        <f t="shared" si="192"/>
        <v>2.9429782633464888E-4</v>
      </c>
      <c r="G870" s="10"/>
      <c r="H870" s="7">
        <f t="shared" si="193"/>
        <v>0.14191715346048775</v>
      </c>
      <c r="I870" s="7">
        <f t="shared" si="201"/>
        <v>7.2676576489892356E-2</v>
      </c>
      <c r="J870" s="7">
        <f t="shared" si="194"/>
        <v>0.14542482671709173</v>
      </c>
      <c r="K870" s="25">
        <f t="shared" si="202"/>
        <v>0.12660063533818997</v>
      </c>
      <c r="L870" s="25">
        <f t="shared" si="189"/>
        <v>7.9861679372732683E-2</v>
      </c>
      <c r="M870" s="25">
        <f t="shared" si="188"/>
        <v>7.7437387589527992E-2</v>
      </c>
      <c r="N870" s="25">
        <f t="shared" si="190"/>
        <v>0.14212257308306084</v>
      </c>
      <c r="O870" s="26">
        <f t="shared" si="195"/>
        <v>6.0417313466663835E-5</v>
      </c>
      <c r="P870" s="26">
        <f t="shared" si="196"/>
        <v>0.1233902872741582</v>
      </c>
      <c r="Q870" s="27">
        <f t="shared" si="197"/>
        <v>4.1451707787222095E-5</v>
      </c>
      <c r="R870" s="27">
        <f t="shared" si="198"/>
        <v>0.10220484510227472</v>
      </c>
      <c r="S870" s="6"/>
      <c r="T870" s="19">
        <f t="shared" si="199"/>
        <v>4.8431505595644087</v>
      </c>
      <c r="U870" s="20">
        <f t="shared" si="200"/>
        <v>2.9912058083365185</v>
      </c>
      <c r="V870" s="6"/>
      <c r="W870" s="6"/>
    </row>
    <row r="871" spans="2:23" x14ac:dyDescent="0.25">
      <c r="B871" s="1">
        <v>42899</v>
      </c>
      <c r="C871">
        <v>869</v>
      </c>
      <c r="D871">
        <v>27.3</v>
      </c>
      <c r="E871" s="6">
        <f t="shared" si="191"/>
        <v>-7.2727272727272467E-3</v>
      </c>
      <c r="F871" s="6">
        <f t="shared" si="192"/>
        <v>5.2892561983470693E-5</v>
      </c>
      <c r="G871" s="10"/>
      <c r="H871" s="7">
        <f t="shared" si="193"/>
        <v>0.14191715346048775</v>
      </c>
      <c r="I871" s="7">
        <f t="shared" si="201"/>
        <v>7.2970874316227008E-2</v>
      </c>
      <c r="J871" s="7">
        <f t="shared" si="194"/>
        <v>0.14563491162120842</v>
      </c>
      <c r="K871" s="25">
        <f t="shared" si="202"/>
        <v>0.15286618733570675</v>
      </c>
      <c r="L871" s="25">
        <f t="shared" si="189"/>
        <v>8.8663120162555689E-2</v>
      </c>
      <c r="M871" s="25">
        <f t="shared" si="188"/>
        <v>8.1901787485902072E-2</v>
      </c>
      <c r="N871" s="25">
        <f t="shared" si="190"/>
        <v>0.14315419520951742</v>
      </c>
      <c r="O871" s="26">
        <f t="shared" si="195"/>
        <v>8.0875936592377927E-5</v>
      </c>
      <c r="P871" s="26">
        <f t="shared" si="196"/>
        <v>0.14276111522847962</v>
      </c>
      <c r="Q871" s="27">
        <f t="shared" si="197"/>
        <v>5.7244968712340049E-5</v>
      </c>
      <c r="R871" s="27">
        <f t="shared" si="198"/>
        <v>0.12010716929271829</v>
      </c>
      <c r="S871" s="6"/>
      <c r="T871" s="19">
        <f t="shared" si="199"/>
        <v>8.7685979406301868</v>
      </c>
      <c r="U871" s="20">
        <f t="shared" si="200"/>
        <v>8.8442020556649741</v>
      </c>
      <c r="V871" s="6"/>
      <c r="W871" s="6"/>
    </row>
    <row r="872" spans="2:23" x14ac:dyDescent="0.25">
      <c r="B872" s="1">
        <v>42900</v>
      </c>
      <c r="C872">
        <v>870</v>
      </c>
      <c r="D872">
        <v>27.19</v>
      </c>
      <c r="E872" s="6">
        <f t="shared" si="191"/>
        <v>-4.0293040293040081E-3</v>
      </c>
      <c r="F872" s="6">
        <f t="shared" si="192"/>
        <v>1.6235290960565516E-5</v>
      </c>
      <c r="G872" s="10"/>
      <c r="H872" s="7">
        <f t="shared" si="193"/>
        <v>0.14191715346048775</v>
      </c>
      <c r="I872" s="7">
        <f t="shared" si="201"/>
        <v>7.302376687821048E-2</v>
      </c>
      <c r="J872" s="7">
        <f t="shared" si="194"/>
        <v>0.14560373775598179</v>
      </c>
      <c r="K872" s="25">
        <f t="shared" si="202"/>
        <v>0.15692273420660036</v>
      </c>
      <c r="L872" s="25">
        <f t="shared" si="189"/>
        <v>8.980545183061063E-2</v>
      </c>
      <c r="M872" s="25">
        <f t="shared" si="188"/>
        <v>8.2711498895765456E-2</v>
      </c>
      <c r="N872" s="25">
        <f t="shared" si="190"/>
        <v>0.14329510047846752</v>
      </c>
      <c r="O872" s="26">
        <f t="shared" si="195"/>
        <v>7.936390622175819E-5</v>
      </c>
      <c r="P872" s="26">
        <f t="shared" si="196"/>
        <v>0.14142031101607386</v>
      </c>
      <c r="Q872" s="27">
        <f t="shared" si="197"/>
        <v>5.6973108912726878E-5</v>
      </c>
      <c r="R872" s="27">
        <f t="shared" si="198"/>
        <v>0.11982163179496085</v>
      </c>
      <c r="S872" s="6"/>
      <c r="T872" s="19">
        <f t="shared" si="199"/>
        <v>9.2368991847125788</v>
      </c>
      <c r="U872" s="20">
        <f t="shared" si="200"/>
        <v>9.4879670704341237</v>
      </c>
      <c r="V872" s="6"/>
      <c r="W872" s="6"/>
    </row>
    <row r="873" spans="2:23" x14ac:dyDescent="0.25">
      <c r="B873" s="1">
        <v>42901</v>
      </c>
      <c r="C873">
        <v>871</v>
      </c>
      <c r="D873">
        <v>27.2</v>
      </c>
      <c r="E873" s="6">
        <f t="shared" si="191"/>
        <v>3.6778227289437331E-4</v>
      </c>
      <c r="F873" s="6">
        <f t="shared" si="192"/>
        <v>1.3526380025535129E-7</v>
      </c>
      <c r="G873" s="10"/>
      <c r="H873" s="7">
        <f t="shared" si="193"/>
        <v>0.14191715346048775</v>
      </c>
      <c r="I873" s="7">
        <f t="shared" si="201"/>
        <v>7.3040002169171045E-2</v>
      </c>
      <c r="J873" s="7">
        <f t="shared" si="194"/>
        <v>0.14553611277860051</v>
      </c>
      <c r="K873" s="25">
        <f t="shared" si="202"/>
        <v>0.15725792316648837</v>
      </c>
      <c r="L873" s="25">
        <f t="shared" si="189"/>
        <v>8.9480398395969718E-2</v>
      </c>
      <c r="M873" s="25">
        <f t="shared" ref="M873:M936" si="203">SQRT(AVERAGE(F773:F872)*252)</f>
        <v>8.2958453353500008E-2</v>
      </c>
      <c r="N873" s="25">
        <f t="shared" si="190"/>
        <v>0.14308025004797362</v>
      </c>
      <c r="O873" s="26">
        <f t="shared" si="195"/>
        <v>7.4930786729287079E-5</v>
      </c>
      <c r="P873" s="26">
        <f t="shared" si="196"/>
        <v>0.13741382119634235</v>
      </c>
      <c r="Q873" s="27">
        <f t="shared" si="197"/>
        <v>5.4428545475745513E-5</v>
      </c>
      <c r="R873" s="27">
        <f t="shared" si="198"/>
        <v>0.11711529985398095</v>
      </c>
      <c r="S873" s="6"/>
      <c r="T873" s="19">
        <f t="shared" si="199"/>
        <v>9.4971405308812376</v>
      </c>
      <c r="U873" s="20">
        <f t="shared" si="200"/>
        <v>9.8161366458471075</v>
      </c>
      <c r="V873" s="6"/>
      <c r="W873" s="6"/>
    </row>
    <row r="874" spans="2:23" x14ac:dyDescent="0.25">
      <c r="B874" s="1">
        <v>42902</v>
      </c>
      <c r="C874">
        <v>872</v>
      </c>
      <c r="D874">
        <v>27.28</v>
      </c>
      <c r="E874" s="6">
        <f t="shared" si="191"/>
        <v>2.9411764705883033E-3</v>
      </c>
      <c r="F874" s="6">
        <f t="shared" si="192"/>
        <v>8.650519031142269E-6</v>
      </c>
      <c r="G874" s="10"/>
      <c r="H874" s="7">
        <f t="shared" si="193"/>
        <v>0.14191715346048775</v>
      </c>
      <c r="I874" s="7">
        <f t="shared" si="201"/>
        <v>7.3040137432971303E-2</v>
      </c>
      <c r="J874" s="7">
        <f t="shared" si="194"/>
        <v>0.14545258196840111</v>
      </c>
      <c r="K874" s="25">
        <f t="shared" si="202"/>
        <v>0.15338377014826621</v>
      </c>
      <c r="L874" s="25">
        <f t="shared" si="189"/>
        <v>8.913188787560293E-2</v>
      </c>
      <c r="M874" s="25">
        <f t="shared" si="203"/>
        <v>8.2551759670444952E-2</v>
      </c>
      <c r="N874" s="25">
        <f t="shared" si="190"/>
        <v>0.14281345739533538</v>
      </c>
      <c r="O874" s="26">
        <f t="shared" si="195"/>
        <v>6.9553488084270337E-5</v>
      </c>
      <c r="P874" s="26">
        <f t="shared" si="196"/>
        <v>0.13239138566098674</v>
      </c>
      <c r="Q874" s="27">
        <f t="shared" si="197"/>
        <v>5.1037281378404408E-5</v>
      </c>
      <c r="R874" s="27">
        <f t="shared" si="198"/>
        <v>0.11340809013186806</v>
      </c>
      <c r="S874" s="6"/>
      <c r="T874" s="19">
        <f t="shared" si="199"/>
        <v>9.4490423073547269</v>
      </c>
      <c r="U874" s="20">
        <f t="shared" si="200"/>
        <v>9.7134600661159727</v>
      </c>
      <c r="V874" s="6"/>
      <c r="W874" s="6"/>
    </row>
    <row r="875" spans="2:23" x14ac:dyDescent="0.25">
      <c r="B875" s="1">
        <v>42905</v>
      </c>
      <c r="C875">
        <v>873</v>
      </c>
      <c r="D875">
        <v>27.08</v>
      </c>
      <c r="E875" s="6">
        <f t="shared" si="191"/>
        <v>-7.3313782991203382E-3</v>
      </c>
      <c r="F875" s="6">
        <f t="shared" si="192"/>
        <v>5.3749107764812627E-5</v>
      </c>
      <c r="G875" s="10"/>
      <c r="H875" s="7">
        <f t="shared" si="193"/>
        <v>0.14191715346048775</v>
      </c>
      <c r="I875" s="7">
        <f t="shared" si="201"/>
        <v>7.3048787952002439E-2</v>
      </c>
      <c r="J875" s="7">
        <f t="shared" si="194"/>
        <v>0.1453776686726162</v>
      </c>
      <c r="K875" s="25">
        <f t="shared" si="202"/>
        <v>0.15018063909594589</v>
      </c>
      <c r="L875" s="25">
        <f t="shared" si="189"/>
        <v>8.9025863941439354E-2</v>
      </c>
      <c r="M875" s="25">
        <f t="shared" si="203"/>
        <v>8.2638687351855936E-2</v>
      </c>
      <c r="N875" s="25">
        <f t="shared" si="190"/>
        <v>0.14280018216694185</v>
      </c>
      <c r="O875" s="26">
        <f t="shared" si="195"/>
        <v>6.5369643745386862E-5</v>
      </c>
      <c r="P875" s="26">
        <f t="shared" si="196"/>
        <v>0.12834777062277899</v>
      </c>
      <c r="Q875" s="27">
        <f t="shared" si="197"/>
        <v>4.8389721663558671E-5</v>
      </c>
      <c r="R875" s="27">
        <f t="shared" si="198"/>
        <v>0.11042739632544446</v>
      </c>
      <c r="S875" s="6"/>
      <c r="T875" s="19">
        <f t="shared" si="199"/>
        <v>8.8132191192123788</v>
      </c>
      <c r="U875" s="20">
        <f t="shared" si="200"/>
        <v>8.8254684912102164</v>
      </c>
      <c r="V875" s="6"/>
      <c r="W875" s="6"/>
    </row>
    <row r="876" spans="2:23" x14ac:dyDescent="0.25">
      <c r="B876" s="1">
        <v>42906</v>
      </c>
      <c r="C876">
        <v>874</v>
      </c>
      <c r="D876">
        <v>27.03</v>
      </c>
      <c r="E876" s="6">
        <f t="shared" si="191"/>
        <v>-1.8463810930575023E-3</v>
      </c>
      <c r="F876" s="6">
        <f t="shared" si="192"/>
        <v>3.4091231408002168E-6</v>
      </c>
      <c r="G876" s="10"/>
      <c r="H876" s="7">
        <f t="shared" si="193"/>
        <v>0.14191715346048775</v>
      </c>
      <c r="I876" s="7">
        <f t="shared" si="201"/>
        <v>7.3102537059767256E-2</v>
      </c>
      <c r="J876" s="7">
        <f t="shared" si="194"/>
        <v>0.14534772975452739</v>
      </c>
      <c r="K876" s="25">
        <f t="shared" si="202"/>
        <v>0.15067123074241012</v>
      </c>
      <c r="L876" s="25">
        <f t="shared" si="189"/>
        <v>9.0448811425470732E-2</v>
      </c>
      <c r="M876" s="25">
        <f t="shared" si="203"/>
        <v>8.3409748912137538E-2</v>
      </c>
      <c r="N876" s="25">
        <f t="shared" si="190"/>
        <v>0.14228547214572856</v>
      </c>
      <c r="O876" s="26">
        <f t="shared" si="195"/>
        <v>6.5322811779915297E-5</v>
      </c>
      <c r="P876" s="26">
        <f t="shared" si="196"/>
        <v>0.12830178708240447</v>
      </c>
      <c r="Q876" s="27">
        <f t="shared" si="197"/>
        <v>4.8724479355635633E-5</v>
      </c>
      <c r="R876" s="27">
        <f t="shared" si="198"/>
        <v>0.11080870361853432</v>
      </c>
      <c r="S876" s="6"/>
      <c r="T876" s="19">
        <f t="shared" si="199"/>
        <v>9.5839803836065283</v>
      </c>
      <c r="U876" s="20">
        <f t="shared" si="200"/>
        <v>9.8593616389582266</v>
      </c>
      <c r="V876" s="6"/>
      <c r="W876" s="6"/>
    </row>
    <row r="877" spans="2:23" x14ac:dyDescent="0.25">
      <c r="B877" s="1">
        <v>42907</v>
      </c>
      <c r="C877">
        <v>875</v>
      </c>
      <c r="D877">
        <v>26.98</v>
      </c>
      <c r="E877" s="6">
        <f t="shared" si="191"/>
        <v>-1.8497965223825642E-3</v>
      </c>
      <c r="F877" s="6">
        <f t="shared" si="192"/>
        <v>3.4217471742186281E-6</v>
      </c>
      <c r="G877" s="10"/>
      <c r="H877" s="7">
        <f t="shared" si="193"/>
        <v>0.14191715346048775</v>
      </c>
      <c r="I877" s="7">
        <f t="shared" si="201"/>
        <v>7.3105946182908055E-2</v>
      </c>
      <c r="J877" s="7">
        <f t="shared" si="194"/>
        <v>0.14526784693030759</v>
      </c>
      <c r="K877" s="25">
        <f t="shared" si="202"/>
        <v>0.12388722399421288</v>
      </c>
      <c r="L877" s="25">
        <f t="shared" si="189"/>
        <v>8.9766731705404515E-2</v>
      </c>
      <c r="M877" s="25">
        <f t="shared" si="203"/>
        <v>8.2745043581952588E-2</v>
      </c>
      <c r="N877" s="25">
        <f t="shared" si="190"/>
        <v>0.14202965031978076</v>
      </c>
      <c r="O877" s="26">
        <f t="shared" si="195"/>
        <v>6.1082136581093287E-5</v>
      </c>
      <c r="P877" s="26">
        <f t="shared" si="196"/>
        <v>0.12406731406150255</v>
      </c>
      <c r="Q877" s="27">
        <f t="shared" si="197"/>
        <v>4.5893993965046889E-5</v>
      </c>
      <c r="R877" s="27">
        <f t="shared" si="198"/>
        <v>0.10754202192255739</v>
      </c>
      <c r="S877" s="6"/>
      <c r="T877" s="19">
        <f t="shared" si="199"/>
        <v>9.6472723115813679</v>
      </c>
      <c r="U877" s="20">
        <f t="shared" si="200"/>
        <v>9.914618675277195</v>
      </c>
      <c r="V877" s="6"/>
      <c r="W877" s="6"/>
    </row>
    <row r="878" spans="2:23" x14ac:dyDescent="0.25">
      <c r="B878" s="1">
        <v>42908</v>
      </c>
      <c r="C878">
        <v>876</v>
      </c>
      <c r="D878">
        <v>26.95</v>
      </c>
      <c r="E878" s="6">
        <f t="shared" si="191"/>
        <v>-1.1119347664937411E-3</v>
      </c>
      <c r="F878" s="6">
        <f t="shared" si="192"/>
        <v>1.2363989249374904E-6</v>
      </c>
      <c r="G878" s="10"/>
      <c r="H878" s="7">
        <f t="shared" si="193"/>
        <v>0.14191715346048775</v>
      </c>
      <c r="I878" s="7">
        <f t="shared" si="201"/>
        <v>7.310936793008227E-2</v>
      </c>
      <c r="J878" s="7">
        <f t="shared" si="194"/>
        <v>0.14518811563841036</v>
      </c>
      <c r="K878" s="25">
        <f t="shared" si="202"/>
        <v>0.1148405128928985</v>
      </c>
      <c r="L878" s="25">
        <f t="shared" si="189"/>
        <v>8.9776987867631206E-2</v>
      </c>
      <c r="M878" s="25">
        <f t="shared" si="203"/>
        <v>8.2752804024282173E-2</v>
      </c>
      <c r="N878" s="25">
        <f t="shared" si="190"/>
        <v>0.14194346433136509</v>
      </c>
      <c r="O878" s="26">
        <f t="shared" si="195"/>
        <v>5.7223683000485085E-5</v>
      </c>
      <c r="P878" s="26">
        <f t="shared" si="196"/>
        <v>0.12008483716157607</v>
      </c>
      <c r="Q878" s="27">
        <f t="shared" si="197"/>
        <v>4.3241094725394386E-5</v>
      </c>
      <c r="R878" s="27">
        <f t="shared" si="198"/>
        <v>0.10438752737180522</v>
      </c>
      <c r="S878" s="6"/>
      <c r="T878" s="19">
        <f t="shared" si="199"/>
        <v>9.7469362868672427</v>
      </c>
      <c r="U878" s="20">
        <f t="shared" si="200"/>
        <v>10.020126102315572</v>
      </c>
      <c r="V878" s="6"/>
      <c r="W878" s="6"/>
    </row>
    <row r="879" spans="2:23" x14ac:dyDescent="0.25">
      <c r="B879" s="1">
        <v>42909</v>
      </c>
      <c r="C879">
        <v>877</v>
      </c>
      <c r="D879">
        <v>26.93</v>
      </c>
      <c r="E879" s="6">
        <f t="shared" si="191"/>
        <v>-7.4211502782929779E-4</v>
      </c>
      <c r="F879" s="6">
        <f t="shared" si="192"/>
        <v>5.5073471453007947E-7</v>
      </c>
      <c r="G879" s="10"/>
      <c r="H879" s="7">
        <f t="shared" si="193"/>
        <v>0.14191715346048775</v>
      </c>
      <c r="I879" s="7">
        <f t="shared" si="201"/>
        <v>7.3110604329007206E-2</v>
      </c>
      <c r="J879" s="7">
        <f t="shared" si="194"/>
        <v>0.14510635426043228</v>
      </c>
      <c r="K879" s="25">
        <f t="shared" si="202"/>
        <v>0.1060994873892814</v>
      </c>
      <c r="L879" s="25">
        <f t="shared" si="189"/>
        <v>8.9725586220396752E-2</v>
      </c>
      <c r="M879" s="25">
        <f t="shared" si="203"/>
        <v>8.2771627380232735E-2</v>
      </c>
      <c r="N879" s="25">
        <f t="shared" si="190"/>
        <v>0.14184847614519161</v>
      </c>
      <c r="O879" s="26">
        <f t="shared" si="195"/>
        <v>5.3529797729615724E-5</v>
      </c>
      <c r="P879" s="26">
        <f t="shared" si="196"/>
        <v>0.11614434565601187</v>
      </c>
      <c r="Q879" s="27">
        <f t="shared" si="197"/>
        <v>4.0617399631050319E-5</v>
      </c>
      <c r="R879" s="27">
        <f t="shared" si="198"/>
        <v>0.10117106655079149</v>
      </c>
      <c r="S879" s="6"/>
      <c r="T879" s="19">
        <f t="shared" si="199"/>
        <v>9.8249837156737332</v>
      </c>
      <c r="U879" s="20">
        <f t="shared" si="200"/>
        <v>10.097754937288087</v>
      </c>
      <c r="V879" s="6"/>
      <c r="W879" s="6"/>
    </row>
    <row r="880" spans="2:23" x14ac:dyDescent="0.25">
      <c r="B880" s="1">
        <v>42912</v>
      </c>
      <c r="C880">
        <v>878</v>
      </c>
      <c r="D880">
        <v>27.2</v>
      </c>
      <c r="E880" s="6">
        <f t="shared" si="191"/>
        <v>1.002599331600444E-2</v>
      </c>
      <c r="F880" s="6">
        <f t="shared" si="192"/>
        <v>1.0052054197256571E-4</v>
      </c>
      <c r="G880" s="10"/>
      <c r="H880" s="7">
        <f t="shared" si="193"/>
        <v>0.14191715346048775</v>
      </c>
      <c r="I880" s="7">
        <f t="shared" si="201"/>
        <v>7.3111155063721733E-2</v>
      </c>
      <c r="J880" s="7">
        <f t="shared" si="194"/>
        <v>0.14502405357119666</v>
      </c>
      <c r="K880" s="25">
        <f t="shared" si="202"/>
        <v>0.10464884165866538</v>
      </c>
      <c r="L880" s="25">
        <f t="shared" si="189"/>
        <v>8.9741052621167106E-2</v>
      </c>
      <c r="M880" s="25">
        <f t="shared" si="203"/>
        <v>8.2735824563914095E-2</v>
      </c>
      <c r="N880" s="25">
        <f t="shared" si="190"/>
        <v>0.14114945122388622</v>
      </c>
      <c r="O880" s="26">
        <f t="shared" si="195"/>
        <v>5.0110753361270468E-5</v>
      </c>
      <c r="P880" s="26">
        <f t="shared" si="196"/>
        <v>0.11237397317457525</v>
      </c>
      <c r="Q880" s="27">
        <f t="shared" si="197"/>
        <v>3.8114757719593878E-5</v>
      </c>
      <c r="R880" s="27">
        <f t="shared" si="198"/>
        <v>9.8004688384473002E-2</v>
      </c>
      <c r="S880" s="6"/>
      <c r="T880" s="19">
        <f t="shared" si="199"/>
        <v>7.895307448338901</v>
      </c>
      <c r="U880" s="20">
        <f t="shared" si="200"/>
        <v>7.5375961154486477</v>
      </c>
      <c r="V880" s="6"/>
      <c r="W880" s="6"/>
    </row>
    <row r="881" spans="2:23" x14ac:dyDescent="0.25">
      <c r="B881" s="1">
        <v>42913</v>
      </c>
      <c r="C881">
        <v>879</v>
      </c>
      <c r="D881">
        <v>27.45</v>
      </c>
      <c r="E881" s="6">
        <f t="shared" si="191"/>
        <v>9.1911764705882356E-3</v>
      </c>
      <c r="F881" s="6">
        <f t="shared" si="192"/>
        <v>8.4477724913494816E-5</v>
      </c>
      <c r="G881" s="10"/>
      <c r="H881" s="7">
        <f t="shared" si="193"/>
        <v>0.14191715346048775</v>
      </c>
      <c r="I881" s="7">
        <f t="shared" si="201"/>
        <v>7.3211675605694304E-2</v>
      </c>
      <c r="J881" s="7">
        <f t="shared" si="194"/>
        <v>0.14504095380693596</v>
      </c>
      <c r="K881" s="25">
        <f t="shared" si="202"/>
        <v>7.7898603932136837E-2</v>
      </c>
      <c r="L881" s="25">
        <f t="shared" si="189"/>
        <v>9.1763107340211439E-2</v>
      </c>
      <c r="M881" s="25">
        <f t="shared" si="203"/>
        <v>8.4252765129944757E-2</v>
      </c>
      <c r="N881" s="25">
        <f t="shared" si="190"/>
        <v>0.14146000502168798</v>
      </c>
      <c r="O881" s="26">
        <f t="shared" si="195"/>
        <v>5.5335908483406177E-5</v>
      </c>
      <c r="P881" s="26">
        <f t="shared" si="196"/>
        <v>0.11808746308486077</v>
      </c>
      <c r="Q881" s="27">
        <f t="shared" si="197"/>
        <v>4.2012744525188968E-5</v>
      </c>
      <c r="R881" s="27">
        <f t="shared" si="198"/>
        <v>0.10289417680484945</v>
      </c>
      <c r="S881" s="6"/>
      <c r="T881" s="19">
        <f t="shared" si="199"/>
        <v>8.275453696410743</v>
      </c>
      <c r="U881" s="20">
        <f t="shared" si="200"/>
        <v>8.0667732904003948</v>
      </c>
      <c r="V881" s="6"/>
      <c r="W881" s="6"/>
    </row>
    <row r="882" spans="2:23" x14ac:dyDescent="0.25">
      <c r="B882" s="1">
        <v>42914</v>
      </c>
      <c r="C882">
        <v>880</v>
      </c>
      <c r="D882">
        <v>27.5</v>
      </c>
      <c r="E882" s="6">
        <f t="shared" si="191"/>
        <v>1.8214936247723393E-3</v>
      </c>
      <c r="F882" s="6">
        <f t="shared" si="192"/>
        <v>3.3178390250862756E-6</v>
      </c>
      <c r="G882" s="10"/>
      <c r="H882" s="7">
        <f t="shared" si="193"/>
        <v>0.14191715346048775</v>
      </c>
      <c r="I882" s="7">
        <f t="shared" si="201"/>
        <v>7.3296153330607794E-2</v>
      </c>
      <c r="J882" s="7">
        <f t="shared" si="194"/>
        <v>0.14504194130408876</v>
      </c>
      <c r="K882" s="25">
        <f t="shared" si="202"/>
        <v>8.285009716598124E-2</v>
      </c>
      <c r="L882" s="25">
        <f t="shared" si="189"/>
        <v>9.3727444095565368E-2</v>
      </c>
      <c r="M882" s="25">
        <f t="shared" si="203"/>
        <v>8.5506796798989287E-2</v>
      </c>
      <c r="N882" s="25">
        <f t="shared" si="190"/>
        <v>0.14171296357540641</v>
      </c>
      <c r="O882" s="26">
        <f t="shared" si="195"/>
        <v>5.8753531076719688E-5</v>
      </c>
      <c r="P882" s="26">
        <f t="shared" si="196"/>
        <v>0.12167945525573888</v>
      </c>
      <c r="Q882" s="27">
        <f t="shared" si="197"/>
        <v>4.4665189891190242E-5</v>
      </c>
      <c r="R882" s="27">
        <f t="shared" si="198"/>
        <v>0.10609254381237138</v>
      </c>
      <c r="S882" s="6"/>
      <c r="T882" s="19">
        <f t="shared" si="199"/>
        <v>9.685688841635109</v>
      </c>
      <c r="U882" s="20">
        <f t="shared" si="200"/>
        <v>9.9420336752559422</v>
      </c>
      <c r="V882" s="6"/>
      <c r="W882" s="6"/>
    </row>
    <row r="883" spans="2:23" x14ac:dyDescent="0.25">
      <c r="B883" s="1">
        <v>42915</v>
      </c>
      <c r="C883">
        <v>881</v>
      </c>
      <c r="D883">
        <v>27.45</v>
      </c>
      <c r="E883" s="6">
        <f t="shared" si="191"/>
        <v>-1.818181818181844E-3</v>
      </c>
      <c r="F883" s="6">
        <f t="shared" si="192"/>
        <v>3.305785123967036E-6</v>
      </c>
      <c r="G883" s="10"/>
      <c r="H883" s="7">
        <f t="shared" si="193"/>
        <v>0.14191715346048775</v>
      </c>
      <c r="I883" s="7">
        <f t="shared" si="201"/>
        <v>7.3299471169632882E-2</v>
      </c>
      <c r="J883" s="7">
        <f t="shared" si="194"/>
        <v>0.14496269472149945</v>
      </c>
      <c r="K883" s="25">
        <f t="shared" si="202"/>
        <v>8.0861726494296765E-2</v>
      </c>
      <c r="L883" s="25">
        <f t="shared" si="189"/>
        <v>9.37341853690591E-2</v>
      </c>
      <c r="M883" s="25">
        <f t="shared" si="203"/>
        <v>8.2008276878794292E-2</v>
      </c>
      <c r="N883" s="25">
        <f t="shared" si="190"/>
        <v>0.14154455650496164</v>
      </c>
      <c r="O883" s="26">
        <f t="shared" si="195"/>
        <v>5.5095716557077861E-5</v>
      </c>
      <c r="P883" s="26">
        <f t="shared" si="196"/>
        <v>0.11783089820748895</v>
      </c>
      <c r="Q883" s="27">
        <f t="shared" si="197"/>
        <v>4.2082553841476486E-5</v>
      </c>
      <c r="R883" s="27">
        <f t="shared" si="198"/>
        <v>0.10297962695626779</v>
      </c>
      <c r="S883" s="6"/>
      <c r="T883" s="19">
        <f t="shared" si="199"/>
        <v>9.7464378195841572</v>
      </c>
      <c r="U883" s="20">
        <f t="shared" si="200"/>
        <v>9.9973225363139697</v>
      </c>
      <c r="V883" s="6"/>
      <c r="W883" s="6"/>
    </row>
    <row r="884" spans="2:23" x14ac:dyDescent="0.25">
      <c r="B884" s="1">
        <v>42916</v>
      </c>
      <c r="C884">
        <v>882</v>
      </c>
      <c r="D884">
        <v>27.5</v>
      </c>
      <c r="E884" s="6">
        <f t="shared" si="191"/>
        <v>1.8214936247723393E-3</v>
      </c>
      <c r="F884" s="6">
        <f t="shared" si="192"/>
        <v>3.3178390250862756E-6</v>
      </c>
      <c r="G884" s="10"/>
      <c r="H884" s="7">
        <f t="shared" si="193"/>
        <v>0.14191715346048775</v>
      </c>
      <c r="I884" s="7">
        <f t="shared" si="201"/>
        <v>7.3302776954756843E-2</v>
      </c>
      <c r="J884" s="7">
        <f t="shared" si="194"/>
        <v>0.1448835731348338</v>
      </c>
      <c r="K884" s="25">
        <f t="shared" si="202"/>
        <v>8.1354262021088905E-2</v>
      </c>
      <c r="L884" s="25">
        <f t="shared" si="189"/>
        <v>9.3491757937959857E-2</v>
      </c>
      <c r="M884" s="25">
        <f t="shared" si="203"/>
        <v>8.0381574531277145E-2</v>
      </c>
      <c r="N884" s="25">
        <f t="shared" si="190"/>
        <v>0.14137845656460524</v>
      </c>
      <c r="O884" s="26">
        <f t="shared" si="195"/>
        <v>5.176567581468958E-5</v>
      </c>
      <c r="P884" s="26">
        <f t="shared" si="196"/>
        <v>0.11421449253620039</v>
      </c>
      <c r="Q884" s="27">
        <f t="shared" si="197"/>
        <v>3.9660481358391457E-5</v>
      </c>
      <c r="R884" s="27">
        <f t="shared" si="198"/>
        <v>9.9972202648109368E-2</v>
      </c>
      <c r="S884" s="6"/>
      <c r="T884" s="19">
        <f t="shared" si="199"/>
        <v>9.8046898408039205</v>
      </c>
      <c r="U884" s="20">
        <f t="shared" si="200"/>
        <v>10.051499252522216</v>
      </c>
      <c r="V884" s="6"/>
      <c r="W884" s="6"/>
    </row>
    <row r="885" spans="2:23" x14ac:dyDescent="0.25">
      <c r="B885" s="1">
        <v>42919</v>
      </c>
      <c r="C885">
        <v>883</v>
      </c>
      <c r="D885">
        <v>27.6</v>
      </c>
      <c r="E885" s="6">
        <f t="shared" si="191"/>
        <v>3.636363636363688E-3</v>
      </c>
      <c r="F885" s="6">
        <f t="shared" si="192"/>
        <v>1.3223140495868144E-5</v>
      </c>
      <c r="G885" s="10"/>
      <c r="H885" s="7">
        <f t="shared" si="193"/>
        <v>0.14191715346048775</v>
      </c>
      <c r="I885" s="7">
        <f t="shared" si="201"/>
        <v>7.3306094793781931E-2</v>
      </c>
      <c r="J885" s="7">
        <f t="shared" si="194"/>
        <v>0.14480459998601225</v>
      </c>
      <c r="K885" s="25">
        <f t="shared" si="202"/>
        <v>8.0524110754750841E-2</v>
      </c>
      <c r="L885" s="25">
        <f t="shared" si="189"/>
        <v>9.2826901312428045E-2</v>
      </c>
      <c r="M885" s="25">
        <f t="shared" si="203"/>
        <v>7.9223299895375229E-2</v>
      </c>
      <c r="N885" s="25">
        <f t="shared" si="190"/>
        <v>0.13980288197212762</v>
      </c>
      <c r="O885" s="26">
        <f t="shared" si="195"/>
        <v>4.8735957677420066E-5</v>
      </c>
      <c r="P885" s="26">
        <f t="shared" si="196"/>
        <v>0.11082175478988707</v>
      </c>
      <c r="Q885" s="27">
        <f t="shared" si="197"/>
        <v>3.7390449149174585E-5</v>
      </c>
      <c r="R885" s="27">
        <f t="shared" si="198"/>
        <v>9.7069012489012146E-2</v>
      </c>
      <c r="S885" s="6"/>
      <c r="T885" s="19">
        <f t="shared" si="199"/>
        <v>9.6577713883690652</v>
      </c>
      <c r="U885" s="20">
        <f t="shared" si="200"/>
        <v>9.8404450384151705</v>
      </c>
      <c r="V885" s="6"/>
      <c r="W885" s="6"/>
    </row>
    <row r="886" spans="2:23" x14ac:dyDescent="0.25">
      <c r="B886" s="1">
        <v>42920</v>
      </c>
      <c r="C886">
        <v>884</v>
      </c>
      <c r="D886">
        <v>27.75</v>
      </c>
      <c r="E886" s="6">
        <f t="shared" si="191"/>
        <v>5.4347826086956E-3</v>
      </c>
      <c r="F886" s="6">
        <f t="shared" si="192"/>
        <v>2.953686200378015E-5</v>
      </c>
      <c r="G886" s="10"/>
      <c r="H886" s="7">
        <f t="shared" si="193"/>
        <v>0.14191715346048775</v>
      </c>
      <c r="I886" s="7">
        <f t="shared" si="201"/>
        <v>7.3319317934277803E-2</v>
      </c>
      <c r="J886" s="7">
        <f t="shared" si="194"/>
        <v>0.1447355400468413</v>
      </c>
      <c r="K886" s="25">
        <f t="shared" si="202"/>
        <v>7.3911284914185998E-2</v>
      </c>
      <c r="L886" s="25">
        <f t="shared" si="189"/>
        <v>9.3102202212374099E-2</v>
      </c>
      <c r="M886" s="25">
        <f t="shared" si="203"/>
        <v>7.938550292245454E-2</v>
      </c>
      <c r="N886" s="25">
        <f t="shared" si="190"/>
        <v>0.13946703370481559</v>
      </c>
      <c r="O886" s="26">
        <f t="shared" si="195"/>
        <v>4.6804605436055275E-5</v>
      </c>
      <c r="P886" s="26">
        <f t="shared" si="196"/>
        <v>0.10860368580248983</v>
      </c>
      <c r="Q886" s="27">
        <f t="shared" si="197"/>
        <v>3.5880911990319853E-5</v>
      </c>
      <c r="R886" s="27">
        <f t="shared" si="198"/>
        <v>9.5089378069059857E-2</v>
      </c>
      <c r="S886" s="6"/>
      <c r="T886" s="19">
        <f t="shared" si="199"/>
        <v>9.3384615244304623</v>
      </c>
      <c r="U886" s="20">
        <f t="shared" si="200"/>
        <v>9.4121135965868259</v>
      </c>
      <c r="V886" s="6"/>
      <c r="W886" s="6"/>
    </row>
    <row r="887" spans="2:23" x14ac:dyDescent="0.25">
      <c r="B887" s="1">
        <v>42921</v>
      </c>
      <c r="C887">
        <v>885</v>
      </c>
      <c r="D887">
        <v>27.8</v>
      </c>
      <c r="E887" s="6">
        <f t="shared" si="191"/>
        <v>1.8018018018018274E-3</v>
      </c>
      <c r="F887" s="6">
        <f t="shared" si="192"/>
        <v>3.246489732976312E-6</v>
      </c>
      <c r="G887" s="10"/>
      <c r="H887" s="7">
        <f t="shared" si="193"/>
        <v>0.14191715346048775</v>
      </c>
      <c r="I887" s="7">
        <f t="shared" si="201"/>
        <v>7.3348854796281587E-2</v>
      </c>
      <c r="J887" s="7">
        <f t="shared" si="194"/>
        <v>0.14468269420706753</v>
      </c>
      <c r="K887" s="25">
        <f t="shared" si="202"/>
        <v>7.8238718400885574E-2</v>
      </c>
      <c r="L887" s="25">
        <f t="shared" ref="L887:L950" si="204">SQRT(AVERAGE(F837:F886)*252)</f>
        <v>9.1824732154302646E-2</v>
      </c>
      <c r="M887" s="25">
        <f t="shared" si="203"/>
        <v>7.9425237385525205E-2</v>
      </c>
      <c r="N887" s="25">
        <f t="shared" si="190"/>
        <v>0.13940587116441544</v>
      </c>
      <c r="O887" s="26">
        <f t="shared" si="195"/>
        <v>4.6407317350984126E-5</v>
      </c>
      <c r="P887" s="26">
        <f t="shared" si="196"/>
        <v>0.10814177718369529</v>
      </c>
      <c r="Q887" s="27">
        <f t="shared" si="197"/>
        <v>3.5484650274557665E-5</v>
      </c>
      <c r="R887" s="27">
        <f t="shared" si="198"/>
        <v>9.456284613519482E-2</v>
      </c>
      <c r="S887" s="6"/>
      <c r="T887" s="19">
        <f t="shared" si="199"/>
        <v>9.9080969907283656</v>
      </c>
      <c r="U887" s="20">
        <f t="shared" si="200"/>
        <v>10.154920367565961</v>
      </c>
      <c r="V887" s="6"/>
      <c r="W887" s="6"/>
    </row>
    <row r="888" spans="2:23" x14ac:dyDescent="0.25">
      <c r="B888" s="1">
        <v>42922</v>
      </c>
      <c r="C888">
        <v>886</v>
      </c>
      <c r="D888">
        <v>27.88</v>
      </c>
      <c r="E888" s="6">
        <f t="shared" si="191"/>
        <v>2.8776978417265572E-3</v>
      </c>
      <c r="F888" s="6">
        <f t="shared" si="192"/>
        <v>8.2811448682776853E-6</v>
      </c>
      <c r="G888" s="10"/>
      <c r="H888" s="7">
        <f t="shared" si="193"/>
        <v>0.14191715346048775</v>
      </c>
      <c r="I888" s="7">
        <f t="shared" si="201"/>
        <v>7.3352101286014562E-2</v>
      </c>
      <c r="J888" s="7">
        <f t="shared" si="194"/>
        <v>0.14460403699732141</v>
      </c>
      <c r="K888" s="25">
        <f t="shared" si="202"/>
        <v>7.821048887133851E-2</v>
      </c>
      <c r="L888" s="25">
        <f t="shared" si="204"/>
        <v>9.1913784295194922E-2</v>
      </c>
      <c r="M888" s="25">
        <f t="shared" si="203"/>
        <v>7.772517726196633E-2</v>
      </c>
      <c r="N888" s="25">
        <f t="shared" si="190"/>
        <v>0.13835468114028643</v>
      </c>
      <c r="O888" s="26">
        <f t="shared" si="195"/>
        <v>4.3853279803000094E-5</v>
      </c>
      <c r="P888" s="26">
        <f t="shared" si="196"/>
        <v>0.10512386270659969</v>
      </c>
      <c r="Q888" s="27">
        <f t="shared" si="197"/>
        <v>3.3470991990602105E-5</v>
      </c>
      <c r="R888" s="27">
        <f t="shared" si="198"/>
        <v>9.1840568278031318E-2</v>
      </c>
      <c r="S888" s="6"/>
      <c r="T888" s="19">
        <f t="shared" si="199"/>
        <v>9.8458235199045472</v>
      </c>
      <c r="U888" s="20">
        <f t="shared" si="200"/>
        <v>10.057418813484569</v>
      </c>
      <c r="V888" s="6"/>
      <c r="W888" s="6"/>
    </row>
    <row r="889" spans="2:23" x14ac:dyDescent="0.25">
      <c r="B889" s="1">
        <v>42923</v>
      </c>
      <c r="C889">
        <v>887</v>
      </c>
      <c r="D889">
        <v>28</v>
      </c>
      <c r="E889" s="6">
        <f t="shared" si="191"/>
        <v>4.3041606886657464E-3</v>
      </c>
      <c r="F889" s="6">
        <f t="shared" si="192"/>
        <v>1.8525799233855594E-5</v>
      </c>
      <c r="G889" s="10"/>
      <c r="H889" s="7">
        <f t="shared" si="193"/>
        <v>0.14191715346048775</v>
      </c>
      <c r="I889" s="7">
        <f t="shared" si="201"/>
        <v>7.3360382430882845E-2</v>
      </c>
      <c r="J889" s="7">
        <f t="shared" si="194"/>
        <v>0.14453047446167119</v>
      </c>
      <c r="K889" s="25">
        <f t="shared" si="202"/>
        <v>7.9337306276845182E-2</v>
      </c>
      <c r="L889" s="25">
        <f t="shared" si="204"/>
        <v>9.1811367826992243E-2</v>
      </c>
      <c r="M889" s="25">
        <f t="shared" si="203"/>
        <v>7.7859306864832459E-2</v>
      </c>
      <c r="N889" s="25">
        <f t="shared" si="190"/>
        <v>0.13798648161319663</v>
      </c>
      <c r="O889" s="26">
        <f t="shared" si="195"/>
        <v>4.194866939633239E-5</v>
      </c>
      <c r="P889" s="26">
        <f t="shared" si="196"/>
        <v>0.10281568308325226</v>
      </c>
      <c r="Q889" s="27">
        <f t="shared" si="197"/>
        <v>3.1897585087810046E-5</v>
      </c>
      <c r="R889" s="27">
        <f t="shared" si="198"/>
        <v>8.9655961553753535E-2</v>
      </c>
      <c r="S889" s="6"/>
      <c r="T889" s="19">
        <f t="shared" si="199"/>
        <v>9.637433644863977</v>
      </c>
      <c r="U889" s="20">
        <f t="shared" si="200"/>
        <v>9.772190228826636</v>
      </c>
      <c r="V889" s="6"/>
      <c r="W889" s="6"/>
    </row>
    <row r="890" spans="2:23" x14ac:dyDescent="0.25">
      <c r="B890" s="1">
        <v>42926</v>
      </c>
      <c r="C890">
        <v>888</v>
      </c>
      <c r="D890">
        <v>28</v>
      </c>
      <c r="E890" s="6">
        <f t="shared" si="191"/>
        <v>0</v>
      </c>
      <c r="F890" s="6">
        <f t="shared" si="192"/>
        <v>0</v>
      </c>
      <c r="G890" s="10"/>
      <c r="H890" s="7">
        <f t="shared" si="193"/>
        <v>0.14191715346048775</v>
      </c>
      <c r="I890" s="7">
        <f t="shared" si="201"/>
        <v>7.3378908230116696E-2</v>
      </c>
      <c r="J890" s="7">
        <f t="shared" si="194"/>
        <v>0.14446712574876661</v>
      </c>
      <c r="K890" s="25">
        <f t="shared" si="202"/>
        <v>8.2142436006932135E-2</v>
      </c>
      <c r="L890" s="25">
        <f t="shared" si="204"/>
        <v>9.1987617998680049E-2</v>
      </c>
      <c r="M890" s="25">
        <f t="shared" si="203"/>
        <v>7.8064551229946252E-2</v>
      </c>
      <c r="N890" s="25">
        <f t="shared" si="190"/>
        <v>0.13795599144147375</v>
      </c>
      <c r="O890" s="26">
        <f t="shared" si="195"/>
        <v>4.1069595697620608E-5</v>
      </c>
      <c r="P890" s="26">
        <f t="shared" si="196"/>
        <v>0.10173267968455561</v>
      </c>
      <c r="Q890" s="27">
        <f t="shared" si="197"/>
        <v>3.1062357304842548E-5</v>
      </c>
      <c r="R890" s="27">
        <f t="shared" si="198"/>
        <v>8.8474369400523695E-2</v>
      </c>
      <c r="S890" s="6"/>
      <c r="T890" s="19">
        <f t="shared" si="199"/>
        <v>10.10024247427069</v>
      </c>
      <c r="U890" s="20">
        <f t="shared" si="200"/>
        <v>10.379513847925864</v>
      </c>
      <c r="V890" s="6"/>
      <c r="W890" s="6"/>
    </row>
    <row r="891" spans="2:23" x14ac:dyDescent="0.25">
      <c r="B891" s="1">
        <v>42927</v>
      </c>
      <c r="C891">
        <v>889</v>
      </c>
      <c r="D891">
        <v>28</v>
      </c>
      <c r="E891" s="6">
        <f t="shared" si="191"/>
        <v>0</v>
      </c>
      <c r="F891" s="6">
        <f t="shared" si="192"/>
        <v>0</v>
      </c>
      <c r="G891" s="10"/>
      <c r="H891" s="7">
        <f t="shared" si="193"/>
        <v>0.14191715346048775</v>
      </c>
      <c r="I891" s="7">
        <f t="shared" si="201"/>
        <v>7.3378908230116696E-2</v>
      </c>
      <c r="J891" s="7">
        <f t="shared" si="194"/>
        <v>0.14438566697389502</v>
      </c>
      <c r="K891" s="25">
        <f t="shared" si="202"/>
        <v>6.491734849363677E-2</v>
      </c>
      <c r="L891" s="25">
        <f t="shared" si="204"/>
        <v>9.1904142500047983E-2</v>
      </c>
      <c r="M891" s="25">
        <f t="shared" si="203"/>
        <v>7.8056836845806499E-2</v>
      </c>
      <c r="N891" s="25">
        <f t="shared" si="190"/>
        <v>0.13795599144147375</v>
      </c>
      <c r="O891" s="26">
        <f t="shared" si="195"/>
        <v>3.8724596157935677E-5</v>
      </c>
      <c r="P891" s="26">
        <f t="shared" si="196"/>
        <v>9.8785617535144213E-2</v>
      </c>
      <c r="Q891" s="27">
        <f t="shared" si="197"/>
        <v>2.9122141980664638E-5</v>
      </c>
      <c r="R891" s="27">
        <f t="shared" si="198"/>
        <v>8.5666678347695313E-2</v>
      </c>
      <c r="S891" s="6"/>
      <c r="T891" s="19">
        <f t="shared" si="199"/>
        <v>10.159035600174448</v>
      </c>
      <c r="U891" s="20">
        <f t="shared" si="200"/>
        <v>10.444011780312655</v>
      </c>
      <c r="V891" s="6"/>
      <c r="W891" s="6"/>
    </row>
    <row r="892" spans="2:23" x14ac:dyDescent="0.25">
      <c r="B892" s="1">
        <v>42928</v>
      </c>
      <c r="C892">
        <v>890</v>
      </c>
      <c r="D892">
        <v>28</v>
      </c>
      <c r="E892" s="6">
        <f t="shared" si="191"/>
        <v>0</v>
      </c>
      <c r="F892" s="6">
        <f t="shared" si="192"/>
        <v>0</v>
      </c>
      <c r="G892" s="10"/>
      <c r="H892" s="7">
        <f t="shared" si="193"/>
        <v>0.14191715346048775</v>
      </c>
      <c r="I892" s="7">
        <f t="shared" si="201"/>
        <v>7.3378908230116696E-2</v>
      </c>
      <c r="J892" s="7">
        <f t="shared" si="194"/>
        <v>0.14430434583707294</v>
      </c>
      <c r="K892" s="25">
        <f t="shared" si="202"/>
        <v>4.566643699287494E-2</v>
      </c>
      <c r="L892" s="25">
        <f t="shared" si="204"/>
        <v>9.1904142500047983E-2</v>
      </c>
      <c r="M892" s="25">
        <f t="shared" si="203"/>
        <v>7.8008671300383234E-2</v>
      </c>
      <c r="N892" s="25">
        <f t="shared" si="190"/>
        <v>0.13795599144147375</v>
      </c>
      <c r="O892" s="26">
        <f t="shared" si="195"/>
        <v>3.6590374556875784E-5</v>
      </c>
      <c r="P892" s="26">
        <f t="shared" si="196"/>
        <v>9.6024863386170445E-2</v>
      </c>
      <c r="Q892" s="27">
        <f t="shared" si="197"/>
        <v>2.7303116283765527E-5</v>
      </c>
      <c r="R892" s="27">
        <f t="shared" si="198"/>
        <v>8.2948088003937215E-2</v>
      </c>
      <c r="S892" s="6"/>
      <c r="T892" s="19">
        <f t="shared" si="199"/>
        <v>10.215725342394249</v>
      </c>
      <c r="U892" s="20">
        <f t="shared" si="200"/>
        <v>10.508509712699448</v>
      </c>
      <c r="V892" s="6"/>
      <c r="W892" s="6"/>
    </row>
    <row r="893" spans="2:23" x14ac:dyDescent="0.25">
      <c r="B893" s="1">
        <v>42929</v>
      </c>
      <c r="C893">
        <v>891</v>
      </c>
      <c r="D893">
        <v>28.13</v>
      </c>
      <c r="E893" s="6">
        <f t="shared" si="191"/>
        <v>4.6428571428571075E-3</v>
      </c>
      <c r="F893" s="6">
        <f t="shared" si="192"/>
        <v>2.1556122448979262E-5</v>
      </c>
      <c r="G893" s="10"/>
      <c r="H893" s="7">
        <f t="shared" si="193"/>
        <v>0.14191715346048775</v>
      </c>
      <c r="I893" s="7">
        <f t="shared" si="201"/>
        <v>7.3378908230116696E-2</v>
      </c>
      <c r="J893" s="7">
        <f t="shared" si="194"/>
        <v>0.14422316195113283</v>
      </c>
      <c r="K893" s="25">
        <f t="shared" si="202"/>
        <v>4.4741635242713719E-2</v>
      </c>
      <c r="L893" s="25">
        <f t="shared" si="204"/>
        <v>9.1568306218340514E-2</v>
      </c>
      <c r="M893" s="25">
        <f t="shared" si="203"/>
        <v>7.7815041897524889E-2</v>
      </c>
      <c r="N893" s="25">
        <f t="shared" si="190"/>
        <v>0.13785729724094148</v>
      </c>
      <c r="O893" s="26">
        <f t="shared" si="195"/>
        <v>3.4647985330205559E-5</v>
      </c>
      <c r="P893" s="26">
        <f t="shared" si="196"/>
        <v>9.3441384317719742E-2</v>
      </c>
      <c r="Q893" s="27">
        <f t="shared" si="197"/>
        <v>2.5597710474035986E-5</v>
      </c>
      <c r="R893" s="27">
        <f t="shared" si="198"/>
        <v>8.0315770801611994E-2</v>
      </c>
      <c r="S893" s="6"/>
      <c r="T893" s="19">
        <f t="shared" si="199"/>
        <v>9.6481244877294223</v>
      </c>
      <c r="U893" s="20">
        <f t="shared" si="200"/>
        <v>9.7308962980247955</v>
      </c>
      <c r="V893" s="6"/>
      <c r="W893" s="6"/>
    </row>
    <row r="894" spans="2:23" x14ac:dyDescent="0.25">
      <c r="B894" s="1">
        <v>42930</v>
      </c>
      <c r="C894">
        <v>892</v>
      </c>
      <c r="D894">
        <v>28</v>
      </c>
      <c r="E894" s="6">
        <f t="shared" si="191"/>
        <v>-4.6214006398862069E-3</v>
      </c>
      <c r="F894" s="6">
        <f t="shared" si="192"/>
        <v>2.1357343874340643E-5</v>
      </c>
      <c r="G894" s="10"/>
      <c r="H894" s="7">
        <f t="shared" si="193"/>
        <v>0.14191715346048775</v>
      </c>
      <c r="I894" s="7">
        <f t="shared" si="201"/>
        <v>7.340046435256567E-2</v>
      </c>
      <c r="J894" s="7">
        <f t="shared" si="194"/>
        <v>0.14416328529801709</v>
      </c>
      <c r="K894" s="25">
        <f t="shared" si="202"/>
        <v>4.9615747749906486E-2</v>
      </c>
      <c r="L894" s="25">
        <f t="shared" si="204"/>
        <v>9.2159630863185613E-2</v>
      </c>
      <c r="M894" s="25">
        <f t="shared" si="203"/>
        <v>7.8114702124336799E-2</v>
      </c>
      <c r="N894" s="25">
        <f t="shared" si="190"/>
        <v>0.137935457823673</v>
      </c>
      <c r="O894" s="26">
        <f t="shared" si="195"/>
        <v>3.4677837092295539E-5</v>
      </c>
      <c r="P894" s="26">
        <f t="shared" si="196"/>
        <v>9.3481628929209803E-2</v>
      </c>
      <c r="Q894" s="27">
        <f t="shared" si="197"/>
        <v>2.5345265015912094E-5</v>
      </c>
      <c r="R894" s="27">
        <f t="shared" si="198"/>
        <v>7.9918751141455205E-2</v>
      </c>
      <c r="S894" s="6"/>
      <c r="T894" s="19">
        <f t="shared" si="199"/>
        <v>9.6535309992429355</v>
      </c>
      <c r="U894" s="20">
        <f t="shared" si="200"/>
        <v>9.7402624625807199</v>
      </c>
      <c r="V894" s="6"/>
      <c r="W894" s="6"/>
    </row>
    <row r="895" spans="2:23" x14ac:dyDescent="0.25">
      <c r="B895" s="1">
        <v>42933</v>
      </c>
      <c r="C895">
        <v>893</v>
      </c>
      <c r="D895">
        <v>28.05</v>
      </c>
      <c r="E895" s="6">
        <f t="shared" si="191"/>
        <v>1.785714285714311E-3</v>
      </c>
      <c r="F895" s="6">
        <f t="shared" si="192"/>
        <v>3.188775510204172E-6</v>
      </c>
      <c r="G895" s="10"/>
      <c r="H895" s="7">
        <f t="shared" si="193"/>
        <v>0.14191715346048775</v>
      </c>
      <c r="I895" s="7">
        <f t="shared" si="201"/>
        <v>7.3421821696440015E-2</v>
      </c>
      <c r="J895" s="7">
        <f t="shared" si="194"/>
        <v>0.14410332318350083</v>
      </c>
      <c r="K895" s="25">
        <f t="shared" si="202"/>
        <v>5.4002943873307133E-2</v>
      </c>
      <c r="L895" s="25">
        <f t="shared" si="204"/>
        <v>9.1996551132258672E-2</v>
      </c>
      <c r="M895" s="25">
        <f t="shared" si="203"/>
        <v>7.8410190747887798E-2</v>
      </c>
      <c r="N895" s="25">
        <f t="shared" si="190"/>
        <v>0.13796947065267487</v>
      </c>
      <c r="O895" s="26">
        <f t="shared" si="195"/>
        <v>3.4688428718148415E-5</v>
      </c>
      <c r="P895" s="26">
        <f t="shared" si="196"/>
        <v>9.3495903851309986E-2</v>
      </c>
      <c r="Q895" s="27">
        <f t="shared" si="197"/>
        <v>2.5096171695834811E-5</v>
      </c>
      <c r="R895" s="27">
        <f t="shared" si="198"/>
        <v>7.9525060624625568E-2</v>
      </c>
      <c r="S895" s="6"/>
      <c r="T895" s="19">
        <f t="shared" si="199"/>
        <v>10.177178190821214</v>
      </c>
      <c r="U895" s="20">
        <f t="shared" si="200"/>
        <v>10.465733016730177</v>
      </c>
      <c r="V895" s="6"/>
      <c r="W895" s="6"/>
    </row>
    <row r="896" spans="2:23" x14ac:dyDescent="0.25">
      <c r="B896" s="1">
        <v>42934</v>
      </c>
      <c r="C896">
        <v>894</v>
      </c>
      <c r="D896">
        <v>28.18</v>
      </c>
      <c r="E896" s="6">
        <f t="shared" si="191"/>
        <v>4.6345811051693052E-3</v>
      </c>
      <c r="F896" s="6">
        <f t="shared" si="192"/>
        <v>2.147934202039234E-5</v>
      </c>
      <c r="G896" s="10"/>
      <c r="H896" s="7">
        <f t="shared" si="193"/>
        <v>0.14191715346048775</v>
      </c>
      <c r="I896" s="7">
        <f t="shared" si="201"/>
        <v>7.3425010471950214E-2</v>
      </c>
      <c r="J896" s="7">
        <f t="shared" si="194"/>
        <v>0.14402565260628938</v>
      </c>
      <c r="K896" s="25">
        <f t="shared" si="202"/>
        <v>5.1608642196291389E-2</v>
      </c>
      <c r="L896" s="25">
        <f t="shared" si="204"/>
        <v>9.1754473446613166E-2</v>
      </c>
      <c r="M896" s="25">
        <f t="shared" si="203"/>
        <v>7.8461415532769127E-2</v>
      </c>
      <c r="N896" s="25">
        <f t="shared" si="190"/>
        <v>0.1377077033536484</v>
      </c>
      <c r="O896" s="26">
        <f t="shared" si="195"/>
        <v>3.3182918736144333E-5</v>
      </c>
      <c r="P896" s="26">
        <f t="shared" si="196"/>
        <v>9.1444494211015082E-2</v>
      </c>
      <c r="Q896" s="27">
        <f t="shared" si="197"/>
        <v>2.372779307037966E-5</v>
      </c>
      <c r="R896" s="27">
        <f t="shared" si="198"/>
        <v>7.7326605083474831E-2</v>
      </c>
      <c r="S896" s="6"/>
      <c r="T896" s="19">
        <f t="shared" si="199"/>
        <v>9.6661741433991981</v>
      </c>
      <c r="U896" s="20">
        <f t="shared" si="200"/>
        <v>9.7436237201920832</v>
      </c>
      <c r="V896" s="6"/>
      <c r="W896" s="6"/>
    </row>
    <row r="897" spans="2:23" x14ac:dyDescent="0.25">
      <c r="B897" s="1">
        <v>42935</v>
      </c>
      <c r="C897">
        <v>895</v>
      </c>
      <c r="D897">
        <v>28.15</v>
      </c>
      <c r="E897" s="6">
        <f t="shared" si="191"/>
        <v>-1.0645848119233902E-3</v>
      </c>
      <c r="F897" s="6">
        <f t="shared" si="192"/>
        <v>1.1333408217779601E-6</v>
      </c>
      <c r="G897" s="10"/>
      <c r="H897" s="7">
        <f t="shared" si="193"/>
        <v>0.14191715346048775</v>
      </c>
      <c r="I897" s="7">
        <f t="shared" si="201"/>
        <v>7.3446489813970603E-2</v>
      </c>
      <c r="J897" s="7">
        <f t="shared" si="194"/>
        <v>0.1439660414463102</v>
      </c>
      <c r="K897" s="25">
        <f t="shared" si="202"/>
        <v>4.9602443949501682E-2</v>
      </c>
      <c r="L897" s="25">
        <f t="shared" si="204"/>
        <v>9.2011759334974172E-2</v>
      </c>
      <c r="M897" s="25">
        <f t="shared" si="203"/>
        <v>7.8805594149763583E-2</v>
      </c>
      <c r="N897" s="25">
        <f t="shared" ref="N897:N960" si="205">SQRT(AVERAGE(F645:F896)*252)</f>
        <v>0.13778567017276078</v>
      </c>
      <c r="O897" s="26">
        <f t="shared" si="195"/>
        <v>3.3338053516913338E-5</v>
      </c>
      <c r="P897" s="26">
        <f t="shared" si="196"/>
        <v>9.1658002848972006E-2</v>
      </c>
      <c r="Q897" s="27">
        <f t="shared" si="197"/>
        <v>2.3587350439447422E-5</v>
      </c>
      <c r="R897" s="27">
        <f t="shared" si="198"/>
        <v>7.7097420908489214E-2</v>
      </c>
      <c r="S897" s="6"/>
      <c r="T897" s="19">
        <f t="shared" si="199"/>
        <v>10.274815654446051</v>
      </c>
      <c r="U897" s="20">
        <f t="shared" si="200"/>
        <v>10.606751317775725</v>
      </c>
      <c r="V897" s="6"/>
      <c r="W897" s="6"/>
    </row>
    <row r="898" spans="2:23" x14ac:dyDescent="0.25">
      <c r="B898" s="1">
        <v>42936</v>
      </c>
      <c r="C898">
        <v>896</v>
      </c>
      <c r="D898">
        <v>28.15</v>
      </c>
      <c r="E898" s="6">
        <f t="shared" si="191"/>
        <v>0</v>
      </c>
      <c r="F898" s="6">
        <f t="shared" si="192"/>
        <v>0</v>
      </c>
      <c r="G898" s="10"/>
      <c r="H898" s="7">
        <f t="shared" si="193"/>
        <v>0.14191715346048775</v>
      </c>
      <c r="I898" s="7">
        <f t="shared" si="201"/>
        <v>7.3447623154792377E-2</v>
      </c>
      <c r="J898" s="7">
        <f t="shared" si="194"/>
        <v>0.14388661112982229</v>
      </c>
      <c r="K898" s="25">
        <f t="shared" si="202"/>
        <v>4.9062726108536375E-2</v>
      </c>
      <c r="L898" s="25">
        <f t="shared" si="204"/>
        <v>9.1959368403969607E-2</v>
      </c>
      <c r="M898" s="25">
        <f t="shared" si="203"/>
        <v>7.8775850836621947E-2</v>
      </c>
      <c r="N898" s="25">
        <f t="shared" si="205"/>
        <v>0.13774677686121056</v>
      </c>
      <c r="O898" s="26">
        <f t="shared" si="195"/>
        <v>3.178250973909045E-5</v>
      </c>
      <c r="P898" s="26">
        <f t="shared" si="196"/>
        <v>8.9494091728173839E-2</v>
      </c>
      <c r="Q898" s="27">
        <f t="shared" si="197"/>
        <v>2.2184829274621059E-5</v>
      </c>
      <c r="R898" s="27">
        <f t="shared" si="198"/>
        <v>7.4770161008282612E-2</v>
      </c>
      <c r="S898" s="6"/>
      <c r="T898" s="19">
        <f t="shared" si="199"/>
        <v>10.356594427692842</v>
      </c>
      <c r="U898" s="20">
        <f t="shared" si="200"/>
        <v>10.71610186869508</v>
      </c>
      <c r="V898" s="6"/>
      <c r="W898" s="6"/>
    </row>
    <row r="899" spans="2:23" x14ac:dyDescent="0.25">
      <c r="B899" s="1">
        <v>42937</v>
      </c>
      <c r="C899">
        <v>897</v>
      </c>
      <c r="D899">
        <v>28.15</v>
      </c>
      <c r="E899" s="6">
        <f t="shared" si="191"/>
        <v>0</v>
      </c>
      <c r="F899" s="6">
        <f t="shared" si="192"/>
        <v>0</v>
      </c>
      <c r="G899" s="10"/>
      <c r="H899" s="7">
        <f t="shared" si="193"/>
        <v>0.14191715346048775</v>
      </c>
      <c r="I899" s="7">
        <f t="shared" si="201"/>
        <v>7.3447623154792377E-2</v>
      </c>
      <c r="J899" s="7">
        <f t="shared" si="194"/>
        <v>0.14380620508211844</v>
      </c>
      <c r="K899" s="25">
        <f t="shared" si="202"/>
        <v>4.6887804837939036E-2</v>
      </c>
      <c r="L899" s="25">
        <f t="shared" si="204"/>
        <v>9.1959368403969607E-2</v>
      </c>
      <c r="M899" s="25">
        <f t="shared" si="203"/>
        <v>7.8584774312504296E-2</v>
      </c>
      <c r="N899" s="25">
        <f t="shared" si="205"/>
        <v>0.13774677686121056</v>
      </c>
      <c r="O899" s="26">
        <f t="shared" si="195"/>
        <v>3.0272270633702048E-5</v>
      </c>
      <c r="P899" s="26">
        <f t="shared" si="196"/>
        <v>8.7341926929126748E-2</v>
      </c>
      <c r="Q899" s="27">
        <f t="shared" si="197"/>
        <v>2.0799121638189354E-5</v>
      </c>
      <c r="R899" s="27">
        <f t="shared" si="198"/>
        <v>7.23973663390024E-2</v>
      </c>
      <c r="S899" s="6"/>
      <c r="T899" s="19">
        <f t="shared" si="199"/>
        <v>10.405278425067973</v>
      </c>
      <c r="U899" s="20">
        <f t="shared" si="200"/>
        <v>10.780599801081873</v>
      </c>
      <c r="V899" s="6"/>
      <c r="W899" s="6"/>
    </row>
    <row r="900" spans="2:23" x14ac:dyDescent="0.25">
      <c r="B900" s="1">
        <v>42940</v>
      </c>
      <c r="C900">
        <v>898</v>
      </c>
      <c r="D900">
        <v>28.15</v>
      </c>
      <c r="E900" s="6">
        <f t="shared" ref="E900:E963" si="206">(D900-D899)/D899</f>
        <v>0</v>
      </c>
      <c r="F900" s="6">
        <f t="shared" si="192"/>
        <v>0</v>
      </c>
      <c r="G900" s="10"/>
      <c r="H900" s="7">
        <f t="shared" si="193"/>
        <v>0.14191715346048775</v>
      </c>
      <c r="I900" s="7">
        <f t="shared" si="201"/>
        <v>7.3447623154792377E-2</v>
      </c>
      <c r="J900" s="7">
        <f t="shared" si="194"/>
        <v>0.14372593368033953</v>
      </c>
      <c r="K900" s="25">
        <f t="shared" si="202"/>
        <v>4.161269159556371E-2</v>
      </c>
      <c r="L900" s="25">
        <f t="shared" si="204"/>
        <v>8.7759448501762358E-2</v>
      </c>
      <c r="M900" s="25">
        <f t="shared" si="203"/>
        <v>7.8515394239006858E-2</v>
      </c>
      <c r="N900" s="25">
        <f t="shared" si="205"/>
        <v>0.13735643087415361</v>
      </c>
      <c r="O900" s="26">
        <f t="shared" si="195"/>
        <v>2.8897777860062374E-5</v>
      </c>
      <c r="P900" s="26">
        <f t="shared" si="196"/>
        <v>8.5336041745183597E-2</v>
      </c>
      <c r="Q900" s="27">
        <f t="shared" si="197"/>
        <v>1.9499967999081476E-5</v>
      </c>
      <c r="R900" s="27">
        <f t="shared" si="198"/>
        <v>7.0099871153722751E-2</v>
      </c>
      <c r="S900" s="6"/>
      <c r="T900" s="19">
        <f t="shared" si="199"/>
        <v>10.451745856457407</v>
      </c>
      <c r="U900" s="20">
        <f t="shared" si="200"/>
        <v>10.845097733468664</v>
      </c>
      <c r="V900" s="6"/>
      <c r="W900" s="6"/>
    </row>
    <row r="901" spans="2:23" x14ac:dyDescent="0.25">
      <c r="B901" s="1">
        <v>42941</v>
      </c>
      <c r="C901">
        <v>899</v>
      </c>
      <c r="D901">
        <v>28.15</v>
      </c>
      <c r="E901" s="6">
        <f t="shared" si="206"/>
        <v>0</v>
      </c>
      <c r="F901" s="6">
        <f t="shared" ref="F901:F964" si="207">E901^2</f>
        <v>0</v>
      </c>
      <c r="G901" s="10"/>
      <c r="H901" s="7">
        <f t="shared" ref="H901:H964" si="208">$Y$9</f>
        <v>0.14191715346048775</v>
      </c>
      <c r="I901" s="7">
        <f t="shared" si="201"/>
        <v>7.3447623154792377E-2</v>
      </c>
      <c r="J901" s="7">
        <f t="shared" si="194"/>
        <v>0.14364579654911347</v>
      </c>
      <c r="K901" s="25">
        <f t="shared" si="202"/>
        <v>4.161269159556371E-2</v>
      </c>
      <c r="L901" s="25">
        <f t="shared" si="204"/>
        <v>8.5481079034562299E-2</v>
      </c>
      <c r="M901" s="25">
        <f t="shared" si="203"/>
        <v>7.8138152100717492E-2</v>
      </c>
      <c r="N901" s="25">
        <f t="shared" si="205"/>
        <v>0.13726066666984099</v>
      </c>
      <c r="O901" s="26">
        <f t="shared" si="195"/>
        <v>2.7646829994888529E-5</v>
      </c>
      <c r="P901" s="26">
        <f t="shared" si="196"/>
        <v>8.3468563895109094E-2</v>
      </c>
      <c r="Q901" s="27">
        <f t="shared" si="197"/>
        <v>1.8281962026080241E-5</v>
      </c>
      <c r="R901" s="27">
        <f t="shared" si="198"/>
        <v>6.7875285859966883E-2</v>
      </c>
      <c r="S901" s="6"/>
      <c r="T901" s="19">
        <f t="shared" si="199"/>
        <v>10.495999484131266</v>
      </c>
      <c r="U901" s="20">
        <f t="shared" si="200"/>
        <v>10.909595665855456</v>
      </c>
      <c r="V901" s="6"/>
      <c r="W901" s="6"/>
    </row>
    <row r="902" spans="2:23" x14ac:dyDescent="0.25">
      <c r="B902" s="1">
        <v>42942</v>
      </c>
      <c r="C902">
        <v>900</v>
      </c>
      <c r="D902">
        <v>28.15</v>
      </c>
      <c r="E902" s="6">
        <f t="shared" si="206"/>
        <v>0</v>
      </c>
      <c r="F902" s="6">
        <f t="shared" si="207"/>
        <v>0</v>
      </c>
      <c r="G902" s="10"/>
      <c r="H902" s="7">
        <f t="shared" si="208"/>
        <v>0.14191715346048775</v>
      </c>
      <c r="I902" s="7">
        <f t="shared" si="201"/>
        <v>7.3447623154792377E-2</v>
      </c>
      <c r="J902" s="7">
        <f t="shared" ref="J902:J965" si="209">SQRT((I902/(ROW(I902)-4)*252))</f>
        <v>0.14356579331453165</v>
      </c>
      <c r="K902" s="25">
        <f t="shared" si="202"/>
        <v>4.161269159556371E-2</v>
      </c>
      <c r="L902" s="25">
        <f t="shared" si="204"/>
        <v>8.5117360223501054E-2</v>
      </c>
      <c r="M902" s="25">
        <f t="shared" si="203"/>
        <v>7.7946837935840396E-2</v>
      </c>
      <c r="N902" s="25">
        <f t="shared" si="205"/>
        <v>0.13726066666984099</v>
      </c>
      <c r="O902" s="26">
        <f t="shared" ref="O902:O965" si="210">omega2+alpha2*E901^2+beta2*O901</f>
        <v>2.6508322327627972E-5</v>
      </c>
      <c r="P902" s="26">
        <f t="shared" ref="P902:P965" si="211">SQRT(O902*252)</f>
        <v>8.1731861758816249E-2</v>
      </c>
      <c r="Q902" s="27">
        <f t="shared" ref="Q902:Q965" si="212">omega1+alpha1*E901^2+beta1*Q901</f>
        <v>1.7140035077943898E-5</v>
      </c>
      <c r="R902" s="27">
        <f t="shared" ref="R902:R965" si="213">SQRT(Q902*252)</f>
        <v>6.5721296697812209E-2</v>
      </c>
      <c r="S902" s="6"/>
      <c r="T902" s="19">
        <f t="shared" ref="T902:T965" si="214">-LN(O902)-(E902^2)/O902</f>
        <v>10.538051824176339</v>
      </c>
      <c r="U902" s="20">
        <f t="shared" ref="U902:U965" si="215">-LN(Q902)-(E902^2)/Q902</f>
        <v>10.974093598242249</v>
      </c>
      <c r="V902" s="6"/>
      <c r="W902" s="6"/>
    </row>
    <row r="903" spans="2:23" x14ac:dyDescent="0.25">
      <c r="B903" s="1">
        <v>42943</v>
      </c>
      <c r="C903">
        <v>901</v>
      </c>
      <c r="D903">
        <v>28.15</v>
      </c>
      <c r="E903" s="6">
        <f t="shared" si="206"/>
        <v>0</v>
      </c>
      <c r="F903" s="6">
        <f t="shared" si="207"/>
        <v>0</v>
      </c>
      <c r="G903" s="10"/>
      <c r="H903" s="7">
        <f t="shared" si="208"/>
        <v>0.14191715346048775</v>
      </c>
      <c r="I903" s="7">
        <f t="shared" ref="I903:I966" si="216">F902+I902</f>
        <v>7.3447623154792377E-2</v>
      </c>
      <c r="J903" s="7">
        <f t="shared" si="209"/>
        <v>0.14348592360414164</v>
      </c>
      <c r="K903" s="25">
        <f t="shared" si="202"/>
        <v>4.161269159556371E-2</v>
      </c>
      <c r="L903" s="25">
        <f t="shared" si="204"/>
        <v>8.5117360223501054E-2</v>
      </c>
      <c r="M903" s="25">
        <f t="shared" si="203"/>
        <v>7.7898604376936992E-2</v>
      </c>
      <c r="N903" s="25">
        <f t="shared" si="205"/>
        <v>0.13716384476100868</v>
      </c>
      <c r="O903" s="26">
        <f t="shared" si="210"/>
        <v>2.5472148283531463E-5</v>
      </c>
      <c r="P903" s="26">
        <f t="shared" si="211"/>
        <v>8.0118545714771491E-2</v>
      </c>
      <c r="Q903" s="27">
        <f t="shared" si="212"/>
        <v>1.6069435110632686E-5</v>
      </c>
      <c r="R903" s="27">
        <f t="shared" si="213"/>
        <v>6.3635663333381207E-2</v>
      </c>
      <c r="S903" s="6"/>
      <c r="T903" s="19">
        <f t="shared" si="214"/>
        <v>10.577924926886634</v>
      </c>
      <c r="U903" s="20">
        <f t="shared" si="215"/>
        <v>11.03859153062904</v>
      </c>
      <c r="V903" s="6"/>
      <c r="W903" s="6"/>
    </row>
    <row r="904" spans="2:23" x14ac:dyDescent="0.25">
      <c r="B904" s="1">
        <v>42944</v>
      </c>
      <c r="C904">
        <v>902</v>
      </c>
      <c r="D904">
        <v>28.15</v>
      </c>
      <c r="E904" s="6">
        <f t="shared" si="206"/>
        <v>0</v>
      </c>
      <c r="F904" s="6">
        <f t="shared" si="207"/>
        <v>0</v>
      </c>
      <c r="G904" s="10"/>
      <c r="H904" s="7">
        <f t="shared" si="208"/>
        <v>0.14191715346048775</v>
      </c>
      <c r="I904" s="7">
        <f t="shared" si="216"/>
        <v>7.3447623154792377E-2</v>
      </c>
      <c r="J904" s="7">
        <f t="shared" si="209"/>
        <v>0.14340618704693975</v>
      </c>
      <c r="K904" s="25">
        <f t="shared" si="202"/>
        <v>3.4473204320359031E-2</v>
      </c>
      <c r="L904" s="25">
        <f t="shared" si="204"/>
        <v>8.5117360223501054E-2</v>
      </c>
      <c r="M904" s="25">
        <f t="shared" si="203"/>
        <v>7.7898604376936992E-2</v>
      </c>
      <c r="N904" s="25">
        <f t="shared" si="205"/>
        <v>0.13695317013493474</v>
      </c>
      <c r="O904" s="26">
        <f t="shared" si="210"/>
        <v>2.4529109707214523E-5</v>
      </c>
      <c r="P904" s="26">
        <f t="shared" si="211"/>
        <v>7.8621470643953612E-2</v>
      </c>
      <c r="Q904" s="27">
        <f t="shared" si="212"/>
        <v>1.5065706902031097E-5</v>
      </c>
      <c r="R904" s="27">
        <f t="shared" si="213"/>
        <v>6.161621652870157E-2</v>
      </c>
      <c r="S904" s="6"/>
      <c r="T904" s="19">
        <f t="shared" si="214"/>
        <v>10.61564999439188</v>
      </c>
      <c r="U904" s="20">
        <f t="shared" si="215"/>
        <v>11.103089463015833</v>
      </c>
      <c r="V904" s="6"/>
      <c r="W904" s="6"/>
    </row>
    <row r="905" spans="2:23" x14ac:dyDescent="0.25">
      <c r="B905" s="1">
        <v>42947</v>
      </c>
      <c r="C905">
        <v>903</v>
      </c>
      <c r="D905">
        <v>28.35</v>
      </c>
      <c r="E905" s="6">
        <f t="shared" si="206"/>
        <v>7.1047957371226595E-3</v>
      </c>
      <c r="F905" s="6">
        <f t="shared" si="207"/>
        <v>5.0478122466236317E-5</v>
      </c>
      <c r="G905" s="10"/>
      <c r="H905" s="7">
        <f t="shared" si="208"/>
        <v>0.14191715346048775</v>
      </c>
      <c r="I905" s="7">
        <f t="shared" si="216"/>
        <v>7.3447623154792377E-2</v>
      </c>
      <c r="J905" s="7">
        <f t="shared" si="209"/>
        <v>0.14332658327336389</v>
      </c>
      <c r="K905" s="25">
        <f t="shared" si="202"/>
        <v>2.54989558703849E-2</v>
      </c>
      <c r="L905" s="25">
        <f t="shared" si="204"/>
        <v>8.5117360223501054E-2</v>
      </c>
      <c r="M905" s="25">
        <f t="shared" si="203"/>
        <v>7.7898604376936992E-2</v>
      </c>
      <c r="N905" s="25">
        <f t="shared" si="205"/>
        <v>0.13655451099085891</v>
      </c>
      <c r="O905" s="26">
        <f t="shared" si="210"/>
        <v>2.3670835210291257E-5</v>
      </c>
      <c r="P905" s="26">
        <f t="shared" si="211"/>
        <v>7.7233739214111585E-2</v>
      </c>
      <c r="Q905" s="27">
        <f t="shared" si="212"/>
        <v>1.41246735118725E-5</v>
      </c>
      <c r="R905" s="27">
        <f t="shared" si="213"/>
        <v>5.9660855885512322E-2</v>
      </c>
      <c r="S905" s="6"/>
      <c r="T905" s="19">
        <f t="shared" si="214"/>
        <v>8.5187640451479627</v>
      </c>
      <c r="U905" s="20">
        <f t="shared" si="215"/>
        <v>7.5938324039115344</v>
      </c>
      <c r="V905" s="6"/>
      <c r="W905" s="6"/>
    </row>
    <row r="906" spans="2:23" x14ac:dyDescent="0.25">
      <c r="B906" s="1">
        <v>42948</v>
      </c>
      <c r="C906">
        <v>904</v>
      </c>
      <c r="D906">
        <v>28.25</v>
      </c>
      <c r="E906" s="6">
        <f t="shared" si="206"/>
        <v>-3.5273368606702441E-3</v>
      </c>
      <c r="F906" s="6">
        <f t="shared" si="207"/>
        <v>1.2442105328643013E-5</v>
      </c>
      <c r="G906" s="10"/>
      <c r="H906" s="7">
        <f t="shared" si="208"/>
        <v>0.14191715346048775</v>
      </c>
      <c r="I906" s="7">
        <f t="shared" si="216"/>
        <v>7.3498101277258615E-2</v>
      </c>
      <c r="J906" s="7">
        <f t="shared" si="209"/>
        <v>0.14329632796200242</v>
      </c>
      <c r="K906" s="25">
        <f t="shared" si="202"/>
        <v>4.2917226072660457E-2</v>
      </c>
      <c r="L906" s="25">
        <f t="shared" si="204"/>
        <v>8.6242437602805061E-2</v>
      </c>
      <c r="M906" s="25">
        <f t="shared" si="203"/>
        <v>7.8091696160244056E-2</v>
      </c>
      <c r="N906" s="25">
        <f t="shared" si="205"/>
        <v>0.13650949133824036</v>
      </c>
      <c r="O906" s="26">
        <f t="shared" si="210"/>
        <v>2.7099278403198748E-5</v>
      </c>
      <c r="P906" s="26">
        <f t="shared" si="211"/>
        <v>8.2637873627085079E-2</v>
      </c>
      <c r="Q906" s="27">
        <f t="shared" si="212"/>
        <v>1.6395380723684145E-5</v>
      </c>
      <c r="R906" s="27">
        <f t="shared" si="213"/>
        <v>6.4277802874463622E-2</v>
      </c>
      <c r="S906" s="6"/>
      <c r="T906" s="19">
        <f t="shared" si="214"/>
        <v>10.056872954457328</v>
      </c>
      <c r="U906" s="20">
        <f t="shared" si="215"/>
        <v>10.259632218737536</v>
      </c>
      <c r="V906" s="6"/>
      <c r="W906" s="6"/>
    </row>
    <row r="907" spans="2:23" x14ac:dyDescent="0.25">
      <c r="B907" s="1">
        <v>42949</v>
      </c>
      <c r="C907">
        <v>905</v>
      </c>
      <c r="D907">
        <v>28.35</v>
      </c>
      <c r="E907" s="6">
        <f t="shared" si="206"/>
        <v>3.5398230088496078E-3</v>
      </c>
      <c r="F907" s="6">
        <f t="shared" si="207"/>
        <v>1.2530346933981091E-5</v>
      </c>
      <c r="G907" s="10"/>
      <c r="H907" s="7">
        <f t="shared" si="208"/>
        <v>0.14191715346048775</v>
      </c>
      <c r="I907" s="7">
        <f t="shared" si="216"/>
        <v>7.3510543382587251E-2</v>
      </c>
      <c r="J907" s="7">
        <f t="shared" si="209"/>
        <v>0.14322908310222271</v>
      </c>
      <c r="K907" s="25">
        <f t="shared" si="202"/>
        <v>4.017648477828497E-2</v>
      </c>
      <c r="L907" s="25">
        <f t="shared" si="204"/>
        <v>8.6516872559336169E-2</v>
      </c>
      <c r="M907" s="25">
        <f t="shared" si="203"/>
        <v>7.8197190594785165E-2</v>
      </c>
      <c r="N907" s="25">
        <f t="shared" si="205"/>
        <v>0.13655505604243939</v>
      </c>
      <c r="O907" s="26">
        <f t="shared" si="210"/>
        <v>2.7047583794982487E-5</v>
      </c>
      <c r="P907" s="26">
        <f t="shared" si="211"/>
        <v>8.2559015960315243E-2</v>
      </c>
      <c r="Q907" s="27">
        <f t="shared" si="212"/>
        <v>1.6148451444399907E-5</v>
      </c>
      <c r="R907" s="27">
        <f t="shared" si="213"/>
        <v>6.3791925539121136E-2</v>
      </c>
      <c r="S907" s="6"/>
      <c r="T907" s="19">
        <f t="shared" si="214"/>
        <v>10.054642407478218</v>
      </c>
      <c r="U907" s="20">
        <f t="shared" si="215"/>
        <v>10.257739121197408</v>
      </c>
      <c r="V907" s="6"/>
      <c r="W907" s="6"/>
    </row>
    <row r="908" spans="2:23" x14ac:dyDescent="0.25">
      <c r="B908" s="1">
        <v>42950</v>
      </c>
      <c r="C908">
        <v>906</v>
      </c>
      <c r="D908">
        <v>28.35</v>
      </c>
      <c r="E908" s="6">
        <f t="shared" si="206"/>
        <v>0</v>
      </c>
      <c r="F908" s="6">
        <f t="shared" si="207"/>
        <v>0</v>
      </c>
      <c r="G908" s="10"/>
      <c r="H908" s="7">
        <f t="shared" si="208"/>
        <v>0.14191715346048775</v>
      </c>
      <c r="I908" s="7">
        <f t="shared" si="216"/>
        <v>7.3523073729521229E-2</v>
      </c>
      <c r="J908" s="7">
        <f t="shared" si="209"/>
        <v>0.14316204144409844</v>
      </c>
      <c r="K908" s="25">
        <f t="shared" si="202"/>
        <v>4.3604523654860422E-2</v>
      </c>
      <c r="L908" s="25">
        <f t="shared" si="204"/>
        <v>8.6881080713787626E-2</v>
      </c>
      <c r="M908" s="25">
        <f t="shared" si="203"/>
        <v>7.8398833481058833E-2</v>
      </c>
      <c r="N908" s="25">
        <f t="shared" si="205"/>
        <v>0.13620318180293478</v>
      </c>
      <c r="O908" s="26">
        <f t="shared" si="210"/>
        <v>2.70078945253667E-5</v>
      </c>
      <c r="P908" s="26">
        <f t="shared" si="211"/>
        <v>8.2498420714534948E-2</v>
      </c>
      <c r="Q908" s="27">
        <f t="shared" si="212"/>
        <v>1.5922457591238692E-5</v>
      </c>
      <c r="R908" s="27">
        <f t="shared" si="213"/>
        <v>6.3343976138162894E-2</v>
      </c>
      <c r="S908" s="6"/>
      <c r="T908" s="19">
        <f t="shared" si="214"/>
        <v>10.519381344869124</v>
      </c>
      <c r="U908" s="20">
        <f t="shared" si="215"/>
        <v>11.047780018153098</v>
      </c>
      <c r="V908" s="6"/>
      <c r="W908" s="6"/>
    </row>
    <row r="909" spans="2:23" x14ac:dyDescent="0.25">
      <c r="B909" s="1">
        <v>42951</v>
      </c>
      <c r="C909">
        <v>907</v>
      </c>
      <c r="D909">
        <v>28.35</v>
      </c>
      <c r="E909" s="6">
        <f t="shared" si="206"/>
        <v>0</v>
      </c>
      <c r="F909" s="6">
        <f t="shared" si="207"/>
        <v>0</v>
      </c>
      <c r="G909" s="10"/>
      <c r="H909" s="7">
        <f t="shared" si="208"/>
        <v>0.14191715346048775</v>
      </c>
      <c r="I909" s="7">
        <f t="shared" si="216"/>
        <v>7.3523073729521229E-2</v>
      </c>
      <c r="J909" s="7">
        <f t="shared" si="209"/>
        <v>0.1430829245320355</v>
      </c>
      <c r="K909" s="25">
        <f t="shared" si="202"/>
        <v>4.3604523654860422E-2</v>
      </c>
      <c r="L909" s="25">
        <f t="shared" si="204"/>
        <v>8.6793308092634525E-2</v>
      </c>
      <c r="M909" s="25">
        <f t="shared" si="203"/>
        <v>7.8350208442763192E-2</v>
      </c>
      <c r="N909" s="25">
        <f t="shared" si="205"/>
        <v>0.13575854419817873</v>
      </c>
      <c r="O909" s="26">
        <f t="shared" si="210"/>
        <v>2.5926816933848641E-5</v>
      </c>
      <c r="P909" s="26">
        <f t="shared" si="211"/>
        <v>8.0830426618507076E-2</v>
      </c>
      <c r="Q909" s="27">
        <f t="shared" si="212"/>
        <v>1.4927909884703937E-5</v>
      </c>
      <c r="R909" s="27">
        <f t="shared" si="213"/>
        <v>6.1333785884660603E-2</v>
      </c>
      <c r="S909" s="6"/>
      <c r="T909" s="19">
        <f t="shared" si="214"/>
        <v>10.560232722067298</v>
      </c>
      <c r="U909" s="20">
        <f t="shared" si="215"/>
        <v>11.112277950539891</v>
      </c>
      <c r="V909" s="6"/>
      <c r="W909" s="6"/>
    </row>
    <row r="910" spans="2:23" x14ac:dyDescent="0.25">
      <c r="B910" s="1">
        <v>42954</v>
      </c>
      <c r="C910">
        <v>908</v>
      </c>
      <c r="D910">
        <v>28.35</v>
      </c>
      <c r="E910" s="6">
        <f t="shared" si="206"/>
        <v>0</v>
      </c>
      <c r="F910" s="6">
        <f t="shared" si="207"/>
        <v>0</v>
      </c>
      <c r="G910" s="10"/>
      <c r="H910" s="7">
        <f t="shared" si="208"/>
        <v>0.14191715346048775</v>
      </c>
      <c r="I910" s="7">
        <f t="shared" si="216"/>
        <v>7.3523073729521229E-2</v>
      </c>
      <c r="J910" s="7">
        <f t="shared" si="209"/>
        <v>0.14300393864440886</v>
      </c>
      <c r="K910" s="25">
        <f t="shared" si="202"/>
        <v>4.3604523654860422E-2</v>
      </c>
      <c r="L910" s="25">
        <f t="shared" si="204"/>
        <v>8.6440096375098405E-2</v>
      </c>
      <c r="M910" s="25">
        <f t="shared" si="203"/>
        <v>7.7565321029253065E-2</v>
      </c>
      <c r="N910" s="25">
        <f t="shared" si="205"/>
        <v>0.13562997859655349</v>
      </c>
      <c r="O910" s="26">
        <f t="shared" si="210"/>
        <v>2.4942910920566593E-5</v>
      </c>
      <c r="P910" s="26">
        <f t="shared" si="211"/>
        <v>7.9281861431116651E-2</v>
      </c>
      <c r="Q910" s="27">
        <f t="shared" si="212"/>
        <v>1.399548356457613E-5</v>
      </c>
      <c r="R910" s="27">
        <f t="shared" si="213"/>
        <v>5.9387388040502212E-2</v>
      </c>
      <c r="S910" s="6"/>
      <c r="T910" s="19">
        <f t="shared" si="214"/>
        <v>10.598920907579949</v>
      </c>
      <c r="U910" s="20">
        <f t="shared" si="215"/>
        <v>11.176775882926682</v>
      </c>
      <c r="V910" s="6"/>
      <c r="W910" s="6"/>
    </row>
    <row r="911" spans="2:23" x14ac:dyDescent="0.25">
      <c r="B911" s="1">
        <v>42955</v>
      </c>
      <c r="C911">
        <v>909</v>
      </c>
      <c r="D911">
        <v>28.35</v>
      </c>
      <c r="E911" s="6">
        <f t="shared" si="206"/>
        <v>0</v>
      </c>
      <c r="F911" s="6">
        <f t="shared" si="207"/>
        <v>0</v>
      </c>
      <c r="G911" s="10"/>
      <c r="H911" s="7">
        <f t="shared" si="208"/>
        <v>0.14191715346048775</v>
      </c>
      <c r="I911" s="7">
        <f t="shared" si="216"/>
        <v>7.3523073729521229E-2</v>
      </c>
      <c r="J911" s="7">
        <f t="shared" si="209"/>
        <v>0.14292508341997104</v>
      </c>
      <c r="K911" s="25">
        <f t="shared" ref="K911:K974" si="217">SQRT(AVERAGE(F901:F910)*252)</f>
        <v>4.3604523654860422E-2</v>
      </c>
      <c r="L911" s="25">
        <f t="shared" si="204"/>
        <v>8.6352181727586227E-2</v>
      </c>
      <c r="M911" s="25">
        <f t="shared" si="203"/>
        <v>7.7565321029253065E-2</v>
      </c>
      <c r="N911" s="25">
        <f t="shared" si="205"/>
        <v>0.13502646377114849</v>
      </c>
      <c r="O911" s="26">
        <f t="shared" si="210"/>
        <v>2.4047442315382389E-5</v>
      </c>
      <c r="P911" s="26">
        <f t="shared" si="211"/>
        <v>7.7845715768283363E-2</v>
      </c>
      <c r="Q911" s="27">
        <f t="shared" si="212"/>
        <v>1.3121298408092936E-5</v>
      </c>
      <c r="R911" s="27">
        <f t="shared" si="213"/>
        <v>5.7502758184624678E-2</v>
      </c>
      <c r="S911" s="6"/>
      <c r="T911" s="19">
        <f t="shared" si="214"/>
        <v>10.635481915700669</v>
      </c>
      <c r="U911" s="20">
        <f t="shared" si="215"/>
        <v>11.241273815313473</v>
      </c>
      <c r="V911" s="6"/>
      <c r="W911" s="6"/>
    </row>
    <row r="912" spans="2:23" x14ac:dyDescent="0.25">
      <c r="B912" s="1">
        <v>42956</v>
      </c>
      <c r="C912">
        <v>910</v>
      </c>
      <c r="D912">
        <v>28.45</v>
      </c>
      <c r="E912" s="6">
        <f t="shared" si="206"/>
        <v>3.5273368606701188E-3</v>
      </c>
      <c r="F912" s="6">
        <f t="shared" si="207"/>
        <v>1.2442105328642129E-5</v>
      </c>
      <c r="G912" s="10"/>
      <c r="H912" s="7">
        <f t="shared" si="208"/>
        <v>0.14191715346048775</v>
      </c>
      <c r="I912" s="7">
        <f t="shared" si="216"/>
        <v>7.3523073729521229E-2</v>
      </c>
      <c r="J912" s="7">
        <f t="shared" si="209"/>
        <v>0.1428463584988674</v>
      </c>
      <c r="K912" s="25">
        <f t="shared" si="217"/>
        <v>4.3604523654860422E-2</v>
      </c>
      <c r="L912" s="25">
        <f t="shared" si="204"/>
        <v>8.6263870958712338E-2</v>
      </c>
      <c r="M912" s="25">
        <f t="shared" si="203"/>
        <v>7.7565321029253065E-2</v>
      </c>
      <c r="N912" s="25">
        <f t="shared" si="205"/>
        <v>0.13489538409629304</v>
      </c>
      <c r="O912" s="26">
        <f t="shared" si="210"/>
        <v>2.3232462010306559E-5</v>
      </c>
      <c r="P912" s="26">
        <f t="shared" si="211"/>
        <v>7.6515230030349213E-2</v>
      </c>
      <c r="Q912" s="27">
        <f t="shared" si="212"/>
        <v>1.2301716558761614E-5</v>
      </c>
      <c r="R912" s="27">
        <f t="shared" si="213"/>
        <v>5.567793613998212E-2</v>
      </c>
      <c r="S912" s="6"/>
      <c r="T912" s="19">
        <f t="shared" si="214"/>
        <v>10.134411741570311</v>
      </c>
      <c r="U912" s="20">
        <f t="shared" si="215"/>
        <v>10.294359619221291</v>
      </c>
      <c r="V912" s="6"/>
      <c r="W912" s="6"/>
    </row>
    <row r="913" spans="2:23" x14ac:dyDescent="0.25">
      <c r="B913" s="1">
        <v>42957</v>
      </c>
      <c r="C913">
        <v>911</v>
      </c>
      <c r="D913">
        <v>28.5</v>
      </c>
      <c r="E913" s="6">
        <f t="shared" si="206"/>
        <v>1.75746924428825E-3</v>
      </c>
      <c r="F913" s="6">
        <f t="shared" si="207"/>
        <v>3.0886981446191127E-6</v>
      </c>
      <c r="G913" s="10"/>
      <c r="H913" s="7">
        <f t="shared" si="208"/>
        <v>0.14191715346048775</v>
      </c>
      <c r="I913" s="7">
        <f t="shared" si="216"/>
        <v>7.3535515834849866E-2</v>
      </c>
      <c r="J913" s="7">
        <f t="shared" si="209"/>
        <v>0.14277984310742242</v>
      </c>
      <c r="K913" s="25">
        <f t="shared" si="217"/>
        <v>4.7062676692354255E-2</v>
      </c>
      <c r="L913" s="25">
        <f t="shared" si="204"/>
        <v>8.6275139841954729E-2</v>
      </c>
      <c r="M913" s="25">
        <f t="shared" si="203"/>
        <v>7.7767172584576244E-2</v>
      </c>
      <c r="N913" s="25">
        <f t="shared" si="205"/>
        <v>0.1346610277292038</v>
      </c>
      <c r="O913" s="26">
        <f t="shared" si="210"/>
        <v>2.3528332326748947E-5</v>
      </c>
      <c r="P913" s="26">
        <f t="shared" si="211"/>
        <v>7.7000907438423957E-2</v>
      </c>
      <c r="Q913" s="27">
        <f t="shared" si="212"/>
        <v>1.2310485514703737E-5</v>
      </c>
      <c r="R913" s="27">
        <f t="shared" si="213"/>
        <v>5.5697776882972103E-2</v>
      </c>
      <c r="S913" s="6"/>
      <c r="T913" s="19">
        <f t="shared" si="214"/>
        <v>10.526029538513132</v>
      </c>
      <c r="U913" s="20">
        <f t="shared" si="215"/>
        <v>11.054159394842261</v>
      </c>
      <c r="V913" s="6"/>
      <c r="W913" s="6"/>
    </row>
    <row r="914" spans="2:23" x14ac:dyDescent="0.25">
      <c r="B914" s="1">
        <v>42958</v>
      </c>
      <c r="C914">
        <v>912</v>
      </c>
      <c r="D914">
        <v>28.5</v>
      </c>
      <c r="E914" s="6">
        <f t="shared" si="206"/>
        <v>0</v>
      </c>
      <c r="F914" s="6">
        <f t="shared" si="207"/>
        <v>0</v>
      </c>
      <c r="G914" s="10"/>
      <c r="H914" s="7">
        <f t="shared" si="208"/>
        <v>0.14191715346048775</v>
      </c>
      <c r="I914" s="7">
        <f t="shared" si="216"/>
        <v>7.3538604532994489E-2</v>
      </c>
      <c r="J914" s="7">
        <f t="shared" si="209"/>
        <v>0.14270436797766972</v>
      </c>
      <c r="K914" s="25">
        <f t="shared" si="217"/>
        <v>4.7882467884325527E-2</v>
      </c>
      <c r="L914" s="25">
        <f t="shared" si="204"/>
        <v>8.4956402778697246E-2</v>
      </c>
      <c r="M914" s="25">
        <f t="shared" si="203"/>
        <v>7.7617599295364603E-2</v>
      </c>
      <c r="N914" s="25">
        <f t="shared" si="205"/>
        <v>0.13467249565976722</v>
      </c>
      <c r="O914" s="26">
        <f t="shared" si="210"/>
        <v>2.3017590596963811E-5</v>
      </c>
      <c r="P914" s="26">
        <f t="shared" si="211"/>
        <v>7.6160572676647331E-2</v>
      </c>
      <c r="Q914" s="27">
        <f t="shared" si="212"/>
        <v>1.1734474718222456E-5</v>
      </c>
      <c r="R914" s="27">
        <f t="shared" si="213"/>
        <v>5.4379110226189423E-2</v>
      </c>
      <c r="S914" s="6"/>
      <c r="T914" s="19">
        <f t="shared" si="214"/>
        <v>10.679251825788516</v>
      </c>
      <c r="U914" s="20">
        <f t="shared" si="215"/>
        <v>11.352979491638212</v>
      </c>
      <c r="V914" s="6"/>
      <c r="W914" s="6"/>
    </row>
    <row r="915" spans="2:23" x14ac:dyDescent="0.25">
      <c r="B915" s="1">
        <v>42961</v>
      </c>
      <c r="C915">
        <v>913</v>
      </c>
      <c r="D915">
        <v>28.65</v>
      </c>
      <c r="E915" s="6">
        <f t="shared" si="206"/>
        <v>5.2631578947367925E-3</v>
      </c>
      <c r="F915" s="6">
        <f t="shared" si="207"/>
        <v>2.7700831024930225E-5</v>
      </c>
      <c r="G915" s="10"/>
      <c r="H915" s="7">
        <f t="shared" si="208"/>
        <v>0.14191715346048775</v>
      </c>
      <c r="I915" s="7">
        <f t="shared" si="216"/>
        <v>7.3538604532994489E-2</v>
      </c>
      <c r="J915" s="7">
        <f t="shared" si="209"/>
        <v>0.14262602354795062</v>
      </c>
      <c r="K915" s="25">
        <f t="shared" si="217"/>
        <v>4.7882467884325527E-2</v>
      </c>
      <c r="L915" s="25">
        <f t="shared" si="204"/>
        <v>8.3543524225719604E-2</v>
      </c>
      <c r="M915" s="25">
        <f t="shared" si="203"/>
        <v>7.5425385393751265E-2</v>
      </c>
      <c r="N915" s="25">
        <f t="shared" si="205"/>
        <v>0.13462834204137361</v>
      </c>
      <c r="O915" s="26">
        <f t="shared" si="210"/>
        <v>2.2295177483746317E-5</v>
      </c>
      <c r="P915" s="26">
        <f t="shared" si="211"/>
        <v>7.4955885198589117E-2</v>
      </c>
      <c r="Q915" s="27">
        <f t="shared" si="212"/>
        <v>1.1001516577086012E-5</v>
      </c>
      <c r="R915" s="27">
        <f t="shared" si="213"/>
        <v>5.2653415629241709E-2</v>
      </c>
      <c r="S915" s="6"/>
      <c r="T915" s="19">
        <f t="shared" si="214"/>
        <v>9.4686817376558672</v>
      </c>
      <c r="U915" s="20">
        <f t="shared" si="215"/>
        <v>8.8995672040262832</v>
      </c>
      <c r="V915" s="6"/>
      <c r="W915" s="6"/>
    </row>
    <row r="916" spans="2:23" x14ac:dyDescent="0.25">
      <c r="B916" s="1">
        <v>42962</v>
      </c>
      <c r="C916">
        <v>914</v>
      </c>
      <c r="D916">
        <v>28.65</v>
      </c>
      <c r="E916" s="6">
        <f t="shared" si="206"/>
        <v>0</v>
      </c>
      <c r="F916" s="6">
        <f t="shared" si="207"/>
        <v>0</v>
      </c>
      <c r="G916" s="10"/>
      <c r="H916" s="7">
        <f t="shared" si="208"/>
        <v>0.14191715346048775</v>
      </c>
      <c r="I916" s="7">
        <f t="shared" si="216"/>
        <v>7.3566305364019424E-2</v>
      </c>
      <c r="J916" s="7">
        <f t="shared" si="209"/>
        <v>0.14257465323584398</v>
      </c>
      <c r="K916" s="25">
        <f t="shared" si="217"/>
        <v>4.1457725291826522E-2</v>
      </c>
      <c r="L916" s="25">
        <f t="shared" si="204"/>
        <v>8.2932238653719931E-2</v>
      </c>
      <c r="M916" s="25">
        <f t="shared" si="203"/>
        <v>7.5241212422548512E-2</v>
      </c>
      <c r="N916" s="25">
        <f t="shared" si="205"/>
        <v>0.13468735013867311</v>
      </c>
      <c r="O916" s="26">
        <f t="shared" si="210"/>
        <v>2.3947780853290295E-5</v>
      </c>
      <c r="P916" s="26">
        <f t="shared" si="211"/>
        <v>7.7684237622758154E-2</v>
      </c>
      <c r="Q916" s="27">
        <f t="shared" si="212"/>
        <v>1.2044588275637422E-5</v>
      </c>
      <c r="R916" s="27">
        <f t="shared" si="213"/>
        <v>5.5092978186522375E-2</v>
      </c>
      <c r="S916" s="6"/>
      <c r="T916" s="19">
        <f t="shared" si="214"/>
        <v>10.639634895882979</v>
      </c>
      <c r="U916" s="20">
        <f t="shared" si="215"/>
        <v>11.326895104662036</v>
      </c>
      <c r="V916" s="6"/>
      <c r="W916" s="6"/>
    </row>
    <row r="917" spans="2:23" x14ac:dyDescent="0.25">
      <c r="B917" s="1">
        <v>42963</v>
      </c>
      <c r="C917">
        <v>915</v>
      </c>
      <c r="D917">
        <v>28.65</v>
      </c>
      <c r="E917" s="6">
        <f t="shared" si="206"/>
        <v>0</v>
      </c>
      <c r="F917" s="6">
        <f t="shared" si="207"/>
        <v>0</v>
      </c>
      <c r="G917" s="10"/>
      <c r="H917" s="7">
        <f t="shared" si="208"/>
        <v>0.14191715346048775</v>
      </c>
      <c r="I917" s="7">
        <f t="shared" si="216"/>
        <v>7.3566305364019424E-2</v>
      </c>
      <c r="J917" s="7">
        <f t="shared" si="209"/>
        <v>0.14249655153004573</v>
      </c>
      <c r="K917" s="25">
        <f t="shared" si="217"/>
        <v>3.74860231565146E-2</v>
      </c>
      <c r="L917" s="25">
        <f t="shared" si="204"/>
        <v>7.3415387532858964E-2</v>
      </c>
      <c r="M917" s="25">
        <f t="shared" si="203"/>
        <v>7.5241212422548512E-2</v>
      </c>
      <c r="N917" s="25">
        <f t="shared" si="205"/>
        <v>0.13468735013867311</v>
      </c>
      <c r="O917" s="26">
        <f t="shared" si="210"/>
        <v>2.3141758519073152E-5</v>
      </c>
      <c r="P917" s="26">
        <f t="shared" si="211"/>
        <v>7.6365719709870036E-2</v>
      </c>
      <c r="Q917" s="27">
        <f t="shared" si="212"/>
        <v>1.1292259837828804E-5</v>
      </c>
      <c r="R917" s="27">
        <f t="shared" si="213"/>
        <v>5.3344629337289978E-2</v>
      </c>
      <c r="S917" s="6"/>
      <c r="T917" s="19">
        <f t="shared" si="214"/>
        <v>10.67387184431208</v>
      </c>
      <c r="U917" s="20">
        <f t="shared" si="215"/>
        <v>11.391393037048827</v>
      </c>
      <c r="V917" s="6"/>
      <c r="W917" s="6"/>
    </row>
    <row r="918" spans="2:23" x14ac:dyDescent="0.25">
      <c r="B918" s="1">
        <v>42964</v>
      </c>
      <c r="C918">
        <v>916</v>
      </c>
      <c r="D918">
        <v>28.88</v>
      </c>
      <c r="E918" s="6">
        <f t="shared" si="206"/>
        <v>8.0279232111693001E-3</v>
      </c>
      <c r="F918" s="6">
        <f t="shared" si="207"/>
        <v>6.4447551084430803E-5</v>
      </c>
      <c r="G918" s="10"/>
      <c r="H918" s="7">
        <f t="shared" si="208"/>
        <v>0.14191715346048775</v>
      </c>
      <c r="I918" s="7">
        <f t="shared" si="216"/>
        <v>7.3566305364019424E-2</v>
      </c>
      <c r="J918" s="7">
        <f t="shared" si="209"/>
        <v>0.14241857803499802</v>
      </c>
      <c r="K918" s="25">
        <f t="shared" si="217"/>
        <v>3.3006623416436058E-2</v>
      </c>
      <c r="L918" s="25">
        <f t="shared" si="204"/>
        <v>7.028963897577041E-2</v>
      </c>
      <c r="M918" s="25">
        <f t="shared" si="203"/>
        <v>7.5038339095089654E-2</v>
      </c>
      <c r="N918" s="25">
        <f t="shared" si="205"/>
        <v>0.13468735013867311</v>
      </c>
      <c r="O918" s="26">
        <f t="shared" si="210"/>
        <v>2.2408184696344783E-5</v>
      </c>
      <c r="P918" s="26">
        <f t="shared" si="211"/>
        <v>7.5145608943429851E-2</v>
      </c>
      <c r="Q918" s="27">
        <f t="shared" si="212"/>
        <v>1.0586923299235239E-5</v>
      </c>
      <c r="R918" s="27">
        <f t="shared" si="213"/>
        <v>5.1651763487874064E-2</v>
      </c>
      <c r="S918" s="6"/>
      <c r="T918" s="19">
        <f t="shared" si="214"/>
        <v>7.8300123441745768</v>
      </c>
      <c r="U918" s="20">
        <f t="shared" si="215"/>
        <v>5.3684235095470347</v>
      </c>
      <c r="V918" s="6"/>
      <c r="W918" s="6"/>
    </row>
    <row r="919" spans="2:23" x14ac:dyDescent="0.25">
      <c r="B919" s="1">
        <v>42965</v>
      </c>
      <c r="C919">
        <v>917</v>
      </c>
      <c r="D919">
        <v>29</v>
      </c>
      <c r="E919" s="6">
        <f t="shared" si="206"/>
        <v>4.1551246537396471E-3</v>
      </c>
      <c r="F919" s="6">
        <f t="shared" si="207"/>
        <v>1.7265060888115023E-5</v>
      </c>
      <c r="G919" s="10"/>
      <c r="H919" s="7">
        <f t="shared" si="208"/>
        <v>0.14191715346048775</v>
      </c>
      <c r="I919" s="7">
        <f t="shared" si="216"/>
        <v>7.3630752915103861E-2</v>
      </c>
      <c r="J919" s="7">
        <f t="shared" si="209"/>
        <v>0.14240306734664646</v>
      </c>
      <c r="K919" s="25">
        <f t="shared" si="217"/>
        <v>5.2091414615866222E-2</v>
      </c>
      <c r="L919" s="25">
        <f t="shared" si="204"/>
        <v>6.9806655261377831E-2</v>
      </c>
      <c r="M919" s="25">
        <f t="shared" si="203"/>
        <v>7.4841695984644102E-2</v>
      </c>
      <c r="N919" s="25">
        <f t="shared" si="205"/>
        <v>0.13492638673907326</v>
      </c>
      <c r="O919" s="26">
        <f t="shared" si="210"/>
        <v>2.711508649823355E-5</v>
      </c>
      <c r="P919" s="26">
        <f t="shared" si="211"/>
        <v>8.2661973104655895E-2</v>
      </c>
      <c r="Q919" s="27">
        <f t="shared" si="212"/>
        <v>1.3951162992092919E-5</v>
      </c>
      <c r="R919" s="27">
        <f t="shared" si="213"/>
        <v>5.9293280175812632E-2</v>
      </c>
      <c r="S919" s="6"/>
      <c r="T919" s="19">
        <f t="shared" si="214"/>
        <v>9.8786876373628925</v>
      </c>
      <c r="U919" s="20">
        <f t="shared" si="215"/>
        <v>9.9424120828429494</v>
      </c>
      <c r="V919" s="6"/>
      <c r="W919" s="6"/>
    </row>
    <row r="920" spans="2:23" x14ac:dyDescent="0.25">
      <c r="B920" s="1">
        <v>42968</v>
      </c>
      <c r="C920">
        <v>918</v>
      </c>
      <c r="D920">
        <v>28.9</v>
      </c>
      <c r="E920" s="6">
        <f t="shared" si="206"/>
        <v>-3.4482758620690145E-3</v>
      </c>
      <c r="F920" s="6">
        <f t="shared" si="207"/>
        <v>1.1890606420927804E-5</v>
      </c>
      <c r="G920" s="10"/>
      <c r="H920" s="7">
        <f t="shared" si="208"/>
        <v>0.14191715346048775</v>
      </c>
      <c r="I920" s="7">
        <f t="shared" si="216"/>
        <v>7.3648017975991978E-2</v>
      </c>
      <c r="J920" s="7">
        <f t="shared" si="209"/>
        <v>0.14234200054809096</v>
      </c>
      <c r="K920" s="25">
        <f t="shared" si="217"/>
        <v>5.6112342769328208E-2</v>
      </c>
      <c r="L920" s="25">
        <f t="shared" si="204"/>
        <v>6.9971887854638759E-2</v>
      </c>
      <c r="M920" s="25">
        <f t="shared" si="203"/>
        <v>7.5079800619658354E-2</v>
      </c>
      <c r="N920" s="25">
        <f t="shared" si="205"/>
        <v>0.1349794904033326</v>
      </c>
      <c r="O920" s="26">
        <f t="shared" si="210"/>
        <v>2.7464176551129791E-5</v>
      </c>
      <c r="P920" s="26">
        <f t="shared" si="211"/>
        <v>8.3192382408996485E-2</v>
      </c>
      <c r="Q920" s="27">
        <f t="shared" si="212"/>
        <v>1.4158155507745318E-5</v>
      </c>
      <c r="R920" s="27">
        <f t="shared" si="213"/>
        <v>5.9731525913472361E-2</v>
      </c>
      <c r="S920" s="6"/>
      <c r="T920" s="19">
        <f t="shared" si="214"/>
        <v>10.069678394405186</v>
      </c>
      <c r="U920" s="20">
        <f t="shared" si="215"/>
        <v>10.325378248677927</v>
      </c>
      <c r="V920" s="6"/>
      <c r="W920" s="6"/>
    </row>
    <row r="921" spans="2:23" x14ac:dyDescent="0.25">
      <c r="B921" s="1">
        <v>42969</v>
      </c>
      <c r="C921">
        <v>919</v>
      </c>
      <c r="D921">
        <v>28.9</v>
      </c>
      <c r="E921" s="6">
        <f t="shared" si="206"/>
        <v>0</v>
      </c>
      <c r="F921" s="6">
        <f t="shared" si="207"/>
        <v>0</v>
      </c>
      <c r="G921" s="10"/>
      <c r="H921" s="7">
        <f t="shared" si="208"/>
        <v>0.14191715346048775</v>
      </c>
      <c r="I921" s="7">
        <f t="shared" si="216"/>
        <v>7.3659908582412906E-2</v>
      </c>
      <c r="J921" s="7">
        <f t="shared" si="209"/>
        <v>0.14227585046557006</v>
      </c>
      <c r="K921" s="25">
        <f t="shared" si="217"/>
        <v>5.8721702060396376E-2</v>
      </c>
      <c r="L921" s="25">
        <f t="shared" si="204"/>
        <v>5.8929896500647193E-2</v>
      </c>
      <c r="M921" s="25">
        <f t="shared" si="203"/>
        <v>7.5279086001813211E-2</v>
      </c>
      <c r="N921" s="25">
        <f t="shared" si="205"/>
        <v>0.13497994253961274</v>
      </c>
      <c r="O921" s="26">
        <f t="shared" si="210"/>
        <v>2.7333691737874897E-5</v>
      </c>
      <c r="P921" s="26">
        <f t="shared" si="211"/>
        <v>8.299451980669853E-2</v>
      </c>
      <c r="Q921" s="27">
        <f t="shared" si="212"/>
        <v>1.4016519976243558E-5</v>
      </c>
      <c r="R921" s="27">
        <f t="shared" si="213"/>
        <v>5.9432003449432669E-2</v>
      </c>
      <c r="S921" s="6"/>
      <c r="T921" s="19">
        <f t="shared" si="214"/>
        <v>10.50739048709282</v>
      </c>
      <c r="U921" s="20">
        <f t="shared" si="215"/>
        <v>11.175273925696711</v>
      </c>
      <c r="V921" s="6"/>
      <c r="W921" s="6"/>
    </row>
    <row r="922" spans="2:23" x14ac:dyDescent="0.25">
      <c r="B922" s="1">
        <v>42970</v>
      </c>
      <c r="C922">
        <v>920</v>
      </c>
      <c r="D922">
        <v>29</v>
      </c>
      <c r="E922" s="6">
        <f t="shared" si="206"/>
        <v>3.4602076124567969E-3</v>
      </c>
      <c r="F922" s="6">
        <f t="shared" si="207"/>
        <v>1.1973036721303966E-5</v>
      </c>
      <c r="G922" s="10"/>
      <c r="H922" s="7">
        <f t="shared" si="208"/>
        <v>0.14191715346048775</v>
      </c>
      <c r="I922" s="7">
        <f t="shared" si="216"/>
        <v>7.3659908582412906E-2</v>
      </c>
      <c r="J922" s="7">
        <f t="shared" si="209"/>
        <v>0.14219833705722032</v>
      </c>
      <c r="K922" s="25">
        <f t="shared" si="217"/>
        <v>5.8721702060396376E-2</v>
      </c>
      <c r="L922" s="25">
        <f t="shared" si="204"/>
        <v>5.6622912228004474E-2</v>
      </c>
      <c r="M922" s="25">
        <f t="shared" si="203"/>
        <v>7.507054471522244E-2</v>
      </c>
      <c r="N922" s="25">
        <f t="shared" si="205"/>
        <v>0.1348811441240495</v>
      </c>
      <c r="O922" s="26">
        <f t="shared" si="210"/>
        <v>2.6223330189707752E-5</v>
      </c>
      <c r="P922" s="26">
        <f t="shared" si="211"/>
        <v>8.1291323078212685E-2</v>
      </c>
      <c r="Q922" s="27">
        <f t="shared" si="212"/>
        <v>1.3141020844523961E-5</v>
      </c>
      <c r="R922" s="27">
        <f t="shared" si="213"/>
        <v>5.754595774526685E-2</v>
      </c>
      <c r="S922" s="6"/>
      <c r="T922" s="19">
        <f t="shared" si="214"/>
        <v>10.092281512009547</v>
      </c>
      <c r="U922" s="20">
        <f t="shared" si="215"/>
        <v>10.328652633560448</v>
      </c>
      <c r="V922" s="6"/>
      <c r="W922" s="6"/>
    </row>
    <row r="923" spans="2:23" x14ac:dyDescent="0.25">
      <c r="B923" s="1">
        <v>42971</v>
      </c>
      <c r="C923">
        <v>921</v>
      </c>
      <c r="D923">
        <v>29</v>
      </c>
      <c r="E923" s="6">
        <f t="shared" si="206"/>
        <v>0</v>
      </c>
      <c r="F923" s="6">
        <f t="shared" si="207"/>
        <v>0</v>
      </c>
      <c r="G923" s="10"/>
      <c r="H923" s="7">
        <f t="shared" si="208"/>
        <v>0.14191715346048775</v>
      </c>
      <c r="I923" s="7">
        <f t="shared" si="216"/>
        <v>7.3671881619134211E-2</v>
      </c>
      <c r="J923" s="7">
        <f t="shared" si="209"/>
        <v>0.14213250024432778</v>
      </c>
      <c r="K923" s="25">
        <f t="shared" si="217"/>
        <v>5.8620966931338135E-2</v>
      </c>
      <c r="L923" s="25">
        <f t="shared" si="204"/>
        <v>5.6432901997101124E-2</v>
      </c>
      <c r="M923" s="25">
        <f t="shared" si="203"/>
        <v>7.4804458840753207E-2</v>
      </c>
      <c r="N923" s="25">
        <f t="shared" si="205"/>
        <v>0.13491465453065948</v>
      </c>
      <c r="O923" s="26">
        <f t="shared" si="210"/>
        <v>2.6211251803272484E-5</v>
      </c>
      <c r="P923" s="26">
        <f t="shared" si="211"/>
        <v>8.1272599653417432E-2</v>
      </c>
      <c r="Q923" s="27">
        <f t="shared" si="212"/>
        <v>1.306806628180265E-5</v>
      </c>
      <c r="R923" s="27">
        <f t="shared" si="213"/>
        <v>5.7385997447236797E-2</v>
      </c>
      <c r="S923" s="6"/>
      <c r="T923" s="19">
        <f t="shared" si="214"/>
        <v>10.549321781247805</v>
      </c>
      <c r="U923" s="20">
        <f t="shared" si="215"/>
        <v>11.245338992168934</v>
      </c>
      <c r="V923" s="6"/>
      <c r="W923" s="6"/>
    </row>
    <row r="924" spans="2:23" x14ac:dyDescent="0.25">
      <c r="B924" s="1">
        <v>42972</v>
      </c>
      <c r="C924">
        <v>922</v>
      </c>
      <c r="D924">
        <v>29.08</v>
      </c>
      <c r="E924" s="6">
        <f t="shared" si="206"/>
        <v>2.7586206896551137E-3</v>
      </c>
      <c r="F924" s="6">
        <f t="shared" si="207"/>
        <v>7.6099881093932545E-6</v>
      </c>
      <c r="G924" s="10"/>
      <c r="H924" s="7">
        <f t="shared" si="208"/>
        <v>0.14191715346048775</v>
      </c>
      <c r="I924" s="7">
        <f t="shared" si="216"/>
        <v>7.3671881619134211E-2</v>
      </c>
      <c r="J924" s="7">
        <f t="shared" si="209"/>
        <v>0.14205523331812595</v>
      </c>
      <c r="K924" s="25">
        <f t="shared" si="217"/>
        <v>5.7953279205931366E-2</v>
      </c>
      <c r="L924" s="25">
        <f t="shared" si="204"/>
        <v>5.6426861495755133E-2</v>
      </c>
      <c r="M924" s="25">
        <f t="shared" si="203"/>
        <v>7.4593847382107142E-2</v>
      </c>
      <c r="N924" s="25">
        <f t="shared" si="205"/>
        <v>0.13487133049803721</v>
      </c>
      <c r="O924" s="26">
        <f t="shared" si="210"/>
        <v>2.5201779646187143E-5</v>
      </c>
      <c r="P924" s="26">
        <f t="shared" si="211"/>
        <v>7.9692210854255763E-2</v>
      </c>
      <c r="Q924" s="27">
        <f t="shared" si="212"/>
        <v>1.225180941473695E-5</v>
      </c>
      <c r="R924" s="27">
        <f t="shared" si="213"/>
        <v>5.5564880747768289E-2</v>
      </c>
      <c r="S924" s="6"/>
      <c r="T924" s="19">
        <f t="shared" si="214"/>
        <v>10.286633614770963</v>
      </c>
      <c r="U924" s="20">
        <f t="shared" si="215"/>
        <v>10.688705151134595</v>
      </c>
      <c r="V924" s="6"/>
      <c r="W924" s="6"/>
    </row>
    <row r="925" spans="2:23" x14ac:dyDescent="0.25">
      <c r="B925" s="1">
        <v>42975</v>
      </c>
      <c r="C925">
        <v>923</v>
      </c>
      <c r="D925">
        <v>29.25</v>
      </c>
      <c r="E925" s="6">
        <f t="shared" si="206"/>
        <v>5.8459422283356852E-3</v>
      </c>
      <c r="F925" s="6">
        <f t="shared" si="207"/>
        <v>3.4175040537038397E-5</v>
      </c>
      <c r="G925" s="10"/>
      <c r="H925" s="7">
        <f t="shared" si="208"/>
        <v>0.14191715346048775</v>
      </c>
      <c r="I925" s="7">
        <f t="shared" si="216"/>
        <v>7.3679491607243602E-2</v>
      </c>
      <c r="J925" s="7">
        <f t="shared" si="209"/>
        <v>0.14198542494141095</v>
      </c>
      <c r="K925" s="25">
        <f t="shared" si="217"/>
        <v>5.9584849341735746E-2</v>
      </c>
      <c r="L925" s="25">
        <f t="shared" si="204"/>
        <v>5.6380372670065931E-2</v>
      </c>
      <c r="M925" s="25">
        <f t="shared" si="203"/>
        <v>7.4512921271867982E-2</v>
      </c>
      <c r="N925" s="25">
        <f t="shared" si="205"/>
        <v>0.13462664057914245</v>
      </c>
      <c r="O925" s="26">
        <f t="shared" si="210"/>
        <v>2.4917670232864002E-5</v>
      </c>
      <c r="P925" s="26">
        <f t="shared" si="211"/>
        <v>7.9241737100354689E-2</v>
      </c>
      <c r="Q925" s="27">
        <f t="shared" si="212"/>
        <v>1.1961872217107738E-5</v>
      </c>
      <c r="R925" s="27">
        <f t="shared" si="213"/>
        <v>5.4903477109479591E-2</v>
      </c>
      <c r="S925" s="6"/>
      <c r="T925" s="19">
        <f t="shared" si="214"/>
        <v>9.2284150655203145</v>
      </c>
      <c r="U925" s="20">
        <f t="shared" si="215"/>
        <v>8.4767886549443539</v>
      </c>
      <c r="V925" s="6"/>
      <c r="W925" s="6"/>
    </row>
    <row r="926" spans="2:23" x14ac:dyDescent="0.25">
      <c r="B926" s="1">
        <v>42976</v>
      </c>
      <c r="C926">
        <v>924</v>
      </c>
      <c r="D926">
        <v>29.45</v>
      </c>
      <c r="E926" s="6">
        <f t="shared" si="206"/>
        <v>6.8376068376068133E-3</v>
      </c>
      <c r="F926" s="6">
        <f t="shared" si="207"/>
        <v>4.675286726568745E-5</v>
      </c>
      <c r="G926" s="10"/>
      <c r="H926" s="7">
        <f t="shared" si="208"/>
        <v>0.14191715346048775</v>
      </c>
      <c r="I926" s="7">
        <f t="shared" si="216"/>
        <v>7.3713666647780646E-2</v>
      </c>
      <c r="J926" s="7">
        <f t="shared" si="209"/>
        <v>0.14194131259233383</v>
      </c>
      <c r="K926" s="25">
        <f t="shared" si="217"/>
        <v>6.0938529279778927E-2</v>
      </c>
      <c r="L926" s="25">
        <f t="shared" si="204"/>
        <v>5.5498586680991578E-2</v>
      </c>
      <c r="M926" s="25">
        <f t="shared" si="203"/>
        <v>7.5036926282557398E-2</v>
      </c>
      <c r="N926" s="25">
        <f t="shared" si="205"/>
        <v>0.13474277376087632</v>
      </c>
      <c r="O926" s="26">
        <f t="shared" si="210"/>
        <v>2.6874463692199038E-5</v>
      </c>
      <c r="P926" s="26">
        <f t="shared" si="211"/>
        <v>8.229437921531553E-2</v>
      </c>
      <c r="Q926" s="27">
        <f t="shared" si="212"/>
        <v>1.3349349965493365E-5</v>
      </c>
      <c r="R926" s="27">
        <f t="shared" si="213"/>
        <v>5.8000311993163689E-2</v>
      </c>
      <c r="S926" s="6"/>
      <c r="T926" s="19">
        <f t="shared" si="214"/>
        <v>8.7846577383257429</v>
      </c>
      <c r="U926" s="20">
        <f t="shared" si="215"/>
        <v>7.7217848994188341</v>
      </c>
      <c r="V926" s="6"/>
      <c r="W926" s="6"/>
    </row>
    <row r="927" spans="2:23" x14ac:dyDescent="0.25">
      <c r="B927" s="1">
        <v>42977</v>
      </c>
      <c r="C927">
        <v>925</v>
      </c>
      <c r="D927">
        <v>29.5</v>
      </c>
      <c r="E927" s="6">
        <f t="shared" si="206"/>
        <v>1.6977928692699733E-3</v>
      </c>
      <c r="F927" s="6">
        <f t="shared" si="207"/>
        <v>2.8825006269439685E-6</v>
      </c>
      <c r="G927" s="10"/>
      <c r="H927" s="7">
        <f t="shared" si="208"/>
        <v>0.14191715346048775</v>
      </c>
      <c r="I927" s="7">
        <f t="shared" si="216"/>
        <v>7.3760419515046333E-2</v>
      </c>
      <c r="J927" s="7">
        <f t="shared" si="209"/>
        <v>0.14190938206123205</v>
      </c>
      <c r="K927" s="25">
        <f t="shared" si="217"/>
        <v>6.9940521915966558E-2</v>
      </c>
      <c r="L927" s="25">
        <f t="shared" si="204"/>
        <v>5.7432966090712807E-2</v>
      </c>
      <c r="M927" s="25">
        <f t="shared" si="203"/>
        <v>7.5354534419127844E-2</v>
      </c>
      <c r="N927" s="25">
        <f t="shared" si="205"/>
        <v>0.13481931746215764</v>
      </c>
      <c r="O927" s="26">
        <f t="shared" si="210"/>
        <v>2.970428801044416E-5</v>
      </c>
      <c r="P927" s="26">
        <f t="shared" si="211"/>
        <v>8.6518671849676057E-2</v>
      </c>
      <c r="Q927" s="27">
        <f t="shared" si="212"/>
        <v>1.5435798701860672E-5</v>
      </c>
      <c r="R927" s="27">
        <f t="shared" si="213"/>
        <v>6.2368431701213152E-2</v>
      </c>
      <c r="S927" s="6"/>
      <c r="T927" s="19">
        <f t="shared" si="214"/>
        <v>10.327179262329324</v>
      </c>
      <c r="U927" s="20">
        <f t="shared" si="215"/>
        <v>10.892079886887895</v>
      </c>
      <c r="V927" s="6"/>
      <c r="W927" s="6"/>
    </row>
    <row r="928" spans="2:23" x14ac:dyDescent="0.25">
      <c r="B928" s="1">
        <v>42978</v>
      </c>
      <c r="C928">
        <v>926</v>
      </c>
      <c r="D928">
        <v>29.25</v>
      </c>
      <c r="E928" s="6">
        <f t="shared" si="206"/>
        <v>-8.4745762711864406E-3</v>
      </c>
      <c r="F928" s="6">
        <f t="shared" si="207"/>
        <v>7.1818442976156281E-5</v>
      </c>
      <c r="G928" s="10"/>
      <c r="H928" s="7">
        <f t="shared" si="208"/>
        <v>0.14191715346048775</v>
      </c>
      <c r="I928" s="7">
        <f t="shared" si="216"/>
        <v>7.3763302015673271E-2</v>
      </c>
      <c r="J928" s="7">
        <f t="shared" si="209"/>
        <v>0.14183534180905938</v>
      </c>
      <c r="K928" s="25">
        <f t="shared" si="217"/>
        <v>7.0457899639974966E-2</v>
      </c>
      <c r="L928" s="25">
        <f t="shared" si="204"/>
        <v>5.7409300565141028E-2</v>
      </c>
      <c r="M928" s="25">
        <f t="shared" si="203"/>
        <v>7.5351626863537288E-2</v>
      </c>
      <c r="N928" s="25">
        <f t="shared" si="205"/>
        <v>0.13481935366953046</v>
      </c>
      <c r="O928" s="26">
        <f t="shared" si="210"/>
        <v>2.8621231044196764E-5</v>
      </c>
      <c r="P928" s="26">
        <f t="shared" si="211"/>
        <v>8.4926734442916055E-2</v>
      </c>
      <c r="Q928" s="27">
        <f t="shared" si="212"/>
        <v>1.4651695259391758E-5</v>
      </c>
      <c r="R928" s="27">
        <f t="shared" si="213"/>
        <v>6.0763699734024776E-2</v>
      </c>
      <c r="S928" s="6"/>
      <c r="T928" s="19">
        <f t="shared" si="214"/>
        <v>7.9520901447862089</v>
      </c>
      <c r="U928" s="20">
        <f t="shared" si="215"/>
        <v>6.2292389284335092</v>
      </c>
      <c r="V928" s="6"/>
      <c r="W928" s="6"/>
    </row>
    <row r="929" spans="2:23" x14ac:dyDescent="0.25">
      <c r="B929" s="1">
        <v>42979</v>
      </c>
      <c r="C929">
        <v>927</v>
      </c>
      <c r="D929">
        <v>29.25</v>
      </c>
      <c r="E929" s="6">
        <f t="shared" si="206"/>
        <v>0</v>
      </c>
      <c r="F929" s="6">
        <f t="shared" si="207"/>
        <v>0</v>
      </c>
      <c r="G929" s="10"/>
      <c r="H929" s="7">
        <f t="shared" si="208"/>
        <v>0.14191715346048775</v>
      </c>
      <c r="I929" s="7">
        <f t="shared" si="216"/>
        <v>7.3835120458649428E-2</v>
      </c>
      <c r="J929" s="7">
        <f t="shared" si="209"/>
        <v>0.1418276470420754</v>
      </c>
      <c r="K929" s="25">
        <f t="shared" si="217"/>
        <v>7.1763933123458801E-2</v>
      </c>
      <c r="L929" s="25">
        <f t="shared" si="204"/>
        <v>6.0428149842576225E-2</v>
      </c>
      <c r="M929" s="25">
        <f t="shared" si="203"/>
        <v>7.6492620938201292E-2</v>
      </c>
      <c r="N929" s="25">
        <f t="shared" si="205"/>
        <v>0.13507477213091701</v>
      </c>
      <c r="O929" s="26">
        <f t="shared" si="210"/>
        <v>3.3384367546573761E-5</v>
      </c>
      <c r="P929" s="26">
        <f t="shared" si="211"/>
        <v>9.1721647508843776E-2</v>
      </c>
      <c r="Q929" s="27">
        <f t="shared" si="212"/>
        <v>1.8222441641096265E-5</v>
      </c>
      <c r="R929" s="27">
        <f t="shared" si="213"/>
        <v>6.7764705367589828E-2</v>
      </c>
      <c r="S929" s="6"/>
      <c r="T929" s="19">
        <f t="shared" si="214"/>
        <v>10.307422805073102</v>
      </c>
      <c r="U929" s="20">
        <f t="shared" si="215"/>
        <v>10.912856666269118</v>
      </c>
      <c r="V929" s="6"/>
      <c r="W929" s="6"/>
    </row>
    <row r="930" spans="2:23" x14ac:dyDescent="0.25">
      <c r="B930" s="1">
        <v>42982</v>
      </c>
      <c r="C930">
        <v>928</v>
      </c>
      <c r="D930">
        <v>29.35</v>
      </c>
      <c r="E930" s="6">
        <f t="shared" si="206"/>
        <v>3.4188034188034674E-3</v>
      </c>
      <c r="F930" s="6">
        <f t="shared" si="207"/>
        <v>1.1688216816422277E-5</v>
      </c>
      <c r="G930" s="10"/>
      <c r="H930" s="7">
        <f t="shared" si="208"/>
        <v>0.14191715346048775</v>
      </c>
      <c r="I930" s="7">
        <f t="shared" si="216"/>
        <v>7.3835120458649428E-2</v>
      </c>
      <c r="J930" s="7">
        <f t="shared" si="209"/>
        <v>0.14175104555280291</v>
      </c>
      <c r="K930" s="25">
        <f t="shared" si="217"/>
        <v>6.866573063011687E-2</v>
      </c>
      <c r="L930" s="25">
        <f t="shared" si="204"/>
        <v>6.0405178506777159E-2</v>
      </c>
      <c r="M930" s="25">
        <f t="shared" si="203"/>
        <v>7.6492620938201292E-2</v>
      </c>
      <c r="N930" s="25">
        <f t="shared" si="205"/>
        <v>0.1348086630125935</v>
      </c>
      <c r="O930" s="26">
        <f t="shared" si="210"/>
        <v>3.1730147054017525E-5</v>
      </c>
      <c r="P930" s="26">
        <f t="shared" si="211"/>
        <v>8.9420339171870825E-2</v>
      </c>
      <c r="Q930" s="27">
        <f t="shared" si="212"/>
        <v>1.7084232452108514E-5</v>
      </c>
      <c r="R930" s="27">
        <f t="shared" si="213"/>
        <v>6.56142254235417E-2</v>
      </c>
      <c r="S930" s="6"/>
      <c r="T930" s="19">
        <f t="shared" si="214"/>
        <v>9.989880171063831</v>
      </c>
      <c r="U930" s="20">
        <f t="shared" si="215"/>
        <v>10.293202305060786</v>
      </c>
      <c r="V930" s="6"/>
      <c r="W930" s="6"/>
    </row>
    <row r="931" spans="2:23" x14ac:dyDescent="0.25">
      <c r="B931" s="1">
        <v>42983</v>
      </c>
      <c r="C931">
        <v>929</v>
      </c>
      <c r="D931">
        <v>29.85</v>
      </c>
      <c r="E931" s="6">
        <f t="shared" si="206"/>
        <v>1.7035775127768313E-2</v>
      </c>
      <c r="F931" s="6">
        <f t="shared" si="207"/>
        <v>2.9021763420388949E-4</v>
      </c>
      <c r="G931" s="10"/>
      <c r="H931" s="7">
        <f t="shared" si="208"/>
        <v>0.14191715346048775</v>
      </c>
      <c r="I931" s="7">
        <f t="shared" si="216"/>
        <v>7.384680867546585E-2</v>
      </c>
      <c r="J931" s="7">
        <f t="shared" si="209"/>
        <v>0.14168578125841086</v>
      </c>
      <c r="K931" s="25">
        <f t="shared" si="217"/>
        <v>6.8628582565387647E-2</v>
      </c>
      <c r="L931" s="25">
        <f t="shared" si="204"/>
        <v>5.6578005193260839E-2</v>
      </c>
      <c r="M931" s="25">
        <f t="shared" si="203"/>
        <v>7.622840199157993E-2</v>
      </c>
      <c r="N931" s="25">
        <f t="shared" si="205"/>
        <v>0.13440750165023996</v>
      </c>
      <c r="O931" s="26">
        <f t="shared" si="210"/>
        <v>3.1199341669402939E-5</v>
      </c>
      <c r="P931" s="26">
        <f t="shared" si="211"/>
        <v>8.8669239878830255E-2</v>
      </c>
      <c r="Q931" s="27">
        <f t="shared" si="212"/>
        <v>1.6747186807983176E-5</v>
      </c>
      <c r="R931" s="27">
        <f t="shared" si="213"/>
        <v>6.4963767406237757E-2</v>
      </c>
      <c r="S931" s="6"/>
      <c r="T931" s="19">
        <f t="shared" si="214"/>
        <v>1.0730700373085984</v>
      </c>
      <c r="U931" s="20">
        <f t="shared" si="215"/>
        <v>-6.3320561496480572</v>
      </c>
      <c r="V931" s="6"/>
      <c r="W931" s="6"/>
    </row>
    <row r="932" spans="2:23" x14ac:dyDescent="0.25">
      <c r="B932" s="1">
        <v>42984</v>
      </c>
      <c r="C932">
        <v>930</v>
      </c>
      <c r="D932">
        <v>29.85</v>
      </c>
      <c r="E932" s="6">
        <f t="shared" si="206"/>
        <v>0</v>
      </c>
      <c r="F932" s="6">
        <f t="shared" si="207"/>
        <v>0</v>
      </c>
      <c r="G932" s="10"/>
      <c r="H932" s="7">
        <f t="shared" si="208"/>
        <v>0.14191715346048775</v>
      </c>
      <c r="I932" s="7">
        <f t="shared" si="216"/>
        <v>7.4137026309669743E-2</v>
      </c>
      <c r="J932" s="7">
        <f t="shared" si="209"/>
        <v>0.1418874107059889</v>
      </c>
      <c r="K932" s="25">
        <f t="shared" si="217"/>
        <v>0.10965111365997267</v>
      </c>
      <c r="L932" s="25">
        <f t="shared" si="204"/>
        <v>6.5099921770093092E-2</v>
      </c>
      <c r="M932" s="25">
        <f t="shared" si="203"/>
        <v>8.0693350380187989E-2</v>
      </c>
      <c r="N932" s="25">
        <f t="shared" si="205"/>
        <v>0.13541930697041765</v>
      </c>
      <c r="O932" s="26">
        <f t="shared" si="210"/>
        <v>5.3943929429589486E-5</v>
      </c>
      <c r="P932" s="26">
        <f t="shared" si="211"/>
        <v>0.11659275370389255</v>
      </c>
      <c r="Q932" s="27">
        <f t="shared" si="212"/>
        <v>3.3828683474194289E-5</v>
      </c>
      <c r="R932" s="27">
        <f t="shared" si="213"/>
        <v>9.2329996401478112E-2</v>
      </c>
      <c r="S932" s="6"/>
      <c r="T932" s="19">
        <f t="shared" si="214"/>
        <v>9.8275653947489712</v>
      </c>
      <c r="U932" s="20">
        <f t="shared" si="215"/>
        <v>10.294201491855762</v>
      </c>
      <c r="V932" s="6"/>
      <c r="W932" s="6"/>
    </row>
    <row r="933" spans="2:23" x14ac:dyDescent="0.25">
      <c r="B933" s="1">
        <v>42985</v>
      </c>
      <c r="C933">
        <v>931</v>
      </c>
      <c r="D933">
        <v>29.85</v>
      </c>
      <c r="E933" s="6">
        <f t="shared" si="206"/>
        <v>0</v>
      </c>
      <c r="F933" s="6">
        <f t="shared" si="207"/>
        <v>0</v>
      </c>
      <c r="G933" s="10"/>
      <c r="H933" s="7">
        <f t="shared" si="208"/>
        <v>0.14191715346048775</v>
      </c>
      <c r="I933" s="7">
        <f t="shared" si="216"/>
        <v>7.4137026309669743E-2</v>
      </c>
      <c r="J933" s="7">
        <f t="shared" si="209"/>
        <v>0.14181102447665403</v>
      </c>
      <c r="K933" s="25">
        <f t="shared" si="217"/>
        <v>0.10826655162835558</v>
      </c>
      <c r="L933" s="25">
        <f t="shared" si="204"/>
        <v>6.4971362197400531E-2</v>
      </c>
      <c r="M933" s="25">
        <f t="shared" si="203"/>
        <v>8.0645444423683779E-2</v>
      </c>
      <c r="N933" s="25">
        <f t="shared" si="205"/>
        <v>0.13497054370733341</v>
      </c>
      <c r="O933" s="26">
        <f t="shared" si="210"/>
        <v>5.0441733276740266E-5</v>
      </c>
      <c r="P933" s="26">
        <f t="shared" si="211"/>
        <v>0.11274447563290428</v>
      </c>
      <c r="Q933" s="27">
        <f t="shared" si="212"/>
        <v>3.1715678030683936E-5</v>
      </c>
      <c r="R933" s="27">
        <f t="shared" si="213"/>
        <v>8.9399948902291609E-2</v>
      </c>
      <c r="S933" s="6"/>
      <c r="T933" s="19">
        <f t="shared" si="214"/>
        <v>9.894691684318774</v>
      </c>
      <c r="U933" s="20">
        <f t="shared" si="215"/>
        <v>10.358699424242554</v>
      </c>
      <c r="V933" s="6"/>
      <c r="W933" s="6"/>
    </row>
    <row r="934" spans="2:23" x14ac:dyDescent="0.25">
      <c r="B934" s="1">
        <v>42986</v>
      </c>
      <c r="C934">
        <v>932</v>
      </c>
      <c r="D934">
        <v>30</v>
      </c>
      <c r="E934" s="6">
        <f t="shared" si="206"/>
        <v>5.0251256281406559E-3</v>
      </c>
      <c r="F934" s="6">
        <f t="shared" si="207"/>
        <v>2.5251887578596022E-5</v>
      </c>
      <c r="G934" s="10"/>
      <c r="H934" s="7">
        <f t="shared" si="208"/>
        <v>0.14191715346048775</v>
      </c>
      <c r="I934" s="7">
        <f t="shared" si="216"/>
        <v>7.4137026309669743E-2</v>
      </c>
      <c r="J934" s="7">
        <f t="shared" si="209"/>
        <v>0.14173476148405786</v>
      </c>
      <c r="K934" s="25">
        <f t="shared" si="217"/>
        <v>0.10826655162835558</v>
      </c>
      <c r="L934" s="25">
        <f t="shared" si="204"/>
        <v>6.4843016191113531E-2</v>
      </c>
      <c r="M934" s="25">
        <f t="shared" si="203"/>
        <v>8.04528605802525E-2</v>
      </c>
      <c r="N934" s="25">
        <f t="shared" si="205"/>
        <v>0.13489467397712948</v>
      </c>
      <c r="O934" s="26">
        <f t="shared" si="210"/>
        <v>4.7254328522893743E-5</v>
      </c>
      <c r="P934" s="26">
        <f t="shared" si="211"/>
        <v>0.10912419891009154</v>
      </c>
      <c r="Q934" s="27">
        <f t="shared" si="212"/>
        <v>2.9734655021775579E-5</v>
      </c>
      <c r="R934" s="27">
        <f t="shared" si="213"/>
        <v>8.6562885034450227E-2</v>
      </c>
      <c r="S934" s="6"/>
      <c r="T934" s="19">
        <f t="shared" si="214"/>
        <v>9.4255837703477869</v>
      </c>
      <c r="U934" s="20">
        <f t="shared" si="215"/>
        <v>9.5739563763622701</v>
      </c>
      <c r="V934" s="6"/>
      <c r="W934" s="6"/>
    </row>
    <row r="935" spans="2:23" x14ac:dyDescent="0.25">
      <c r="B935" s="1">
        <v>42989</v>
      </c>
      <c r="C935">
        <v>933</v>
      </c>
      <c r="D935">
        <v>30.05</v>
      </c>
      <c r="E935" s="6">
        <f t="shared" si="206"/>
        <v>1.6666666666666904E-3</v>
      </c>
      <c r="F935" s="6">
        <f t="shared" si="207"/>
        <v>2.7777777777778571E-6</v>
      </c>
      <c r="G935" s="10"/>
      <c r="H935" s="7">
        <f t="shared" si="208"/>
        <v>0.14191715346048775</v>
      </c>
      <c r="I935" s="7">
        <f t="shared" si="216"/>
        <v>7.4162278197248341E-2</v>
      </c>
      <c r="J935" s="7">
        <f t="shared" si="209"/>
        <v>0.14168274458642063</v>
      </c>
      <c r="K935" s="25">
        <f t="shared" si="217"/>
        <v>0.11030059867525331</v>
      </c>
      <c r="L935" s="25">
        <f t="shared" si="204"/>
        <v>6.5689910591130371E-2</v>
      </c>
      <c r="M935" s="25">
        <f t="shared" si="203"/>
        <v>8.0411435631811592E-2</v>
      </c>
      <c r="N935" s="25">
        <f t="shared" si="205"/>
        <v>0.13498824006177224</v>
      </c>
      <c r="O935" s="26">
        <f t="shared" si="210"/>
        <v>4.6459276370671401E-5</v>
      </c>
      <c r="P935" s="26">
        <f t="shared" si="211"/>
        <v>0.10820229963087287</v>
      </c>
      <c r="Q935" s="27">
        <f t="shared" si="212"/>
        <v>2.9454652638098572E-5</v>
      </c>
      <c r="R935" s="27">
        <f t="shared" si="213"/>
        <v>8.6154352558653932E-2</v>
      </c>
      <c r="S935" s="6"/>
      <c r="T935" s="19">
        <f t="shared" si="214"/>
        <v>9.917144887267229</v>
      </c>
      <c r="U935" s="20">
        <f t="shared" si="215"/>
        <v>10.338351748973931</v>
      </c>
      <c r="V935" s="6"/>
      <c r="W935" s="6"/>
    </row>
    <row r="936" spans="2:23" x14ac:dyDescent="0.25">
      <c r="B936" s="1">
        <v>42990</v>
      </c>
      <c r="C936">
        <v>934</v>
      </c>
      <c r="D936">
        <v>29.95</v>
      </c>
      <c r="E936" s="6">
        <f t="shared" si="206"/>
        <v>-3.327787021630663E-3</v>
      </c>
      <c r="F936" s="6">
        <f t="shared" si="207"/>
        <v>1.1074166461333479E-5</v>
      </c>
      <c r="G936" s="10"/>
      <c r="H936" s="7">
        <f t="shared" si="208"/>
        <v>0.14191715346048775</v>
      </c>
      <c r="I936" s="7">
        <f t="shared" si="216"/>
        <v>7.4165055975026123E-2</v>
      </c>
      <c r="J936" s="7">
        <f t="shared" si="209"/>
        <v>0.14160936607361468</v>
      </c>
      <c r="K936" s="25">
        <f t="shared" si="217"/>
        <v>0.10665369682568875</v>
      </c>
      <c r="L936" s="25">
        <f t="shared" si="204"/>
        <v>6.5287975350530866E-2</v>
      </c>
      <c r="M936" s="25">
        <f t="shared" si="203"/>
        <v>8.0406902011473255E-2</v>
      </c>
      <c r="N936" s="25">
        <f t="shared" si="205"/>
        <v>0.13489660957627897</v>
      </c>
      <c r="O936" s="26">
        <f t="shared" si="210"/>
        <v>4.386148077336998E-5</v>
      </c>
      <c r="P936" s="26">
        <f t="shared" si="211"/>
        <v>0.10513369181613112</v>
      </c>
      <c r="Q936" s="27">
        <f t="shared" si="212"/>
        <v>2.7788363087140969E-5</v>
      </c>
      <c r="R936" s="27">
        <f t="shared" si="213"/>
        <v>8.368194248438264E-2</v>
      </c>
      <c r="S936" s="6"/>
      <c r="T936" s="19">
        <f t="shared" si="214"/>
        <v>9.7819936028591918</v>
      </c>
      <c r="U936" s="20">
        <f t="shared" si="215"/>
        <v>10.092375090038837</v>
      </c>
      <c r="V936" s="6"/>
      <c r="W936" s="6"/>
    </row>
    <row r="937" spans="2:23" x14ac:dyDescent="0.25">
      <c r="B937" s="1">
        <v>42991</v>
      </c>
      <c r="C937">
        <v>935</v>
      </c>
      <c r="D937">
        <v>30.05</v>
      </c>
      <c r="E937" s="6">
        <f t="shared" si="206"/>
        <v>3.3388981636060574E-3</v>
      </c>
      <c r="F937" s="6">
        <f t="shared" si="207"/>
        <v>1.1148240946931902E-5</v>
      </c>
      <c r="G937" s="10"/>
      <c r="H937" s="7">
        <f t="shared" si="208"/>
        <v>0.14191715346048775</v>
      </c>
      <c r="I937" s="7">
        <f t="shared" si="216"/>
        <v>7.4176130141487454E-2</v>
      </c>
      <c r="J937" s="7">
        <f t="shared" si="209"/>
        <v>0.14154402280532022</v>
      </c>
      <c r="K937" s="25">
        <f t="shared" si="217"/>
        <v>0.10235188218257742</v>
      </c>
      <c r="L937" s="25">
        <f t="shared" si="204"/>
        <v>6.4571415811004132E-2</v>
      </c>
      <c r="M937" s="25">
        <f t="shared" ref="M937:M1000" si="218">SQRT(AVERAGE(F837:F936)*252)</f>
        <v>7.9376473765993855E-2</v>
      </c>
      <c r="N937" s="25">
        <f t="shared" si="205"/>
        <v>0.13483460667920089</v>
      </c>
      <c r="O937" s="26">
        <f t="shared" si="210"/>
        <v>4.218905447341284E-5</v>
      </c>
      <c r="P937" s="26">
        <f t="shared" si="211"/>
        <v>0.10310985271689624</v>
      </c>
      <c r="Q937" s="27">
        <f t="shared" si="212"/>
        <v>2.6744361818774296E-5</v>
      </c>
      <c r="R937" s="27">
        <f t="shared" si="213"/>
        <v>8.2094940028793015E-2</v>
      </c>
      <c r="S937" s="6"/>
      <c r="T937" s="19">
        <f t="shared" si="214"/>
        <v>9.8091048795812039</v>
      </c>
      <c r="U937" s="20">
        <f t="shared" si="215"/>
        <v>10.11234234942823</v>
      </c>
      <c r="V937" s="6"/>
      <c r="W937" s="6"/>
    </row>
    <row r="938" spans="2:23" x14ac:dyDescent="0.25">
      <c r="B938" s="1">
        <v>42992</v>
      </c>
      <c r="C938">
        <v>936</v>
      </c>
      <c r="D938">
        <v>30.15</v>
      </c>
      <c r="E938" s="6">
        <f t="shared" si="206"/>
        <v>3.3277870216305446E-3</v>
      </c>
      <c r="F938" s="6">
        <f t="shared" si="207"/>
        <v>1.107416646133269E-5</v>
      </c>
      <c r="G938" s="10"/>
      <c r="H938" s="7">
        <f t="shared" si="208"/>
        <v>0.14191715346048775</v>
      </c>
      <c r="I938" s="7">
        <f t="shared" si="216"/>
        <v>7.4187278382434385E-2</v>
      </c>
      <c r="J938" s="7">
        <f t="shared" si="209"/>
        <v>0.14147886000775398</v>
      </c>
      <c r="K938" s="25">
        <f t="shared" si="217"/>
        <v>0.10336442541987018</v>
      </c>
      <c r="L938" s="25">
        <f t="shared" si="204"/>
        <v>6.4879061074863978E-2</v>
      </c>
      <c r="M938" s="25">
        <f t="shared" si="218"/>
        <v>7.955324100694941E-2</v>
      </c>
      <c r="N938" s="25">
        <f t="shared" si="205"/>
        <v>0.13486436842984456</v>
      </c>
      <c r="O938" s="26">
        <f t="shared" si="210"/>
        <v>4.0673129906653043E-5</v>
      </c>
      <c r="P938" s="26">
        <f t="shared" si="211"/>
        <v>0.10124045010012829</v>
      </c>
      <c r="Q938" s="27">
        <f t="shared" si="212"/>
        <v>2.577019773920001E-5</v>
      </c>
      <c r="R938" s="27">
        <f t="shared" si="213"/>
        <v>8.0585915830735599E-2</v>
      </c>
      <c r="S938" s="6"/>
      <c r="T938" s="19">
        <f t="shared" si="214"/>
        <v>9.8376705864915408</v>
      </c>
      <c r="U938" s="20">
        <f t="shared" si="215"/>
        <v>10.136564212160197</v>
      </c>
      <c r="V938" s="6"/>
      <c r="W938" s="6"/>
    </row>
    <row r="939" spans="2:23" x14ac:dyDescent="0.25">
      <c r="B939" s="1">
        <v>42993</v>
      </c>
      <c r="C939">
        <v>937</v>
      </c>
      <c r="D939">
        <v>30.15</v>
      </c>
      <c r="E939" s="6">
        <f t="shared" si="206"/>
        <v>0</v>
      </c>
      <c r="F939" s="6">
        <f t="shared" si="207"/>
        <v>0</v>
      </c>
      <c r="G939" s="10"/>
      <c r="H939" s="7">
        <f t="shared" si="208"/>
        <v>0.14191715346048775</v>
      </c>
      <c r="I939" s="7">
        <f t="shared" si="216"/>
        <v>7.4198352548895716E-2</v>
      </c>
      <c r="J939" s="7">
        <f t="shared" si="209"/>
        <v>0.14141373607661395</v>
      </c>
      <c r="K939" s="25">
        <f t="shared" si="217"/>
        <v>9.5673657159148828E-2</v>
      </c>
      <c r="L939" s="25">
        <f t="shared" si="204"/>
        <v>6.4987455672498279E-2</v>
      </c>
      <c r="M939" s="25">
        <f t="shared" si="218"/>
        <v>7.9538345020022258E-2</v>
      </c>
      <c r="N939" s="25">
        <f t="shared" si="205"/>
        <v>0.13433530916516676</v>
      </c>
      <c r="O939" s="26">
        <f t="shared" si="210"/>
        <v>3.9287285335999815E-5</v>
      </c>
      <c r="P939" s="26">
        <f t="shared" si="211"/>
        <v>9.9500733186604975E-2</v>
      </c>
      <c r="Q939" s="27">
        <f t="shared" si="212"/>
        <v>2.4852255008386374E-5</v>
      </c>
      <c r="R939" s="27">
        <f t="shared" si="213"/>
        <v>7.9137653883049677E-2</v>
      </c>
      <c r="S939" s="6"/>
      <c r="T939" s="19">
        <f t="shared" si="214"/>
        <v>10.144609619781706</v>
      </c>
      <c r="U939" s="20">
        <f t="shared" si="215"/>
        <v>10.602562064734416</v>
      </c>
      <c r="V939" s="6"/>
      <c r="W939" s="6"/>
    </row>
    <row r="940" spans="2:23" x14ac:dyDescent="0.25">
      <c r="B940" s="1">
        <v>42996</v>
      </c>
      <c r="C940">
        <v>938</v>
      </c>
      <c r="D940">
        <v>30.15</v>
      </c>
      <c r="E940" s="6">
        <f t="shared" si="206"/>
        <v>0</v>
      </c>
      <c r="F940" s="6">
        <f t="shared" si="207"/>
        <v>0</v>
      </c>
      <c r="G940" s="10"/>
      <c r="H940" s="7">
        <f t="shared" si="208"/>
        <v>0.14191715346048775</v>
      </c>
      <c r="I940" s="7">
        <f t="shared" si="216"/>
        <v>7.4198352548895716E-2</v>
      </c>
      <c r="J940" s="7">
        <f t="shared" si="209"/>
        <v>0.14133817436345708</v>
      </c>
      <c r="K940" s="25">
        <f t="shared" si="217"/>
        <v>9.5673657159148828E-2</v>
      </c>
      <c r="L940" s="25">
        <f t="shared" si="204"/>
        <v>6.4265071124571985E-2</v>
      </c>
      <c r="M940" s="25">
        <f t="shared" si="218"/>
        <v>7.9346459378214801E-2</v>
      </c>
      <c r="N940" s="25">
        <f t="shared" si="205"/>
        <v>0.13410368100439241</v>
      </c>
      <c r="O940" s="26">
        <f t="shared" si="210"/>
        <v>3.7102486980858807E-5</v>
      </c>
      <c r="P940" s="26">
        <f t="shared" si="211"/>
        <v>9.6694502011109296E-2</v>
      </c>
      <c r="Q940" s="27">
        <f t="shared" si="212"/>
        <v>2.3299934766415194E-5</v>
      </c>
      <c r="R940" s="27">
        <f t="shared" si="213"/>
        <v>7.6626258953028811E-2</v>
      </c>
      <c r="S940" s="6"/>
      <c r="T940" s="19">
        <f t="shared" si="214"/>
        <v>10.201826556073101</v>
      </c>
      <c r="U940" s="20">
        <f t="shared" si="215"/>
        <v>10.667059997121209</v>
      </c>
      <c r="V940" s="6"/>
      <c r="W940" s="6"/>
    </row>
    <row r="941" spans="2:23" x14ac:dyDescent="0.25">
      <c r="B941" s="1">
        <v>42997</v>
      </c>
      <c r="C941">
        <v>939</v>
      </c>
      <c r="D941">
        <v>30.35</v>
      </c>
      <c r="E941" s="6">
        <f t="shared" si="206"/>
        <v>6.6334991708126984E-3</v>
      </c>
      <c r="F941" s="6">
        <f t="shared" si="207"/>
        <v>4.4003311249172756E-5</v>
      </c>
      <c r="G941" s="10"/>
      <c r="H941" s="7">
        <f t="shared" si="208"/>
        <v>0.14191715346048775</v>
      </c>
      <c r="I941" s="7">
        <f t="shared" si="216"/>
        <v>7.4198352548895716E-2</v>
      </c>
      <c r="J941" s="7">
        <f t="shared" si="209"/>
        <v>0.1412627336458521</v>
      </c>
      <c r="K941" s="25">
        <f t="shared" si="217"/>
        <v>9.4121759494988771E-2</v>
      </c>
      <c r="L941" s="25">
        <f t="shared" si="204"/>
        <v>6.4265071124571985E-2</v>
      </c>
      <c r="M941" s="25">
        <f t="shared" si="218"/>
        <v>7.929807934406552E-2</v>
      </c>
      <c r="N941" s="25">
        <f t="shared" si="205"/>
        <v>0.1340335882480875</v>
      </c>
      <c r="O941" s="26">
        <f t="shared" si="210"/>
        <v>3.5114067041071292E-5</v>
      </c>
      <c r="P941" s="26">
        <f t="shared" si="211"/>
        <v>9.4067767563336832E-2</v>
      </c>
      <c r="Q941" s="27">
        <f t="shared" si="212"/>
        <v>2.1844575469550213E-5</v>
      </c>
      <c r="R941" s="27">
        <f t="shared" si="213"/>
        <v>7.4194561918826993E-2</v>
      </c>
      <c r="S941" s="6"/>
      <c r="T941" s="19">
        <f t="shared" si="214"/>
        <v>9.0037553730102626</v>
      </c>
      <c r="U941" s="20">
        <f t="shared" si="215"/>
        <v>8.7171763128677391</v>
      </c>
      <c r="V941" s="6"/>
      <c r="W941" s="6"/>
    </row>
    <row r="942" spans="2:23" x14ac:dyDescent="0.25">
      <c r="B942" s="1">
        <v>42998</v>
      </c>
      <c r="C942">
        <v>940</v>
      </c>
      <c r="D942">
        <v>30.25</v>
      </c>
      <c r="E942" s="6">
        <f t="shared" si="206"/>
        <v>-3.2948929159802775E-3</v>
      </c>
      <c r="F942" s="6">
        <f t="shared" si="207"/>
        <v>1.0856319327777016E-5</v>
      </c>
      <c r="G942" s="10"/>
      <c r="H942" s="7">
        <f t="shared" si="208"/>
        <v>0.14191715346048775</v>
      </c>
      <c r="I942" s="7">
        <f t="shared" si="216"/>
        <v>7.4242355860144882E-2</v>
      </c>
      <c r="J942" s="7">
        <f t="shared" si="209"/>
        <v>0.14122927297312174</v>
      </c>
      <c r="K942" s="25">
        <f t="shared" si="217"/>
        <v>5.1519944409652144E-2</v>
      </c>
      <c r="L942" s="25">
        <f t="shared" si="204"/>
        <v>6.5967992658122671E-2</v>
      </c>
      <c r="M942" s="25">
        <f t="shared" si="218"/>
        <v>7.999421061555409E-2</v>
      </c>
      <c r="N942" s="25">
        <f t="shared" si="205"/>
        <v>0.13419763816814001</v>
      </c>
      <c r="O942" s="26">
        <f t="shared" si="210"/>
        <v>3.697398637746516E-5</v>
      </c>
      <c r="P942" s="26">
        <f t="shared" si="211"/>
        <v>9.6526911103180027E-2</v>
      </c>
      <c r="Q942" s="27">
        <f t="shared" si="212"/>
        <v>2.3228653255473131E-5</v>
      </c>
      <c r="R942" s="27">
        <f t="shared" si="213"/>
        <v>7.6508957778676015E-2</v>
      </c>
      <c r="S942" s="6"/>
      <c r="T942" s="19">
        <f t="shared" si="214"/>
        <v>9.9116754915803824</v>
      </c>
      <c r="U942" s="20">
        <f t="shared" si="215"/>
        <v>10.202756412863698</v>
      </c>
      <c r="V942" s="6"/>
      <c r="W942" s="6"/>
    </row>
    <row r="943" spans="2:23" x14ac:dyDescent="0.25">
      <c r="B943" s="1">
        <v>42999</v>
      </c>
      <c r="C943">
        <v>941</v>
      </c>
      <c r="D943">
        <v>29.63</v>
      </c>
      <c r="E943" s="6">
        <f t="shared" si="206"/>
        <v>-2.0495867768595074E-2</v>
      </c>
      <c r="F943" s="6">
        <f t="shared" si="207"/>
        <v>4.2008059558773443E-4</v>
      </c>
      <c r="G943" s="10"/>
      <c r="H943" s="7">
        <f t="shared" si="208"/>
        <v>0.14191715346048775</v>
      </c>
      <c r="I943" s="7">
        <f t="shared" si="216"/>
        <v>7.4253212179472658E-2</v>
      </c>
      <c r="J943" s="7">
        <f t="shared" si="209"/>
        <v>0.14116437095258827</v>
      </c>
      <c r="K943" s="25">
        <f t="shared" si="217"/>
        <v>5.4109924404249797E-2</v>
      </c>
      <c r="L943" s="25">
        <f t="shared" si="204"/>
        <v>6.6381412343773788E-2</v>
      </c>
      <c r="M943" s="25">
        <f t="shared" si="218"/>
        <v>7.9972640973178771E-2</v>
      </c>
      <c r="N943" s="25">
        <f t="shared" si="205"/>
        <v>0.13416866188973184</v>
      </c>
      <c r="O943" s="26">
        <f t="shared" si="210"/>
        <v>3.5902468479933716E-5</v>
      </c>
      <c r="P943" s="26">
        <f t="shared" si="211"/>
        <v>9.5117937619269774E-2</v>
      </c>
      <c r="Q943" s="27">
        <f t="shared" si="212"/>
        <v>2.2455853186026373E-5</v>
      </c>
      <c r="R943" s="27">
        <f t="shared" si="213"/>
        <v>7.5225494367791607E-2</v>
      </c>
      <c r="S943" s="6"/>
      <c r="T943" s="19">
        <f t="shared" si="214"/>
        <v>-1.4659003106387676</v>
      </c>
      <c r="U943" s="20">
        <f t="shared" si="215"/>
        <v>-8.0029939864489297</v>
      </c>
      <c r="V943" s="6"/>
      <c r="W943" s="6"/>
    </row>
    <row r="944" spans="2:23" x14ac:dyDescent="0.25">
      <c r="B944" s="1">
        <v>43000</v>
      </c>
      <c r="C944">
        <v>942</v>
      </c>
      <c r="D944">
        <v>29.85</v>
      </c>
      <c r="E944" s="6">
        <f t="shared" si="206"/>
        <v>7.4249071886602234E-3</v>
      </c>
      <c r="F944" s="6">
        <f t="shared" si="207"/>
        <v>5.5129246760218263E-5</v>
      </c>
      <c r="G944" s="10"/>
      <c r="H944" s="7">
        <f t="shared" si="208"/>
        <v>0.14191715346048775</v>
      </c>
      <c r="I944" s="7">
        <f t="shared" si="216"/>
        <v>7.4673292775060393E-2</v>
      </c>
      <c r="J944" s="7">
        <f t="shared" si="209"/>
        <v>0.14148780031355843</v>
      </c>
      <c r="K944" s="25">
        <f t="shared" si="217"/>
        <v>0.11624936527931899</v>
      </c>
      <c r="L944" s="25">
        <f t="shared" si="204"/>
        <v>8.0094040036531117E-2</v>
      </c>
      <c r="M944" s="25">
        <f t="shared" si="218"/>
        <v>8.6337861944259672E-2</v>
      </c>
      <c r="N944" s="25">
        <f t="shared" si="205"/>
        <v>0.1357208748929129</v>
      </c>
      <c r="O944" s="26">
        <f t="shared" si="210"/>
        <v>6.9054112191526882E-5</v>
      </c>
      <c r="P944" s="26">
        <f t="shared" si="211"/>
        <v>0.13191526171093615</v>
      </c>
      <c r="Q944" s="27">
        <f t="shared" si="212"/>
        <v>4.7292268880717273E-5</v>
      </c>
      <c r="R944" s="27">
        <f t="shared" si="213"/>
        <v>0.10916799786540354</v>
      </c>
      <c r="S944" s="6"/>
      <c r="T944" s="19">
        <f t="shared" si="214"/>
        <v>8.7822716278935928</v>
      </c>
      <c r="U944" s="20">
        <f t="shared" si="215"/>
        <v>8.7934500028283828</v>
      </c>
      <c r="V944" s="6"/>
      <c r="W944" s="6"/>
    </row>
    <row r="945" spans="2:23" x14ac:dyDescent="0.25">
      <c r="B945" s="1">
        <v>43003</v>
      </c>
      <c r="C945">
        <v>943</v>
      </c>
      <c r="D945">
        <v>30</v>
      </c>
      <c r="E945" s="6">
        <f t="shared" si="206"/>
        <v>5.0251256281406559E-3</v>
      </c>
      <c r="F945" s="6">
        <f t="shared" si="207"/>
        <v>2.5251887578596022E-5</v>
      </c>
      <c r="G945" s="10"/>
      <c r="H945" s="7">
        <f t="shared" si="208"/>
        <v>0.14191715346048775</v>
      </c>
      <c r="I945" s="7">
        <f t="shared" si="216"/>
        <v>7.4728422021820617E-2</v>
      </c>
      <c r="J945" s="7">
        <f t="shared" si="209"/>
        <v>0.14146479173353085</v>
      </c>
      <c r="K945" s="25">
        <f t="shared" si="217"/>
        <v>0.11944381264519906</v>
      </c>
      <c r="L945" s="25">
        <f t="shared" si="204"/>
        <v>8.1149649659861572E-2</v>
      </c>
      <c r="M945" s="25">
        <f t="shared" si="218"/>
        <v>8.6742812555705609E-2</v>
      </c>
      <c r="N945" s="25">
        <f t="shared" si="205"/>
        <v>0.13534576311964208</v>
      </c>
      <c r="O945" s="26">
        <f t="shared" si="210"/>
        <v>6.8791200775625318E-5</v>
      </c>
      <c r="P945" s="26">
        <f t="shared" si="211"/>
        <v>0.13166390012246174</v>
      </c>
      <c r="Q945" s="27">
        <f t="shared" si="212"/>
        <v>4.7781781779813333E-5</v>
      </c>
      <c r="R945" s="27">
        <f t="shared" si="213"/>
        <v>0.10973153151447837</v>
      </c>
      <c r="S945" s="6"/>
      <c r="T945" s="19">
        <f t="shared" si="214"/>
        <v>9.2173545192385706</v>
      </c>
      <c r="U945" s="20">
        <f t="shared" si="215"/>
        <v>9.4203825352839594</v>
      </c>
      <c r="V945" s="6"/>
      <c r="W945" s="6"/>
    </row>
    <row r="946" spans="2:23" x14ac:dyDescent="0.25">
      <c r="B946" s="1">
        <v>43004</v>
      </c>
      <c r="C946">
        <v>944</v>
      </c>
      <c r="D946">
        <v>30</v>
      </c>
      <c r="E946" s="6">
        <f t="shared" si="206"/>
        <v>0</v>
      </c>
      <c r="F946" s="6">
        <f t="shared" si="207"/>
        <v>0</v>
      </c>
      <c r="G946" s="10"/>
      <c r="H946" s="7">
        <f t="shared" si="208"/>
        <v>0.14191715346048775</v>
      </c>
      <c r="I946" s="7">
        <f t="shared" si="216"/>
        <v>7.4753673909399215E-2</v>
      </c>
      <c r="J946" s="7">
        <f t="shared" si="209"/>
        <v>0.14141357118710438</v>
      </c>
      <c r="K946" s="25">
        <f t="shared" si="217"/>
        <v>0.1217915101565049</v>
      </c>
      <c r="L946" s="25">
        <f t="shared" si="204"/>
        <v>8.1831923628514117E-2</v>
      </c>
      <c r="M946" s="25">
        <f t="shared" si="218"/>
        <v>8.6934881153102786E-2</v>
      </c>
      <c r="N946" s="25">
        <f t="shared" si="205"/>
        <v>0.13533526420083183</v>
      </c>
      <c r="O946" s="26">
        <f t="shared" si="210"/>
        <v>6.6060328397838451E-5</v>
      </c>
      <c r="P946" s="26">
        <f t="shared" si="211"/>
        <v>0.1290240394510081</v>
      </c>
      <c r="Q946" s="27">
        <f t="shared" si="212"/>
        <v>4.63745207161305E-5</v>
      </c>
      <c r="R946" s="27">
        <f t="shared" si="213"/>
        <v>0.10810355785294436</v>
      </c>
      <c r="S946" s="6"/>
      <c r="T946" s="19">
        <f t="shared" si="214"/>
        <v>9.6249421668084398</v>
      </c>
      <c r="U946" s="20">
        <f t="shared" si="215"/>
        <v>9.9787603720522267</v>
      </c>
      <c r="V946" s="6"/>
      <c r="W946" s="6"/>
    </row>
    <row r="947" spans="2:23" x14ac:dyDescent="0.25">
      <c r="B947" s="1">
        <v>43005</v>
      </c>
      <c r="C947">
        <v>945</v>
      </c>
      <c r="D947">
        <v>30.05</v>
      </c>
      <c r="E947" s="6">
        <f t="shared" si="206"/>
        <v>1.6666666666666904E-3</v>
      </c>
      <c r="F947" s="6">
        <f t="shared" si="207"/>
        <v>2.7777777777778571E-6</v>
      </c>
      <c r="G947" s="10"/>
      <c r="H947" s="7">
        <f t="shared" si="208"/>
        <v>0.14191715346048775</v>
      </c>
      <c r="I947" s="7">
        <f t="shared" si="216"/>
        <v>7.4753673909399215E-2</v>
      </c>
      <c r="J947" s="7">
        <f t="shared" si="209"/>
        <v>0.14133857061371052</v>
      </c>
      <c r="K947" s="25">
        <f t="shared" si="217"/>
        <v>0.12064038689997819</v>
      </c>
      <c r="L947" s="25">
        <f t="shared" si="204"/>
        <v>8.116777587787033E-2</v>
      </c>
      <c r="M947" s="25">
        <f t="shared" si="218"/>
        <v>8.6759355970631183E-2</v>
      </c>
      <c r="N947" s="25">
        <f t="shared" si="205"/>
        <v>0.13530604816141342</v>
      </c>
      <c r="O947" s="26">
        <f t="shared" si="210"/>
        <v>6.1469061840127139E-5</v>
      </c>
      <c r="P947" s="26">
        <f t="shared" si="211"/>
        <v>0.12445964640682554</v>
      </c>
      <c r="Q947" s="27">
        <f t="shared" si="212"/>
        <v>4.3477877848307484E-5</v>
      </c>
      <c r="R947" s="27">
        <f t="shared" si="213"/>
        <v>0.10467294405802048</v>
      </c>
      <c r="S947" s="6"/>
      <c r="T947" s="19">
        <f t="shared" si="214"/>
        <v>9.6517867177163961</v>
      </c>
      <c r="U947" s="20">
        <f t="shared" si="215"/>
        <v>9.9793688527167088</v>
      </c>
      <c r="V947" s="6"/>
      <c r="W947" s="6"/>
    </row>
    <row r="948" spans="2:23" x14ac:dyDescent="0.25">
      <c r="B948" s="1">
        <v>43006</v>
      </c>
      <c r="C948">
        <v>946</v>
      </c>
      <c r="D948">
        <v>30.05</v>
      </c>
      <c r="E948" s="6">
        <f t="shared" si="206"/>
        <v>0</v>
      </c>
      <c r="F948" s="6">
        <f t="shared" si="207"/>
        <v>0</v>
      </c>
      <c r="G948" s="10"/>
      <c r="H948" s="7">
        <f t="shared" si="208"/>
        <v>0.14191715346048775</v>
      </c>
      <c r="I948" s="7">
        <f t="shared" si="216"/>
        <v>7.4756451687176997E-2</v>
      </c>
      <c r="J948" s="7">
        <f t="shared" si="209"/>
        <v>0.14126631383655036</v>
      </c>
      <c r="K948" s="25">
        <f t="shared" si="217"/>
        <v>0.11976296288717037</v>
      </c>
      <c r="L948" s="25">
        <f t="shared" si="204"/>
        <v>8.121881434260432E-2</v>
      </c>
      <c r="M948" s="25">
        <f t="shared" si="218"/>
        <v>8.6755464497850029E-2</v>
      </c>
      <c r="N948" s="25">
        <f t="shared" si="205"/>
        <v>0.13417661639206474</v>
      </c>
      <c r="O948" s="26">
        <f t="shared" si="210"/>
        <v>5.7522126685689163E-5</v>
      </c>
      <c r="P948" s="26">
        <f t="shared" si="211"/>
        <v>0.12039757441407892</v>
      </c>
      <c r="Q948" s="27">
        <f t="shared" si="212"/>
        <v>4.0935670343659881E-5</v>
      </c>
      <c r="R948" s="27">
        <f t="shared" si="213"/>
        <v>0.10156667232218594</v>
      </c>
      <c r="S948" s="6"/>
      <c r="T948" s="19">
        <f t="shared" si="214"/>
        <v>9.7633408722570607</v>
      </c>
      <c r="U948" s="20">
        <f t="shared" si="215"/>
        <v>10.103508739462937</v>
      </c>
      <c r="V948" s="6"/>
      <c r="W948" s="6"/>
    </row>
    <row r="949" spans="2:23" x14ac:dyDescent="0.25">
      <c r="B949" s="1">
        <v>43007</v>
      </c>
      <c r="C949">
        <v>947</v>
      </c>
      <c r="D949">
        <v>29.55</v>
      </c>
      <c r="E949" s="6">
        <f t="shared" si="206"/>
        <v>-1.6638935108153077E-2</v>
      </c>
      <c r="F949" s="6">
        <f t="shared" si="207"/>
        <v>2.7685416153332907E-4</v>
      </c>
      <c r="G949" s="10"/>
      <c r="H949" s="7">
        <f t="shared" si="208"/>
        <v>0.14191715346048775</v>
      </c>
      <c r="I949" s="7">
        <f t="shared" si="216"/>
        <v>7.4756451687176997E-2</v>
      </c>
      <c r="J949" s="7">
        <f t="shared" si="209"/>
        <v>0.14119154997111971</v>
      </c>
      <c r="K949" s="25">
        <f t="shared" si="217"/>
        <v>0.1185921510247966</v>
      </c>
      <c r="L949" s="25">
        <f t="shared" si="204"/>
        <v>8.121881434260432E-2</v>
      </c>
      <c r="M949" s="25">
        <f t="shared" si="218"/>
        <v>8.6755464497850029E-2</v>
      </c>
      <c r="N949" s="25">
        <f t="shared" si="205"/>
        <v>0.1329755863905655</v>
      </c>
      <c r="O949" s="26">
        <f t="shared" si="210"/>
        <v>5.3698307850672681E-5</v>
      </c>
      <c r="P949" s="26">
        <f t="shared" si="211"/>
        <v>0.1163270113875944</v>
      </c>
      <c r="Q949" s="27">
        <f t="shared" si="212"/>
        <v>3.8378748661032722E-5</v>
      </c>
      <c r="R949" s="27">
        <f t="shared" si="213"/>
        <v>9.834350340810645E-2</v>
      </c>
      <c r="S949" s="6"/>
      <c r="T949" s="19">
        <f t="shared" si="214"/>
        <v>4.6763956266875342</v>
      </c>
      <c r="U949" s="20">
        <f t="shared" si="215"/>
        <v>2.9542706540720367</v>
      </c>
      <c r="V949" s="6"/>
      <c r="W949" s="6"/>
    </row>
    <row r="950" spans="2:23" x14ac:dyDescent="0.25">
      <c r="B950" s="1">
        <v>43010</v>
      </c>
      <c r="C950">
        <v>948</v>
      </c>
      <c r="D950">
        <v>29.6</v>
      </c>
      <c r="E950" s="6">
        <f t="shared" si="206"/>
        <v>1.6920473773265892E-3</v>
      </c>
      <c r="F950" s="6">
        <f t="shared" si="207"/>
        <v>2.8630243271177886E-6</v>
      </c>
      <c r="G950" s="10"/>
      <c r="H950" s="7">
        <f t="shared" si="208"/>
        <v>0.14191715346048775</v>
      </c>
      <c r="I950" s="7">
        <f t="shared" si="216"/>
        <v>7.5033305848710333E-2</v>
      </c>
      <c r="J950" s="7">
        <f t="shared" si="209"/>
        <v>0.14137797042703151</v>
      </c>
      <c r="K950" s="25">
        <f t="shared" si="217"/>
        <v>0.14505455234265505</v>
      </c>
      <c r="L950" s="25">
        <f t="shared" si="204"/>
        <v>8.9397096023005176E-2</v>
      </c>
      <c r="M950" s="25">
        <f t="shared" si="218"/>
        <v>8.8582056813668222E-2</v>
      </c>
      <c r="N950" s="25">
        <f t="shared" si="205"/>
        <v>0.13384151952295742</v>
      </c>
      <c r="O950" s="26">
        <f t="shared" si="210"/>
        <v>7.330616509473326E-5</v>
      </c>
      <c r="P950" s="26">
        <f t="shared" si="211"/>
        <v>0.13591597994302501</v>
      </c>
      <c r="Q950" s="27">
        <f t="shared" si="212"/>
        <v>5.3274387325982036E-5</v>
      </c>
      <c r="R950" s="27">
        <f t="shared" si="213"/>
        <v>0.11586693059776579</v>
      </c>
      <c r="S950" s="6"/>
      <c r="T950" s="19">
        <f t="shared" si="214"/>
        <v>9.4818101348772981</v>
      </c>
      <c r="U950" s="20">
        <f t="shared" si="215"/>
        <v>9.7863137774389219</v>
      </c>
      <c r="V950" s="6"/>
      <c r="W950" s="6"/>
    </row>
    <row r="951" spans="2:23" x14ac:dyDescent="0.25">
      <c r="B951" s="1">
        <v>43011</v>
      </c>
      <c r="C951">
        <v>949</v>
      </c>
      <c r="D951">
        <v>29.6</v>
      </c>
      <c r="E951" s="6">
        <f t="shared" si="206"/>
        <v>0</v>
      </c>
      <c r="F951" s="6">
        <f t="shared" si="207"/>
        <v>0</v>
      </c>
      <c r="G951" s="10"/>
      <c r="H951" s="7">
        <f t="shared" si="208"/>
        <v>0.14191715346048775</v>
      </c>
      <c r="I951" s="7">
        <f t="shared" si="216"/>
        <v>7.5036168873037448E-2</v>
      </c>
      <c r="J951" s="7">
        <f t="shared" si="209"/>
        <v>0.1413060013403156</v>
      </c>
      <c r="K951" s="25">
        <f t="shared" si="217"/>
        <v>0.14530303289460764</v>
      </c>
      <c r="L951" s="25">
        <f t="shared" ref="L951:L1014" si="219">SQRT(AVERAGE(F901:F950)*252)</f>
        <v>8.9477764947248656E-2</v>
      </c>
      <c r="M951" s="25">
        <f t="shared" si="218"/>
        <v>8.7502243665143142E-2</v>
      </c>
      <c r="N951" s="25">
        <f t="shared" si="205"/>
        <v>0.13276369134043173</v>
      </c>
      <c r="O951" s="26">
        <f t="shared" si="210"/>
        <v>6.8302372802093921E-5</v>
      </c>
      <c r="P951" s="26">
        <f t="shared" si="211"/>
        <v>0.13119526647759694</v>
      </c>
      <c r="Q951" s="27">
        <f t="shared" si="212"/>
        <v>5.0125595428341878E-5</v>
      </c>
      <c r="R951" s="27">
        <f t="shared" si="213"/>
        <v>0.11239061370035379</v>
      </c>
      <c r="S951" s="6"/>
      <c r="T951" s="19">
        <f t="shared" si="214"/>
        <v>9.591566051111128</v>
      </c>
      <c r="U951" s="20">
        <f t="shared" si="215"/>
        <v>9.9009787935384299</v>
      </c>
      <c r="V951" s="6"/>
      <c r="W951" s="6"/>
    </row>
    <row r="952" spans="2:23" x14ac:dyDescent="0.25">
      <c r="B952" s="1">
        <v>43012</v>
      </c>
      <c r="C952">
        <v>950</v>
      </c>
      <c r="D952">
        <v>29.8</v>
      </c>
      <c r="E952" s="6">
        <f t="shared" si="206"/>
        <v>6.7567567567567328E-3</v>
      </c>
      <c r="F952" s="6">
        <f t="shared" si="207"/>
        <v>4.5653761869977762E-5</v>
      </c>
      <c r="G952" s="10"/>
      <c r="H952" s="7">
        <f t="shared" si="208"/>
        <v>0.14191715346048775</v>
      </c>
      <c r="I952" s="7">
        <f t="shared" si="216"/>
        <v>7.5036168873037448E-2</v>
      </c>
      <c r="J952" s="7">
        <f t="shared" si="209"/>
        <v>0.14123145319408759</v>
      </c>
      <c r="K952" s="25">
        <f t="shared" si="217"/>
        <v>0.14143580849591192</v>
      </c>
      <c r="L952" s="25">
        <f t="shared" si="219"/>
        <v>8.9477764947248656E-2</v>
      </c>
      <c r="M952" s="25">
        <f t="shared" si="218"/>
        <v>8.7324782940962187E-2</v>
      </c>
      <c r="N952" s="25">
        <f t="shared" si="205"/>
        <v>0.13270281281980092</v>
      </c>
      <c r="O952" s="26">
        <f t="shared" si="210"/>
        <v>6.3509582325150521E-5</v>
      </c>
      <c r="P952" s="26">
        <f t="shared" si="211"/>
        <v>0.12650855601870545</v>
      </c>
      <c r="Q952" s="27">
        <f t="shared" si="212"/>
        <v>4.6994653129624282E-5</v>
      </c>
      <c r="R952" s="27">
        <f t="shared" si="213"/>
        <v>0.10882395227460413</v>
      </c>
      <c r="S952" s="6"/>
      <c r="T952" s="19">
        <f t="shared" si="214"/>
        <v>8.9454713570567481</v>
      </c>
      <c r="U952" s="20">
        <f t="shared" si="215"/>
        <v>8.9940095731822929</v>
      </c>
      <c r="V952" s="6"/>
      <c r="W952" s="6"/>
    </row>
    <row r="953" spans="2:23" x14ac:dyDescent="0.25">
      <c r="B953" s="1">
        <v>43013</v>
      </c>
      <c r="C953">
        <v>951</v>
      </c>
      <c r="D953">
        <v>29.95</v>
      </c>
      <c r="E953" s="6">
        <f t="shared" si="206"/>
        <v>5.0335570469798177E-3</v>
      </c>
      <c r="F953" s="6">
        <f t="shared" si="207"/>
        <v>2.5336696545200183E-5</v>
      </c>
      <c r="G953" s="10"/>
      <c r="H953" s="7">
        <f t="shared" si="208"/>
        <v>0.14191715346048775</v>
      </c>
      <c r="I953" s="7">
        <f t="shared" si="216"/>
        <v>7.5081822634907425E-2</v>
      </c>
      <c r="J953" s="7">
        <f t="shared" si="209"/>
        <v>0.14119995799960522</v>
      </c>
      <c r="K953" s="25">
        <f t="shared" si="217"/>
        <v>0.14450253796025775</v>
      </c>
      <c r="L953" s="25">
        <f t="shared" si="219"/>
        <v>9.0754423472246076E-2</v>
      </c>
      <c r="M953" s="25">
        <f t="shared" si="218"/>
        <v>8.7981050207408332E-2</v>
      </c>
      <c r="N953" s="25">
        <f t="shared" si="205"/>
        <v>0.13287301358214887</v>
      </c>
      <c r="O953" s="26">
        <f t="shared" si="210"/>
        <v>6.2954836844821623E-5</v>
      </c>
      <c r="P953" s="26">
        <f t="shared" si="211"/>
        <v>0.12595482874782948</v>
      </c>
      <c r="Q953" s="27">
        <f t="shared" si="212"/>
        <v>4.6910898450464217E-5</v>
      </c>
      <c r="R953" s="27">
        <f t="shared" si="213"/>
        <v>0.1087269350690848</v>
      </c>
      <c r="S953" s="6"/>
      <c r="T953" s="19">
        <f t="shared" si="214"/>
        <v>9.2706346652122882</v>
      </c>
      <c r="U953" s="20">
        <f t="shared" si="215"/>
        <v>9.427157968896962</v>
      </c>
      <c r="V953" s="6"/>
      <c r="W953" s="6"/>
    </row>
    <row r="954" spans="2:23" x14ac:dyDescent="0.25">
      <c r="B954" s="1">
        <v>43014</v>
      </c>
      <c r="C954">
        <v>952</v>
      </c>
      <c r="D954">
        <v>29.95</v>
      </c>
      <c r="E954" s="6">
        <f t="shared" si="206"/>
        <v>0</v>
      </c>
      <c r="F954" s="6">
        <f t="shared" si="207"/>
        <v>0</v>
      </c>
      <c r="G954" s="10"/>
      <c r="H954" s="7">
        <f t="shared" si="208"/>
        <v>0.14191715346048775</v>
      </c>
      <c r="I954" s="7">
        <f t="shared" si="216"/>
        <v>7.5107159331452622E-2</v>
      </c>
      <c r="J954" s="7">
        <f t="shared" si="209"/>
        <v>0.14114943239263938</v>
      </c>
      <c r="K954" s="25">
        <f t="shared" si="217"/>
        <v>0.10456307771428625</v>
      </c>
      <c r="L954" s="25">
        <f t="shared" si="219"/>
        <v>9.1455247691795027E-2</v>
      </c>
      <c r="M954" s="25">
        <f t="shared" si="218"/>
        <v>8.8343158596987076E-2</v>
      </c>
      <c r="N954" s="25">
        <f t="shared" si="205"/>
        <v>0.13167684178554201</v>
      </c>
      <c r="O954" s="26">
        <f t="shared" si="210"/>
        <v>6.0755632761552102E-5</v>
      </c>
      <c r="P954" s="26">
        <f t="shared" si="211"/>
        <v>0.12373527975444647</v>
      </c>
      <c r="Q954" s="27">
        <f t="shared" si="212"/>
        <v>4.5563331788581287E-5</v>
      </c>
      <c r="R954" s="27">
        <f t="shared" si="213"/>
        <v>0.10715390618508727</v>
      </c>
      <c r="S954" s="6"/>
      <c r="T954" s="19">
        <f t="shared" si="214"/>
        <v>9.7086507596871154</v>
      </c>
      <c r="U954" s="20">
        <f t="shared" si="215"/>
        <v>9.9964072923712255</v>
      </c>
      <c r="V954" s="6"/>
      <c r="W954" s="6"/>
    </row>
    <row r="955" spans="2:23" x14ac:dyDescent="0.25">
      <c r="B955" s="1">
        <v>43017</v>
      </c>
      <c r="C955">
        <v>953</v>
      </c>
      <c r="D955">
        <v>29.85</v>
      </c>
      <c r="E955" s="6">
        <f t="shared" si="206"/>
        <v>-3.338898163605939E-3</v>
      </c>
      <c r="F955" s="6">
        <f t="shared" si="207"/>
        <v>1.1148240946931112E-5</v>
      </c>
      <c r="G955" s="10"/>
      <c r="H955" s="7">
        <f t="shared" si="208"/>
        <v>0.14191715346048775</v>
      </c>
      <c r="I955" s="7">
        <f t="shared" si="216"/>
        <v>7.5107159331452622E-2</v>
      </c>
      <c r="J955" s="7">
        <f t="shared" si="209"/>
        <v>0.14107520181564506</v>
      </c>
      <c r="K955" s="25">
        <f t="shared" si="217"/>
        <v>9.769432021733078E-2</v>
      </c>
      <c r="L955" s="25">
        <f t="shared" si="219"/>
        <v>9.1455247691795027E-2</v>
      </c>
      <c r="M955" s="25">
        <f t="shared" si="218"/>
        <v>8.8343158596987076E-2</v>
      </c>
      <c r="N955" s="25">
        <f t="shared" si="205"/>
        <v>0.13101341843256653</v>
      </c>
      <c r="O955" s="26">
        <f t="shared" si="210"/>
        <v>5.6641173466412752E-5</v>
      </c>
      <c r="P955" s="26">
        <f t="shared" si="211"/>
        <v>0.11947207085145889</v>
      </c>
      <c r="Q955" s="27">
        <f t="shared" si="212"/>
        <v>4.2717357360780017E-5</v>
      </c>
      <c r="R955" s="27">
        <f t="shared" si="213"/>
        <v>0.10375342912365144</v>
      </c>
      <c r="S955" s="6"/>
      <c r="T955" s="19">
        <f t="shared" si="214"/>
        <v>9.5819521806668178</v>
      </c>
      <c r="U955" s="20">
        <f t="shared" si="215"/>
        <v>9.7999283845294443</v>
      </c>
      <c r="V955" s="6"/>
      <c r="W955" s="6"/>
    </row>
    <row r="956" spans="2:23" x14ac:dyDescent="0.25">
      <c r="B956" s="1">
        <v>43018</v>
      </c>
      <c r="C956">
        <v>954</v>
      </c>
      <c r="D956">
        <v>29.9</v>
      </c>
      <c r="E956" s="6">
        <f t="shared" si="206"/>
        <v>1.6750418760468058E-3</v>
      </c>
      <c r="F956" s="6">
        <f t="shared" si="207"/>
        <v>2.8057652865104025E-6</v>
      </c>
      <c r="G956" s="10"/>
      <c r="H956" s="7">
        <f t="shared" si="208"/>
        <v>0.14191715346048775</v>
      </c>
      <c r="I956" s="7">
        <f t="shared" si="216"/>
        <v>7.5118307572399554E-2</v>
      </c>
      <c r="J956" s="7">
        <f t="shared" si="209"/>
        <v>0.14101155231686391</v>
      </c>
      <c r="K956" s="25">
        <f t="shared" si="217"/>
        <v>9.585806334163241E-2</v>
      </c>
      <c r="L956" s="25">
        <f t="shared" si="219"/>
        <v>9.036503597913452E-2</v>
      </c>
      <c r="M956" s="25">
        <f t="shared" si="218"/>
        <v>8.8327792260375237E-2</v>
      </c>
      <c r="N956" s="25">
        <f t="shared" si="205"/>
        <v>0.13104528858769229</v>
      </c>
      <c r="O956" s="26">
        <f t="shared" si="210"/>
        <v>5.3826234636086083E-5</v>
      </c>
      <c r="P956" s="26">
        <f t="shared" si="211"/>
        <v>0.11646549329433888</v>
      </c>
      <c r="Q956" s="27">
        <f t="shared" si="212"/>
        <v>4.0745488875854787E-5</v>
      </c>
      <c r="R956" s="27">
        <f t="shared" si="213"/>
        <v>0.10133046529408324</v>
      </c>
      <c r="S956" s="6"/>
      <c r="T956" s="19">
        <f t="shared" si="214"/>
        <v>9.7776232243959509</v>
      </c>
      <c r="U956" s="20">
        <f t="shared" si="215"/>
        <v>10.039304667919543</v>
      </c>
      <c r="V956" s="6"/>
      <c r="W956" s="6"/>
    </row>
    <row r="957" spans="2:23" x14ac:dyDescent="0.25">
      <c r="B957" s="1">
        <v>43019</v>
      </c>
      <c r="C957">
        <v>955</v>
      </c>
      <c r="D957">
        <v>30</v>
      </c>
      <c r="E957" s="6">
        <f t="shared" si="206"/>
        <v>3.3444816053512182E-3</v>
      </c>
      <c r="F957" s="6">
        <f t="shared" si="207"/>
        <v>1.1185557208532662E-5</v>
      </c>
      <c r="G957" s="10"/>
      <c r="H957" s="7">
        <f t="shared" si="208"/>
        <v>0.14191715346048775</v>
      </c>
      <c r="I957" s="7">
        <f t="shared" si="216"/>
        <v>7.5121113337686063E-2</v>
      </c>
      <c r="J957" s="7">
        <f t="shared" si="209"/>
        <v>0.14094018199741967</v>
      </c>
      <c r="K957" s="25">
        <f t="shared" si="217"/>
        <v>9.6226158568387593E-2</v>
      </c>
      <c r="L957" s="25">
        <f t="shared" si="219"/>
        <v>9.0095907641234915E-2</v>
      </c>
      <c r="M957" s="25">
        <f t="shared" si="218"/>
        <v>8.8324520409528262E-2</v>
      </c>
      <c r="N957" s="25">
        <f t="shared" si="205"/>
        <v>0.13101316867083257</v>
      </c>
      <c r="O957" s="26">
        <f t="shared" si="210"/>
        <v>5.0568601352359369E-5</v>
      </c>
      <c r="P957" s="26">
        <f t="shared" si="211"/>
        <v>0.11288617072429448</v>
      </c>
      <c r="Q957" s="27">
        <f t="shared" si="212"/>
        <v>3.8375699861431067E-5</v>
      </c>
      <c r="R957" s="27">
        <f t="shared" si="213"/>
        <v>9.8339597137066956E-2</v>
      </c>
      <c r="S957" s="6"/>
      <c r="T957" s="19">
        <f t="shared" si="214"/>
        <v>9.670984000230602</v>
      </c>
      <c r="U957" s="20">
        <f t="shared" si="215"/>
        <v>9.8766111124094937</v>
      </c>
      <c r="V957" s="6"/>
      <c r="W957" s="6"/>
    </row>
    <row r="958" spans="2:23" x14ac:dyDescent="0.25">
      <c r="B958" s="1">
        <v>43020</v>
      </c>
      <c r="C958">
        <v>956</v>
      </c>
      <c r="D958">
        <v>30.1</v>
      </c>
      <c r="E958" s="6">
        <f t="shared" si="206"/>
        <v>3.3333333333333808E-3</v>
      </c>
      <c r="F958" s="6">
        <f t="shared" si="207"/>
        <v>1.1111111111111428E-5</v>
      </c>
      <c r="G958" s="10"/>
      <c r="H958" s="7">
        <f t="shared" si="208"/>
        <v>0.14191715346048775</v>
      </c>
      <c r="I958" s="7">
        <f t="shared" si="216"/>
        <v>7.5132298894894589E-2</v>
      </c>
      <c r="J958" s="7">
        <f t="shared" si="209"/>
        <v>0.14087678173713958</v>
      </c>
      <c r="K958" s="25">
        <f t="shared" si="217"/>
        <v>9.7320859195156595E-2</v>
      </c>
      <c r="L958" s="25">
        <f t="shared" si="219"/>
        <v>9.0058285756956707E-2</v>
      </c>
      <c r="M958" s="25">
        <f t="shared" si="218"/>
        <v>8.8483944926402755E-2</v>
      </c>
      <c r="N958" s="25">
        <f t="shared" si="205"/>
        <v>0.13095882554796101</v>
      </c>
      <c r="O958" s="26">
        <f t="shared" si="210"/>
        <v>4.8302601546252276E-5</v>
      </c>
      <c r="P958" s="26">
        <f t="shared" si="211"/>
        <v>0.11032794564232389</v>
      </c>
      <c r="Q958" s="27">
        <f t="shared" si="212"/>
        <v>3.6677350604676084E-5</v>
      </c>
      <c r="R958" s="27">
        <f t="shared" si="213"/>
        <v>9.6138922151116163E-2</v>
      </c>
      <c r="S958" s="6"/>
      <c r="T958" s="19">
        <f t="shared" si="214"/>
        <v>9.7079938182127936</v>
      </c>
      <c r="U958" s="20">
        <f t="shared" si="215"/>
        <v>9.910409111412914</v>
      </c>
      <c r="V958" s="6"/>
      <c r="W958" s="6"/>
    </row>
    <row r="959" spans="2:23" x14ac:dyDescent="0.25">
      <c r="B959" s="1">
        <v>43021</v>
      </c>
      <c r="C959">
        <v>957</v>
      </c>
      <c r="D959">
        <v>30.25</v>
      </c>
      <c r="E959" s="6">
        <f t="shared" si="206"/>
        <v>4.9833887043188897E-3</v>
      </c>
      <c r="F959" s="6">
        <f t="shared" si="207"/>
        <v>2.4834162978333103E-5</v>
      </c>
      <c r="G959" s="10"/>
      <c r="H959" s="7">
        <f t="shared" si="208"/>
        <v>0.14191715346048775</v>
      </c>
      <c r="I959" s="7">
        <f t="shared" si="216"/>
        <v>7.5143410006005704E-2</v>
      </c>
      <c r="J959" s="7">
        <f t="shared" si="209"/>
        <v>0.14081341604304046</v>
      </c>
      <c r="K959" s="25">
        <f t="shared" si="217"/>
        <v>9.8748922194034611E-2</v>
      </c>
      <c r="L959" s="25">
        <f t="shared" si="219"/>
        <v>9.0368660682128468E-2</v>
      </c>
      <c r="M959" s="25">
        <f t="shared" si="218"/>
        <v>8.8599021335296513E-2</v>
      </c>
      <c r="N959" s="25">
        <f t="shared" si="205"/>
        <v>0.13087780117223752</v>
      </c>
      <c r="O959" s="26">
        <f t="shared" si="210"/>
        <v>4.6234070508868965E-5</v>
      </c>
      <c r="P959" s="26">
        <f t="shared" si="211"/>
        <v>0.10793973211118776</v>
      </c>
      <c r="Q959" s="27">
        <f t="shared" si="212"/>
        <v>3.5080433501437319E-5</v>
      </c>
      <c r="R959" s="27">
        <f t="shared" si="213"/>
        <v>9.4022705993617325E-2</v>
      </c>
      <c r="S959" s="6"/>
      <c r="T959" s="19">
        <f t="shared" si="214"/>
        <v>9.4446536970704713</v>
      </c>
      <c r="U959" s="20">
        <f t="shared" si="215"/>
        <v>9.5499463918150092</v>
      </c>
      <c r="V959" s="6"/>
      <c r="W959" s="6"/>
    </row>
    <row r="960" spans="2:23" x14ac:dyDescent="0.25">
      <c r="B960" s="1">
        <v>43024</v>
      </c>
      <c r="C960">
        <v>958</v>
      </c>
      <c r="D960">
        <v>30.45</v>
      </c>
      <c r="E960" s="6">
        <f t="shared" si="206"/>
        <v>6.6115702479338607E-3</v>
      </c>
      <c r="F960" s="6">
        <f t="shared" si="207"/>
        <v>4.3712861143364215E-5</v>
      </c>
      <c r="G960" s="10"/>
      <c r="H960" s="7">
        <f t="shared" si="208"/>
        <v>0.14191715346048775</v>
      </c>
      <c r="I960" s="7">
        <f t="shared" si="216"/>
        <v>7.516824416898403E-2</v>
      </c>
      <c r="J960" s="7">
        <f t="shared" si="209"/>
        <v>0.14076300422465926</v>
      </c>
      <c r="K960" s="25">
        <f t="shared" si="217"/>
        <v>5.8313340419646725E-2</v>
      </c>
      <c r="L960" s="25">
        <f t="shared" si="219"/>
        <v>9.105854718197777E-2</v>
      </c>
      <c r="M960" s="25">
        <f t="shared" si="218"/>
        <v>8.8779359302229632E-2</v>
      </c>
      <c r="N960" s="25">
        <f t="shared" si="205"/>
        <v>0.13020851276557194</v>
      </c>
      <c r="O960" s="26">
        <f t="shared" si="210"/>
        <v>4.5495887502664903E-5</v>
      </c>
      <c r="P960" s="26">
        <f t="shared" si="211"/>
        <v>0.10707457051359839</v>
      </c>
      <c r="Q960" s="27">
        <f t="shared" si="212"/>
        <v>3.4440431492269136E-5</v>
      </c>
      <c r="R960" s="27">
        <f t="shared" si="213"/>
        <v>9.3161090247226186E-2</v>
      </c>
      <c r="S960" s="6"/>
      <c r="T960" s="19">
        <f t="shared" si="214"/>
        <v>9.0370795554164882</v>
      </c>
      <c r="U960" s="20">
        <f t="shared" si="215"/>
        <v>9.0070484123886843</v>
      </c>
      <c r="V960" s="6"/>
      <c r="W960" s="6"/>
    </row>
    <row r="961" spans="2:23" x14ac:dyDescent="0.25">
      <c r="B961" s="1">
        <v>43025</v>
      </c>
      <c r="C961">
        <v>959</v>
      </c>
      <c r="D961">
        <v>30.5</v>
      </c>
      <c r="E961" s="6">
        <f t="shared" si="206"/>
        <v>1.6420361247947688E-3</v>
      </c>
      <c r="F961" s="6">
        <f t="shared" si="207"/>
        <v>2.6962826351310217E-6</v>
      </c>
      <c r="G961" s="10"/>
      <c r="H961" s="7">
        <f t="shared" si="208"/>
        <v>0.14191715346048775</v>
      </c>
      <c r="I961" s="7">
        <f t="shared" si="216"/>
        <v>7.5211957030127397E-2</v>
      </c>
      <c r="J961" s="7">
        <f t="shared" si="209"/>
        <v>0.14073034298757436</v>
      </c>
      <c r="K961" s="25">
        <f t="shared" si="217"/>
        <v>6.6557205159674587E-2</v>
      </c>
      <c r="L961" s="25">
        <f t="shared" si="219"/>
        <v>9.226034811908651E-2</v>
      </c>
      <c r="M961" s="25">
        <f t="shared" si="218"/>
        <v>8.9355109322772103E-2</v>
      </c>
      <c r="N961" s="25">
        <f t="shared" ref="N961:N1024" si="220">SQRT(AVERAGE(F709:F960)*252)</f>
        <v>0.13020739743392576</v>
      </c>
      <c r="O961" s="26">
        <f t="shared" si="210"/>
        <v>4.639842549256509E-5</v>
      </c>
      <c r="P961" s="26">
        <f t="shared" si="211"/>
        <v>0.10813141645297357</v>
      </c>
      <c r="Q961" s="27">
        <f t="shared" si="212"/>
        <v>3.5019605504236728E-5</v>
      </c>
      <c r="R961" s="27">
        <f t="shared" si="213"/>
        <v>9.3941154916616046E-2</v>
      </c>
      <c r="S961" s="6"/>
      <c r="T961" s="19">
        <f t="shared" si="214"/>
        <v>9.9201335211892143</v>
      </c>
      <c r="U961" s="20">
        <f t="shared" si="215"/>
        <v>10.182608977800957</v>
      </c>
      <c r="V961" s="6"/>
      <c r="W961" s="6"/>
    </row>
    <row r="962" spans="2:23" x14ac:dyDescent="0.25">
      <c r="B962" s="1">
        <v>43026</v>
      </c>
      <c r="C962">
        <v>960</v>
      </c>
      <c r="D962">
        <v>30.8</v>
      </c>
      <c r="E962" s="6">
        <f t="shared" si="206"/>
        <v>9.8360655737705152E-3</v>
      </c>
      <c r="F962" s="6">
        <f t="shared" si="207"/>
        <v>9.6748185971513501E-5</v>
      </c>
      <c r="G962" s="10"/>
      <c r="H962" s="7">
        <f t="shared" si="208"/>
        <v>0.14191715346048775</v>
      </c>
      <c r="I962" s="7">
        <f t="shared" si="216"/>
        <v>7.5214653312762531E-2</v>
      </c>
      <c r="J962" s="7">
        <f t="shared" si="209"/>
        <v>0.14065939492550855</v>
      </c>
      <c r="K962" s="25">
        <f t="shared" si="217"/>
        <v>6.7065698244872657E-2</v>
      </c>
      <c r="L962" s="25">
        <f t="shared" si="219"/>
        <v>9.2333965037444857E-2</v>
      </c>
      <c r="M962" s="25">
        <f t="shared" si="218"/>
        <v>8.9350479943639538E-2</v>
      </c>
      <c r="N962" s="25">
        <f t="shared" si="220"/>
        <v>0.13005090292589408</v>
      </c>
      <c r="O962" s="26">
        <f t="shared" si="210"/>
        <v>4.379930320966549E-5</v>
      </c>
      <c r="P962" s="26">
        <f t="shared" si="211"/>
        <v>0.10505914719259672</v>
      </c>
      <c r="Q962" s="27">
        <f t="shared" si="212"/>
        <v>3.3000627815469617E-5</v>
      </c>
      <c r="R962" s="27">
        <f t="shared" si="213"/>
        <v>9.1192972369028208E-2</v>
      </c>
      <c r="S962" s="6"/>
      <c r="T962" s="19">
        <f t="shared" si="214"/>
        <v>7.8269948155979261</v>
      </c>
      <c r="U962" s="20">
        <f t="shared" si="215"/>
        <v>7.387276535596877</v>
      </c>
      <c r="V962" s="6"/>
      <c r="W962" s="6"/>
    </row>
    <row r="963" spans="2:23" x14ac:dyDescent="0.25">
      <c r="B963" s="1">
        <v>43027</v>
      </c>
      <c r="C963">
        <v>961</v>
      </c>
      <c r="D963">
        <v>30.88</v>
      </c>
      <c r="E963" s="6">
        <f t="shared" si="206"/>
        <v>2.5974025974025419E-3</v>
      </c>
      <c r="F963" s="6">
        <f t="shared" si="207"/>
        <v>6.7465002529934707E-6</v>
      </c>
      <c r="G963" s="10"/>
      <c r="H963" s="7">
        <f t="shared" si="208"/>
        <v>0.14191715346048775</v>
      </c>
      <c r="I963" s="7">
        <f t="shared" si="216"/>
        <v>7.531140149873404E-2</v>
      </c>
      <c r="J963" s="7">
        <f t="shared" si="209"/>
        <v>0.14067642776291447</v>
      </c>
      <c r="K963" s="25">
        <f t="shared" si="217"/>
        <v>7.6061733929953343E-2</v>
      </c>
      <c r="L963" s="25">
        <f t="shared" si="219"/>
        <v>9.4606890584016987E-2</v>
      </c>
      <c r="M963" s="25">
        <f t="shared" si="218"/>
        <v>9.0536908221799259E-2</v>
      </c>
      <c r="N963" s="25">
        <f t="shared" si="220"/>
        <v>0.13038125209604245</v>
      </c>
      <c r="O963" s="26">
        <f t="shared" si="210"/>
        <v>4.927716486087631E-5</v>
      </c>
      <c r="P963" s="26">
        <f t="shared" si="211"/>
        <v>0.1114353873100499</v>
      </c>
      <c r="Q963" s="27">
        <f t="shared" si="212"/>
        <v>3.698242443185188E-5</v>
      </c>
      <c r="R963" s="27">
        <f t="shared" si="213"/>
        <v>9.6537924966443492E-2</v>
      </c>
      <c r="S963" s="6"/>
      <c r="T963" s="19">
        <f t="shared" si="214"/>
        <v>9.7811405100637661</v>
      </c>
      <c r="U963" s="20">
        <f t="shared" si="215"/>
        <v>10.022643274417167</v>
      </c>
      <c r="V963" s="6"/>
      <c r="W963" s="6"/>
    </row>
    <row r="964" spans="2:23" x14ac:dyDescent="0.25">
      <c r="B964" s="1">
        <v>43028</v>
      </c>
      <c r="C964">
        <v>962</v>
      </c>
      <c r="D964">
        <v>30.8</v>
      </c>
      <c r="E964" s="6">
        <f t="shared" ref="E964:E1027" si="221">(D964-D963)/D963</f>
        <v>-2.5906735751294787E-3</v>
      </c>
      <c r="F964" s="6">
        <f t="shared" si="207"/>
        <v>6.7115895728741551E-6</v>
      </c>
      <c r="G964" s="10"/>
      <c r="H964" s="7">
        <f t="shared" si="208"/>
        <v>0.14191715346048775</v>
      </c>
      <c r="I964" s="7">
        <f t="shared" si="216"/>
        <v>7.5318147998987034E-2</v>
      </c>
      <c r="J964" s="7">
        <f t="shared" si="209"/>
        <v>0.14060943727123759</v>
      </c>
      <c r="K964" s="25">
        <f t="shared" si="217"/>
        <v>7.29171750815088E-2</v>
      </c>
      <c r="L964" s="25">
        <f t="shared" si="219"/>
        <v>9.470427164918363E-2</v>
      </c>
      <c r="M964" s="25">
        <f t="shared" si="218"/>
        <v>8.9962462843395416E-2</v>
      </c>
      <c r="N964" s="25">
        <f t="shared" si="220"/>
        <v>0.12905660969947705</v>
      </c>
      <c r="O964" s="26">
        <f t="shared" si="210"/>
        <v>4.6757053816619441E-5</v>
      </c>
      <c r="P964" s="26">
        <f t="shared" si="211"/>
        <v>0.10854850326829983</v>
      </c>
      <c r="Q964" s="27">
        <f t="shared" si="212"/>
        <v>3.5093829730014592E-5</v>
      </c>
      <c r="R964" s="27">
        <f t="shared" si="213"/>
        <v>9.404065659045388E-2</v>
      </c>
      <c r="S964" s="6"/>
      <c r="T964" s="19">
        <f t="shared" si="214"/>
        <v>9.8270036746322429</v>
      </c>
      <c r="U964" s="20">
        <f t="shared" si="215"/>
        <v>10.066238236435609</v>
      </c>
      <c r="V964" s="6"/>
      <c r="W964" s="6"/>
    </row>
    <row r="965" spans="2:23" x14ac:dyDescent="0.25">
      <c r="B965" s="1">
        <v>43031</v>
      </c>
      <c r="C965">
        <v>963</v>
      </c>
      <c r="D965">
        <v>30.7</v>
      </c>
      <c r="E965" s="6">
        <f t="shared" si="221"/>
        <v>-3.2467532467532929E-3</v>
      </c>
      <c r="F965" s="6">
        <f t="shared" ref="F965:F1028" si="222">E965^2</f>
        <v>1.0541406645303049E-5</v>
      </c>
      <c r="G965" s="10"/>
      <c r="H965" s="7">
        <f t="shared" ref="H965:H1028" si="223">$Y$9</f>
        <v>0.14191715346048775</v>
      </c>
      <c r="I965" s="7">
        <f t="shared" si="216"/>
        <v>7.5324859588559903E-2</v>
      </c>
      <c r="J965" s="7">
        <f t="shared" si="209"/>
        <v>0.14054252179754131</v>
      </c>
      <c r="K965" s="25">
        <f t="shared" si="217"/>
        <v>7.406785050954183E-2</v>
      </c>
      <c r="L965" s="25">
        <f t="shared" si="219"/>
        <v>9.4882693258832265E-2</v>
      </c>
      <c r="M965" s="25">
        <f t="shared" si="218"/>
        <v>8.9393081164324609E-2</v>
      </c>
      <c r="N965" s="25">
        <f t="shared" si="220"/>
        <v>0.12863757851455865</v>
      </c>
      <c r="O965" s="26">
        <f t="shared" si="210"/>
        <v>4.4460549092206685E-5</v>
      </c>
      <c r="P965" s="26">
        <f t="shared" si="211"/>
        <v>0.10584922470777046</v>
      </c>
      <c r="Q965" s="27">
        <f t="shared" si="212"/>
        <v>3.332101974180431E-5</v>
      </c>
      <c r="R965" s="27">
        <f t="shared" si="213"/>
        <v>9.1634583945880865E-2</v>
      </c>
      <c r="S965" s="6"/>
      <c r="T965" s="19">
        <f t="shared" si="214"/>
        <v>9.7838125624579657</v>
      </c>
      <c r="U965" s="20">
        <f t="shared" si="215"/>
        <v>9.9929630717898892</v>
      </c>
      <c r="V965" s="6"/>
      <c r="W965" s="6"/>
    </row>
    <row r="966" spans="2:23" x14ac:dyDescent="0.25">
      <c r="B966" s="1">
        <v>43032</v>
      </c>
      <c r="C966">
        <v>964</v>
      </c>
      <c r="D966">
        <v>30.7</v>
      </c>
      <c r="E966" s="6">
        <f t="shared" si="221"/>
        <v>0</v>
      </c>
      <c r="F966" s="6">
        <f t="shared" si="222"/>
        <v>0</v>
      </c>
      <c r="G966" s="10"/>
      <c r="H966" s="7">
        <f t="shared" si="223"/>
        <v>0.14191715346048775</v>
      </c>
      <c r="I966" s="7">
        <f t="shared" si="216"/>
        <v>7.5335400995205207E-2</v>
      </c>
      <c r="J966" s="7">
        <f t="shared" ref="J966:J1029" si="224">SQRT((I966/(ROW(I966)-4)*252))</f>
        <v>0.14047928447542488</v>
      </c>
      <c r="K966" s="25">
        <f t="shared" si="217"/>
        <v>7.3964547282483986E-2</v>
      </c>
      <c r="L966" s="25">
        <f t="shared" si="219"/>
        <v>9.4425854410623872E-2</v>
      </c>
      <c r="M966" s="25">
        <f t="shared" si="218"/>
        <v>8.886506115817927E-2</v>
      </c>
      <c r="N966" s="25">
        <f t="shared" si="220"/>
        <v>0.12829453663454748</v>
      </c>
      <c r="O966" s="26">
        <f t="shared" ref="O966:O1029" si="225">omega2+alpha2*E965^2+beta2*O965</f>
        <v>4.2689847163381184E-5</v>
      </c>
      <c r="P966" s="26">
        <f t="shared" ref="P966:P1029" si="226">SQRT(O966*252)</f>
        <v>0.10372001487259852</v>
      </c>
      <c r="Q966" s="27">
        <f t="shared" ref="Q966:Q1029" si="227">omega1+alpha1*E965^2+beta1*Q965</f>
        <v>3.1898160749650955E-5</v>
      </c>
      <c r="R966" s="27">
        <f t="shared" ref="R966:R1029" si="228">SQRT(Q966*252)</f>
        <v>8.9656770569277372E-2</v>
      </c>
      <c r="S966" s="6"/>
      <c r="T966" s="19">
        <f t="shared" ref="T966:T1029" si="229">-LN(O966)-(E966^2)/O966</f>
        <v>10.061549437351172</v>
      </c>
      <c r="U966" s="20">
        <f t="shared" ref="U966:U1029" si="230">-LN(Q966)-(E966^2)/Q966</f>
        <v>10.352962206586444</v>
      </c>
      <c r="V966" s="6"/>
      <c r="W966" s="6"/>
    </row>
    <row r="967" spans="2:23" x14ac:dyDescent="0.25">
      <c r="B967" s="1">
        <v>43033</v>
      </c>
      <c r="C967">
        <v>965</v>
      </c>
      <c r="D967">
        <v>31.4</v>
      </c>
      <c r="E967" s="6">
        <f t="shared" si="221"/>
        <v>2.280130293159607E-2</v>
      </c>
      <c r="F967" s="6">
        <f t="shared" si="222"/>
        <v>5.1989941537841156E-4</v>
      </c>
      <c r="G967" s="10"/>
      <c r="H967" s="7">
        <f t="shared" si="223"/>
        <v>0.14191715346048775</v>
      </c>
      <c r="I967" s="7">
        <f t="shared" ref="I967:I1030" si="231">F966+I966</f>
        <v>7.5335400995205207E-2</v>
      </c>
      <c r="J967" s="7">
        <f t="shared" si="224"/>
        <v>0.14040632716877705</v>
      </c>
      <c r="K967" s="25">
        <f t="shared" si="217"/>
        <v>7.3485025477866894E-2</v>
      </c>
      <c r="L967" s="25">
        <f t="shared" si="219"/>
        <v>9.4425854410623872E-2</v>
      </c>
      <c r="M967" s="25">
        <f t="shared" si="218"/>
        <v>8.4575590768779713E-2</v>
      </c>
      <c r="N967" s="25">
        <f t="shared" si="220"/>
        <v>0.12803242515087829</v>
      </c>
      <c r="O967" s="26">
        <f t="shared" si="225"/>
        <v>4.0199212940947833E-5</v>
      </c>
      <c r="P967" s="26">
        <f t="shared" si="226"/>
        <v>0.10064890293052803</v>
      </c>
      <c r="Q967" s="27">
        <f t="shared" si="227"/>
        <v>2.9905739514772084E-5</v>
      </c>
      <c r="R967" s="27">
        <f t="shared" si="228"/>
        <v>8.681155659082819E-2</v>
      </c>
      <c r="S967" s="6"/>
      <c r="T967" s="19">
        <f t="shared" si="229"/>
        <v>-2.8114113482329337</v>
      </c>
      <c r="U967" s="20">
        <f t="shared" si="230"/>
        <v>-6.9671430781317891</v>
      </c>
      <c r="V967" s="6"/>
      <c r="W967" s="6"/>
    </row>
    <row r="968" spans="2:23" x14ac:dyDescent="0.25">
      <c r="B968" s="1">
        <v>43034</v>
      </c>
      <c r="C968">
        <v>966</v>
      </c>
      <c r="D968">
        <v>30.93</v>
      </c>
      <c r="E968" s="6">
        <f t="shared" si="221"/>
        <v>-1.4968152866242002E-2</v>
      </c>
      <c r="F968" s="6">
        <f t="shared" si="222"/>
        <v>2.2404560022718864E-4</v>
      </c>
      <c r="G968" s="10"/>
      <c r="H968" s="7">
        <f t="shared" si="223"/>
        <v>0.14191715346048775</v>
      </c>
      <c r="I968" s="7">
        <f t="shared" si="231"/>
        <v>7.5855300410583623E-2</v>
      </c>
      <c r="J968" s="7">
        <f t="shared" si="224"/>
        <v>0.14081688067580747</v>
      </c>
      <c r="K968" s="25">
        <f t="shared" si="217"/>
        <v>0.13498014000349717</v>
      </c>
      <c r="L968" s="25">
        <f t="shared" si="219"/>
        <v>0.10740826334450962</v>
      </c>
      <c r="M968" s="25">
        <f t="shared" si="218"/>
        <v>9.0766646908508372E-2</v>
      </c>
      <c r="N968" s="25">
        <f t="shared" si="220"/>
        <v>0.12919328521968695</v>
      </c>
      <c r="O968" s="26">
        <f t="shared" si="225"/>
        <v>8.1288938731030922E-5</v>
      </c>
      <c r="P968" s="26">
        <f t="shared" si="226"/>
        <v>0.1431251639657394</v>
      </c>
      <c r="Q968" s="27">
        <f t="shared" si="227"/>
        <v>6.0511698661107907E-5</v>
      </c>
      <c r="R968" s="27">
        <f t="shared" si="228"/>
        <v>0.12348663110879328</v>
      </c>
      <c r="S968" s="6"/>
      <c r="T968" s="19">
        <f t="shared" si="229"/>
        <v>6.6613371752271444</v>
      </c>
      <c r="U968" s="20">
        <f t="shared" si="230"/>
        <v>6.0101567257481268</v>
      </c>
      <c r="V968" s="6"/>
      <c r="W968" s="6"/>
    </row>
    <row r="969" spans="2:23" x14ac:dyDescent="0.25">
      <c r="B969" s="1">
        <v>43035</v>
      </c>
      <c r="C969">
        <v>967</v>
      </c>
      <c r="D969">
        <v>31.25</v>
      </c>
      <c r="E969" s="6">
        <f t="shared" si="221"/>
        <v>1.0345942450695127E-2</v>
      </c>
      <c r="F969" s="6">
        <f t="shared" si="222"/>
        <v>1.070385251930955E-4</v>
      </c>
      <c r="G969" s="10"/>
      <c r="H969" s="7">
        <f t="shared" si="223"/>
        <v>0.14191715346048775</v>
      </c>
      <c r="I969" s="7">
        <f t="shared" si="231"/>
        <v>7.6079346010810817E-2</v>
      </c>
      <c r="J969" s="7">
        <f t="shared" si="224"/>
        <v>0.14095159642016503</v>
      </c>
      <c r="K969" s="25">
        <f t="shared" si="217"/>
        <v>0.153575998518938</v>
      </c>
      <c r="L969" s="25">
        <f t="shared" si="219"/>
        <v>0.11108964489259575</v>
      </c>
      <c r="M969" s="25">
        <f t="shared" si="218"/>
        <v>9.2773590857376742E-2</v>
      </c>
      <c r="N969" s="25">
        <f t="shared" si="220"/>
        <v>0.12975978670337299</v>
      </c>
      <c r="O969" s="26">
        <f t="shared" si="225"/>
        <v>9.4012922547477112E-5</v>
      </c>
      <c r="P969" s="26">
        <f t="shared" si="226"/>
        <v>0.15391964293735946</v>
      </c>
      <c r="Q969" s="27">
        <f t="shared" si="227"/>
        <v>7.0726344598222502E-5</v>
      </c>
      <c r="R969" s="27">
        <f t="shared" si="228"/>
        <v>0.13350295441956359</v>
      </c>
      <c r="S969" s="6"/>
      <c r="T969" s="19">
        <f t="shared" si="229"/>
        <v>8.1335271174970227</v>
      </c>
      <c r="U969" s="20">
        <f t="shared" si="230"/>
        <v>8.04327439815604</v>
      </c>
      <c r="V969" s="6"/>
      <c r="W969" s="6"/>
    </row>
    <row r="970" spans="2:23" x14ac:dyDescent="0.25">
      <c r="B970" s="1">
        <v>43038</v>
      </c>
      <c r="C970">
        <v>968</v>
      </c>
      <c r="D970">
        <v>31.35</v>
      </c>
      <c r="E970" s="6">
        <f t="shared" si="221"/>
        <v>3.2000000000000457E-3</v>
      </c>
      <c r="F970" s="6">
        <f t="shared" si="222"/>
        <v>1.0240000000000292E-5</v>
      </c>
      <c r="G970" s="10"/>
      <c r="H970" s="7">
        <f t="shared" si="223"/>
        <v>0.14191715346048775</v>
      </c>
      <c r="I970" s="7">
        <f t="shared" si="231"/>
        <v>7.6186384536003918E-2</v>
      </c>
      <c r="J970" s="7">
        <f t="shared" si="224"/>
        <v>0.14097768975760785</v>
      </c>
      <c r="K970" s="25">
        <f t="shared" si="217"/>
        <v>0.16017845438416758</v>
      </c>
      <c r="L970" s="25">
        <f t="shared" si="219"/>
        <v>0.1131077692400488</v>
      </c>
      <c r="M970" s="25">
        <f t="shared" si="218"/>
        <v>9.4046351743175743E-2</v>
      </c>
      <c r="N970" s="25">
        <f t="shared" si="220"/>
        <v>0.13016992278560796</v>
      </c>
      <c r="O970" s="26">
        <f t="shared" si="225"/>
        <v>9.5835535787172692E-5</v>
      </c>
      <c r="P970" s="26">
        <f t="shared" si="226"/>
        <v>0.15540448841126667</v>
      </c>
      <c r="Q970" s="27">
        <f t="shared" si="227"/>
        <v>7.2994474107939539E-5</v>
      </c>
      <c r="R970" s="27">
        <f t="shared" si="228"/>
        <v>0.13562672109581048</v>
      </c>
      <c r="S970" s="6"/>
      <c r="T970" s="19">
        <f t="shared" si="229"/>
        <v>9.146027286252794</v>
      </c>
      <c r="U970" s="20">
        <f t="shared" si="230"/>
        <v>9.3848422250858299</v>
      </c>
      <c r="V970" s="6"/>
      <c r="W970" s="6"/>
    </row>
    <row r="971" spans="2:23" x14ac:dyDescent="0.25">
      <c r="B971" s="1">
        <v>43039</v>
      </c>
      <c r="C971">
        <v>969</v>
      </c>
      <c r="D971">
        <v>31.3</v>
      </c>
      <c r="E971" s="6">
        <f t="shared" si="221"/>
        <v>-1.5948963317384596E-3</v>
      </c>
      <c r="F971" s="6">
        <f t="shared" si="222"/>
        <v>2.5436943089927946E-6</v>
      </c>
      <c r="G971" s="10"/>
      <c r="H971" s="7">
        <f t="shared" si="223"/>
        <v>0.14191715346048775</v>
      </c>
      <c r="I971" s="7">
        <f t="shared" si="231"/>
        <v>7.6196624536003912E-2</v>
      </c>
      <c r="J971" s="7">
        <f t="shared" si="224"/>
        <v>0.14091424553499912</v>
      </c>
      <c r="K971" s="25">
        <f t="shared" si="217"/>
        <v>0.15752339873202356</v>
      </c>
      <c r="L971" s="25">
        <f t="shared" si="219"/>
        <v>0.11307098834846477</v>
      </c>
      <c r="M971" s="25">
        <f t="shared" si="218"/>
        <v>9.0160360213554058E-2</v>
      </c>
      <c r="N971" s="25">
        <f t="shared" si="220"/>
        <v>0.13004348609541749</v>
      </c>
      <c r="O971" s="26">
        <f t="shared" si="225"/>
        <v>8.9421909048478484E-5</v>
      </c>
      <c r="P971" s="26">
        <f t="shared" si="226"/>
        <v>0.15011436000668482</v>
      </c>
      <c r="Q971" s="27">
        <f t="shared" si="227"/>
        <v>6.9074707455008539E-5</v>
      </c>
      <c r="R971" s="27">
        <f t="shared" si="228"/>
        <v>0.13193493198793924</v>
      </c>
      <c r="S971" s="6"/>
      <c r="T971" s="19">
        <f t="shared" si="229"/>
        <v>9.293698852867136</v>
      </c>
      <c r="U971" s="20">
        <f t="shared" si="230"/>
        <v>9.5434966587591621</v>
      </c>
      <c r="V971" s="6"/>
      <c r="W971" s="6"/>
    </row>
    <row r="972" spans="2:23" x14ac:dyDescent="0.25">
      <c r="B972" s="1">
        <v>43040</v>
      </c>
      <c r="C972">
        <v>970</v>
      </c>
      <c r="D972">
        <v>31.63</v>
      </c>
      <c r="E972" s="6">
        <f t="shared" si="221"/>
        <v>1.0543130990415281E-2</v>
      </c>
      <c r="F972" s="6">
        <f t="shared" si="222"/>
        <v>1.1115761108105509E-4</v>
      </c>
      <c r="G972" s="10"/>
      <c r="H972" s="7">
        <f t="shared" si="223"/>
        <v>0.14191715346048775</v>
      </c>
      <c r="I972" s="7">
        <f t="shared" si="231"/>
        <v>7.6199168230312905E-2</v>
      </c>
      <c r="J972" s="7">
        <f t="shared" si="224"/>
        <v>0.14084379129930008</v>
      </c>
      <c r="K972" s="25">
        <f t="shared" si="217"/>
        <v>0.15751119300630481</v>
      </c>
      <c r="L972" s="25">
        <f t="shared" si="219"/>
        <v>0.11312766516381384</v>
      </c>
      <c r="M972" s="25">
        <f t="shared" si="218"/>
        <v>8.9453962501938045E-2</v>
      </c>
      <c r="N972" s="25">
        <f t="shared" si="220"/>
        <v>0.12988946308129215</v>
      </c>
      <c r="O972" s="26">
        <f t="shared" si="225"/>
        <v>8.2942939018769188E-5</v>
      </c>
      <c r="P972" s="26">
        <f t="shared" si="226"/>
        <v>0.14457392791485552</v>
      </c>
      <c r="Q972" s="27">
        <f t="shared" si="227"/>
        <v>6.4919050819803396E-5</v>
      </c>
      <c r="R972" s="27">
        <f t="shared" si="228"/>
        <v>0.12790465514042268</v>
      </c>
      <c r="S972" s="6"/>
      <c r="T972" s="19">
        <f t="shared" si="229"/>
        <v>8.0571879998913545</v>
      </c>
      <c r="U972" s="20">
        <f t="shared" si="230"/>
        <v>7.930119955071139</v>
      </c>
      <c r="V972" s="6"/>
      <c r="W972" s="6"/>
    </row>
    <row r="973" spans="2:23" x14ac:dyDescent="0.25">
      <c r="B973" s="1">
        <v>43041</v>
      </c>
      <c r="C973">
        <v>971</v>
      </c>
      <c r="D973">
        <v>31.65</v>
      </c>
      <c r="E973" s="6">
        <f t="shared" si="221"/>
        <v>6.323110970597399E-4</v>
      </c>
      <c r="F973" s="6">
        <f t="shared" si="222"/>
        <v>3.9981732346489183E-7</v>
      </c>
      <c r="G973" s="10"/>
      <c r="H973" s="7">
        <f t="shared" si="223"/>
        <v>0.14191715346048775</v>
      </c>
      <c r="I973" s="7">
        <f t="shared" si="231"/>
        <v>7.6310325841393967E-2</v>
      </c>
      <c r="J973" s="7">
        <f t="shared" si="224"/>
        <v>0.14087373714194479</v>
      </c>
      <c r="K973" s="25">
        <f t="shared" si="217"/>
        <v>0.15865967803771017</v>
      </c>
      <c r="L973" s="25">
        <f t="shared" si="219"/>
        <v>0.11531590905069918</v>
      </c>
      <c r="M973" s="25">
        <f t="shared" si="218"/>
        <v>9.0781141510788296E-2</v>
      </c>
      <c r="N973" s="25">
        <f t="shared" si="220"/>
        <v>0.13027633310071113</v>
      </c>
      <c r="O973" s="26">
        <f t="shared" si="225"/>
        <v>8.6104073706499658E-5</v>
      </c>
      <c r="P973" s="26">
        <f t="shared" si="226"/>
        <v>0.14730317910363616</v>
      </c>
      <c r="Q973" s="27">
        <f t="shared" si="227"/>
        <v>6.7807201332862433E-5</v>
      </c>
      <c r="R973" s="27">
        <f t="shared" si="228"/>
        <v>0.13071883848887786</v>
      </c>
      <c r="S973" s="6"/>
      <c r="T973" s="19">
        <f t="shared" si="229"/>
        <v>9.3553104146180583</v>
      </c>
      <c r="U973" s="20">
        <f t="shared" si="230"/>
        <v>9.5929457699193215</v>
      </c>
      <c r="V973" s="6"/>
      <c r="W973" s="6"/>
    </row>
    <row r="974" spans="2:23" x14ac:dyDescent="0.25">
      <c r="B974" s="1">
        <v>43042</v>
      </c>
      <c r="C974">
        <v>972</v>
      </c>
      <c r="D974">
        <v>31.7</v>
      </c>
      <c r="E974" s="6">
        <f t="shared" si="221"/>
        <v>1.5797788309636876E-3</v>
      </c>
      <c r="F974" s="6">
        <f t="shared" si="222"/>
        <v>2.4957011547609954E-6</v>
      </c>
      <c r="G974" s="10"/>
      <c r="H974" s="7">
        <f t="shared" si="223"/>
        <v>0.14191715346048775</v>
      </c>
      <c r="I974" s="7">
        <f t="shared" si="231"/>
        <v>7.6310725658717438E-2</v>
      </c>
      <c r="J974" s="7">
        <f t="shared" si="224"/>
        <v>0.14080147194197801</v>
      </c>
      <c r="K974" s="25">
        <f t="shared" si="217"/>
        <v>0.15815485141217051</v>
      </c>
      <c r="L974" s="25">
        <f t="shared" si="219"/>
        <v>0.11532464593268599</v>
      </c>
      <c r="M974" s="25">
        <f t="shared" si="218"/>
        <v>9.078481331632654E-2</v>
      </c>
      <c r="N974" s="25">
        <f t="shared" si="220"/>
        <v>0.12925915787927597</v>
      </c>
      <c r="O974" s="26">
        <f t="shared" si="225"/>
        <v>7.9744537511337686E-5</v>
      </c>
      <c r="P974" s="26">
        <f t="shared" si="226"/>
        <v>0.14175903305559437</v>
      </c>
      <c r="Q974" s="27">
        <f t="shared" si="227"/>
        <v>6.3596804866996367E-5</v>
      </c>
      <c r="R974" s="27">
        <f t="shared" si="228"/>
        <v>0.1265953981252205</v>
      </c>
      <c r="S974" s="6"/>
      <c r="T974" s="19">
        <f t="shared" si="229"/>
        <v>9.4053861117957247</v>
      </c>
      <c r="U974" s="20">
        <f t="shared" si="230"/>
        <v>9.6237047711609502</v>
      </c>
      <c r="V974" s="6"/>
      <c r="W974" s="6"/>
    </row>
    <row r="975" spans="2:23" x14ac:dyDescent="0.25">
      <c r="B975" s="1">
        <v>43045</v>
      </c>
      <c r="C975">
        <v>973</v>
      </c>
      <c r="D975">
        <v>32.1</v>
      </c>
      <c r="E975" s="6">
        <f t="shared" si="221"/>
        <v>1.2618296529968522E-2</v>
      </c>
      <c r="F975" s="6">
        <f t="shared" si="222"/>
        <v>1.5922140731821564E-4</v>
      </c>
      <c r="G975" s="10"/>
      <c r="H975" s="7">
        <f t="shared" si="223"/>
        <v>0.14191715346048775</v>
      </c>
      <c r="I975" s="7">
        <f t="shared" si="231"/>
        <v>7.6313221359872202E-2</v>
      </c>
      <c r="J975" s="7">
        <f t="shared" si="224"/>
        <v>0.14073125114597695</v>
      </c>
      <c r="K975" s="25">
        <f t="shared" ref="K975:K1038" si="232">SQRT(AVERAGE(F965:F974)*252)</f>
        <v>0.1578186194245447</v>
      </c>
      <c r="L975" s="25">
        <f t="shared" si="219"/>
        <v>0.11521283762345254</v>
      </c>
      <c r="M975" s="25">
        <f t="shared" si="218"/>
        <v>9.0699350536989951E-2</v>
      </c>
      <c r="N975" s="25">
        <f t="shared" si="220"/>
        <v>0.12922919792683987</v>
      </c>
      <c r="O975" s="26">
        <f t="shared" si="225"/>
        <v>7.4131406003768744E-5</v>
      </c>
      <c r="P975" s="26">
        <f t="shared" si="226"/>
        <v>0.13667887295756329</v>
      </c>
      <c r="Q975" s="27">
        <f t="shared" si="227"/>
        <v>5.9780310948546033E-5</v>
      </c>
      <c r="R975" s="27">
        <f t="shared" si="228"/>
        <v>0.12273808846089139</v>
      </c>
      <c r="S975" s="6"/>
      <c r="T975" s="19">
        <f t="shared" si="229"/>
        <v>7.3618446610543629</v>
      </c>
      <c r="U975" s="20">
        <f t="shared" si="230"/>
        <v>7.0613919258249336</v>
      </c>
      <c r="V975" s="6"/>
      <c r="W975" s="6"/>
    </row>
    <row r="976" spans="2:23" x14ac:dyDescent="0.25">
      <c r="B976" s="1">
        <v>43046</v>
      </c>
      <c r="C976">
        <v>974</v>
      </c>
      <c r="D976">
        <v>32.229999999999997</v>
      </c>
      <c r="E976" s="6">
        <f t="shared" si="221"/>
        <v>4.0498442367599826E-3</v>
      </c>
      <c r="F976" s="6">
        <f t="shared" si="222"/>
        <v>1.6401238342018045E-5</v>
      </c>
      <c r="G976" s="10"/>
      <c r="H976" s="7">
        <f t="shared" si="223"/>
        <v>0.14191715346048775</v>
      </c>
      <c r="I976" s="7">
        <f t="shared" si="231"/>
        <v>7.6472442767190424E-2</v>
      </c>
      <c r="J976" s="7">
        <f t="shared" si="224"/>
        <v>0.14080550012541374</v>
      </c>
      <c r="K976" s="25">
        <f t="shared" si="232"/>
        <v>0.16927330756509329</v>
      </c>
      <c r="L976" s="25">
        <f t="shared" si="219"/>
        <v>0.11791620601861805</v>
      </c>
      <c r="M976" s="25">
        <f t="shared" si="218"/>
        <v>9.2152929322438543E-2</v>
      </c>
      <c r="N976" s="25">
        <f t="shared" si="220"/>
        <v>0.12984221198455889</v>
      </c>
      <c r="O976" s="26">
        <f t="shared" si="225"/>
        <v>8.2092788748421272E-5</v>
      </c>
      <c r="P976" s="26">
        <f t="shared" si="226"/>
        <v>0.14383109109160702</v>
      </c>
      <c r="Q976" s="27">
        <f t="shared" si="227"/>
        <v>6.5991595466846485E-5</v>
      </c>
      <c r="R976" s="27">
        <f t="shared" si="228"/>
        <v>0.12895690000013693</v>
      </c>
      <c r="S976" s="6"/>
      <c r="T976" s="19">
        <f t="shared" si="229"/>
        <v>9.207871353897449</v>
      </c>
      <c r="U976" s="20">
        <f t="shared" si="230"/>
        <v>9.3774479053843685</v>
      </c>
      <c r="V976" s="6"/>
      <c r="W976" s="6"/>
    </row>
    <row r="977" spans="2:23" x14ac:dyDescent="0.25">
      <c r="B977" s="1">
        <v>43047</v>
      </c>
      <c r="C977">
        <v>975</v>
      </c>
      <c r="D977">
        <v>32.25</v>
      </c>
      <c r="E977" s="6">
        <f t="shared" si="221"/>
        <v>6.2053986968672447E-4</v>
      </c>
      <c r="F977" s="6">
        <f t="shared" si="222"/>
        <v>3.8506972987081696E-7</v>
      </c>
      <c r="G977" s="10"/>
      <c r="H977" s="7">
        <f t="shared" si="223"/>
        <v>0.14191715346048775</v>
      </c>
      <c r="I977" s="7">
        <f t="shared" si="231"/>
        <v>7.6488844005532436E-2</v>
      </c>
      <c r="J977" s="7">
        <f t="shared" si="224"/>
        <v>0.14074821603835563</v>
      </c>
      <c r="K977" s="25">
        <f t="shared" si="232"/>
        <v>0.17048977640974702</v>
      </c>
      <c r="L977" s="25">
        <f t="shared" si="219"/>
        <v>0.11726576410892431</v>
      </c>
      <c r="M977" s="25">
        <f t="shared" si="218"/>
        <v>9.2330398639957276E-2</v>
      </c>
      <c r="N977" s="25">
        <f t="shared" si="220"/>
        <v>0.12950319867758969</v>
      </c>
      <c r="O977" s="26">
        <f t="shared" si="225"/>
        <v>7.7428225394852432E-5</v>
      </c>
      <c r="P977" s="26">
        <f t="shared" si="226"/>
        <v>0.13968504858968556</v>
      </c>
      <c r="Q977" s="27">
        <f t="shared" si="227"/>
        <v>6.2894085194821912E-5</v>
      </c>
      <c r="R977" s="27">
        <f t="shared" si="228"/>
        <v>0.12589404064170442</v>
      </c>
      <c r="S977" s="6"/>
      <c r="T977" s="19">
        <f t="shared" si="229"/>
        <v>9.4611859271407717</v>
      </c>
      <c r="U977" s="20">
        <f t="shared" si="230"/>
        <v>9.6679359227151824</v>
      </c>
      <c r="V977" s="6"/>
      <c r="W977" s="6"/>
    </row>
    <row r="978" spans="2:23" x14ac:dyDescent="0.25">
      <c r="B978" s="1">
        <v>43048</v>
      </c>
      <c r="C978">
        <v>976</v>
      </c>
      <c r="D978">
        <v>32.200000000000003</v>
      </c>
      <c r="E978" s="6">
        <f t="shared" si="221"/>
        <v>-1.5503875968991367E-3</v>
      </c>
      <c r="F978" s="6">
        <f t="shared" si="222"/>
        <v>2.4037017006186803E-6</v>
      </c>
      <c r="G978" s="10"/>
      <c r="H978" s="7">
        <f t="shared" si="223"/>
        <v>0.14191715346048775</v>
      </c>
      <c r="I978" s="7">
        <f t="shared" si="231"/>
        <v>7.6489229075262302E-2</v>
      </c>
      <c r="J978" s="7">
        <f t="shared" si="224"/>
        <v>0.14067629890963815</v>
      </c>
      <c r="K978" s="25">
        <f t="shared" si="232"/>
        <v>0.12639225589371489</v>
      </c>
      <c r="L978" s="25">
        <f t="shared" si="219"/>
        <v>0.11721208291097225</v>
      </c>
      <c r="M978" s="25">
        <f t="shared" si="218"/>
        <v>9.2288948882591926E-2</v>
      </c>
      <c r="N978" s="25">
        <f t="shared" si="220"/>
        <v>0.12946613739831006</v>
      </c>
      <c r="O978" s="26">
        <f t="shared" si="225"/>
        <v>7.1847279288514372E-5</v>
      </c>
      <c r="P978" s="26">
        <f t="shared" si="226"/>
        <v>0.13455673294453022</v>
      </c>
      <c r="Q978" s="27">
        <f t="shared" si="227"/>
        <v>5.8989650366707158E-5</v>
      </c>
      <c r="R978" s="27">
        <f t="shared" si="228"/>
        <v>0.12192371341297886</v>
      </c>
      <c r="S978" s="6"/>
      <c r="T978" s="19">
        <f t="shared" si="229"/>
        <v>9.5075121032547898</v>
      </c>
      <c r="U978" s="20">
        <f t="shared" si="230"/>
        <v>9.6974006922819509</v>
      </c>
      <c r="V978" s="6"/>
      <c r="W978" s="6"/>
    </row>
    <row r="979" spans="2:23" x14ac:dyDescent="0.25">
      <c r="B979" s="1">
        <v>43049</v>
      </c>
      <c r="C979">
        <v>977</v>
      </c>
      <c r="D979">
        <v>32.4</v>
      </c>
      <c r="E979" s="6">
        <f t="shared" si="221"/>
        <v>6.2111801242234694E-3</v>
      </c>
      <c r="F979" s="6">
        <f t="shared" si="222"/>
        <v>3.8578758535548672E-5</v>
      </c>
      <c r="G979" s="10"/>
      <c r="H979" s="7">
        <f t="shared" si="223"/>
        <v>0.14191715346048775</v>
      </c>
      <c r="I979" s="7">
        <f t="shared" si="231"/>
        <v>7.6491632776962915E-2</v>
      </c>
      <c r="J979" s="7">
        <f t="shared" si="224"/>
        <v>0.14060634796113891</v>
      </c>
      <c r="K979" s="25">
        <f t="shared" si="232"/>
        <v>0.10192951734916014</v>
      </c>
      <c r="L979" s="25">
        <f t="shared" si="219"/>
        <v>0.1157100777127901</v>
      </c>
      <c r="M979" s="25">
        <f t="shared" si="218"/>
        <v>9.2304884425735464E-2</v>
      </c>
      <c r="N979" s="25">
        <f t="shared" si="220"/>
        <v>0.1294658427137394</v>
      </c>
      <c r="O979" s="26">
        <f t="shared" si="225"/>
        <v>6.6936312736566947E-5</v>
      </c>
      <c r="P979" s="26">
        <f t="shared" si="226"/>
        <v>0.1298766753871336</v>
      </c>
      <c r="Q979" s="27">
        <f t="shared" si="227"/>
        <v>5.5455181824682708E-5</v>
      </c>
      <c r="R979" s="27">
        <f t="shared" si="228"/>
        <v>0.11821465991923355</v>
      </c>
      <c r="S979" s="6"/>
      <c r="T979" s="19">
        <f t="shared" si="229"/>
        <v>9.0354187273491871</v>
      </c>
      <c r="U979" s="20">
        <f t="shared" si="230"/>
        <v>9.1042608503972566</v>
      </c>
      <c r="V979" s="6"/>
      <c r="W979" s="6"/>
    </row>
    <row r="980" spans="2:23" x14ac:dyDescent="0.25">
      <c r="B980" s="1">
        <v>43052</v>
      </c>
      <c r="C980">
        <v>978</v>
      </c>
      <c r="D980">
        <v>31.73</v>
      </c>
      <c r="E980" s="6">
        <f t="shared" si="221"/>
        <v>-2.0679012345678958E-2</v>
      </c>
      <c r="F980" s="6">
        <f t="shared" si="222"/>
        <v>4.2762155159274277E-4</v>
      </c>
      <c r="G980" s="10"/>
      <c r="H980" s="7">
        <f t="shared" si="223"/>
        <v>0.14191715346048775</v>
      </c>
      <c r="I980" s="7">
        <f t="shared" si="231"/>
        <v>7.6530211535498466E-2</v>
      </c>
      <c r="J980" s="7">
        <f t="shared" si="224"/>
        <v>0.14056973251642529</v>
      </c>
      <c r="K980" s="25">
        <f t="shared" si="232"/>
        <v>9.3082975818688546E-2</v>
      </c>
      <c r="L980" s="25">
        <f t="shared" si="219"/>
        <v>0.11654723946674622</v>
      </c>
      <c r="M980" s="25">
        <f t="shared" si="218"/>
        <v>9.2822531256572346E-2</v>
      </c>
      <c r="N980" s="25">
        <f t="shared" si="220"/>
        <v>0.1295288897393701</v>
      </c>
      <c r="O980" s="26">
        <f t="shared" si="225"/>
        <v>6.5483546191866905E-5</v>
      </c>
      <c r="P980" s="26">
        <f t="shared" si="226"/>
        <v>0.12845954086929651</v>
      </c>
      <c r="Q980" s="27">
        <f t="shared" si="227"/>
        <v>5.4401047563024913E-5</v>
      </c>
      <c r="R980" s="27">
        <f t="shared" si="228"/>
        <v>0.11708571213381365</v>
      </c>
      <c r="S980" s="6"/>
      <c r="T980" s="19">
        <f t="shared" si="229"/>
        <v>3.1034979328618482</v>
      </c>
      <c r="U980" s="20">
        <f t="shared" si="230"/>
        <v>1.9585882288127756</v>
      </c>
      <c r="V980" s="6"/>
      <c r="W980" s="6"/>
    </row>
    <row r="981" spans="2:23" x14ac:dyDescent="0.25">
      <c r="B981" s="1">
        <v>43053</v>
      </c>
      <c r="C981">
        <v>979</v>
      </c>
      <c r="D981">
        <v>31.88</v>
      </c>
      <c r="E981" s="6">
        <f t="shared" si="221"/>
        <v>4.7273873306019091E-3</v>
      </c>
      <c r="F981" s="6">
        <f t="shared" si="222"/>
        <v>2.2348190973535444E-5</v>
      </c>
      <c r="G981" s="10"/>
      <c r="H981" s="7">
        <f t="shared" si="223"/>
        <v>0.14191715346048775</v>
      </c>
      <c r="I981" s="7">
        <f t="shared" si="231"/>
        <v>7.6957833087091213E-2</v>
      </c>
      <c r="J981" s="7">
        <f t="shared" si="224"/>
        <v>0.14088975174701568</v>
      </c>
      <c r="K981" s="25">
        <f t="shared" si="232"/>
        <v>0.13850074182978109</v>
      </c>
      <c r="L981" s="25">
        <f t="shared" si="219"/>
        <v>0.12521806193433815</v>
      </c>
      <c r="M981" s="25">
        <f t="shared" si="218"/>
        <v>9.7161292977811883E-2</v>
      </c>
      <c r="N981" s="25">
        <f t="shared" si="220"/>
        <v>0.13093113571583201</v>
      </c>
      <c r="O981" s="26">
        <f t="shared" si="225"/>
        <v>9.6605194799482332E-5</v>
      </c>
      <c r="P981" s="26">
        <f t="shared" si="226"/>
        <v>0.15602727033909664</v>
      </c>
      <c r="Q981" s="27">
        <f t="shared" si="227"/>
        <v>7.7713127007265036E-5</v>
      </c>
      <c r="R981" s="27">
        <f t="shared" si="228"/>
        <v>0.13994180221017161</v>
      </c>
      <c r="S981" s="6"/>
      <c r="T981" s="19">
        <f t="shared" si="229"/>
        <v>9.0135427495316449</v>
      </c>
      <c r="U981" s="20">
        <f t="shared" si="230"/>
        <v>9.174913448592914</v>
      </c>
      <c r="V981" s="6"/>
      <c r="W981" s="6"/>
    </row>
    <row r="982" spans="2:23" x14ac:dyDescent="0.25">
      <c r="B982" s="1">
        <v>43054</v>
      </c>
      <c r="C982">
        <v>980</v>
      </c>
      <c r="D982">
        <v>31.95</v>
      </c>
      <c r="E982" s="6">
        <f t="shared" si="221"/>
        <v>2.1957340025094193E-3</v>
      </c>
      <c r="F982" s="6">
        <f t="shared" si="222"/>
        <v>4.8212478097760344E-6</v>
      </c>
      <c r="G982" s="10"/>
      <c r="H982" s="7">
        <f t="shared" si="223"/>
        <v>0.14191715346048775</v>
      </c>
      <c r="I982" s="7">
        <f t="shared" si="231"/>
        <v>7.6980181278064747E-2</v>
      </c>
      <c r="J982" s="7">
        <f t="shared" si="224"/>
        <v>0.14083814871333078</v>
      </c>
      <c r="K982" s="25">
        <f t="shared" si="232"/>
        <v>0.14029087213124786</v>
      </c>
      <c r="L982" s="25">
        <f t="shared" si="219"/>
        <v>0.11970589392636755</v>
      </c>
      <c r="M982" s="25">
        <f t="shared" si="218"/>
        <v>9.6352220667670643E-2</v>
      </c>
      <c r="N982" s="25">
        <f t="shared" si="220"/>
        <v>0.13086153328487043</v>
      </c>
      <c r="O982" s="26">
        <f t="shared" si="225"/>
        <v>9.1132138508172672E-5</v>
      </c>
      <c r="P982" s="26">
        <f t="shared" si="226"/>
        <v>0.15154305957073558</v>
      </c>
      <c r="Q982" s="27">
        <f t="shared" si="227"/>
        <v>7.4254925291903737E-5</v>
      </c>
      <c r="R982" s="27">
        <f t="shared" si="228"/>
        <v>0.13679269415272052</v>
      </c>
      <c r="S982" s="6"/>
      <c r="T982" s="19">
        <f t="shared" si="229"/>
        <v>9.2502961082855837</v>
      </c>
      <c r="U982" s="20">
        <f t="shared" si="230"/>
        <v>9.4430781250978413</v>
      </c>
      <c r="V982" s="6"/>
      <c r="W982" s="6"/>
    </row>
    <row r="983" spans="2:23" x14ac:dyDescent="0.25">
      <c r="B983" s="1">
        <v>43055</v>
      </c>
      <c r="C983">
        <v>981</v>
      </c>
      <c r="D983">
        <v>31.95</v>
      </c>
      <c r="E983" s="6">
        <f t="shared" si="221"/>
        <v>0</v>
      </c>
      <c r="F983" s="6">
        <f t="shared" si="222"/>
        <v>0</v>
      </c>
      <c r="G983" s="10"/>
      <c r="H983" s="7">
        <f t="shared" si="223"/>
        <v>0.14191715346048775</v>
      </c>
      <c r="I983" s="7">
        <f t="shared" si="231"/>
        <v>7.6985002525874521E-2</v>
      </c>
      <c r="J983" s="7">
        <f t="shared" si="224"/>
        <v>0.14077060874535449</v>
      </c>
      <c r="K983" s="25">
        <f t="shared" si="232"/>
        <v>0.13039115172782972</v>
      </c>
      <c r="L983" s="25">
        <f t="shared" si="219"/>
        <v>0.1198073458919445</v>
      </c>
      <c r="M983" s="25">
        <f t="shared" si="218"/>
        <v>9.6371878770359756E-2</v>
      </c>
      <c r="N983" s="25">
        <f t="shared" si="220"/>
        <v>0.13039831198308705</v>
      </c>
      <c r="O983" s="26">
        <f t="shared" si="225"/>
        <v>8.4689380510352544E-5</v>
      </c>
      <c r="P983" s="26">
        <f t="shared" si="226"/>
        <v>0.14608806894681317</v>
      </c>
      <c r="Q983" s="27">
        <f t="shared" si="227"/>
        <v>6.9917962589982564E-5</v>
      </c>
      <c r="R983" s="27">
        <f t="shared" si="228"/>
        <v>0.13273781139025762</v>
      </c>
      <c r="S983" s="6"/>
      <c r="T983" s="19">
        <f t="shared" si="229"/>
        <v>9.3765203418484919</v>
      </c>
      <c r="U983" s="20">
        <f t="shared" si="230"/>
        <v>9.5681879662008367</v>
      </c>
      <c r="V983" s="6"/>
      <c r="W983" s="6"/>
    </row>
    <row r="984" spans="2:23" x14ac:dyDescent="0.25">
      <c r="B984" s="1">
        <v>43056</v>
      </c>
      <c r="C984">
        <v>982</v>
      </c>
      <c r="D984">
        <v>31.83</v>
      </c>
      <c r="E984" s="6">
        <f t="shared" si="221"/>
        <v>-3.7558685446009701E-3</v>
      </c>
      <c r="F984" s="6">
        <f t="shared" si="222"/>
        <v>1.4106548524323009E-5</v>
      </c>
      <c r="G984" s="10"/>
      <c r="H984" s="7">
        <f t="shared" si="223"/>
        <v>0.14191715346048775</v>
      </c>
      <c r="I984" s="7">
        <f t="shared" si="231"/>
        <v>7.6985002525874521E-2</v>
      </c>
      <c r="J984" s="7">
        <f t="shared" si="224"/>
        <v>0.14069876867497258</v>
      </c>
      <c r="K984" s="25">
        <f t="shared" si="232"/>
        <v>0.13035251072518164</v>
      </c>
      <c r="L984" s="25">
        <f t="shared" si="219"/>
        <v>0.1198073458919445</v>
      </c>
      <c r="M984" s="25">
        <f t="shared" si="218"/>
        <v>9.6328648071155445E-2</v>
      </c>
      <c r="N984" s="25">
        <f t="shared" si="220"/>
        <v>0.11219644325350864</v>
      </c>
      <c r="O984" s="26">
        <f t="shared" si="225"/>
        <v>7.8423660232560021E-5</v>
      </c>
      <c r="P984" s="26">
        <f t="shared" si="226"/>
        <v>0.14058009239791075</v>
      </c>
      <c r="Q984" s="27">
        <f t="shared" si="227"/>
        <v>6.5550750497189034E-5</v>
      </c>
      <c r="R984" s="27">
        <f t="shared" si="228"/>
        <v>0.12852544154871298</v>
      </c>
      <c r="S984" s="6"/>
      <c r="T984" s="19">
        <f t="shared" si="229"/>
        <v>9.2735087061802961</v>
      </c>
      <c r="U984" s="20">
        <f t="shared" si="230"/>
        <v>9.4174854864286868</v>
      </c>
      <c r="V984" s="6"/>
      <c r="W984" s="6"/>
    </row>
    <row r="985" spans="2:23" x14ac:dyDescent="0.25">
      <c r="B985" s="1">
        <v>43059</v>
      </c>
      <c r="C985">
        <v>983</v>
      </c>
      <c r="D985">
        <v>31.63</v>
      </c>
      <c r="E985" s="6">
        <f t="shared" si="221"/>
        <v>-6.2833804586867516E-3</v>
      </c>
      <c r="F985" s="6">
        <f t="shared" si="222"/>
        <v>3.9480869988606534E-5</v>
      </c>
      <c r="G985" s="10"/>
      <c r="H985" s="7">
        <f t="shared" si="223"/>
        <v>0.14191715346048775</v>
      </c>
      <c r="I985" s="7">
        <f t="shared" si="231"/>
        <v>7.6999109074398844E-2</v>
      </c>
      <c r="J985" s="7">
        <f t="shared" si="224"/>
        <v>0.14063992197146283</v>
      </c>
      <c r="K985" s="25">
        <f t="shared" si="232"/>
        <v>0.13147003615300165</v>
      </c>
      <c r="L985" s="25">
        <f t="shared" si="219"/>
        <v>0.11957268760397792</v>
      </c>
      <c r="M985" s="25">
        <f t="shared" si="218"/>
        <v>9.6469663558833865E-2</v>
      </c>
      <c r="N985" s="25">
        <f t="shared" si="220"/>
        <v>0.11139680063939991</v>
      </c>
      <c r="O985" s="26">
        <f t="shared" si="225"/>
        <v>7.3897529463854E-5</v>
      </c>
      <c r="P985" s="26">
        <f t="shared" si="226"/>
        <v>0.13646309913266375</v>
      </c>
      <c r="Q985" s="27">
        <f t="shared" si="227"/>
        <v>6.2337445466012368E-5</v>
      </c>
      <c r="R985" s="27">
        <f t="shared" si="228"/>
        <v>0.12533569426717642</v>
      </c>
      <c r="S985" s="6"/>
      <c r="T985" s="19">
        <f t="shared" si="229"/>
        <v>8.9785660746329601</v>
      </c>
      <c r="U985" s="20">
        <f t="shared" si="230"/>
        <v>9.0496071024605662</v>
      </c>
      <c r="V985" s="6"/>
      <c r="W985" s="6"/>
    </row>
    <row r="986" spans="2:23" x14ac:dyDescent="0.25">
      <c r="B986" s="1">
        <v>43060</v>
      </c>
      <c r="C986">
        <v>984</v>
      </c>
      <c r="D986">
        <v>31.8</v>
      </c>
      <c r="E986" s="6">
        <f t="shared" si="221"/>
        <v>5.3746443250079576E-3</v>
      </c>
      <c r="F986" s="6">
        <f t="shared" si="222"/>
        <v>2.8886801620340244E-5</v>
      </c>
      <c r="G986" s="10"/>
      <c r="H986" s="7">
        <f t="shared" si="223"/>
        <v>0.14191715346048775</v>
      </c>
      <c r="I986" s="7">
        <f t="shared" si="231"/>
        <v>7.7038589944387448E-2</v>
      </c>
      <c r="J986" s="7">
        <f t="shared" si="224"/>
        <v>0.14060432800215833</v>
      </c>
      <c r="K986" s="25">
        <f t="shared" si="232"/>
        <v>0.11944416630947452</v>
      </c>
      <c r="L986" s="25">
        <f t="shared" si="219"/>
        <v>0.12034372108914146</v>
      </c>
      <c r="M986" s="25">
        <f t="shared" si="218"/>
        <v>9.6812010956679836E-2</v>
      </c>
      <c r="N986" s="25">
        <f t="shared" si="220"/>
        <v>0.11157386818911862</v>
      </c>
      <c r="O986" s="26">
        <f t="shared" si="225"/>
        <v>7.1894291597354796E-5</v>
      </c>
      <c r="P986" s="26">
        <f t="shared" si="226"/>
        <v>0.1346007484471517</v>
      </c>
      <c r="Q986" s="27">
        <f t="shared" si="227"/>
        <v>6.0909779253680879E-5</v>
      </c>
      <c r="R986" s="27">
        <f t="shared" si="228"/>
        <v>0.12389214814477785</v>
      </c>
      <c r="S986" s="6"/>
      <c r="T986" s="19">
        <f t="shared" si="229"/>
        <v>9.1385182069858697</v>
      </c>
      <c r="U986" s="20">
        <f t="shared" si="230"/>
        <v>9.2318612547840662</v>
      </c>
      <c r="V986" s="6"/>
      <c r="W986" s="6"/>
    </row>
    <row r="987" spans="2:23" x14ac:dyDescent="0.25">
      <c r="B987" s="1">
        <v>43061</v>
      </c>
      <c r="C987">
        <v>985</v>
      </c>
      <c r="D987">
        <v>31.7</v>
      </c>
      <c r="E987" s="6">
        <f t="shared" si="221"/>
        <v>-3.1446540880503589E-3</v>
      </c>
      <c r="F987" s="6">
        <f t="shared" si="222"/>
        <v>9.888849333491835E-6</v>
      </c>
      <c r="G987" s="10"/>
      <c r="H987" s="7">
        <f t="shared" si="223"/>
        <v>0.14191715346048775</v>
      </c>
      <c r="I987" s="7">
        <f t="shared" si="231"/>
        <v>7.7067476746007793E-2</v>
      </c>
      <c r="J987" s="7">
        <f t="shared" si="224"/>
        <v>0.14055913682887097</v>
      </c>
      <c r="K987" s="25">
        <f t="shared" si="232"/>
        <v>0.12075406850280088</v>
      </c>
      <c r="L987" s="25">
        <f t="shared" si="219"/>
        <v>0.12071614178220932</v>
      </c>
      <c r="M987" s="25">
        <f t="shared" si="218"/>
        <v>9.6803550106956446E-2</v>
      </c>
      <c r="N987" s="25">
        <f t="shared" si="220"/>
        <v>0.10979707105444921</v>
      </c>
      <c r="O987" s="26">
        <f t="shared" si="225"/>
        <v>6.9187631025744814E-5</v>
      </c>
      <c r="P987" s="26">
        <f t="shared" si="226"/>
        <v>0.13204273178970394</v>
      </c>
      <c r="Q987" s="27">
        <f t="shared" si="227"/>
        <v>5.8909561713194094E-5</v>
      </c>
      <c r="R987" s="27">
        <f t="shared" si="228"/>
        <v>0.1218409190367707</v>
      </c>
      <c r="S987" s="6"/>
      <c r="T987" s="19">
        <f t="shared" si="229"/>
        <v>9.4357604594106395</v>
      </c>
      <c r="U987" s="20">
        <f t="shared" si="230"/>
        <v>9.5716422144313817</v>
      </c>
      <c r="V987" s="6"/>
      <c r="W987" s="6"/>
    </row>
    <row r="988" spans="2:23" x14ac:dyDescent="0.25">
      <c r="B988" s="1">
        <v>43062</v>
      </c>
      <c r="C988">
        <v>986</v>
      </c>
      <c r="D988">
        <v>31.55</v>
      </c>
      <c r="E988" s="6">
        <f t="shared" si="221"/>
        <v>-4.7318611987381253E-3</v>
      </c>
      <c r="F988" s="6">
        <f t="shared" si="222"/>
        <v>2.239051040412341E-5</v>
      </c>
      <c r="G988" s="10"/>
      <c r="H988" s="7">
        <f t="shared" si="223"/>
        <v>0.14191715346048775</v>
      </c>
      <c r="I988" s="7">
        <f t="shared" si="231"/>
        <v>7.7077365595341285E-2</v>
      </c>
      <c r="J988" s="7">
        <f t="shared" si="224"/>
        <v>0.14049670934008485</v>
      </c>
      <c r="K988" s="25">
        <f t="shared" si="232"/>
        <v>0.12174169501855302</v>
      </c>
      <c r="L988" s="25">
        <f t="shared" si="219"/>
        <v>0.12068984859154777</v>
      </c>
      <c r="M988" s="25">
        <f t="shared" si="218"/>
        <v>9.6889968828064582E-2</v>
      </c>
      <c r="N988" s="25">
        <f t="shared" si="220"/>
        <v>0.10946777957309085</v>
      </c>
      <c r="O988" s="26">
        <f t="shared" si="225"/>
        <v>6.5139940699943994E-5</v>
      </c>
      <c r="P988" s="26">
        <f t="shared" si="226"/>
        <v>0.12812207091826874</v>
      </c>
      <c r="Q988" s="27">
        <f t="shared" si="227"/>
        <v>5.5847632561204442E-5</v>
      </c>
      <c r="R988" s="27">
        <f t="shared" si="228"/>
        <v>0.11863221908665252</v>
      </c>
      <c r="S988" s="6"/>
      <c r="T988" s="19">
        <f t="shared" si="229"/>
        <v>9.2952433042136544</v>
      </c>
      <c r="U988" s="20">
        <f t="shared" si="230"/>
        <v>9.3919620338456777</v>
      </c>
      <c r="V988" s="6"/>
      <c r="W988" s="6"/>
    </row>
    <row r="989" spans="2:23" x14ac:dyDescent="0.25">
      <c r="B989" s="1">
        <v>43063</v>
      </c>
      <c r="C989">
        <v>987</v>
      </c>
      <c r="D989">
        <v>31.65</v>
      </c>
      <c r="E989" s="6">
        <f t="shared" si="221"/>
        <v>3.1695721077653841E-3</v>
      </c>
      <c r="F989" s="6">
        <f t="shared" si="222"/>
        <v>1.0046187346324299E-5</v>
      </c>
      <c r="G989" s="10"/>
      <c r="H989" s="7">
        <f t="shared" si="223"/>
        <v>0.14191715346048775</v>
      </c>
      <c r="I989" s="7">
        <f t="shared" si="231"/>
        <v>7.7099756105745404E-2</v>
      </c>
      <c r="J989" s="7">
        <f t="shared" si="224"/>
        <v>0.14044576798472835</v>
      </c>
      <c r="K989" s="25">
        <f t="shared" si="232"/>
        <v>0.12379300418569177</v>
      </c>
      <c r="L989" s="25">
        <f t="shared" si="219"/>
        <v>0.12092590262852038</v>
      </c>
      <c r="M989" s="25">
        <f t="shared" si="218"/>
        <v>9.7073279849058669E-2</v>
      </c>
      <c r="N989" s="25">
        <f t="shared" si="220"/>
        <v>0.10633858930415852</v>
      </c>
      <c r="O989" s="26">
        <f t="shared" si="225"/>
        <v>6.2498636494711697E-5</v>
      </c>
      <c r="P989" s="26">
        <f t="shared" si="226"/>
        <v>0.12549763502420017</v>
      </c>
      <c r="Q989" s="27">
        <f t="shared" si="227"/>
        <v>5.375783556109264E-5</v>
      </c>
      <c r="R989" s="27">
        <f t="shared" si="228"/>
        <v>0.11639147117119598</v>
      </c>
      <c r="S989" s="6"/>
      <c r="T989" s="19">
        <f t="shared" si="229"/>
        <v>9.5196233132312411</v>
      </c>
      <c r="U989" s="20">
        <f t="shared" si="230"/>
        <v>9.6441425553675231</v>
      </c>
      <c r="V989" s="6"/>
      <c r="W989" s="6"/>
    </row>
    <row r="990" spans="2:23" x14ac:dyDescent="0.25">
      <c r="B990" s="1">
        <v>43066</v>
      </c>
      <c r="C990">
        <v>988</v>
      </c>
      <c r="D990">
        <v>31.95</v>
      </c>
      <c r="E990" s="6">
        <f t="shared" si="221"/>
        <v>9.4786729857820138E-3</v>
      </c>
      <c r="F990" s="6">
        <f t="shared" si="222"/>
        <v>8.9845241571393712E-5</v>
      </c>
      <c r="G990" s="10"/>
      <c r="H990" s="7">
        <f t="shared" si="223"/>
        <v>0.14191715346048775</v>
      </c>
      <c r="I990" s="7">
        <f t="shared" si="231"/>
        <v>7.7109802293091723E-2</v>
      </c>
      <c r="J990" s="7">
        <f t="shared" si="224"/>
        <v>0.14038367513814851</v>
      </c>
      <c r="K990" s="25">
        <f t="shared" si="232"/>
        <v>0.12085399079612655</v>
      </c>
      <c r="L990" s="25">
        <f t="shared" si="219"/>
        <v>0.12113507630223323</v>
      </c>
      <c r="M990" s="25">
        <f t="shared" si="218"/>
        <v>9.6963152994821084E-2</v>
      </c>
      <c r="N990" s="25">
        <f t="shared" si="220"/>
        <v>0.10637159953613386</v>
      </c>
      <c r="O990" s="26">
        <f t="shared" si="225"/>
        <v>5.9065300799580405E-5</v>
      </c>
      <c r="P990" s="26">
        <f t="shared" si="226"/>
        <v>0.12200186802460962</v>
      </c>
      <c r="Q990" s="27">
        <f t="shared" si="227"/>
        <v>5.1027520895046807E-5</v>
      </c>
      <c r="R990" s="27">
        <f t="shared" si="228"/>
        <v>0.11339724540548503</v>
      </c>
      <c r="S990" s="6"/>
      <c r="T990" s="19">
        <f t="shared" si="229"/>
        <v>8.2157497904192898</v>
      </c>
      <c r="U990" s="20">
        <f t="shared" si="230"/>
        <v>8.1224241719409171</v>
      </c>
      <c r="V990" s="6"/>
      <c r="W990" s="6"/>
    </row>
    <row r="991" spans="2:23" x14ac:dyDescent="0.25">
      <c r="B991" s="1">
        <v>43067</v>
      </c>
      <c r="C991">
        <v>989</v>
      </c>
      <c r="D991">
        <v>31.65</v>
      </c>
      <c r="E991" s="6">
        <f t="shared" si="221"/>
        <v>-9.3896713615023702E-3</v>
      </c>
      <c r="F991" s="6">
        <f t="shared" si="222"/>
        <v>8.8165928277017774E-5</v>
      </c>
      <c r="G991" s="10"/>
      <c r="H991" s="7">
        <f t="shared" si="223"/>
        <v>0.14191715346048775</v>
      </c>
      <c r="I991" s="7">
        <f t="shared" si="231"/>
        <v>7.7199647534663116E-2</v>
      </c>
      <c r="J991" s="7">
        <f t="shared" si="224"/>
        <v>0.14039426023425067</v>
      </c>
      <c r="K991" s="25">
        <f t="shared" si="232"/>
        <v>7.8062308951325848E-2</v>
      </c>
      <c r="L991" s="25">
        <f t="shared" si="219"/>
        <v>0.12298994563893299</v>
      </c>
      <c r="M991" s="25">
        <f t="shared" si="218"/>
        <v>9.8123712972232116E-2</v>
      </c>
      <c r="N991" s="25">
        <f t="shared" si="220"/>
        <v>0.10677887107012411</v>
      </c>
      <c r="O991" s="26">
        <f t="shared" si="225"/>
        <v>6.2595329378115731E-5</v>
      </c>
      <c r="P991" s="26">
        <f t="shared" si="226"/>
        <v>0.12559467744807168</v>
      </c>
      <c r="Q991" s="27">
        <f t="shared" si="227"/>
        <v>5.345215131722551E-5</v>
      </c>
      <c r="R991" s="27">
        <f t="shared" si="228"/>
        <v>0.11606007983773244</v>
      </c>
      <c r="S991" s="6"/>
      <c r="T991" s="19">
        <f t="shared" si="229"/>
        <v>8.2703133935616187</v>
      </c>
      <c r="U991" s="20">
        <f t="shared" si="230"/>
        <v>8.1872871929003317</v>
      </c>
      <c r="V991" s="6"/>
      <c r="W991" s="6"/>
    </row>
    <row r="992" spans="2:23" x14ac:dyDescent="0.25">
      <c r="B992" s="1">
        <v>43068</v>
      </c>
      <c r="C992">
        <v>990</v>
      </c>
      <c r="D992">
        <v>31.5</v>
      </c>
      <c r="E992" s="6">
        <f t="shared" si="221"/>
        <v>-4.7393364928909505E-3</v>
      </c>
      <c r="F992" s="6">
        <f t="shared" si="222"/>
        <v>2.2461310392847896E-5</v>
      </c>
      <c r="G992" s="10"/>
      <c r="H992" s="7">
        <f t="shared" si="223"/>
        <v>0.14191715346048775</v>
      </c>
      <c r="I992" s="7">
        <f t="shared" si="231"/>
        <v>7.7287813462940128E-2</v>
      </c>
      <c r="J992" s="7">
        <f t="shared" si="224"/>
        <v>0.1404032977709585</v>
      </c>
      <c r="K992" s="25">
        <f t="shared" si="232"/>
        <v>8.8047322837551401E-2</v>
      </c>
      <c r="L992" s="25">
        <f t="shared" si="219"/>
        <v>0.12389151027446565</v>
      </c>
      <c r="M992" s="25">
        <f t="shared" si="218"/>
        <v>9.9249388848068359E-2</v>
      </c>
      <c r="N992" s="25">
        <f t="shared" si="220"/>
        <v>0.10713407643406875</v>
      </c>
      <c r="O992" s="26">
        <f t="shared" si="225"/>
        <v>6.5668020215026791E-5</v>
      </c>
      <c r="P992" s="26">
        <f t="shared" si="226"/>
        <v>0.12864035562057013</v>
      </c>
      <c r="Q992" s="27">
        <f t="shared" si="227"/>
        <v>5.5620441423365742E-5</v>
      </c>
      <c r="R992" s="27">
        <f t="shared" si="228"/>
        <v>0.11839067209323616</v>
      </c>
      <c r="S992" s="6"/>
      <c r="T992" s="19">
        <f t="shared" si="229"/>
        <v>9.2888551439599762</v>
      </c>
      <c r="U992" s="20">
        <f t="shared" si="230"/>
        <v>9.3931278394423323</v>
      </c>
      <c r="V992" s="6"/>
      <c r="W992" s="6"/>
    </row>
    <row r="993" spans="2:23" x14ac:dyDescent="0.25">
      <c r="B993" s="1">
        <v>43069</v>
      </c>
      <c r="C993">
        <v>991</v>
      </c>
      <c r="D993">
        <v>31.5</v>
      </c>
      <c r="E993" s="6">
        <f t="shared" si="221"/>
        <v>0</v>
      </c>
      <c r="F993" s="6">
        <f t="shared" si="222"/>
        <v>0</v>
      </c>
      <c r="G993" s="10"/>
      <c r="H993" s="7">
        <f t="shared" si="223"/>
        <v>0.14191715346048775</v>
      </c>
      <c r="I993" s="7">
        <f t="shared" si="231"/>
        <v>7.7310274773332979E-2</v>
      </c>
      <c r="J993" s="7">
        <f t="shared" si="224"/>
        <v>0.14035268750065003</v>
      </c>
      <c r="K993" s="25">
        <f t="shared" si="232"/>
        <v>9.053651548382792E-2</v>
      </c>
      <c r="L993" s="25">
        <f t="shared" si="219"/>
        <v>0.12412733572044468</v>
      </c>
      <c r="M993" s="25">
        <f t="shared" si="218"/>
        <v>9.9534133285547097E-2</v>
      </c>
      <c r="N993" s="25">
        <f t="shared" si="220"/>
        <v>0.10688572064145918</v>
      </c>
      <c r="O993" s="26">
        <f t="shared" si="225"/>
        <v>6.2985154404920484E-5</v>
      </c>
      <c r="P993" s="26">
        <f t="shared" si="226"/>
        <v>0.1259851535302472</v>
      </c>
      <c r="Q993" s="27">
        <f t="shared" si="227"/>
        <v>5.3549257529289416E-5</v>
      </c>
      <c r="R993" s="27">
        <f t="shared" si="228"/>
        <v>0.11616545483654309</v>
      </c>
      <c r="S993" s="6"/>
      <c r="T993" s="19">
        <f t="shared" si="229"/>
        <v>9.6726115037075786</v>
      </c>
      <c r="U993" s="20">
        <f t="shared" si="230"/>
        <v>9.8349086261659</v>
      </c>
      <c r="V993" s="6"/>
      <c r="W993" s="6"/>
    </row>
    <row r="994" spans="2:23" x14ac:dyDescent="0.25">
      <c r="B994" s="1">
        <v>43070</v>
      </c>
      <c r="C994">
        <v>992</v>
      </c>
      <c r="D994">
        <v>31.5</v>
      </c>
      <c r="E994" s="6">
        <f t="shared" si="221"/>
        <v>0</v>
      </c>
      <c r="F994" s="6">
        <f t="shared" si="222"/>
        <v>0</v>
      </c>
      <c r="G994" s="10"/>
      <c r="H994" s="7">
        <f t="shared" si="223"/>
        <v>0.14191715346048775</v>
      </c>
      <c r="I994" s="7">
        <f t="shared" si="231"/>
        <v>7.7310274773332979E-2</v>
      </c>
      <c r="J994" s="7">
        <f t="shared" si="224"/>
        <v>0.14028178439559438</v>
      </c>
      <c r="K994" s="25">
        <f t="shared" si="232"/>
        <v>9.053651548382792E-2</v>
      </c>
      <c r="L994" s="25">
        <f t="shared" si="219"/>
        <v>0.11528395062320598</v>
      </c>
      <c r="M994" s="25">
        <f t="shared" si="218"/>
        <v>9.9260879808379832E-2</v>
      </c>
      <c r="N994" s="25">
        <f t="shared" si="220"/>
        <v>0.10548598066340792</v>
      </c>
      <c r="O994" s="26">
        <f t="shared" si="225"/>
        <v>5.8670296786388609E-5</v>
      </c>
      <c r="P994" s="26">
        <f t="shared" si="226"/>
        <v>0.1215932349687676</v>
      </c>
      <c r="Q994" s="27">
        <f t="shared" si="227"/>
        <v>5.0204466628938806E-5</v>
      </c>
      <c r="R994" s="27">
        <f t="shared" si="228"/>
        <v>0.11247900066453551</v>
      </c>
      <c r="S994" s="6"/>
      <c r="T994" s="19">
        <f t="shared" si="229"/>
        <v>9.7435769764678231</v>
      </c>
      <c r="U994" s="20">
        <f t="shared" si="230"/>
        <v>9.8994065585526929</v>
      </c>
      <c r="V994" s="6"/>
      <c r="W994" s="6"/>
    </row>
    <row r="995" spans="2:23" x14ac:dyDescent="0.25">
      <c r="B995" s="1">
        <v>43073</v>
      </c>
      <c r="C995">
        <v>993</v>
      </c>
      <c r="D995">
        <v>31.8</v>
      </c>
      <c r="E995" s="6">
        <f t="shared" si="221"/>
        <v>9.5238095238095472E-3</v>
      </c>
      <c r="F995" s="6">
        <f t="shared" si="222"/>
        <v>9.0702947845805438E-5</v>
      </c>
      <c r="G995" s="10"/>
      <c r="H995" s="7">
        <f t="shared" si="223"/>
        <v>0.14191715346048775</v>
      </c>
      <c r="I995" s="7">
        <f t="shared" si="231"/>
        <v>7.7310274773332979E-2</v>
      </c>
      <c r="J995" s="7">
        <f t="shared" si="224"/>
        <v>0.14021098863817327</v>
      </c>
      <c r="K995" s="25">
        <f t="shared" si="232"/>
        <v>8.8551542127398727E-2</v>
      </c>
      <c r="L995" s="25">
        <f t="shared" si="219"/>
        <v>0.11407251144610737</v>
      </c>
      <c r="M995" s="25">
        <f t="shared" si="218"/>
        <v>9.8989402229583592E-2</v>
      </c>
      <c r="N995" s="25">
        <f t="shared" si="220"/>
        <v>0.1054723631042835</v>
      </c>
      <c r="O995" s="26">
        <f t="shared" si="225"/>
        <v>5.4743275830040856E-5</v>
      </c>
      <c r="P995" s="26">
        <f t="shared" si="226"/>
        <v>0.11745341846523794</v>
      </c>
      <c r="Q995" s="27">
        <f t="shared" si="227"/>
        <v>4.7068597881448096E-5</v>
      </c>
      <c r="R995" s="27">
        <f t="shared" si="228"/>
        <v>0.1089095343214951</v>
      </c>
      <c r="S995" s="6"/>
      <c r="T995" s="19">
        <f t="shared" si="229"/>
        <v>8.1559776752140039</v>
      </c>
      <c r="U995" s="20">
        <f t="shared" si="230"/>
        <v>8.0368671044794198</v>
      </c>
      <c r="V995" s="6"/>
      <c r="W995" s="6"/>
    </row>
    <row r="996" spans="2:23" x14ac:dyDescent="0.25">
      <c r="B996" s="1">
        <v>43074</v>
      </c>
      <c r="C996">
        <v>994</v>
      </c>
      <c r="D996">
        <v>31.8</v>
      </c>
      <c r="E996" s="6">
        <f t="shared" si="221"/>
        <v>0</v>
      </c>
      <c r="F996" s="6">
        <f t="shared" si="222"/>
        <v>0</v>
      </c>
      <c r="G996" s="10"/>
      <c r="H996" s="7">
        <f t="shared" si="223"/>
        <v>0.14191715346048775</v>
      </c>
      <c r="I996" s="7">
        <f t="shared" si="231"/>
        <v>7.7400977721178779E-2</v>
      </c>
      <c r="J996" s="7">
        <f t="shared" si="224"/>
        <v>0.14022248445564053</v>
      </c>
      <c r="K996" s="25">
        <f t="shared" si="232"/>
        <v>9.5562398332931578E-2</v>
      </c>
      <c r="L996" s="25">
        <f t="shared" si="219"/>
        <v>0.11550935551447351</v>
      </c>
      <c r="M996" s="25">
        <f t="shared" si="218"/>
        <v>0.10009714015922734</v>
      </c>
      <c r="N996" s="25">
        <f t="shared" si="220"/>
        <v>0.10584739122594924</v>
      </c>
      <c r="O996" s="26">
        <f t="shared" si="225"/>
        <v>5.8733312857986569E-5</v>
      </c>
      <c r="P996" s="26">
        <f t="shared" si="226"/>
        <v>0.1216585173352553</v>
      </c>
      <c r="Q996" s="27">
        <f t="shared" si="227"/>
        <v>4.9794084348252393E-5</v>
      </c>
      <c r="R996" s="27">
        <f t="shared" si="228"/>
        <v>0.11201834338964134</v>
      </c>
      <c r="S996" s="6"/>
      <c r="T996" s="19">
        <f t="shared" si="229"/>
        <v>9.7425034817458034</v>
      </c>
      <c r="U996" s="20">
        <f t="shared" si="230"/>
        <v>9.9076143691772458</v>
      </c>
      <c r="V996" s="6"/>
      <c r="W996" s="6"/>
    </row>
    <row r="997" spans="2:23" x14ac:dyDescent="0.25">
      <c r="B997" s="1">
        <v>43075</v>
      </c>
      <c r="C997">
        <v>995</v>
      </c>
      <c r="D997">
        <v>31.35</v>
      </c>
      <c r="E997" s="6">
        <f t="shared" si="221"/>
        <v>-1.4150943396226393E-2</v>
      </c>
      <c r="F997" s="6">
        <f t="shared" si="222"/>
        <v>2.0024919900320335E-4</v>
      </c>
      <c r="G997" s="10"/>
      <c r="H997" s="7">
        <f t="shared" si="223"/>
        <v>0.14191715346048775</v>
      </c>
      <c r="I997" s="7">
        <f t="shared" si="231"/>
        <v>7.7400977721178779E-2</v>
      </c>
      <c r="J997" s="7">
        <f t="shared" si="224"/>
        <v>0.14015186119029163</v>
      </c>
      <c r="K997" s="25">
        <f t="shared" si="232"/>
        <v>9.1674557944444485E-2</v>
      </c>
      <c r="L997" s="25">
        <f t="shared" si="219"/>
        <v>0.11550935551447351</v>
      </c>
      <c r="M997" s="25">
        <f t="shared" si="218"/>
        <v>9.9826396940712089E-2</v>
      </c>
      <c r="N997" s="25">
        <f t="shared" si="220"/>
        <v>0.1058337740454918</v>
      </c>
      <c r="O997" s="26">
        <f t="shared" si="225"/>
        <v>5.4800627765059307E-5</v>
      </c>
      <c r="P997" s="26">
        <f t="shared" si="226"/>
        <v>0.11751492754877971</v>
      </c>
      <c r="Q997" s="27">
        <f t="shared" si="227"/>
        <v>4.6683848877140056E-5</v>
      </c>
      <c r="R997" s="27">
        <f t="shared" si="228"/>
        <v>0.10846349578101977</v>
      </c>
      <c r="S997" s="6"/>
      <c r="T997" s="19">
        <f t="shared" si="229"/>
        <v>6.1576683051987269</v>
      </c>
      <c r="U997" s="20">
        <f t="shared" si="230"/>
        <v>5.6826373799437571</v>
      </c>
      <c r="V997" s="6"/>
      <c r="W997" s="6"/>
    </row>
    <row r="998" spans="2:23" x14ac:dyDescent="0.25">
      <c r="B998" s="1">
        <v>43076</v>
      </c>
      <c r="C998">
        <v>996</v>
      </c>
      <c r="D998">
        <v>31.5</v>
      </c>
      <c r="E998" s="6">
        <f t="shared" si="221"/>
        <v>4.7846889952152657E-3</v>
      </c>
      <c r="F998" s="6">
        <f t="shared" si="222"/>
        <v>2.2893248780934068E-5</v>
      </c>
      <c r="G998" s="10"/>
      <c r="H998" s="7">
        <f t="shared" si="223"/>
        <v>0.14191715346048775</v>
      </c>
      <c r="I998" s="7">
        <f t="shared" si="231"/>
        <v>7.7601226920181982E-2</v>
      </c>
      <c r="J998" s="7">
        <f t="shared" si="224"/>
        <v>0.14026243433937219</v>
      </c>
      <c r="K998" s="25">
        <f t="shared" si="232"/>
        <v>0.11489693375363</v>
      </c>
      <c r="L998" s="25">
        <f t="shared" si="219"/>
        <v>0.11973999822258716</v>
      </c>
      <c r="M998" s="25">
        <f t="shared" si="218"/>
        <v>0.10230875567996028</v>
      </c>
      <c r="N998" s="25">
        <f t="shared" si="220"/>
        <v>0.10676209352727904</v>
      </c>
      <c r="O998" s="26">
        <f t="shared" si="225"/>
        <v>6.7921009840697866E-5</v>
      </c>
      <c r="P998" s="26">
        <f t="shared" si="226"/>
        <v>0.13082849261478122</v>
      </c>
      <c r="Q998" s="27">
        <f t="shared" si="227"/>
        <v>5.6275839679811189E-5</v>
      </c>
      <c r="R998" s="27">
        <f t="shared" si="228"/>
        <v>0.11908615200480877</v>
      </c>
      <c r="S998" s="6"/>
      <c r="T998" s="19">
        <f t="shared" si="229"/>
        <v>9.2601081926353004</v>
      </c>
      <c r="U998" s="20">
        <f t="shared" si="230"/>
        <v>9.378441035335058</v>
      </c>
      <c r="V998" s="6"/>
      <c r="W998" s="6"/>
    </row>
    <row r="999" spans="2:23" x14ac:dyDescent="0.25">
      <c r="B999" s="1">
        <v>43077</v>
      </c>
      <c r="C999">
        <v>997</v>
      </c>
      <c r="D999">
        <v>31.18</v>
      </c>
      <c r="E999" s="6">
        <f t="shared" si="221"/>
        <v>-1.0158730158730167E-2</v>
      </c>
      <c r="F999" s="6">
        <f t="shared" si="222"/>
        <v>1.0319979843789386E-4</v>
      </c>
      <c r="G999" s="10"/>
      <c r="H999" s="7">
        <f t="shared" si="223"/>
        <v>0.14191715346048775</v>
      </c>
      <c r="I999" s="7">
        <f t="shared" si="231"/>
        <v>7.7624120168962918E-2</v>
      </c>
      <c r="J999" s="7">
        <f t="shared" si="224"/>
        <v>0.14021261057192977</v>
      </c>
      <c r="K999" s="25">
        <f t="shared" si="232"/>
        <v>0.11495205258316038</v>
      </c>
      <c r="L999" s="25">
        <f t="shared" si="219"/>
        <v>0.12022083491725169</v>
      </c>
      <c r="M999" s="25">
        <f t="shared" si="218"/>
        <v>0.10259031375188284</v>
      </c>
      <c r="N999" s="25">
        <f t="shared" si="220"/>
        <v>0.10686925593035825</v>
      </c>
      <c r="O999" s="26">
        <f t="shared" si="225"/>
        <v>6.5071657381013788E-5</v>
      </c>
      <c r="P999" s="26">
        <f t="shared" si="226"/>
        <v>0.12805490096054689</v>
      </c>
      <c r="Q999" s="27">
        <f t="shared" si="227"/>
        <v>5.4190698047219577E-5</v>
      </c>
      <c r="R999" s="27">
        <f t="shared" si="228"/>
        <v>0.11685912847484074</v>
      </c>
      <c r="S999" s="6"/>
      <c r="T999" s="19">
        <f t="shared" si="229"/>
        <v>8.054080642174041</v>
      </c>
      <c r="U999" s="20">
        <f t="shared" si="230"/>
        <v>7.9186191299668414</v>
      </c>
      <c r="V999" s="6"/>
      <c r="W999" s="6"/>
    </row>
    <row r="1000" spans="2:23" x14ac:dyDescent="0.25">
      <c r="B1000" s="1">
        <v>43080</v>
      </c>
      <c r="C1000">
        <v>998</v>
      </c>
      <c r="D1000">
        <v>31.5</v>
      </c>
      <c r="E1000" s="6">
        <f t="shared" si="221"/>
        <v>1.0262989095574096E-2</v>
      </c>
      <c r="F1000" s="6">
        <f t="shared" si="222"/>
        <v>1.053289451758728E-4</v>
      </c>
      <c r="G1000" s="10"/>
      <c r="H1000" s="7">
        <f t="shared" si="223"/>
        <v>0.14191715346048775</v>
      </c>
      <c r="I1000" s="7">
        <f t="shared" si="231"/>
        <v>7.7727319967400815E-2</v>
      </c>
      <c r="J1000" s="7">
        <f t="shared" si="224"/>
        <v>0.14023533230069715</v>
      </c>
      <c r="K1000" s="25">
        <f t="shared" si="232"/>
        <v>0.12474552253523659</v>
      </c>
      <c r="L1000" s="25">
        <f t="shared" si="219"/>
        <v>0.11652395100664968</v>
      </c>
      <c r="M1000" s="25">
        <f t="shared" si="218"/>
        <v>0.10385006484241235</v>
      </c>
      <c r="N1000" s="25">
        <f t="shared" si="220"/>
        <v>0.10733757571754339</v>
      </c>
      <c r="O1000" s="26">
        <f t="shared" si="225"/>
        <v>6.9175500519908466E-5</v>
      </c>
      <c r="P1000" s="26">
        <f t="shared" si="226"/>
        <v>0.13203115591032646</v>
      </c>
      <c r="Q1000" s="27">
        <f t="shared" si="227"/>
        <v>5.7251901891762815E-5</v>
      </c>
      <c r="R1000" s="27">
        <f t="shared" si="228"/>
        <v>0.12011444241524093</v>
      </c>
      <c r="S1000" s="6"/>
      <c r="T1000" s="19">
        <f t="shared" si="229"/>
        <v>8.0562301420055888</v>
      </c>
      <c r="U1000" s="20">
        <f t="shared" si="230"/>
        <v>7.9283039104872817</v>
      </c>
      <c r="V1000" s="6"/>
      <c r="W1000" s="6"/>
    </row>
    <row r="1001" spans="2:23" x14ac:dyDescent="0.25">
      <c r="B1001" s="1">
        <v>43081</v>
      </c>
      <c r="C1001">
        <v>999</v>
      </c>
      <c r="D1001">
        <v>31.38</v>
      </c>
      <c r="E1001" s="6">
        <f t="shared" si="221"/>
        <v>-3.8095238095238412E-3</v>
      </c>
      <c r="F1001" s="6">
        <f t="shared" si="222"/>
        <v>1.451247165532904E-5</v>
      </c>
      <c r="G1001" s="10"/>
      <c r="H1001" s="7">
        <f t="shared" si="223"/>
        <v>0.14191715346048775</v>
      </c>
      <c r="I1001" s="7">
        <f t="shared" si="231"/>
        <v>7.7832648912576685E-2</v>
      </c>
      <c r="J1001" s="7">
        <f t="shared" si="224"/>
        <v>0.14025992322884612</v>
      </c>
      <c r="K1001" s="25">
        <f t="shared" si="232"/>
        <v>0.12629978116933574</v>
      </c>
      <c r="L1001" s="25">
        <f t="shared" si="219"/>
        <v>0.11871924611990181</v>
      </c>
      <c r="M1001" s="25">
        <f t="shared" ref="M1001:M1064" si="233">SQRT(AVERAGE(F901:F1000)*252)</f>
        <v>0.10512024024714009</v>
      </c>
      <c r="N1001" s="25">
        <f t="shared" si="220"/>
        <v>0.10761229990985319</v>
      </c>
      <c r="O1001" s="26">
        <f t="shared" si="225"/>
        <v>7.3088031885173757E-5</v>
      </c>
      <c r="P1001" s="26">
        <f t="shared" si="226"/>
        <v>0.13571361035306587</v>
      </c>
      <c r="Q1001" s="27">
        <f t="shared" si="227"/>
        <v>6.0254887634459576E-5</v>
      </c>
      <c r="R1001" s="27">
        <f t="shared" si="228"/>
        <v>0.12322431449954921</v>
      </c>
      <c r="S1001" s="6"/>
      <c r="T1001" s="19">
        <f t="shared" si="229"/>
        <v>9.3252843941100725</v>
      </c>
      <c r="U1001" s="20">
        <f t="shared" si="230"/>
        <v>9.4760755059562971</v>
      </c>
      <c r="V1001" s="6"/>
      <c r="W1001" s="6"/>
    </row>
    <row r="1002" spans="2:23" x14ac:dyDescent="0.25">
      <c r="B1002" s="1">
        <v>43082</v>
      </c>
      <c r="C1002">
        <v>1000</v>
      </c>
      <c r="D1002">
        <v>31.4</v>
      </c>
      <c r="E1002" s="6">
        <f t="shared" si="221"/>
        <v>6.3734862970043257E-4</v>
      </c>
      <c r="F1002" s="6">
        <f t="shared" si="222"/>
        <v>4.0621327578101912E-7</v>
      </c>
      <c r="G1002" s="10"/>
      <c r="H1002" s="7">
        <f t="shared" si="223"/>
        <v>0.14191715346048775</v>
      </c>
      <c r="I1002" s="7">
        <f t="shared" si="231"/>
        <v>7.7847161384232019E-2</v>
      </c>
      <c r="J1002" s="7">
        <f t="shared" si="224"/>
        <v>0.14020270420129985</v>
      </c>
      <c r="K1002" s="25">
        <f t="shared" si="232"/>
        <v>0.11872475570223566</v>
      </c>
      <c r="L1002" s="25">
        <f t="shared" si="219"/>
        <v>0.11902689719731703</v>
      </c>
      <c r="M1002" s="25">
        <f t="shared" si="233"/>
        <v>0.10529404702160458</v>
      </c>
      <c r="N1002" s="25">
        <f t="shared" si="220"/>
        <v>0.10767970822556829</v>
      </c>
      <c r="O1002" s="26">
        <f t="shared" si="225"/>
        <v>6.9075340288431316E-5</v>
      </c>
      <c r="P1002" s="26">
        <f t="shared" si="226"/>
        <v>0.13193553635273816</v>
      </c>
      <c r="Q1002" s="27">
        <f t="shared" si="227"/>
        <v>5.7397727259390628E-5</v>
      </c>
      <c r="R1002" s="27">
        <f t="shared" si="228"/>
        <v>0.12026731588160783</v>
      </c>
      <c r="S1002" s="6"/>
      <c r="T1002" s="19">
        <f t="shared" si="229"/>
        <v>9.5744320329784571</v>
      </c>
      <c r="U1002" s="20">
        <f t="shared" si="230"/>
        <v>9.7584286836502514</v>
      </c>
      <c r="V1002" s="6"/>
      <c r="W1002" s="6"/>
    </row>
    <row r="1003" spans="2:23" x14ac:dyDescent="0.25">
      <c r="B1003" s="1">
        <v>43083</v>
      </c>
      <c r="C1003">
        <v>1001</v>
      </c>
      <c r="D1003">
        <v>31</v>
      </c>
      <c r="E1003" s="6">
        <f t="shared" si="221"/>
        <v>-1.2738853503184669E-2</v>
      </c>
      <c r="F1003" s="6">
        <f t="shared" si="222"/>
        <v>1.6227838857560032E-4</v>
      </c>
      <c r="G1003" s="10"/>
      <c r="H1003" s="7">
        <f t="shared" si="223"/>
        <v>0.14191715346048775</v>
      </c>
      <c r="I1003" s="7">
        <f t="shared" si="231"/>
        <v>7.78475675975078E-2</v>
      </c>
      <c r="J1003" s="7">
        <f t="shared" si="224"/>
        <v>0.14013288071980393</v>
      </c>
      <c r="K1003" s="25">
        <f t="shared" si="232"/>
        <v>0.11636055675874644</v>
      </c>
      <c r="L1003" s="25">
        <f t="shared" si="219"/>
        <v>0.11806504398638033</v>
      </c>
      <c r="M1003" s="25">
        <f t="shared" si="233"/>
        <v>0.10529890785588827</v>
      </c>
      <c r="N1003" s="25">
        <f t="shared" si="220"/>
        <v>0.10768159441993463</v>
      </c>
      <c r="O1003" s="26">
        <f t="shared" si="225"/>
        <v>6.4246948151866436E-5</v>
      </c>
      <c r="P1003" s="26">
        <f t="shared" si="226"/>
        <v>0.1272408383117242</v>
      </c>
      <c r="Q1003" s="27">
        <f t="shared" si="227"/>
        <v>5.3837926317887053E-5</v>
      </c>
      <c r="R1003" s="27">
        <f t="shared" si="228"/>
        <v>0.11647814143480972</v>
      </c>
      <c r="S1003" s="6"/>
      <c r="T1003" s="19">
        <f t="shared" si="229"/>
        <v>7.1269226835782806</v>
      </c>
      <c r="U1003" s="20">
        <f t="shared" si="230"/>
        <v>6.8153303259997431</v>
      </c>
      <c r="V1003" s="6"/>
      <c r="W1003" s="6"/>
    </row>
    <row r="1004" spans="2:23" x14ac:dyDescent="0.25">
      <c r="B1004" s="1">
        <v>43084</v>
      </c>
      <c r="C1004">
        <v>1002</v>
      </c>
      <c r="D1004">
        <v>31.4</v>
      </c>
      <c r="E1004" s="6">
        <f t="shared" si="221"/>
        <v>1.2903225806451568E-2</v>
      </c>
      <c r="F1004" s="6">
        <f t="shared" si="222"/>
        <v>1.6649323621227772E-4</v>
      </c>
      <c r="G1004" s="10"/>
      <c r="H1004" s="7">
        <f t="shared" si="223"/>
        <v>0.14191715346048775</v>
      </c>
      <c r="I1004" s="7">
        <f t="shared" si="231"/>
        <v>7.8009845986083404E-2</v>
      </c>
      <c r="J1004" s="7">
        <f t="shared" si="224"/>
        <v>0.14020870582275916</v>
      </c>
      <c r="K1004" s="25">
        <f t="shared" si="232"/>
        <v>0.13277497716554343</v>
      </c>
      <c r="L1004" s="25">
        <f t="shared" si="219"/>
        <v>0.12095263841412944</v>
      </c>
      <c r="M1004" s="25">
        <f t="shared" si="233"/>
        <v>0.10722313898992773</v>
      </c>
      <c r="N1004" s="25">
        <f t="shared" si="220"/>
        <v>0.10843248666979328</v>
      </c>
      <c r="O1004" s="26">
        <f t="shared" si="225"/>
        <v>7.3351719401057683E-5</v>
      </c>
      <c r="P1004" s="26">
        <f t="shared" si="226"/>
        <v>0.13595820419918223</v>
      </c>
      <c r="Q1004" s="27">
        <f t="shared" si="227"/>
        <v>6.0611328753784957E-5</v>
      </c>
      <c r="R1004" s="27">
        <f t="shared" si="228"/>
        <v>0.12358824719994134</v>
      </c>
      <c r="S1004" s="6"/>
      <c r="T1004" s="19">
        <f t="shared" si="229"/>
        <v>7.2504513811421472</v>
      </c>
      <c r="U1004" s="20">
        <f t="shared" si="230"/>
        <v>6.9641291144309694</v>
      </c>
      <c r="V1004" s="6"/>
      <c r="W1004" s="6"/>
    </row>
    <row r="1005" spans="2:23" x14ac:dyDescent="0.25">
      <c r="B1005" s="1">
        <v>43087</v>
      </c>
      <c r="C1005">
        <v>1003</v>
      </c>
      <c r="D1005">
        <v>31.3</v>
      </c>
      <c r="E1005" s="6">
        <f t="shared" si="221"/>
        <v>-3.1847133757961104E-3</v>
      </c>
      <c r="F1005" s="6">
        <f t="shared" si="222"/>
        <v>1.0142399285974657E-5</v>
      </c>
      <c r="G1005" s="10"/>
      <c r="H1005" s="7">
        <f t="shared" si="223"/>
        <v>0.14191715346048775</v>
      </c>
      <c r="I1005" s="7">
        <f t="shared" si="231"/>
        <v>7.8176339222295679E-2</v>
      </c>
      <c r="J1005" s="7">
        <f t="shared" si="224"/>
        <v>0.14028812040686561</v>
      </c>
      <c r="K1005" s="25">
        <f t="shared" si="232"/>
        <v>0.14773227174134967</v>
      </c>
      <c r="L1005" s="25">
        <f t="shared" si="219"/>
        <v>0.12437309455766156</v>
      </c>
      <c r="M1005" s="25">
        <f t="shared" si="233"/>
        <v>0.10916210189488063</v>
      </c>
      <c r="N1005" s="25">
        <f t="shared" si="220"/>
        <v>0.10696672165610917</v>
      </c>
      <c r="O1005" s="26">
        <f t="shared" si="225"/>
        <v>8.1989610395099703E-5</v>
      </c>
      <c r="P1005" s="26">
        <f t="shared" si="226"/>
        <v>0.1437406755917236</v>
      </c>
      <c r="Q1005" s="27">
        <f t="shared" si="227"/>
        <v>6.7224918874716583E-5</v>
      </c>
      <c r="R1005" s="27">
        <f t="shared" si="228"/>
        <v>0.13015636579295145</v>
      </c>
      <c r="S1005" s="6"/>
      <c r="T1005" s="19">
        <f t="shared" si="229"/>
        <v>9.2852145515171021</v>
      </c>
      <c r="U1005" s="20">
        <f t="shared" si="230"/>
        <v>9.4565939478476366</v>
      </c>
      <c r="V1005" s="6"/>
      <c r="W1005" s="6"/>
    </row>
    <row r="1006" spans="2:23" x14ac:dyDescent="0.25">
      <c r="B1006" s="1">
        <v>43088</v>
      </c>
      <c r="C1006">
        <v>1004</v>
      </c>
      <c r="D1006">
        <v>31.3</v>
      </c>
      <c r="E1006" s="6">
        <f t="shared" si="221"/>
        <v>0</v>
      </c>
      <c r="F1006" s="6">
        <f t="shared" si="222"/>
        <v>0</v>
      </c>
      <c r="G1006" s="10"/>
      <c r="H1006" s="7">
        <f t="shared" si="223"/>
        <v>0.14191715346048775</v>
      </c>
      <c r="I1006" s="7">
        <f t="shared" si="231"/>
        <v>7.8186481621581649E-2</v>
      </c>
      <c r="J1006" s="7">
        <f t="shared" si="224"/>
        <v>0.14022719435460956</v>
      </c>
      <c r="K1006" s="25">
        <f t="shared" si="232"/>
        <v>0.14069363272782551</v>
      </c>
      <c r="L1006" s="25">
        <f t="shared" si="219"/>
        <v>0.12435271290919954</v>
      </c>
      <c r="M1006" s="25">
        <f t="shared" si="233"/>
        <v>0.10869553103828161</v>
      </c>
      <c r="N1006" s="25">
        <f t="shared" si="220"/>
        <v>0.10669451998863391</v>
      </c>
      <c r="O1006" s="26">
        <f t="shared" si="225"/>
        <v>7.681237150040113E-5</v>
      </c>
      <c r="P1006" s="26">
        <f t="shared" si="226"/>
        <v>0.13912842131678591</v>
      </c>
      <c r="Q1006" s="27">
        <f t="shared" si="227"/>
        <v>6.3659433545903599E-5</v>
      </c>
      <c r="R1006" s="27">
        <f t="shared" si="228"/>
        <v>0.12665771691281866</v>
      </c>
      <c r="S1006" s="6"/>
      <c r="T1006" s="19">
        <f t="shared" si="229"/>
        <v>9.4741448435389977</v>
      </c>
      <c r="U1006" s="20">
        <f t="shared" si="230"/>
        <v>9.6619630342664156</v>
      </c>
      <c r="V1006" s="6"/>
      <c r="W1006" s="6"/>
    </row>
    <row r="1007" spans="2:23" x14ac:dyDescent="0.25">
      <c r="B1007" s="1">
        <v>43089</v>
      </c>
      <c r="C1007">
        <v>1005</v>
      </c>
      <c r="D1007">
        <v>31.3</v>
      </c>
      <c r="E1007" s="6">
        <f t="shared" si="221"/>
        <v>0</v>
      </c>
      <c r="F1007" s="6">
        <f t="shared" si="222"/>
        <v>0</v>
      </c>
      <c r="G1007" s="10"/>
      <c r="H1007" s="7">
        <f t="shared" si="223"/>
        <v>0.14191715346048775</v>
      </c>
      <c r="I1007" s="7">
        <f t="shared" si="231"/>
        <v>7.8186481621581649E-2</v>
      </c>
      <c r="J1007" s="7">
        <f t="shared" si="224"/>
        <v>0.14015727303669734</v>
      </c>
      <c r="K1007" s="25">
        <f t="shared" si="232"/>
        <v>0.14069363272782551</v>
      </c>
      <c r="L1007" s="25">
        <f t="shared" si="219"/>
        <v>0.1242958412451269</v>
      </c>
      <c r="M1007" s="25">
        <f t="shared" si="233"/>
        <v>0.10855120617600644</v>
      </c>
      <c r="N1007" s="25">
        <f t="shared" si="220"/>
        <v>0.10669451998863391</v>
      </c>
      <c r="O1007" s="26">
        <f t="shared" si="225"/>
        <v>7.1254668300459086E-5</v>
      </c>
      <c r="P1007" s="26">
        <f t="shared" si="226"/>
        <v>0.13400065825105373</v>
      </c>
      <c r="Q1007" s="27">
        <f t="shared" si="227"/>
        <v>5.9683141364273454E-5</v>
      </c>
      <c r="R1007" s="27">
        <f t="shared" si="228"/>
        <v>0.12263829591035955</v>
      </c>
      <c r="S1007" s="6"/>
      <c r="T1007" s="19">
        <f t="shared" si="229"/>
        <v>9.5492502209554129</v>
      </c>
      <c r="U1007" s="20">
        <f t="shared" si="230"/>
        <v>9.7264609666532085</v>
      </c>
      <c r="V1007" s="6"/>
      <c r="W1007" s="6"/>
    </row>
    <row r="1008" spans="2:23" x14ac:dyDescent="0.25">
      <c r="B1008" s="1">
        <v>43090</v>
      </c>
      <c r="C1008">
        <v>1006</v>
      </c>
      <c r="D1008">
        <v>30.88</v>
      </c>
      <c r="E1008" s="6">
        <f t="shared" si="221"/>
        <v>-1.3418530351437754E-2</v>
      </c>
      <c r="F1008" s="6">
        <f t="shared" si="222"/>
        <v>1.8005695679245622E-4</v>
      </c>
      <c r="G1008" s="10"/>
      <c r="H1008" s="7">
        <f t="shared" si="223"/>
        <v>0.14191715346048775</v>
      </c>
      <c r="I1008" s="7">
        <f t="shared" si="231"/>
        <v>7.8186481621581649E-2</v>
      </c>
      <c r="J1008" s="7">
        <f t="shared" si="224"/>
        <v>0.14008745620893476</v>
      </c>
      <c r="K1008" s="25">
        <f t="shared" si="232"/>
        <v>0.12144306680610269</v>
      </c>
      <c r="L1008" s="25">
        <f t="shared" si="219"/>
        <v>0.12406885565081506</v>
      </c>
      <c r="M1008" s="25">
        <f t="shared" si="233"/>
        <v>0.10840566354205036</v>
      </c>
      <c r="N1008" s="25">
        <f t="shared" si="220"/>
        <v>0.10666900276631706</v>
      </c>
      <c r="O1008" s="26">
        <f t="shared" si="225"/>
        <v>6.6196513694940631E-5</v>
      </c>
      <c r="P1008" s="26">
        <f t="shared" si="226"/>
        <v>0.12915696439265301</v>
      </c>
      <c r="Q1008" s="27">
        <f t="shared" si="227"/>
        <v>5.5955216135237883E-5</v>
      </c>
      <c r="R1008" s="27">
        <f t="shared" si="228"/>
        <v>0.11874642927717846</v>
      </c>
      <c r="S1008" s="6"/>
      <c r="T1008" s="19">
        <f t="shared" si="229"/>
        <v>6.902845906594786</v>
      </c>
      <c r="U1008" s="20">
        <f t="shared" si="230"/>
        <v>6.5730827254000399</v>
      </c>
      <c r="V1008" s="6"/>
      <c r="W1008" s="6"/>
    </row>
    <row r="1009" spans="2:23" x14ac:dyDescent="0.25">
      <c r="B1009" s="1">
        <v>43091</v>
      </c>
      <c r="C1009">
        <v>1007</v>
      </c>
      <c r="D1009">
        <v>30.65</v>
      </c>
      <c r="E1009" s="6">
        <f t="shared" si="221"/>
        <v>-7.4481865284974236E-3</v>
      </c>
      <c r="F1009" s="6">
        <f t="shared" si="222"/>
        <v>5.5475482563290502E-5</v>
      </c>
      <c r="G1009" s="10"/>
      <c r="H1009" s="7">
        <f t="shared" si="223"/>
        <v>0.14191715346048775</v>
      </c>
      <c r="I1009" s="7">
        <f t="shared" si="231"/>
        <v>7.8366538578374112E-2</v>
      </c>
      <c r="J1009" s="7">
        <f t="shared" si="224"/>
        <v>0.14017887549866395</v>
      </c>
      <c r="K1009" s="25">
        <f t="shared" si="232"/>
        <v>0.13678064160239151</v>
      </c>
      <c r="L1009" s="25">
        <f t="shared" si="219"/>
        <v>0.12745418002065198</v>
      </c>
      <c r="M1009" s="25">
        <f t="shared" si="233"/>
        <v>0.11047864689209955</v>
      </c>
      <c r="N1009" s="25">
        <f t="shared" si="220"/>
        <v>0.10742272875910654</v>
      </c>
      <c r="O1009" s="26">
        <f t="shared" si="225"/>
        <v>7.6608676112734683E-5</v>
      </c>
      <c r="P1009" s="26">
        <f t="shared" si="226"/>
        <v>0.1389438245493809</v>
      </c>
      <c r="Q1009" s="27">
        <f t="shared" si="227"/>
        <v>6.3706852516767442E-5</v>
      </c>
      <c r="R1009" s="27">
        <f t="shared" si="228"/>
        <v>0.12670488086188864</v>
      </c>
      <c r="S1009" s="6"/>
      <c r="T1009" s="19">
        <f t="shared" si="229"/>
        <v>8.7526592324468879</v>
      </c>
      <c r="U1009" s="20">
        <f t="shared" si="230"/>
        <v>8.7904254053119395</v>
      </c>
      <c r="V1009" s="6"/>
      <c r="W1009" s="6"/>
    </row>
    <row r="1010" spans="2:23" x14ac:dyDescent="0.25">
      <c r="B1010" s="1">
        <v>43096</v>
      </c>
      <c r="C1010">
        <v>1008</v>
      </c>
      <c r="D1010">
        <v>30.75</v>
      </c>
      <c r="E1010" s="6">
        <f t="shared" si="221"/>
        <v>3.2626427406199487E-3</v>
      </c>
      <c r="F1010" s="6">
        <f t="shared" si="222"/>
        <v>1.064483765292005E-5</v>
      </c>
      <c r="G1010" s="10"/>
      <c r="H1010" s="7">
        <f t="shared" si="223"/>
        <v>0.14191715346048775</v>
      </c>
      <c r="I1010" s="7">
        <f t="shared" si="231"/>
        <v>7.8422014060937406E-2</v>
      </c>
      <c r="J1010" s="7">
        <f t="shared" si="224"/>
        <v>0.14015876947019701</v>
      </c>
      <c r="K1010" s="25">
        <f t="shared" si="232"/>
        <v>0.13231134175542877</v>
      </c>
      <c r="L1010" s="25">
        <f t="shared" si="219"/>
        <v>0.12805858134246587</v>
      </c>
      <c r="M1010" s="25">
        <f t="shared" si="233"/>
        <v>0.11110953890269147</v>
      </c>
      <c r="N1010" s="25">
        <f t="shared" si="220"/>
        <v>0.10607202066706928</v>
      </c>
      <c r="O1010" s="26">
        <f t="shared" si="225"/>
        <v>7.5695604261900688E-5</v>
      </c>
      <c r="P1010" s="26">
        <f t="shared" si="226"/>
        <v>0.13811333126819791</v>
      </c>
      <c r="Q1010" s="27">
        <f t="shared" si="227"/>
        <v>6.3192705120741459E-5</v>
      </c>
      <c r="R1010" s="27">
        <f t="shared" si="228"/>
        <v>0.12619255798353105</v>
      </c>
      <c r="S1010" s="6"/>
      <c r="T1010" s="19">
        <f t="shared" si="229"/>
        <v>9.3481635739253335</v>
      </c>
      <c r="U1010" s="20">
        <f t="shared" si="230"/>
        <v>9.500871269816372</v>
      </c>
      <c r="V1010" s="6"/>
      <c r="W1010" s="6"/>
    </row>
    <row r="1011" spans="2:23" x14ac:dyDescent="0.25">
      <c r="B1011" s="1">
        <v>43097</v>
      </c>
      <c r="C1011">
        <v>1009</v>
      </c>
      <c r="D1011">
        <v>30.4</v>
      </c>
      <c r="E1011" s="6">
        <f t="shared" si="221"/>
        <v>-1.1382113821138257E-2</v>
      </c>
      <c r="F1011" s="6">
        <f t="shared" si="222"/>
        <v>1.2955251503734655E-4</v>
      </c>
      <c r="G1011" s="10"/>
      <c r="H1011" s="7">
        <f t="shared" si="223"/>
        <v>0.14191715346048775</v>
      </c>
      <c r="I1011" s="7">
        <f t="shared" si="231"/>
        <v>7.8432658898590329E-2</v>
      </c>
      <c r="J1011" s="7">
        <f t="shared" si="224"/>
        <v>0.14009866732535461</v>
      </c>
      <c r="K1011" s="25">
        <f t="shared" si="232"/>
        <v>0.1229644324491577</v>
      </c>
      <c r="L1011" s="25">
        <f t="shared" si="219"/>
        <v>0.12740619065435208</v>
      </c>
      <c r="M1011" s="25">
        <f t="shared" si="233"/>
        <v>0.11123018756638896</v>
      </c>
      <c r="N1011" s="25">
        <f t="shared" si="220"/>
        <v>0.10547486067813981</v>
      </c>
      <c r="O1011" s="26">
        <f t="shared" si="225"/>
        <v>7.1125996159651628E-5</v>
      </c>
      <c r="P1011" s="26">
        <f t="shared" si="226"/>
        <v>0.13387961395310419</v>
      </c>
      <c r="Q1011" s="27">
        <f t="shared" si="227"/>
        <v>5.9910462993610865E-5</v>
      </c>
      <c r="R1011" s="27">
        <f t="shared" si="228"/>
        <v>0.12287162680777829</v>
      </c>
      <c r="S1011" s="6"/>
      <c r="T1011" s="19">
        <f t="shared" si="229"/>
        <v>7.7296066850741401</v>
      </c>
      <c r="U1011" s="20">
        <f t="shared" si="230"/>
        <v>7.5602238430281048</v>
      </c>
      <c r="V1011" s="6"/>
      <c r="W1011" s="6"/>
    </row>
    <row r="1012" spans="2:23" x14ac:dyDescent="0.25">
      <c r="B1012" s="1">
        <v>43098</v>
      </c>
      <c r="C1012">
        <v>1010</v>
      </c>
      <c r="D1012">
        <v>30.5</v>
      </c>
      <c r="E1012" s="6">
        <f t="shared" si="221"/>
        <v>3.2894736842105734E-3</v>
      </c>
      <c r="F1012" s="6">
        <f t="shared" si="222"/>
        <v>1.0820637119113883E-5</v>
      </c>
      <c r="G1012" s="10"/>
      <c r="H1012" s="7">
        <f t="shared" si="223"/>
        <v>0.14191715346048775</v>
      </c>
      <c r="I1012" s="7">
        <f t="shared" si="231"/>
        <v>7.8562211413627681E-2</v>
      </c>
      <c r="J1012" s="7">
        <f t="shared" si="224"/>
        <v>0.14014475678171809</v>
      </c>
      <c r="K1012" s="25">
        <f t="shared" si="232"/>
        <v>0.13423584000098596</v>
      </c>
      <c r="L1012" s="25">
        <f t="shared" si="219"/>
        <v>0.12989108063435412</v>
      </c>
      <c r="M1012" s="25">
        <f t="shared" si="233"/>
        <v>0.11268818466879384</v>
      </c>
      <c r="N1012" s="25">
        <f t="shared" si="220"/>
        <v>0.10604779539284474</v>
      </c>
      <c r="O1012" s="26">
        <f t="shared" si="225"/>
        <v>7.6883309559861972E-5</v>
      </c>
      <c r="P1012" s="26">
        <f t="shared" si="226"/>
        <v>0.13919265070069331</v>
      </c>
      <c r="Q1012" s="27">
        <f t="shared" si="227"/>
        <v>6.4260441176412417E-5</v>
      </c>
      <c r="R1012" s="27">
        <f t="shared" si="228"/>
        <v>0.12725419905235319</v>
      </c>
      <c r="S1012" s="6"/>
      <c r="T1012" s="19">
        <f t="shared" si="229"/>
        <v>9.3324807035931059</v>
      </c>
      <c r="U1012" s="20">
        <f t="shared" si="230"/>
        <v>9.4841791176668231</v>
      </c>
      <c r="V1012" s="6"/>
      <c r="W1012" s="6"/>
    </row>
    <row r="1013" spans="2:23" x14ac:dyDescent="0.25">
      <c r="B1013" s="1">
        <v>43102</v>
      </c>
      <c r="C1013">
        <v>1011</v>
      </c>
      <c r="D1013">
        <v>30.55</v>
      </c>
      <c r="E1013" s="6">
        <f t="shared" si="221"/>
        <v>1.6393442622951052E-3</v>
      </c>
      <c r="F1013" s="6">
        <f t="shared" si="222"/>
        <v>2.6874496103198825E-6</v>
      </c>
      <c r="G1013" s="10"/>
      <c r="H1013" s="7">
        <f t="shared" si="223"/>
        <v>0.14191715346048775</v>
      </c>
      <c r="I1013" s="7">
        <f t="shared" si="231"/>
        <v>7.8573032050746797E-2</v>
      </c>
      <c r="J1013" s="7">
        <f t="shared" si="224"/>
        <v>0.1400849384019725</v>
      </c>
      <c r="K1013" s="25">
        <f t="shared" si="232"/>
        <v>0.13520985253161952</v>
      </c>
      <c r="L1013" s="25">
        <f t="shared" si="219"/>
        <v>0.12821317398046186</v>
      </c>
      <c r="M1013" s="25">
        <f t="shared" si="233"/>
        <v>0.11267005309335826</v>
      </c>
      <c r="N1013" s="25">
        <f t="shared" si="220"/>
        <v>0.10581976119540201</v>
      </c>
      <c r="O1013" s="26">
        <f t="shared" si="225"/>
        <v>7.2221606375294728E-5</v>
      </c>
      <c r="P1013" s="26">
        <f t="shared" si="226"/>
        <v>0.13490680044599038</v>
      </c>
      <c r="Q1013" s="27">
        <f t="shared" si="227"/>
        <v>6.092248695305825E-5</v>
      </c>
      <c r="R1013" s="27">
        <f t="shared" si="228"/>
        <v>0.12390507137389768</v>
      </c>
      <c r="S1013" s="6"/>
      <c r="T1013" s="19">
        <f t="shared" si="229"/>
        <v>9.49856014149651</v>
      </c>
      <c r="U1013" s="20">
        <f t="shared" si="230"/>
        <v>9.6617956023825116</v>
      </c>
      <c r="V1013" s="6"/>
      <c r="W1013" s="6"/>
    </row>
    <row r="1014" spans="2:23" x14ac:dyDescent="0.25">
      <c r="B1014" s="1">
        <v>43103</v>
      </c>
      <c r="C1014">
        <v>1012</v>
      </c>
      <c r="D1014">
        <v>30.45</v>
      </c>
      <c r="E1014" s="6">
        <f t="shared" si="221"/>
        <v>-3.273322422258639E-3</v>
      </c>
      <c r="F1014" s="6">
        <f t="shared" si="222"/>
        <v>1.0714639680061163E-5</v>
      </c>
      <c r="G1014" s="10"/>
      <c r="H1014" s="7">
        <f t="shared" si="223"/>
        <v>0.14191715346048775</v>
      </c>
      <c r="I1014" s="7">
        <f t="shared" si="231"/>
        <v>7.8575719500357119E-2</v>
      </c>
      <c r="J1014" s="7">
        <f t="shared" si="224"/>
        <v>0.14001796671873756</v>
      </c>
      <c r="K1014" s="25">
        <f t="shared" si="232"/>
        <v>0.11941529449654775</v>
      </c>
      <c r="L1014" s="25">
        <f t="shared" si="219"/>
        <v>0.12813336945115081</v>
      </c>
      <c r="M1014" s="25">
        <f t="shared" si="233"/>
        <v>0.11266556580319355</v>
      </c>
      <c r="N1014" s="25">
        <f t="shared" si="220"/>
        <v>0.10215316987222828</v>
      </c>
      <c r="O1014" s="26">
        <f t="shared" si="225"/>
        <v>6.7300656680660759E-5</v>
      </c>
      <c r="P1014" s="26">
        <f t="shared" si="226"/>
        <v>0.13022966437615707</v>
      </c>
      <c r="Q1014" s="27">
        <f t="shared" si="227"/>
        <v>5.7285013121062916E-5</v>
      </c>
      <c r="R1014" s="27">
        <f t="shared" si="228"/>
        <v>0.12014917106042744</v>
      </c>
      <c r="S1014" s="6"/>
      <c r="T1014" s="19">
        <f t="shared" si="229"/>
        <v>9.4471349898084416</v>
      </c>
      <c r="U1014" s="20">
        <f t="shared" si="230"/>
        <v>9.580430632323889</v>
      </c>
      <c r="V1014" s="6"/>
      <c r="W1014" s="6"/>
    </row>
    <row r="1015" spans="2:23" x14ac:dyDescent="0.25">
      <c r="B1015" s="1">
        <v>43104</v>
      </c>
      <c r="C1015">
        <v>1013</v>
      </c>
      <c r="D1015">
        <v>30.1</v>
      </c>
      <c r="E1015" s="6">
        <f t="shared" si="221"/>
        <v>-1.1494252873563149E-2</v>
      </c>
      <c r="F1015" s="6">
        <f t="shared" si="222"/>
        <v>1.3211784912141471E-4</v>
      </c>
      <c r="G1015" s="10"/>
      <c r="H1015" s="7">
        <f t="shared" si="223"/>
        <v>0.14191715346048775</v>
      </c>
      <c r="I1015" s="7">
        <f t="shared" si="231"/>
        <v>7.8586434140037187E-2</v>
      </c>
      <c r="J1015" s="7">
        <f t="shared" si="224"/>
        <v>0.13995824374920679</v>
      </c>
      <c r="K1015" s="25">
        <f t="shared" si="232"/>
        <v>0.10165821131165632</v>
      </c>
      <c r="L1015" s="25">
        <f t="shared" ref="L1015:L1078" si="234">SQRT(AVERAGE(F965:F1014)*252)</f>
        <v>0.12821207329828704</v>
      </c>
      <c r="M1015" s="25">
        <f t="shared" si="233"/>
        <v>0.11278532976299485</v>
      </c>
      <c r="N1015" s="25">
        <f t="shared" si="220"/>
        <v>0.10219722977791378</v>
      </c>
      <c r="O1015" s="26">
        <f t="shared" si="225"/>
        <v>6.349144111705527E-5</v>
      </c>
      <c r="P1015" s="26">
        <f t="shared" si="226"/>
        <v>0.12649048644660171</v>
      </c>
      <c r="Q1015" s="27">
        <f t="shared" si="227"/>
        <v>5.4376136910665546E-5</v>
      </c>
      <c r="R1015" s="27">
        <f t="shared" si="228"/>
        <v>0.11705890184641114</v>
      </c>
      <c r="S1015" s="6"/>
      <c r="T1015" s="19">
        <f t="shared" si="229"/>
        <v>7.583728925448634</v>
      </c>
      <c r="U1015" s="20">
        <f t="shared" si="230"/>
        <v>7.3898824149420062</v>
      </c>
      <c r="V1015" s="6"/>
      <c r="W1015" s="6"/>
    </row>
    <row r="1016" spans="2:23" x14ac:dyDescent="0.25">
      <c r="B1016" s="1">
        <v>43105</v>
      </c>
      <c r="C1016">
        <v>1014</v>
      </c>
      <c r="D1016">
        <v>29.7</v>
      </c>
      <c r="E1016" s="6">
        <f t="shared" si="221"/>
        <v>-1.3289036544850568E-2</v>
      </c>
      <c r="F1016" s="6">
        <f t="shared" si="222"/>
        <v>1.7659849229037392E-4</v>
      </c>
      <c r="G1016" s="10"/>
      <c r="H1016" s="7">
        <f t="shared" si="223"/>
        <v>0.14191715346048775</v>
      </c>
      <c r="I1016" s="7">
        <f t="shared" si="231"/>
        <v>7.87185519891586E-2</v>
      </c>
      <c r="J1016" s="7">
        <f t="shared" si="224"/>
        <v>0.14000661722527827</v>
      </c>
      <c r="K1016" s="25">
        <f t="shared" si="232"/>
        <v>0.11579366676523573</v>
      </c>
      <c r="L1016" s="25">
        <f t="shared" si="234"/>
        <v>0.13057978790580468</v>
      </c>
      <c r="M1016" s="25">
        <f t="shared" si="233"/>
        <v>0.11394587090083884</v>
      </c>
      <c r="N1016" s="25">
        <f t="shared" si="220"/>
        <v>0.10173259727426401</v>
      </c>
      <c r="O1016" s="26">
        <f t="shared" si="225"/>
        <v>7.0148912333321134E-5</v>
      </c>
      <c r="P1016" s="26">
        <f t="shared" si="226"/>
        <v>0.13295685731844345</v>
      </c>
      <c r="Q1016" s="27">
        <f t="shared" si="227"/>
        <v>5.9232035639755549E-5</v>
      </c>
      <c r="R1016" s="27">
        <f t="shared" si="228"/>
        <v>0.12217394559077806</v>
      </c>
      <c r="S1016" s="6"/>
      <c r="T1016" s="19">
        <f t="shared" si="229"/>
        <v>7.0474101356709014</v>
      </c>
      <c r="U1016" s="20">
        <f t="shared" si="230"/>
        <v>6.7525787797430308</v>
      </c>
      <c r="V1016" s="6"/>
      <c r="W1016" s="6"/>
    </row>
    <row r="1017" spans="2:23" x14ac:dyDescent="0.25">
      <c r="B1017" s="1">
        <v>43108</v>
      </c>
      <c r="C1017">
        <v>1015</v>
      </c>
      <c r="D1017">
        <v>29.63</v>
      </c>
      <c r="E1017" s="6">
        <f t="shared" si="221"/>
        <v>-2.3569023569023667E-3</v>
      </c>
      <c r="F1017" s="6">
        <f t="shared" si="222"/>
        <v>5.5549887199719309E-6</v>
      </c>
      <c r="G1017" s="10"/>
      <c r="H1017" s="7">
        <f t="shared" si="223"/>
        <v>0.14191715346048775</v>
      </c>
      <c r="I1017" s="7">
        <f t="shared" si="231"/>
        <v>7.8895150481448975E-2</v>
      </c>
      <c r="J1017" s="7">
        <f t="shared" si="224"/>
        <v>0.14009437631732588</v>
      </c>
      <c r="K1017" s="25">
        <f t="shared" si="232"/>
        <v>0.13363553146022164</v>
      </c>
      <c r="L1017" s="25">
        <f t="shared" si="234"/>
        <v>0.13394453109652674</v>
      </c>
      <c r="M1017" s="25">
        <f t="shared" si="233"/>
        <v>0.115882223381856</v>
      </c>
      <c r="N1017" s="25">
        <f t="shared" si="220"/>
        <v>9.6025063751885575E-2</v>
      </c>
      <c r="O1017" s="26">
        <f t="shared" si="225"/>
        <v>7.9917402163216344E-5</v>
      </c>
      <c r="P1017" s="26">
        <f t="shared" si="226"/>
        <v>0.14191259755613847</v>
      </c>
      <c r="Q1017" s="27">
        <f t="shared" si="227"/>
        <v>6.6562973066790166E-5</v>
      </c>
      <c r="R1017" s="27">
        <f t="shared" si="228"/>
        <v>0.1295139730408697</v>
      </c>
      <c r="S1017" s="6"/>
      <c r="T1017" s="19">
        <f t="shared" si="229"/>
        <v>9.3650078043255789</v>
      </c>
      <c r="U1017" s="20">
        <f t="shared" si="230"/>
        <v>9.5339074585042631</v>
      </c>
      <c r="V1017" s="6"/>
      <c r="W1017" s="6"/>
    </row>
    <row r="1018" spans="2:23" x14ac:dyDescent="0.25">
      <c r="B1018" s="1">
        <v>43109</v>
      </c>
      <c r="C1018">
        <v>1016</v>
      </c>
      <c r="D1018">
        <v>29.63</v>
      </c>
      <c r="E1018" s="6">
        <f t="shared" si="221"/>
        <v>0</v>
      </c>
      <c r="F1018" s="6">
        <f t="shared" si="222"/>
        <v>0</v>
      </c>
      <c r="G1018" s="10"/>
      <c r="H1018" s="7">
        <f t="shared" si="223"/>
        <v>0.14191715346048775</v>
      </c>
      <c r="I1018" s="7">
        <f t="shared" si="231"/>
        <v>7.8900705470168947E-2</v>
      </c>
      <c r="J1018" s="7">
        <f t="shared" si="224"/>
        <v>0.14003020869660929</v>
      </c>
      <c r="K1018" s="25">
        <f t="shared" si="232"/>
        <v>0.13415826841607331</v>
      </c>
      <c r="L1018" s="25">
        <f t="shared" si="234"/>
        <v>0.12389044152116774</v>
      </c>
      <c r="M1018" s="25">
        <f t="shared" si="233"/>
        <v>0.11594260764488913</v>
      </c>
      <c r="N1018" s="25">
        <f t="shared" si="220"/>
        <v>9.6053984078088406E-2</v>
      </c>
      <c r="O1018" s="26">
        <f t="shared" si="225"/>
        <v>7.4543859116491144E-5</v>
      </c>
      <c r="P1018" s="26">
        <f t="shared" si="226"/>
        <v>0.13705857323551771</v>
      </c>
      <c r="Q1018" s="27">
        <f t="shared" si="227"/>
        <v>6.2752295565232701E-5</v>
      </c>
      <c r="R1018" s="27">
        <f t="shared" si="228"/>
        <v>0.12575205160329847</v>
      </c>
      <c r="S1018" s="6"/>
      <c r="T1018" s="19">
        <f t="shared" si="229"/>
        <v>9.5041228928292245</v>
      </c>
      <c r="U1018" s="20">
        <f t="shared" si="230"/>
        <v>9.67631539790864</v>
      </c>
      <c r="V1018" s="6"/>
      <c r="W1018" s="6"/>
    </row>
    <row r="1019" spans="2:23" x14ac:dyDescent="0.25">
      <c r="B1019" s="1">
        <v>43110</v>
      </c>
      <c r="C1019">
        <v>1017</v>
      </c>
      <c r="D1019">
        <v>29.88</v>
      </c>
      <c r="E1019" s="6">
        <f t="shared" si="221"/>
        <v>8.4373945325683427E-3</v>
      </c>
      <c r="F1019" s="6">
        <f t="shared" si="222"/>
        <v>7.1189626498214159E-5</v>
      </c>
      <c r="G1019" s="10"/>
      <c r="H1019" s="7">
        <f t="shared" si="223"/>
        <v>0.14191715346048775</v>
      </c>
      <c r="I1019" s="7">
        <f t="shared" si="231"/>
        <v>7.8900705470168947E-2</v>
      </c>
      <c r="J1019" s="7">
        <f t="shared" si="224"/>
        <v>0.13996121129961595</v>
      </c>
      <c r="K1019" s="25">
        <f t="shared" si="232"/>
        <v>0.11602157417148448</v>
      </c>
      <c r="L1019" s="25">
        <f t="shared" si="234"/>
        <v>0.11924618096679176</v>
      </c>
      <c r="M1019" s="25">
        <f t="shared" si="233"/>
        <v>0.11524009909212998</v>
      </c>
      <c r="N1019" s="25">
        <f t="shared" si="220"/>
        <v>9.3479797286617775E-2</v>
      </c>
      <c r="O1019" s="26">
        <f t="shared" si="225"/>
        <v>6.9190058883664458E-5</v>
      </c>
      <c r="P1019" s="26">
        <f t="shared" si="226"/>
        <v>0.13204504852012983</v>
      </c>
      <c r="Q1019" s="27">
        <f t="shared" si="227"/>
        <v>5.8832664988321368E-5</v>
      </c>
      <c r="R1019" s="27">
        <f t="shared" si="228"/>
        <v>0.12176137144865355</v>
      </c>
      <c r="S1019" s="6"/>
      <c r="T1019" s="19">
        <f t="shared" si="229"/>
        <v>8.5497537259946359</v>
      </c>
      <c r="U1019" s="20">
        <f t="shared" si="230"/>
        <v>8.5307776041839993</v>
      </c>
      <c r="V1019" s="6"/>
      <c r="W1019" s="6"/>
    </row>
    <row r="1020" spans="2:23" x14ac:dyDescent="0.25">
      <c r="B1020" s="1">
        <v>43111</v>
      </c>
      <c r="C1020">
        <v>1018</v>
      </c>
      <c r="D1020">
        <v>29.75</v>
      </c>
      <c r="E1020" s="6">
        <f t="shared" si="221"/>
        <v>-4.3507362784470883E-3</v>
      </c>
      <c r="F1020" s="6">
        <f t="shared" si="222"/>
        <v>1.8928906164595619E-5</v>
      </c>
      <c r="G1020" s="10"/>
      <c r="H1020" s="7">
        <f t="shared" si="223"/>
        <v>0.14191715346048775</v>
      </c>
      <c r="I1020" s="7">
        <f t="shared" si="231"/>
        <v>7.8971895096667161E-2</v>
      </c>
      <c r="J1020" s="7">
        <f t="shared" si="224"/>
        <v>0.13995541178445378</v>
      </c>
      <c r="K1020" s="25">
        <f t="shared" si="232"/>
        <v>0.11771576827421786</v>
      </c>
      <c r="L1020" s="25">
        <f t="shared" si="234"/>
        <v>0.11848617314160606</v>
      </c>
      <c r="M1020" s="25">
        <f t="shared" si="233"/>
        <v>0.11582819321780595</v>
      </c>
      <c r="N1020" s="25">
        <f t="shared" si="220"/>
        <v>9.3296581186052482E-2</v>
      </c>
      <c r="O1020" s="26">
        <f t="shared" si="225"/>
        <v>7.0254267343157237E-5</v>
      </c>
      <c r="P1020" s="26">
        <f t="shared" si="226"/>
        <v>0.13305666225512958</v>
      </c>
      <c r="Q1020" s="27">
        <f t="shared" si="227"/>
        <v>5.9604504866617819E-5</v>
      </c>
      <c r="R1020" s="27">
        <f t="shared" si="228"/>
        <v>0.12255747723573496</v>
      </c>
      <c r="S1020" s="6"/>
      <c r="T1020" s="19">
        <f t="shared" si="229"/>
        <v>9.2939552517472208</v>
      </c>
      <c r="U1020" s="20">
        <f t="shared" si="230"/>
        <v>9.4102043089342846</v>
      </c>
      <c r="V1020" s="6"/>
      <c r="W1020" s="6"/>
    </row>
    <row r="1021" spans="2:23" x14ac:dyDescent="0.25">
      <c r="B1021" s="1">
        <v>43112</v>
      </c>
      <c r="C1021">
        <v>1019</v>
      </c>
      <c r="D1021">
        <v>29.7</v>
      </c>
      <c r="E1021" s="6">
        <f t="shared" si="221"/>
        <v>-1.680672268907587E-3</v>
      </c>
      <c r="F1021" s="6">
        <f t="shared" si="222"/>
        <v>2.8246592754749763E-6</v>
      </c>
      <c r="G1021" s="10"/>
      <c r="H1021" s="7">
        <f t="shared" si="223"/>
        <v>0.14191715346048775</v>
      </c>
      <c r="I1021" s="7">
        <f t="shared" si="231"/>
        <v>7.899082400283175E-2</v>
      </c>
      <c r="J1021" s="7">
        <f t="shared" si="224"/>
        <v>0.13990335071228524</v>
      </c>
      <c r="K1021" s="25">
        <f t="shared" si="232"/>
        <v>0.11859915946954927</v>
      </c>
      <c r="L1021" s="25">
        <f t="shared" si="234"/>
        <v>0.11867082755594238</v>
      </c>
      <c r="M1021" s="25">
        <f t="shared" si="233"/>
        <v>0.11590473182513056</v>
      </c>
      <c r="N1021" s="25">
        <f t="shared" si="220"/>
        <v>9.327243034250797E-2</v>
      </c>
      <c r="O1021" s="26">
        <f t="shared" si="225"/>
        <v>6.6864589977975181E-5</v>
      </c>
      <c r="P1021" s="26">
        <f t="shared" si="226"/>
        <v>0.12980707482433207</v>
      </c>
      <c r="Q1021" s="27">
        <f t="shared" si="227"/>
        <v>5.7063827765158059E-5</v>
      </c>
      <c r="R1021" s="27">
        <f t="shared" si="228"/>
        <v>0.11991699044263841</v>
      </c>
      <c r="S1021" s="6"/>
      <c r="T1021" s="19">
        <f t="shared" si="229"/>
        <v>9.570596557099293</v>
      </c>
      <c r="U1021" s="20">
        <f t="shared" si="230"/>
        <v>9.7218401347536219</v>
      </c>
      <c r="V1021" s="6"/>
      <c r="W1021" s="6"/>
    </row>
    <row r="1022" spans="2:23" x14ac:dyDescent="0.25">
      <c r="B1022" s="1">
        <v>43115</v>
      </c>
      <c r="C1022">
        <v>1020</v>
      </c>
      <c r="D1022">
        <v>29.7</v>
      </c>
      <c r="E1022" s="6">
        <f t="shared" si="221"/>
        <v>0</v>
      </c>
      <c r="F1022" s="6">
        <f t="shared" si="222"/>
        <v>0</v>
      </c>
      <c r="G1022" s="10"/>
      <c r="H1022" s="7">
        <f t="shared" si="223"/>
        <v>0.14191715346048775</v>
      </c>
      <c r="I1022" s="7">
        <f t="shared" si="231"/>
        <v>7.899364866210723E-2</v>
      </c>
      <c r="J1022" s="7">
        <f t="shared" si="224"/>
        <v>0.13983711919432831</v>
      </c>
      <c r="K1022" s="25">
        <f t="shared" si="232"/>
        <v>0.10426993172379281</v>
      </c>
      <c r="L1022" s="25">
        <f t="shared" si="234"/>
        <v>0.11867679375616483</v>
      </c>
      <c r="M1022" s="25">
        <f t="shared" si="233"/>
        <v>0.11593543462129957</v>
      </c>
      <c r="N1022" s="25">
        <f t="shared" si="220"/>
        <v>9.3255858300750255E-2</v>
      </c>
      <c r="O1022" s="26">
        <f t="shared" si="225"/>
        <v>6.2436592808013828E-5</v>
      </c>
      <c r="P1022" s="26">
        <f t="shared" si="226"/>
        <v>0.125435327510313</v>
      </c>
      <c r="Q1022" s="27">
        <f t="shared" si="227"/>
        <v>5.3675943682775664E-5</v>
      </c>
      <c r="R1022" s="27">
        <f t="shared" si="228"/>
        <v>0.11630278503999579</v>
      </c>
      <c r="S1022" s="6"/>
      <c r="T1022" s="19">
        <f t="shared" si="229"/>
        <v>9.6813590312624385</v>
      </c>
      <c r="U1022" s="20">
        <f t="shared" si="230"/>
        <v>9.8325456329329164</v>
      </c>
      <c r="V1022" s="6"/>
      <c r="W1022" s="6"/>
    </row>
    <row r="1023" spans="2:23" x14ac:dyDescent="0.25">
      <c r="B1023" s="1">
        <v>43116</v>
      </c>
      <c r="C1023">
        <v>1021</v>
      </c>
      <c r="D1023">
        <v>29.68</v>
      </c>
      <c r="E1023" s="6">
        <f t="shared" si="221"/>
        <v>-6.7340067340065902E-4</v>
      </c>
      <c r="F1023" s="6">
        <f t="shared" si="222"/>
        <v>4.5346846693646104E-7</v>
      </c>
      <c r="G1023" s="10"/>
      <c r="H1023" s="7">
        <f t="shared" si="223"/>
        <v>0.14191715346048775</v>
      </c>
      <c r="I1023" s="7">
        <f t="shared" si="231"/>
        <v>7.899364866210723E-2</v>
      </c>
      <c r="J1023" s="7">
        <f t="shared" si="224"/>
        <v>0.13976848747525225</v>
      </c>
      <c r="K1023" s="25">
        <f t="shared" si="232"/>
        <v>0.10295406065951331</v>
      </c>
      <c r="L1023" s="25">
        <f t="shared" si="234"/>
        <v>0.11629250627789722</v>
      </c>
      <c r="M1023" s="25">
        <f t="shared" si="233"/>
        <v>0.11580523713671995</v>
      </c>
      <c r="N1023" s="25">
        <f t="shared" si="220"/>
        <v>9.319141877733024E-2</v>
      </c>
      <c r="O1023" s="26">
        <f t="shared" si="225"/>
        <v>5.8171042100058312E-5</v>
      </c>
      <c r="P1023" s="26">
        <f t="shared" si="226"/>
        <v>0.12107478106201429</v>
      </c>
      <c r="Q1023" s="27">
        <f t="shared" si="227"/>
        <v>5.0323239718585666E-5</v>
      </c>
      <c r="R1023" s="27">
        <f t="shared" si="228"/>
        <v>0.11261197276081965</v>
      </c>
      <c r="S1023" s="6"/>
      <c r="T1023" s="19">
        <f t="shared" si="229"/>
        <v>9.7443274523703103</v>
      </c>
      <c r="U1023" s="20">
        <f t="shared" si="230"/>
        <v>9.8880324509822302</v>
      </c>
      <c r="V1023" s="6"/>
      <c r="W1023" s="6"/>
    </row>
    <row r="1024" spans="2:23" x14ac:dyDescent="0.25">
      <c r="B1024" s="1">
        <v>43117</v>
      </c>
      <c r="C1024">
        <v>1022</v>
      </c>
      <c r="D1024">
        <v>29.63</v>
      </c>
      <c r="E1024" s="6">
        <f t="shared" si="221"/>
        <v>-1.6846361185984067E-3</v>
      </c>
      <c r="F1024" s="6">
        <f t="shared" si="222"/>
        <v>2.8379988520863049E-6</v>
      </c>
      <c r="G1024" s="10"/>
      <c r="H1024" s="7">
        <f t="shared" si="223"/>
        <v>0.14191715346048775</v>
      </c>
      <c r="I1024" s="7">
        <f t="shared" si="231"/>
        <v>7.8994102130574173E-2</v>
      </c>
      <c r="J1024" s="7">
        <f t="shared" si="224"/>
        <v>0.13970035768795244</v>
      </c>
      <c r="K1024" s="25">
        <f t="shared" si="232"/>
        <v>0.10268029159224998</v>
      </c>
      <c r="L1024" s="25">
        <f t="shared" si="234"/>
        <v>0.116293668865325</v>
      </c>
      <c r="M1024" s="25">
        <f t="shared" si="233"/>
        <v>0.11581017092133411</v>
      </c>
      <c r="N1024" s="25">
        <f t="shared" si="220"/>
        <v>9.3193851740330347E-2</v>
      </c>
      <c r="O1024" s="26">
        <f t="shared" si="225"/>
        <v>5.4326712701268378E-5</v>
      </c>
      <c r="P1024" s="26">
        <f t="shared" si="226"/>
        <v>0.11700569046298404</v>
      </c>
      <c r="Q1024" s="27">
        <f t="shared" si="227"/>
        <v>4.720827669610403E-5</v>
      </c>
      <c r="R1024" s="27">
        <f t="shared" si="228"/>
        <v>0.10907101231499695</v>
      </c>
      <c r="S1024" s="6"/>
      <c r="T1024" s="19">
        <f t="shared" si="229"/>
        <v>9.7682550321762189</v>
      </c>
      <c r="U1024" s="20">
        <f t="shared" si="230"/>
        <v>9.9008247743523583</v>
      </c>
      <c r="V1024" s="6"/>
      <c r="W1024" s="6"/>
    </row>
    <row r="1025" spans="2:23" x14ac:dyDescent="0.25">
      <c r="B1025" s="1">
        <v>43118</v>
      </c>
      <c r="C1025">
        <v>1023</v>
      </c>
      <c r="D1025">
        <v>29.75</v>
      </c>
      <c r="E1025" s="6">
        <f t="shared" si="221"/>
        <v>4.0499493756328379E-3</v>
      </c>
      <c r="F1025" s="6">
        <f t="shared" si="222"/>
        <v>1.6402089945188812E-5</v>
      </c>
      <c r="G1025" s="10"/>
      <c r="H1025" s="7">
        <f t="shared" si="223"/>
        <v>0.14191715346048775</v>
      </c>
      <c r="I1025" s="7">
        <f t="shared" si="231"/>
        <v>7.8996940129426263E-2</v>
      </c>
      <c r="J1025" s="7">
        <f t="shared" si="224"/>
        <v>0.13963443566864478</v>
      </c>
      <c r="K1025" s="25">
        <f t="shared" si="232"/>
        <v>0.10170914871634958</v>
      </c>
      <c r="L1025" s="25">
        <f t="shared" si="234"/>
        <v>0.1163010859732289</v>
      </c>
      <c r="M1025" s="25">
        <f t="shared" si="233"/>
        <v>0.1157582406392746</v>
      </c>
      <c r="N1025" s="25">
        <f t="shared" ref="N1025:N1088" si="235">SQRT(AVERAGE(F773:F1024)*252)</f>
        <v>9.320907681685707E-2</v>
      </c>
      <c r="O1025" s="26">
        <f t="shared" si="225"/>
        <v>5.1026782533098456E-5</v>
      </c>
      <c r="P1025" s="26">
        <f t="shared" si="226"/>
        <v>0.11339642498042349</v>
      </c>
      <c r="Q1025" s="27">
        <f t="shared" si="227"/>
        <v>4.4436822740882997E-5</v>
      </c>
      <c r="R1025" s="27">
        <f t="shared" si="228"/>
        <v>0.10582097774403011</v>
      </c>
      <c r="S1025" s="6"/>
      <c r="T1025" s="19">
        <f t="shared" si="229"/>
        <v>9.5617191125063528</v>
      </c>
      <c r="U1025" s="20">
        <f t="shared" si="230"/>
        <v>9.652331769348967</v>
      </c>
      <c r="V1025" s="6"/>
      <c r="W1025" s="6"/>
    </row>
    <row r="1026" spans="2:23" x14ac:dyDescent="0.25">
      <c r="B1026" s="1">
        <v>43119</v>
      </c>
      <c r="C1026">
        <v>1024</v>
      </c>
      <c r="D1026">
        <v>29.8</v>
      </c>
      <c r="E1026" s="6">
        <f t="shared" si="221"/>
        <v>1.680672268907587E-3</v>
      </c>
      <c r="F1026" s="6">
        <f t="shared" si="222"/>
        <v>2.8246592754749763E-6</v>
      </c>
      <c r="G1026" s="10"/>
      <c r="H1026" s="7">
        <f t="shared" si="223"/>
        <v>0.14191715346048775</v>
      </c>
      <c r="I1026" s="7">
        <f t="shared" si="231"/>
        <v>7.9013342219371452E-2</v>
      </c>
      <c r="J1026" s="7">
        <f t="shared" si="224"/>
        <v>0.13958059290999336</v>
      </c>
      <c r="K1026" s="25">
        <f t="shared" si="232"/>
        <v>8.6189986665294385E-2</v>
      </c>
      <c r="L1026" s="25">
        <f t="shared" si="234"/>
        <v>0.11316418708669419</v>
      </c>
      <c r="M1026" s="25">
        <f t="shared" si="233"/>
        <v>0.11556462451982763</v>
      </c>
      <c r="N1026" s="25">
        <f t="shared" si="235"/>
        <v>9.3153033942563843E-2</v>
      </c>
      <c r="O1026" s="26">
        <f t="shared" si="225"/>
        <v>4.9154627100782514E-5</v>
      </c>
      <c r="P1026" s="26">
        <f t="shared" si="226"/>
        <v>0.11129674761374293</v>
      </c>
      <c r="Q1026" s="27">
        <f t="shared" si="227"/>
        <v>4.2685718739160658E-5</v>
      </c>
      <c r="R1026" s="27">
        <f t="shared" si="228"/>
        <v>0.10371499950474129</v>
      </c>
      <c r="S1026" s="6"/>
      <c r="T1026" s="19">
        <f t="shared" si="229"/>
        <v>9.8630748046937473</v>
      </c>
      <c r="U1026" s="20">
        <f t="shared" si="230"/>
        <v>9.9954727462657793</v>
      </c>
      <c r="V1026" s="6"/>
      <c r="W1026" s="6"/>
    </row>
    <row r="1027" spans="2:23" x14ac:dyDescent="0.25">
      <c r="B1027" s="1">
        <v>43122</v>
      </c>
      <c r="C1027">
        <v>1025</v>
      </c>
      <c r="D1027">
        <v>29.8</v>
      </c>
      <c r="E1027" s="6">
        <f t="shared" si="221"/>
        <v>0</v>
      </c>
      <c r="F1027" s="6">
        <f t="shared" si="222"/>
        <v>0</v>
      </c>
      <c r="G1027" s="10"/>
      <c r="H1027" s="7">
        <f t="shared" si="223"/>
        <v>0.14191715346048775</v>
      </c>
      <c r="I1027" s="7">
        <f t="shared" si="231"/>
        <v>7.9016166878646932E-2</v>
      </c>
      <c r="J1027" s="7">
        <f t="shared" si="224"/>
        <v>0.13951484872261749</v>
      </c>
      <c r="K1027" s="25">
        <f t="shared" si="232"/>
        <v>5.5223303137246049E-2</v>
      </c>
      <c r="L1027" s="25">
        <f t="shared" si="234"/>
        <v>0.11286145170294838</v>
      </c>
      <c r="M1027" s="25">
        <f t="shared" si="233"/>
        <v>0.11508467906838604</v>
      </c>
      <c r="N1027" s="25">
        <f t="shared" si="235"/>
        <v>9.3152349062521261E-2</v>
      </c>
      <c r="O1027" s="26">
        <f t="shared" si="225"/>
        <v>4.631847223407474E-5</v>
      </c>
      <c r="P1027" s="26">
        <f t="shared" si="226"/>
        <v>0.10803821084684267</v>
      </c>
      <c r="Q1027" s="27">
        <f t="shared" si="227"/>
        <v>4.0195919344658402E-5</v>
      </c>
      <c r="R1027" s="27">
        <f t="shared" si="228"/>
        <v>0.10064477967015437</v>
      </c>
      <c r="S1027" s="6"/>
      <c r="T1027" s="19">
        <f t="shared" si="229"/>
        <v>9.9799697081002439</v>
      </c>
      <c r="U1027" s="20">
        <f t="shared" si="230"/>
        <v>10.121745076331013</v>
      </c>
      <c r="V1027" s="6"/>
      <c r="W1027" s="6"/>
    </row>
    <row r="1028" spans="2:23" x14ac:dyDescent="0.25">
      <c r="B1028" s="1">
        <v>43123</v>
      </c>
      <c r="C1028">
        <v>1026</v>
      </c>
      <c r="D1028">
        <v>29.75</v>
      </c>
      <c r="E1028" s="6">
        <f t="shared" ref="E1028:E1091" si="236">(D1028-D1027)/D1027</f>
        <v>-1.6778523489933124E-3</v>
      </c>
      <c r="F1028" s="6">
        <f t="shared" si="222"/>
        <v>2.8151885050223764E-6</v>
      </c>
      <c r="G1028" s="10"/>
      <c r="H1028" s="7">
        <f t="shared" si="223"/>
        <v>0.14191715346048775</v>
      </c>
      <c r="I1028" s="7">
        <f t="shared" si="231"/>
        <v>7.9016166878646932E-2</v>
      </c>
      <c r="J1028" s="7">
        <f t="shared" si="224"/>
        <v>0.13944670959829786</v>
      </c>
      <c r="K1028" s="25">
        <f t="shared" si="232"/>
        <v>5.3940963039649903E-2</v>
      </c>
      <c r="L1028" s="25">
        <f t="shared" si="234"/>
        <v>0.11285285343782142</v>
      </c>
      <c r="M1028" s="25">
        <f t="shared" si="233"/>
        <v>0.11505311579741555</v>
      </c>
      <c r="N1028" s="25">
        <f t="shared" si="235"/>
        <v>9.31365556528371E-2</v>
      </c>
      <c r="O1028" s="26">
        <f t="shared" si="225"/>
        <v>4.3501682675787166E-5</v>
      </c>
      <c r="P1028" s="26">
        <f t="shared" si="226"/>
        <v>0.10470159518507044</v>
      </c>
      <c r="Q1028" s="27">
        <f t="shared" si="227"/>
        <v>3.7685203949926679E-5</v>
      </c>
      <c r="R1028" s="27">
        <f t="shared" si="228"/>
        <v>9.7450866570705882E-2</v>
      </c>
      <c r="S1028" s="6"/>
      <c r="T1028" s="19">
        <f t="shared" si="229"/>
        <v>9.9779964645871679</v>
      </c>
      <c r="U1028" s="20">
        <f t="shared" si="230"/>
        <v>10.111540255118195</v>
      </c>
      <c r="V1028" s="6"/>
      <c r="W1028" s="6"/>
    </row>
    <row r="1029" spans="2:23" x14ac:dyDescent="0.25">
      <c r="B1029" s="1">
        <v>43124</v>
      </c>
      <c r="C1029">
        <v>1027</v>
      </c>
      <c r="D1029">
        <v>29.83</v>
      </c>
      <c r="E1029" s="6">
        <f t="shared" si="236"/>
        <v>2.6890756302520437E-3</v>
      </c>
      <c r="F1029" s="6">
        <f t="shared" ref="F1029:F1092" si="237">E1029^2</f>
        <v>7.2311277452154262E-6</v>
      </c>
      <c r="G1029" s="10"/>
      <c r="H1029" s="7">
        <f t="shared" ref="H1029:H1092" si="238">$Y$9</f>
        <v>0.14191715346048775</v>
      </c>
      <c r="I1029" s="7">
        <f t="shared" si="231"/>
        <v>7.9018982067151952E-2</v>
      </c>
      <c r="J1029" s="7">
        <f t="shared" si="224"/>
        <v>0.13938115308407423</v>
      </c>
      <c r="K1029" s="25">
        <f t="shared" si="232"/>
        <v>5.4594599036639518E-2</v>
      </c>
      <c r="L1029" s="25">
        <f t="shared" si="234"/>
        <v>0.11286204154875366</v>
      </c>
      <c r="M1029" s="25">
        <f t="shared" si="233"/>
        <v>0.11429493100494989</v>
      </c>
      <c r="N1029" s="25">
        <f t="shared" si="235"/>
        <v>9.2897777635167808E-2</v>
      </c>
      <c r="O1029" s="26">
        <f t="shared" si="225"/>
        <v>4.117284726034455E-5</v>
      </c>
      <c r="P1029" s="26">
        <f t="shared" si="226"/>
        <v>0.10186048060757825</v>
      </c>
      <c r="Q1029" s="27">
        <f t="shared" si="227"/>
        <v>3.550715488376722E-5</v>
      </c>
      <c r="R1029" s="27">
        <f t="shared" si="228"/>
        <v>9.459282758597154E-2</v>
      </c>
      <c r="S1029" s="6"/>
      <c r="T1029" s="19">
        <f t="shared" si="229"/>
        <v>9.9221030091175368</v>
      </c>
      <c r="U1029" s="20">
        <f t="shared" si="230"/>
        <v>10.042123641857367</v>
      </c>
      <c r="V1029" s="6"/>
      <c r="W1029" s="6"/>
    </row>
    <row r="1030" spans="2:23" x14ac:dyDescent="0.25">
      <c r="B1030" s="1">
        <v>43125</v>
      </c>
      <c r="C1030">
        <v>1028</v>
      </c>
      <c r="D1030">
        <v>29.8</v>
      </c>
      <c r="E1030" s="6">
        <f t="shared" si="236"/>
        <v>-1.0056989607776597E-3</v>
      </c>
      <c r="F1030" s="6">
        <f t="shared" si="237"/>
        <v>1.0114303997092645E-6</v>
      </c>
      <c r="G1030" s="10"/>
      <c r="H1030" s="7">
        <f t="shared" si="238"/>
        <v>0.14191715346048775</v>
      </c>
      <c r="I1030" s="7">
        <f t="shared" si="231"/>
        <v>7.9026213194897166E-2</v>
      </c>
      <c r="J1030" s="7">
        <f t="shared" ref="J1030:J1093" si="239">SQRT((I1030/(ROW(I1030)-4)*252))</f>
        <v>0.13931958620560519</v>
      </c>
      <c r="K1030" s="25">
        <f t="shared" si="232"/>
        <v>3.6997514448890656E-2</v>
      </c>
      <c r="L1030" s="25">
        <f t="shared" si="234"/>
        <v>0.11215992316050023</v>
      </c>
      <c r="M1030" s="25">
        <f t="shared" si="233"/>
        <v>0.11437461997901545</v>
      </c>
      <c r="N1030" s="25">
        <f t="shared" si="235"/>
        <v>9.2921020912741556E-2</v>
      </c>
      <c r="O1030" s="26">
        <f t="shared" ref="O1030:O1093" si="240">omega2+alpha2*E1029^2+beta2*O1029</f>
        <v>3.9421599724380238E-5</v>
      </c>
      <c r="P1030" s="26">
        <f t="shared" ref="P1030:P1093" si="241">SQRT(O1030*252)</f>
        <v>9.9670673372581467E-2</v>
      </c>
      <c r="Q1030" s="27">
        <f t="shared" ref="Q1030:Q1093" si="242">omega1+alpha1*E1029^2+beta1*Q1029</f>
        <v>3.3740979167523822E-5</v>
      </c>
      <c r="R1030" s="27">
        <f t="shared" ref="R1030:R1093" si="243">SQRT(Q1030*252)</f>
        <v>9.2210231266470655E-2</v>
      </c>
      <c r="S1030" s="6"/>
      <c r="T1030" s="19">
        <f t="shared" ref="T1030:T1093" si="244">-LN(O1030)-(E1030^2)/O1030</f>
        <v>10.115539918647329</v>
      </c>
      <c r="U1030" s="20">
        <f t="shared" ref="U1030:U1093" si="245">-LN(Q1030)-(E1030^2)/Q1030</f>
        <v>10.266821139969576</v>
      </c>
      <c r="V1030" s="6"/>
      <c r="W1030" s="6"/>
    </row>
    <row r="1031" spans="2:23" x14ac:dyDescent="0.25">
      <c r="B1031" s="1">
        <v>43126</v>
      </c>
      <c r="C1031">
        <v>1029</v>
      </c>
      <c r="D1031">
        <v>29.88</v>
      </c>
      <c r="E1031" s="6">
        <f t="shared" si="236"/>
        <v>2.6845637583892044E-3</v>
      </c>
      <c r="F1031" s="6">
        <f t="shared" si="237"/>
        <v>7.2068825728567707E-6</v>
      </c>
      <c r="G1031" s="10"/>
      <c r="H1031" s="7">
        <f t="shared" si="238"/>
        <v>0.14191715346048775</v>
      </c>
      <c r="I1031" s="7">
        <f t="shared" ref="I1031:I1094" si="246">F1030+I1030</f>
        <v>7.9027224625296877E-2</v>
      </c>
      <c r="J1031" s="7">
        <f t="shared" si="239"/>
        <v>0.1392526323763181</v>
      </c>
      <c r="K1031" s="25">
        <f t="shared" si="232"/>
        <v>3.0286889673928827E-2</v>
      </c>
      <c r="L1031" s="25">
        <f t="shared" si="234"/>
        <v>0.10212606598002502</v>
      </c>
      <c r="M1031" s="25">
        <f t="shared" si="233"/>
        <v>0.11425693936726154</v>
      </c>
      <c r="N1031" s="25">
        <f t="shared" si="235"/>
        <v>9.2926463173123419E-2</v>
      </c>
      <c r="O1031" s="26">
        <f t="shared" si="240"/>
        <v>3.7309075881507395E-5</v>
      </c>
      <c r="P1031" s="26">
        <f t="shared" si="241"/>
        <v>9.6963328749274408E-2</v>
      </c>
      <c r="Q1031" s="27">
        <f t="shared" si="242"/>
        <v>3.169662781809027E-5</v>
      </c>
      <c r="R1031" s="27">
        <f t="shared" si="243"/>
        <v>8.9373095561017399E-2</v>
      </c>
      <c r="S1031" s="6"/>
      <c r="T1031" s="19">
        <f t="shared" si="244"/>
        <v>10.00310693132826</v>
      </c>
      <c r="U1031" s="20">
        <f t="shared" si="245"/>
        <v>10.131929620086323</v>
      </c>
      <c r="V1031" s="6"/>
      <c r="W1031" s="6"/>
    </row>
    <row r="1032" spans="2:23" x14ac:dyDescent="0.25">
      <c r="B1032" s="1">
        <v>43129</v>
      </c>
      <c r="C1032">
        <v>1030</v>
      </c>
      <c r="D1032">
        <v>29.75</v>
      </c>
      <c r="E1032" s="6">
        <f t="shared" si="236"/>
        <v>-4.3507362784470883E-3</v>
      </c>
      <c r="F1032" s="6">
        <f t="shared" si="237"/>
        <v>1.8928906164595619E-5</v>
      </c>
      <c r="G1032" s="10"/>
      <c r="H1032" s="7">
        <f t="shared" si="238"/>
        <v>0.14191715346048775</v>
      </c>
      <c r="I1032" s="7">
        <f t="shared" si="246"/>
        <v>7.9034431507869735E-2</v>
      </c>
      <c r="J1032" s="7">
        <f t="shared" si="239"/>
        <v>0.13919123235106354</v>
      </c>
      <c r="K1032" s="25">
        <f t="shared" si="232"/>
        <v>3.2058192606801116E-2</v>
      </c>
      <c r="L1032" s="25">
        <f t="shared" si="234"/>
        <v>0.10175176243297708</v>
      </c>
      <c r="M1032" s="25">
        <f t="shared" si="233"/>
        <v>0.11109212888168035</v>
      </c>
      <c r="N1032" s="25">
        <f t="shared" si="235"/>
        <v>9.2949622183722075E-2</v>
      </c>
      <c r="O1032" s="26">
        <f t="shared" si="240"/>
        <v>3.5903097670254803E-5</v>
      </c>
      <c r="P1032" s="26">
        <f t="shared" si="241"/>
        <v>9.511877108596499E-2</v>
      </c>
      <c r="Q1032" s="27">
        <f t="shared" si="242"/>
        <v>3.0166950641831417E-5</v>
      </c>
      <c r="R1032" s="27">
        <f t="shared" si="243"/>
        <v>8.7189859282725754E-2</v>
      </c>
      <c r="S1032" s="6"/>
      <c r="T1032" s="19">
        <f t="shared" si="244"/>
        <v>9.7074648908535615</v>
      </c>
      <c r="U1032" s="20">
        <f t="shared" si="245"/>
        <v>9.7812919367421998</v>
      </c>
      <c r="V1032" s="6"/>
      <c r="W1032" s="6"/>
    </row>
    <row r="1033" spans="2:23" x14ac:dyDescent="0.25">
      <c r="B1033" s="1">
        <v>43130</v>
      </c>
      <c r="C1033">
        <v>1031</v>
      </c>
      <c r="D1033">
        <v>28.45</v>
      </c>
      <c r="E1033" s="6">
        <f t="shared" si="236"/>
        <v>-4.3697478991596664E-2</v>
      </c>
      <c r="F1033" s="6">
        <f t="shared" si="237"/>
        <v>1.9094696702210319E-3</v>
      </c>
      <c r="G1033" s="10"/>
      <c r="H1033" s="7">
        <f t="shared" si="238"/>
        <v>0.14191715346048775</v>
      </c>
      <c r="I1033" s="7">
        <f t="shared" si="246"/>
        <v>7.9053360414034324E-2</v>
      </c>
      <c r="J1033" s="7">
        <f t="shared" si="239"/>
        <v>0.13914024087951121</v>
      </c>
      <c r="K1033" s="25">
        <f t="shared" si="232"/>
        <v>3.879092868909647E-2</v>
      </c>
      <c r="L1033" s="25">
        <f t="shared" si="234"/>
        <v>0.1021005570813661</v>
      </c>
      <c r="M1033" s="25">
        <f t="shared" si="233"/>
        <v>0.11130661230582241</v>
      </c>
      <c r="N1033" s="25">
        <f t="shared" si="235"/>
        <v>9.3051389942661655E-2</v>
      </c>
      <c r="O1033" s="26">
        <f t="shared" si="240"/>
        <v>3.5601040839951911E-5</v>
      </c>
      <c r="P1033" s="26">
        <f t="shared" si="241"/>
        <v>9.4717803456730781E-2</v>
      </c>
      <c r="Q1033" s="27">
        <f t="shared" si="242"/>
        <v>2.9465000500232647E-5</v>
      </c>
      <c r="R1033" s="27">
        <f t="shared" si="243"/>
        <v>8.6169484889133618E-2</v>
      </c>
      <c r="S1033" s="6"/>
      <c r="T1033" s="19">
        <f t="shared" si="244"/>
        <v>-43.39208466881496</v>
      </c>
      <c r="U1033" s="20">
        <f t="shared" si="245"/>
        <v>-54.372363807698839</v>
      </c>
      <c r="V1033" s="6"/>
      <c r="W1033" s="6"/>
    </row>
    <row r="1034" spans="2:23" x14ac:dyDescent="0.25">
      <c r="B1034" s="1">
        <v>43131</v>
      </c>
      <c r="C1034">
        <v>1032</v>
      </c>
      <c r="D1034">
        <v>28.4</v>
      </c>
      <c r="E1034" s="6">
        <f t="shared" si="236"/>
        <v>-1.75746924428825E-3</v>
      </c>
      <c r="F1034" s="6">
        <f t="shared" si="237"/>
        <v>3.0886981446191127E-6</v>
      </c>
      <c r="G1034" s="10"/>
      <c r="H1034" s="7">
        <f t="shared" si="238"/>
        <v>0.14191715346048775</v>
      </c>
      <c r="I1034" s="7">
        <f t="shared" si="246"/>
        <v>8.0962830084255352E-2</v>
      </c>
      <c r="J1034" s="7">
        <f t="shared" si="239"/>
        <v>0.14074225282178696</v>
      </c>
      <c r="K1034" s="25">
        <f t="shared" si="232"/>
        <v>0.22273738894214812</v>
      </c>
      <c r="L1034" s="25">
        <f t="shared" si="234"/>
        <v>0.14159184614319886</v>
      </c>
      <c r="M1034" s="25">
        <f t="shared" si="233"/>
        <v>0.13115268015544196</v>
      </c>
      <c r="N1034" s="25">
        <f t="shared" si="235"/>
        <v>0.10280092820827207</v>
      </c>
      <c r="O1034" s="26">
        <f t="shared" si="240"/>
        <v>1.9298589056350641E-4</v>
      </c>
      <c r="P1034" s="26">
        <f t="shared" si="241"/>
        <v>0.22052765001696187</v>
      </c>
      <c r="Q1034" s="27">
        <f t="shared" si="242"/>
        <v>1.4689375305500642E-4</v>
      </c>
      <c r="R1034" s="27">
        <f t="shared" si="243"/>
        <v>0.19239861166303052</v>
      </c>
      <c r="S1034" s="6"/>
      <c r="T1034" s="19">
        <f t="shared" si="244"/>
        <v>8.5368886902464887</v>
      </c>
      <c r="U1034" s="20">
        <f t="shared" si="245"/>
        <v>8.8047742513689009</v>
      </c>
      <c r="V1034" s="6"/>
      <c r="W1034" s="6"/>
    </row>
    <row r="1035" spans="2:23" x14ac:dyDescent="0.25">
      <c r="B1035" s="1">
        <v>43132</v>
      </c>
      <c r="C1035">
        <v>1033</v>
      </c>
      <c r="D1035">
        <v>28.35</v>
      </c>
      <c r="E1035" s="6">
        <f t="shared" si="236"/>
        <v>-1.7605633802815902E-3</v>
      </c>
      <c r="F1035" s="6">
        <f t="shared" si="237"/>
        <v>3.0995834159885391E-6</v>
      </c>
      <c r="G1035" s="10"/>
      <c r="H1035" s="7">
        <f t="shared" si="238"/>
        <v>0.14191715346048775</v>
      </c>
      <c r="I1035" s="7">
        <f t="shared" si="246"/>
        <v>8.0965918782399976E-2</v>
      </c>
      <c r="J1035" s="7">
        <f t="shared" si="239"/>
        <v>0.14067666434948398</v>
      </c>
      <c r="K1035" s="25">
        <f t="shared" si="232"/>
        <v>0.22275157026368544</v>
      </c>
      <c r="L1035" s="25">
        <f t="shared" si="234"/>
        <v>0.14139561849055152</v>
      </c>
      <c r="M1035" s="25">
        <f t="shared" si="233"/>
        <v>0.13093958253554208</v>
      </c>
      <c r="N1035" s="25">
        <f t="shared" si="235"/>
        <v>0.10166238371306767</v>
      </c>
      <c r="O1035" s="26">
        <f t="shared" si="240"/>
        <v>1.772436256691686E-4</v>
      </c>
      <c r="P1035" s="26">
        <f t="shared" si="241"/>
        <v>0.21134188810699711</v>
      </c>
      <c r="Q1035" s="27">
        <f t="shared" si="242"/>
        <v>1.3791140929747447E-4</v>
      </c>
      <c r="R1035" s="27">
        <f t="shared" si="243"/>
        <v>0.18642337606363524</v>
      </c>
      <c r="S1035" s="6"/>
      <c r="T1035" s="19">
        <f t="shared" si="244"/>
        <v>8.620497655215372</v>
      </c>
      <c r="U1035" s="20">
        <f t="shared" si="245"/>
        <v>8.8664238629726881</v>
      </c>
      <c r="V1035" s="6"/>
      <c r="W1035" s="6"/>
    </row>
    <row r="1036" spans="2:23" x14ac:dyDescent="0.25">
      <c r="B1036" s="1">
        <v>43133</v>
      </c>
      <c r="C1036">
        <v>1034</v>
      </c>
      <c r="D1036">
        <v>28.73</v>
      </c>
      <c r="E1036" s="6">
        <f t="shared" si="236"/>
        <v>1.3403880070546702E-2</v>
      </c>
      <c r="F1036" s="6">
        <f t="shared" si="237"/>
        <v>1.7966400094559907E-4</v>
      </c>
      <c r="G1036" s="10"/>
      <c r="H1036" s="7">
        <f t="shared" si="238"/>
        <v>0.14191715346048775</v>
      </c>
      <c r="I1036" s="7">
        <f t="shared" si="246"/>
        <v>8.0969018365815965E-2</v>
      </c>
      <c r="J1036" s="7">
        <f t="shared" si="239"/>
        <v>0.1406111819332872</v>
      </c>
      <c r="K1036" s="25">
        <f t="shared" si="232"/>
        <v>0.22199783532818906</v>
      </c>
      <c r="L1036" s="25">
        <f t="shared" si="234"/>
        <v>0.14074572549104145</v>
      </c>
      <c r="M1036" s="25">
        <f t="shared" si="233"/>
        <v>0.13094267915691327</v>
      </c>
      <c r="N1036" s="25">
        <f t="shared" si="235"/>
        <v>0.10114449407920412</v>
      </c>
      <c r="O1036" s="26">
        <f t="shared" si="240"/>
        <v>1.6291724627891401E-4</v>
      </c>
      <c r="P1036" s="26">
        <f t="shared" si="241"/>
        <v>0.20262069504936145</v>
      </c>
      <c r="Q1036" s="27">
        <f t="shared" si="242"/>
        <v>1.2949080013736783E-4</v>
      </c>
      <c r="R1036" s="27">
        <f t="shared" si="243"/>
        <v>0.18064241372008041</v>
      </c>
      <c r="S1036" s="6"/>
      <c r="T1036" s="19">
        <f t="shared" si="244"/>
        <v>7.6194751642976453</v>
      </c>
      <c r="U1036" s="20">
        <f t="shared" si="245"/>
        <v>7.5644353505931887</v>
      </c>
      <c r="V1036" s="6"/>
      <c r="W1036" s="6"/>
    </row>
    <row r="1037" spans="2:23" x14ac:dyDescent="0.25">
      <c r="B1037" s="1">
        <v>43136</v>
      </c>
      <c r="C1037">
        <v>1035</v>
      </c>
      <c r="D1037">
        <v>28.58</v>
      </c>
      <c r="E1037" s="6">
        <f t="shared" si="236"/>
        <v>-5.2210233205709057E-3</v>
      </c>
      <c r="F1037" s="6">
        <f t="shared" si="237"/>
        <v>2.7259084513945248E-5</v>
      </c>
      <c r="G1037" s="10"/>
      <c r="H1037" s="7">
        <f t="shared" si="238"/>
        <v>0.14191715346048775</v>
      </c>
      <c r="I1037" s="7">
        <f t="shared" si="246"/>
        <v>8.1148682366761565E-2</v>
      </c>
      <c r="J1037" s="7">
        <f t="shared" si="239"/>
        <v>0.14069894657977436</v>
      </c>
      <c r="K1037" s="25">
        <f t="shared" si="232"/>
        <v>0.23181757979171658</v>
      </c>
      <c r="L1037" s="25">
        <f t="shared" si="234"/>
        <v>0.14341993002577744</v>
      </c>
      <c r="M1037" s="25">
        <f t="shared" si="233"/>
        <v>0.13255501351397719</v>
      </c>
      <c r="N1037" s="25">
        <f t="shared" si="235"/>
        <v>0.10165232515985659</v>
      </c>
      <c r="O1037" s="26">
        <f t="shared" si="240"/>
        <v>1.6460299220923737E-4</v>
      </c>
      <c r="P1037" s="26">
        <f t="shared" si="241"/>
        <v>0.203666281049976</v>
      </c>
      <c r="Q1037" s="27">
        <f t="shared" si="242"/>
        <v>1.3262471596081404E-4</v>
      </c>
      <c r="R1037" s="27">
        <f t="shared" si="243"/>
        <v>0.18281528497947083</v>
      </c>
      <c r="S1037" s="6"/>
      <c r="T1037" s="19">
        <f t="shared" si="244"/>
        <v>8.5463690548302598</v>
      </c>
      <c r="U1037" s="20">
        <f t="shared" si="245"/>
        <v>8.7224516237665242</v>
      </c>
      <c r="V1037" s="6"/>
      <c r="W1037" s="6"/>
    </row>
    <row r="1038" spans="2:23" x14ac:dyDescent="0.25">
      <c r="B1038" s="1">
        <v>43137</v>
      </c>
      <c r="C1038">
        <v>1036</v>
      </c>
      <c r="D1038">
        <v>28.48</v>
      </c>
      <c r="E1038" s="6">
        <f t="shared" si="236"/>
        <v>-3.4989503149054539E-3</v>
      </c>
      <c r="F1038" s="6">
        <f t="shared" si="237"/>
        <v>1.2242653306176976E-5</v>
      </c>
      <c r="G1038" s="10"/>
      <c r="H1038" s="7">
        <f t="shared" si="238"/>
        <v>0.14191715346048775</v>
      </c>
      <c r="I1038" s="7">
        <f t="shared" si="246"/>
        <v>8.1175941451275505E-2</v>
      </c>
      <c r="J1038" s="7">
        <f t="shared" si="239"/>
        <v>0.14065451193261919</v>
      </c>
      <c r="K1038" s="25">
        <f t="shared" si="232"/>
        <v>0.23329449035551678</v>
      </c>
      <c r="L1038" s="25">
        <f t="shared" si="234"/>
        <v>0.14372481453774216</v>
      </c>
      <c r="M1038" s="25">
        <f t="shared" si="233"/>
        <v>0.13270806657275794</v>
      </c>
      <c r="N1038" s="25">
        <f t="shared" si="235"/>
        <v>0.10177150983025178</v>
      </c>
      <c r="O1038" s="26">
        <f t="shared" si="240"/>
        <v>1.5342756095145822E-4</v>
      </c>
      <c r="P1038" s="26">
        <f t="shared" si="241"/>
        <v>0.19663098779126212</v>
      </c>
      <c r="Q1038" s="27">
        <f t="shared" si="242"/>
        <v>1.2604337344489924E-4</v>
      </c>
      <c r="R1038" s="27">
        <f t="shared" si="243"/>
        <v>0.17822157587709353</v>
      </c>
      <c r="S1038" s="6"/>
      <c r="T1038" s="19">
        <f t="shared" si="244"/>
        <v>8.7024876626837919</v>
      </c>
      <c r="U1038" s="20">
        <f t="shared" si="245"/>
        <v>8.8817539970129076</v>
      </c>
      <c r="V1038" s="6"/>
      <c r="W1038" s="6"/>
    </row>
    <row r="1039" spans="2:23" x14ac:dyDescent="0.25">
      <c r="B1039" s="1">
        <v>43138</v>
      </c>
      <c r="C1039">
        <v>1037</v>
      </c>
      <c r="D1039">
        <v>28.48</v>
      </c>
      <c r="E1039" s="6">
        <f t="shared" si="236"/>
        <v>0</v>
      </c>
      <c r="F1039" s="6">
        <f t="shared" si="237"/>
        <v>0</v>
      </c>
      <c r="G1039" s="10"/>
      <c r="H1039" s="7">
        <f t="shared" si="238"/>
        <v>0.14191715346048775</v>
      </c>
      <c r="I1039" s="7">
        <f t="shared" si="246"/>
        <v>8.1188184104581687E-2</v>
      </c>
      <c r="J1039" s="7">
        <f t="shared" si="239"/>
        <v>0.14059714744240592</v>
      </c>
      <c r="K1039" s="25">
        <f t="shared" ref="K1039:K1102" si="247">SQRT(AVERAGE(F1029:F1038)*252)</f>
        <v>0.23380310379297661</v>
      </c>
      <c r="L1039" s="25">
        <f t="shared" si="234"/>
        <v>0.1435467767458912</v>
      </c>
      <c r="M1039" s="25">
        <f t="shared" si="233"/>
        <v>0.13271916033613446</v>
      </c>
      <c r="N1039" s="25">
        <f t="shared" si="235"/>
        <v>0.10169882042413274</v>
      </c>
      <c r="O1039" s="26">
        <f t="shared" si="240"/>
        <v>1.4200434189271267E-4</v>
      </c>
      <c r="P1039" s="26">
        <f t="shared" si="241"/>
        <v>0.18916948526906657</v>
      </c>
      <c r="Q1039" s="27">
        <f t="shared" si="242"/>
        <v>1.1893515886386329E-4</v>
      </c>
      <c r="R1039" s="27">
        <f t="shared" si="243"/>
        <v>0.1731232509910022</v>
      </c>
      <c r="S1039" s="6"/>
      <c r="T1039" s="19">
        <f t="shared" si="244"/>
        <v>8.8596529241212281</v>
      </c>
      <c r="U1039" s="20">
        <f t="shared" si="245"/>
        <v>9.0369320968526523</v>
      </c>
      <c r="V1039" s="6"/>
      <c r="W1039" s="6"/>
    </row>
    <row r="1040" spans="2:23" x14ac:dyDescent="0.25">
      <c r="B1040" s="1">
        <v>43139</v>
      </c>
      <c r="C1040">
        <v>1038</v>
      </c>
      <c r="D1040">
        <v>28.65</v>
      </c>
      <c r="E1040" s="6">
        <f t="shared" si="236"/>
        <v>5.9691011235954404E-3</v>
      </c>
      <c r="F1040" s="6">
        <f t="shared" si="237"/>
        <v>3.5630168223708349E-5</v>
      </c>
      <c r="G1040" s="10"/>
      <c r="H1040" s="7">
        <f t="shared" si="238"/>
        <v>0.14191715346048775</v>
      </c>
      <c r="I1040" s="7">
        <f t="shared" si="246"/>
        <v>8.1188184104581687E-2</v>
      </c>
      <c r="J1040" s="7">
        <f t="shared" si="239"/>
        <v>0.1405292752938973</v>
      </c>
      <c r="K1040" s="25">
        <f t="shared" si="247"/>
        <v>0.23341308216132609</v>
      </c>
      <c r="L1040" s="25">
        <f t="shared" si="234"/>
        <v>0.14337030490973107</v>
      </c>
      <c r="M1040" s="25">
        <f t="shared" si="233"/>
        <v>0.13271916033613446</v>
      </c>
      <c r="N1040" s="25">
        <f t="shared" si="235"/>
        <v>0.10116019804218353</v>
      </c>
      <c r="O1040" s="26">
        <f t="shared" si="240"/>
        <v>1.3058692362602809E-4</v>
      </c>
      <c r="P1040" s="26">
        <f t="shared" si="241"/>
        <v>0.18140536032256346</v>
      </c>
      <c r="Q1040" s="27">
        <f t="shared" si="242"/>
        <v>1.1150623724189654E-4</v>
      </c>
      <c r="R1040" s="27">
        <f t="shared" si="243"/>
        <v>0.1676292688791487</v>
      </c>
      <c r="S1040" s="6"/>
      <c r="T1040" s="19">
        <f t="shared" si="244"/>
        <v>8.6706251004156663</v>
      </c>
      <c r="U1040" s="20">
        <f t="shared" si="245"/>
        <v>8.7818948256040272</v>
      </c>
      <c r="V1040" s="6"/>
      <c r="W1040" s="6"/>
    </row>
    <row r="1041" spans="2:23" x14ac:dyDescent="0.25">
      <c r="B1041" s="1">
        <v>43140</v>
      </c>
      <c r="C1041">
        <v>1039</v>
      </c>
      <c r="D1041">
        <v>28.25</v>
      </c>
      <c r="E1041" s="6">
        <f t="shared" si="236"/>
        <v>-1.3961605584642186E-2</v>
      </c>
      <c r="F1041" s="6">
        <f t="shared" si="237"/>
        <v>1.9492643050111186E-4</v>
      </c>
      <c r="G1041" s="10"/>
      <c r="H1041" s="7">
        <f t="shared" si="238"/>
        <v>0.14191715346048775</v>
      </c>
      <c r="I1041" s="7">
        <f t="shared" si="246"/>
        <v>8.1223814272805395E-2</v>
      </c>
      <c r="J1041" s="7">
        <f t="shared" si="239"/>
        <v>0.1404923193635215</v>
      </c>
      <c r="K1041" s="25">
        <f t="shared" si="247"/>
        <v>0.23527443362425665</v>
      </c>
      <c r="L1041" s="25">
        <f t="shared" si="234"/>
        <v>0.14241418595152985</v>
      </c>
      <c r="M1041" s="25">
        <f t="shared" si="233"/>
        <v>0.1330569935939194</v>
      </c>
      <c r="N1041" s="25">
        <f t="shared" si="235"/>
        <v>0.10133615266111844</v>
      </c>
      <c r="O1041" s="26">
        <f t="shared" si="240"/>
        <v>1.2316709083167411E-4</v>
      </c>
      <c r="P1041" s="26">
        <f t="shared" si="241"/>
        <v>0.17617635167519469</v>
      </c>
      <c r="Q1041" s="27">
        <f t="shared" si="242"/>
        <v>1.0676687021953218E-4</v>
      </c>
      <c r="R1041" s="27">
        <f t="shared" si="243"/>
        <v>0.16402820274368096</v>
      </c>
      <c r="S1041" s="6"/>
      <c r="T1041" s="19">
        <f t="shared" si="244"/>
        <v>7.4193508609859613</v>
      </c>
      <c r="U1041" s="20">
        <f t="shared" si="245"/>
        <v>7.3191426942644719</v>
      </c>
      <c r="V1041" s="6"/>
      <c r="W1041" s="6"/>
    </row>
    <row r="1042" spans="2:23" x14ac:dyDescent="0.25">
      <c r="B1042" s="1">
        <v>43143</v>
      </c>
      <c r="C1042">
        <v>1040</v>
      </c>
      <c r="D1042">
        <v>28.35</v>
      </c>
      <c r="E1042" s="6">
        <f t="shared" si="236"/>
        <v>3.5398230088496078E-3</v>
      </c>
      <c r="F1042" s="6">
        <f t="shared" si="237"/>
        <v>1.2530346933981091E-5</v>
      </c>
      <c r="G1042" s="10"/>
      <c r="H1042" s="7">
        <f t="shared" si="238"/>
        <v>0.14191715346048775</v>
      </c>
      <c r="I1042" s="7">
        <f t="shared" si="246"/>
        <v>8.14187407033065E-2</v>
      </c>
      <c r="J1042" s="7">
        <f t="shared" si="239"/>
        <v>0.14059302783958852</v>
      </c>
      <c r="K1042" s="25">
        <f t="shared" si="247"/>
        <v>0.24512158559581565</v>
      </c>
      <c r="L1042" s="25">
        <f t="shared" si="234"/>
        <v>0.14429093281092323</v>
      </c>
      <c r="M1042" s="25">
        <f t="shared" si="233"/>
        <v>0.13447858492997014</v>
      </c>
      <c r="N1042" s="25">
        <f t="shared" si="235"/>
        <v>0.10226492981228882</v>
      </c>
      <c r="O1042" s="26">
        <f t="shared" si="240"/>
        <v>1.2969853478456963E-4</v>
      </c>
      <c r="P1042" s="26">
        <f t="shared" si="241"/>
        <v>0.18078725277439101</v>
      </c>
      <c r="Q1042" s="27">
        <f t="shared" si="242"/>
        <v>1.1227348802552982E-4</v>
      </c>
      <c r="R1042" s="27">
        <f t="shared" si="243"/>
        <v>0.16820499095577846</v>
      </c>
      <c r="S1042" s="6"/>
      <c r="T1042" s="19">
        <f t="shared" si="244"/>
        <v>8.8536864414554888</v>
      </c>
      <c r="U1042" s="20">
        <f t="shared" si="245"/>
        <v>8.982967233053202</v>
      </c>
      <c r="V1042" s="6"/>
      <c r="W1042" s="6"/>
    </row>
    <row r="1043" spans="2:23" x14ac:dyDescent="0.25">
      <c r="B1043" s="1">
        <v>43144</v>
      </c>
      <c r="C1043">
        <v>1041</v>
      </c>
      <c r="D1043">
        <v>28.25</v>
      </c>
      <c r="E1043" s="6">
        <f t="shared" si="236"/>
        <v>-3.5273368606702441E-3</v>
      </c>
      <c r="F1043" s="6">
        <f t="shared" si="237"/>
        <v>1.2442105328643013E-5</v>
      </c>
      <c r="G1043" s="10"/>
      <c r="H1043" s="7">
        <f t="shared" si="238"/>
        <v>0.14191715346048775</v>
      </c>
      <c r="I1043" s="7">
        <f t="shared" si="246"/>
        <v>8.1431271050240478E-2</v>
      </c>
      <c r="J1043" s="7">
        <f t="shared" si="239"/>
        <v>0.14053616670702634</v>
      </c>
      <c r="K1043" s="25">
        <f t="shared" si="247"/>
        <v>0.2447924591003475</v>
      </c>
      <c r="L1043" s="25">
        <f t="shared" si="234"/>
        <v>0.14411738699967352</v>
      </c>
      <c r="M1043" s="25">
        <f t="shared" si="233"/>
        <v>0.13449426885311813</v>
      </c>
      <c r="N1043" s="25">
        <f t="shared" si="235"/>
        <v>0.10232384027064287</v>
      </c>
      <c r="O1043" s="26">
        <f t="shared" si="240"/>
        <v>1.204321674362058E-4</v>
      </c>
      <c r="P1043" s="26">
        <f t="shared" si="241"/>
        <v>0.17420937458679961</v>
      </c>
      <c r="Q1043" s="27">
        <f t="shared" si="242"/>
        <v>1.0604333720573701E-4</v>
      </c>
      <c r="R1043" s="27">
        <f t="shared" si="243"/>
        <v>0.16347146838468701</v>
      </c>
      <c r="S1043" s="6"/>
      <c r="T1043" s="19">
        <f t="shared" si="244"/>
        <v>8.9211117461715403</v>
      </c>
      <c r="U1043" s="20">
        <f t="shared" si="245"/>
        <v>9.0343323232216637</v>
      </c>
      <c r="V1043" s="6"/>
      <c r="W1043" s="6"/>
    </row>
    <row r="1044" spans="2:23" x14ac:dyDescent="0.25">
      <c r="B1044" s="1">
        <v>43145</v>
      </c>
      <c r="C1044">
        <v>1042</v>
      </c>
      <c r="D1044">
        <v>28.45</v>
      </c>
      <c r="E1044" s="6">
        <f t="shared" si="236"/>
        <v>7.0796460176990898E-3</v>
      </c>
      <c r="F1044" s="6">
        <f t="shared" si="237"/>
        <v>5.0121387735922583E-5</v>
      </c>
      <c r="G1044" s="10"/>
      <c r="H1044" s="7">
        <f t="shared" si="238"/>
        <v>0.14191715346048775</v>
      </c>
      <c r="I1044" s="7">
        <f t="shared" si="246"/>
        <v>8.1443713155569114E-2</v>
      </c>
      <c r="J1044" s="7">
        <f t="shared" si="239"/>
        <v>0.1404793158713965</v>
      </c>
      <c r="K1044" s="25">
        <f t="shared" si="247"/>
        <v>0.11008293871943593</v>
      </c>
      <c r="L1044" s="25">
        <f t="shared" si="234"/>
        <v>0.1443347825247609</v>
      </c>
      <c r="M1044" s="25">
        <f t="shared" si="233"/>
        <v>0.13061952135451238</v>
      </c>
      <c r="N1044" s="25">
        <f t="shared" si="235"/>
        <v>0.10237005159890086</v>
      </c>
      <c r="O1044" s="26">
        <f t="shared" si="240"/>
        <v>1.1199133943014673E-4</v>
      </c>
      <c r="P1044" s="26">
        <f t="shared" si="241"/>
        <v>0.16799350444703801</v>
      </c>
      <c r="Q1044" s="27">
        <f t="shared" si="242"/>
        <v>1.0019682199545849E-4</v>
      </c>
      <c r="R1044" s="27">
        <f t="shared" si="243"/>
        <v>0.15890122448507293</v>
      </c>
      <c r="S1044" s="6"/>
      <c r="T1044" s="19">
        <f t="shared" si="244"/>
        <v>8.6495420184259384</v>
      </c>
      <c r="U1044" s="20">
        <f t="shared" si="245"/>
        <v>8.708144770391149</v>
      </c>
      <c r="V1044" s="6"/>
      <c r="W1044" s="6"/>
    </row>
    <row r="1045" spans="2:23" x14ac:dyDescent="0.25">
      <c r="B1045" s="1">
        <v>43146</v>
      </c>
      <c r="C1045">
        <v>1043</v>
      </c>
      <c r="D1045">
        <v>28.6</v>
      </c>
      <c r="E1045" s="6">
        <f t="shared" si="236"/>
        <v>5.2724077328647496E-3</v>
      </c>
      <c r="F1045" s="6">
        <f t="shared" si="237"/>
        <v>2.7798283301572008E-5</v>
      </c>
      <c r="G1045" s="10"/>
      <c r="H1045" s="7">
        <f t="shared" si="238"/>
        <v>0.14191715346048775</v>
      </c>
      <c r="I1045" s="7">
        <f t="shared" si="246"/>
        <v>8.1493834543305041E-2</v>
      </c>
      <c r="J1045" s="7">
        <f t="shared" si="239"/>
        <v>0.14045502527769108</v>
      </c>
      <c r="K1045" s="25">
        <f t="shared" si="247"/>
        <v>0.1153407004262066</v>
      </c>
      <c r="L1045" s="25">
        <f t="shared" si="234"/>
        <v>0.14520723549692377</v>
      </c>
      <c r="M1045" s="25">
        <f t="shared" si="233"/>
        <v>0.13057120491954069</v>
      </c>
      <c r="N1045" s="25">
        <f t="shared" si="235"/>
        <v>0.1025562080781863</v>
      </c>
      <c r="O1045" s="26">
        <f t="shared" si="240"/>
        <v>1.0745143288565695E-4</v>
      </c>
      <c r="P1045" s="26">
        <f t="shared" si="241"/>
        <v>0.16455321658109742</v>
      </c>
      <c r="Q1045" s="27">
        <f t="shared" si="242"/>
        <v>9.706901286102205E-5</v>
      </c>
      <c r="R1045" s="27">
        <f t="shared" si="243"/>
        <v>0.15640137864155021</v>
      </c>
      <c r="S1045" s="6"/>
      <c r="T1045" s="19">
        <f t="shared" si="244"/>
        <v>8.8797660378800707</v>
      </c>
      <c r="U1045" s="20">
        <f t="shared" si="245"/>
        <v>8.9537118685035413</v>
      </c>
      <c r="V1045" s="6"/>
      <c r="W1045" s="6"/>
    </row>
    <row r="1046" spans="2:23" x14ac:dyDescent="0.25">
      <c r="B1046" s="1">
        <v>43147</v>
      </c>
      <c r="C1046">
        <v>1044</v>
      </c>
      <c r="D1046">
        <v>28.55</v>
      </c>
      <c r="E1046" s="6">
        <f t="shared" si="236"/>
        <v>-1.748251748251773E-3</v>
      </c>
      <c r="F1046" s="6">
        <f t="shared" si="237"/>
        <v>3.0563841752653805E-6</v>
      </c>
      <c r="G1046" s="10"/>
      <c r="H1046" s="7">
        <f t="shared" si="238"/>
        <v>0.14191715346048775</v>
      </c>
      <c r="I1046" s="7">
        <f t="shared" si="246"/>
        <v>8.1521632826606613E-2</v>
      </c>
      <c r="J1046" s="7">
        <f t="shared" si="239"/>
        <v>0.14041155395471486</v>
      </c>
      <c r="K1046" s="25">
        <f t="shared" si="247"/>
        <v>0.11800798452615245</v>
      </c>
      <c r="L1046" s="25">
        <f t="shared" si="234"/>
        <v>0.14411142123841589</v>
      </c>
      <c r="M1046" s="25">
        <f t="shared" si="233"/>
        <v>0.1305957750900181</v>
      </c>
      <c r="N1046" s="25">
        <f t="shared" si="235"/>
        <v>0.10267696926228244</v>
      </c>
      <c r="O1046" s="26">
        <f t="shared" si="240"/>
        <v>1.0145797832981386E-4</v>
      </c>
      <c r="P1046" s="26">
        <f t="shared" si="241"/>
        <v>0.15989812550218685</v>
      </c>
      <c r="Q1046" s="27">
        <f t="shared" si="242"/>
        <v>9.2742228203655558E-5</v>
      </c>
      <c r="R1046" s="27">
        <f t="shared" si="243"/>
        <v>0.15287590231073439</v>
      </c>
      <c r="S1046" s="6"/>
      <c r="T1046" s="19">
        <f t="shared" si="244"/>
        <v>9.1657412206512188</v>
      </c>
      <c r="U1046" s="20">
        <f t="shared" si="245"/>
        <v>9.2527309623720679</v>
      </c>
      <c r="V1046" s="6"/>
      <c r="W1046" s="6"/>
    </row>
    <row r="1047" spans="2:23" x14ac:dyDescent="0.25">
      <c r="B1047" s="1">
        <v>43150</v>
      </c>
      <c r="C1047">
        <v>1045</v>
      </c>
      <c r="D1047">
        <v>28.68</v>
      </c>
      <c r="E1047" s="6">
        <f t="shared" si="236"/>
        <v>4.553415061295937E-3</v>
      </c>
      <c r="F1047" s="6">
        <f t="shared" si="237"/>
        <v>2.0733588720436682E-5</v>
      </c>
      <c r="G1047" s="10"/>
      <c r="H1047" s="7">
        <f t="shared" si="238"/>
        <v>0.14191715346048775</v>
      </c>
      <c r="I1047" s="7">
        <f t="shared" si="246"/>
        <v>8.1524689210781875E-2</v>
      </c>
      <c r="J1047" s="7">
        <f t="shared" si="239"/>
        <v>0.14034685727236351</v>
      </c>
      <c r="K1047" s="25">
        <f t="shared" si="247"/>
        <v>9.7341524897200105E-2</v>
      </c>
      <c r="L1047" s="25">
        <f t="shared" si="234"/>
        <v>0.14416485670092932</v>
      </c>
      <c r="M1047" s="25">
        <f t="shared" si="233"/>
        <v>0.13062526003604455</v>
      </c>
      <c r="N1047" s="25">
        <f t="shared" si="235"/>
        <v>0.10267722609051869</v>
      </c>
      <c r="O1047" s="26">
        <f t="shared" si="240"/>
        <v>9.3939913507528949E-5</v>
      </c>
      <c r="P1047" s="26">
        <f t="shared" si="241"/>
        <v>0.15385986547471467</v>
      </c>
      <c r="Q1047" s="27">
        <f t="shared" si="242"/>
        <v>8.7140275742739632E-5</v>
      </c>
      <c r="R1047" s="27">
        <f t="shared" si="243"/>
        <v>0.14818687353193732</v>
      </c>
      <c r="S1047" s="6"/>
      <c r="T1047" s="19">
        <f t="shared" si="244"/>
        <v>9.0521440227584336</v>
      </c>
      <c r="U1047" s="20">
        <f t="shared" si="245"/>
        <v>9.1100578967618784</v>
      </c>
      <c r="V1047" s="6"/>
      <c r="W1047" s="6"/>
    </row>
    <row r="1048" spans="2:23" x14ac:dyDescent="0.25">
      <c r="B1048" s="1">
        <v>43151</v>
      </c>
      <c r="C1048">
        <v>1046</v>
      </c>
      <c r="D1048">
        <v>28.55</v>
      </c>
      <c r="E1048" s="6">
        <f t="shared" si="236"/>
        <v>-4.5327754532775103E-3</v>
      </c>
      <c r="F1048" s="6">
        <f t="shared" si="237"/>
        <v>2.0546053309835139E-5</v>
      </c>
      <c r="G1048" s="10"/>
      <c r="H1048" s="7">
        <f t="shared" si="238"/>
        <v>0.14191715346048775</v>
      </c>
      <c r="I1048" s="7">
        <f t="shared" si="246"/>
        <v>8.1545422799502318E-2</v>
      </c>
      <c r="J1048" s="7">
        <f t="shared" si="239"/>
        <v>0.14029746226187148</v>
      </c>
      <c r="K1048" s="25">
        <f t="shared" si="247"/>
        <v>9.6493160251469701E-2</v>
      </c>
      <c r="L1048" s="25">
        <f t="shared" si="234"/>
        <v>0.14099201123387928</v>
      </c>
      <c r="M1048" s="25">
        <f t="shared" si="233"/>
        <v>0.13079834556698244</v>
      </c>
      <c r="N1048" s="25">
        <f t="shared" si="235"/>
        <v>0.10277814138407022</v>
      </c>
      <c r="O1048" s="26">
        <f t="shared" si="240"/>
        <v>8.8571775219570316E-5</v>
      </c>
      <c r="P1048" s="26">
        <f t="shared" si="241"/>
        <v>0.1493990875317909</v>
      </c>
      <c r="Q1048" s="27">
        <f t="shared" si="242"/>
        <v>8.2992384759318611E-5</v>
      </c>
      <c r="R1048" s="27">
        <f t="shared" si="243"/>
        <v>0.14461701476433639</v>
      </c>
      <c r="S1048" s="6"/>
      <c r="T1048" s="19">
        <f t="shared" si="244"/>
        <v>9.0997266534712598</v>
      </c>
      <c r="U1048" s="20">
        <f t="shared" si="245"/>
        <v>9.149196179193682</v>
      </c>
      <c r="V1048" s="6"/>
      <c r="W1048" s="6"/>
    </row>
    <row r="1049" spans="2:23" x14ac:dyDescent="0.25">
      <c r="B1049" s="1">
        <v>43152</v>
      </c>
      <c r="C1049">
        <v>1047</v>
      </c>
      <c r="D1049">
        <v>28.38</v>
      </c>
      <c r="E1049" s="6">
        <f t="shared" si="236"/>
        <v>-5.9544658493870996E-3</v>
      </c>
      <c r="F1049" s="6">
        <f t="shared" si="237"/>
        <v>3.5455663551517232E-5</v>
      </c>
      <c r="G1049" s="10"/>
      <c r="H1049" s="7">
        <f t="shared" si="238"/>
        <v>0.14191715346048775</v>
      </c>
      <c r="I1049" s="7">
        <f t="shared" si="246"/>
        <v>8.1565968852812157E-2</v>
      </c>
      <c r="J1049" s="7">
        <f t="shared" si="239"/>
        <v>0.14024798321233681</v>
      </c>
      <c r="K1049" s="25">
        <f t="shared" si="247"/>
        <v>9.757138748325761E-2</v>
      </c>
      <c r="L1049" s="25">
        <f t="shared" si="234"/>
        <v>0.14095005273713096</v>
      </c>
      <c r="M1049" s="25">
        <f t="shared" si="233"/>
        <v>0.13099611924557361</v>
      </c>
      <c r="N1049" s="25">
        <f t="shared" si="235"/>
        <v>0.10287804624735913</v>
      </c>
      <c r="O1049" s="26">
        <f t="shared" si="240"/>
        <v>8.3670507345454849E-5</v>
      </c>
      <c r="P1049" s="26">
        <f t="shared" si="241"/>
        <v>0.14520663845380699</v>
      </c>
      <c r="Q1049" s="27">
        <f t="shared" si="242"/>
        <v>7.9091865296872897E-5</v>
      </c>
      <c r="R1049" s="27">
        <f t="shared" si="243"/>
        <v>0.14117772506600312</v>
      </c>
      <c r="S1049" s="6"/>
      <c r="T1049" s="19">
        <f t="shared" si="244"/>
        <v>8.9648705850935695</v>
      </c>
      <c r="U1049" s="20">
        <f t="shared" si="245"/>
        <v>8.9966159500422442</v>
      </c>
      <c r="V1049" s="6"/>
      <c r="W1049" s="6"/>
    </row>
    <row r="1050" spans="2:23" x14ac:dyDescent="0.25">
      <c r="B1050" s="1">
        <v>43153</v>
      </c>
      <c r="C1050">
        <v>1048</v>
      </c>
      <c r="D1050">
        <v>28.1</v>
      </c>
      <c r="E1050" s="6">
        <f t="shared" si="236"/>
        <v>-9.8661028893586179E-3</v>
      </c>
      <c r="F1050" s="6">
        <f t="shared" si="237"/>
        <v>9.7339986223410471E-5</v>
      </c>
      <c r="G1050" s="10"/>
      <c r="H1050" s="7">
        <f t="shared" si="238"/>
        <v>0.14191715346048775</v>
      </c>
      <c r="I1050" s="7">
        <f t="shared" si="246"/>
        <v>8.160142451636368E-2</v>
      </c>
      <c r="J1050" s="7">
        <f t="shared" si="239"/>
        <v>0.14021139113747899</v>
      </c>
      <c r="K1050" s="25">
        <f t="shared" si="247"/>
        <v>0.1020473340019534</v>
      </c>
      <c r="L1050" s="25">
        <f t="shared" si="234"/>
        <v>0.13973362847494036</v>
      </c>
      <c r="M1050" s="25">
        <f t="shared" si="233"/>
        <v>0.12865325119283375</v>
      </c>
      <c r="N1050" s="25">
        <f t="shared" si="235"/>
        <v>0.10303569674654001</v>
      </c>
      <c r="O1050" s="26">
        <f t="shared" si="240"/>
        <v>8.0453157069431216E-5</v>
      </c>
      <c r="P1050" s="26">
        <f t="shared" si="241"/>
        <v>0.14238748393555054</v>
      </c>
      <c r="Q1050" s="27">
        <f t="shared" si="242"/>
        <v>7.6366263164221514E-5</v>
      </c>
      <c r="R1050" s="27">
        <f t="shared" si="243"/>
        <v>0.13872382029552033</v>
      </c>
      <c r="S1050" s="6"/>
      <c r="T1050" s="19">
        <f t="shared" si="244"/>
        <v>8.2179390287904646</v>
      </c>
      <c r="U1050" s="20">
        <f t="shared" si="245"/>
        <v>8.2053230911817714</v>
      </c>
      <c r="V1050" s="6"/>
      <c r="W1050" s="6"/>
    </row>
    <row r="1051" spans="2:23" x14ac:dyDescent="0.25">
      <c r="B1051" s="1">
        <v>43154</v>
      </c>
      <c r="C1051">
        <v>1049</v>
      </c>
      <c r="D1051">
        <v>28.28</v>
      </c>
      <c r="E1051" s="6">
        <f t="shared" si="236"/>
        <v>6.4056939501779256E-3</v>
      </c>
      <c r="F1051" s="6">
        <f t="shared" si="237"/>
        <v>4.1032914983346078E-5</v>
      </c>
      <c r="G1051" s="10"/>
      <c r="H1051" s="7">
        <f t="shared" si="238"/>
        <v>0.14191715346048775</v>
      </c>
      <c r="I1051" s="7">
        <f t="shared" si="246"/>
        <v>8.169876450258709E-2</v>
      </c>
      <c r="J1051" s="7">
        <f t="shared" si="239"/>
        <v>0.14022797870640508</v>
      </c>
      <c r="K1051" s="25">
        <f t="shared" si="247"/>
        <v>0.10940176319648018</v>
      </c>
      <c r="L1051" s="25">
        <f t="shared" si="234"/>
        <v>0.13958947873551306</v>
      </c>
      <c r="M1051" s="25">
        <f t="shared" si="233"/>
        <v>0.12957523292074388</v>
      </c>
      <c r="N1051" s="25">
        <f t="shared" si="235"/>
        <v>0.10344932612381845</v>
      </c>
      <c r="O1051" s="26">
        <f t="shared" si="240"/>
        <v>8.2685776310517564E-5</v>
      </c>
      <c r="P1051" s="26">
        <f t="shared" si="241"/>
        <v>0.14434962982373881</v>
      </c>
      <c r="Q1051" s="27">
        <f t="shared" si="242"/>
        <v>7.7676322748081807E-5</v>
      </c>
      <c r="R1051" s="27">
        <f t="shared" si="243"/>
        <v>0.13990866067730265</v>
      </c>
      <c r="S1051" s="6"/>
      <c r="T1051" s="19">
        <f t="shared" si="244"/>
        <v>8.9042117710084501</v>
      </c>
      <c r="U1051" s="20">
        <f t="shared" si="245"/>
        <v>8.9347049562838468</v>
      </c>
      <c r="V1051" s="6"/>
      <c r="W1051" s="6"/>
    </row>
    <row r="1052" spans="2:23" x14ac:dyDescent="0.25">
      <c r="B1052" s="1">
        <v>43157</v>
      </c>
      <c r="C1052">
        <v>1050</v>
      </c>
      <c r="D1052">
        <v>28.1</v>
      </c>
      <c r="E1052" s="6">
        <f t="shared" si="236"/>
        <v>-6.3649222065063548E-3</v>
      </c>
      <c r="F1052" s="6">
        <f t="shared" si="237"/>
        <v>4.0512234694877723E-5</v>
      </c>
      <c r="G1052" s="10"/>
      <c r="H1052" s="7">
        <f t="shared" si="238"/>
        <v>0.14191715346048775</v>
      </c>
      <c r="I1052" s="7">
        <f t="shared" si="246"/>
        <v>8.1739797417570439E-2</v>
      </c>
      <c r="J1052" s="7">
        <f t="shared" si="239"/>
        <v>0.1401962533571065</v>
      </c>
      <c r="K1052" s="25">
        <f t="shared" si="247"/>
        <v>8.9947924931323614E-2</v>
      </c>
      <c r="L1052" s="25">
        <f t="shared" si="234"/>
        <v>0.14006743236036512</v>
      </c>
      <c r="M1052" s="25">
        <f t="shared" si="233"/>
        <v>0.12997362783358424</v>
      </c>
      <c r="N1052" s="25">
        <f t="shared" si="235"/>
        <v>0.10362659284146833</v>
      </c>
      <c r="O1052" s="26">
        <f t="shared" si="240"/>
        <v>8.0022046904744182E-5</v>
      </c>
      <c r="P1052" s="26">
        <f t="shared" si="241"/>
        <v>0.14200547813375206</v>
      </c>
      <c r="Q1052" s="27">
        <f t="shared" si="242"/>
        <v>7.5387504144345114E-5</v>
      </c>
      <c r="R1052" s="27">
        <f t="shared" si="243"/>
        <v>0.1378319666999458</v>
      </c>
      <c r="S1052" s="6"/>
      <c r="T1052" s="19">
        <f t="shared" si="244"/>
        <v>8.9269449605279654</v>
      </c>
      <c r="U1052" s="20">
        <f t="shared" si="245"/>
        <v>8.955482422087421</v>
      </c>
      <c r="V1052" s="6"/>
      <c r="W1052" s="6"/>
    </row>
    <row r="1053" spans="2:23" x14ac:dyDescent="0.25">
      <c r="B1053" s="1">
        <v>43158</v>
      </c>
      <c r="C1053">
        <v>1051</v>
      </c>
      <c r="D1053">
        <v>28.65</v>
      </c>
      <c r="E1053" s="6">
        <f t="shared" si="236"/>
        <v>1.9572953736654703E-2</v>
      </c>
      <c r="F1053" s="6">
        <f t="shared" si="237"/>
        <v>3.8310051797722528E-4</v>
      </c>
      <c r="G1053" s="10"/>
      <c r="H1053" s="7">
        <f t="shared" si="238"/>
        <v>0.14191715346048775</v>
      </c>
      <c r="I1053" s="7">
        <f t="shared" si="246"/>
        <v>8.1780309652265321E-2</v>
      </c>
      <c r="J1053" s="7">
        <f t="shared" si="239"/>
        <v>0.14016413513533779</v>
      </c>
      <c r="K1053" s="25">
        <f t="shared" si="247"/>
        <v>9.3785781283868511E-2</v>
      </c>
      <c r="L1053" s="25">
        <f t="shared" si="234"/>
        <v>0.14078714414312732</v>
      </c>
      <c r="M1053" s="25">
        <f t="shared" si="233"/>
        <v>0.12992377489798321</v>
      </c>
      <c r="N1053" s="25">
        <f t="shared" si="235"/>
        <v>0.10370888129022922</v>
      </c>
      <c r="O1053" s="26">
        <f t="shared" si="240"/>
        <v>7.7554322540902796E-5</v>
      </c>
      <c r="P1053" s="26">
        <f t="shared" si="241"/>
        <v>0.1397987456320961</v>
      </c>
      <c r="Q1053" s="27">
        <f t="shared" si="242"/>
        <v>7.3209126902829658E-5</v>
      </c>
      <c r="R1053" s="27">
        <f t="shared" si="243"/>
        <v>0.13582599154621722</v>
      </c>
      <c r="S1053" s="6"/>
      <c r="T1053" s="19">
        <f t="shared" si="244"/>
        <v>4.524761903806942</v>
      </c>
      <c r="U1053" s="20">
        <f t="shared" si="245"/>
        <v>4.2892292956985107</v>
      </c>
      <c r="V1053" s="6"/>
      <c r="W1053" s="6"/>
    </row>
    <row r="1054" spans="2:23" x14ac:dyDescent="0.25">
      <c r="B1054" s="1">
        <v>43159</v>
      </c>
      <c r="C1054">
        <v>1052</v>
      </c>
      <c r="D1054">
        <v>28.38</v>
      </c>
      <c r="E1054" s="6">
        <f t="shared" si="236"/>
        <v>-9.4240837696334939E-3</v>
      </c>
      <c r="F1054" s="6">
        <f t="shared" si="237"/>
        <v>8.8813354897069447E-5</v>
      </c>
      <c r="G1054" s="10"/>
      <c r="H1054" s="7">
        <f t="shared" si="238"/>
        <v>0.14191715346048775</v>
      </c>
      <c r="I1054" s="7">
        <f t="shared" si="246"/>
        <v>8.2163410170242548E-2</v>
      </c>
      <c r="J1054" s="7">
        <f t="shared" si="239"/>
        <v>0.14042513464781942</v>
      </c>
      <c r="K1054" s="25">
        <f t="shared" si="247"/>
        <v>0.13467132125946452</v>
      </c>
      <c r="L1054" s="25">
        <f t="shared" si="234"/>
        <v>0.14468574044515201</v>
      </c>
      <c r="M1054" s="25">
        <f t="shared" si="233"/>
        <v>0.13334823626036649</v>
      </c>
      <c r="N1054" s="25">
        <f t="shared" si="235"/>
        <v>0.10548356680697527</v>
      </c>
      <c r="O1054" s="26">
        <f t="shared" si="240"/>
        <v>1.0387821440982901E-4</v>
      </c>
      <c r="P1054" s="26">
        <f t="shared" si="241"/>
        <v>0.16179403583345373</v>
      </c>
      <c r="Q1054" s="27">
        <f t="shared" si="242"/>
        <v>9.2565546632752008E-5</v>
      </c>
      <c r="R1054" s="27">
        <f t="shared" si="243"/>
        <v>0.15273021230736736</v>
      </c>
      <c r="S1054" s="6"/>
      <c r="T1054" s="19">
        <f t="shared" si="244"/>
        <v>8.3173156042862217</v>
      </c>
      <c r="U1054" s="20">
        <f t="shared" si="245"/>
        <v>8.3281290631678875</v>
      </c>
      <c r="V1054" s="6"/>
      <c r="W1054" s="6"/>
    </row>
    <row r="1055" spans="2:23" x14ac:dyDescent="0.25">
      <c r="B1055" s="1">
        <v>43160</v>
      </c>
      <c r="C1055">
        <v>1053</v>
      </c>
      <c r="D1055">
        <v>28</v>
      </c>
      <c r="E1055" s="6">
        <f t="shared" si="236"/>
        <v>-1.3389711064129634E-2</v>
      </c>
      <c r="F1055" s="6">
        <f t="shared" si="237"/>
        <v>1.7928436238087554E-4</v>
      </c>
      <c r="G1055" s="10"/>
      <c r="H1055" s="7">
        <f t="shared" si="238"/>
        <v>0.14191715346048775</v>
      </c>
      <c r="I1055" s="7">
        <f t="shared" si="246"/>
        <v>8.2252223525139612E-2</v>
      </c>
      <c r="J1055" s="7">
        <f t="shared" si="239"/>
        <v>0.14043415192184819</v>
      </c>
      <c r="K1055" s="25">
        <f t="shared" si="247"/>
        <v>0.13824399568238324</v>
      </c>
      <c r="L1055" s="25">
        <f t="shared" si="234"/>
        <v>0.14332639982338649</v>
      </c>
      <c r="M1055" s="25">
        <f t="shared" si="233"/>
        <v>0.13418480453498127</v>
      </c>
      <c r="N1055" s="25">
        <f t="shared" si="235"/>
        <v>0.10588962787978637</v>
      </c>
      <c r="O1055" s="26">
        <f t="shared" si="240"/>
        <v>1.0329422590410216E-4</v>
      </c>
      <c r="P1055" s="26">
        <f t="shared" si="241"/>
        <v>0.16133860334040873</v>
      </c>
      <c r="Q1055" s="27">
        <f t="shared" si="242"/>
        <v>9.233117743039627E-5</v>
      </c>
      <c r="R1055" s="27">
        <f t="shared" si="243"/>
        <v>0.15253673889414268</v>
      </c>
      <c r="S1055" s="6"/>
      <c r="T1055" s="19">
        <f t="shared" si="244"/>
        <v>7.442262242532184</v>
      </c>
      <c r="U1055" s="20">
        <f t="shared" si="245"/>
        <v>7.3483754557778687</v>
      </c>
      <c r="V1055" s="6"/>
      <c r="W1055" s="6"/>
    </row>
    <row r="1056" spans="2:23" x14ac:dyDescent="0.25">
      <c r="B1056" s="1">
        <v>43161</v>
      </c>
      <c r="C1056">
        <v>1054</v>
      </c>
      <c r="D1056">
        <v>28.4</v>
      </c>
      <c r="E1056" s="6">
        <f t="shared" si="236"/>
        <v>1.4285714285714235E-2</v>
      </c>
      <c r="F1056" s="6">
        <f t="shared" si="237"/>
        <v>2.0408163265305977E-4</v>
      </c>
      <c r="G1056" s="10"/>
      <c r="H1056" s="7">
        <f t="shared" si="238"/>
        <v>0.14191715346048775</v>
      </c>
      <c r="I1056" s="7">
        <f t="shared" si="246"/>
        <v>8.2431507887520489E-2</v>
      </c>
      <c r="J1056" s="7">
        <f t="shared" si="239"/>
        <v>0.14052028522105828</v>
      </c>
      <c r="K1056" s="25">
        <f t="shared" si="247"/>
        <v>0.15142275765230684</v>
      </c>
      <c r="L1056" s="25">
        <f t="shared" si="234"/>
        <v>0.14627006659030253</v>
      </c>
      <c r="M1056" s="25">
        <f t="shared" si="233"/>
        <v>0.13575442826701703</v>
      </c>
      <c r="N1056" s="25">
        <f t="shared" si="235"/>
        <v>0.10673283306883831</v>
      </c>
      <c r="O1056" s="26">
        <f t="shared" si="240"/>
        <v>1.1030746781932859E-4</v>
      </c>
      <c r="P1056" s="26">
        <f t="shared" si="241"/>
        <v>0.16672576852565654</v>
      </c>
      <c r="Q1056" s="27">
        <f t="shared" si="242"/>
        <v>9.7762442684070204E-5</v>
      </c>
      <c r="R1056" s="27">
        <f t="shared" si="243"/>
        <v>0.15695902508739562</v>
      </c>
      <c r="S1056" s="6"/>
      <c r="T1056" s="19">
        <f t="shared" si="244"/>
        <v>7.2621227342785719</v>
      </c>
      <c r="U1056" s="20">
        <f t="shared" si="245"/>
        <v>7.145444160942036</v>
      </c>
      <c r="V1056" s="6"/>
      <c r="W1056" s="6"/>
    </row>
    <row r="1057" spans="2:23" x14ac:dyDescent="0.25">
      <c r="B1057" s="1">
        <v>43164</v>
      </c>
      <c r="C1057">
        <v>1055</v>
      </c>
      <c r="D1057">
        <v>27.98</v>
      </c>
      <c r="E1057" s="6">
        <f t="shared" si="236"/>
        <v>-1.4788732394366132E-2</v>
      </c>
      <c r="F1057" s="6">
        <f t="shared" si="237"/>
        <v>2.1870660583217424E-4</v>
      </c>
      <c r="G1057" s="10"/>
      <c r="H1057" s="7">
        <f t="shared" si="238"/>
        <v>0.14191715346048775</v>
      </c>
      <c r="I1057" s="7">
        <f t="shared" si="246"/>
        <v>8.2635589520173552E-2</v>
      </c>
      <c r="J1057" s="7">
        <f t="shared" si="239"/>
        <v>0.14062730359943751</v>
      </c>
      <c r="K1057" s="25">
        <f t="shared" si="247"/>
        <v>0.16731613131037204</v>
      </c>
      <c r="L1057" s="25">
        <f t="shared" si="234"/>
        <v>0.14974479559872178</v>
      </c>
      <c r="M1057" s="25">
        <f t="shared" si="233"/>
        <v>0.13760988329283758</v>
      </c>
      <c r="N1057" s="25">
        <f t="shared" si="235"/>
        <v>0.1076846288360301</v>
      </c>
      <c r="O1057" s="26">
        <f t="shared" si="240"/>
        <v>1.1875827505532534E-4</v>
      </c>
      <c r="P1057" s="26">
        <f t="shared" si="241"/>
        <v>0.17299446613675823</v>
      </c>
      <c r="Q1057" s="27">
        <f t="shared" si="242"/>
        <v>1.0440334632211629E-4</v>
      </c>
      <c r="R1057" s="27">
        <f t="shared" si="243"/>
        <v>0.16220247616227473</v>
      </c>
      <c r="S1057" s="6"/>
      <c r="T1057" s="19">
        <f t="shared" si="244"/>
        <v>7.1968089263161605</v>
      </c>
      <c r="U1057" s="20">
        <f t="shared" si="245"/>
        <v>7.0724251148362924</v>
      </c>
      <c r="V1057" s="6"/>
      <c r="W1057" s="6"/>
    </row>
    <row r="1058" spans="2:23" x14ac:dyDescent="0.25">
      <c r="B1058" s="1">
        <v>43165</v>
      </c>
      <c r="C1058">
        <v>1056</v>
      </c>
      <c r="D1058">
        <v>28</v>
      </c>
      <c r="E1058" s="6">
        <f t="shared" si="236"/>
        <v>7.1479628305931282E-4</v>
      </c>
      <c r="F1058" s="6">
        <f t="shared" si="237"/>
        <v>5.1093372627540927E-7</v>
      </c>
      <c r="G1058" s="10"/>
      <c r="H1058" s="7">
        <f t="shared" si="238"/>
        <v>0.14191715346048775</v>
      </c>
      <c r="I1058" s="7">
        <f t="shared" si="246"/>
        <v>8.2854296126005728E-2</v>
      </c>
      <c r="J1058" s="7">
        <f t="shared" si="239"/>
        <v>0.14074646019240436</v>
      </c>
      <c r="K1058" s="25">
        <f t="shared" si="247"/>
        <v>0.18161389767274269</v>
      </c>
      <c r="L1058" s="25">
        <f t="shared" si="234"/>
        <v>0.15338117584076971</v>
      </c>
      <c r="M1058" s="25">
        <f t="shared" si="233"/>
        <v>0.13949707173414055</v>
      </c>
      <c r="N1058" s="25">
        <f t="shared" si="235"/>
        <v>0.10851801845123202</v>
      </c>
      <c r="O1058" s="26">
        <f t="shared" si="240"/>
        <v>1.2766912494702082E-4</v>
      </c>
      <c r="P1058" s="26">
        <f t="shared" si="241"/>
        <v>0.17936727540621575</v>
      </c>
      <c r="Q1058" s="27">
        <f t="shared" si="242"/>
        <v>1.1154295049086768E-4</v>
      </c>
      <c r="R1058" s="27">
        <f t="shared" si="243"/>
        <v>0.16765686244141234</v>
      </c>
      <c r="S1058" s="6"/>
      <c r="T1058" s="19">
        <f t="shared" si="244"/>
        <v>8.9620665873873406</v>
      </c>
      <c r="U1058" s="20">
        <f t="shared" si="245"/>
        <v>9.0965202342585645</v>
      </c>
      <c r="V1058" s="6"/>
      <c r="W1058" s="6"/>
    </row>
    <row r="1059" spans="2:23" x14ac:dyDescent="0.25">
      <c r="B1059" s="1">
        <v>43166</v>
      </c>
      <c r="C1059">
        <v>1057</v>
      </c>
      <c r="D1059">
        <v>27.95</v>
      </c>
      <c r="E1059" s="6">
        <f t="shared" si="236"/>
        <v>-1.785714285714311E-3</v>
      </c>
      <c r="F1059" s="6">
        <f t="shared" si="237"/>
        <v>3.188775510204172E-6</v>
      </c>
      <c r="G1059" s="10"/>
      <c r="H1059" s="7">
        <f t="shared" si="238"/>
        <v>0.14191715346048775</v>
      </c>
      <c r="I1059" s="7">
        <f t="shared" si="246"/>
        <v>8.2854807059732E-2</v>
      </c>
      <c r="J1059" s="7">
        <f t="shared" si="239"/>
        <v>0.14068017365558436</v>
      </c>
      <c r="K1059" s="25">
        <f t="shared" si="247"/>
        <v>0.18021854181626193</v>
      </c>
      <c r="L1059" s="25">
        <f t="shared" si="234"/>
        <v>0.15040237081257588</v>
      </c>
      <c r="M1059" s="25">
        <f t="shared" si="233"/>
        <v>0.13940129330601694</v>
      </c>
      <c r="N1059" s="25">
        <f t="shared" si="235"/>
        <v>0.10849318807400318</v>
      </c>
      <c r="O1059" s="26">
        <f t="shared" si="240"/>
        <v>1.1758282212745181E-4</v>
      </c>
      <c r="P1059" s="26">
        <f t="shared" si="241"/>
        <v>0.17213619949365053</v>
      </c>
      <c r="Q1059" s="27">
        <f t="shared" si="242"/>
        <v>1.0460767451400368E-4</v>
      </c>
      <c r="R1059" s="27">
        <f t="shared" si="243"/>
        <v>0.16236112212450654</v>
      </c>
      <c r="S1059" s="6"/>
      <c r="T1059" s="19">
        <f t="shared" si="244"/>
        <v>9.0212482041619015</v>
      </c>
      <c r="U1059" s="20">
        <f t="shared" si="245"/>
        <v>9.1348104499374561</v>
      </c>
      <c r="V1059" s="6"/>
      <c r="W1059" s="6"/>
    </row>
    <row r="1060" spans="2:23" x14ac:dyDescent="0.25">
      <c r="B1060" s="1">
        <v>43167</v>
      </c>
      <c r="C1060">
        <v>1058</v>
      </c>
      <c r="D1060">
        <v>27.95</v>
      </c>
      <c r="E1060" s="6">
        <f t="shared" si="236"/>
        <v>0</v>
      </c>
      <c r="F1060" s="6">
        <f t="shared" si="237"/>
        <v>0</v>
      </c>
      <c r="G1060" s="10"/>
      <c r="H1060" s="7">
        <f t="shared" si="238"/>
        <v>0.14191715346048775</v>
      </c>
      <c r="I1060" s="7">
        <f t="shared" si="246"/>
        <v>8.2857995835242199E-2</v>
      </c>
      <c r="J1060" s="7">
        <f t="shared" si="239"/>
        <v>0.14061625377003598</v>
      </c>
      <c r="K1060" s="25">
        <f t="shared" si="247"/>
        <v>0.177948299333651</v>
      </c>
      <c r="L1060" s="25">
        <f t="shared" si="234"/>
        <v>0.14952373772246338</v>
      </c>
      <c r="M1060" s="25">
        <f t="shared" si="233"/>
        <v>0.13920551066308579</v>
      </c>
      <c r="N1060" s="25">
        <f t="shared" si="235"/>
        <v>0.10850788281950409</v>
      </c>
      <c r="O1060" s="26">
        <f t="shared" si="240"/>
        <v>1.086264324882459E-4</v>
      </c>
      <c r="P1060" s="26">
        <f t="shared" si="241"/>
        <v>0.16545047895681042</v>
      </c>
      <c r="Q1060" s="27">
        <f t="shared" si="242"/>
        <v>9.8272852591852042E-5</v>
      </c>
      <c r="R1060" s="27">
        <f t="shared" si="243"/>
        <v>0.15736822694923749</v>
      </c>
      <c r="S1060" s="6"/>
      <c r="T1060" s="19">
        <f t="shared" si="244"/>
        <v>9.1275957870019582</v>
      </c>
      <c r="U1060" s="20">
        <f t="shared" si="245"/>
        <v>9.227762737906513</v>
      </c>
      <c r="V1060" s="6"/>
      <c r="W1060" s="6"/>
    </row>
    <row r="1061" spans="2:23" x14ac:dyDescent="0.25">
      <c r="B1061" s="1">
        <v>43168</v>
      </c>
      <c r="C1061">
        <v>1059</v>
      </c>
      <c r="D1061">
        <v>27.95</v>
      </c>
      <c r="E1061" s="6">
        <f t="shared" si="236"/>
        <v>0</v>
      </c>
      <c r="F1061" s="6">
        <f t="shared" si="237"/>
        <v>0</v>
      </c>
      <c r="G1061" s="10"/>
      <c r="H1061" s="7">
        <f t="shared" si="238"/>
        <v>0.14191715346048775</v>
      </c>
      <c r="I1061" s="7">
        <f t="shared" si="246"/>
        <v>8.2857995835242199E-2</v>
      </c>
      <c r="J1061" s="7">
        <f t="shared" si="239"/>
        <v>0.14054972135383451</v>
      </c>
      <c r="K1061" s="25">
        <f t="shared" si="247"/>
        <v>0.17091702543312856</v>
      </c>
      <c r="L1061" s="25">
        <f t="shared" si="234"/>
        <v>0.14934422707532186</v>
      </c>
      <c r="M1061" s="25">
        <f t="shared" si="233"/>
        <v>0.13880928567242612</v>
      </c>
      <c r="N1061" s="25">
        <f t="shared" si="235"/>
        <v>0.10849394480477723</v>
      </c>
      <c r="O1061" s="26">
        <f t="shared" si="240"/>
        <v>1.0020915423047242E-4</v>
      </c>
      <c r="P1061" s="26">
        <f t="shared" si="241"/>
        <v>0.15891100297361113</v>
      </c>
      <c r="Q1061" s="27">
        <f t="shared" si="242"/>
        <v>9.2134538854804685E-5</v>
      </c>
      <c r="R1061" s="27">
        <f t="shared" si="243"/>
        <v>0.15237422285744653</v>
      </c>
      <c r="S1061" s="6"/>
      <c r="T1061" s="19">
        <f t="shared" si="244"/>
        <v>9.2082510139009894</v>
      </c>
      <c r="U1061" s="20">
        <f t="shared" si="245"/>
        <v>9.2922606702933059</v>
      </c>
      <c r="V1061" s="6"/>
      <c r="W1061" s="6"/>
    </row>
    <row r="1062" spans="2:23" x14ac:dyDescent="0.25">
      <c r="B1062" s="1">
        <v>43171</v>
      </c>
      <c r="C1062">
        <v>1060</v>
      </c>
      <c r="D1062">
        <v>27.78</v>
      </c>
      <c r="E1062" s="6">
        <f t="shared" si="236"/>
        <v>-6.08228980321997E-3</v>
      </c>
      <c r="F1062" s="6">
        <f t="shared" si="237"/>
        <v>3.6994249250353618E-5</v>
      </c>
      <c r="G1062" s="10"/>
      <c r="H1062" s="7">
        <f t="shared" si="238"/>
        <v>0.14191715346048775</v>
      </c>
      <c r="I1062" s="7">
        <f t="shared" si="246"/>
        <v>8.2857995835242199E-2</v>
      </c>
      <c r="J1062" s="7">
        <f t="shared" si="239"/>
        <v>0.14048328328755844</v>
      </c>
      <c r="K1062" s="25">
        <f t="shared" si="247"/>
        <v>0.16786482694515964</v>
      </c>
      <c r="L1062" s="25">
        <f t="shared" si="234"/>
        <v>0.14714195011939005</v>
      </c>
      <c r="M1062" s="25">
        <f t="shared" si="233"/>
        <v>0.13878480881079411</v>
      </c>
      <c r="N1062" s="25">
        <f t="shared" si="235"/>
        <v>0.10826991318142182</v>
      </c>
      <c r="O1062" s="26">
        <f t="shared" si="240"/>
        <v>9.2548454611620642E-5</v>
      </c>
      <c r="P1062" s="26">
        <f t="shared" si="241"/>
        <v>0.15271611101035937</v>
      </c>
      <c r="Q1062" s="27">
        <f t="shared" si="242"/>
        <v>8.63796361467514E-5</v>
      </c>
      <c r="R1062" s="27">
        <f t="shared" si="243"/>
        <v>0.14753870105494812</v>
      </c>
      <c r="S1062" s="6"/>
      <c r="T1062" s="19">
        <f t="shared" si="244"/>
        <v>8.8880497784287691</v>
      </c>
      <c r="U1062" s="20">
        <f t="shared" si="245"/>
        <v>8.9284834802021127</v>
      </c>
      <c r="V1062" s="6"/>
      <c r="W1062" s="6"/>
    </row>
    <row r="1063" spans="2:23" x14ac:dyDescent="0.25">
      <c r="B1063" s="1">
        <v>43172</v>
      </c>
      <c r="C1063">
        <v>1061</v>
      </c>
      <c r="D1063">
        <v>27.7</v>
      </c>
      <c r="E1063" s="6">
        <f t="shared" si="236"/>
        <v>-2.8797696184305918E-3</v>
      </c>
      <c r="F1063" s="6">
        <f t="shared" si="237"/>
        <v>8.2930730552358771E-6</v>
      </c>
      <c r="G1063" s="10"/>
      <c r="H1063" s="7">
        <f t="shared" si="238"/>
        <v>0.14191715346048775</v>
      </c>
      <c r="I1063" s="7">
        <f t="shared" si="246"/>
        <v>8.2894990084492554E-2</v>
      </c>
      <c r="J1063" s="7">
        <f t="shared" si="239"/>
        <v>0.14044828236794452</v>
      </c>
      <c r="K1063" s="25">
        <f t="shared" si="247"/>
        <v>0.1676005575531489</v>
      </c>
      <c r="L1063" s="25">
        <f t="shared" si="234"/>
        <v>0.14758952703386008</v>
      </c>
      <c r="M1063" s="25">
        <f t="shared" si="233"/>
        <v>0.13824125012495853</v>
      </c>
      <c r="N1063" s="25">
        <f t="shared" si="235"/>
        <v>0.10844062130752927</v>
      </c>
      <c r="O1063" s="26">
        <f t="shared" si="240"/>
        <v>8.8661427739293729E-5</v>
      </c>
      <c r="P1063" s="26">
        <f t="shared" si="241"/>
        <v>0.14947467942866449</v>
      </c>
      <c r="Q1063" s="27">
        <f t="shared" si="242"/>
        <v>8.3294928714327778E-5</v>
      </c>
      <c r="R1063" s="27">
        <f t="shared" si="243"/>
        <v>0.14488037146560123</v>
      </c>
      <c r="S1063" s="6"/>
      <c r="T1063" s="19">
        <f t="shared" si="244"/>
        <v>9.2371491994639321</v>
      </c>
      <c r="U1063" s="20">
        <f t="shared" si="245"/>
        <v>9.293560129723172</v>
      </c>
      <c r="V1063" s="6"/>
      <c r="W1063" s="6"/>
    </row>
    <row r="1064" spans="2:23" x14ac:dyDescent="0.25">
      <c r="B1064" s="1">
        <v>43173</v>
      </c>
      <c r="C1064">
        <v>1062</v>
      </c>
      <c r="D1064">
        <v>27.5</v>
      </c>
      <c r="E1064" s="6">
        <f t="shared" si="236"/>
        <v>-7.2202166064981692E-3</v>
      </c>
      <c r="F1064" s="6">
        <f t="shared" si="237"/>
        <v>5.2131527844751936E-5</v>
      </c>
      <c r="G1064" s="10"/>
      <c r="H1064" s="7">
        <f t="shared" si="238"/>
        <v>0.14191715346048775</v>
      </c>
      <c r="I1064" s="7">
        <f t="shared" si="246"/>
        <v>8.2903283157547789E-2</v>
      </c>
      <c r="J1064" s="7">
        <f t="shared" si="239"/>
        <v>0.14038903949753223</v>
      </c>
      <c r="K1064" s="25">
        <f t="shared" si="247"/>
        <v>0.13654596032139599</v>
      </c>
      <c r="L1064" s="25">
        <f t="shared" si="234"/>
        <v>0.14768520857635301</v>
      </c>
      <c r="M1064" s="25">
        <f t="shared" si="233"/>
        <v>0.13825534564555905</v>
      </c>
      <c r="N1064" s="25">
        <f t="shared" si="235"/>
        <v>0.10847885242118949</v>
      </c>
      <c r="O1064" s="26">
        <f t="shared" si="240"/>
        <v>8.2730276502743393E-5</v>
      </c>
      <c r="P1064" s="26">
        <f t="shared" si="241"/>
        <v>0.14438846795603635</v>
      </c>
      <c r="Q1064" s="27">
        <f t="shared" si="242"/>
        <v>7.8610166760705418E-5</v>
      </c>
      <c r="R1064" s="27">
        <f t="shared" si="243"/>
        <v>0.14074715636096441</v>
      </c>
      <c r="S1064" s="6"/>
      <c r="T1064" s="19">
        <f t="shared" si="244"/>
        <v>8.7697864768735787</v>
      </c>
      <c r="U1064" s="20">
        <f t="shared" si="245"/>
        <v>8.7878443075624748</v>
      </c>
      <c r="V1064" s="6"/>
      <c r="W1064" s="6"/>
    </row>
    <row r="1065" spans="2:23" x14ac:dyDescent="0.25">
      <c r="B1065" s="1">
        <v>43174</v>
      </c>
      <c r="C1065">
        <v>1063</v>
      </c>
      <c r="D1065">
        <v>27.6</v>
      </c>
      <c r="E1065" s="6">
        <f t="shared" si="236"/>
        <v>3.636363636363688E-3</v>
      </c>
      <c r="F1065" s="6">
        <f t="shared" si="237"/>
        <v>1.3223140495868144E-5</v>
      </c>
      <c r="G1065" s="10"/>
      <c r="H1065" s="7">
        <f t="shared" si="238"/>
        <v>0.14191715346048775</v>
      </c>
      <c r="I1065" s="7">
        <f t="shared" si="246"/>
        <v>8.2955414685392539E-2</v>
      </c>
      <c r="J1065" s="7">
        <f t="shared" si="239"/>
        <v>0.14036697729020858</v>
      </c>
      <c r="K1065" s="25">
        <f t="shared" si="247"/>
        <v>0.13311805752178721</v>
      </c>
      <c r="L1065" s="25">
        <f t="shared" si="234"/>
        <v>0.14839023535459109</v>
      </c>
      <c r="M1065" s="25">
        <f t="shared" ref="M1065:M1128" si="248">SQRT(AVERAGE(F965:F1064)*252)</f>
        <v>0.13866866568918207</v>
      </c>
      <c r="N1065" s="25">
        <f t="shared" si="235"/>
        <v>0.108718871179124</v>
      </c>
      <c r="O1065" s="26">
        <f t="shared" si="240"/>
        <v>8.0988104962656057E-5</v>
      </c>
      <c r="P1065" s="26">
        <f t="shared" si="241"/>
        <v>0.14286007997544076</v>
      </c>
      <c r="Q1065" s="27">
        <f t="shared" si="242"/>
        <v>7.6956259412852676E-5</v>
      </c>
      <c r="R1065" s="27">
        <f t="shared" si="243"/>
        <v>0.13925867072480216</v>
      </c>
      <c r="S1065" s="6"/>
      <c r="T1065" s="19">
        <f t="shared" si="244"/>
        <v>9.257935641328821</v>
      </c>
      <c r="U1065" s="20">
        <f t="shared" si="245"/>
        <v>9.3004466519371451</v>
      </c>
      <c r="V1065" s="6"/>
      <c r="W1065" s="6"/>
    </row>
    <row r="1066" spans="2:23" x14ac:dyDescent="0.25">
      <c r="B1066" s="1">
        <v>43175</v>
      </c>
      <c r="C1066">
        <v>1064</v>
      </c>
      <c r="D1066">
        <v>27.35</v>
      </c>
      <c r="E1066" s="6">
        <f t="shared" si="236"/>
        <v>-9.057971014492754E-3</v>
      </c>
      <c r="F1066" s="6">
        <f t="shared" si="237"/>
        <v>8.2046838899390892E-5</v>
      </c>
      <c r="G1066" s="10"/>
      <c r="H1066" s="7">
        <f t="shared" si="238"/>
        <v>0.14191715346048775</v>
      </c>
      <c r="I1066" s="7">
        <f t="shared" si="246"/>
        <v>8.2968637825888411E-2</v>
      </c>
      <c r="J1066" s="7">
        <f t="shared" si="239"/>
        <v>0.14031205715267026</v>
      </c>
      <c r="K1066" s="25">
        <f t="shared" si="247"/>
        <v>0.11634291747619047</v>
      </c>
      <c r="L1066" s="25">
        <f t="shared" si="234"/>
        <v>0.14635720896873575</v>
      </c>
      <c r="M1066" s="25">
        <f t="shared" si="248"/>
        <v>0.13869303087510043</v>
      </c>
      <c r="N1066" s="25">
        <f t="shared" si="235"/>
        <v>0.10872306383883461</v>
      </c>
      <c r="O1066" s="26">
        <f t="shared" si="240"/>
        <v>7.6157800714705108E-5</v>
      </c>
      <c r="P1066" s="26">
        <f t="shared" si="241"/>
        <v>0.13853434873743656</v>
      </c>
      <c r="Q1066" s="27">
        <f t="shared" si="242"/>
        <v>7.2975364699459216E-5</v>
      </c>
      <c r="R1066" s="27">
        <f t="shared" si="243"/>
        <v>0.1356089669021327</v>
      </c>
      <c r="S1066" s="6"/>
      <c r="T1066" s="19">
        <f t="shared" si="244"/>
        <v>8.4053762560932235</v>
      </c>
      <c r="U1066" s="20">
        <f t="shared" si="245"/>
        <v>8.4010799233322633</v>
      </c>
      <c r="V1066" s="6"/>
      <c r="W1066" s="6"/>
    </row>
    <row r="1067" spans="2:23" x14ac:dyDescent="0.25">
      <c r="B1067" s="1">
        <v>43178</v>
      </c>
      <c r="C1067">
        <v>1065</v>
      </c>
      <c r="D1067">
        <v>27.43</v>
      </c>
      <c r="E1067" s="6">
        <f t="shared" si="236"/>
        <v>2.9250457038390598E-3</v>
      </c>
      <c r="F1067" s="6">
        <f t="shared" si="237"/>
        <v>8.5558923695473411E-6</v>
      </c>
      <c r="G1067" s="10"/>
      <c r="H1067" s="7">
        <f t="shared" si="238"/>
        <v>0.14191715346048775</v>
      </c>
      <c r="I1067" s="7">
        <f t="shared" si="246"/>
        <v>8.3050684664787808E-2</v>
      </c>
      <c r="J1067" s="7">
        <f t="shared" si="239"/>
        <v>0.14031537028366656</v>
      </c>
      <c r="K1067" s="25">
        <f t="shared" si="247"/>
        <v>0.10227608539770774</v>
      </c>
      <c r="L1067" s="25">
        <f t="shared" si="234"/>
        <v>0.14472004796857837</v>
      </c>
      <c r="M1067" s="25">
        <f t="shared" si="248"/>
        <v>0.1394364186550559</v>
      </c>
      <c r="N1067" s="25">
        <f t="shared" si="235"/>
        <v>0.10848785809816758</v>
      </c>
      <c r="O1067" s="26">
        <f t="shared" si="240"/>
        <v>7.7501147038440358E-5</v>
      </c>
      <c r="P1067" s="26">
        <f t="shared" si="241"/>
        <v>0.13975081056540234</v>
      </c>
      <c r="Q1067" s="27">
        <f t="shared" si="242"/>
        <v>7.3541986642631832E-5</v>
      </c>
      <c r="R1067" s="27">
        <f t="shared" si="243"/>
        <v>0.13613442119443275</v>
      </c>
      <c r="S1067" s="6"/>
      <c r="T1067" s="19">
        <f t="shared" si="244"/>
        <v>9.3548208439285503</v>
      </c>
      <c r="U1067" s="20">
        <f t="shared" si="245"/>
        <v>9.4013138280951551</v>
      </c>
      <c r="V1067" s="6"/>
      <c r="W1067" s="6"/>
    </row>
    <row r="1068" spans="2:23" x14ac:dyDescent="0.25">
      <c r="B1068" s="1">
        <v>43179</v>
      </c>
      <c r="C1068">
        <v>1066</v>
      </c>
      <c r="D1068">
        <v>27.73</v>
      </c>
      <c r="E1068" s="6">
        <f t="shared" si="236"/>
        <v>1.0936930368210016E-2</v>
      </c>
      <c r="F1068" s="6">
        <f t="shared" si="237"/>
        <v>1.1961644587907447E-4</v>
      </c>
      <c r="G1068" s="10"/>
      <c r="H1068" s="7">
        <f t="shared" si="238"/>
        <v>0.14191715346048775</v>
      </c>
      <c r="I1068" s="7">
        <f t="shared" si="246"/>
        <v>8.3059240557157354E-2</v>
      </c>
      <c r="J1068" s="7">
        <f t="shared" si="239"/>
        <v>0.14025664118007466</v>
      </c>
      <c r="K1068" s="25">
        <f t="shared" si="247"/>
        <v>7.1865149168571354E-2</v>
      </c>
      <c r="L1068" s="25">
        <f t="shared" si="234"/>
        <v>0.14477229306197195</v>
      </c>
      <c r="M1068" s="25">
        <f t="shared" si="248"/>
        <v>0.13473651757918373</v>
      </c>
      <c r="N1068" s="25">
        <f t="shared" si="235"/>
        <v>0.10834878412441504</v>
      </c>
      <c r="O1068" s="26">
        <f t="shared" si="240"/>
        <v>7.2595044026303211E-5</v>
      </c>
      <c r="P1068" s="26">
        <f t="shared" si="241"/>
        <v>0.13525513333928738</v>
      </c>
      <c r="Q1068" s="27">
        <f t="shared" si="242"/>
        <v>6.9482828648610175E-5</v>
      </c>
      <c r="R1068" s="27">
        <f t="shared" si="243"/>
        <v>0.13232412032373297</v>
      </c>
      <c r="S1068" s="6"/>
      <c r="T1068" s="19">
        <f t="shared" si="244"/>
        <v>7.8828919749386843</v>
      </c>
      <c r="U1068" s="20">
        <f t="shared" si="245"/>
        <v>7.8529056281051481</v>
      </c>
      <c r="V1068" s="6"/>
      <c r="W1068" s="6"/>
    </row>
    <row r="1069" spans="2:23" x14ac:dyDescent="0.25">
      <c r="B1069" s="1">
        <v>43180</v>
      </c>
      <c r="C1069">
        <v>1067</v>
      </c>
      <c r="D1069">
        <v>27.98</v>
      </c>
      <c r="E1069" s="6">
        <f t="shared" si="236"/>
        <v>9.0155066714749359E-3</v>
      </c>
      <c r="F1069" s="6">
        <f t="shared" si="237"/>
        <v>8.1279360543409085E-5</v>
      </c>
      <c r="G1069" s="10"/>
      <c r="H1069" s="7">
        <f t="shared" si="238"/>
        <v>0.14191715346048775</v>
      </c>
      <c r="I1069" s="7">
        <f t="shared" si="246"/>
        <v>8.3178857003036427E-2</v>
      </c>
      <c r="J1069" s="7">
        <f t="shared" si="239"/>
        <v>0.14029168796972447</v>
      </c>
      <c r="K1069" s="25">
        <f t="shared" si="247"/>
        <v>9.0366246858390356E-2</v>
      </c>
      <c r="L1069" s="25">
        <f t="shared" si="234"/>
        <v>0.14683965311063638</v>
      </c>
      <c r="M1069" s="25">
        <f t="shared" si="248"/>
        <v>0.13375637442906574</v>
      </c>
      <c r="N1069" s="25">
        <f t="shared" si="235"/>
        <v>0.10889938230824896</v>
      </c>
      <c r="O1069" s="26">
        <f t="shared" si="240"/>
        <v>7.7391704976682504E-5</v>
      </c>
      <c r="P1069" s="26">
        <f t="shared" si="241"/>
        <v>0.13965210221877791</v>
      </c>
      <c r="Q1069" s="27">
        <f t="shared" si="242"/>
        <v>7.2614272004708978E-5</v>
      </c>
      <c r="R1069" s="27">
        <f t="shared" si="243"/>
        <v>0.13527304441457161</v>
      </c>
      <c r="S1069" s="6"/>
      <c r="T1069" s="19">
        <f t="shared" si="244"/>
        <v>8.4163974622927569</v>
      </c>
      <c r="U1069" s="20">
        <f t="shared" si="245"/>
        <v>8.4110186931989617</v>
      </c>
      <c r="V1069" s="6"/>
      <c r="W1069" s="6"/>
    </row>
    <row r="1070" spans="2:23" x14ac:dyDescent="0.25">
      <c r="B1070" s="1">
        <v>43181</v>
      </c>
      <c r="C1070">
        <v>1068</v>
      </c>
      <c r="D1070">
        <v>28.12</v>
      </c>
      <c r="E1070" s="6">
        <f t="shared" si="236"/>
        <v>5.0035739814153169E-3</v>
      </c>
      <c r="F1070" s="6">
        <f t="shared" si="237"/>
        <v>2.5035752587496327E-5</v>
      </c>
      <c r="G1070" s="10"/>
      <c r="H1070" s="7">
        <f t="shared" si="238"/>
        <v>0.14191715346048775</v>
      </c>
      <c r="I1070" s="7">
        <f t="shared" si="246"/>
        <v>8.3260136363579831E-2</v>
      </c>
      <c r="J1070" s="7">
        <f t="shared" si="239"/>
        <v>0.14029436476168836</v>
      </c>
      <c r="K1070" s="25">
        <f t="shared" si="247"/>
        <v>0.10066747892993202</v>
      </c>
      <c r="L1070" s="25">
        <f t="shared" si="234"/>
        <v>0.14701270688358814</v>
      </c>
      <c r="M1070" s="25">
        <f t="shared" si="248"/>
        <v>0.13351349971254306</v>
      </c>
      <c r="N1070" s="25">
        <f t="shared" si="235"/>
        <v>0.109216557943312</v>
      </c>
      <c r="O1070" s="26">
        <f t="shared" si="240"/>
        <v>7.8560139959715428E-5</v>
      </c>
      <c r="P1070" s="26">
        <f t="shared" si="241"/>
        <v>0.14070236412316706</v>
      </c>
      <c r="Q1070" s="27">
        <f t="shared" si="242"/>
        <v>7.315551030813688E-5</v>
      </c>
      <c r="R1070" s="27">
        <f t="shared" si="243"/>
        <v>0.1357762445998949</v>
      </c>
      <c r="S1070" s="6"/>
      <c r="T1070" s="19">
        <f t="shared" si="244"/>
        <v>9.1329634750744297</v>
      </c>
      <c r="U1070" s="20">
        <f t="shared" si="245"/>
        <v>9.1806966271521606</v>
      </c>
      <c r="V1070" s="6"/>
      <c r="W1070" s="6"/>
    </row>
    <row r="1071" spans="2:23" x14ac:dyDescent="0.25">
      <c r="B1071" s="1">
        <v>43182</v>
      </c>
      <c r="C1071">
        <v>1069</v>
      </c>
      <c r="D1071">
        <v>28</v>
      </c>
      <c r="E1071" s="6">
        <f t="shared" si="236"/>
        <v>-4.2674253200569341E-3</v>
      </c>
      <c r="F1071" s="6">
        <f t="shared" si="237"/>
        <v>1.8210918862263028E-5</v>
      </c>
      <c r="G1071" s="10"/>
      <c r="H1071" s="7">
        <f t="shared" si="238"/>
        <v>0.14191715346048775</v>
      </c>
      <c r="I1071" s="7">
        <f t="shared" si="246"/>
        <v>8.328517211616733E-2</v>
      </c>
      <c r="J1071" s="7">
        <f t="shared" si="239"/>
        <v>0.14024968821798819</v>
      </c>
      <c r="K1071" s="25">
        <f t="shared" si="247"/>
        <v>0.10375375790453671</v>
      </c>
      <c r="L1071" s="25">
        <f t="shared" si="234"/>
        <v>0.1471173493888849</v>
      </c>
      <c r="M1071" s="25">
        <f t="shared" si="248"/>
        <v>0.13365305795982269</v>
      </c>
      <c r="N1071" s="25">
        <f t="shared" si="235"/>
        <v>0.10898233409437434</v>
      </c>
      <c r="O1071" s="26">
        <f t="shared" si="240"/>
        <v>7.4933171890858029E-5</v>
      </c>
      <c r="P1071" s="26">
        <f t="shared" si="241"/>
        <v>0.13741600822501074</v>
      </c>
      <c r="Q1071" s="27">
        <f t="shared" si="242"/>
        <v>7.0149856538557714E-5</v>
      </c>
      <c r="R1071" s="27">
        <f t="shared" si="243"/>
        <v>0.1329577521159129</v>
      </c>
      <c r="S1071" s="6"/>
      <c r="T1071" s="19">
        <f t="shared" si="244"/>
        <v>9.255885082863939</v>
      </c>
      <c r="U1071" s="20">
        <f t="shared" si="245"/>
        <v>9.3052765669069313</v>
      </c>
      <c r="V1071" s="6"/>
      <c r="W1071" s="6"/>
    </row>
    <row r="1072" spans="2:23" x14ac:dyDescent="0.25">
      <c r="B1072" s="1">
        <v>43185</v>
      </c>
      <c r="C1072">
        <v>1070</v>
      </c>
      <c r="D1072">
        <v>28</v>
      </c>
      <c r="E1072" s="6">
        <f t="shared" si="236"/>
        <v>0</v>
      </c>
      <c r="F1072" s="6">
        <f t="shared" si="237"/>
        <v>0</v>
      </c>
      <c r="G1072" s="10"/>
      <c r="H1072" s="7">
        <f t="shared" si="238"/>
        <v>0.14191715346048775</v>
      </c>
      <c r="I1072" s="7">
        <f t="shared" si="246"/>
        <v>8.3303383035029599E-2</v>
      </c>
      <c r="J1072" s="7">
        <f t="shared" si="239"/>
        <v>0.14019933817245983</v>
      </c>
      <c r="K1072" s="25">
        <f t="shared" si="247"/>
        <v>0.10594223631131373</v>
      </c>
      <c r="L1072" s="25">
        <f t="shared" si="234"/>
        <v>0.14738066779441816</v>
      </c>
      <c r="M1072" s="25">
        <f t="shared" si="248"/>
        <v>0.13380067753149069</v>
      </c>
      <c r="N1072" s="25">
        <f t="shared" si="235"/>
        <v>0.10905164134530072</v>
      </c>
      <c r="O1072" s="26">
        <f t="shared" si="240"/>
        <v>7.1063060036219709E-5</v>
      </c>
      <c r="P1072" s="26">
        <f t="shared" si="241"/>
        <v>0.13382036888727877</v>
      </c>
      <c r="Q1072" s="27">
        <f t="shared" si="242"/>
        <v>6.690564935195896E-5</v>
      </c>
      <c r="R1072" s="27">
        <f t="shared" si="243"/>
        <v>0.12984692386303825</v>
      </c>
      <c r="S1072" s="6"/>
      <c r="T1072" s="19">
        <f t="shared" si="244"/>
        <v>9.5519429055879019</v>
      </c>
      <c r="U1072" s="20">
        <f t="shared" si="245"/>
        <v>9.612227149672492</v>
      </c>
      <c r="V1072" s="6"/>
      <c r="W1072" s="6"/>
    </row>
    <row r="1073" spans="2:23" x14ac:dyDescent="0.25">
      <c r="B1073" s="1">
        <v>43186</v>
      </c>
      <c r="C1073">
        <v>1071</v>
      </c>
      <c r="D1073">
        <v>28.15</v>
      </c>
      <c r="E1073" s="6">
        <f t="shared" si="236"/>
        <v>5.357142857142806E-3</v>
      </c>
      <c r="F1073" s="6">
        <f t="shared" si="237"/>
        <v>2.8698979591836188E-5</v>
      </c>
      <c r="G1073" s="10"/>
      <c r="H1073" s="7">
        <f t="shared" si="238"/>
        <v>0.14191715346048775</v>
      </c>
      <c r="I1073" s="7">
        <f t="shared" si="246"/>
        <v>8.3303383035029599E-2</v>
      </c>
      <c r="J1073" s="7">
        <f t="shared" si="239"/>
        <v>0.14013374783522209</v>
      </c>
      <c r="K1073" s="25">
        <f t="shared" si="247"/>
        <v>0.10144704211327867</v>
      </c>
      <c r="L1073" s="25">
        <f t="shared" si="234"/>
        <v>0.14738066779441816</v>
      </c>
      <c r="M1073" s="25">
        <f t="shared" si="248"/>
        <v>0.13274978014279987</v>
      </c>
      <c r="N1073" s="25">
        <f t="shared" si="235"/>
        <v>0.10905164134530072</v>
      </c>
      <c r="O1073" s="26">
        <f t="shared" si="240"/>
        <v>6.6022127947924146E-5</v>
      </c>
      <c r="P1073" s="26">
        <f t="shared" si="241"/>
        <v>0.12898672894091426</v>
      </c>
      <c r="Q1073" s="27">
        <f t="shared" si="242"/>
        <v>6.2726592209811309E-5</v>
      </c>
      <c r="R1073" s="27">
        <f t="shared" si="243"/>
        <v>0.12572629493018733</v>
      </c>
      <c r="S1073" s="6"/>
      <c r="T1073" s="19">
        <f t="shared" si="244"/>
        <v>9.1908333145207486</v>
      </c>
      <c r="U1073" s="20">
        <f t="shared" si="245"/>
        <v>9.2192001539419977</v>
      </c>
      <c r="V1073" s="6"/>
      <c r="W1073" s="6"/>
    </row>
    <row r="1074" spans="2:23" x14ac:dyDescent="0.25">
      <c r="B1074" s="1">
        <v>43187</v>
      </c>
      <c r="C1074">
        <v>1072</v>
      </c>
      <c r="D1074">
        <v>28.3</v>
      </c>
      <c r="E1074" s="6">
        <f t="shared" si="236"/>
        <v>5.328596802841994E-3</v>
      </c>
      <c r="F1074" s="6">
        <f t="shared" si="237"/>
        <v>2.8393943887257919E-5</v>
      </c>
      <c r="G1074" s="10"/>
      <c r="H1074" s="7">
        <f t="shared" si="238"/>
        <v>0.14191715346048775</v>
      </c>
      <c r="I1074" s="7">
        <f t="shared" si="246"/>
        <v>8.3332082014621431E-2</v>
      </c>
      <c r="J1074" s="7">
        <f t="shared" si="239"/>
        <v>0.14009237495738502</v>
      </c>
      <c r="K1074" s="25">
        <f t="shared" si="247"/>
        <v>0.10395061903738555</v>
      </c>
      <c r="L1074" s="25">
        <f t="shared" si="234"/>
        <v>0.1478628371687698</v>
      </c>
      <c r="M1074" s="25">
        <f t="shared" si="248"/>
        <v>0.13301811161220867</v>
      </c>
      <c r="N1074" s="25">
        <f t="shared" si="235"/>
        <v>0.1091261533930675</v>
      </c>
      <c r="O1074" s="26">
        <f t="shared" si="240"/>
        <v>6.3827617703534519E-5</v>
      </c>
      <c r="P1074" s="26">
        <f t="shared" si="241"/>
        <v>0.12682491735179921</v>
      </c>
      <c r="Q1074" s="27">
        <f t="shared" si="242"/>
        <v>6.0601161264610875E-5</v>
      </c>
      <c r="R1074" s="27">
        <f t="shared" si="243"/>
        <v>0.12357788086337271</v>
      </c>
      <c r="S1074" s="6"/>
      <c r="T1074" s="19">
        <f t="shared" si="244"/>
        <v>9.2144710074126976</v>
      </c>
      <c r="U1074" s="20">
        <f t="shared" si="245"/>
        <v>9.2426585519483808</v>
      </c>
      <c r="V1074" s="6"/>
      <c r="W1074" s="6"/>
    </row>
    <row r="1075" spans="2:23" x14ac:dyDescent="0.25">
      <c r="B1075" s="1">
        <v>43193</v>
      </c>
      <c r="C1075">
        <v>1073</v>
      </c>
      <c r="D1075">
        <v>28.53</v>
      </c>
      <c r="E1075" s="6">
        <f t="shared" si="236"/>
        <v>8.1272084805653864E-3</v>
      </c>
      <c r="F1075" s="6">
        <f t="shared" si="237"/>
        <v>6.6051517686573942E-5</v>
      </c>
      <c r="G1075" s="10"/>
      <c r="H1075" s="7">
        <f t="shared" si="238"/>
        <v>0.14191715346048775</v>
      </c>
      <c r="I1075" s="7">
        <f t="shared" si="246"/>
        <v>8.3360475958508692E-2</v>
      </c>
      <c r="J1075" s="7">
        <f t="shared" si="239"/>
        <v>0.14005081091266899</v>
      </c>
      <c r="K1075" s="25">
        <f t="shared" si="247"/>
        <v>0.10103239125412609</v>
      </c>
      <c r="L1075" s="25">
        <f t="shared" si="234"/>
        <v>0.14829774299892565</v>
      </c>
      <c r="M1075" s="25">
        <f t="shared" si="248"/>
        <v>0.1332632041809137</v>
      </c>
      <c r="N1075" s="25">
        <f t="shared" si="235"/>
        <v>0.10912888258821761</v>
      </c>
      <c r="O1075" s="26">
        <f t="shared" si="240"/>
        <v>6.1804920670404016E-5</v>
      </c>
      <c r="P1075" s="26">
        <f t="shared" si="241"/>
        <v>0.12479919875120117</v>
      </c>
      <c r="Q1075" s="27">
        <f t="shared" si="242"/>
        <v>5.8589435750947835E-5</v>
      </c>
      <c r="R1075" s="27">
        <f t="shared" si="243"/>
        <v>0.12150941448809163</v>
      </c>
      <c r="S1075" s="6"/>
      <c r="T1075" s="19">
        <f t="shared" si="244"/>
        <v>8.6228178829352231</v>
      </c>
      <c r="U1075" s="20">
        <f t="shared" si="245"/>
        <v>8.6175939122232172</v>
      </c>
      <c r="V1075" s="6"/>
      <c r="W1075" s="6"/>
    </row>
    <row r="1076" spans="2:23" x14ac:dyDescent="0.25">
      <c r="B1076" s="1">
        <v>43194</v>
      </c>
      <c r="C1076">
        <v>1074</v>
      </c>
      <c r="D1076">
        <v>28.85</v>
      </c>
      <c r="E1076" s="6">
        <f t="shared" si="236"/>
        <v>1.1216263582194191E-2</v>
      </c>
      <c r="F1076" s="6">
        <f t="shared" si="237"/>
        <v>1.2580456874525567E-4</v>
      </c>
      <c r="G1076" s="10"/>
      <c r="H1076" s="7">
        <f t="shared" si="238"/>
        <v>0.14191715346048775</v>
      </c>
      <c r="I1076" s="7">
        <f t="shared" si="246"/>
        <v>8.3426527476195264E-2</v>
      </c>
      <c r="J1076" s="7">
        <f t="shared" si="239"/>
        <v>0.14004092193771542</v>
      </c>
      <c r="K1076" s="25">
        <f t="shared" si="247"/>
        <v>0.10741889585977227</v>
      </c>
      <c r="L1076" s="25">
        <f t="shared" si="234"/>
        <v>0.14913904148274518</v>
      </c>
      <c r="M1076" s="25">
        <f t="shared" si="248"/>
        <v>0.13237935438236642</v>
      </c>
      <c r="N1076" s="25">
        <f t="shared" si="235"/>
        <v>0.10937402993140578</v>
      </c>
      <c r="O1076" s="26">
        <f t="shared" si="240"/>
        <v>6.310444744681957E-5</v>
      </c>
      <c r="P1076" s="26">
        <f t="shared" si="241"/>
        <v>0.12610440419191762</v>
      </c>
      <c r="Q1076" s="27">
        <f t="shared" si="242"/>
        <v>5.9055531919364386E-5</v>
      </c>
      <c r="R1076" s="27">
        <f t="shared" si="243"/>
        <v>0.12199177859052562</v>
      </c>
      <c r="S1076" s="6"/>
      <c r="T1076" s="19">
        <f t="shared" si="244"/>
        <v>7.6771265611964097</v>
      </c>
      <c r="U1076" s="20">
        <f t="shared" si="245"/>
        <v>7.6067565675354505</v>
      </c>
      <c r="V1076" s="6"/>
      <c r="W1076" s="6"/>
    </row>
    <row r="1077" spans="2:23" x14ac:dyDescent="0.25">
      <c r="B1077" s="1">
        <v>43195</v>
      </c>
      <c r="C1077">
        <v>1075</v>
      </c>
      <c r="D1077">
        <v>28.93</v>
      </c>
      <c r="E1077" s="6">
        <f t="shared" si="236"/>
        <v>2.772963604852627E-3</v>
      </c>
      <c r="F1077" s="6">
        <f t="shared" si="237"/>
        <v>7.6893271538372768E-6</v>
      </c>
      <c r="G1077" s="10"/>
      <c r="H1077" s="7">
        <f t="shared" si="238"/>
        <v>0.14191715346048775</v>
      </c>
      <c r="I1077" s="7">
        <f t="shared" si="246"/>
        <v>8.3552332044940517E-2</v>
      </c>
      <c r="J1077" s="7">
        <f t="shared" si="239"/>
        <v>0.14008114967823859</v>
      </c>
      <c r="K1077" s="25">
        <f t="shared" si="247"/>
        <v>0.11243448750204892</v>
      </c>
      <c r="L1077" s="25">
        <f t="shared" si="234"/>
        <v>0.15120275274650155</v>
      </c>
      <c r="M1077" s="25">
        <f t="shared" si="248"/>
        <v>0.13341660263740909</v>
      </c>
      <c r="N1077" s="25">
        <f t="shared" si="235"/>
        <v>0.10989124013549646</v>
      </c>
      <c r="O1077" s="26">
        <f t="shared" si="240"/>
        <v>6.9270213498451495E-5</v>
      </c>
      <c r="P1077" s="26">
        <f t="shared" si="241"/>
        <v>0.13212151150213874</v>
      </c>
      <c r="Q1077" s="27">
        <f t="shared" si="242"/>
        <v>6.3224806738166372E-5</v>
      </c>
      <c r="R1077" s="27">
        <f t="shared" si="243"/>
        <v>0.12622460654728904</v>
      </c>
      <c r="S1077" s="6"/>
      <c r="T1077" s="19">
        <f t="shared" si="244"/>
        <v>9.4664907499776323</v>
      </c>
      <c r="U1077" s="20">
        <f t="shared" si="245"/>
        <v>9.5471949900664228</v>
      </c>
      <c r="V1077" s="6"/>
      <c r="W1077" s="6"/>
    </row>
    <row r="1078" spans="2:23" x14ac:dyDescent="0.25">
      <c r="B1078" s="1">
        <v>43196</v>
      </c>
      <c r="C1078">
        <v>1076</v>
      </c>
      <c r="D1078">
        <v>29</v>
      </c>
      <c r="E1078" s="6">
        <f t="shared" si="236"/>
        <v>2.4196335983408326E-3</v>
      </c>
      <c r="F1078" s="6">
        <f t="shared" si="237"/>
        <v>5.8546267502198056E-6</v>
      </c>
      <c r="G1078" s="10"/>
      <c r="H1078" s="7">
        <f t="shared" si="238"/>
        <v>0.14191715346048775</v>
      </c>
      <c r="I1078" s="7">
        <f t="shared" si="246"/>
        <v>8.3560021372094354E-2</v>
      </c>
      <c r="J1078" s="7">
        <f t="shared" si="239"/>
        <v>0.14002236249228756</v>
      </c>
      <c r="K1078" s="25">
        <f t="shared" si="247"/>
        <v>0.11233733367145804</v>
      </c>
      <c r="L1078" s="25">
        <f t="shared" si="234"/>
        <v>0.15133085160328355</v>
      </c>
      <c r="M1078" s="25">
        <f t="shared" si="248"/>
        <v>0.13348556696518435</v>
      </c>
      <c r="N1078" s="25">
        <f t="shared" si="235"/>
        <v>0.10991222004653214</v>
      </c>
      <c r="O1078" s="26">
        <f t="shared" si="240"/>
        <v>6.50316733770238E-5</v>
      </c>
      <c r="P1078" s="26">
        <f t="shared" si="241"/>
        <v>0.12801555253565872</v>
      </c>
      <c r="Q1078" s="27">
        <f t="shared" si="242"/>
        <v>5.9755952540539629E-5</v>
      </c>
      <c r="R1078" s="27">
        <f t="shared" si="243"/>
        <v>0.12271308015128618</v>
      </c>
      <c r="S1078" s="6"/>
      <c r="T1078" s="19">
        <f t="shared" si="244"/>
        <v>9.5506088120100383</v>
      </c>
      <c r="U1078" s="20">
        <f t="shared" si="245"/>
        <v>9.6272661237987478</v>
      </c>
      <c r="V1078" s="6"/>
      <c r="W1078" s="6"/>
    </row>
    <row r="1079" spans="2:23" x14ac:dyDescent="0.25">
      <c r="B1079" s="1">
        <v>43199</v>
      </c>
      <c r="C1079">
        <v>1077</v>
      </c>
      <c r="D1079">
        <v>29.38</v>
      </c>
      <c r="E1079" s="6">
        <f t="shared" si="236"/>
        <v>1.3103448275862035E-2</v>
      </c>
      <c r="F1079" s="6">
        <f t="shared" si="237"/>
        <v>1.7170035671819174E-4</v>
      </c>
      <c r="G1079" s="10"/>
      <c r="H1079" s="7">
        <f t="shared" si="238"/>
        <v>0.14191715346048775</v>
      </c>
      <c r="I1079" s="7">
        <f t="shared" si="246"/>
        <v>8.3565875998844574E-2</v>
      </c>
      <c r="J1079" s="7">
        <f t="shared" si="239"/>
        <v>0.13996212361957516</v>
      </c>
      <c r="K1079" s="25">
        <f t="shared" si="247"/>
        <v>9.8756664050409088E-2</v>
      </c>
      <c r="L1079" s="25">
        <f t="shared" ref="L1079:L1142" si="249">SQRT(AVERAGE(F1029:F1078)*252)</f>
        <v>0.15138145664423636</v>
      </c>
      <c r="M1079" s="25">
        <f t="shared" si="248"/>
        <v>0.13351813704190793</v>
      </c>
      <c r="N1079" s="25">
        <f t="shared" si="235"/>
        <v>0.10981235112229383</v>
      </c>
      <c r="O1079" s="26">
        <f t="shared" si="240"/>
        <v>6.1021107190411228E-5</v>
      </c>
      <c r="P1079" s="26">
        <f t="shared" si="241"/>
        <v>0.1240053184826507</v>
      </c>
      <c r="Q1079" s="27">
        <f t="shared" si="242"/>
        <v>5.6389170771031727E-5</v>
      </c>
      <c r="R1079" s="27">
        <f t="shared" si="243"/>
        <v>0.11920600250952128</v>
      </c>
      <c r="S1079" s="6"/>
      <c r="T1079" s="19">
        <f t="shared" si="244"/>
        <v>6.8905044129051154</v>
      </c>
      <c r="U1079" s="20">
        <f t="shared" si="245"/>
        <v>6.7383162123124904</v>
      </c>
      <c r="V1079" s="6"/>
      <c r="W1079" s="6"/>
    </row>
    <row r="1080" spans="2:23" x14ac:dyDescent="0.25">
      <c r="B1080" s="1">
        <v>43200</v>
      </c>
      <c r="C1080">
        <v>1078</v>
      </c>
      <c r="D1080">
        <v>29.3</v>
      </c>
      <c r="E1080" s="6">
        <f t="shared" si="236"/>
        <v>-2.7229407760380633E-3</v>
      </c>
      <c r="F1080" s="6">
        <f t="shared" si="237"/>
        <v>7.4144064698107708E-6</v>
      </c>
      <c r="G1080" s="10"/>
      <c r="H1080" s="7">
        <f t="shared" si="238"/>
        <v>0.14191715346048775</v>
      </c>
      <c r="I1080" s="7">
        <f t="shared" si="246"/>
        <v>8.3737576355562768E-2</v>
      </c>
      <c r="J1080" s="7">
        <f t="shared" si="239"/>
        <v>0.14004071779626767</v>
      </c>
      <c r="K1080" s="25">
        <f t="shared" si="247"/>
        <v>0.10968813882079449</v>
      </c>
      <c r="L1080" s="25">
        <f t="shared" si="249"/>
        <v>0.15409500423360456</v>
      </c>
      <c r="M1080" s="25">
        <f t="shared" si="248"/>
        <v>0.13476853989919887</v>
      </c>
      <c r="N1080" s="25">
        <f t="shared" si="235"/>
        <v>0.11057755844450934</v>
      </c>
      <c r="O1080" s="26">
        <f t="shared" si="240"/>
        <v>7.1201565539865194E-5</v>
      </c>
      <c r="P1080" s="26">
        <f t="shared" si="241"/>
        <v>0.13395071674330836</v>
      </c>
      <c r="Q1080" s="27">
        <f t="shared" si="242"/>
        <v>6.3591731987753337E-5</v>
      </c>
      <c r="R1080" s="27">
        <f t="shared" si="243"/>
        <v>0.12659034900383931</v>
      </c>
      <c r="S1080" s="6"/>
      <c r="T1080" s="19">
        <f t="shared" si="244"/>
        <v>9.4458631191997569</v>
      </c>
      <c r="U1080" s="20">
        <f t="shared" si="245"/>
        <v>9.5464332209564855</v>
      </c>
      <c r="V1080" s="6"/>
      <c r="W1080" s="6"/>
    </row>
    <row r="1081" spans="2:23" x14ac:dyDescent="0.25">
      <c r="B1081" s="1">
        <v>43201</v>
      </c>
      <c r="C1081">
        <v>1079</v>
      </c>
      <c r="D1081">
        <v>29.28</v>
      </c>
      <c r="E1081" s="6">
        <f t="shared" si="236"/>
        <v>-6.8259385665527558E-4</v>
      </c>
      <c r="F1081" s="6">
        <f t="shared" si="237"/>
        <v>4.6593437314352293E-7</v>
      </c>
      <c r="G1081" s="10"/>
      <c r="H1081" s="7">
        <f t="shared" si="238"/>
        <v>0.14191715346048775</v>
      </c>
      <c r="I1081" s="7">
        <f t="shared" si="246"/>
        <v>8.3744990762032581E-2</v>
      </c>
      <c r="J1081" s="7">
        <f t="shared" si="239"/>
        <v>0.13998188525872557</v>
      </c>
      <c r="K1081" s="25">
        <f t="shared" si="247"/>
        <v>0.1076449249886134</v>
      </c>
      <c r="L1081" s="25">
        <f t="shared" si="249"/>
        <v>0.15419968005527093</v>
      </c>
      <c r="M1081" s="25">
        <f t="shared" si="248"/>
        <v>0.13078087528707008</v>
      </c>
      <c r="N1081" s="25">
        <f t="shared" si="235"/>
        <v>0.11059721397528757</v>
      </c>
      <c r="O1081" s="26">
        <f t="shared" si="240"/>
        <v>6.6766501036023357E-5</v>
      </c>
      <c r="P1081" s="26">
        <f t="shared" si="241"/>
        <v>0.12971182776091733</v>
      </c>
      <c r="Q1081" s="27">
        <f t="shared" si="242"/>
        <v>6.0082786843263266E-5</v>
      </c>
      <c r="R1081" s="27">
        <f t="shared" si="243"/>
        <v>0.12304821122024628</v>
      </c>
      <c r="S1081" s="6"/>
      <c r="T1081" s="19">
        <f t="shared" si="244"/>
        <v>9.6073305196147452</v>
      </c>
      <c r="U1081" s="20">
        <f t="shared" si="245"/>
        <v>9.7120322931821796</v>
      </c>
      <c r="V1081" s="6"/>
      <c r="W1081" s="6"/>
    </row>
    <row r="1082" spans="2:23" x14ac:dyDescent="0.25">
      <c r="B1082" s="1">
        <v>43202</v>
      </c>
      <c r="C1082">
        <v>1080</v>
      </c>
      <c r="D1082">
        <v>29.3</v>
      </c>
      <c r="E1082" s="6">
        <f t="shared" si="236"/>
        <v>6.8306010928960285E-4</v>
      </c>
      <c r="F1082" s="6">
        <f t="shared" si="237"/>
        <v>4.6657111290272418E-7</v>
      </c>
      <c r="G1082" s="10"/>
      <c r="H1082" s="7">
        <f t="shared" si="238"/>
        <v>0.14191715346048775</v>
      </c>
      <c r="I1082" s="7">
        <f t="shared" si="246"/>
        <v>8.3745456696405721E-2</v>
      </c>
      <c r="J1082" s="7">
        <f t="shared" si="239"/>
        <v>0.13991733276099852</v>
      </c>
      <c r="K1082" s="25">
        <f t="shared" si="247"/>
        <v>0.10554741241109797</v>
      </c>
      <c r="L1082" s="25">
        <f t="shared" si="249"/>
        <v>0.15408947709114135</v>
      </c>
      <c r="M1082" s="25">
        <f t="shared" si="248"/>
        <v>0.13056988188023755</v>
      </c>
      <c r="N1082" s="25">
        <f t="shared" si="235"/>
        <v>0.11059932040238171</v>
      </c>
      <c r="O1082" s="26">
        <f t="shared" si="240"/>
        <v>6.2150616988015359E-5</v>
      </c>
      <c r="P1082" s="26">
        <f t="shared" si="241"/>
        <v>0.1251477346218455</v>
      </c>
      <c r="Q1082" s="27">
        <f t="shared" si="242"/>
        <v>5.635900214763917E-5</v>
      </c>
      <c r="R1082" s="27">
        <f t="shared" si="243"/>
        <v>0.11917411019682535</v>
      </c>
      <c r="S1082" s="6"/>
      <c r="T1082" s="19">
        <f t="shared" si="244"/>
        <v>9.6784427091779044</v>
      </c>
      <c r="U1082" s="20">
        <f t="shared" si="245"/>
        <v>9.7754900208187454</v>
      </c>
      <c r="V1082" s="6"/>
      <c r="W1082" s="6"/>
    </row>
    <row r="1083" spans="2:23" x14ac:dyDescent="0.25">
      <c r="B1083" s="1">
        <v>43203</v>
      </c>
      <c r="C1083">
        <v>1081</v>
      </c>
      <c r="D1083">
        <v>29.5</v>
      </c>
      <c r="E1083" s="6">
        <f t="shared" si="236"/>
        <v>6.8259385665528768E-3</v>
      </c>
      <c r="F1083" s="6">
        <f t="shared" si="237"/>
        <v>4.6593437314353945E-5</v>
      </c>
      <c r="G1083" s="10"/>
      <c r="H1083" s="7">
        <f t="shared" si="238"/>
        <v>0.14191715346048775</v>
      </c>
      <c r="I1083" s="7">
        <f t="shared" si="246"/>
        <v>8.3745923267518618E-2</v>
      </c>
      <c r="J1083" s="7">
        <f t="shared" si="239"/>
        <v>0.13985287073440772</v>
      </c>
      <c r="K1083" s="25">
        <f t="shared" si="247"/>
        <v>0.10560309587660555</v>
      </c>
      <c r="L1083" s="25">
        <f t="shared" si="249"/>
        <v>0.15378724518490094</v>
      </c>
      <c r="M1083" s="25">
        <f t="shared" si="248"/>
        <v>0.13052785246430385</v>
      </c>
      <c r="N1083" s="25">
        <f t="shared" si="235"/>
        <v>0.11047613051495178</v>
      </c>
      <c r="O1083" s="26">
        <f t="shared" si="240"/>
        <v>5.7949680162054002E-5</v>
      </c>
      <c r="P1083" s="26">
        <f t="shared" si="241"/>
        <v>0.12084419473370497</v>
      </c>
      <c r="Q1083" s="27">
        <f t="shared" si="242"/>
        <v>5.2867852067337742E-5</v>
      </c>
      <c r="R1083" s="27">
        <f t="shared" si="243"/>
        <v>0.11542399542975937</v>
      </c>
      <c r="S1083" s="6"/>
      <c r="T1083" s="19">
        <f t="shared" si="244"/>
        <v>8.9519028158628995</v>
      </c>
      <c r="U1083" s="20">
        <f t="shared" si="245"/>
        <v>8.9663962136160382</v>
      </c>
      <c r="V1083" s="6"/>
      <c r="W1083" s="6"/>
    </row>
    <row r="1084" spans="2:23" x14ac:dyDescent="0.25">
      <c r="B1084" s="1">
        <v>43206</v>
      </c>
      <c r="C1084">
        <v>1082</v>
      </c>
      <c r="D1084">
        <v>29.63</v>
      </c>
      <c r="E1084" s="6">
        <f t="shared" si="236"/>
        <v>4.4067796610169152E-3</v>
      </c>
      <c r="F1084" s="6">
        <f t="shared" si="237"/>
        <v>1.9419706980752358E-5</v>
      </c>
      <c r="G1084" s="10"/>
      <c r="H1084" s="7">
        <f t="shared" si="238"/>
        <v>0.14191715346048775</v>
      </c>
      <c r="I1084" s="7">
        <f t="shared" si="246"/>
        <v>8.3792516704832967E-2</v>
      </c>
      <c r="J1084" s="7">
        <f t="shared" si="239"/>
        <v>0.13982699035282026</v>
      </c>
      <c r="K1084" s="25">
        <f t="shared" si="247"/>
        <v>0.10771700976786809</v>
      </c>
      <c r="L1084" s="25">
        <f t="shared" si="249"/>
        <v>0.11942202714621446</v>
      </c>
      <c r="M1084" s="25">
        <f t="shared" si="248"/>
        <v>0.13097685188984823</v>
      </c>
      <c r="N1084" s="25">
        <f t="shared" si="235"/>
        <v>0.11063175831995392</v>
      </c>
      <c r="O1084" s="26">
        <f t="shared" si="240"/>
        <v>5.797304422176117E-5</v>
      </c>
      <c r="P1084" s="26">
        <f t="shared" si="241"/>
        <v>0.12086855316369025</v>
      </c>
      <c r="Q1084" s="27">
        <f t="shared" si="242"/>
        <v>5.2475939903862329E-5</v>
      </c>
      <c r="R1084" s="27">
        <f t="shared" si="243"/>
        <v>0.11499537754089643</v>
      </c>
      <c r="S1084" s="6"/>
      <c r="T1084" s="19">
        <f t="shared" si="244"/>
        <v>9.4205541933628965</v>
      </c>
      <c r="U1084" s="20">
        <f t="shared" si="245"/>
        <v>9.4850870024600926</v>
      </c>
      <c r="V1084" s="6"/>
      <c r="W1084" s="6"/>
    </row>
    <row r="1085" spans="2:23" x14ac:dyDescent="0.25">
      <c r="B1085" s="1">
        <v>43207</v>
      </c>
      <c r="C1085">
        <v>1083</v>
      </c>
      <c r="D1085">
        <v>29.33</v>
      </c>
      <c r="E1085" s="6">
        <f t="shared" si="236"/>
        <v>-1.0124873439082036E-2</v>
      </c>
      <c r="F1085" s="6">
        <f t="shared" si="237"/>
        <v>1.0251306215742889E-4</v>
      </c>
      <c r="G1085" s="10"/>
      <c r="H1085" s="7">
        <f t="shared" si="238"/>
        <v>0.14191715346048775</v>
      </c>
      <c r="I1085" s="7">
        <f t="shared" si="246"/>
        <v>8.3811936411813726E-2</v>
      </c>
      <c r="J1085" s="7">
        <f t="shared" si="239"/>
        <v>0.13977849523325647</v>
      </c>
      <c r="K1085" s="25">
        <f t="shared" si="247"/>
        <v>0.10666209928220545</v>
      </c>
      <c r="L1085" s="25">
        <f t="shared" si="249"/>
        <v>0.11976614234517739</v>
      </c>
      <c r="M1085" s="25">
        <f t="shared" si="248"/>
        <v>0.13102795461383593</v>
      </c>
      <c r="N1085" s="25">
        <f t="shared" si="235"/>
        <v>0.11070563922864231</v>
      </c>
      <c r="O1085" s="26">
        <f t="shared" si="240"/>
        <v>5.5728182158885251E-5</v>
      </c>
      <c r="P1085" s="26">
        <f t="shared" si="241"/>
        <v>0.11850528217779613</v>
      </c>
      <c r="Q1085" s="27">
        <f t="shared" si="242"/>
        <v>5.04111832259455E-5</v>
      </c>
      <c r="R1085" s="27">
        <f t="shared" si="243"/>
        <v>0.1127103285991939</v>
      </c>
      <c r="S1085" s="6"/>
      <c r="T1085" s="19">
        <f t="shared" si="244"/>
        <v>7.9555053559820665</v>
      </c>
      <c r="U1085" s="20">
        <f t="shared" si="245"/>
        <v>7.8617594101348054</v>
      </c>
      <c r="V1085" s="6"/>
      <c r="W1085" s="6"/>
    </row>
    <row r="1086" spans="2:23" x14ac:dyDescent="0.25">
      <c r="B1086" s="1">
        <v>43208</v>
      </c>
      <c r="C1086">
        <v>1084</v>
      </c>
      <c r="D1086">
        <v>29.28</v>
      </c>
      <c r="E1086" s="6">
        <f t="shared" si="236"/>
        <v>-1.7047391749061426E-3</v>
      </c>
      <c r="F1086" s="6">
        <f t="shared" si="237"/>
        <v>2.9061356544596758E-6</v>
      </c>
      <c r="G1086" s="10"/>
      <c r="H1086" s="7">
        <f t="shared" si="238"/>
        <v>0.14191715346048775</v>
      </c>
      <c r="I1086" s="7">
        <f t="shared" si="246"/>
        <v>8.3914449473971156E-2</v>
      </c>
      <c r="J1086" s="7">
        <f t="shared" si="239"/>
        <v>0.13979930580430225</v>
      </c>
      <c r="K1086" s="25">
        <f t="shared" si="247"/>
        <v>0.11088568141988665</v>
      </c>
      <c r="L1086" s="25">
        <f t="shared" si="249"/>
        <v>0.12183994741094625</v>
      </c>
      <c r="M1086" s="25">
        <f t="shared" si="248"/>
        <v>0.13163269356262097</v>
      </c>
      <c r="N1086" s="25">
        <f t="shared" si="235"/>
        <v>0.11111228617360103</v>
      </c>
      <c r="O1086" s="26">
        <f t="shared" si="240"/>
        <v>6.061458453927263E-5</v>
      </c>
      <c r="P1086" s="26">
        <f t="shared" si="241"/>
        <v>0.12359156647561638</v>
      </c>
      <c r="Q1086" s="27">
        <f t="shared" si="242"/>
        <v>5.3665568040634585E-5</v>
      </c>
      <c r="R1086" s="27">
        <f t="shared" si="243"/>
        <v>0.11629154374347223</v>
      </c>
      <c r="S1086" s="6"/>
      <c r="T1086" s="19">
        <f t="shared" si="244"/>
        <v>9.6630305297302854</v>
      </c>
      <c r="U1086" s="20">
        <f t="shared" si="245"/>
        <v>9.7785862485282955</v>
      </c>
      <c r="V1086" s="6"/>
      <c r="W1086" s="6"/>
    </row>
    <row r="1087" spans="2:23" x14ac:dyDescent="0.25">
      <c r="B1087" s="1">
        <v>43209</v>
      </c>
      <c r="C1087">
        <v>1085</v>
      </c>
      <c r="D1087">
        <v>29.45</v>
      </c>
      <c r="E1087" s="6">
        <f t="shared" si="236"/>
        <v>5.8060109289616857E-3</v>
      </c>
      <c r="F1087" s="6">
        <f t="shared" si="237"/>
        <v>3.3709762907222536E-5</v>
      </c>
      <c r="G1087" s="10"/>
      <c r="H1087" s="7">
        <f t="shared" si="238"/>
        <v>0.14191715346048775</v>
      </c>
      <c r="I1087" s="7">
        <f t="shared" si="246"/>
        <v>8.3917355609625613E-2</v>
      </c>
      <c r="J1087" s="7">
        <f t="shared" si="239"/>
        <v>0.13973716791723889</v>
      </c>
      <c r="K1087" s="25">
        <f t="shared" si="247"/>
        <v>9.5909300018634999E-2</v>
      </c>
      <c r="L1087" s="25">
        <f t="shared" si="249"/>
        <v>0.11812752915402407</v>
      </c>
      <c r="M1087" s="25">
        <f t="shared" si="248"/>
        <v>0.13138376892263692</v>
      </c>
      <c r="N1087" s="25">
        <f t="shared" si="235"/>
        <v>0.11099977488100941</v>
      </c>
      <c r="O1087" s="26">
        <f t="shared" si="240"/>
        <v>5.6755157499312659E-5</v>
      </c>
      <c r="P1087" s="26">
        <f t="shared" si="241"/>
        <v>0.11959222253067626</v>
      </c>
      <c r="Q1087" s="27">
        <f t="shared" si="242"/>
        <v>5.0495035051276575E-5</v>
      </c>
      <c r="R1087" s="27">
        <f t="shared" si="243"/>
        <v>0.11280402844278965</v>
      </c>
      <c r="S1087" s="6"/>
      <c r="T1087" s="19">
        <f t="shared" si="244"/>
        <v>9.1828133708168433</v>
      </c>
      <c r="U1087" s="20">
        <f t="shared" si="245"/>
        <v>9.2260498505315756</v>
      </c>
      <c r="V1087" s="6"/>
      <c r="W1087" s="6"/>
    </row>
    <row r="1088" spans="2:23" x14ac:dyDescent="0.25">
      <c r="B1088" s="1">
        <v>43210</v>
      </c>
      <c r="C1088">
        <v>1086</v>
      </c>
      <c r="D1088">
        <v>29.41</v>
      </c>
      <c r="E1088" s="6">
        <f t="shared" si="236"/>
        <v>-1.3582342954159303E-3</v>
      </c>
      <c r="F1088" s="6">
        <f t="shared" si="237"/>
        <v>1.8448004012440086E-6</v>
      </c>
      <c r="G1088" s="10"/>
      <c r="H1088" s="7">
        <f t="shared" si="238"/>
        <v>0.14191715346048775</v>
      </c>
      <c r="I1088" s="7">
        <f t="shared" si="246"/>
        <v>8.3951065372532829E-2</v>
      </c>
      <c r="J1088" s="7">
        <f t="shared" si="239"/>
        <v>0.139700749211112</v>
      </c>
      <c r="K1088" s="25">
        <f t="shared" si="247"/>
        <v>9.9268871309438414E-2</v>
      </c>
      <c r="L1088" s="25">
        <f t="shared" si="249"/>
        <v>0.11826506061866678</v>
      </c>
      <c r="M1088" s="25">
        <f t="shared" si="248"/>
        <v>0.13161201859451385</v>
      </c>
      <c r="N1088" s="25">
        <f t="shared" si="235"/>
        <v>0.11113771946382044</v>
      </c>
      <c r="O1088" s="26">
        <f t="shared" si="240"/>
        <v>5.5811468890529355E-5</v>
      </c>
      <c r="P1088" s="26">
        <f t="shared" si="241"/>
        <v>0.11859380321253467</v>
      </c>
      <c r="Q1088" s="27">
        <f t="shared" si="242"/>
        <v>4.9446594267636728E-5</v>
      </c>
      <c r="R1088" s="27">
        <f t="shared" si="243"/>
        <v>0.11162679676244613</v>
      </c>
      <c r="S1088" s="6"/>
      <c r="T1088" s="19">
        <f t="shared" si="244"/>
        <v>9.7604770287395901</v>
      </c>
      <c r="U1088" s="20">
        <f t="shared" si="245"/>
        <v>9.8773084267734941</v>
      </c>
      <c r="V1088" s="6"/>
      <c r="W1088" s="6"/>
    </row>
    <row r="1089" spans="2:23" x14ac:dyDescent="0.25">
      <c r="B1089" s="1">
        <v>43213</v>
      </c>
      <c r="C1089">
        <v>1087</v>
      </c>
      <c r="D1089">
        <v>29.15</v>
      </c>
      <c r="E1089" s="6">
        <f t="shared" si="236"/>
        <v>-8.8405304318259631E-3</v>
      </c>
      <c r="F1089" s="6">
        <f t="shared" si="237"/>
        <v>7.8154978316040955E-5</v>
      </c>
      <c r="G1089" s="10"/>
      <c r="H1089" s="7">
        <f t="shared" si="238"/>
        <v>0.14191715346048775</v>
      </c>
      <c r="I1089" s="7">
        <f t="shared" si="246"/>
        <v>8.3952910172934075E-2</v>
      </c>
      <c r="J1089" s="7">
        <f t="shared" si="239"/>
        <v>0.13963789037099533</v>
      </c>
      <c r="K1089" s="25">
        <f t="shared" si="247"/>
        <v>9.8758600572586369E-2</v>
      </c>
      <c r="L1089" s="25">
        <f t="shared" si="249"/>
        <v>0.11804329453423461</v>
      </c>
      <c r="M1089" s="25">
        <f t="shared" si="248"/>
        <v>0.13141517511046963</v>
      </c>
      <c r="N1089" s="25">
        <f t="shared" ref="N1089:N1152" si="250">SQRT(AVERAGE(F837:F1088)*252)</f>
        <v>0.11080175036360419</v>
      </c>
      <c r="O1089" s="26">
        <f t="shared" si="240"/>
        <v>5.2295256105434359E-5</v>
      </c>
      <c r="P1089" s="26">
        <f t="shared" si="241"/>
        <v>0.11479723227747896</v>
      </c>
      <c r="Q1089" s="27">
        <f t="shared" si="242"/>
        <v>4.6473293529011366E-5</v>
      </c>
      <c r="R1089" s="27">
        <f t="shared" si="243"/>
        <v>0.10821862117635238</v>
      </c>
      <c r="S1089" s="6"/>
      <c r="T1089" s="19">
        <f t="shared" si="244"/>
        <v>8.3641102876359046</v>
      </c>
      <c r="U1089" s="20">
        <f t="shared" si="245"/>
        <v>8.2949146555165321</v>
      </c>
      <c r="V1089" s="6"/>
      <c r="W1089" s="6"/>
    </row>
    <row r="1090" spans="2:23" x14ac:dyDescent="0.25">
      <c r="B1090" s="1">
        <v>43214</v>
      </c>
      <c r="C1090">
        <v>1088</v>
      </c>
      <c r="D1090">
        <v>29.18</v>
      </c>
      <c r="E1090" s="6">
        <f t="shared" si="236"/>
        <v>1.0291595197255965E-3</v>
      </c>
      <c r="F1090" s="6">
        <f t="shared" si="237"/>
        <v>1.0591693170418205E-6</v>
      </c>
      <c r="G1090" s="10"/>
      <c r="H1090" s="7">
        <f t="shared" si="238"/>
        <v>0.14191715346048775</v>
      </c>
      <c r="I1090" s="7">
        <f t="shared" si="246"/>
        <v>8.4031065151250112E-2</v>
      </c>
      <c r="J1090" s="7">
        <f t="shared" si="239"/>
        <v>0.13963853764386716</v>
      </c>
      <c r="K1090" s="25">
        <f t="shared" si="247"/>
        <v>8.5999521227280426E-2</v>
      </c>
      <c r="L1090" s="25">
        <f t="shared" si="249"/>
        <v>0.11970012729821514</v>
      </c>
      <c r="M1090" s="25">
        <f t="shared" si="248"/>
        <v>0.13206658321679671</v>
      </c>
      <c r="N1090" s="25">
        <f t="shared" si="250"/>
        <v>0.11115387020681962</v>
      </c>
      <c r="O1090" s="26">
        <f t="shared" si="240"/>
        <v>5.545890556734142E-5</v>
      </c>
      <c r="P1090" s="26">
        <f t="shared" si="241"/>
        <v>0.11821862883221933</v>
      </c>
      <c r="Q1090" s="27">
        <f t="shared" si="242"/>
        <v>4.8452193253726921E-5</v>
      </c>
      <c r="R1090" s="27">
        <f t="shared" si="243"/>
        <v>0.11049865474266728</v>
      </c>
      <c r="S1090" s="6"/>
      <c r="T1090" s="19">
        <f t="shared" si="244"/>
        <v>9.7807699787330407</v>
      </c>
      <c r="U1090" s="20">
        <f t="shared" si="245"/>
        <v>9.9130728620133954</v>
      </c>
      <c r="V1090" s="6"/>
      <c r="W1090" s="6"/>
    </row>
    <row r="1091" spans="2:23" x14ac:dyDescent="0.25">
      <c r="B1091" s="1">
        <v>43215</v>
      </c>
      <c r="C1091">
        <v>1089</v>
      </c>
      <c r="D1091">
        <v>29.05</v>
      </c>
      <c r="E1091" s="6">
        <f t="shared" si="236"/>
        <v>-4.4551062371486977E-3</v>
      </c>
      <c r="F1091" s="6">
        <f t="shared" si="237"/>
        <v>1.9847971584281227E-5</v>
      </c>
      <c r="G1091" s="10"/>
      <c r="H1091" s="7">
        <f t="shared" si="238"/>
        <v>0.14191715346048775</v>
      </c>
      <c r="I1091" s="7">
        <f t="shared" si="246"/>
        <v>8.4032124320567156E-2</v>
      </c>
      <c r="J1091" s="7">
        <f t="shared" si="239"/>
        <v>0.13957517133552858</v>
      </c>
      <c r="K1091" s="25">
        <f t="shared" si="247"/>
        <v>8.5063303927555498E-2</v>
      </c>
      <c r="L1091" s="25">
        <f t="shared" si="249"/>
        <v>0.11897009137055964</v>
      </c>
      <c r="M1091" s="25">
        <f t="shared" si="248"/>
        <v>0.13121677293882103</v>
      </c>
      <c r="N1091" s="25">
        <f t="shared" si="250"/>
        <v>0.11110457892271441</v>
      </c>
      <c r="O1091" s="26">
        <f t="shared" si="240"/>
        <v>5.1908865665351893E-5</v>
      </c>
      <c r="P1091" s="26">
        <f t="shared" si="241"/>
        <v>0.1143723487022483</v>
      </c>
      <c r="Q1091" s="27">
        <f t="shared" si="242"/>
        <v>4.5491932691443334E-5</v>
      </c>
      <c r="R1091" s="27">
        <f t="shared" si="243"/>
        <v>0.10706991658838499</v>
      </c>
      <c r="S1091" s="6"/>
      <c r="T1091" s="19">
        <f t="shared" si="244"/>
        <v>9.4836590780043419</v>
      </c>
      <c r="U1091" s="20">
        <f t="shared" si="245"/>
        <v>9.5616790386216923</v>
      </c>
      <c r="V1091" s="6"/>
      <c r="W1091" s="6"/>
    </row>
    <row r="1092" spans="2:23" x14ac:dyDescent="0.25">
      <c r="B1092" s="1">
        <v>43216</v>
      </c>
      <c r="C1092">
        <v>1090</v>
      </c>
      <c r="D1092">
        <v>29.6</v>
      </c>
      <c r="E1092" s="6">
        <f t="shared" ref="E1092:E1155" si="251">(D1092-D1091)/D1091</f>
        <v>1.8932874354561126E-2</v>
      </c>
      <c r="F1092" s="6">
        <f t="shared" si="237"/>
        <v>3.5845373132559839E-4</v>
      </c>
      <c r="G1092" s="10"/>
      <c r="H1092" s="7">
        <f t="shared" si="238"/>
        <v>0.14191715346048775</v>
      </c>
      <c r="I1092" s="7">
        <f t="shared" si="246"/>
        <v>8.4051972292151431E-2</v>
      </c>
      <c r="J1092" s="7">
        <f t="shared" si="239"/>
        <v>0.13952748852094179</v>
      </c>
      <c r="K1092" s="25">
        <f t="shared" si="247"/>
        <v>8.788738824650752E-2</v>
      </c>
      <c r="L1092" s="25">
        <f t="shared" si="249"/>
        <v>0.11520194098963127</v>
      </c>
      <c r="M1092" s="25">
        <f t="shared" si="248"/>
        <v>0.13055910634502835</v>
      </c>
      <c r="N1092" s="25">
        <f t="shared" si="250"/>
        <v>0.1111394490291418</v>
      </c>
      <c r="O1092" s="26">
        <f t="shared" si="240"/>
        <v>5.0244790926186953E-5</v>
      </c>
      <c r="P1092" s="26">
        <f t="shared" si="241"/>
        <v>0.11252416324238591</v>
      </c>
      <c r="Q1092" s="27">
        <f t="shared" si="242"/>
        <v>4.3890160944874E-5</v>
      </c>
      <c r="R1092" s="27">
        <f t="shared" si="243"/>
        <v>0.1051680586400084</v>
      </c>
      <c r="S1092" s="6"/>
      <c r="T1092" s="19">
        <f t="shared" si="244"/>
        <v>2.7644565427504428</v>
      </c>
      <c r="U1092" s="20">
        <f t="shared" si="245"/>
        <v>1.8667568903732263</v>
      </c>
      <c r="V1092" s="6"/>
      <c r="W1092" s="6"/>
    </row>
    <row r="1093" spans="2:23" x14ac:dyDescent="0.25">
      <c r="B1093" s="1">
        <v>43217</v>
      </c>
      <c r="C1093">
        <v>1091</v>
      </c>
      <c r="D1093">
        <v>29.86</v>
      </c>
      <c r="E1093" s="6">
        <f t="shared" si="251"/>
        <v>8.7837837837837166E-3</v>
      </c>
      <c r="F1093" s="6">
        <f t="shared" ref="F1093:F1156" si="252">E1093^2</f>
        <v>7.7154857560261789E-5</v>
      </c>
      <c r="G1093" s="10"/>
      <c r="H1093" s="7">
        <f t="shared" ref="H1093:H1156" si="253">$Y$9</f>
        <v>0.14191715346048775</v>
      </c>
      <c r="I1093" s="7">
        <f t="shared" si="246"/>
        <v>8.4410426023477023E-2</v>
      </c>
      <c r="J1093" s="7">
        <f t="shared" si="239"/>
        <v>0.13976047776796044</v>
      </c>
      <c r="K1093" s="25">
        <f t="shared" si="247"/>
        <v>0.12940428683066216</v>
      </c>
      <c r="L1093" s="25">
        <f t="shared" si="249"/>
        <v>0.12253546860036989</v>
      </c>
      <c r="M1093" s="25">
        <f t="shared" si="248"/>
        <v>0.13376240559425862</v>
      </c>
      <c r="N1093" s="25">
        <f t="shared" si="250"/>
        <v>0.112727038177849</v>
      </c>
      <c r="O1093" s="26">
        <f t="shared" si="240"/>
        <v>7.6967978608744519E-5</v>
      </c>
      <c r="P1093" s="26">
        <f t="shared" si="241"/>
        <v>0.1392692737447985</v>
      </c>
      <c r="Q1093" s="27">
        <f t="shared" si="242"/>
        <v>6.3538414092282437E-5</v>
      </c>
      <c r="R1093" s="27">
        <f t="shared" si="243"/>
        <v>0.12653726862571033</v>
      </c>
      <c r="S1093" s="6"/>
      <c r="T1093" s="19">
        <f t="shared" si="244"/>
        <v>8.4696930757417483</v>
      </c>
      <c r="U1093" s="20">
        <f t="shared" si="245"/>
        <v>8.4495633495742641</v>
      </c>
      <c r="V1093" s="6"/>
      <c r="W1093" s="6"/>
    </row>
    <row r="1094" spans="2:23" x14ac:dyDescent="0.25">
      <c r="B1094" s="1">
        <v>43220</v>
      </c>
      <c r="C1094">
        <v>1092</v>
      </c>
      <c r="D1094">
        <v>30.05</v>
      </c>
      <c r="E1094" s="6">
        <f t="shared" si="251"/>
        <v>6.3630274614869817E-3</v>
      </c>
      <c r="F1094" s="6">
        <f t="shared" si="252"/>
        <v>4.0488118475637466E-5</v>
      </c>
      <c r="G1094" s="10"/>
      <c r="H1094" s="7">
        <f t="shared" si="253"/>
        <v>0.14191715346048775</v>
      </c>
      <c r="I1094" s="7">
        <f t="shared" si="246"/>
        <v>8.4487580881037277E-2</v>
      </c>
      <c r="J1094" s="7">
        <f t="shared" ref="J1094:J1157" si="254">SQRT((I1094/(ROW(I1094)-4)*252))</f>
        <v>0.13976018248184666</v>
      </c>
      <c r="K1094" s="25">
        <f t="shared" si="247"/>
        <v>0.132346580010022</v>
      </c>
      <c r="L1094" s="25">
        <f t="shared" si="249"/>
        <v>0.12385916734888699</v>
      </c>
      <c r="M1094" s="25">
        <f t="shared" si="248"/>
        <v>0.13448721646095146</v>
      </c>
      <c r="N1094" s="25">
        <f t="shared" si="250"/>
        <v>0.11306874012701516</v>
      </c>
      <c r="O1094" s="26">
        <f t="shared" ref="O1094:O1157" si="255">omega2+alpha2*E1093^2+beta2*O1093</f>
        <v>7.7830541010856603E-5</v>
      </c>
      <c r="P1094" s="26">
        <f t="shared" ref="P1094:P1157" si="256">SQRT(O1094*252)</f>
        <v>0.1400474788589065</v>
      </c>
      <c r="Q1094" s="27">
        <f t="shared" ref="Q1094:Q1157" si="257">omega1+alpha1*E1093^2+beta1*Q1093</f>
        <v>6.4388923666237308E-5</v>
      </c>
      <c r="R1094" s="27">
        <f t="shared" ref="R1094:R1157" si="258">SQRT(Q1094*252)</f>
        <v>0.12738135171166853</v>
      </c>
      <c r="S1094" s="6"/>
      <c r="T1094" s="19">
        <f t="shared" ref="T1094:T1157" si="259">-LN(O1094)-(E1094^2)/O1094</f>
        <v>8.9407680239992526</v>
      </c>
      <c r="U1094" s="20">
        <f t="shared" ref="U1094:U1157" si="260">-LN(Q1094)-(E1094^2)/Q1094</f>
        <v>9.0217632905309504</v>
      </c>
      <c r="V1094" s="6"/>
      <c r="W1094" s="6"/>
    </row>
    <row r="1095" spans="2:23" x14ac:dyDescent="0.25">
      <c r="B1095" s="1">
        <v>43222</v>
      </c>
      <c r="C1095">
        <v>1093</v>
      </c>
      <c r="D1095">
        <v>29.9</v>
      </c>
      <c r="E1095" s="6">
        <f t="shared" si="251"/>
        <v>-4.9916805324459945E-3</v>
      </c>
      <c r="F1095" s="6">
        <f t="shared" si="252"/>
        <v>2.4916874538000326E-5</v>
      </c>
      <c r="G1095" s="10"/>
      <c r="H1095" s="7">
        <f t="shared" si="253"/>
        <v>0.14191715346048775</v>
      </c>
      <c r="I1095" s="7">
        <f t="shared" ref="I1095:I1158" si="261">F1094+I1094</f>
        <v>8.4528068999512915E-2</v>
      </c>
      <c r="J1095" s="7">
        <f t="shared" si="254"/>
        <v>0.13972958494586984</v>
      </c>
      <c r="K1095" s="25">
        <f t="shared" si="247"/>
        <v>0.13433741552531173</v>
      </c>
      <c r="L1095" s="25">
        <f t="shared" si="249"/>
        <v>0.12366301653804082</v>
      </c>
      <c r="M1095" s="25">
        <f t="shared" si="248"/>
        <v>0.1348660129534992</v>
      </c>
      <c r="N1095" s="25">
        <f t="shared" si="250"/>
        <v>0.11319365077461309</v>
      </c>
      <c r="O1095" s="26">
        <f t="shared" si="255"/>
        <v>7.5557786814794086E-5</v>
      </c>
      <c r="P1095" s="26">
        <f t="shared" si="256"/>
        <v>0.13798754392092102</v>
      </c>
      <c r="Q1095" s="27">
        <f t="shared" si="257"/>
        <v>6.2896032832618462E-5</v>
      </c>
      <c r="R1095" s="27">
        <f t="shared" si="258"/>
        <v>0.12589598990364964</v>
      </c>
      <c r="S1095" s="6"/>
      <c r="T1095" s="19">
        <f t="shared" si="259"/>
        <v>9.1608403818233946</v>
      </c>
      <c r="U1095" s="20">
        <f t="shared" si="260"/>
        <v>9.277867750737812</v>
      </c>
      <c r="V1095" s="6"/>
      <c r="W1095" s="6"/>
    </row>
    <row r="1096" spans="2:23" x14ac:dyDescent="0.25">
      <c r="B1096" s="1">
        <v>43223</v>
      </c>
      <c r="C1096">
        <v>1094</v>
      </c>
      <c r="D1096">
        <v>30.65</v>
      </c>
      <c r="E1096" s="6">
        <f t="shared" si="251"/>
        <v>2.508361204013378E-2</v>
      </c>
      <c r="F1096" s="6">
        <f t="shared" si="252"/>
        <v>6.2918759297994435E-4</v>
      </c>
      <c r="G1096" s="10"/>
      <c r="H1096" s="7">
        <f t="shared" si="253"/>
        <v>0.14191715346048775</v>
      </c>
      <c r="I1096" s="7">
        <f t="shared" si="261"/>
        <v>8.4552985874050912E-2</v>
      </c>
      <c r="J1096" s="7">
        <f t="shared" si="254"/>
        <v>0.1396861750832786</v>
      </c>
      <c r="K1096" s="25">
        <f t="shared" si="247"/>
        <v>0.12685076776279544</v>
      </c>
      <c r="L1096" s="25">
        <f t="shared" si="249"/>
        <v>0.12360428535904149</v>
      </c>
      <c r="M1096" s="25">
        <f t="shared" si="248"/>
        <v>0.13424999271969346</v>
      </c>
      <c r="N1096" s="25">
        <f t="shared" si="250"/>
        <v>0.11330366035668515</v>
      </c>
      <c r="O1096" s="26">
        <f t="shared" si="255"/>
        <v>7.2190768539955144E-5</v>
      </c>
      <c r="P1096" s="26">
        <f t="shared" si="256"/>
        <v>0.13487799550730539</v>
      </c>
      <c r="Q1096" s="27">
        <f t="shared" si="257"/>
        <v>6.0523780649713177E-5</v>
      </c>
      <c r="R1096" s="27">
        <f t="shared" si="258"/>
        <v>0.12349895839126629</v>
      </c>
      <c r="S1096" s="6"/>
      <c r="T1096" s="19">
        <f t="shared" si="259"/>
        <v>0.82057440591362507</v>
      </c>
      <c r="U1096" s="20">
        <f t="shared" si="260"/>
        <v>-0.68323449715655471</v>
      </c>
      <c r="V1096" s="6"/>
      <c r="W1096" s="6"/>
    </row>
    <row r="1097" spans="2:23" x14ac:dyDescent="0.25">
      <c r="B1097" s="1">
        <v>43224</v>
      </c>
      <c r="C1097">
        <v>1095</v>
      </c>
      <c r="D1097">
        <v>30.38</v>
      </c>
      <c r="E1097" s="6">
        <f t="shared" si="251"/>
        <v>-8.8091353996737221E-3</v>
      </c>
      <c r="F1097" s="6">
        <f t="shared" si="252"/>
        <v>7.7600866489784711E-5</v>
      </c>
      <c r="G1097" s="10"/>
      <c r="H1097" s="7">
        <f t="shared" si="253"/>
        <v>0.14191715346048775</v>
      </c>
      <c r="I1097" s="7">
        <f t="shared" si="261"/>
        <v>8.5182173467030858E-2</v>
      </c>
      <c r="J1097" s="7">
        <f t="shared" si="254"/>
        <v>0.14014078568084992</v>
      </c>
      <c r="K1097" s="25">
        <f t="shared" si="247"/>
        <v>0.17853125778589271</v>
      </c>
      <c r="L1097" s="25">
        <f t="shared" si="249"/>
        <v>0.13577083873753942</v>
      </c>
      <c r="M1097" s="25">
        <f t="shared" si="248"/>
        <v>0.14003075833382894</v>
      </c>
      <c r="N1097" s="25">
        <f t="shared" si="250"/>
        <v>0.11592924972271432</v>
      </c>
      <c r="O1097" s="26">
        <f t="shared" si="255"/>
        <v>1.1951894362947929E-4</v>
      </c>
      <c r="P1097" s="26">
        <f t="shared" si="256"/>
        <v>0.17354761247170408</v>
      </c>
      <c r="Q1097" s="27">
        <f t="shared" si="257"/>
        <v>9.6043629712055234E-5</v>
      </c>
      <c r="R1097" s="27">
        <f t="shared" si="258"/>
        <v>0.15557311685325945</v>
      </c>
      <c r="S1097" s="6"/>
      <c r="T1097" s="19">
        <f t="shared" si="259"/>
        <v>8.3827589651660137</v>
      </c>
      <c r="U1097" s="20">
        <f t="shared" si="260"/>
        <v>8.4427328397547523</v>
      </c>
      <c r="V1097" s="6"/>
      <c r="W1097" s="6"/>
    </row>
    <row r="1098" spans="2:23" x14ac:dyDescent="0.25">
      <c r="B1098" s="1">
        <v>43227</v>
      </c>
      <c r="C1098">
        <v>1096</v>
      </c>
      <c r="D1098">
        <v>30.4</v>
      </c>
      <c r="E1098" s="6">
        <f t="shared" si="251"/>
        <v>6.5832784726792542E-4</v>
      </c>
      <c r="F1098" s="6">
        <f t="shared" si="252"/>
        <v>4.3339555448842092E-7</v>
      </c>
      <c r="G1098" s="10"/>
      <c r="H1098" s="7">
        <f t="shared" si="253"/>
        <v>0.14191715346048775</v>
      </c>
      <c r="I1098" s="7">
        <f t="shared" si="261"/>
        <v>8.5259774333520638E-2</v>
      </c>
      <c r="J1098" s="7">
        <f t="shared" si="254"/>
        <v>0.14014051166305877</v>
      </c>
      <c r="K1098" s="25">
        <f t="shared" si="247"/>
        <v>0.18160249397211878</v>
      </c>
      <c r="L1098" s="25">
        <f t="shared" si="249"/>
        <v>0.13682226328873692</v>
      </c>
      <c r="M1098" s="25">
        <f t="shared" si="248"/>
        <v>0.1389227824426699</v>
      </c>
      <c r="N1098" s="25">
        <f t="shared" si="250"/>
        <v>0.11621177751881852</v>
      </c>
      <c r="O1098" s="26">
        <f t="shared" si="255"/>
        <v>1.1659404956033628E-4</v>
      </c>
      <c r="P1098" s="26">
        <f t="shared" si="256"/>
        <v>0.17141091123147542</v>
      </c>
      <c r="Q1098" s="27">
        <f t="shared" si="257"/>
        <v>9.4891658808080867E-5</v>
      </c>
      <c r="R1098" s="27">
        <f t="shared" si="258"/>
        <v>0.15463731121445554</v>
      </c>
      <c r="S1098" s="6"/>
      <c r="T1098" s="19">
        <f t="shared" si="259"/>
        <v>9.0530951855782487</v>
      </c>
      <c r="U1098" s="20">
        <f t="shared" si="260"/>
        <v>9.2582074836189197</v>
      </c>
      <c r="V1098" s="6"/>
      <c r="W1098" s="6"/>
    </row>
    <row r="1099" spans="2:23" x14ac:dyDescent="0.25">
      <c r="B1099" s="1">
        <v>43228</v>
      </c>
      <c r="C1099">
        <v>1097</v>
      </c>
      <c r="D1099">
        <v>30.7</v>
      </c>
      <c r="E1099" s="6">
        <f t="shared" si="251"/>
        <v>9.8684210526316027E-3</v>
      </c>
      <c r="F1099" s="6">
        <f t="shared" si="252"/>
        <v>9.7385734072022627E-5</v>
      </c>
      <c r="G1099" s="10"/>
      <c r="H1099" s="7">
        <f t="shared" si="253"/>
        <v>0.14191715346048775</v>
      </c>
      <c r="I1099" s="7">
        <f t="shared" si="261"/>
        <v>8.5260207729075124E-2</v>
      </c>
      <c r="J1099" s="7">
        <f t="shared" si="254"/>
        <v>0.14007686196584399</v>
      </c>
      <c r="K1099" s="25">
        <f t="shared" si="247"/>
        <v>0.18150454103067287</v>
      </c>
      <c r="L1099" s="25">
        <f t="shared" si="249"/>
        <v>0.13645132442144159</v>
      </c>
      <c r="M1099" s="25">
        <f t="shared" si="248"/>
        <v>0.1387189267961757</v>
      </c>
      <c r="N1099" s="25">
        <f t="shared" si="250"/>
        <v>0.11616157854885199</v>
      </c>
      <c r="O1099" s="26">
        <f t="shared" si="255"/>
        <v>1.0749675259852602E-4</v>
      </c>
      <c r="P1099" s="26">
        <f t="shared" si="256"/>
        <v>0.16458791466820569</v>
      </c>
      <c r="Q1099" s="27">
        <f t="shared" si="257"/>
        <v>8.8991611749151433E-5</v>
      </c>
      <c r="R1099" s="27">
        <f t="shared" si="258"/>
        <v>0.14975275009423419</v>
      </c>
      <c r="S1099" s="6"/>
      <c r="T1099" s="19">
        <f t="shared" si="259"/>
        <v>8.2321087468970529</v>
      </c>
      <c r="U1099" s="20">
        <f t="shared" si="260"/>
        <v>8.2326435714076069</v>
      </c>
      <c r="V1099" s="6"/>
      <c r="W1099" s="6"/>
    </row>
    <row r="1100" spans="2:23" x14ac:dyDescent="0.25">
      <c r="B1100" s="1">
        <v>43229</v>
      </c>
      <c r="C1100">
        <v>1098</v>
      </c>
      <c r="D1100">
        <v>30.7</v>
      </c>
      <c r="E1100" s="6">
        <f t="shared" si="251"/>
        <v>0</v>
      </c>
      <c r="F1100" s="6">
        <f t="shared" si="252"/>
        <v>0</v>
      </c>
      <c r="G1100" s="10"/>
      <c r="H1100" s="7">
        <f t="shared" si="253"/>
        <v>0.14191715346048775</v>
      </c>
      <c r="I1100" s="7">
        <f t="shared" si="261"/>
        <v>8.5357593463147141E-2</v>
      </c>
      <c r="J1100" s="7">
        <f t="shared" si="254"/>
        <v>0.14009288352821198</v>
      </c>
      <c r="K1100" s="25">
        <f t="shared" si="247"/>
        <v>0.18283466153824865</v>
      </c>
      <c r="L1100" s="25">
        <f t="shared" si="249"/>
        <v>0.13759030304417841</v>
      </c>
      <c r="M1100" s="25">
        <f t="shared" si="248"/>
        <v>0.13866610692336018</v>
      </c>
      <c r="N1100" s="25">
        <f t="shared" si="250"/>
        <v>0.11656694359704449</v>
      </c>
      <c r="O1100" s="26">
        <f t="shared" si="255"/>
        <v>1.0730240039516238E-4</v>
      </c>
      <c r="P1100" s="26">
        <f t="shared" si="256"/>
        <v>0.16443906135581327</v>
      </c>
      <c r="Q1100" s="27">
        <f t="shared" si="257"/>
        <v>8.9515924975093223E-5</v>
      </c>
      <c r="R1100" s="27">
        <f t="shared" si="258"/>
        <v>0.15019325249066115</v>
      </c>
      <c r="S1100" s="6"/>
      <c r="T1100" s="19">
        <f t="shared" si="259"/>
        <v>9.1398595377002838</v>
      </c>
      <c r="U1100" s="20">
        <f t="shared" si="260"/>
        <v>9.3210940158290008</v>
      </c>
      <c r="V1100" s="6"/>
      <c r="W1100" s="6"/>
    </row>
    <row r="1101" spans="2:23" x14ac:dyDescent="0.25">
      <c r="B1101" s="1">
        <v>43231</v>
      </c>
      <c r="C1101">
        <v>1099</v>
      </c>
      <c r="D1101">
        <v>30.9</v>
      </c>
      <c r="E1101" s="6">
        <f t="shared" si="251"/>
        <v>6.5146579804560029E-3</v>
      </c>
      <c r="F1101" s="6">
        <f t="shared" si="252"/>
        <v>4.2440768602319085E-5</v>
      </c>
      <c r="G1101" s="10"/>
      <c r="H1101" s="7">
        <f t="shared" si="253"/>
        <v>0.14191715346048775</v>
      </c>
      <c r="I1101" s="7">
        <f t="shared" si="261"/>
        <v>8.5357593463147141E-2</v>
      </c>
      <c r="J1101" s="7">
        <f t="shared" si="254"/>
        <v>0.14002901624268241</v>
      </c>
      <c r="K1101" s="25">
        <f t="shared" si="247"/>
        <v>0.18276165460242608</v>
      </c>
      <c r="L1101" s="25">
        <f t="shared" si="249"/>
        <v>0.13579579507931333</v>
      </c>
      <c r="M1101" s="25">
        <f t="shared" si="248"/>
        <v>0.13770570165188353</v>
      </c>
      <c r="N1101" s="25">
        <f t="shared" si="250"/>
        <v>0.11656694359704449</v>
      </c>
      <c r="O1101" s="26">
        <f t="shared" si="255"/>
        <v>9.9004131438043612E-5</v>
      </c>
      <c r="P1101" s="26">
        <f t="shared" si="256"/>
        <v>0.15795265468610203</v>
      </c>
      <c r="Q1101" s="27">
        <f t="shared" si="257"/>
        <v>8.3924585989125162E-5</v>
      </c>
      <c r="R1101" s="27">
        <f t="shared" si="258"/>
        <v>0.14542694272128373</v>
      </c>
      <c r="S1101" s="6"/>
      <c r="T1101" s="19">
        <f t="shared" si="259"/>
        <v>8.7916722340644817</v>
      </c>
      <c r="U1101" s="20">
        <f t="shared" si="260"/>
        <v>8.8798906915206626</v>
      </c>
      <c r="V1101" s="6"/>
      <c r="W1101" s="6"/>
    </row>
    <row r="1102" spans="2:23" x14ac:dyDescent="0.25">
      <c r="B1102" s="1">
        <v>43234</v>
      </c>
      <c r="C1102">
        <v>1100</v>
      </c>
      <c r="D1102">
        <v>31.25</v>
      </c>
      <c r="E1102" s="6">
        <f t="shared" si="251"/>
        <v>1.1326860841423994E-2</v>
      </c>
      <c r="F1102" s="6">
        <f t="shared" si="252"/>
        <v>1.2829777652098427E-4</v>
      </c>
      <c r="G1102" s="10"/>
      <c r="H1102" s="7">
        <f t="shared" si="253"/>
        <v>0.14191715346048775</v>
      </c>
      <c r="I1102" s="7">
        <f t="shared" si="261"/>
        <v>8.5400034231749467E-2</v>
      </c>
      <c r="J1102" s="7">
        <f t="shared" si="254"/>
        <v>0.14000002805880823</v>
      </c>
      <c r="K1102" s="25">
        <f t="shared" si="247"/>
        <v>0.18431267150652189</v>
      </c>
      <c r="L1102" s="25">
        <f t="shared" si="249"/>
        <v>0.13582191849426398</v>
      </c>
      <c r="M1102" s="25">
        <f t="shared" si="248"/>
        <v>0.13796100744682888</v>
      </c>
      <c r="N1102" s="25">
        <f t="shared" si="250"/>
        <v>0.11610568583652943</v>
      </c>
      <c r="O1102" s="26">
        <f t="shared" si="255"/>
        <v>9.4991049544688297E-5</v>
      </c>
      <c r="P1102" s="26">
        <f t="shared" si="256"/>
        <v>0.15471827456787854</v>
      </c>
      <c r="Q1102" s="27">
        <f t="shared" si="257"/>
        <v>8.1333425974790654E-5</v>
      </c>
      <c r="R1102" s="27">
        <f t="shared" si="258"/>
        <v>0.14316432287985456</v>
      </c>
      <c r="S1102" s="6"/>
      <c r="T1102" s="19">
        <f t="shared" si="259"/>
        <v>7.9110977253225965</v>
      </c>
      <c r="U1102" s="20">
        <f t="shared" si="260"/>
        <v>7.8395236005155864</v>
      </c>
      <c r="V1102" s="6"/>
      <c r="W1102" s="6"/>
    </row>
    <row r="1103" spans="2:23" x14ac:dyDescent="0.25">
      <c r="B1103" s="1">
        <v>43235</v>
      </c>
      <c r="C1103">
        <v>1101</v>
      </c>
      <c r="D1103">
        <v>31.4</v>
      </c>
      <c r="E1103" s="6">
        <f t="shared" si="251"/>
        <v>4.7999999999999545E-3</v>
      </c>
      <c r="F1103" s="6">
        <f t="shared" si="252"/>
        <v>2.3039999999999563E-5</v>
      </c>
      <c r="G1103" s="10"/>
      <c r="H1103" s="7">
        <f t="shared" si="253"/>
        <v>0.14191715346048775</v>
      </c>
      <c r="I1103" s="7">
        <f t="shared" si="261"/>
        <v>8.5528332008270452E-2</v>
      </c>
      <c r="J1103" s="7">
        <f t="shared" si="254"/>
        <v>0.1400413940692245</v>
      </c>
      <c r="K1103" s="25">
        <f t="shared" ref="K1103:K1166" si="262">SQRT(AVERAGE(F1093:F1102)*252)</f>
        <v>0.16784287538288531</v>
      </c>
      <c r="L1103" s="25">
        <f t="shared" si="249"/>
        <v>0.13744101525478505</v>
      </c>
      <c r="M1103" s="25">
        <f t="shared" si="248"/>
        <v>0.13912413994387129</v>
      </c>
      <c r="N1103" s="25">
        <f t="shared" si="250"/>
        <v>0.11632073500350003</v>
      </c>
      <c r="O1103" s="26">
        <f t="shared" si="255"/>
        <v>9.8498638822604493E-5</v>
      </c>
      <c r="P1103" s="26">
        <f t="shared" si="256"/>
        <v>0.15754890346586461</v>
      </c>
      <c r="Q1103" s="27">
        <f t="shared" si="257"/>
        <v>8.426691076235965E-5</v>
      </c>
      <c r="R1103" s="27">
        <f t="shared" si="258"/>
        <v>0.14572323600618617</v>
      </c>
      <c r="S1103" s="6"/>
      <c r="T1103" s="19">
        <f t="shared" si="259"/>
        <v>8.9915559670579288</v>
      </c>
      <c r="U1103" s="20">
        <f t="shared" si="260"/>
        <v>9.1081043581479229</v>
      </c>
      <c r="V1103" s="6"/>
      <c r="W1103" s="6"/>
    </row>
    <row r="1104" spans="2:23" x14ac:dyDescent="0.25">
      <c r="B1104" s="1">
        <v>43236</v>
      </c>
      <c r="C1104">
        <v>1102</v>
      </c>
      <c r="D1104">
        <v>31.6</v>
      </c>
      <c r="E1104" s="6">
        <f t="shared" si="251"/>
        <v>6.3694267515924472E-3</v>
      </c>
      <c r="F1104" s="6">
        <f t="shared" si="252"/>
        <v>4.0569597143901516E-5</v>
      </c>
      <c r="G1104" s="10"/>
      <c r="H1104" s="7">
        <f t="shared" si="253"/>
        <v>0.14191715346048775</v>
      </c>
      <c r="I1104" s="7">
        <f t="shared" si="261"/>
        <v>8.5551372008270454E-2</v>
      </c>
      <c r="J1104" s="7">
        <f t="shared" si="254"/>
        <v>0.13999657705583102</v>
      </c>
      <c r="K1104" s="25">
        <f t="shared" si="262"/>
        <v>0.16373007178364077</v>
      </c>
      <c r="L1104" s="25">
        <f t="shared" si="249"/>
        <v>0.13067259721785909</v>
      </c>
      <c r="M1104" s="25">
        <f t="shared" si="248"/>
        <v>0.13785733776593601</v>
      </c>
      <c r="N1104" s="25">
        <f t="shared" si="250"/>
        <v>0.1163668419752764</v>
      </c>
      <c r="O1104" s="26">
        <f t="shared" si="255"/>
        <v>9.2913084930673479E-5</v>
      </c>
      <c r="P1104" s="26">
        <f t="shared" si="256"/>
        <v>0.15301665727145433</v>
      </c>
      <c r="Q1104" s="27">
        <f t="shared" si="257"/>
        <v>8.0442558690577742E-5</v>
      </c>
      <c r="R1104" s="27">
        <f t="shared" si="258"/>
        <v>0.14237810502329912</v>
      </c>
      <c r="S1104" s="6"/>
      <c r="T1104" s="19">
        <f t="shared" si="259"/>
        <v>8.8472057738762171</v>
      </c>
      <c r="U1104" s="20">
        <f t="shared" si="260"/>
        <v>8.9236371659922131</v>
      </c>
      <c r="V1104" s="6"/>
      <c r="W1104" s="6"/>
    </row>
    <row r="1105" spans="2:23" x14ac:dyDescent="0.25">
      <c r="B1105" s="1">
        <v>43238</v>
      </c>
      <c r="C1105">
        <v>1103</v>
      </c>
      <c r="D1105">
        <v>31.85</v>
      </c>
      <c r="E1105" s="6">
        <f t="shared" si="251"/>
        <v>7.9113924050632899E-3</v>
      </c>
      <c r="F1105" s="6">
        <f t="shared" si="252"/>
        <v>6.2590129786893101E-5</v>
      </c>
      <c r="G1105" s="10"/>
      <c r="H1105" s="7">
        <f t="shared" si="253"/>
        <v>0.14191715346048775</v>
      </c>
      <c r="I1105" s="7">
        <f t="shared" si="261"/>
        <v>8.5591941605414362E-2</v>
      </c>
      <c r="J1105" s="7">
        <f t="shared" si="254"/>
        <v>0.13996616071043225</v>
      </c>
      <c r="K1105" s="25">
        <f t="shared" si="262"/>
        <v>0.1637363419303009</v>
      </c>
      <c r="L1105" s="25">
        <f t="shared" si="249"/>
        <v>0.12973888825092061</v>
      </c>
      <c r="M1105" s="25">
        <f t="shared" si="248"/>
        <v>0.13670156548283952</v>
      </c>
      <c r="N1105" s="25">
        <f t="shared" si="250"/>
        <v>0.11654102929201737</v>
      </c>
      <c r="O1105" s="26">
        <f t="shared" si="255"/>
        <v>8.9291446188983353E-5</v>
      </c>
      <c r="P1105" s="26">
        <f t="shared" si="256"/>
        <v>0.1500048147214742</v>
      </c>
      <c r="Q1105" s="27">
        <f t="shared" si="257"/>
        <v>7.795201586879528E-5</v>
      </c>
      <c r="R1105" s="27">
        <f t="shared" si="258"/>
        <v>0.1401567265561536</v>
      </c>
      <c r="S1105" s="6"/>
      <c r="T1105" s="19">
        <f t="shared" si="259"/>
        <v>8.6226404084508896</v>
      </c>
      <c r="U1105" s="20">
        <f t="shared" si="260"/>
        <v>8.6564855920301174</v>
      </c>
      <c r="V1105" s="6"/>
      <c r="W1105" s="6"/>
    </row>
    <row r="1106" spans="2:23" x14ac:dyDescent="0.25">
      <c r="B1106" s="1">
        <v>43242</v>
      </c>
      <c r="C1106">
        <v>1104</v>
      </c>
      <c r="D1106">
        <v>32.58</v>
      </c>
      <c r="E1106" s="6">
        <f t="shared" si="251"/>
        <v>2.2919937205651393E-2</v>
      </c>
      <c r="F1106" s="6">
        <f t="shared" si="252"/>
        <v>5.2532352151100296E-4</v>
      </c>
      <c r="G1106" s="10"/>
      <c r="H1106" s="7">
        <f t="shared" si="253"/>
        <v>0.14191715346048775</v>
      </c>
      <c r="I1106" s="7">
        <f t="shared" si="261"/>
        <v>8.5654531735201253E-2</v>
      </c>
      <c r="J1106" s="7">
        <f t="shared" si="254"/>
        <v>0.13995378417003396</v>
      </c>
      <c r="K1106" s="25">
        <f t="shared" si="262"/>
        <v>0.16661019086775125</v>
      </c>
      <c r="L1106" s="25">
        <f t="shared" si="249"/>
        <v>0.12745210940706789</v>
      </c>
      <c r="M1106" s="25">
        <f t="shared" si="248"/>
        <v>0.13718413277898206</v>
      </c>
      <c r="N1106" s="25">
        <f t="shared" si="250"/>
        <v>0.11680925322177924</v>
      </c>
      <c r="O1106" s="26">
        <f t="shared" si="255"/>
        <v>8.7831715123180934E-5</v>
      </c>
      <c r="P1106" s="26">
        <f t="shared" si="256"/>
        <v>0.14877362740432726</v>
      </c>
      <c r="Q1106" s="27">
        <f t="shared" si="257"/>
        <v>7.6992482550319944E-5</v>
      </c>
      <c r="R1106" s="27">
        <f t="shared" si="258"/>
        <v>0.13929144123987169</v>
      </c>
      <c r="S1106" s="6"/>
      <c r="T1106" s="19">
        <f t="shared" si="259"/>
        <v>3.3590647518388854</v>
      </c>
      <c r="U1106" s="20">
        <f t="shared" si="260"/>
        <v>2.64875324486633</v>
      </c>
      <c r="V1106" s="6"/>
      <c r="W1106" s="6"/>
    </row>
    <row r="1107" spans="2:23" x14ac:dyDescent="0.25">
      <c r="B1107" s="1">
        <v>43243</v>
      </c>
      <c r="C1107">
        <v>1105</v>
      </c>
      <c r="D1107">
        <v>32.53</v>
      </c>
      <c r="E1107" s="6">
        <f t="shared" si="251"/>
        <v>-1.5346838551257569E-3</v>
      </c>
      <c r="F1107" s="6">
        <f t="shared" si="252"/>
        <v>2.355254535183655E-6</v>
      </c>
      <c r="G1107" s="10"/>
      <c r="H1107" s="7">
        <f t="shared" si="253"/>
        <v>0.14191715346048775</v>
      </c>
      <c r="I1107" s="7">
        <f t="shared" si="261"/>
        <v>8.6179855256712262E-2</v>
      </c>
      <c r="J1107" s="7">
        <f t="shared" si="254"/>
        <v>0.14031864890959644</v>
      </c>
      <c r="K1107" s="25">
        <f t="shared" si="262"/>
        <v>0.15856096966142452</v>
      </c>
      <c r="L1107" s="25">
        <f t="shared" si="249"/>
        <v>0.13365290611189581</v>
      </c>
      <c r="M1107" s="25">
        <f t="shared" si="248"/>
        <v>0.14192709945788756</v>
      </c>
      <c r="N1107" s="25">
        <f t="shared" si="250"/>
        <v>0.11903665468980866</v>
      </c>
      <c r="O1107" s="26">
        <f t="shared" si="255"/>
        <v>1.2509237899393751E-4</v>
      </c>
      <c r="P1107" s="26">
        <f t="shared" si="256"/>
        <v>0.17754796396036834</v>
      </c>
      <c r="Q1107" s="27">
        <f t="shared" si="257"/>
        <v>1.0499611226713193E-4</v>
      </c>
      <c r="R1107" s="27">
        <f t="shared" si="258"/>
        <v>0.16266228908790523</v>
      </c>
      <c r="S1107" s="6"/>
      <c r="T1107" s="19">
        <f t="shared" si="259"/>
        <v>8.9676299399621673</v>
      </c>
      <c r="U1107" s="20">
        <f t="shared" si="260"/>
        <v>9.1391554083849602</v>
      </c>
      <c r="V1107" s="6"/>
      <c r="W1107" s="6"/>
    </row>
    <row r="1108" spans="2:23" x14ac:dyDescent="0.25">
      <c r="B1108" s="1">
        <v>43244</v>
      </c>
      <c r="C1108">
        <v>1106</v>
      </c>
      <c r="D1108">
        <v>32</v>
      </c>
      <c r="E1108" s="6">
        <f t="shared" si="251"/>
        <v>-1.6292652935751648E-2</v>
      </c>
      <c r="F1108" s="6">
        <f t="shared" si="252"/>
        <v>2.6545053968485678E-4</v>
      </c>
      <c r="G1108" s="10"/>
      <c r="H1108" s="7">
        <f t="shared" si="253"/>
        <v>0.14191715346048775</v>
      </c>
      <c r="I1108" s="7">
        <f t="shared" si="261"/>
        <v>8.6182210511247442E-2</v>
      </c>
      <c r="J1108" s="7">
        <f t="shared" si="254"/>
        <v>0.14025700093881219</v>
      </c>
      <c r="K1108" s="25">
        <f t="shared" si="262"/>
        <v>0.15246439479011234</v>
      </c>
      <c r="L1108" s="25">
        <f t="shared" si="249"/>
        <v>0.12950941472193597</v>
      </c>
      <c r="M1108" s="25">
        <f t="shared" si="248"/>
        <v>0.1419480073898812</v>
      </c>
      <c r="N1108" s="25">
        <f t="shared" si="250"/>
        <v>0.11899518846396635</v>
      </c>
      <c r="O1108" s="26">
        <f t="shared" si="255"/>
        <v>1.1539148969715355E-4</v>
      </c>
      <c r="P1108" s="26">
        <f t="shared" si="256"/>
        <v>0.17052464749613966</v>
      </c>
      <c r="Q1108" s="27">
        <f t="shared" si="257"/>
        <v>9.8584964423331794E-5</v>
      </c>
      <c r="R1108" s="27">
        <f t="shared" si="258"/>
        <v>0.15761792738987407</v>
      </c>
      <c r="S1108" s="6"/>
      <c r="T1108" s="19">
        <f t="shared" si="259"/>
        <v>6.7667456626365396</v>
      </c>
      <c r="U1108" s="20">
        <f t="shared" si="260"/>
        <v>6.5319850584575239</v>
      </c>
      <c r="V1108" s="6"/>
      <c r="W1108" s="6"/>
    </row>
    <row r="1109" spans="2:23" x14ac:dyDescent="0.25">
      <c r="B1109" s="1">
        <v>43245</v>
      </c>
      <c r="C1109">
        <v>1107</v>
      </c>
      <c r="D1109">
        <v>31.43</v>
      </c>
      <c r="E1109" s="6">
        <f t="shared" si="251"/>
        <v>-1.7812500000000009E-2</v>
      </c>
      <c r="F1109" s="6">
        <f t="shared" si="252"/>
        <v>3.1728515625000029E-4</v>
      </c>
      <c r="G1109" s="10"/>
      <c r="H1109" s="7">
        <f t="shared" si="253"/>
        <v>0.14191715346048775</v>
      </c>
      <c r="I1109" s="7">
        <f t="shared" si="261"/>
        <v>8.6447661050932295E-2</v>
      </c>
      <c r="J1109" s="7">
        <f t="shared" si="254"/>
        <v>0.14040926148320082</v>
      </c>
      <c r="K1109" s="25">
        <f t="shared" si="262"/>
        <v>0.17298503897967743</v>
      </c>
      <c r="L1109" s="25">
        <f t="shared" si="249"/>
        <v>0.13456590993134054</v>
      </c>
      <c r="M1109" s="25">
        <f t="shared" si="248"/>
        <v>0.14270398954075045</v>
      </c>
      <c r="N1109" s="25">
        <f t="shared" si="250"/>
        <v>0.12009275704563904</v>
      </c>
      <c r="O1109" s="26">
        <f t="shared" si="255"/>
        <v>1.2850312334369355E-4</v>
      </c>
      <c r="P1109" s="26">
        <f t="shared" si="256"/>
        <v>0.17995217998849242</v>
      </c>
      <c r="Q1109" s="27">
        <f t="shared" si="257"/>
        <v>1.0900771318714504E-4</v>
      </c>
      <c r="R1109" s="27">
        <f t="shared" si="258"/>
        <v>0.16574059165805022</v>
      </c>
      <c r="S1109" s="6"/>
      <c r="T1109" s="19">
        <f t="shared" si="259"/>
        <v>6.4904721769430918</v>
      </c>
      <c r="U1109" s="20">
        <f t="shared" si="260"/>
        <v>6.2134248900032754</v>
      </c>
      <c r="V1109" s="6"/>
      <c r="W1109" s="6"/>
    </row>
    <row r="1110" spans="2:23" x14ac:dyDescent="0.25">
      <c r="B1110" s="1">
        <v>43248</v>
      </c>
      <c r="C1110">
        <v>1108</v>
      </c>
      <c r="D1110">
        <v>31.85</v>
      </c>
      <c r="E1110" s="6">
        <f t="shared" si="251"/>
        <v>1.3363028953229453E-2</v>
      </c>
      <c r="F1110" s="6">
        <f t="shared" si="252"/>
        <v>1.7857054280484864E-4</v>
      </c>
      <c r="G1110" s="10"/>
      <c r="H1110" s="7">
        <f t="shared" si="253"/>
        <v>0.14191715346048775</v>
      </c>
      <c r="I1110" s="7">
        <f t="shared" si="261"/>
        <v>8.6764946207182295E-2</v>
      </c>
      <c r="J1110" s="7">
        <f t="shared" si="254"/>
        <v>0.14060308762519313</v>
      </c>
      <c r="K1110" s="25">
        <f t="shared" si="262"/>
        <v>0.188322301254221</v>
      </c>
      <c r="L1110" s="25">
        <f t="shared" si="249"/>
        <v>0.14032473008909807</v>
      </c>
      <c r="M1110" s="25">
        <f t="shared" si="248"/>
        <v>0.14499720345074632</v>
      </c>
      <c r="N1110" s="25">
        <f t="shared" si="250"/>
        <v>0.12140657087272042</v>
      </c>
      <c r="O1110" s="26">
        <f t="shared" si="255"/>
        <v>1.4475892692538154E-4</v>
      </c>
      <c r="P1110" s="26">
        <f t="shared" si="256"/>
        <v>0.19099541770732656</v>
      </c>
      <c r="Q1110" s="27">
        <f t="shared" si="257"/>
        <v>1.2201712785407842E-4</v>
      </c>
      <c r="R1110" s="27">
        <f t="shared" si="258"/>
        <v>0.17535197808758179</v>
      </c>
      <c r="S1110" s="6"/>
      <c r="T1110" s="19">
        <f t="shared" si="259"/>
        <v>7.6068688839928544</v>
      </c>
      <c r="U1110" s="20">
        <f t="shared" si="260"/>
        <v>7.5478616193278389</v>
      </c>
      <c r="V1110" s="6"/>
      <c r="W1110" s="6"/>
    </row>
    <row r="1111" spans="2:23" x14ac:dyDescent="0.25">
      <c r="B1111" s="1">
        <v>43249</v>
      </c>
      <c r="C1111">
        <v>1109</v>
      </c>
      <c r="D1111">
        <v>31.82</v>
      </c>
      <c r="E1111" s="6">
        <f t="shared" si="251"/>
        <v>-9.4191522762954898E-4</v>
      </c>
      <c r="F1111" s="6">
        <f t="shared" si="252"/>
        <v>8.8720429604042504E-7</v>
      </c>
      <c r="G1111" s="10"/>
      <c r="H1111" s="7">
        <f t="shared" si="253"/>
        <v>0.14191715346048775</v>
      </c>
      <c r="I1111" s="7">
        <f t="shared" si="261"/>
        <v>8.694351674998714E-2</v>
      </c>
      <c r="J1111" s="7">
        <f t="shared" si="254"/>
        <v>0.14068411450184345</v>
      </c>
      <c r="K1111" s="25">
        <f t="shared" si="262"/>
        <v>0.19991314821283704</v>
      </c>
      <c r="L1111" s="25">
        <f t="shared" si="249"/>
        <v>0.14349573307354704</v>
      </c>
      <c r="M1111" s="25">
        <f t="shared" si="248"/>
        <v>0.14644917816607914</v>
      </c>
      <c r="N1111" s="25">
        <f t="shared" si="250"/>
        <v>0.12212739831507323</v>
      </c>
      <c r="O1111" s="26">
        <f t="shared" si="255"/>
        <v>1.479856273842881E-4</v>
      </c>
      <c r="P1111" s="26">
        <f t="shared" si="256"/>
        <v>0.19311234580119574</v>
      </c>
      <c r="Q1111" s="27">
        <f t="shared" si="257"/>
        <v>1.2554956427689203E-4</v>
      </c>
      <c r="R1111" s="27">
        <f t="shared" si="258"/>
        <v>0.17787211753891274</v>
      </c>
      <c r="S1111" s="6"/>
      <c r="T1111" s="19">
        <f t="shared" si="259"/>
        <v>8.8124001953542539</v>
      </c>
      <c r="U1111" s="20">
        <f t="shared" si="260"/>
        <v>8.9757433767713319</v>
      </c>
      <c r="V1111" s="6"/>
      <c r="W1111" s="6"/>
    </row>
    <row r="1112" spans="2:23" x14ac:dyDescent="0.25">
      <c r="B1112" s="1">
        <v>43250</v>
      </c>
      <c r="C1112">
        <v>1110</v>
      </c>
      <c r="D1112">
        <v>31.55</v>
      </c>
      <c r="E1112" s="6">
        <f t="shared" si="251"/>
        <v>-8.4852294154619604E-3</v>
      </c>
      <c r="F1112" s="6">
        <f t="shared" si="252"/>
        <v>7.1999118233020921E-5</v>
      </c>
      <c r="G1112" s="10"/>
      <c r="H1112" s="7">
        <f t="shared" si="253"/>
        <v>0.14191715346048775</v>
      </c>
      <c r="I1112" s="7">
        <f t="shared" si="261"/>
        <v>8.6944403954283184E-2</v>
      </c>
      <c r="J1112" s="7">
        <f t="shared" si="254"/>
        <v>0.14062133203071747</v>
      </c>
      <c r="K1112" s="25">
        <f t="shared" si="262"/>
        <v>0.1972767523248736</v>
      </c>
      <c r="L1112" s="25">
        <f t="shared" si="249"/>
        <v>0.14351131286406207</v>
      </c>
      <c r="M1112" s="25">
        <f t="shared" si="248"/>
        <v>0.14533796889475198</v>
      </c>
      <c r="N1112" s="25">
        <f t="shared" si="250"/>
        <v>0.12208131770978405</v>
      </c>
      <c r="O1112" s="26">
        <f t="shared" si="255"/>
        <v>1.3610457476754273E-4</v>
      </c>
      <c r="P1112" s="26">
        <f t="shared" si="256"/>
        <v>0.18519814481095853</v>
      </c>
      <c r="Q1112" s="27">
        <f t="shared" si="257"/>
        <v>1.1776291052072897E-4</v>
      </c>
      <c r="R1112" s="27">
        <f t="shared" si="258"/>
        <v>0.17226796989348803</v>
      </c>
      <c r="S1112" s="6"/>
      <c r="T1112" s="19">
        <f t="shared" si="259"/>
        <v>8.3730885184138906</v>
      </c>
      <c r="U1112" s="20">
        <f t="shared" si="260"/>
        <v>8.4354467428850342</v>
      </c>
      <c r="V1112" s="6"/>
      <c r="W1112" s="6"/>
    </row>
    <row r="1113" spans="2:23" x14ac:dyDescent="0.25">
      <c r="B1113" s="1">
        <v>43251</v>
      </c>
      <c r="C1113">
        <v>1111</v>
      </c>
      <c r="D1113">
        <v>31.02</v>
      </c>
      <c r="E1113" s="6">
        <f t="shared" si="251"/>
        <v>-1.6798732171156929E-2</v>
      </c>
      <c r="F1113" s="6">
        <f t="shared" si="252"/>
        <v>2.821974025582628E-4</v>
      </c>
      <c r="G1113" s="10"/>
      <c r="H1113" s="7">
        <f t="shared" si="253"/>
        <v>0.14191715346048775</v>
      </c>
      <c r="I1113" s="7">
        <f t="shared" si="261"/>
        <v>8.7016403072516207E-2</v>
      </c>
      <c r="J1113" s="7">
        <f t="shared" si="254"/>
        <v>0.14061610400443794</v>
      </c>
      <c r="K1113" s="25">
        <f t="shared" si="262"/>
        <v>0.1936475944053859</v>
      </c>
      <c r="L1113" s="25">
        <f t="shared" si="249"/>
        <v>0.14412467332014792</v>
      </c>
      <c r="M1113" s="25">
        <f t="shared" si="248"/>
        <v>0.14586738831849611</v>
      </c>
      <c r="N1113" s="25">
        <f t="shared" si="250"/>
        <v>0.12236352875836873</v>
      </c>
      <c r="O1113" s="26">
        <f t="shared" si="255"/>
        <v>1.3122174563506148E-4</v>
      </c>
      <c r="P1113" s="26">
        <f t="shared" si="256"/>
        <v>0.18184575854288021</v>
      </c>
      <c r="Q1113" s="27">
        <f t="shared" si="257"/>
        <v>1.1490441493980074E-4</v>
      </c>
      <c r="R1113" s="27">
        <f t="shared" si="258"/>
        <v>0.17016436925757925</v>
      </c>
      <c r="S1113" s="6"/>
      <c r="T1113" s="19">
        <f t="shared" si="259"/>
        <v>6.7880835536475601</v>
      </c>
      <c r="U1113" s="20">
        <f t="shared" si="260"/>
        <v>6.6154781849254967</v>
      </c>
      <c r="V1113" s="6"/>
      <c r="W1113" s="6"/>
    </row>
    <row r="1114" spans="2:23" x14ac:dyDescent="0.25">
      <c r="B1114" s="1">
        <v>43252</v>
      </c>
      <c r="C1114">
        <v>1112</v>
      </c>
      <c r="D1114">
        <v>30.65</v>
      </c>
      <c r="E1114" s="6">
        <f t="shared" si="251"/>
        <v>-1.1927788523533236E-2</v>
      </c>
      <c r="F1114" s="6">
        <f t="shared" si="252"/>
        <v>1.4227213906213118E-4</v>
      </c>
      <c r="G1114" s="10"/>
      <c r="H1114" s="7">
        <f t="shared" si="253"/>
        <v>0.14191715346048775</v>
      </c>
      <c r="I1114" s="7">
        <f t="shared" si="261"/>
        <v>8.729860047507447E-2</v>
      </c>
      <c r="J1114" s="7">
        <f t="shared" si="254"/>
        <v>0.14078047353761944</v>
      </c>
      <c r="K1114" s="25">
        <f t="shared" si="262"/>
        <v>0.20983364211551273</v>
      </c>
      <c r="L1114" s="25">
        <f t="shared" si="249"/>
        <v>0.1488368209830303</v>
      </c>
      <c r="M1114" s="25">
        <f t="shared" si="248"/>
        <v>0.1482621329142669</v>
      </c>
      <c r="N1114" s="25">
        <f t="shared" si="250"/>
        <v>0.12349901213406204</v>
      </c>
      <c r="O1114" s="26">
        <f t="shared" si="255"/>
        <v>1.4430708043934338E-4</v>
      </c>
      <c r="P1114" s="26">
        <f t="shared" si="256"/>
        <v>0.1906971008450693</v>
      </c>
      <c r="Q1114" s="27">
        <f t="shared" si="257"/>
        <v>1.2535386071171721E-4</v>
      </c>
      <c r="R1114" s="27">
        <f t="shared" si="258"/>
        <v>0.17773343213743648</v>
      </c>
      <c r="S1114" s="6"/>
      <c r="T1114" s="19">
        <f t="shared" si="259"/>
        <v>7.8576684918171509</v>
      </c>
      <c r="U1114" s="20">
        <f t="shared" si="260"/>
        <v>7.8494057756817135</v>
      </c>
      <c r="V1114" s="6"/>
      <c r="W1114" s="6"/>
    </row>
    <row r="1115" spans="2:23" x14ac:dyDescent="0.25">
      <c r="B1115" s="1">
        <v>43255</v>
      </c>
      <c r="C1115">
        <v>1113</v>
      </c>
      <c r="D1115">
        <v>31.02</v>
      </c>
      <c r="E1115" s="6">
        <f t="shared" si="251"/>
        <v>1.2071778140293671E-2</v>
      </c>
      <c r="F1115" s="6">
        <f t="shared" si="252"/>
        <v>1.4572782746847212E-4</v>
      </c>
      <c r="G1115" s="10"/>
      <c r="H1115" s="7">
        <f t="shared" si="253"/>
        <v>0.14191715346048775</v>
      </c>
      <c r="I1115" s="7">
        <f t="shared" si="261"/>
        <v>8.7440872614136606E-2</v>
      </c>
      <c r="J1115" s="7">
        <f t="shared" si="254"/>
        <v>0.14083171967356217</v>
      </c>
      <c r="K1115" s="25">
        <f t="shared" si="262"/>
        <v>0.21585425967490302</v>
      </c>
      <c r="L1115" s="25">
        <f t="shared" si="249"/>
        <v>0.15035527247446362</v>
      </c>
      <c r="M1115" s="25">
        <f t="shared" si="248"/>
        <v>0.14937598520087011</v>
      </c>
      <c r="N1115" s="25">
        <f t="shared" si="250"/>
        <v>0.12402508540610178</v>
      </c>
      <c r="O1115" s="26">
        <f t="shared" si="255"/>
        <v>1.445473255860808E-4</v>
      </c>
      <c r="P1115" s="26">
        <f t="shared" si="256"/>
        <v>0.19085577289590264</v>
      </c>
      <c r="Q1115" s="27">
        <f t="shared" si="257"/>
        <v>1.2641060932200581E-4</v>
      </c>
      <c r="R1115" s="27">
        <f t="shared" si="258"/>
        <v>0.17848101733558519</v>
      </c>
      <c r="S1115" s="6"/>
      <c r="T1115" s="19">
        <f t="shared" si="259"/>
        <v>7.8337367028857212</v>
      </c>
      <c r="U1115" s="20">
        <f t="shared" si="260"/>
        <v>7.8231618786399615</v>
      </c>
      <c r="V1115" s="6"/>
      <c r="W1115" s="6"/>
    </row>
    <row r="1116" spans="2:23" x14ac:dyDescent="0.25">
      <c r="B1116" s="1">
        <v>43256</v>
      </c>
      <c r="C1116">
        <v>1114</v>
      </c>
      <c r="D1116">
        <v>30.83</v>
      </c>
      <c r="E1116" s="6">
        <f t="shared" si="251"/>
        <v>-6.1250805931657411E-3</v>
      </c>
      <c r="F1116" s="6">
        <f t="shared" si="252"/>
        <v>3.7516612272775589E-5</v>
      </c>
      <c r="G1116" s="10"/>
      <c r="H1116" s="7">
        <f t="shared" si="253"/>
        <v>0.14191715346048775</v>
      </c>
      <c r="I1116" s="7">
        <f t="shared" si="261"/>
        <v>8.7586600441605073E-2</v>
      </c>
      <c r="J1116" s="7">
        <f t="shared" si="254"/>
        <v>0.14088563436553625</v>
      </c>
      <c r="K1116" s="25">
        <f t="shared" si="262"/>
        <v>0.22065387239152695</v>
      </c>
      <c r="L1116" s="25">
        <f t="shared" si="249"/>
        <v>0.15255992784218311</v>
      </c>
      <c r="M1116" s="25">
        <f t="shared" si="248"/>
        <v>0.14949074252329192</v>
      </c>
      <c r="N1116" s="25">
        <f t="shared" si="250"/>
        <v>0.12441887915655765</v>
      </c>
      <c r="O1116" s="26">
        <f t="shared" si="255"/>
        <v>1.4505416021700729E-4</v>
      </c>
      <c r="P1116" s="26">
        <f t="shared" si="256"/>
        <v>0.19119008440472493</v>
      </c>
      <c r="Q1116" s="27">
        <f t="shared" si="257"/>
        <v>1.2761720038334868E-4</v>
      </c>
      <c r="R1116" s="27">
        <f t="shared" si="258"/>
        <v>0.17933079628609211</v>
      </c>
      <c r="S1116" s="6"/>
      <c r="T1116" s="19">
        <f t="shared" si="259"/>
        <v>8.5797647158752426</v>
      </c>
      <c r="U1116" s="20">
        <f t="shared" si="260"/>
        <v>8.6724976873072812</v>
      </c>
      <c r="V1116" s="6"/>
      <c r="W1116" s="6"/>
    </row>
    <row r="1117" spans="2:23" x14ac:dyDescent="0.25">
      <c r="B1117" s="1">
        <v>43257</v>
      </c>
      <c r="C1117">
        <v>1115</v>
      </c>
      <c r="D1117">
        <v>30.24</v>
      </c>
      <c r="E1117" s="6">
        <f t="shared" si="251"/>
        <v>-1.9137204022056434E-2</v>
      </c>
      <c r="F1117" s="6">
        <f t="shared" si="252"/>
        <v>3.6623257778181298E-4</v>
      </c>
      <c r="G1117" s="10"/>
      <c r="H1117" s="7">
        <f t="shared" si="253"/>
        <v>0.14191715346048775</v>
      </c>
      <c r="I1117" s="7">
        <f t="shared" si="261"/>
        <v>8.7624117053877848E-2</v>
      </c>
      <c r="J1117" s="7">
        <f t="shared" si="254"/>
        <v>0.14085248570465447</v>
      </c>
      <c r="K1117" s="25">
        <f t="shared" si="262"/>
        <v>0.19077577752055666</v>
      </c>
      <c r="L1117" s="25">
        <f t="shared" si="249"/>
        <v>0.15182259133941159</v>
      </c>
      <c r="M1117" s="25">
        <f t="shared" si="248"/>
        <v>0.14831384211367732</v>
      </c>
      <c r="N1117" s="25">
        <f t="shared" si="250"/>
        <v>0.1243798134948791</v>
      </c>
      <c r="O1117" s="26">
        <f t="shared" si="255"/>
        <v>1.3649127244393764E-4</v>
      </c>
      <c r="P1117" s="26">
        <f t="shared" si="256"/>
        <v>0.18546104889132997</v>
      </c>
      <c r="Q1117" s="27">
        <f t="shared" si="257"/>
        <v>1.2198934219943929E-4</v>
      </c>
      <c r="R1117" s="27">
        <f t="shared" si="258"/>
        <v>0.17533201143618554</v>
      </c>
      <c r="S1117" s="6"/>
      <c r="T1117" s="19">
        <f t="shared" si="259"/>
        <v>6.2160557772314515</v>
      </c>
      <c r="U1117" s="20">
        <f t="shared" si="260"/>
        <v>6.0094082342938755</v>
      </c>
      <c r="V1117" s="6"/>
      <c r="W1117" s="6"/>
    </row>
    <row r="1118" spans="2:23" x14ac:dyDescent="0.25">
      <c r="B1118" s="1">
        <v>43258</v>
      </c>
      <c r="C1118">
        <v>1116</v>
      </c>
      <c r="D1118">
        <v>29.8</v>
      </c>
      <c r="E1118" s="6">
        <f t="shared" si="251"/>
        <v>-1.4550264550264477E-2</v>
      </c>
      <c r="F1118" s="6">
        <f t="shared" si="252"/>
        <v>2.1171019848268311E-4</v>
      </c>
      <c r="G1118" s="10"/>
      <c r="H1118" s="7">
        <f t="shared" si="253"/>
        <v>0.14191715346048775</v>
      </c>
      <c r="I1118" s="7">
        <f t="shared" si="261"/>
        <v>8.7990349631659664E-2</v>
      </c>
      <c r="J1118" s="7">
        <f t="shared" si="254"/>
        <v>0.14108316590308426</v>
      </c>
      <c r="K1118" s="25">
        <f t="shared" si="262"/>
        <v>0.21345984595325648</v>
      </c>
      <c r="L1118" s="25">
        <f t="shared" si="249"/>
        <v>0.1576476759596912</v>
      </c>
      <c r="M1118" s="25">
        <f t="shared" si="248"/>
        <v>0.15134696325647451</v>
      </c>
      <c r="N1118" s="25">
        <f t="shared" si="250"/>
        <v>0.12565300806553542</v>
      </c>
      <c r="O1118" s="26">
        <f t="shared" si="255"/>
        <v>1.5611099050312326E-4</v>
      </c>
      <c r="P1118" s="26">
        <f t="shared" si="256"/>
        <v>0.19834306039482968</v>
      </c>
      <c r="Q1118" s="27">
        <f t="shared" si="257"/>
        <v>1.3724525030239061E-4</v>
      </c>
      <c r="R1118" s="27">
        <f t="shared" si="258"/>
        <v>0.18597258689441956</v>
      </c>
      <c r="S1118" s="6"/>
      <c r="T1118" s="19">
        <f t="shared" si="259"/>
        <v>7.4087915407664697</v>
      </c>
      <c r="U1118" s="20">
        <f t="shared" si="260"/>
        <v>7.3511725946110245</v>
      </c>
      <c r="V1118" s="6"/>
      <c r="W1118" s="6"/>
    </row>
    <row r="1119" spans="2:23" x14ac:dyDescent="0.25">
      <c r="B1119" s="1">
        <v>43259</v>
      </c>
      <c r="C1119">
        <v>1117</v>
      </c>
      <c r="D1119">
        <v>30</v>
      </c>
      <c r="E1119" s="6">
        <f t="shared" si="251"/>
        <v>6.7114093959731299E-3</v>
      </c>
      <c r="F1119" s="6">
        <f t="shared" si="252"/>
        <v>4.5043016080356416E-5</v>
      </c>
      <c r="G1119" s="10"/>
      <c r="H1119" s="7">
        <f t="shared" si="253"/>
        <v>0.14191715346048775</v>
      </c>
      <c r="I1119" s="7">
        <f t="shared" si="261"/>
        <v>8.8202059830142343E-2</v>
      </c>
      <c r="J1119" s="7">
        <f t="shared" si="254"/>
        <v>0.14118943505615467</v>
      </c>
      <c r="K1119" s="25">
        <f t="shared" si="262"/>
        <v>0.21026376110992884</v>
      </c>
      <c r="L1119" s="25">
        <f t="shared" si="249"/>
        <v>0.15911298579504435</v>
      </c>
      <c r="M1119" s="25">
        <f t="shared" si="248"/>
        <v>0.15309935658628029</v>
      </c>
      <c r="N1119" s="25">
        <f t="shared" si="250"/>
        <v>0.12532024187252414</v>
      </c>
      <c r="O1119" s="26">
        <f t="shared" si="255"/>
        <v>1.6108097052500541E-4</v>
      </c>
      <c r="P1119" s="26">
        <f t="shared" si="256"/>
        <v>0.20147556817713994</v>
      </c>
      <c r="Q1119" s="27">
        <f t="shared" si="257"/>
        <v>1.4189647596938123E-4</v>
      </c>
      <c r="R1119" s="27">
        <f t="shared" si="258"/>
        <v>0.18909762543269568</v>
      </c>
      <c r="S1119" s="6"/>
      <c r="T1119" s="19">
        <f t="shared" si="259"/>
        <v>8.4539737427230968</v>
      </c>
      <c r="U1119" s="20">
        <f t="shared" si="260"/>
        <v>8.5429770459665253</v>
      </c>
      <c r="V1119" s="6"/>
      <c r="W1119" s="6"/>
    </row>
    <row r="1120" spans="2:23" x14ac:dyDescent="0.25">
      <c r="B1120" s="1">
        <v>43262</v>
      </c>
      <c r="C1120">
        <v>1118</v>
      </c>
      <c r="D1120">
        <v>28.98</v>
      </c>
      <c r="E1120" s="6">
        <f t="shared" si="251"/>
        <v>-3.3999999999999989E-2</v>
      </c>
      <c r="F1120" s="6">
        <f t="shared" si="252"/>
        <v>1.1559999999999993E-3</v>
      </c>
      <c r="G1120" s="10"/>
      <c r="H1120" s="7">
        <f t="shared" si="253"/>
        <v>0.14191715346048775</v>
      </c>
      <c r="I1120" s="7">
        <f t="shared" si="261"/>
        <v>8.8247102846222697E-2</v>
      </c>
      <c r="J1120" s="7">
        <f t="shared" si="254"/>
        <v>0.14116219450980663</v>
      </c>
      <c r="K1120" s="25">
        <f t="shared" si="262"/>
        <v>0.19326237943225832</v>
      </c>
      <c r="L1120" s="25">
        <f t="shared" si="249"/>
        <v>0.15853804298186666</v>
      </c>
      <c r="M1120" s="25">
        <f t="shared" si="248"/>
        <v>0.15288401986106986</v>
      </c>
      <c r="N1120" s="25">
        <f t="shared" si="250"/>
        <v>0.12514424428042054</v>
      </c>
      <c r="O1120" s="26">
        <f t="shared" si="255"/>
        <v>1.5170518585334107E-4</v>
      </c>
      <c r="P1120" s="26">
        <f t="shared" si="256"/>
        <v>0.19552418478296221</v>
      </c>
      <c r="Q1120" s="27">
        <f t="shared" si="257"/>
        <v>1.3584682026449883E-4</v>
      </c>
      <c r="R1120" s="27">
        <f t="shared" si="258"/>
        <v>0.18502269781476463</v>
      </c>
      <c r="S1120" s="6"/>
      <c r="T1120" s="19">
        <f t="shared" si="259"/>
        <v>1.173528747808839</v>
      </c>
      <c r="U1120" s="20">
        <f t="shared" si="260"/>
        <v>0.39439809985922913</v>
      </c>
      <c r="V1120" s="6"/>
      <c r="W1120" s="6"/>
    </row>
    <row r="1121" spans="2:23" x14ac:dyDescent="0.25">
      <c r="B1121" s="1">
        <v>43263</v>
      </c>
      <c r="C1121">
        <v>1119</v>
      </c>
      <c r="D1121">
        <v>29.58</v>
      </c>
      <c r="E1121" s="6">
        <f t="shared" si="251"/>
        <v>2.0703933747411935E-2</v>
      </c>
      <c r="F1121" s="6">
        <f t="shared" si="252"/>
        <v>4.286528726172228E-4</v>
      </c>
      <c r="G1121" s="10"/>
      <c r="H1121" s="7">
        <f t="shared" si="253"/>
        <v>0.14191715346048775</v>
      </c>
      <c r="I1121" s="7">
        <f t="shared" si="261"/>
        <v>8.9403102846222701E-2</v>
      </c>
      <c r="J1121" s="7">
        <f t="shared" si="254"/>
        <v>0.14202015415894484</v>
      </c>
      <c r="K1121" s="25">
        <f t="shared" si="262"/>
        <v>0.24896098012567347</v>
      </c>
      <c r="L1121" s="25">
        <f t="shared" si="249"/>
        <v>0.17559718357501983</v>
      </c>
      <c r="M1121" s="25">
        <f t="shared" si="248"/>
        <v>0.16198439025210185</v>
      </c>
      <c r="N1121" s="25">
        <f t="shared" si="250"/>
        <v>0.12938009461759517</v>
      </c>
      <c r="O1121" s="26">
        <f t="shared" si="255"/>
        <v>2.3581928092809932E-4</v>
      </c>
      <c r="P1121" s="26">
        <f t="shared" si="256"/>
        <v>0.24377542696892365</v>
      </c>
      <c r="Q1121" s="27">
        <f t="shared" si="257"/>
        <v>1.9956757438843227E-4</v>
      </c>
      <c r="R1121" s="27">
        <f t="shared" si="258"/>
        <v>0.22425661360567481</v>
      </c>
      <c r="S1121" s="6"/>
      <c r="T1121" s="19">
        <f t="shared" si="259"/>
        <v>6.5347271403720955</v>
      </c>
      <c r="U1121" s="20">
        <f t="shared" si="260"/>
        <v>6.3714492441092752</v>
      </c>
      <c r="V1121" s="6"/>
      <c r="W1121" s="6"/>
    </row>
    <row r="1122" spans="2:23" x14ac:dyDescent="0.25">
      <c r="B1122" s="1">
        <v>43264</v>
      </c>
      <c r="C1122">
        <v>1120</v>
      </c>
      <c r="D1122">
        <v>29.5</v>
      </c>
      <c r="E1122" s="6">
        <f t="shared" si="251"/>
        <v>-2.7045300878971706E-3</v>
      </c>
      <c r="F1122" s="6">
        <f t="shared" si="252"/>
        <v>7.314482996341077E-6</v>
      </c>
      <c r="G1122" s="10"/>
      <c r="H1122" s="7">
        <f t="shared" si="253"/>
        <v>0.14191715346048775</v>
      </c>
      <c r="I1122" s="7">
        <f t="shared" si="261"/>
        <v>8.9831755718839917E-2</v>
      </c>
      <c r="J1122" s="7">
        <f t="shared" si="254"/>
        <v>0.14229653094916914</v>
      </c>
      <c r="K1122" s="25">
        <f t="shared" si="262"/>
        <v>0.26974295999493625</v>
      </c>
      <c r="L1122" s="25">
        <f t="shared" si="249"/>
        <v>0.18139183643814905</v>
      </c>
      <c r="M1122" s="25">
        <f t="shared" si="248"/>
        <v>0.16526351618843896</v>
      </c>
      <c r="N1122" s="25">
        <f t="shared" si="250"/>
        <v>0.13097778143237718</v>
      </c>
      <c r="O1122" s="26">
        <f t="shared" si="255"/>
        <v>2.5171647834019875E-4</v>
      </c>
      <c r="P1122" s="26">
        <f t="shared" si="256"/>
        <v>0.25185819927437358</v>
      </c>
      <c r="Q1122" s="27">
        <f t="shared" si="257"/>
        <v>2.138766882076231E-4</v>
      </c>
      <c r="R1122" s="27">
        <f t="shared" si="258"/>
        <v>0.23215711367158454</v>
      </c>
      <c r="S1122" s="6"/>
      <c r="T1122" s="19">
        <f t="shared" si="259"/>
        <v>8.2581487703933671</v>
      </c>
      <c r="U1122" s="20">
        <f t="shared" si="260"/>
        <v>8.4159113986969185</v>
      </c>
      <c r="V1122" s="6"/>
      <c r="W1122" s="6"/>
    </row>
    <row r="1123" spans="2:23" x14ac:dyDescent="0.25">
      <c r="B1123" s="1">
        <v>43265</v>
      </c>
      <c r="C1123">
        <v>1121</v>
      </c>
      <c r="D1123">
        <v>29.58</v>
      </c>
      <c r="E1123" s="6">
        <f t="shared" si="251"/>
        <v>2.7118644067796031E-3</v>
      </c>
      <c r="F1123" s="6">
        <f t="shared" si="252"/>
        <v>7.3542085607580889E-6</v>
      </c>
      <c r="G1123" s="10"/>
      <c r="H1123" s="7">
        <f t="shared" si="253"/>
        <v>0.14191715346048775</v>
      </c>
      <c r="I1123" s="7">
        <f t="shared" si="261"/>
        <v>8.9839070201836263E-2</v>
      </c>
      <c r="J1123" s="7">
        <f t="shared" si="254"/>
        <v>0.14223872521792355</v>
      </c>
      <c r="K1123" s="25">
        <f t="shared" si="262"/>
        <v>0.26670435253078539</v>
      </c>
      <c r="L1123" s="25">
        <f t="shared" si="249"/>
        <v>0.18149342500681884</v>
      </c>
      <c r="M1123" s="25">
        <f t="shared" si="248"/>
        <v>0.16531927377083777</v>
      </c>
      <c r="N1123" s="25">
        <f t="shared" si="250"/>
        <v>0.12987761887873236</v>
      </c>
      <c r="O1123" s="26">
        <f t="shared" si="255"/>
        <v>2.3104767839606519E-4</v>
      </c>
      <c r="P1123" s="26">
        <f t="shared" si="256"/>
        <v>0.24129652910020988</v>
      </c>
      <c r="Q1123" s="27">
        <f t="shared" si="257"/>
        <v>2.0097441063693689E-4</v>
      </c>
      <c r="R1123" s="27">
        <f t="shared" si="258"/>
        <v>0.22504566532263645</v>
      </c>
      <c r="S1123" s="6"/>
      <c r="T1123" s="19">
        <f t="shared" si="259"/>
        <v>8.3410566377377187</v>
      </c>
      <c r="U1123" s="20">
        <f t="shared" si="260"/>
        <v>8.4757402073474513</v>
      </c>
      <c r="V1123" s="6"/>
      <c r="W1123" s="6"/>
    </row>
    <row r="1124" spans="2:23" x14ac:dyDescent="0.25">
      <c r="B1124" s="1">
        <v>43266</v>
      </c>
      <c r="C1124">
        <v>1122</v>
      </c>
      <c r="D1124">
        <v>29.73</v>
      </c>
      <c r="E1124" s="6">
        <f t="shared" si="251"/>
        <v>5.070993914807375E-3</v>
      </c>
      <c r="F1124" s="6">
        <f t="shared" si="252"/>
        <v>2.5714979284013426E-5</v>
      </c>
      <c r="G1124" s="10"/>
      <c r="H1124" s="7">
        <f t="shared" si="253"/>
        <v>0.14191715346048775</v>
      </c>
      <c r="I1124" s="7">
        <f t="shared" si="261"/>
        <v>8.9846424410397016E-2</v>
      </c>
      <c r="J1124" s="7">
        <f t="shared" si="254"/>
        <v>0.14218103070501117</v>
      </c>
      <c r="K1124" s="25">
        <f t="shared" si="262"/>
        <v>0.25338737768509373</v>
      </c>
      <c r="L1124" s="25">
        <f t="shared" si="249"/>
        <v>0.18119681474769125</v>
      </c>
      <c r="M1124" s="25">
        <f t="shared" si="248"/>
        <v>0.16537186019741579</v>
      </c>
      <c r="N1124" s="25">
        <f t="shared" si="250"/>
        <v>0.12970218784656851</v>
      </c>
      <c r="O1124" s="26">
        <f t="shared" si="255"/>
        <v>2.1223998573982914E-4</v>
      </c>
      <c r="P1124" s="26">
        <f t="shared" si="256"/>
        <v>0.23126711051603716</v>
      </c>
      <c r="Q1124" s="27">
        <f t="shared" si="257"/>
        <v>1.8888051578369404E-4</v>
      </c>
      <c r="R1124" s="27">
        <f t="shared" si="258"/>
        <v>0.21816940660296735</v>
      </c>
      <c r="S1124" s="6"/>
      <c r="T1124" s="19">
        <f t="shared" si="259"/>
        <v>8.3366329972508701</v>
      </c>
      <c r="U1124" s="20">
        <f t="shared" si="260"/>
        <v>8.4382517737953115</v>
      </c>
      <c r="V1124" s="6"/>
      <c r="W1124" s="6"/>
    </row>
    <row r="1125" spans="2:23" x14ac:dyDescent="0.25">
      <c r="B1125" s="1">
        <v>43269</v>
      </c>
      <c r="C1125">
        <v>1123</v>
      </c>
      <c r="D1125">
        <v>29.83</v>
      </c>
      <c r="E1125" s="6">
        <f t="shared" si="251"/>
        <v>3.3636057854018789E-3</v>
      </c>
      <c r="F1125" s="6">
        <f t="shared" si="252"/>
        <v>1.1313843879588992E-5</v>
      </c>
      <c r="G1125" s="10"/>
      <c r="H1125" s="7">
        <f t="shared" si="253"/>
        <v>0.14191715346048775</v>
      </c>
      <c r="I1125" s="7">
        <f t="shared" si="261"/>
        <v>8.9872139389681027E-2</v>
      </c>
      <c r="J1125" s="7">
        <f t="shared" si="254"/>
        <v>0.14213793581475814</v>
      </c>
      <c r="K1125" s="25">
        <f t="shared" si="262"/>
        <v>0.24752358017716164</v>
      </c>
      <c r="L1125" s="25">
        <f t="shared" si="249"/>
        <v>0.18115955313785911</v>
      </c>
      <c r="M1125" s="25">
        <f t="shared" si="248"/>
        <v>0.16554607254731865</v>
      </c>
      <c r="N1125" s="25">
        <f t="shared" si="250"/>
        <v>0.12973872675693252</v>
      </c>
      <c r="O1125" s="26">
        <f t="shared" si="255"/>
        <v>1.9665398184400134E-4</v>
      </c>
      <c r="P1125" s="26">
        <f t="shared" si="256"/>
        <v>0.22261357421480016</v>
      </c>
      <c r="Q1125" s="27">
        <f t="shared" si="257"/>
        <v>1.7868887864593447E-4</v>
      </c>
      <c r="R1125" s="27">
        <f t="shared" si="258"/>
        <v>0.21220178467386999</v>
      </c>
      <c r="S1125" s="6"/>
      <c r="T1125" s="19">
        <f t="shared" si="259"/>
        <v>8.4765330804396104</v>
      </c>
      <c r="U1125" s="20">
        <f t="shared" si="260"/>
        <v>8.5665484909316358</v>
      </c>
      <c r="V1125" s="6"/>
      <c r="W1125" s="6"/>
    </row>
    <row r="1126" spans="2:23" x14ac:dyDescent="0.25">
      <c r="B1126" s="1">
        <v>43270</v>
      </c>
      <c r="C1126">
        <v>1124</v>
      </c>
      <c r="D1126">
        <v>29.9</v>
      </c>
      <c r="E1126" s="6">
        <f t="shared" si="251"/>
        <v>2.3466309084814044E-3</v>
      </c>
      <c r="F1126" s="6">
        <f t="shared" si="252"/>
        <v>5.5066766206402617E-6</v>
      </c>
      <c r="G1126" s="10"/>
      <c r="H1126" s="7">
        <f t="shared" si="253"/>
        <v>0.14191715346048775</v>
      </c>
      <c r="I1126" s="7">
        <f t="shared" si="261"/>
        <v>8.9883453233560617E-2</v>
      </c>
      <c r="J1126" s="7">
        <f t="shared" si="254"/>
        <v>0.14208352284562123</v>
      </c>
      <c r="K1126" s="25">
        <f t="shared" si="262"/>
        <v>0.24058406089614479</v>
      </c>
      <c r="L1126" s="25">
        <f t="shared" si="249"/>
        <v>0.1803965238498835</v>
      </c>
      <c r="M1126" s="25">
        <f t="shared" si="248"/>
        <v>0.16550734048904531</v>
      </c>
      <c r="N1126" s="25">
        <f t="shared" si="250"/>
        <v>0.12978180072949108</v>
      </c>
      <c r="O1126" s="26">
        <f t="shared" si="255"/>
        <v>1.8126794203642956E-4</v>
      </c>
      <c r="P1126" s="26">
        <f t="shared" si="256"/>
        <v>0.21372768045618296</v>
      </c>
      <c r="Q1126" s="27">
        <f t="shared" si="257"/>
        <v>1.6823430804939295E-4</v>
      </c>
      <c r="R1126" s="27">
        <f t="shared" si="258"/>
        <v>0.20590057219067417</v>
      </c>
      <c r="S1126" s="6"/>
      <c r="T1126" s="19">
        <f t="shared" si="259"/>
        <v>8.5851556216688643</v>
      </c>
      <c r="U1126" s="20">
        <f t="shared" si="260"/>
        <v>8.6574206737183701</v>
      </c>
      <c r="V1126" s="6"/>
      <c r="W1126" s="6"/>
    </row>
    <row r="1127" spans="2:23" x14ac:dyDescent="0.25">
      <c r="B1127" s="1">
        <v>43271</v>
      </c>
      <c r="C1127">
        <v>1125</v>
      </c>
      <c r="D1127">
        <v>29.4</v>
      </c>
      <c r="E1127" s="6">
        <f t="shared" si="251"/>
        <v>-1.6722408026755852E-2</v>
      </c>
      <c r="F1127" s="6">
        <f t="shared" si="252"/>
        <v>2.7963893021330853E-4</v>
      </c>
      <c r="G1127" s="10"/>
      <c r="H1127" s="7">
        <f t="shared" si="253"/>
        <v>0.14191715346048775</v>
      </c>
      <c r="I1127" s="7">
        <f t="shared" si="261"/>
        <v>8.9888959910181254E-2</v>
      </c>
      <c r="J1127" s="7">
        <f t="shared" si="254"/>
        <v>0.14202459840298004</v>
      </c>
      <c r="K1127" s="25">
        <f t="shared" si="262"/>
        <v>0.23890173707791684</v>
      </c>
      <c r="L1127" s="25">
        <f t="shared" si="249"/>
        <v>0.17870815437694365</v>
      </c>
      <c r="M1127" s="25">
        <f t="shared" si="248"/>
        <v>0.16552775730815239</v>
      </c>
      <c r="N1127" s="25">
        <f t="shared" si="250"/>
        <v>0.1297696881331647</v>
      </c>
      <c r="O1127" s="26">
        <f t="shared" si="255"/>
        <v>1.667805781245288E-4</v>
      </c>
      <c r="P1127" s="26">
        <f t="shared" si="256"/>
        <v>0.20500903806266996</v>
      </c>
      <c r="Q1127" s="27">
        <f t="shared" si="257"/>
        <v>1.5807002331508465E-4</v>
      </c>
      <c r="R1127" s="27">
        <f t="shared" si="258"/>
        <v>0.19958368138553145</v>
      </c>
      <c r="S1127" s="6"/>
      <c r="T1127" s="19">
        <f t="shared" si="259"/>
        <v>7.0221438952270301</v>
      </c>
      <c r="U1127" s="20">
        <f t="shared" si="260"/>
        <v>6.9833898224882649</v>
      </c>
      <c r="V1127" s="6"/>
      <c r="W1127" s="6"/>
    </row>
    <row r="1128" spans="2:23" x14ac:dyDescent="0.25">
      <c r="B1128" s="1">
        <v>43272</v>
      </c>
      <c r="C1128">
        <v>1126</v>
      </c>
      <c r="D1128">
        <v>28.98</v>
      </c>
      <c r="E1128" s="6">
        <f t="shared" si="251"/>
        <v>-1.4285714285714223E-2</v>
      </c>
      <c r="F1128" s="6">
        <f t="shared" si="252"/>
        <v>2.0408163265305942E-4</v>
      </c>
      <c r="G1128" s="10"/>
      <c r="H1128" s="7">
        <f t="shared" si="253"/>
        <v>0.14191715346048775</v>
      </c>
      <c r="I1128" s="7">
        <f t="shared" si="261"/>
        <v>9.0168598840394562E-2</v>
      </c>
      <c r="J1128" s="7">
        <f t="shared" si="254"/>
        <v>0.14218205119872826</v>
      </c>
      <c r="K1128" s="25">
        <f t="shared" si="262"/>
        <v>0.2342901621069903</v>
      </c>
      <c r="L1128" s="25">
        <f t="shared" si="249"/>
        <v>0.18250268611785764</v>
      </c>
      <c r="M1128" s="25">
        <f t="shared" si="248"/>
        <v>0.16764286010326873</v>
      </c>
      <c r="N1128" s="25">
        <f t="shared" si="250"/>
        <v>0.13063713783081488</v>
      </c>
      <c r="O1128" s="26">
        <f t="shared" si="255"/>
        <v>1.7645638158659231E-4</v>
      </c>
      <c r="P1128" s="26">
        <f t="shared" si="256"/>
        <v>0.21087201843730063</v>
      </c>
      <c r="Q1128" s="27">
        <f t="shared" si="257"/>
        <v>1.6566345396790635E-4</v>
      </c>
      <c r="R1128" s="27">
        <f t="shared" si="258"/>
        <v>0.20432129208653804</v>
      </c>
      <c r="S1128" s="6"/>
      <c r="T1128" s="19">
        <f t="shared" si="259"/>
        <v>7.4858811491637542</v>
      </c>
      <c r="U1128" s="20">
        <f t="shared" si="260"/>
        <v>7.4736472410826895</v>
      </c>
      <c r="V1128" s="6"/>
      <c r="W1128" s="6"/>
    </row>
    <row r="1129" spans="2:23" x14ac:dyDescent="0.25">
      <c r="B1129" s="1">
        <v>43273</v>
      </c>
      <c r="C1129">
        <v>1127</v>
      </c>
      <c r="D1129">
        <v>28.83</v>
      </c>
      <c r="E1129" s="6">
        <f t="shared" si="251"/>
        <v>-5.1759834368530757E-3</v>
      </c>
      <c r="F1129" s="6">
        <f t="shared" si="252"/>
        <v>2.6790804538577377E-5</v>
      </c>
      <c r="G1129" s="10"/>
      <c r="H1129" s="7">
        <f t="shared" si="253"/>
        <v>0.14191715346048775</v>
      </c>
      <c r="I1129" s="7">
        <f t="shared" si="261"/>
        <v>9.0372680473047626E-2</v>
      </c>
      <c r="J1129" s="7">
        <f t="shared" si="254"/>
        <v>0.14227958541534574</v>
      </c>
      <c r="K1129" s="25">
        <f t="shared" si="262"/>
        <v>0.23387954207500339</v>
      </c>
      <c r="L1129" s="25">
        <f t="shared" si="249"/>
        <v>0.18521958468256963</v>
      </c>
      <c r="M1129" s="25">
        <f t="shared" ref="M1129:M1192" si="263">SQRT(AVERAGE(F1029:F1128)*252)</f>
        <v>0.16914881017275052</v>
      </c>
      <c r="N1129" s="25">
        <f t="shared" si="250"/>
        <v>0.13140294627648036</v>
      </c>
      <c r="O1129" s="26">
        <f t="shared" si="255"/>
        <v>1.7896145985753229E-4</v>
      </c>
      <c r="P1129" s="26">
        <f t="shared" si="256"/>
        <v>0.21236357475823894</v>
      </c>
      <c r="Q1129" s="27">
        <f t="shared" si="257"/>
        <v>1.6806312821929738E-4</v>
      </c>
      <c r="R1129" s="27">
        <f t="shared" si="258"/>
        <v>0.20579579274431958</v>
      </c>
      <c r="S1129" s="6"/>
      <c r="T1129" s="19">
        <f t="shared" si="259"/>
        <v>8.478638552319909</v>
      </c>
      <c r="U1129" s="20">
        <f t="shared" si="260"/>
        <v>8.5317617114009803</v>
      </c>
      <c r="V1129" s="6"/>
      <c r="W1129" s="6"/>
    </row>
    <row r="1130" spans="2:23" x14ac:dyDescent="0.25">
      <c r="B1130" s="1">
        <v>43276</v>
      </c>
      <c r="C1130">
        <v>1128</v>
      </c>
      <c r="D1130">
        <v>29.43</v>
      </c>
      <c r="E1130" s="6">
        <f t="shared" si="251"/>
        <v>2.0811654526534912E-2</v>
      </c>
      <c r="F1130" s="6">
        <f t="shared" si="252"/>
        <v>4.331249641318411E-4</v>
      </c>
      <c r="G1130" s="10"/>
      <c r="H1130" s="7">
        <f t="shared" si="253"/>
        <v>0.14191715346048775</v>
      </c>
      <c r="I1130" s="7">
        <f t="shared" si="261"/>
        <v>9.0399471277586199E-2</v>
      </c>
      <c r="J1130" s="7">
        <f t="shared" si="254"/>
        <v>0.14223747049350435</v>
      </c>
      <c r="K1130" s="25">
        <f t="shared" si="262"/>
        <v>0.23289414863916277</v>
      </c>
      <c r="L1130" s="25">
        <f t="shared" si="249"/>
        <v>0.18323741541235056</v>
      </c>
      <c r="M1130" s="25">
        <f t="shared" si="263"/>
        <v>0.16929444872285818</v>
      </c>
      <c r="N1130" s="25">
        <f t="shared" si="250"/>
        <v>0.13149183756988089</v>
      </c>
      <c r="O1130" s="26">
        <f t="shared" si="255"/>
        <v>1.6645638035338799E-4</v>
      </c>
      <c r="P1130" s="26">
        <f t="shared" si="256"/>
        <v>0.20480968690238696</v>
      </c>
      <c r="Q1130" s="27">
        <f t="shared" si="257"/>
        <v>1.5923898378629185E-4</v>
      </c>
      <c r="R1130" s="27">
        <f t="shared" si="258"/>
        <v>0.20032030329985412</v>
      </c>
      <c r="S1130" s="6"/>
      <c r="T1130" s="19">
        <f t="shared" si="259"/>
        <v>6.0987444466073875</v>
      </c>
      <c r="U1130" s="20">
        <f t="shared" si="260"/>
        <v>6.0251362915339284</v>
      </c>
      <c r="V1130" s="6"/>
      <c r="W1130" s="6"/>
    </row>
    <row r="1131" spans="2:23" x14ac:dyDescent="0.25">
      <c r="B1131" s="1">
        <v>43277</v>
      </c>
      <c r="C1131">
        <v>1129</v>
      </c>
      <c r="D1131">
        <v>29.43</v>
      </c>
      <c r="E1131" s="6">
        <f t="shared" si="251"/>
        <v>0</v>
      </c>
      <c r="F1131" s="6">
        <f t="shared" si="252"/>
        <v>0</v>
      </c>
      <c r="G1131" s="10"/>
      <c r="H1131" s="7">
        <f t="shared" si="253"/>
        <v>0.14191715346048775</v>
      </c>
      <c r="I1131" s="7">
        <f t="shared" si="261"/>
        <v>9.0832596241718036E-2</v>
      </c>
      <c r="J1131" s="7">
        <f t="shared" si="254"/>
        <v>0.14251454027815799</v>
      </c>
      <c r="K1131" s="25">
        <f t="shared" si="262"/>
        <v>0.18979787555840252</v>
      </c>
      <c r="L1131" s="25">
        <f t="shared" si="249"/>
        <v>0.18900140639057414</v>
      </c>
      <c r="M1131" s="25">
        <f t="shared" si="263"/>
        <v>0.17248053940483091</v>
      </c>
      <c r="N1131" s="25">
        <f t="shared" si="250"/>
        <v>0.1331239719686535</v>
      </c>
      <c r="O1131" s="26">
        <f t="shared" si="255"/>
        <v>1.8896113832051484E-4</v>
      </c>
      <c r="P1131" s="26">
        <f t="shared" si="256"/>
        <v>0.21821596379909913</v>
      </c>
      <c r="Q1131" s="27">
        <f t="shared" si="257"/>
        <v>1.7634643544969412E-4</v>
      </c>
      <c r="R1131" s="27">
        <f t="shared" si="258"/>
        <v>0.21080631331467026</v>
      </c>
      <c r="S1131" s="6"/>
      <c r="T1131" s="19">
        <f t="shared" si="259"/>
        <v>8.5739691813985512</v>
      </c>
      <c r="U1131" s="20">
        <f t="shared" si="260"/>
        <v>8.6430601144170662</v>
      </c>
      <c r="V1131" s="6"/>
      <c r="W1131" s="6"/>
    </row>
    <row r="1132" spans="2:23" x14ac:dyDescent="0.25">
      <c r="B1132" s="1">
        <v>43278</v>
      </c>
      <c r="C1132">
        <v>1130</v>
      </c>
      <c r="D1132">
        <v>29.18</v>
      </c>
      <c r="E1132" s="6">
        <f t="shared" si="251"/>
        <v>-8.4947332653754672E-3</v>
      </c>
      <c r="F1132" s="6">
        <f t="shared" si="252"/>
        <v>7.2160493249876545E-5</v>
      </c>
      <c r="G1132" s="10"/>
      <c r="H1132" s="7">
        <f t="shared" si="253"/>
        <v>0.14191715346048775</v>
      </c>
      <c r="I1132" s="7">
        <f t="shared" si="261"/>
        <v>9.0832596241718036E-2</v>
      </c>
      <c r="J1132" s="7">
        <f t="shared" si="254"/>
        <v>0.14245135493243277</v>
      </c>
      <c r="K1132" s="25">
        <f t="shared" si="262"/>
        <v>0.15881177908621522</v>
      </c>
      <c r="L1132" s="25">
        <f t="shared" si="249"/>
        <v>0.18899519387639019</v>
      </c>
      <c r="M1132" s="25">
        <f t="shared" si="263"/>
        <v>0.17242788385089527</v>
      </c>
      <c r="N1132" s="25">
        <f t="shared" si="250"/>
        <v>0.13312190344941854</v>
      </c>
      <c r="O1132" s="26">
        <f t="shared" si="255"/>
        <v>1.7332305536371369E-4</v>
      </c>
      <c r="P1132" s="26">
        <f t="shared" si="256"/>
        <v>0.20899141119112014</v>
      </c>
      <c r="Q1132" s="27">
        <f t="shared" si="257"/>
        <v>1.653314936966963E-4</v>
      </c>
      <c r="R1132" s="27">
        <f t="shared" si="258"/>
        <v>0.20411647756016041</v>
      </c>
      <c r="S1132" s="6"/>
      <c r="T1132" s="19">
        <f t="shared" si="259"/>
        <v>8.244018107808925</v>
      </c>
      <c r="U1132" s="20">
        <f t="shared" si="260"/>
        <v>8.271098594122348</v>
      </c>
      <c r="V1132" s="6"/>
      <c r="W1132" s="6"/>
    </row>
    <row r="1133" spans="2:23" x14ac:dyDescent="0.25">
      <c r="B1133" s="1">
        <v>43279</v>
      </c>
      <c r="C1133">
        <v>1131</v>
      </c>
      <c r="D1133">
        <v>29.58</v>
      </c>
      <c r="E1133" s="6">
        <f t="shared" si="251"/>
        <v>1.3708019191226819E-2</v>
      </c>
      <c r="F1133" s="6">
        <f t="shared" si="252"/>
        <v>1.8790979014704279E-4</v>
      </c>
      <c r="G1133" s="10"/>
      <c r="H1133" s="7">
        <f t="shared" si="253"/>
        <v>0.14191715346048775</v>
      </c>
      <c r="I1133" s="7">
        <f t="shared" si="261"/>
        <v>9.0904756734967909E-2</v>
      </c>
      <c r="J1133" s="7">
        <f t="shared" si="254"/>
        <v>0.14244480135276477</v>
      </c>
      <c r="K1133" s="25">
        <f t="shared" si="262"/>
        <v>0.16387586959317083</v>
      </c>
      <c r="L1133" s="25">
        <f t="shared" si="249"/>
        <v>0.18994873170396445</v>
      </c>
      <c r="M1133" s="25">
        <f t="shared" si="263"/>
        <v>0.17281643072564812</v>
      </c>
      <c r="N1133" s="25">
        <f t="shared" si="250"/>
        <v>0.1330153417064123</v>
      </c>
      <c r="O1133" s="26">
        <f t="shared" si="255"/>
        <v>1.6510833802948184E-4</v>
      </c>
      <c r="P1133" s="26">
        <f t="shared" si="256"/>
        <v>0.20397867825689386</v>
      </c>
      <c r="Q1133" s="27">
        <f t="shared" si="257"/>
        <v>1.5951185157933115E-4</v>
      </c>
      <c r="R1133" s="27">
        <f t="shared" si="258"/>
        <v>0.20049186167520977</v>
      </c>
      <c r="S1133" s="6"/>
      <c r="T1133" s="19">
        <f t="shared" si="259"/>
        <v>7.5708087621253881</v>
      </c>
      <c r="U1133" s="20">
        <f t="shared" si="260"/>
        <v>7.5653620603986766</v>
      </c>
      <c r="V1133" s="6"/>
      <c r="W1133" s="6"/>
    </row>
    <row r="1134" spans="2:23" x14ac:dyDescent="0.25">
      <c r="B1134" s="1">
        <v>43280</v>
      </c>
      <c r="C1134">
        <v>1132</v>
      </c>
      <c r="D1134">
        <v>29.63</v>
      </c>
      <c r="E1134" s="6">
        <f t="shared" si="251"/>
        <v>1.6903313049357915E-3</v>
      </c>
      <c r="F1134" s="6">
        <f t="shared" si="252"/>
        <v>2.8572199204459355E-6</v>
      </c>
      <c r="G1134" s="10"/>
      <c r="H1134" s="7">
        <f t="shared" si="253"/>
        <v>0.14191715346048775</v>
      </c>
      <c r="I1134" s="7">
        <f t="shared" si="261"/>
        <v>9.1092666525114954E-2</v>
      </c>
      <c r="J1134" s="7">
        <f t="shared" si="254"/>
        <v>0.14252884187031373</v>
      </c>
      <c r="K1134" s="25">
        <f t="shared" si="262"/>
        <v>0.17721540929301915</v>
      </c>
      <c r="L1134" s="25">
        <f t="shared" si="249"/>
        <v>0.1918143766619734</v>
      </c>
      <c r="M1134" s="25">
        <f t="shared" si="263"/>
        <v>0.1597722999489157</v>
      </c>
      <c r="N1134" s="25">
        <f t="shared" si="250"/>
        <v>0.13340357264521507</v>
      </c>
      <c r="O1134" s="26">
        <f t="shared" si="255"/>
        <v>1.6728478921356236E-4</v>
      </c>
      <c r="P1134" s="26">
        <f t="shared" si="256"/>
        <v>0.20531869588962839</v>
      </c>
      <c r="Q1134" s="27">
        <f t="shared" si="257"/>
        <v>1.612856421208348E-4</v>
      </c>
      <c r="R1134" s="27">
        <f t="shared" si="258"/>
        <v>0.20160352629468159</v>
      </c>
      <c r="S1134" s="6"/>
      <c r="T1134" s="19">
        <f t="shared" si="259"/>
        <v>8.6787328989115249</v>
      </c>
      <c r="U1134" s="20">
        <f t="shared" si="260"/>
        <v>8.7146183127212993</v>
      </c>
      <c r="V1134" s="6"/>
      <c r="W1134" s="6"/>
    </row>
    <row r="1135" spans="2:23" x14ac:dyDescent="0.25">
      <c r="B1135" s="1">
        <v>43283</v>
      </c>
      <c r="C1135">
        <v>1133</v>
      </c>
      <c r="D1135">
        <v>30.13</v>
      </c>
      <c r="E1135" s="6">
        <f t="shared" si="251"/>
        <v>1.6874789065136685E-2</v>
      </c>
      <c r="F1135" s="6">
        <f t="shared" si="252"/>
        <v>2.8475850599285664E-4</v>
      </c>
      <c r="G1135" s="10"/>
      <c r="H1135" s="7">
        <f t="shared" si="253"/>
        <v>0.14191715346048775</v>
      </c>
      <c r="I1135" s="7">
        <f t="shared" si="261"/>
        <v>9.1095523745035406E-2</v>
      </c>
      <c r="J1135" s="7">
        <f t="shared" si="254"/>
        <v>0.14246805211774813</v>
      </c>
      <c r="K1135" s="25">
        <f t="shared" si="262"/>
        <v>0.17558270346173169</v>
      </c>
      <c r="L1135" s="25">
        <f t="shared" si="249"/>
        <v>0.1915966600946829</v>
      </c>
      <c r="M1135" s="25">
        <f t="shared" si="263"/>
        <v>0.15977047444957213</v>
      </c>
      <c r="N1135" s="25">
        <f t="shared" si="250"/>
        <v>0.13340184622186654</v>
      </c>
      <c r="O1135" s="26">
        <f t="shared" si="255"/>
        <v>1.5383333821793619E-4</v>
      </c>
      <c r="P1135" s="26">
        <f t="shared" si="256"/>
        <v>0.19689083582259465</v>
      </c>
      <c r="Q1135" s="27">
        <f t="shared" si="257"/>
        <v>1.51389894366668E-4</v>
      </c>
      <c r="R1135" s="27">
        <f t="shared" si="258"/>
        <v>0.19532089847325693</v>
      </c>
      <c r="S1135" s="6"/>
      <c r="T1135" s="19">
        <f t="shared" si="259"/>
        <v>6.9285562737145243</v>
      </c>
      <c r="U1135" s="20">
        <f t="shared" si="260"/>
        <v>6.9146908422866611</v>
      </c>
      <c r="V1135" s="6"/>
      <c r="W1135" s="6"/>
    </row>
    <row r="1136" spans="2:23" x14ac:dyDescent="0.25">
      <c r="B1136" s="1">
        <v>43284</v>
      </c>
      <c r="C1136">
        <v>1134</v>
      </c>
      <c r="D1136">
        <v>30.1</v>
      </c>
      <c r="E1136" s="6">
        <f t="shared" si="251"/>
        <v>-9.9568536342507742E-4</v>
      </c>
      <c r="F1136" s="6">
        <f t="shared" si="252"/>
        <v>9.9138934293892843E-7</v>
      </c>
      <c r="G1136" s="10"/>
      <c r="H1136" s="7">
        <f t="shared" si="253"/>
        <v>0.14191715346048775</v>
      </c>
      <c r="I1136" s="7">
        <f t="shared" si="261"/>
        <v>9.1380282251028261E-2</v>
      </c>
      <c r="J1136" s="7">
        <f t="shared" si="254"/>
        <v>0.1426275113814971</v>
      </c>
      <c r="K1136" s="25">
        <f t="shared" si="262"/>
        <v>0.19421660907395316</v>
      </c>
      <c r="L1136" s="25">
        <f t="shared" si="249"/>
        <v>0.19397885760146136</v>
      </c>
      <c r="M1136" s="25">
        <f t="shared" si="263"/>
        <v>0.16197649517981025</v>
      </c>
      <c r="N1136" s="25">
        <f t="shared" si="250"/>
        <v>0.13445261357173918</v>
      </c>
      <c r="O1136" s="26">
        <f t="shared" si="255"/>
        <v>1.650998332943235E-4</v>
      </c>
      <c r="P1136" s="26">
        <f t="shared" si="256"/>
        <v>0.20397342471549945</v>
      </c>
      <c r="Q1136" s="27">
        <f t="shared" si="257"/>
        <v>1.5972035755405534E-4</v>
      </c>
      <c r="R1136" s="27">
        <f t="shared" si="258"/>
        <v>0.20062285538697217</v>
      </c>
      <c r="S1136" s="6"/>
      <c r="T1136" s="19">
        <f t="shared" si="259"/>
        <v>8.7029554297019676</v>
      </c>
      <c r="U1136" s="20">
        <f t="shared" si="260"/>
        <v>8.7358790053131763</v>
      </c>
      <c r="V1136" s="6"/>
      <c r="W1136" s="6"/>
    </row>
    <row r="1137" spans="2:23" x14ac:dyDescent="0.25">
      <c r="B1137" s="1">
        <v>43285</v>
      </c>
      <c r="C1137">
        <v>1135</v>
      </c>
      <c r="D1137">
        <v>30.1</v>
      </c>
      <c r="E1137" s="6">
        <f t="shared" si="251"/>
        <v>0</v>
      </c>
      <c r="F1137" s="6">
        <f t="shared" si="252"/>
        <v>0</v>
      </c>
      <c r="G1137" s="10"/>
      <c r="H1137" s="7">
        <f t="shared" si="253"/>
        <v>0.14191715346048775</v>
      </c>
      <c r="I1137" s="7">
        <f t="shared" si="261"/>
        <v>9.1381273640371199E-2</v>
      </c>
      <c r="J1137" s="7">
        <f t="shared" si="254"/>
        <v>0.14256532841533592</v>
      </c>
      <c r="K1137" s="25">
        <f t="shared" si="262"/>
        <v>0.19392345397291857</v>
      </c>
      <c r="L1137" s="25">
        <f t="shared" si="249"/>
        <v>0.19395398133309341</v>
      </c>
      <c r="M1137" s="25">
        <f t="shared" si="263"/>
        <v>0.16058060284323378</v>
      </c>
      <c r="N1137" s="25">
        <f t="shared" si="250"/>
        <v>0.13444396173346454</v>
      </c>
      <c r="O1137" s="26">
        <f t="shared" si="255"/>
        <v>1.5168917580136158E-4</v>
      </c>
      <c r="P1137" s="26">
        <f t="shared" si="256"/>
        <v>0.19551386728808554</v>
      </c>
      <c r="Q1137" s="27">
        <f t="shared" si="257"/>
        <v>1.498058371108131E-4</v>
      </c>
      <c r="R1137" s="27">
        <f t="shared" si="258"/>
        <v>0.1942963482722331</v>
      </c>
      <c r="S1137" s="6"/>
      <c r="T1137" s="19">
        <f t="shared" si="259"/>
        <v>8.7936770268162778</v>
      </c>
      <c r="U1137" s="20">
        <f t="shared" si="260"/>
        <v>8.806170521613522</v>
      </c>
      <c r="V1137" s="6"/>
      <c r="W1137" s="6"/>
    </row>
    <row r="1138" spans="2:23" x14ac:dyDescent="0.25">
      <c r="B1138" s="1">
        <v>43286</v>
      </c>
      <c r="C1138">
        <v>1136</v>
      </c>
      <c r="D1138">
        <v>30.3</v>
      </c>
      <c r="E1138" s="6">
        <f t="shared" si="251"/>
        <v>6.644518272425225E-3</v>
      </c>
      <c r="F1138" s="6">
        <f t="shared" si="252"/>
        <v>4.41496230725927E-5</v>
      </c>
      <c r="G1138" s="10"/>
      <c r="H1138" s="7">
        <f t="shared" si="253"/>
        <v>0.14191715346048775</v>
      </c>
      <c r="I1138" s="7">
        <f t="shared" si="261"/>
        <v>9.1381273640371199E-2</v>
      </c>
      <c r="J1138" s="7">
        <f t="shared" si="254"/>
        <v>0.14250245505906298</v>
      </c>
      <c r="K1138" s="25">
        <f t="shared" si="262"/>
        <v>0.17481248513596301</v>
      </c>
      <c r="L1138" s="25">
        <f t="shared" si="249"/>
        <v>0.19351550240201831</v>
      </c>
      <c r="M1138" s="25">
        <f t="shared" si="263"/>
        <v>0.16036657106928875</v>
      </c>
      <c r="N1138" s="25">
        <f t="shared" si="250"/>
        <v>0.13439477559076993</v>
      </c>
      <c r="O1138" s="26">
        <f t="shared" si="255"/>
        <v>1.3940124592363201E-4</v>
      </c>
      <c r="P1138" s="26">
        <f t="shared" si="256"/>
        <v>0.18742762329164628</v>
      </c>
      <c r="Q1138" s="27">
        <f t="shared" si="257"/>
        <v>1.4044867281187603E-4</v>
      </c>
      <c r="R1138" s="27">
        <f t="shared" si="258"/>
        <v>0.18813044822301561</v>
      </c>
      <c r="S1138" s="6"/>
      <c r="T1138" s="19">
        <f t="shared" si="259"/>
        <v>8.5614451658395421</v>
      </c>
      <c r="U1138" s="20">
        <f t="shared" si="260"/>
        <v>8.5563214246643433</v>
      </c>
      <c r="V1138" s="6"/>
      <c r="W1138" s="6"/>
    </row>
    <row r="1139" spans="2:23" x14ac:dyDescent="0.25">
      <c r="B1139" s="1">
        <v>43287</v>
      </c>
      <c r="C1139">
        <v>1137</v>
      </c>
      <c r="D1139">
        <v>30.05</v>
      </c>
      <c r="E1139" s="6">
        <f t="shared" si="251"/>
        <v>-8.2508250825082501E-3</v>
      </c>
      <c r="F1139" s="6">
        <f t="shared" si="252"/>
        <v>6.8076114542147268E-5</v>
      </c>
      <c r="G1139" s="10"/>
      <c r="H1139" s="7">
        <f t="shared" si="253"/>
        <v>0.14191715346048775</v>
      </c>
      <c r="I1139" s="7">
        <f t="shared" si="261"/>
        <v>9.1425423263443786E-2</v>
      </c>
      <c r="J1139" s="7">
        <f t="shared" si="254"/>
        <v>0.14247406955476455</v>
      </c>
      <c r="K1139" s="25">
        <f t="shared" si="262"/>
        <v>0.16287761760899971</v>
      </c>
      <c r="L1139" s="25">
        <f t="shared" si="249"/>
        <v>0.19406562286033338</v>
      </c>
      <c r="M1139" s="25">
        <f t="shared" si="263"/>
        <v>0.16061706845890508</v>
      </c>
      <c r="N1139" s="25">
        <f t="shared" si="250"/>
        <v>0.13444912966308939</v>
      </c>
      <c r="O1139" s="26">
        <f t="shared" si="255"/>
        <v>1.3189961800154807E-4</v>
      </c>
      <c r="P1139" s="26">
        <f t="shared" si="256"/>
        <v>0.18231484782208526</v>
      </c>
      <c r="Q1139" s="27">
        <f t="shared" si="257"/>
        <v>1.3443364664453489E-4</v>
      </c>
      <c r="R1139" s="27">
        <f t="shared" si="258"/>
        <v>0.18405781416289502</v>
      </c>
      <c r="S1139" s="6"/>
      <c r="T1139" s="19">
        <f t="shared" si="259"/>
        <v>8.4173487597995678</v>
      </c>
      <c r="U1139" s="20">
        <f t="shared" si="260"/>
        <v>8.4080478784893522</v>
      </c>
      <c r="V1139" s="6"/>
      <c r="W1139" s="6"/>
    </row>
    <row r="1140" spans="2:23" x14ac:dyDescent="0.25">
      <c r="B1140" s="1">
        <v>43290</v>
      </c>
      <c r="C1140">
        <v>1138</v>
      </c>
      <c r="D1140">
        <v>30.05</v>
      </c>
      <c r="E1140" s="6">
        <f t="shared" si="251"/>
        <v>0</v>
      </c>
      <c r="F1140" s="6">
        <f t="shared" si="252"/>
        <v>0</v>
      </c>
      <c r="G1140" s="10"/>
      <c r="H1140" s="7">
        <f t="shared" si="253"/>
        <v>0.14191715346048775</v>
      </c>
      <c r="I1140" s="7">
        <f t="shared" si="261"/>
        <v>9.149349937798594E-2</v>
      </c>
      <c r="J1140" s="7">
        <f t="shared" si="254"/>
        <v>0.14246435754909773</v>
      </c>
      <c r="K1140" s="25">
        <f t="shared" si="262"/>
        <v>0.16604068215372247</v>
      </c>
      <c r="L1140" s="25">
        <f t="shared" si="249"/>
        <v>0.19393470164658186</v>
      </c>
      <c r="M1140" s="25">
        <f t="shared" si="263"/>
        <v>0.16115022336000287</v>
      </c>
      <c r="N1140" s="25">
        <f t="shared" si="250"/>
        <v>0.13469000739465192</v>
      </c>
      <c r="O1140" s="26">
        <f t="shared" si="255"/>
        <v>1.2706759223322475E-4</v>
      </c>
      <c r="P1140" s="26">
        <f t="shared" si="256"/>
        <v>0.1789442182434868</v>
      </c>
      <c r="Q1140" s="27">
        <f t="shared" si="257"/>
        <v>1.3028882597312987E-4</v>
      </c>
      <c r="R1140" s="27">
        <f t="shared" si="258"/>
        <v>0.18119819023717851</v>
      </c>
      <c r="S1140" s="6"/>
      <c r="T1140" s="19">
        <f t="shared" si="259"/>
        <v>8.9707913907768866</v>
      </c>
      <c r="U1140" s="20">
        <f t="shared" si="260"/>
        <v>8.9457568336647739</v>
      </c>
      <c r="V1140" s="6"/>
      <c r="W1140" s="6"/>
    </row>
    <row r="1141" spans="2:23" x14ac:dyDescent="0.25">
      <c r="B1141" s="1">
        <v>43291</v>
      </c>
      <c r="C1141">
        <v>1139</v>
      </c>
      <c r="D1141">
        <v>30.63</v>
      </c>
      <c r="E1141" s="6">
        <f t="shared" si="251"/>
        <v>1.9301164725457513E-2</v>
      </c>
      <c r="F1141" s="6">
        <f t="shared" si="252"/>
        <v>3.7253495975924538E-4</v>
      </c>
      <c r="G1141" s="10"/>
      <c r="H1141" s="7">
        <f t="shared" si="253"/>
        <v>0.14191715346048775</v>
      </c>
      <c r="I1141" s="7">
        <f t="shared" si="261"/>
        <v>9.149349937798594E-2</v>
      </c>
      <c r="J1141" s="7">
        <f t="shared" si="254"/>
        <v>0.14240169453416868</v>
      </c>
      <c r="K1141" s="25">
        <f t="shared" si="262"/>
        <v>0.12905331857008212</v>
      </c>
      <c r="L1141" s="25">
        <f t="shared" si="249"/>
        <v>0.19392093824389062</v>
      </c>
      <c r="M1141" s="25">
        <f t="shared" si="263"/>
        <v>0.16087139728694802</v>
      </c>
      <c r="N1141" s="25">
        <f t="shared" si="250"/>
        <v>0.13465926238882758</v>
      </c>
      <c r="O1141" s="26">
        <f t="shared" si="255"/>
        <v>1.1699274877293358E-4</v>
      </c>
      <c r="P1141" s="26">
        <f t="shared" si="256"/>
        <v>0.17170373522663759</v>
      </c>
      <c r="Q1141" s="27">
        <f t="shared" si="257"/>
        <v>1.2215073219481876E-4</v>
      </c>
      <c r="R1141" s="27">
        <f t="shared" si="258"/>
        <v>0.17544795385838596</v>
      </c>
      <c r="S1141" s="6"/>
      <c r="T1141" s="19">
        <f t="shared" si="259"/>
        <v>5.8691417678092037</v>
      </c>
      <c r="U1141" s="20">
        <f t="shared" si="260"/>
        <v>5.9604575764195991</v>
      </c>
      <c r="V1141" s="6"/>
      <c r="W1141" s="6"/>
    </row>
    <row r="1142" spans="2:23" x14ac:dyDescent="0.25">
      <c r="B1142" s="1">
        <v>43292</v>
      </c>
      <c r="C1142">
        <v>1140</v>
      </c>
      <c r="D1142">
        <v>31.26</v>
      </c>
      <c r="E1142" s="6">
        <f t="shared" si="251"/>
        <v>2.0568070519099008E-2</v>
      </c>
      <c r="F1142" s="6">
        <f t="shared" si="252"/>
        <v>4.2304552487862969E-4</v>
      </c>
      <c r="G1142" s="10"/>
      <c r="H1142" s="7">
        <f t="shared" si="253"/>
        <v>0.14191715346048775</v>
      </c>
      <c r="I1142" s="7">
        <f t="shared" si="261"/>
        <v>9.1866034337745192E-2</v>
      </c>
      <c r="J1142" s="7">
        <f t="shared" si="254"/>
        <v>0.14262860152458012</v>
      </c>
      <c r="K1142" s="25">
        <f t="shared" si="262"/>
        <v>0.16137732188843662</v>
      </c>
      <c r="L1142" s="25">
        <f t="shared" si="249"/>
        <v>0.19845118470241657</v>
      </c>
      <c r="M1142" s="25">
        <f t="shared" si="263"/>
        <v>0.16225652516550934</v>
      </c>
      <c r="N1142" s="25">
        <f t="shared" si="250"/>
        <v>0.13596737148164814</v>
      </c>
      <c r="O1142" s="26">
        <f t="shared" si="255"/>
        <v>1.3889065297638972E-4</v>
      </c>
      <c r="P1142" s="26">
        <f t="shared" si="256"/>
        <v>0.18708405744490955</v>
      </c>
      <c r="Q1142" s="27">
        <f t="shared" si="257"/>
        <v>1.3779021861516248E-4</v>
      </c>
      <c r="R1142" s="27">
        <f t="shared" si="258"/>
        <v>0.18634144759290924</v>
      </c>
      <c r="S1142" s="6"/>
      <c r="T1142" s="19">
        <f t="shared" si="259"/>
        <v>5.8359345116757773</v>
      </c>
      <c r="U1142" s="20">
        <f t="shared" si="260"/>
        <v>5.8195637008649825</v>
      </c>
      <c r="V1142" s="6"/>
      <c r="W1142" s="6"/>
    </row>
    <row r="1143" spans="2:23" x14ac:dyDescent="0.25">
      <c r="B1143" s="1">
        <v>43293</v>
      </c>
      <c r="C1143">
        <v>1141</v>
      </c>
      <c r="D1143">
        <v>31.88</v>
      </c>
      <c r="E1143" s="6">
        <f t="shared" si="251"/>
        <v>1.9833653230966006E-2</v>
      </c>
      <c r="F1143" s="6">
        <f t="shared" si="252"/>
        <v>3.9337380048620833E-4</v>
      </c>
      <c r="G1143" s="10"/>
      <c r="H1143" s="7">
        <f t="shared" si="253"/>
        <v>0.14191715346048775</v>
      </c>
      <c r="I1143" s="7">
        <f t="shared" si="261"/>
        <v>9.2289079862623816E-2</v>
      </c>
      <c r="J1143" s="7">
        <f t="shared" si="254"/>
        <v>0.14289385945719196</v>
      </c>
      <c r="K1143" s="25">
        <f t="shared" si="262"/>
        <v>0.18677511294850999</v>
      </c>
      <c r="L1143" s="25">
        <f t="shared" ref="L1143:L1206" si="264">SQRT(AVERAGE(F1093:F1142)*252)</f>
        <v>0.19926970504645189</v>
      </c>
      <c r="M1143" s="25">
        <f t="shared" si="263"/>
        <v>0.16541365786175602</v>
      </c>
      <c r="N1143" s="25">
        <f t="shared" si="250"/>
        <v>0.13751425974242501</v>
      </c>
      <c r="O1143" s="26">
        <f t="shared" si="255"/>
        <v>1.6303256402598834E-4</v>
      </c>
      <c r="P1143" s="26">
        <f t="shared" si="256"/>
        <v>0.20269239288771806</v>
      </c>
      <c r="Q1143" s="27">
        <f t="shared" si="257"/>
        <v>1.5560782051458945E-4</v>
      </c>
      <c r="R1143" s="27">
        <f t="shared" si="258"/>
        <v>0.19802315715510785</v>
      </c>
      <c r="S1143" s="6"/>
      <c r="T1143" s="19">
        <f t="shared" si="259"/>
        <v>6.3087064368248962</v>
      </c>
      <c r="U1143" s="20">
        <f t="shared" si="260"/>
        <v>6.2401894868202774</v>
      </c>
      <c r="V1143" s="6"/>
      <c r="W1143" s="6"/>
    </row>
    <row r="1144" spans="2:23" x14ac:dyDescent="0.25">
      <c r="B1144" s="1">
        <v>43294</v>
      </c>
      <c r="C1144">
        <v>1142</v>
      </c>
      <c r="D1144">
        <v>31.64</v>
      </c>
      <c r="E1144" s="6">
        <f t="shared" si="251"/>
        <v>-7.5282308657465009E-3</v>
      </c>
      <c r="F1144" s="6">
        <f t="shared" si="252"/>
        <v>5.667425996797831E-5</v>
      </c>
      <c r="G1144" s="10"/>
      <c r="H1144" s="7">
        <f t="shared" si="253"/>
        <v>0.14191715346048775</v>
      </c>
      <c r="I1144" s="7">
        <f t="shared" si="261"/>
        <v>9.2682453663110023E-2</v>
      </c>
      <c r="J1144" s="7">
        <f t="shared" si="254"/>
        <v>0.14313525171467831</v>
      </c>
      <c r="K1144" s="25">
        <f t="shared" si="262"/>
        <v>0.20015652844080714</v>
      </c>
      <c r="L1144" s="25">
        <f t="shared" si="264"/>
        <v>0.20322932569303748</v>
      </c>
      <c r="M1144" s="25">
        <f t="shared" si="263"/>
        <v>0.16829030298565376</v>
      </c>
      <c r="N1144" s="25">
        <f t="shared" si="250"/>
        <v>0.13893719960109077</v>
      </c>
      <c r="O1144" s="26">
        <f t="shared" si="255"/>
        <v>1.8253005975882324E-4</v>
      </c>
      <c r="P1144" s="26">
        <f t="shared" si="256"/>
        <v>0.21447045264843234</v>
      </c>
      <c r="Q1144" s="27">
        <f t="shared" si="257"/>
        <v>1.7045914661910228E-4</v>
      </c>
      <c r="R1144" s="27">
        <f t="shared" si="258"/>
        <v>0.20725758115932399</v>
      </c>
      <c r="S1144" s="6"/>
      <c r="T1144" s="19">
        <f t="shared" si="259"/>
        <v>8.2981029388357257</v>
      </c>
      <c r="U1144" s="20">
        <f t="shared" si="260"/>
        <v>8.3445348822104961</v>
      </c>
      <c r="V1144" s="6"/>
      <c r="W1144" s="6"/>
    </row>
    <row r="1145" spans="2:23" x14ac:dyDescent="0.25">
      <c r="B1145" s="1">
        <v>43297</v>
      </c>
      <c r="C1145">
        <v>1143</v>
      </c>
      <c r="D1145">
        <v>31.41</v>
      </c>
      <c r="E1145" s="6">
        <f t="shared" si="251"/>
        <v>-7.2692793931732119E-3</v>
      </c>
      <c r="F1145" s="6">
        <f t="shared" si="252"/>
        <v>5.2842422896012703E-5</v>
      </c>
      <c r="G1145" s="10"/>
      <c r="H1145" s="7">
        <f t="shared" si="253"/>
        <v>0.14191715346048775</v>
      </c>
      <c r="I1145" s="7">
        <f t="shared" si="261"/>
        <v>9.2739127923078007E-2</v>
      </c>
      <c r="J1145" s="7">
        <f t="shared" si="254"/>
        <v>0.14311625128469546</v>
      </c>
      <c r="K1145" s="25">
        <f t="shared" si="262"/>
        <v>0.20351615485428534</v>
      </c>
      <c r="L1145" s="25">
        <f t="shared" si="264"/>
        <v>0.2034299313640156</v>
      </c>
      <c r="M1145" s="25">
        <f t="shared" si="263"/>
        <v>0.1683393575995463</v>
      </c>
      <c r="N1145" s="25">
        <f t="shared" si="250"/>
        <v>0.13914100651124139</v>
      </c>
      <c r="O1145" s="26">
        <f t="shared" si="255"/>
        <v>1.7219632110323076E-4</v>
      </c>
      <c r="P1145" s="26">
        <f t="shared" si="256"/>
        <v>0.20831100047288467</v>
      </c>
      <c r="Q1145" s="27">
        <f t="shared" si="257"/>
        <v>1.6335192102853385E-4</v>
      </c>
      <c r="R1145" s="27">
        <f t="shared" si="258"/>
        <v>0.20289081817369295</v>
      </c>
      <c r="S1145" s="6"/>
      <c r="T1145" s="19">
        <f t="shared" si="259"/>
        <v>8.360002206885353</v>
      </c>
      <c r="U1145" s="20">
        <f t="shared" si="260"/>
        <v>8.3961154353249619</v>
      </c>
      <c r="V1145" s="6"/>
      <c r="W1145" s="6"/>
    </row>
    <row r="1146" spans="2:23" x14ac:dyDescent="0.25">
      <c r="B1146" s="1">
        <v>43298</v>
      </c>
      <c r="C1146">
        <v>1144</v>
      </c>
      <c r="D1146">
        <v>31.31</v>
      </c>
      <c r="E1146" s="6">
        <f t="shared" si="251"/>
        <v>-3.1836994587711373E-3</v>
      </c>
      <c r="F1146" s="6">
        <f t="shared" si="252"/>
        <v>1.0135942243779632E-5</v>
      </c>
      <c r="G1146" s="10"/>
      <c r="H1146" s="7">
        <f t="shared" si="253"/>
        <v>0.14191715346048775</v>
      </c>
      <c r="I1146" s="7">
        <f t="shared" si="261"/>
        <v>9.2791970345974015E-2</v>
      </c>
      <c r="J1146" s="7">
        <f t="shared" si="254"/>
        <v>0.14309432711021641</v>
      </c>
      <c r="K1146" s="25">
        <f t="shared" si="262"/>
        <v>0.18861214168932228</v>
      </c>
      <c r="L1146" s="25">
        <f t="shared" si="264"/>
        <v>0.20377556707930539</v>
      </c>
      <c r="M1146" s="25">
        <f t="shared" si="263"/>
        <v>0.16852670574364739</v>
      </c>
      <c r="N1146" s="25">
        <f t="shared" si="250"/>
        <v>0.13925338772686413</v>
      </c>
      <c r="O1146" s="26">
        <f t="shared" si="255"/>
        <v>1.6247186799217805E-4</v>
      </c>
      <c r="P1146" s="26">
        <f t="shared" si="256"/>
        <v>0.2023435463117835</v>
      </c>
      <c r="Q1146" s="27">
        <f t="shared" si="257"/>
        <v>1.5644928258291591E-4</v>
      </c>
      <c r="R1146" s="27">
        <f t="shared" si="258"/>
        <v>0.19855784852504524</v>
      </c>
      <c r="S1146" s="6"/>
      <c r="T1146" s="19">
        <f t="shared" si="259"/>
        <v>8.6626198617993388</v>
      </c>
      <c r="U1146" s="20">
        <f t="shared" si="260"/>
        <v>8.6979912735020637</v>
      </c>
      <c r="V1146" s="6"/>
      <c r="W1146" s="6"/>
    </row>
    <row r="1147" spans="2:23" x14ac:dyDescent="0.25">
      <c r="B1147" s="1">
        <v>43299</v>
      </c>
      <c r="C1147">
        <v>1145</v>
      </c>
      <c r="D1147">
        <v>31.54</v>
      </c>
      <c r="E1147" s="6">
        <f t="shared" si="251"/>
        <v>7.3458958799105852E-3</v>
      </c>
      <c r="F1147" s="6">
        <f t="shared" si="252"/>
        <v>5.3962186278487314E-5</v>
      </c>
      <c r="G1147" s="10"/>
      <c r="H1147" s="7">
        <f t="shared" si="253"/>
        <v>0.14191715346048775</v>
      </c>
      <c r="I1147" s="7">
        <f t="shared" si="261"/>
        <v>9.2802106288217792E-2</v>
      </c>
      <c r="J1147" s="7">
        <f t="shared" si="254"/>
        <v>0.14303952914558182</v>
      </c>
      <c r="K1147" s="25">
        <f t="shared" si="262"/>
        <v>0.18922204608801316</v>
      </c>
      <c r="L1147" s="25">
        <f t="shared" si="264"/>
        <v>0.1959705626332236</v>
      </c>
      <c r="M1147" s="25">
        <f t="shared" si="263"/>
        <v>0.16857962817356836</v>
      </c>
      <c r="N1147" s="25">
        <f t="shared" si="250"/>
        <v>0.13921309059056836</v>
      </c>
      <c r="O1147" s="26">
        <f t="shared" si="255"/>
        <v>1.5006002337704686E-4</v>
      </c>
      <c r="P1147" s="26">
        <f t="shared" si="256"/>
        <v>0.19446111665578752</v>
      </c>
      <c r="Q1147" s="27">
        <f t="shared" si="257"/>
        <v>1.4731026643318557E-4</v>
      </c>
      <c r="R1147" s="27">
        <f t="shared" si="258"/>
        <v>0.19267118918292575</v>
      </c>
      <c r="S1147" s="6"/>
      <c r="T1147" s="19">
        <f t="shared" si="259"/>
        <v>8.4448711771863394</v>
      </c>
      <c r="U1147" s="20">
        <f t="shared" si="260"/>
        <v>8.4566530051019857</v>
      </c>
      <c r="V1147" s="6"/>
      <c r="W1147" s="6"/>
    </row>
    <row r="1148" spans="2:23" x14ac:dyDescent="0.25">
      <c r="B1148" s="1">
        <v>43300</v>
      </c>
      <c r="C1148">
        <v>1146</v>
      </c>
      <c r="D1148">
        <v>31.56</v>
      </c>
      <c r="E1148" s="6">
        <f t="shared" si="251"/>
        <v>6.3411540900442525E-4</v>
      </c>
      <c r="F1148" s="6">
        <f t="shared" si="252"/>
        <v>4.021023519368495E-7</v>
      </c>
      <c r="G1148" s="10"/>
      <c r="H1148" s="7">
        <f t="shared" si="253"/>
        <v>0.14191715346048775</v>
      </c>
      <c r="I1148" s="7">
        <f t="shared" si="261"/>
        <v>9.2856068474496276E-2</v>
      </c>
      <c r="J1148" s="7">
        <f t="shared" si="254"/>
        <v>0.14301856099764321</v>
      </c>
      <c r="K1148" s="25">
        <f t="shared" si="262"/>
        <v>0.19278181921527782</v>
      </c>
      <c r="L1148" s="25">
        <f t="shared" si="264"/>
        <v>0.19566635497835921</v>
      </c>
      <c r="M1148" s="25">
        <f t="shared" si="263"/>
        <v>0.16882780310418322</v>
      </c>
      <c r="N1148" s="25">
        <f t="shared" si="250"/>
        <v>0.13939532991655809</v>
      </c>
      <c r="O1148" s="26">
        <f t="shared" si="255"/>
        <v>1.4241865079833255E-4</v>
      </c>
      <c r="P1148" s="26">
        <f t="shared" si="256"/>
        <v>0.18944524275151331</v>
      </c>
      <c r="Q1148" s="27">
        <f t="shared" si="257"/>
        <v>1.4147956357244364E-4</v>
      </c>
      <c r="R1148" s="27">
        <f t="shared" si="258"/>
        <v>0.18881962297456215</v>
      </c>
      <c r="S1148" s="6"/>
      <c r="T1148" s="19">
        <f t="shared" si="259"/>
        <v>8.853916210175699</v>
      </c>
      <c r="U1148" s="20">
        <f t="shared" si="260"/>
        <v>8.8605131551474337</v>
      </c>
      <c r="V1148" s="6"/>
      <c r="W1148" s="6"/>
    </row>
    <row r="1149" spans="2:23" x14ac:dyDescent="0.25">
      <c r="B1149" s="1">
        <v>43301</v>
      </c>
      <c r="C1149">
        <v>1147</v>
      </c>
      <c r="D1149">
        <v>32.35</v>
      </c>
      <c r="E1149" s="6">
        <f t="shared" si="251"/>
        <v>2.5031685678073599E-2</v>
      </c>
      <c r="F1149" s="6">
        <f t="shared" si="252"/>
        <v>6.2658528788587489E-4</v>
      </c>
      <c r="G1149" s="10"/>
      <c r="H1149" s="7">
        <f t="shared" si="253"/>
        <v>0.14191715346048775</v>
      </c>
      <c r="I1149" s="7">
        <f t="shared" si="261"/>
        <v>9.2856470576848218E-2</v>
      </c>
      <c r="J1149" s="7">
        <f t="shared" si="254"/>
        <v>0.1429564033624523</v>
      </c>
      <c r="K1149" s="25">
        <f t="shared" si="262"/>
        <v>0.18990100657392928</v>
      </c>
      <c r="L1149" s="25">
        <f t="shared" si="264"/>
        <v>0.19566595195070707</v>
      </c>
      <c r="M1149" s="25">
        <f t="shared" si="263"/>
        <v>0.16867739725455497</v>
      </c>
      <c r="N1149" s="25">
        <f t="shared" si="250"/>
        <v>0.13931970701547436</v>
      </c>
      <c r="O1149" s="26">
        <f t="shared" si="255"/>
        <v>1.3099752571351265E-4</v>
      </c>
      <c r="P1149" s="26">
        <f t="shared" si="256"/>
        <v>0.18169033127771325</v>
      </c>
      <c r="Q1149" s="27">
        <f t="shared" si="257"/>
        <v>1.3266759062815361E-4</v>
      </c>
      <c r="R1149" s="27">
        <f t="shared" si="258"/>
        <v>0.18284483268141519</v>
      </c>
      <c r="S1149" s="6"/>
      <c r="T1149" s="19">
        <f t="shared" si="259"/>
        <v>4.1571479787027084</v>
      </c>
      <c r="U1149" s="20">
        <f t="shared" si="260"/>
        <v>4.2046920875782936</v>
      </c>
      <c r="V1149" s="6"/>
      <c r="W1149" s="6"/>
    </row>
    <row r="1150" spans="2:23" x14ac:dyDescent="0.25">
      <c r="B1150" s="1">
        <v>43304</v>
      </c>
      <c r="C1150">
        <v>1148</v>
      </c>
      <c r="D1150">
        <v>32.5</v>
      </c>
      <c r="E1150" s="6">
        <f t="shared" si="251"/>
        <v>4.6367851622874361E-3</v>
      </c>
      <c r="F1150" s="6">
        <f t="shared" si="252"/>
        <v>2.1499776641208926E-5</v>
      </c>
      <c r="G1150" s="10"/>
      <c r="H1150" s="7">
        <f t="shared" si="253"/>
        <v>0.14191715346048775</v>
      </c>
      <c r="I1150" s="7">
        <f t="shared" si="261"/>
        <v>9.3483055864734099E-2</v>
      </c>
      <c r="J1150" s="7">
        <f t="shared" si="254"/>
        <v>0.14337532384821411</v>
      </c>
      <c r="K1150" s="25">
        <f t="shared" si="262"/>
        <v>0.2239125353035275</v>
      </c>
      <c r="L1150" s="25">
        <f t="shared" si="264"/>
        <v>0.20236682164820952</v>
      </c>
      <c r="M1150" s="25">
        <f t="shared" si="263"/>
        <v>0.17303673308836345</v>
      </c>
      <c r="N1150" s="25">
        <f t="shared" si="250"/>
        <v>0.14154657434901671</v>
      </c>
      <c r="O1150" s="26">
        <f t="shared" si="255"/>
        <v>1.7282289761023394E-4</v>
      </c>
      <c r="P1150" s="26">
        <f t="shared" si="256"/>
        <v>0.20868965043283519</v>
      </c>
      <c r="Q1150" s="27">
        <f t="shared" si="257"/>
        <v>1.6351865179190818E-4</v>
      </c>
      <c r="R1150" s="27">
        <f t="shared" si="258"/>
        <v>0.20299433551594701</v>
      </c>
      <c r="S1150" s="6"/>
      <c r="T1150" s="19">
        <f t="shared" si="259"/>
        <v>8.5388396819692503</v>
      </c>
      <c r="U1150" s="20">
        <f t="shared" si="260"/>
        <v>8.5871013903031557</v>
      </c>
      <c r="V1150" s="6"/>
      <c r="W1150" s="6"/>
    </row>
    <row r="1151" spans="2:23" x14ac:dyDescent="0.25">
      <c r="B1151" s="1">
        <v>43305</v>
      </c>
      <c r="C1151">
        <v>1149</v>
      </c>
      <c r="D1151">
        <v>32.5</v>
      </c>
      <c r="E1151" s="6">
        <f t="shared" si="251"/>
        <v>0</v>
      </c>
      <c r="F1151" s="6">
        <f t="shared" si="252"/>
        <v>0</v>
      </c>
      <c r="G1151" s="10"/>
      <c r="H1151" s="7">
        <f t="shared" si="253"/>
        <v>0.14191715346048775</v>
      </c>
      <c r="I1151" s="7">
        <f t="shared" si="261"/>
        <v>9.3504555641375303E-2</v>
      </c>
      <c r="J1151" s="7">
        <f t="shared" si="254"/>
        <v>0.14332928908774389</v>
      </c>
      <c r="K1151" s="25">
        <f t="shared" si="262"/>
        <v>0.22511911921783082</v>
      </c>
      <c r="L1151" s="25">
        <f t="shared" si="264"/>
        <v>0.20263437363455866</v>
      </c>
      <c r="M1151" s="25">
        <f t="shared" si="263"/>
        <v>0.1724836040606364</v>
      </c>
      <c r="N1151" s="25">
        <f t="shared" si="250"/>
        <v>0.14162249993056514</v>
      </c>
      <c r="O1151" s="26">
        <f t="shared" si="255"/>
        <v>1.6042833665465264E-4</v>
      </c>
      <c r="P1151" s="26">
        <f t="shared" si="256"/>
        <v>0.20106700583878118</v>
      </c>
      <c r="Q1151" s="27">
        <f t="shared" si="257"/>
        <v>1.5464787630034755E-4</v>
      </c>
      <c r="R1151" s="27">
        <f t="shared" si="258"/>
        <v>0.19741141007471574</v>
      </c>
      <c r="S1151" s="6"/>
      <c r="T1151" s="19">
        <f t="shared" si="259"/>
        <v>8.7376632156993406</v>
      </c>
      <c r="U1151" s="20">
        <f t="shared" si="260"/>
        <v>8.7743597912239757</v>
      </c>
      <c r="V1151" s="6"/>
      <c r="W1151" s="6"/>
    </row>
    <row r="1152" spans="2:23" x14ac:dyDescent="0.25">
      <c r="B1152" s="1">
        <v>43306</v>
      </c>
      <c r="C1152">
        <v>1150</v>
      </c>
      <c r="D1152">
        <v>32.5</v>
      </c>
      <c r="E1152" s="6">
        <f t="shared" si="251"/>
        <v>0</v>
      </c>
      <c r="F1152" s="6">
        <f t="shared" si="252"/>
        <v>0</v>
      </c>
      <c r="G1152" s="10"/>
      <c r="H1152" s="7">
        <f t="shared" si="253"/>
        <v>0.14191715346048775</v>
      </c>
      <c r="I1152" s="7">
        <f t="shared" si="261"/>
        <v>9.3504555641375303E-2</v>
      </c>
      <c r="J1152" s="7">
        <f t="shared" si="254"/>
        <v>0.1432668498388267</v>
      </c>
      <c r="K1152" s="25">
        <f t="shared" si="262"/>
        <v>0.20320122256393769</v>
      </c>
      <c r="L1152" s="25">
        <f t="shared" si="264"/>
        <v>0.20210588290426937</v>
      </c>
      <c r="M1152" s="25">
        <f t="shared" si="263"/>
        <v>0.17218359597821259</v>
      </c>
      <c r="N1152" s="25">
        <f t="shared" si="250"/>
        <v>0.14162249993056514</v>
      </c>
      <c r="O1152" s="26">
        <f t="shared" si="255"/>
        <v>1.4735489604278585E-4</v>
      </c>
      <c r="P1152" s="26">
        <f t="shared" si="256"/>
        <v>0.19270037312569491</v>
      </c>
      <c r="Q1152" s="27">
        <f t="shared" si="257"/>
        <v>1.4498826880485565E-4</v>
      </c>
      <c r="R1152" s="27">
        <f t="shared" si="258"/>
        <v>0.19114665505528372</v>
      </c>
      <c r="S1152" s="6"/>
      <c r="T1152" s="19">
        <f t="shared" si="259"/>
        <v>8.8226666220316972</v>
      </c>
      <c r="U1152" s="20">
        <f t="shared" si="260"/>
        <v>8.8388577236107686</v>
      </c>
      <c r="V1152" s="6"/>
      <c r="W1152" s="6"/>
    </row>
    <row r="1153" spans="2:23" x14ac:dyDescent="0.25">
      <c r="B1153" s="1">
        <v>43307</v>
      </c>
      <c r="C1153">
        <v>1151</v>
      </c>
      <c r="D1153">
        <v>32.299999999999997</v>
      </c>
      <c r="E1153" s="6">
        <f t="shared" si="251"/>
        <v>-6.1538461538462414E-3</v>
      </c>
      <c r="F1153" s="6">
        <f t="shared" si="252"/>
        <v>3.7869822485208182E-5</v>
      </c>
      <c r="G1153" s="10"/>
      <c r="H1153" s="7">
        <f t="shared" si="253"/>
        <v>0.14191715346048775</v>
      </c>
      <c r="I1153" s="7">
        <f t="shared" si="261"/>
        <v>9.3504555641375303E-2</v>
      </c>
      <c r="J1153" s="7">
        <f t="shared" si="254"/>
        <v>0.14320449212103534</v>
      </c>
      <c r="K1153" s="25">
        <f t="shared" si="262"/>
        <v>0.17501425548948141</v>
      </c>
      <c r="L1153" s="25">
        <f t="shared" si="264"/>
        <v>0.20049979329377993</v>
      </c>
      <c r="M1153" s="25">
        <f t="shared" si="263"/>
        <v>0.17188688109497263</v>
      </c>
      <c r="N1153" s="25">
        <f t="shared" ref="N1153:N1216" si="265">SQRT(AVERAGE(F901:F1152)*252)</f>
        <v>0.14162249993056514</v>
      </c>
      <c r="O1153" s="26">
        <f t="shared" si="255"/>
        <v>1.3545654856687611E-4</v>
      </c>
      <c r="P1153" s="26">
        <f t="shared" si="256"/>
        <v>0.18475673259411354</v>
      </c>
      <c r="Q1153" s="27">
        <f t="shared" si="257"/>
        <v>1.359320192034337E-4</v>
      </c>
      <c r="R1153" s="27">
        <f t="shared" si="258"/>
        <v>0.18508070898736392</v>
      </c>
      <c r="S1153" s="6"/>
      <c r="T1153" s="19">
        <f t="shared" si="259"/>
        <v>8.6272879074872417</v>
      </c>
      <c r="U1153" s="20">
        <f t="shared" si="260"/>
        <v>8.6247618213210302</v>
      </c>
      <c r="V1153" s="6"/>
      <c r="W1153" s="6"/>
    </row>
    <row r="1154" spans="2:23" x14ac:dyDescent="0.25">
      <c r="B1154" s="1">
        <v>43308</v>
      </c>
      <c r="C1154">
        <v>1152</v>
      </c>
      <c r="D1154">
        <v>32.299999999999997</v>
      </c>
      <c r="E1154" s="6">
        <f t="shared" si="251"/>
        <v>0</v>
      </c>
      <c r="F1154" s="6">
        <f t="shared" si="252"/>
        <v>0</v>
      </c>
      <c r="G1154" s="10"/>
      <c r="H1154" s="7">
        <f t="shared" si="253"/>
        <v>0.14191715346048775</v>
      </c>
      <c r="I1154" s="7">
        <f t="shared" si="261"/>
        <v>9.3542425463860518E-2</v>
      </c>
      <c r="J1154" s="7">
        <f t="shared" si="254"/>
        <v>0.14317119948689236</v>
      </c>
      <c r="K1154" s="25">
        <f t="shared" si="262"/>
        <v>0.14721171617406092</v>
      </c>
      <c r="L1154" s="25">
        <f t="shared" si="264"/>
        <v>0.20068609671866641</v>
      </c>
      <c r="M1154" s="25">
        <f t="shared" si="263"/>
        <v>0.16933729223038077</v>
      </c>
      <c r="N1154" s="25">
        <f t="shared" si="265"/>
        <v>0.14175613675981766</v>
      </c>
      <c r="O1154" s="26">
        <f t="shared" si="255"/>
        <v>1.2778578813182247E-4</v>
      </c>
      <c r="P1154" s="26">
        <f t="shared" si="256"/>
        <v>0.17944920899580266</v>
      </c>
      <c r="Q1154" s="27">
        <f t="shared" si="257"/>
        <v>1.2980686344245775E-4</v>
      </c>
      <c r="R1154" s="27">
        <f t="shared" si="258"/>
        <v>0.18086273686832052</v>
      </c>
      <c r="S1154" s="6"/>
      <c r="T1154" s="19">
        <f t="shared" si="259"/>
        <v>8.9651552261808103</v>
      </c>
      <c r="U1154" s="20">
        <f t="shared" si="260"/>
        <v>8.9494628780316905</v>
      </c>
      <c r="V1154" s="6"/>
      <c r="W1154" s="6"/>
    </row>
    <row r="1155" spans="2:23" x14ac:dyDescent="0.25">
      <c r="B1155" s="1">
        <v>43311</v>
      </c>
      <c r="C1155">
        <v>1153</v>
      </c>
      <c r="D1155">
        <v>32.33</v>
      </c>
      <c r="E1155" s="6">
        <f t="shared" si="251"/>
        <v>9.2879256965947802E-4</v>
      </c>
      <c r="F1155" s="6">
        <f t="shared" si="252"/>
        <v>8.6265563745465629E-7</v>
      </c>
      <c r="G1155" s="10"/>
      <c r="H1155" s="7">
        <f t="shared" si="253"/>
        <v>0.14191715346048775</v>
      </c>
      <c r="I1155" s="7">
        <f t="shared" si="261"/>
        <v>9.3542425463860518E-2</v>
      </c>
      <c r="J1155" s="7">
        <f t="shared" si="254"/>
        <v>0.14310899170664221</v>
      </c>
      <c r="K1155" s="25">
        <f t="shared" si="262"/>
        <v>0.14227824158218716</v>
      </c>
      <c r="L1155" s="25">
        <f t="shared" si="264"/>
        <v>0.20017601915956032</v>
      </c>
      <c r="M1155" s="25">
        <f t="shared" si="263"/>
        <v>0.16867515787921103</v>
      </c>
      <c r="N1155" s="25">
        <f t="shared" si="265"/>
        <v>0.14175613675981766</v>
      </c>
      <c r="O1155" s="26">
        <f t="shared" si="255"/>
        <v>1.1764639035138174E-4</v>
      </c>
      <c r="P1155" s="26">
        <f t="shared" si="256"/>
        <v>0.17218272378072139</v>
      </c>
      <c r="Q1155" s="27">
        <f t="shared" si="257"/>
        <v>1.2169887398232549E-4</v>
      </c>
      <c r="R1155" s="27">
        <f t="shared" si="258"/>
        <v>0.175123145938925</v>
      </c>
      <c r="S1155" s="6"/>
      <c r="T1155" s="19">
        <f t="shared" si="259"/>
        <v>9.0404945099254288</v>
      </c>
      <c r="U1155" s="20">
        <f t="shared" si="260"/>
        <v>9.006872366546931</v>
      </c>
      <c r="V1155" s="6"/>
      <c r="W1155" s="6"/>
    </row>
    <row r="1156" spans="2:23" x14ac:dyDescent="0.25">
      <c r="B1156" s="1">
        <v>43312</v>
      </c>
      <c r="C1156">
        <v>1154</v>
      </c>
      <c r="D1156">
        <v>32.4</v>
      </c>
      <c r="E1156" s="6">
        <f t="shared" ref="E1156:E1219" si="266">(D1156-D1155)/D1155</f>
        <v>2.1651716671821928E-3</v>
      </c>
      <c r="F1156" s="6">
        <f t="shared" si="252"/>
        <v>4.6879683483685159E-6</v>
      </c>
      <c r="G1156" s="10"/>
      <c r="H1156" s="7">
        <f t="shared" si="253"/>
        <v>0.14191715346048775</v>
      </c>
      <c r="I1156" s="7">
        <f t="shared" si="261"/>
        <v>9.3543288119497969E-2</v>
      </c>
      <c r="J1156" s="7">
        <f t="shared" si="254"/>
        <v>0.14304752453691807</v>
      </c>
      <c r="K1156" s="25">
        <f t="shared" si="262"/>
        <v>0.1375979937818991</v>
      </c>
      <c r="L1156" s="25">
        <f t="shared" si="264"/>
        <v>0.19939742269361332</v>
      </c>
      <c r="M1156" s="25">
        <f t="shared" si="263"/>
        <v>0.16733704367109914</v>
      </c>
      <c r="N1156" s="25">
        <f t="shared" si="265"/>
        <v>0.14175917947246164</v>
      </c>
      <c r="O1156" s="26">
        <f t="shared" si="255"/>
        <v>1.0849030250526804E-4</v>
      </c>
      <c r="P1156" s="26">
        <f t="shared" si="256"/>
        <v>0.16534677569075107</v>
      </c>
      <c r="Q1156" s="27">
        <f t="shared" si="257"/>
        <v>1.1415120848329152E-4</v>
      </c>
      <c r="R1156" s="27">
        <f t="shared" si="258"/>
        <v>0.16960573262065604</v>
      </c>
      <c r="S1156" s="6"/>
      <c r="T1156" s="19">
        <f t="shared" si="259"/>
        <v>9.0856388231575966</v>
      </c>
      <c r="U1156" s="20">
        <f t="shared" si="260"/>
        <v>9.0369185411408797</v>
      </c>
      <c r="V1156" s="6"/>
      <c r="W1156" s="6"/>
    </row>
    <row r="1157" spans="2:23" x14ac:dyDescent="0.25">
      <c r="B1157" s="1">
        <v>43313</v>
      </c>
      <c r="C1157">
        <v>1155</v>
      </c>
      <c r="D1157">
        <v>32.200000000000003</v>
      </c>
      <c r="E1157" s="6">
        <f t="shared" si="266"/>
        <v>-6.1728395061727082E-3</v>
      </c>
      <c r="F1157" s="6">
        <f t="shared" ref="F1157:F1220" si="267">E1157^2</f>
        <v>3.8103947568966527E-5</v>
      </c>
      <c r="G1157" s="10"/>
      <c r="H1157" s="7">
        <f t="shared" ref="H1157:H1220" si="268">$Y$9</f>
        <v>0.14191715346048775</v>
      </c>
      <c r="I1157" s="7">
        <f t="shared" si="261"/>
        <v>9.3547976087846332E-2</v>
      </c>
      <c r="J1157" s="7">
        <f t="shared" si="254"/>
        <v>0.1429890611787184</v>
      </c>
      <c r="K1157" s="25">
        <f t="shared" si="262"/>
        <v>0.13709820914453691</v>
      </c>
      <c r="L1157" s="25">
        <f t="shared" si="264"/>
        <v>0.19270529050577673</v>
      </c>
      <c r="M1157" s="25">
        <f t="shared" si="263"/>
        <v>0.16582887007555566</v>
      </c>
      <c r="N1157" s="25">
        <f t="shared" si="265"/>
        <v>0.14177571348102591</v>
      </c>
      <c r="O1157" s="26">
        <f t="shared" si="255"/>
        <v>1.0047620858732838E-4</v>
      </c>
      <c r="P1157" s="26">
        <f t="shared" si="256"/>
        <v>0.159122608588493</v>
      </c>
      <c r="Q1157" s="27">
        <f t="shared" si="257"/>
        <v>1.0731392134955444E-4</v>
      </c>
      <c r="R1157" s="27">
        <f t="shared" si="258"/>
        <v>0.1644478889499276</v>
      </c>
      <c r="S1157" s="6"/>
      <c r="T1157" s="19">
        <f t="shared" si="259"/>
        <v>8.8263560559252667</v>
      </c>
      <c r="U1157" s="20">
        <f t="shared" si="260"/>
        <v>8.7846822348629416</v>
      </c>
      <c r="V1157" s="6"/>
      <c r="W1157" s="6"/>
    </row>
    <row r="1158" spans="2:23" x14ac:dyDescent="0.25">
      <c r="B1158" s="1">
        <v>43314</v>
      </c>
      <c r="C1158">
        <v>1156</v>
      </c>
      <c r="D1158">
        <v>32.25</v>
      </c>
      <c r="E1158" s="6">
        <f t="shared" si="266"/>
        <v>1.5527950310558123E-3</v>
      </c>
      <c r="F1158" s="6">
        <f t="shared" si="267"/>
        <v>2.4111724084716209E-6</v>
      </c>
      <c r="G1158" s="10"/>
      <c r="H1158" s="7">
        <f t="shared" si="268"/>
        <v>0.14191715346048775</v>
      </c>
      <c r="I1158" s="7">
        <f t="shared" si="261"/>
        <v>9.3586080035415298E-2</v>
      </c>
      <c r="J1158" s="7">
        <f t="shared" ref="J1158:J1221" si="269">SQRT((I1158/(ROW(I1158)-4)*252))</f>
        <v>0.1429561996431046</v>
      </c>
      <c r="K1158" s="25">
        <f t="shared" si="262"/>
        <v>0.13563292865362475</v>
      </c>
      <c r="L1158" s="25">
        <f t="shared" si="264"/>
        <v>0.19317220918601638</v>
      </c>
      <c r="M1158" s="25">
        <f t="shared" si="263"/>
        <v>0.16445089069905411</v>
      </c>
      <c r="N1158" s="25">
        <f t="shared" si="265"/>
        <v>0.14173206679561504</v>
      </c>
      <c r="O1158" s="26">
        <f t="shared" ref="O1158:O1221" si="270">omega2+alpha2*E1157^2+beta2*O1157</f>
        <v>9.5969145658231355E-5</v>
      </c>
      <c r="P1158" s="26">
        <f t="shared" ref="P1158:P1221" si="271">SQRT(O1158*252)</f>
        <v>0.15551277987957871</v>
      </c>
      <c r="Q1158" s="27">
        <f t="shared" ref="Q1158:Q1221" si="272">omega1+alpha1*E1157^2+beta1*Q1157</f>
        <v>1.0299093161644381E-4</v>
      </c>
      <c r="R1158" s="27">
        <f t="shared" ref="R1158:R1221" si="273">SQRT(Q1158*252)</f>
        <v>0.1611015666197689</v>
      </c>
      <c r="S1158" s="6"/>
      <c r="T1158" s="19">
        <f t="shared" ref="T1158:T1221" si="274">-LN(O1158)-(E1158^2)/O1158</f>
        <v>9.2263593633104506</v>
      </c>
      <c r="U1158" s="20">
        <f t="shared" ref="U1158:U1221" si="275">-LN(Q1158)-(E1158^2)/Q1158</f>
        <v>9.1574581141019156</v>
      </c>
      <c r="V1158" s="6"/>
      <c r="W1158" s="6"/>
    </row>
    <row r="1159" spans="2:23" x14ac:dyDescent="0.25">
      <c r="B1159" s="1">
        <v>43315</v>
      </c>
      <c r="C1159">
        <v>1157</v>
      </c>
      <c r="D1159">
        <v>32.4</v>
      </c>
      <c r="E1159" s="6">
        <f t="shared" si="266"/>
        <v>4.6511627906976301E-3</v>
      </c>
      <c r="F1159" s="6">
        <f t="shared" si="267"/>
        <v>2.1633315305570167E-5</v>
      </c>
      <c r="G1159" s="10"/>
      <c r="H1159" s="7">
        <f t="shared" si="268"/>
        <v>0.14191715346048775</v>
      </c>
      <c r="I1159" s="7">
        <f t="shared" ref="I1159:I1222" si="276">F1158+I1158</f>
        <v>9.3588491207823768E-2</v>
      </c>
      <c r="J1159" s="7">
        <f t="shared" si="269"/>
        <v>0.1428961412096775</v>
      </c>
      <c r="K1159" s="25">
        <f t="shared" si="262"/>
        <v>0.13581943859618895</v>
      </c>
      <c r="L1159" s="25">
        <f t="shared" si="264"/>
        <v>0.18970973615166167</v>
      </c>
      <c r="M1159" s="25">
        <f t="shared" si="263"/>
        <v>0.16446544942081717</v>
      </c>
      <c r="N1159" s="25">
        <f t="shared" si="265"/>
        <v>0.14169667542054934</v>
      </c>
      <c r="O1159" s="26">
        <f t="shared" si="270"/>
        <v>8.8890632281718964E-5</v>
      </c>
      <c r="P1159" s="26">
        <f t="shared" si="271"/>
        <v>0.14966776317895975</v>
      </c>
      <c r="Q1159" s="27">
        <f t="shared" si="272"/>
        <v>9.6708523999974565E-5</v>
      </c>
      <c r="R1159" s="27">
        <f t="shared" si="273"/>
        <v>0.15611069165176866</v>
      </c>
      <c r="S1159" s="6"/>
      <c r="T1159" s="19">
        <f t="shared" si="274"/>
        <v>9.0847337707253892</v>
      </c>
      <c r="U1159" s="20">
        <f t="shared" si="275"/>
        <v>9.0201129554563302</v>
      </c>
      <c r="V1159" s="6"/>
      <c r="W1159" s="6"/>
    </row>
    <row r="1160" spans="2:23" x14ac:dyDescent="0.25">
      <c r="B1160" s="1">
        <v>43318</v>
      </c>
      <c r="C1160">
        <v>1158</v>
      </c>
      <c r="D1160">
        <v>32.46</v>
      </c>
      <c r="E1160" s="6">
        <f t="shared" si="266"/>
        <v>1.8518518518519222E-3</v>
      </c>
      <c r="F1160" s="6">
        <f t="shared" si="267"/>
        <v>3.4293552812073935E-6</v>
      </c>
      <c r="G1160" s="10"/>
      <c r="H1160" s="7">
        <f t="shared" si="268"/>
        <v>0.14191715346048775</v>
      </c>
      <c r="I1160" s="7">
        <f t="shared" si="276"/>
        <v>9.3610124523129334E-2</v>
      </c>
      <c r="J1160" s="7">
        <f t="shared" si="269"/>
        <v>0.14285082892693077</v>
      </c>
      <c r="K1160" s="25">
        <f t="shared" si="262"/>
        <v>5.6587367773737851E-2</v>
      </c>
      <c r="L1160" s="25">
        <f t="shared" si="264"/>
        <v>0.18574094516926837</v>
      </c>
      <c r="M1160" s="25">
        <f t="shared" si="263"/>
        <v>0.16460669577351858</v>
      </c>
      <c r="N1160" s="25">
        <f t="shared" si="265"/>
        <v>0.14172879310008993</v>
      </c>
      <c r="O1160" s="26">
        <f t="shared" si="270"/>
        <v>8.4051375386301659E-5</v>
      </c>
      <c r="P1160" s="26">
        <f t="shared" si="271"/>
        <v>0.1455367534245148</v>
      </c>
      <c r="Q1160" s="27">
        <f t="shared" si="272"/>
        <v>9.2019180272928137E-5</v>
      </c>
      <c r="R1160" s="27">
        <f t="shared" si="273"/>
        <v>0.15227880163955157</v>
      </c>
      <c r="S1160" s="6"/>
      <c r="T1160" s="19">
        <f t="shared" si="274"/>
        <v>9.3432816304174828</v>
      </c>
      <c r="U1160" s="20">
        <f t="shared" si="275"/>
        <v>9.2562456901774599</v>
      </c>
      <c r="V1160" s="6"/>
      <c r="W1160" s="6"/>
    </row>
    <row r="1161" spans="2:23" x14ac:dyDescent="0.25">
      <c r="B1161" s="1">
        <v>43319</v>
      </c>
      <c r="C1161">
        <v>1159</v>
      </c>
      <c r="D1161">
        <v>32.630000000000003</v>
      </c>
      <c r="E1161" s="6">
        <f t="shared" si="266"/>
        <v>5.2372150338879141E-3</v>
      </c>
      <c r="F1161" s="6">
        <f t="shared" si="267"/>
        <v>2.7428421311181586E-5</v>
      </c>
      <c r="G1161" s="10"/>
      <c r="H1161" s="7">
        <f t="shared" si="268"/>
        <v>0.14191715346048775</v>
      </c>
      <c r="I1161" s="7">
        <f t="shared" si="276"/>
        <v>9.3613553878410541E-2</v>
      </c>
      <c r="J1161" s="7">
        <f t="shared" si="269"/>
        <v>0.14279169776954695</v>
      </c>
      <c r="K1161" s="25">
        <f t="shared" si="262"/>
        <v>5.2409498884154825E-2</v>
      </c>
      <c r="L1161" s="25">
        <f t="shared" si="264"/>
        <v>0.18334935813155714</v>
      </c>
      <c r="M1161" s="25">
        <f t="shared" si="263"/>
        <v>0.16463294405672377</v>
      </c>
      <c r="N1161" s="25">
        <f t="shared" si="265"/>
        <v>0.14174089088505584</v>
      </c>
      <c r="O1161" s="26">
        <f t="shared" si="270"/>
        <v>7.812898921540033E-5</v>
      </c>
      <c r="P1161" s="26">
        <f t="shared" si="271"/>
        <v>0.1403157342648389</v>
      </c>
      <c r="Q1161" s="27">
        <f t="shared" si="272"/>
        <v>8.6485687295291842E-5</v>
      </c>
      <c r="R1161" s="27">
        <f t="shared" si="273"/>
        <v>0.14762924235534619</v>
      </c>
      <c r="S1161" s="6"/>
      <c r="T1161" s="19">
        <f t="shared" si="274"/>
        <v>9.1060835225813097</v>
      </c>
      <c r="U1161" s="20">
        <f t="shared" si="275"/>
        <v>9.0383875704844172</v>
      </c>
      <c r="V1161" s="6"/>
      <c r="W1161" s="6"/>
    </row>
    <row r="1162" spans="2:23" x14ac:dyDescent="0.25">
      <c r="B1162" s="1">
        <v>43320</v>
      </c>
      <c r="C1162">
        <v>1160</v>
      </c>
      <c r="D1162">
        <v>32.630000000000003</v>
      </c>
      <c r="E1162" s="6">
        <f t="shared" si="266"/>
        <v>0</v>
      </c>
      <c r="F1162" s="6">
        <f t="shared" si="267"/>
        <v>0</v>
      </c>
      <c r="G1162" s="10"/>
      <c r="H1162" s="7">
        <f t="shared" si="268"/>
        <v>0.14191715346048775</v>
      </c>
      <c r="I1162" s="7">
        <f t="shared" si="276"/>
        <v>9.3640982299721717E-2</v>
      </c>
      <c r="J1162" s="7">
        <f t="shared" si="269"/>
        <v>0.14275093815809817</v>
      </c>
      <c r="K1162" s="25">
        <f t="shared" si="262"/>
        <v>5.8634049752085193E-2</v>
      </c>
      <c r="L1162" s="25">
        <f t="shared" si="264"/>
        <v>0.18371378516869746</v>
      </c>
      <c r="M1162" s="25">
        <f t="shared" si="263"/>
        <v>0.16484273077842565</v>
      </c>
      <c r="N1162" s="25">
        <f t="shared" si="265"/>
        <v>0.14183761338305326</v>
      </c>
      <c r="O1162" s="26">
        <f t="shared" si="270"/>
        <v>7.4740308915587967E-5</v>
      </c>
      <c r="P1162" s="26">
        <f t="shared" si="271"/>
        <v>0.13723905364992928</v>
      </c>
      <c r="Q1162" s="27">
        <f t="shared" si="272"/>
        <v>8.2796855461252059E-5</v>
      </c>
      <c r="R1162" s="27">
        <f t="shared" si="273"/>
        <v>0.14444655612452489</v>
      </c>
      <c r="S1162" s="6"/>
      <c r="T1162" s="19">
        <f t="shared" si="274"/>
        <v>9.5014910007125355</v>
      </c>
      <c r="U1162" s="20">
        <f t="shared" si="275"/>
        <v>9.3991204748153354</v>
      </c>
      <c r="V1162" s="6"/>
      <c r="W1162" s="6"/>
    </row>
    <row r="1163" spans="2:23" x14ac:dyDescent="0.25">
      <c r="B1163" s="1">
        <v>43321</v>
      </c>
      <c r="C1163">
        <v>1161</v>
      </c>
      <c r="D1163">
        <v>32.68</v>
      </c>
      <c r="E1163" s="6">
        <f t="shared" si="266"/>
        <v>1.5323322096229591E-3</v>
      </c>
      <c r="F1163" s="6">
        <f t="shared" si="267"/>
        <v>2.3480420006479803E-6</v>
      </c>
      <c r="G1163" s="10"/>
      <c r="H1163" s="7">
        <f t="shared" si="268"/>
        <v>0.14191715346048775</v>
      </c>
      <c r="I1163" s="7">
        <f t="shared" si="276"/>
        <v>9.3640982299721717E-2</v>
      </c>
      <c r="J1163" s="7">
        <f t="shared" si="269"/>
        <v>0.14268934120241128</v>
      </c>
      <c r="K1163" s="25">
        <f t="shared" si="262"/>
        <v>5.8634049752085193E-2</v>
      </c>
      <c r="L1163" s="25">
        <f t="shared" si="264"/>
        <v>0.18272350507013566</v>
      </c>
      <c r="M1163" s="25">
        <f t="shared" si="263"/>
        <v>0.1645597167668249</v>
      </c>
      <c r="N1163" s="25">
        <f t="shared" si="265"/>
        <v>0.14183761338305326</v>
      </c>
      <c r="O1163" s="26">
        <f t="shared" si="270"/>
        <v>6.936885098901926E-5</v>
      </c>
      <c r="P1163" s="26">
        <f t="shared" si="271"/>
        <v>0.13221554541442113</v>
      </c>
      <c r="Q1163" s="27">
        <f t="shared" si="272"/>
        <v>7.7625202640987164E-5</v>
      </c>
      <c r="R1163" s="27">
        <f t="shared" si="273"/>
        <v>0.13986261496743427</v>
      </c>
      <c r="S1163" s="6"/>
      <c r="T1163" s="19">
        <f t="shared" si="274"/>
        <v>9.5422239736040755</v>
      </c>
      <c r="U1163" s="20">
        <f t="shared" si="275"/>
        <v>9.4333699579773622</v>
      </c>
      <c r="V1163" s="6"/>
      <c r="W1163" s="6"/>
    </row>
    <row r="1164" spans="2:23" x14ac:dyDescent="0.25">
      <c r="B1164" s="1">
        <v>43322</v>
      </c>
      <c r="C1164">
        <v>1162</v>
      </c>
      <c r="D1164">
        <v>32.71</v>
      </c>
      <c r="E1164" s="6">
        <f t="shared" si="266"/>
        <v>9.1799265605878636E-4</v>
      </c>
      <c r="F1164" s="6">
        <f t="shared" si="267"/>
        <v>8.4271051657786528E-7</v>
      </c>
      <c r="G1164" s="10"/>
      <c r="H1164" s="7">
        <f t="shared" si="268"/>
        <v>0.14191715346048775</v>
      </c>
      <c r="I1164" s="7">
        <f t="shared" si="276"/>
        <v>9.3643330341722369E-2</v>
      </c>
      <c r="J1164" s="7">
        <f t="shared" si="269"/>
        <v>0.14262961209598107</v>
      </c>
      <c r="K1164" s="25">
        <f t="shared" si="262"/>
        <v>5.0426212648969439E-2</v>
      </c>
      <c r="L1164" s="25">
        <f t="shared" si="264"/>
        <v>0.17882236584920108</v>
      </c>
      <c r="M1164" s="25">
        <f t="shared" si="263"/>
        <v>0.1645141905858582</v>
      </c>
      <c r="N1164" s="25">
        <f t="shared" si="265"/>
        <v>0.14184589036063447</v>
      </c>
      <c r="O1164" s="26">
        <f t="shared" si="270"/>
        <v>6.4676013801324289E-5</v>
      </c>
      <c r="P1164" s="26">
        <f t="shared" si="271"/>
        <v>0.12766501274011499</v>
      </c>
      <c r="Q1164" s="27">
        <f t="shared" si="272"/>
        <v>7.2923244602141892E-5</v>
      </c>
      <c r="R1164" s="27">
        <f t="shared" si="273"/>
        <v>0.13556053127566206</v>
      </c>
      <c r="S1164" s="6"/>
      <c r="T1164" s="19">
        <f t="shared" si="274"/>
        <v>9.6330904321278776</v>
      </c>
      <c r="U1164" s="20">
        <f t="shared" si="275"/>
        <v>9.514546983476194</v>
      </c>
      <c r="V1164" s="6"/>
      <c r="W1164" s="6"/>
    </row>
    <row r="1165" spans="2:23" x14ac:dyDescent="0.25">
      <c r="B1165" s="1">
        <v>43325</v>
      </c>
      <c r="C1165">
        <v>1163</v>
      </c>
      <c r="D1165">
        <v>33.08</v>
      </c>
      <c r="E1165" s="6">
        <f t="shared" si="266"/>
        <v>1.1311525527361584E-2</v>
      </c>
      <c r="F1165" s="6">
        <f t="shared" si="267"/>
        <v>1.2795060975615276E-4</v>
      </c>
      <c r="G1165" s="10"/>
      <c r="H1165" s="7">
        <f t="shared" si="268"/>
        <v>0.14191715346048775</v>
      </c>
      <c r="I1165" s="7">
        <f t="shared" si="276"/>
        <v>9.3644173052238946E-2</v>
      </c>
      <c r="J1165" s="7">
        <f t="shared" si="269"/>
        <v>0.14256881503011318</v>
      </c>
      <c r="K1165" s="25">
        <f t="shared" si="262"/>
        <v>5.0636342947895117E-2</v>
      </c>
      <c r="L1165" s="25">
        <f t="shared" si="264"/>
        <v>0.17681808224284057</v>
      </c>
      <c r="M1165" s="25">
        <f t="shared" si="263"/>
        <v>0.16412090386191844</v>
      </c>
      <c r="N1165" s="25">
        <f t="shared" si="265"/>
        <v>0.14180499715238906</v>
      </c>
      <c r="O1165" s="26">
        <f t="shared" si="270"/>
        <v>6.0279451977625557E-5</v>
      </c>
      <c r="P1165" s="26">
        <f t="shared" si="271"/>
        <v>0.12324942960663811</v>
      </c>
      <c r="Q1165" s="27">
        <f t="shared" si="272"/>
        <v>6.842095408261532E-5</v>
      </c>
      <c r="R1165" s="27">
        <f t="shared" si="273"/>
        <v>0.13130910261219159</v>
      </c>
      <c r="S1165" s="6"/>
      <c r="T1165" s="19">
        <f t="shared" si="274"/>
        <v>7.5938953040348434</v>
      </c>
      <c r="U1165" s="20">
        <f t="shared" si="275"/>
        <v>7.7197813671628799</v>
      </c>
      <c r="V1165" s="6"/>
      <c r="W1165" s="6"/>
    </row>
    <row r="1166" spans="2:23" x14ac:dyDescent="0.25">
      <c r="B1166" s="1">
        <v>43326</v>
      </c>
      <c r="C1166">
        <v>1164</v>
      </c>
      <c r="D1166">
        <v>33.4</v>
      </c>
      <c r="E1166" s="6">
        <f t="shared" si="266"/>
        <v>9.6735187424425734E-3</v>
      </c>
      <c r="F1166" s="6">
        <f t="shared" si="267"/>
        <v>9.3576964860387753E-5</v>
      </c>
      <c r="G1166" s="10"/>
      <c r="H1166" s="7">
        <f t="shared" si="268"/>
        <v>0.14191715346048775</v>
      </c>
      <c r="I1166" s="7">
        <f t="shared" si="276"/>
        <v>9.3772123661995097E-2</v>
      </c>
      <c r="J1166" s="7">
        <f t="shared" si="269"/>
        <v>0.1426047797368874</v>
      </c>
      <c r="K1166" s="25">
        <f t="shared" si="262"/>
        <v>7.5938499267025547E-2</v>
      </c>
      <c r="L1166" s="25">
        <f t="shared" si="264"/>
        <v>0.17656454069480043</v>
      </c>
      <c r="M1166" s="25">
        <f t="shared" si="263"/>
        <v>0.16499934638352054</v>
      </c>
      <c r="N1166" s="25">
        <f t="shared" si="265"/>
        <v>0.14224457504242685</v>
      </c>
      <c r="O1166" s="26">
        <f t="shared" si="270"/>
        <v>6.6878106866073261E-5</v>
      </c>
      <c r="P1166" s="26">
        <f t="shared" si="271"/>
        <v>0.1298201946164404</v>
      </c>
      <c r="Q1166" s="27">
        <f t="shared" si="272"/>
        <v>7.2139292296528841E-5</v>
      </c>
      <c r="R1166" s="27">
        <f t="shared" si="273"/>
        <v>0.13482989897914063</v>
      </c>
      <c r="S1166" s="6"/>
      <c r="T1166" s="19">
        <f t="shared" si="274"/>
        <v>8.2134221830231038</v>
      </c>
      <c r="U1166" s="20">
        <f t="shared" si="275"/>
        <v>8.2397411510563856</v>
      </c>
      <c r="V1166" s="6"/>
      <c r="W1166" s="6"/>
    </row>
    <row r="1167" spans="2:23" x14ac:dyDescent="0.25">
      <c r="B1167" s="1">
        <v>43327</v>
      </c>
      <c r="C1167">
        <v>1165</v>
      </c>
      <c r="D1167">
        <v>32.75</v>
      </c>
      <c r="E1167" s="6">
        <f t="shared" si="266"/>
        <v>-1.9461077844311336E-2</v>
      </c>
      <c r="F1167" s="6">
        <f t="shared" si="267"/>
        <v>3.7873355086234556E-4</v>
      </c>
      <c r="G1167" s="10"/>
      <c r="H1167" s="7">
        <f t="shared" si="268"/>
        <v>0.14191715346048775</v>
      </c>
      <c r="I1167" s="7">
        <f t="shared" si="276"/>
        <v>9.3865700626855481E-2</v>
      </c>
      <c r="J1167" s="7">
        <f t="shared" si="269"/>
        <v>0.14261456319534044</v>
      </c>
      <c r="K1167" s="25">
        <f t="shared" ref="K1167:K1230" si="277">SQRT(AVERAGE(F1157:F1166)*252)</f>
        <v>8.9479932851064009E-2</v>
      </c>
      <c r="L1167" s="25">
        <f t="shared" si="264"/>
        <v>0.17736285182587533</v>
      </c>
      <c r="M1167" s="25">
        <f t="shared" si="263"/>
        <v>0.16508737148676969</v>
      </c>
      <c r="N1167" s="25">
        <f t="shared" si="265"/>
        <v>0.14257312542643158</v>
      </c>
      <c r="O1167" s="26">
        <f t="shared" si="270"/>
        <v>7.0017092516090306E-5</v>
      </c>
      <c r="P1167" s="26">
        <f t="shared" si="271"/>
        <v>0.132831876121866</v>
      </c>
      <c r="Q1167" s="27">
        <f t="shared" si="272"/>
        <v>7.3478331069887586E-5</v>
      </c>
      <c r="R1167" s="27">
        <f t="shared" si="273"/>
        <v>0.13607549165669647</v>
      </c>
      <c r="S1167" s="6"/>
      <c r="T1167" s="19">
        <f t="shared" si="274"/>
        <v>4.1576126707244976</v>
      </c>
      <c r="U1167" s="20">
        <f t="shared" si="275"/>
        <v>4.364163000190775</v>
      </c>
      <c r="V1167" s="6"/>
      <c r="W1167" s="6"/>
    </row>
    <row r="1168" spans="2:23" x14ac:dyDescent="0.25">
      <c r="B1168" s="1">
        <v>43328</v>
      </c>
      <c r="C1168">
        <v>1166</v>
      </c>
      <c r="D1168">
        <v>32.5</v>
      </c>
      <c r="E1168" s="6">
        <f t="shared" si="266"/>
        <v>-7.6335877862595417E-3</v>
      </c>
      <c r="F1168" s="6">
        <f t="shared" si="267"/>
        <v>5.827166249053085E-5</v>
      </c>
      <c r="G1168" s="10"/>
      <c r="H1168" s="7">
        <f t="shared" si="268"/>
        <v>0.14191715346048775</v>
      </c>
      <c r="I1168" s="7">
        <f t="shared" si="276"/>
        <v>9.4244434177717828E-2</v>
      </c>
      <c r="J1168" s="7">
        <f t="shared" si="269"/>
        <v>0.14284059018158476</v>
      </c>
      <c r="K1168" s="25">
        <f t="shared" si="277"/>
        <v>0.12880420950428628</v>
      </c>
      <c r="L1168" s="25">
        <f t="shared" si="264"/>
        <v>0.17754037882164522</v>
      </c>
      <c r="M1168" s="25">
        <f t="shared" si="263"/>
        <v>0.16788891542866238</v>
      </c>
      <c r="N1168" s="25">
        <f t="shared" si="265"/>
        <v>0.14379891798514483</v>
      </c>
      <c r="O1168" s="26">
        <f t="shared" si="270"/>
        <v>9.6654281912988491E-5</v>
      </c>
      <c r="P1168" s="26">
        <f t="shared" si="271"/>
        <v>0.15606690565931364</v>
      </c>
      <c r="Q1168" s="27">
        <f t="shared" si="272"/>
        <v>9.2545166513644808E-5</v>
      </c>
      <c r="R1168" s="27">
        <f t="shared" si="273"/>
        <v>0.15271339810716836</v>
      </c>
      <c r="S1168" s="6"/>
      <c r="T1168" s="19">
        <f t="shared" si="274"/>
        <v>8.6414825075435395</v>
      </c>
      <c r="U1168" s="20">
        <f t="shared" si="275"/>
        <v>8.6581572800048221</v>
      </c>
      <c r="V1168" s="6"/>
      <c r="W1168" s="6"/>
    </row>
    <row r="1169" spans="2:23" x14ac:dyDescent="0.25">
      <c r="B1169" s="1">
        <v>43329</v>
      </c>
      <c r="C1169">
        <v>1167</v>
      </c>
      <c r="D1169">
        <v>32.68</v>
      </c>
      <c r="E1169" s="6">
        <f t="shared" si="266"/>
        <v>5.5384615384615294E-3</v>
      </c>
      <c r="F1169" s="6">
        <f t="shared" si="267"/>
        <v>3.0674556213017652E-5</v>
      </c>
      <c r="G1169" s="10"/>
      <c r="H1169" s="7">
        <f t="shared" si="268"/>
        <v>0.14191715346048775</v>
      </c>
      <c r="I1169" s="7">
        <f t="shared" si="276"/>
        <v>9.4302705840208362E-2</v>
      </c>
      <c r="J1169" s="7">
        <f t="shared" si="269"/>
        <v>0.14282340568613941</v>
      </c>
      <c r="K1169" s="25">
        <f t="shared" si="277"/>
        <v>0.13415740283745795</v>
      </c>
      <c r="L1169" s="25">
        <f t="shared" si="264"/>
        <v>0.17534895463256359</v>
      </c>
      <c r="M1169" s="25">
        <f t="shared" si="263"/>
        <v>0.16742789214964579</v>
      </c>
      <c r="N1169" s="25">
        <f t="shared" si="265"/>
        <v>0.14400139053560884</v>
      </c>
      <c r="O1169" s="26">
        <f t="shared" si="270"/>
        <v>9.4172615459256766E-5</v>
      </c>
      <c r="P1169" s="26">
        <f t="shared" si="271"/>
        <v>0.1540503135203973</v>
      </c>
      <c r="Q1169" s="27">
        <f t="shared" si="272"/>
        <v>9.0404376712461502E-5</v>
      </c>
      <c r="R1169" s="27">
        <f t="shared" si="273"/>
        <v>0.15093675142767682</v>
      </c>
      <c r="S1169" s="6"/>
      <c r="T1169" s="19">
        <f t="shared" si="274"/>
        <v>8.9446542025682447</v>
      </c>
      <c r="U1169" s="20">
        <f t="shared" si="275"/>
        <v>8.9719139920706468</v>
      </c>
      <c r="V1169" s="6"/>
      <c r="W1169" s="6"/>
    </row>
    <row r="1170" spans="2:23" x14ac:dyDescent="0.25">
      <c r="B1170" s="1">
        <v>43332</v>
      </c>
      <c r="C1170">
        <v>1168</v>
      </c>
      <c r="D1170">
        <v>33.08</v>
      </c>
      <c r="E1170" s="6">
        <f t="shared" si="266"/>
        <v>1.2239902080783311E-2</v>
      </c>
      <c r="F1170" s="6">
        <f t="shared" si="267"/>
        <v>1.4981520294716363E-4</v>
      </c>
      <c r="G1170" s="10"/>
      <c r="H1170" s="7">
        <f t="shared" si="268"/>
        <v>0.14191715346048775</v>
      </c>
      <c r="I1170" s="7">
        <f t="shared" si="276"/>
        <v>9.4333380396421376E-2</v>
      </c>
      <c r="J1170" s="7">
        <f t="shared" si="269"/>
        <v>0.14278536429621408</v>
      </c>
      <c r="K1170" s="25">
        <f t="shared" si="277"/>
        <v>0.1350038814514592</v>
      </c>
      <c r="L1170" s="25">
        <f t="shared" si="264"/>
        <v>0.17514233883616337</v>
      </c>
      <c r="M1170" s="25">
        <f t="shared" si="263"/>
        <v>0.16704662511634541</v>
      </c>
      <c r="N1170" s="25">
        <f t="shared" si="265"/>
        <v>0.14410785902372555</v>
      </c>
      <c r="O1170" s="26">
        <f t="shared" si="270"/>
        <v>8.9612578032145337E-5</v>
      </c>
      <c r="P1170" s="26">
        <f t="shared" si="271"/>
        <v>0.1502743147184529</v>
      </c>
      <c r="Q1170" s="27">
        <f t="shared" si="272"/>
        <v>8.667353581374613E-5</v>
      </c>
      <c r="R1170" s="27">
        <f t="shared" si="273"/>
        <v>0.14778948211920909</v>
      </c>
      <c r="S1170" s="6"/>
      <c r="T1170" s="19">
        <f t="shared" si="274"/>
        <v>7.648204880653271</v>
      </c>
      <c r="U1170" s="20">
        <f t="shared" si="275"/>
        <v>7.6248620021368305</v>
      </c>
      <c r="V1170" s="6"/>
      <c r="W1170" s="6"/>
    </row>
    <row r="1171" spans="2:23" x14ac:dyDescent="0.25">
      <c r="B1171" s="1">
        <v>43333</v>
      </c>
      <c r="C1171">
        <v>1169</v>
      </c>
      <c r="D1171">
        <v>33.4</v>
      </c>
      <c r="E1171" s="6">
        <f t="shared" si="266"/>
        <v>9.6735187424425734E-3</v>
      </c>
      <c r="F1171" s="6">
        <f t="shared" si="267"/>
        <v>9.3576964860387753E-5</v>
      </c>
      <c r="G1171" s="10"/>
      <c r="H1171" s="7">
        <f t="shared" si="268"/>
        <v>0.14191715346048775</v>
      </c>
      <c r="I1171" s="7">
        <f t="shared" si="276"/>
        <v>9.4483195599368547E-2</v>
      </c>
      <c r="J1171" s="7">
        <f t="shared" si="269"/>
        <v>0.1428374634052591</v>
      </c>
      <c r="K1171" s="25">
        <f t="shared" si="277"/>
        <v>0.14803706079270063</v>
      </c>
      <c r="L1171" s="25">
        <f t="shared" si="264"/>
        <v>0.1600114604516038</v>
      </c>
      <c r="M1171" s="25">
        <f t="shared" si="263"/>
        <v>0.16798517546994199</v>
      </c>
      <c r="N1171" s="25">
        <f t="shared" si="265"/>
        <v>0.14440374885807047</v>
      </c>
      <c r="O1171" s="26">
        <f t="shared" si="270"/>
        <v>9.5398030102879754E-5</v>
      </c>
      <c r="P1171" s="26">
        <f t="shared" si="271"/>
        <v>0.15504935854728874</v>
      </c>
      <c r="Q1171" s="27">
        <f t="shared" si="272"/>
        <v>9.0617487297019376E-5</v>
      </c>
      <c r="R1171" s="27">
        <f t="shared" si="273"/>
        <v>0.15111454860088383</v>
      </c>
      <c r="S1171" s="6"/>
      <c r="T1171" s="19">
        <f t="shared" si="274"/>
        <v>8.2765417569059405</v>
      </c>
      <c r="U1171" s="20">
        <f t="shared" si="275"/>
        <v>8.2762043354771393</v>
      </c>
      <c r="V1171" s="6"/>
      <c r="W1171" s="6"/>
    </row>
    <row r="1172" spans="2:23" x14ac:dyDescent="0.25">
      <c r="B1172" s="1">
        <v>43334</v>
      </c>
      <c r="C1172">
        <v>1170</v>
      </c>
      <c r="D1172">
        <v>33.4</v>
      </c>
      <c r="E1172" s="6">
        <f t="shared" si="266"/>
        <v>0</v>
      </c>
      <c r="F1172" s="6">
        <f t="shared" si="267"/>
        <v>0</v>
      </c>
      <c r="G1172" s="10"/>
      <c r="H1172" s="7">
        <f t="shared" si="268"/>
        <v>0.14191715346048775</v>
      </c>
      <c r="I1172" s="7">
        <f t="shared" si="276"/>
        <v>9.4576772564228931E-2</v>
      </c>
      <c r="J1172" s="7">
        <f t="shared" si="269"/>
        <v>0.14284699007605697</v>
      </c>
      <c r="K1172" s="25">
        <f t="shared" si="277"/>
        <v>0.15356404092619386</v>
      </c>
      <c r="L1172" s="25">
        <f t="shared" si="264"/>
        <v>0.15464438205366762</v>
      </c>
      <c r="M1172" s="25">
        <f t="shared" si="263"/>
        <v>0.16854952273317914</v>
      </c>
      <c r="N1172" s="25">
        <f t="shared" si="265"/>
        <v>0.14466773858824558</v>
      </c>
      <c r="O1172" s="26">
        <f t="shared" si="270"/>
        <v>9.5973530972679694E-5</v>
      </c>
      <c r="P1172" s="26">
        <f t="shared" si="271"/>
        <v>0.15551633292074271</v>
      </c>
      <c r="Q1172" s="27">
        <f t="shared" si="272"/>
        <v>9.0802342028540759E-5</v>
      </c>
      <c r="R1172" s="27">
        <f t="shared" si="273"/>
        <v>0.15126860279381268</v>
      </c>
      <c r="S1172" s="6"/>
      <c r="T1172" s="19">
        <f t="shared" si="274"/>
        <v>9.251438123548505</v>
      </c>
      <c r="U1172" s="20">
        <f t="shared" si="275"/>
        <v>9.3068254794238001</v>
      </c>
      <c r="V1172" s="6"/>
      <c r="W1172" s="6"/>
    </row>
    <row r="1173" spans="2:23" x14ac:dyDescent="0.25">
      <c r="B1173" s="1">
        <v>43335</v>
      </c>
      <c r="C1173">
        <v>1171</v>
      </c>
      <c r="D1173">
        <v>33.299999999999997</v>
      </c>
      <c r="E1173" s="6">
        <f t="shared" si="266"/>
        <v>-2.9940119760479469E-3</v>
      </c>
      <c r="F1173" s="6">
        <f t="shared" si="267"/>
        <v>8.9641077127185316E-6</v>
      </c>
      <c r="G1173" s="10"/>
      <c r="H1173" s="7">
        <f t="shared" si="268"/>
        <v>0.14191715346048775</v>
      </c>
      <c r="I1173" s="7">
        <f t="shared" si="276"/>
        <v>9.4576772564228931E-2</v>
      </c>
      <c r="J1173" s="7">
        <f t="shared" si="269"/>
        <v>0.14278587906146301</v>
      </c>
      <c r="K1173" s="25">
        <f t="shared" si="277"/>
        <v>0.15356404092619386</v>
      </c>
      <c r="L1173" s="25">
        <f t="shared" si="264"/>
        <v>0.15452514328244177</v>
      </c>
      <c r="M1173" s="25">
        <f t="shared" si="263"/>
        <v>0.16854952273317914</v>
      </c>
      <c r="N1173" s="25">
        <f t="shared" si="265"/>
        <v>0.14462663648794447</v>
      </c>
      <c r="O1173" s="26">
        <f t="shared" si="270"/>
        <v>8.8693546114731358E-5</v>
      </c>
      <c r="P1173" s="26">
        <f t="shared" si="271"/>
        <v>0.1495017512302525</v>
      </c>
      <c r="Q1173" s="27">
        <f t="shared" si="272"/>
        <v>8.5130650928408024E-5</v>
      </c>
      <c r="R1173" s="27">
        <f t="shared" si="273"/>
        <v>0.14646816730593315</v>
      </c>
      <c r="S1173" s="6"/>
      <c r="T1173" s="19">
        <f t="shared" si="274"/>
        <v>9.2292551119859905</v>
      </c>
      <c r="U1173" s="20">
        <f t="shared" si="275"/>
        <v>9.2660251718117337</v>
      </c>
      <c r="V1173" s="6"/>
      <c r="W1173" s="6"/>
    </row>
    <row r="1174" spans="2:23" x14ac:dyDescent="0.25">
      <c r="B1174" s="1">
        <v>43336</v>
      </c>
      <c r="C1174">
        <v>1172</v>
      </c>
      <c r="D1174">
        <v>33.299999999999997</v>
      </c>
      <c r="E1174" s="6">
        <f t="shared" si="266"/>
        <v>0</v>
      </c>
      <c r="F1174" s="6">
        <f t="shared" si="267"/>
        <v>0</v>
      </c>
      <c r="G1174" s="10"/>
      <c r="H1174" s="7">
        <f t="shared" si="268"/>
        <v>0.14191715346048775</v>
      </c>
      <c r="I1174" s="7">
        <f t="shared" si="276"/>
        <v>9.4585736671941645E-2</v>
      </c>
      <c r="J1174" s="7">
        <f t="shared" si="269"/>
        <v>0.14273161007273988</v>
      </c>
      <c r="K1174" s="25">
        <f t="shared" si="277"/>
        <v>0.15410593603598116</v>
      </c>
      <c r="L1174" s="25">
        <f t="shared" si="264"/>
        <v>0.15455139532914297</v>
      </c>
      <c r="M1174" s="25">
        <f t="shared" si="263"/>
        <v>0.16840192913517082</v>
      </c>
      <c r="N1174" s="25">
        <f t="shared" si="265"/>
        <v>0.14465762368271073</v>
      </c>
      <c r="O1174" s="26">
        <f t="shared" si="270"/>
        <v>8.281546821434929E-5</v>
      </c>
      <c r="P1174" s="26">
        <f t="shared" si="271"/>
        <v>0.14446279102251908</v>
      </c>
      <c r="Q1174" s="27">
        <f t="shared" si="272"/>
        <v>8.0373140322034914E-5</v>
      </c>
      <c r="R1174" s="27">
        <f t="shared" si="273"/>
        <v>0.142316658761906</v>
      </c>
      <c r="S1174" s="6"/>
      <c r="T1174" s="19">
        <f t="shared" si="274"/>
        <v>9.3988956998376949</v>
      </c>
      <c r="U1174" s="20">
        <f t="shared" si="275"/>
        <v>9.4288305131916168</v>
      </c>
      <c r="V1174" s="6"/>
      <c r="W1174" s="6"/>
    </row>
    <row r="1175" spans="2:23" x14ac:dyDescent="0.25">
      <c r="B1175" s="1">
        <v>43339</v>
      </c>
      <c r="C1175">
        <v>1173</v>
      </c>
      <c r="D1175">
        <v>33.700000000000003</v>
      </c>
      <c r="E1175" s="6">
        <f t="shared" si="266"/>
        <v>1.2012012012012184E-2</v>
      </c>
      <c r="F1175" s="6">
        <f t="shared" si="267"/>
        <v>1.4428843257672499E-4</v>
      </c>
      <c r="G1175" s="10"/>
      <c r="H1175" s="7">
        <f t="shared" si="268"/>
        <v>0.14191715346048775</v>
      </c>
      <c r="I1175" s="7">
        <f t="shared" si="276"/>
        <v>9.4585736671941645E-2</v>
      </c>
      <c r="J1175" s="7">
        <f t="shared" si="269"/>
        <v>0.14267065273061624</v>
      </c>
      <c r="K1175" s="25">
        <f t="shared" si="277"/>
        <v>0.15403701898085456</v>
      </c>
      <c r="L1175" s="25">
        <f t="shared" si="264"/>
        <v>0.15413153571736582</v>
      </c>
      <c r="M1175" s="25">
        <f t="shared" si="263"/>
        <v>0.16818934864565951</v>
      </c>
      <c r="N1175" s="25">
        <f t="shared" si="265"/>
        <v>0.14461623371118279</v>
      </c>
      <c r="O1175" s="26">
        <f t="shared" si="270"/>
        <v>7.6718182669370725E-5</v>
      </c>
      <c r="P1175" s="26">
        <f t="shared" si="271"/>
        <v>0.13904309415674487</v>
      </c>
      <c r="Q1175" s="27">
        <f t="shared" si="272"/>
        <v>7.5352877469002738E-5</v>
      </c>
      <c r="R1175" s="27">
        <f t="shared" si="273"/>
        <v>0.13780030886100614</v>
      </c>
      <c r="S1175" s="6"/>
      <c r="T1175" s="19">
        <f t="shared" si="274"/>
        <v>7.594612554057715</v>
      </c>
      <c r="U1175" s="20">
        <f t="shared" si="275"/>
        <v>7.5784920461843761</v>
      </c>
      <c r="V1175" s="6"/>
      <c r="W1175" s="6"/>
    </row>
    <row r="1176" spans="2:23" x14ac:dyDescent="0.25">
      <c r="B1176" s="1">
        <v>43340</v>
      </c>
      <c r="C1176">
        <v>1174</v>
      </c>
      <c r="D1176">
        <v>33.43</v>
      </c>
      <c r="E1176" s="6">
        <f t="shared" si="266"/>
        <v>-8.0118694362018728E-3</v>
      </c>
      <c r="F1176" s="6">
        <f t="shared" si="267"/>
        <v>6.4190051862745713E-5</v>
      </c>
      <c r="G1176" s="10"/>
      <c r="H1176" s="7">
        <f t="shared" si="268"/>
        <v>0.14191715346048775</v>
      </c>
      <c r="I1176" s="7">
        <f t="shared" si="276"/>
        <v>9.4730025104518376E-2</v>
      </c>
      <c r="J1176" s="7">
        <f t="shared" si="269"/>
        <v>0.1427185059857371</v>
      </c>
      <c r="K1176" s="25">
        <f t="shared" si="277"/>
        <v>0.15536768116821004</v>
      </c>
      <c r="L1176" s="25">
        <f t="shared" si="264"/>
        <v>0.1562905058844816</v>
      </c>
      <c r="M1176" s="25">
        <f t="shared" si="263"/>
        <v>0.16877444718728718</v>
      </c>
      <c r="N1176" s="25">
        <f t="shared" si="265"/>
        <v>0.145114242875688</v>
      </c>
      <c r="O1176" s="26">
        <f t="shared" si="270"/>
        <v>8.3201735084620417E-5</v>
      </c>
      <c r="P1176" s="26">
        <f t="shared" si="271"/>
        <v>0.14479929986475881</v>
      </c>
      <c r="Q1176" s="27">
        <f t="shared" si="272"/>
        <v>7.9658726477437861E-5</v>
      </c>
      <c r="R1176" s="27">
        <f t="shared" si="273"/>
        <v>0.14168274091192032</v>
      </c>
      <c r="S1176" s="6"/>
      <c r="T1176" s="19">
        <f t="shared" si="274"/>
        <v>8.6227433986791926</v>
      </c>
      <c r="U1176" s="20">
        <f t="shared" si="275"/>
        <v>8.6319457852412587</v>
      </c>
      <c r="V1176" s="6"/>
      <c r="W1176" s="6"/>
    </row>
    <row r="1177" spans="2:23" x14ac:dyDescent="0.25">
      <c r="B1177" s="1">
        <v>43341</v>
      </c>
      <c r="C1177">
        <v>1175</v>
      </c>
      <c r="D1177">
        <v>33.479999999999997</v>
      </c>
      <c r="E1177" s="6">
        <f t="shared" si="266"/>
        <v>1.4956625785222004E-3</v>
      </c>
      <c r="F1177" s="6">
        <f t="shared" si="267"/>
        <v>2.2370065487916776E-6</v>
      </c>
      <c r="G1177" s="10"/>
      <c r="H1177" s="7">
        <f t="shared" si="268"/>
        <v>0.14191715346048775</v>
      </c>
      <c r="I1177" s="7">
        <f t="shared" si="276"/>
        <v>9.4794215156381118E-2</v>
      </c>
      <c r="J1177" s="7">
        <f t="shared" si="269"/>
        <v>0.14270598315944524</v>
      </c>
      <c r="K1177" s="25">
        <f t="shared" si="277"/>
        <v>0.15296589863118509</v>
      </c>
      <c r="L1177" s="25">
        <f t="shared" si="264"/>
        <v>0.15723385907891271</v>
      </c>
      <c r="M1177" s="25">
        <f t="shared" si="263"/>
        <v>0.16831383021258373</v>
      </c>
      <c r="N1177" s="25">
        <f t="shared" si="265"/>
        <v>0.14530906217141973</v>
      </c>
      <c r="O1177" s="26">
        <f t="shared" si="270"/>
        <v>8.2422795513316223E-5</v>
      </c>
      <c r="P1177" s="26">
        <f t="shared" si="271"/>
        <v>0.14411989616064705</v>
      </c>
      <c r="Q1177" s="27">
        <f t="shared" si="272"/>
        <v>7.8692522939257948E-5</v>
      </c>
      <c r="R1177" s="27">
        <f t="shared" si="273"/>
        <v>0.14082086415262834</v>
      </c>
      <c r="S1177" s="6"/>
      <c r="T1177" s="19">
        <f t="shared" si="274"/>
        <v>9.3765078853087704</v>
      </c>
      <c r="U1177" s="20">
        <f t="shared" si="275"/>
        <v>9.421535233740471</v>
      </c>
      <c r="V1177" s="6"/>
      <c r="W1177" s="6"/>
    </row>
    <row r="1178" spans="2:23" x14ac:dyDescent="0.25">
      <c r="B1178" s="1">
        <v>43342</v>
      </c>
      <c r="C1178">
        <v>1176</v>
      </c>
      <c r="D1178">
        <v>33.65</v>
      </c>
      <c r="E1178" s="6">
        <f t="shared" si="266"/>
        <v>5.0776583034648068E-3</v>
      </c>
      <c r="F1178" s="6">
        <f t="shared" si="267"/>
        <v>2.57826138467451E-5</v>
      </c>
      <c r="G1178" s="10"/>
      <c r="H1178" s="7">
        <f t="shared" si="268"/>
        <v>0.14191715346048775</v>
      </c>
      <c r="I1178" s="7">
        <f t="shared" si="276"/>
        <v>9.4796452162929909E-2</v>
      </c>
      <c r="J1178" s="7">
        <f t="shared" si="269"/>
        <v>0.14264687563585049</v>
      </c>
      <c r="K1178" s="25">
        <f t="shared" si="277"/>
        <v>0.11794428018070413</v>
      </c>
      <c r="L1178" s="25">
        <f t="shared" si="264"/>
        <v>0.15272321613159612</v>
      </c>
      <c r="M1178" s="25">
        <f t="shared" si="263"/>
        <v>0.16827300910397291</v>
      </c>
      <c r="N1178" s="25">
        <f t="shared" si="265"/>
        <v>0.14519912367211199</v>
      </c>
      <c r="O1178" s="26">
        <f t="shared" si="270"/>
        <v>7.6547357885527241E-5</v>
      </c>
      <c r="P1178" s="26">
        <f t="shared" si="271"/>
        <v>0.13888820751652339</v>
      </c>
      <c r="Q1178" s="27">
        <f t="shared" si="272"/>
        <v>7.3916962505678351E-5</v>
      </c>
      <c r="R1178" s="27">
        <f t="shared" si="273"/>
        <v>0.13648104099628983</v>
      </c>
      <c r="S1178" s="6"/>
      <c r="T1178" s="19">
        <f t="shared" si="274"/>
        <v>9.1407818297031529</v>
      </c>
      <c r="U1178" s="20">
        <f t="shared" si="275"/>
        <v>9.1637631184076458</v>
      </c>
      <c r="V1178" s="6"/>
      <c r="W1178" s="6"/>
    </row>
    <row r="1179" spans="2:23" x14ac:dyDescent="0.25">
      <c r="B1179" s="1">
        <v>43343</v>
      </c>
      <c r="C1179">
        <v>1177</v>
      </c>
      <c r="D1179">
        <v>33.15</v>
      </c>
      <c r="E1179" s="6">
        <f t="shared" si="266"/>
        <v>-1.485884101040119E-2</v>
      </c>
      <c r="F1179" s="6">
        <f t="shared" si="267"/>
        <v>2.2078515617238024E-4</v>
      </c>
      <c r="G1179" s="10"/>
      <c r="H1179" s="7">
        <f t="shared" si="268"/>
        <v>0.14191715346048775</v>
      </c>
      <c r="I1179" s="7">
        <f t="shared" si="276"/>
        <v>9.4822234776776648E-2</v>
      </c>
      <c r="J1179" s="7">
        <f t="shared" si="269"/>
        <v>0.14260555079688575</v>
      </c>
      <c r="K1179" s="25">
        <f t="shared" si="277"/>
        <v>0.11442084251359556</v>
      </c>
      <c r="L1179" s="25">
        <f t="shared" si="264"/>
        <v>0.14975230779789139</v>
      </c>
      <c r="M1179" s="25">
        <f t="shared" si="263"/>
        <v>0.16842216041955108</v>
      </c>
      <c r="N1179" s="25">
        <f t="shared" si="265"/>
        <v>0.1451268936542443</v>
      </c>
      <c r="O1179" s="26">
        <f t="shared" si="270"/>
        <v>7.3163590468479982E-5</v>
      </c>
      <c r="P1179" s="26">
        <f t="shared" si="271"/>
        <v>0.13578374276052696</v>
      </c>
      <c r="Q1179" s="27">
        <f t="shared" si="272"/>
        <v>7.0910397357680854E-5</v>
      </c>
      <c r="R1179" s="27">
        <f t="shared" si="273"/>
        <v>0.13367655042727417</v>
      </c>
      <c r="S1179" s="6"/>
      <c r="T1179" s="19">
        <f t="shared" si="274"/>
        <v>6.5051210069128995</v>
      </c>
      <c r="U1179" s="20">
        <f t="shared" si="275"/>
        <v>6.440514034602149</v>
      </c>
      <c r="V1179" s="6"/>
      <c r="W1179" s="6"/>
    </row>
    <row r="1180" spans="2:23" x14ac:dyDescent="0.25">
      <c r="B1180" s="1">
        <v>43346</v>
      </c>
      <c r="C1180">
        <v>1178</v>
      </c>
      <c r="D1180">
        <v>32.9</v>
      </c>
      <c r="E1180" s="6">
        <f t="shared" si="266"/>
        <v>-7.5414781297134239E-3</v>
      </c>
      <c r="F1180" s="6">
        <f t="shared" si="267"/>
        <v>5.6873892380945881E-5</v>
      </c>
      <c r="G1180" s="10"/>
      <c r="H1180" s="7">
        <f t="shared" si="268"/>
        <v>0.14191715346048775</v>
      </c>
      <c r="I1180" s="7">
        <f t="shared" si="276"/>
        <v>9.504301993294903E-2</v>
      </c>
      <c r="J1180" s="7">
        <f t="shared" si="269"/>
        <v>0.14271076138190619</v>
      </c>
      <c r="K1180" s="25">
        <f t="shared" si="277"/>
        <v>0.13372702165417794</v>
      </c>
      <c r="L1180" s="25">
        <f t="shared" si="264"/>
        <v>0.15298197679147948</v>
      </c>
      <c r="M1180" s="25">
        <f t="shared" si="263"/>
        <v>0.16878897421044287</v>
      </c>
      <c r="N1180" s="25">
        <f t="shared" si="265"/>
        <v>0.1458756933737618</v>
      </c>
      <c r="O1180" s="26">
        <f t="shared" si="270"/>
        <v>8.6346011616650611E-5</v>
      </c>
      <c r="P1180" s="26">
        <f t="shared" si="271"/>
        <v>0.14750998246693664</v>
      </c>
      <c r="Q1180" s="27">
        <f t="shared" si="272"/>
        <v>8.0271866640452074E-5</v>
      </c>
      <c r="R1180" s="27">
        <f t="shared" si="273"/>
        <v>0.14222696788371017</v>
      </c>
      <c r="S1180" s="6"/>
      <c r="T1180" s="19">
        <f t="shared" si="274"/>
        <v>8.6984737168828659</v>
      </c>
      <c r="U1180" s="20">
        <f t="shared" si="275"/>
        <v>8.7215754697140433</v>
      </c>
      <c r="V1180" s="6"/>
      <c r="W1180" s="6"/>
    </row>
    <row r="1181" spans="2:23" x14ac:dyDescent="0.25">
      <c r="B1181" s="1">
        <v>43347</v>
      </c>
      <c r="C1181">
        <v>1179</v>
      </c>
      <c r="D1181">
        <v>33.25</v>
      </c>
      <c r="E1181" s="6">
        <f t="shared" si="266"/>
        <v>1.0638297872340469E-2</v>
      </c>
      <c r="F1181" s="6">
        <f t="shared" si="267"/>
        <v>1.1317338162064375E-4</v>
      </c>
      <c r="G1181" s="10"/>
      <c r="H1181" s="7">
        <f t="shared" si="268"/>
        <v>0.14191715346048775</v>
      </c>
      <c r="I1181" s="7">
        <f t="shared" si="276"/>
        <v>9.5099893825329976E-2</v>
      </c>
      <c r="J1181" s="7">
        <f t="shared" si="269"/>
        <v>0.14269279835285972</v>
      </c>
      <c r="K1181" s="25">
        <f t="shared" si="277"/>
        <v>0.12466272616234689</v>
      </c>
      <c r="L1181" s="25">
        <f t="shared" si="264"/>
        <v>0.14665326393027964</v>
      </c>
      <c r="M1181" s="25">
        <f t="shared" si="263"/>
        <v>0.16915778350259147</v>
      </c>
      <c r="N1181" s="25">
        <f t="shared" si="265"/>
        <v>0.14582446079681063</v>
      </c>
      <c r="O1181" s="26">
        <f t="shared" si="270"/>
        <v>8.4674328089716185E-5</v>
      </c>
      <c r="P1181" s="26">
        <f t="shared" si="271"/>
        <v>0.14607508575595113</v>
      </c>
      <c r="Q1181" s="27">
        <f t="shared" si="272"/>
        <v>7.8810383605938883E-5</v>
      </c>
      <c r="R1181" s="27">
        <f t="shared" si="273"/>
        <v>0.14092628097234597</v>
      </c>
      <c r="S1181" s="6"/>
      <c r="T1181" s="19">
        <f t="shared" si="274"/>
        <v>8.0401255561954557</v>
      </c>
      <c r="U1181" s="20">
        <f t="shared" si="275"/>
        <v>8.0124445983561277</v>
      </c>
      <c r="V1181" s="6"/>
      <c r="W1181" s="6"/>
    </row>
    <row r="1182" spans="2:23" x14ac:dyDescent="0.25">
      <c r="B1182" s="1">
        <v>43348</v>
      </c>
      <c r="C1182">
        <v>1180</v>
      </c>
      <c r="D1182">
        <v>33.25</v>
      </c>
      <c r="E1182" s="6">
        <f t="shared" si="266"/>
        <v>0</v>
      </c>
      <c r="F1182" s="6">
        <f t="shared" si="267"/>
        <v>0</v>
      </c>
      <c r="G1182" s="10"/>
      <c r="H1182" s="7">
        <f t="shared" si="268"/>
        <v>0.14191715346048775</v>
      </c>
      <c r="I1182" s="7">
        <f t="shared" si="276"/>
        <v>9.5213067206950622E-2</v>
      </c>
      <c r="J1182" s="7">
        <f t="shared" si="269"/>
        <v>0.14271706410666327</v>
      </c>
      <c r="K1182" s="25">
        <f t="shared" si="277"/>
        <v>0.12662789975588612</v>
      </c>
      <c r="L1182" s="25">
        <f t="shared" si="264"/>
        <v>0.1485852404001565</v>
      </c>
      <c r="M1182" s="25">
        <f t="shared" si="263"/>
        <v>0.16999523077596415</v>
      </c>
      <c r="N1182" s="25">
        <f t="shared" si="265"/>
        <v>0.14621199249138628</v>
      </c>
      <c r="O1182" s="26">
        <f t="shared" si="270"/>
        <v>8.7847941770572105E-5</v>
      </c>
      <c r="P1182" s="26">
        <f t="shared" si="271"/>
        <v>0.14878736951160931</v>
      </c>
      <c r="Q1182" s="27">
        <f t="shared" si="272"/>
        <v>8.095676337610628E-5</v>
      </c>
      <c r="R1182" s="27">
        <f t="shared" si="273"/>
        <v>0.14283243458955247</v>
      </c>
      <c r="S1182" s="6"/>
      <c r="T1182" s="19">
        <f t="shared" si="274"/>
        <v>9.3399031725120363</v>
      </c>
      <c r="U1182" s="20">
        <f t="shared" si="275"/>
        <v>9.4215953312861913</v>
      </c>
      <c r="V1182" s="6"/>
      <c r="W1182" s="6"/>
    </row>
    <row r="1183" spans="2:23" x14ac:dyDescent="0.25">
      <c r="B1183" s="1">
        <v>43349</v>
      </c>
      <c r="C1183">
        <v>1181</v>
      </c>
      <c r="D1183">
        <v>32.799999999999997</v>
      </c>
      <c r="E1183" s="6">
        <f t="shared" si="266"/>
        <v>-1.353383458646625E-2</v>
      </c>
      <c r="F1183" s="6">
        <f t="shared" si="267"/>
        <v>1.831646786138301E-4</v>
      </c>
      <c r="G1183" s="10"/>
      <c r="H1183" s="7">
        <f t="shared" si="268"/>
        <v>0.14191715346048775</v>
      </c>
      <c r="I1183" s="7">
        <f t="shared" si="276"/>
        <v>9.5213067206950622E-2</v>
      </c>
      <c r="J1183" s="7">
        <f t="shared" si="269"/>
        <v>0.14265652664302481</v>
      </c>
      <c r="K1183" s="25">
        <f t="shared" si="277"/>
        <v>0.12662789975588612</v>
      </c>
      <c r="L1183" s="25">
        <f t="shared" si="264"/>
        <v>0.14735631910031183</v>
      </c>
      <c r="M1183" s="25">
        <f t="shared" si="263"/>
        <v>0.16999177252846326</v>
      </c>
      <c r="N1183" s="25">
        <f t="shared" si="265"/>
        <v>0.14617201692350276</v>
      </c>
      <c r="O1183" s="26">
        <f t="shared" si="270"/>
        <v>8.1298317372466015E-5</v>
      </c>
      <c r="P1183" s="26">
        <f t="shared" si="271"/>
        <v>0.14313342019899278</v>
      </c>
      <c r="Q1183" s="27">
        <f t="shared" si="272"/>
        <v>7.590004629064287E-5</v>
      </c>
      <c r="R1183" s="27">
        <f t="shared" si="273"/>
        <v>0.13829971679378814</v>
      </c>
      <c r="S1183" s="6"/>
      <c r="T1183" s="19">
        <f t="shared" si="274"/>
        <v>7.1643905325567676</v>
      </c>
      <c r="U1183" s="20">
        <f t="shared" si="275"/>
        <v>7.0728578630983847</v>
      </c>
      <c r="V1183" s="6"/>
      <c r="W1183" s="6"/>
    </row>
    <row r="1184" spans="2:23" x14ac:dyDescent="0.25">
      <c r="B1184" s="1">
        <v>43350</v>
      </c>
      <c r="C1184">
        <v>1182</v>
      </c>
      <c r="D1184">
        <v>33</v>
      </c>
      <c r="E1184" s="6">
        <f t="shared" si="266"/>
        <v>6.097560975609843E-3</v>
      </c>
      <c r="F1184" s="6">
        <f t="shared" si="267"/>
        <v>3.7180249851280059E-5</v>
      </c>
      <c r="G1184" s="10"/>
      <c r="H1184" s="7">
        <f t="shared" si="268"/>
        <v>0.14191715346048775</v>
      </c>
      <c r="I1184" s="7">
        <f t="shared" si="276"/>
        <v>9.5396231885564453E-2</v>
      </c>
      <c r="J1184" s="7">
        <f t="shared" si="269"/>
        <v>0.14273315874760739</v>
      </c>
      <c r="K1184" s="25">
        <f t="shared" si="277"/>
        <v>0.14291423786066504</v>
      </c>
      <c r="L1184" s="25">
        <f t="shared" si="264"/>
        <v>0.14727514867303831</v>
      </c>
      <c r="M1184" s="25">
        <f t="shared" si="263"/>
        <v>0.17100105922316233</v>
      </c>
      <c r="N1184" s="25">
        <f t="shared" si="265"/>
        <v>0.14580536881711426</v>
      </c>
      <c r="O1184" s="26">
        <f t="shared" si="270"/>
        <v>9.061223462208102E-5</v>
      </c>
      <c r="P1184" s="26">
        <f t="shared" si="271"/>
        <v>0.1511101688330882</v>
      </c>
      <c r="Q1184" s="27">
        <f t="shared" si="272"/>
        <v>8.2600004099167351E-5</v>
      </c>
      <c r="R1184" s="27">
        <f t="shared" si="273"/>
        <v>0.14427474149340963</v>
      </c>
      <c r="S1184" s="6"/>
      <c r="T1184" s="19">
        <f t="shared" si="274"/>
        <v>8.8985986903334275</v>
      </c>
      <c r="U1184" s="20">
        <f t="shared" si="275"/>
        <v>8.9513767599396008</v>
      </c>
      <c r="V1184" s="6"/>
      <c r="W1184" s="6"/>
    </row>
    <row r="1185" spans="2:23" x14ac:dyDescent="0.25">
      <c r="B1185" s="1">
        <v>43353</v>
      </c>
      <c r="C1185">
        <v>1183</v>
      </c>
      <c r="D1185">
        <v>32.85</v>
      </c>
      <c r="E1185" s="6">
        <f t="shared" si="266"/>
        <v>-4.5454545454545027E-3</v>
      </c>
      <c r="F1185" s="6">
        <f t="shared" si="267"/>
        <v>2.0661157024793E-5</v>
      </c>
      <c r="G1185" s="10"/>
      <c r="H1185" s="7">
        <f t="shared" si="268"/>
        <v>0.14191715346048775</v>
      </c>
      <c r="I1185" s="7">
        <f t="shared" si="276"/>
        <v>9.5433412135415729E-2</v>
      </c>
      <c r="J1185" s="7">
        <f t="shared" si="269"/>
        <v>0.14270051732378136</v>
      </c>
      <c r="K1185" s="25">
        <f t="shared" si="277"/>
        <v>0.14615547091897382</v>
      </c>
      <c r="L1185" s="25">
        <f t="shared" si="264"/>
        <v>0.14786127785027742</v>
      </c>
      <c r="M1185" s="25">
        <f t="shared" si="263"/>
        <v>0.17113187553310225</v>
      </c>
      <c r="N1185" s="25">
        <f t="shared" si="265"/>
        <v>0.14593281271100753</v>
      </c>
      <c r="O1185" s="26">
        <f t="shared" si="270"/>
        <v>8.6914754281407545E-5</v>
      </c>
      <c r="P1185" s="26">
        <f t="shared" si="271"/>
        <v>0.14799499342516523</v>
      </c>
      <c r="Q1185" s="27">
        <f t="shared" si="272"/>
        <v>7.9762997804142628E-5</v>
      </c>
      <c r="R1185" s="27">
        <f t="shared" si="273"/>
        <v>0.14177544020966376</v>
      </c>
      <c r="S1185" s="6"/>
      <c r="T1185" s="19">
        <f t="shared" si="274"/>
        <v>9.1128652678895943</v>
      </c>
      <c r="U1185" s="20">
        <f t="shared" si="275"/>
        <v>9.1774189959285195</v>
      </c>
      <c r="V1185" s="6"/>
      <c r="W1185" s="6"/>
    </row>
    <row r="1186" spans="2:23" x14ac:dyDescent="0.25">
      <c r="B1186" s="1">
        <v>43354</v>
      </c>
      <c r="C1186">
        <v>1184</v>
      </c>
      <c r="D1186">
        <v>33</v>
      </c>
      <c r="E1186" s="6">
        <f t="shared" si="266"/>
        <v>4.5662100456620568E-3</v>
      </c>
      <c r="F1186" s="6">
        <f t="shared" si="267"/>
        <v>2.0850274181105082E-5</v>
      </c>
      <c r="G1186" s="10"/>
      <c r="H1186" s="7">
        <f t="shared" si="268"/>
        <v>0.14191715346048775</v>
      </c>
      <c r="I1186" s="7">
        <f t="shared" si="276"/>
        <v>9.5454073292440517E-2</v>
      </c>
      <c r="J1186" s="7">
        <f t="shared" si="269"/>
        <v>0.14265558036954276</v>
      </c>
      <c r="K1186" s="25">
        <f t="shared" si="277"/>
        <v>0.13507780844993866</v>
      </c>
      <c r="L1186" s="25">
        <f t="shared" si="264"/>
        <v>0.14328959085962212</v>
      </c>
      <c r="M1186" s="25">
        <f t="shared" si="263"/>
        <v>0.17052815609905292</v>
      </c>
      <c r="N1186" s="25">
        <f t="shared" si="265"/>
        <v>0.14600358551340714</v>
      </c>
      <c r="O1186" s="26">
        <f t="shared" si="270"/>
        <v>8.2172025036503089E-5</v>
      </c>
      <c r="P1186" s="26">
        <f t="shared" si="271"/>
        <v>0.14390048752244997</v>
      </c>
      <c r="Q1186" s="27">
        <f t="shared" si="272"/>
        <v>7.6071381741592856E-5</v>
      </c>
      <c r="R1186" s="27">
        <f t="shared" si="273"/>
        <v>0.1384557264936391</v>
      </c>
      <c r="S1186" s="6"/>
      <c r="T1186" s="19">
        <f t="shared" si="274"/>
        <v>9.152956316673972</v>
      </c>
      <c r="U1186" s="20">
        <f t="shared" si="275"/>
        <v>9.2097501450090622</v>
      </c>
      <c r="V1186" s="6"/>
      <c r="W1186" s="6"/>
    </row>
    <row r="1187" spans="2:23" x14ac:dyDescent="0.25">
      <c r="B1187" s="1">
        <v>43355</v>
      </c>
      <c r="C1187">
        <v>1185</v>
      </c>
      <c r="D1187">
        <v>32.75</v>
      </c>
      <c r="E1187" s="6">
        <f t="shared" si="266"/>
        <v>-7.575757575757576E-3</v>
      </c>
      <c r="F1187" s="6">
        <f t="shared" si="267"/>
        <v>5.7392102846648307E-5</v>
      </c>
      <c r="G1187" s="10"/>
      <c r="H1187" s="7">
        <f t="shared" si="268"/>
        <v>0.14191715346048775</v>
      </c>
      <c r="I1187" s="7">
        <f t="shared" si="276"/>
        <v>9.5474923566621628E-2</v>
      </c>
      <c r="J1187" s="7">
        <f t="shared" si="269"/>
        <v>0.14261084650481115</v>
      </c>
      <c r="K1187" s="25">
        <f t="shared" si="277"/>
        <v>0.13097271447924172</v>
      </c>
      <c r="L1187" s="25">
        <f t="shared" si="264"/>
        <v>0.14363841975008726</v>
      </c>
      <c r="M1187" s="25">
        <f t="shared" si="263"/>
        <v>0.17066069041120777</v>
      </c>
      <c r="N1187" s="25">
        <f t="shared" si="265"/>
        <v>0.14598851108691158</v>
      </c>
      <c r="O1187" s="26">
        <f t="shared" si="270"/>
        <v>7.7871362503181119E-5</v>
      </c>
      <c r="P1187" s="26">
        <f t="shared" si="271"/>
        <v>0.14008420093215951</v>
      </c>
      <c r="Q1187" s="27">
        <f t="shared" si="272"/>
        <v>7.2622163832743674E-5</v>
      </c>
      <c r="R1187" s="27">
        <f t="shared" si="273"/>
        <v>0.13528039505357531</v>
      </c>
      <c r="S1187" s="6"/>
      <c r="T1187" s="19">
        <f t="shared" si="274"/>
        <v>8.7234406223657999</v>
      </c>
      <c r="U1187" s="20">
        <f t="shared" si="275"/>
        <v>8.7399568264356589</v>
      </c>
      <c r="V1187" s="6"/>
      <c r="W1187" s="6"/>
    </row>
    <row r="1188" spans="2:23" x14ac:dyDescent="0.25">
      <c r="B1188" s="1">
        <v>43356</v>
      </c>
      <c r="C1188">
        <v>1186</v>
      </c>
      <c r="D1188">
        <v>32.549999999999997</v>
      </c>
      <c r="E1188" s="6">
        <f t="shared" si="266"/>
        <v>-6.1068702290077203E-3</v>
      </c>
      <c r="F1188" s="6">
        <f t="shared" si="267"/>
        <v>3.7293863993940808E-5</v>
      </c>
      <c r="G1188" s="10"/>
      <c r="H1188" s="7">
        <f t="shared" si="268"/>
        <v>0.14191715346048775</v>
      </c>
      <c r="I1188" s="7">
        <f t="shared" si="276"/>
        <v>9.5532315669468279E-2</v>
      </c>
      <c r="J1188" s="7">
        <f t="shared" si="269"/>
        <v>0.14259344834434515</v>
      </c>
      <c r="K1188" s="25">
        <f t="shared" si="277"/>
        <v>0.13617547637062613</v>
      </c>
      <c r="L1188" s="25">
        <f t="shared" si="264"/>
        <v>0.14464180525231757</v>
      </c>
      <c r="M1188" s="25">
        <f t="shared" si="263"/>
        <v>0.17083544933144718</v>
      </c>
      <c r="N1188" s="25">
        <f t="shared" si="265"/>
        <v>0.1461754414887883</v>
      </c>
      <c r="O1188" s="26">
        <f t="shared" si="270"/>
        <v>7.7004629980738579E-5</v>
      </c>
      <c r="P1188" s="26">
        <f t="shared" si="271"/>
        <v>0.13930242910712692</v>
      </c>
      <c r="Q1188" s="27">
        <f t="shared" si="272"/>
        <v>7.167086456645201E-5</v>
      </c>
      <c r="R1188" s="27">
        <f t="shared" si="273"/>
        <v>0.13439143525815142</v>
      </c>
      <c r="S1188" s="6"/>
      <c r="T1188" s="19">
        <f t="shared" si="274"/>
        <v>8.9873382334554428</v>
      </c>
      <c r="U1188" s="20">
        <f t="shared" si="275"/>
        <v>9.0230772269081605</v>
      </c>
      <c r="V1188" s="6"/>
      <c r="W1188" s="6"/>
    </row>
    <row r="1189" spans="2:23" x14ac:dyDescent="0.25">
      <c r="B1189" s="1">
        <v>43357</v>
      </c>
      <c r="C1189">
        <v>1187</v>
      </c>
      <c r="D1189">
        <v>32.5</v>
      </c>
      <c r="E1189" s="6">
        <f t="shared" si="266"/>
        <v>-1.5360983102917715E-3</v>
      </c>
      <c r="F1189" s="6">
        <f t="shared" si="267"/>
        <v>2.3595980188812353E-6</v>
      </c>
      <c r="G1189" s="10"/>
      <c r="H1189" s="7">
        <f t="shared" si="268"/>
        <v>0.14191715346048775</v>
      </c>
      <c r="I1189" s="7">
        <f t="shared" si="276"/>
        <v>9.5569609533462219E-2</v>
      </c>
      <c r="J1189" s="7">
        <f t="shared" si="269"/>
        <v>0.14256108795713185</v>
      </c>
      <c r="K1189" s="25">
        <f t="shared" si="277"/>
        <v>0.13723645240414914</v>
      </c>
      <c r="L1189" s="25">
        <f t="shared" si="264"/>
        <v>0.14452231246728983</v>
      </c>
      <c r="M1189" s="25">
        <f t="shared" si="263"/>
        <v>0.17109670478571776</v>
      </c>
      <c r="N1189" s="25">
        <f t="shared" si="265"/>
        <v>0.14626509970589285</v>
      </c>
      <c r="O1189" s="26">
        <f t="shared" si="270"/>
        <v>7.4539730313460571E-5</v>
      </c>
      <c r="P1189" s="26">
        <f t="shared" si="271"/>
        <v>0.13705477751246783</v>
      </c>
      <c r="Q1189" s="27">
        <f t="shared" si="272"/>
        <v>6.9523610169257207E-5</v>
      </c>
      <c r="R1189" s="27">
        <f t="shared" si="273"/>
        <v>0.13236294709114335</v>
      </c>
      <c r="S1189" s="6"/>
      <c r="T1189" s="19">
        <f t="shared" si="274"/>
        <v>9.4725227069915583</v>
      </c>
      <c r="U1189" s="20">
        <f t="shared" si="275"/>
        <v>9.539904627539519</v>
      </c>
      <c r="V1189" s="6"/>
      <c r="W1189" s="6"/>
    </row>
    <row r="1190" spans="2:23" x14ac:dyDescent="0.25">
      <c r="B1190" s="1">
        <v>43360</v>
      </c>
      <c r="C1190">
        <v>1188</v>
      </c>
      <c r="D1190">
        <v>32.5</v>
      </c>
      <c r="E1190" s="6">
        <f t="shared" si="266"/>
        <v>0</v>
      </c>
      <c r="F1190" s="6">
        <f t="shared" si="267"/>
        <v>0</v>
      </c>
      <c r="G1190" s="10"/>
      <c r="H1190" s="7">
        <f t="shared" si="268"/>
        <v>0.14191715346048775</v>
      </c>
      <c r="I1190" s="7">
        <f t="shared" si="276"/>
        <v>9.5571969131481097E-2</v>
      </c>
      <c r="J1190" s="7">
        <f t="shared" si="269"/>
        <v>0.14250273279570422</v>
      </c>
      <c r="K1190" s="25">
        <f t="shared" si="277"/>
        <v>0.11545353958631202</v>
      </c>
      <c r="L1190" s="25">
        <f t="shared" si="264"/>
        <v>0.14337185064584923</v>
      </c>
      <c r="M1190" s="25">
        <f t="shared" si="263"/>
        <v>0.17053761470767148</v>
      </c>
      <c r="N1190" s="25">
        <f t="shared" si="265"/>
        <v>0.1462350530790984</v>
      </c>
      <c r="O1190" s="26">
        <f t="shared" si="270"/>
        <v>6.9383077511152075E-5</v>
      </c>
      <c r="P1190" s="26">
        <f t="shared" si="271"/>
        <v>0.13222910244273128</v>
      </c>
      <c r="Q1190" s="27">
        <f t="shared" si="272"/>
        <v>6.5328415183617285E-5</v>
      </c>
      <c r="R1190" s="27">
        <f t="shared" si="273"/>
        <v>0.12830728984072401</v>
      </c>
      <c r="S1190" s="6"/>
      <c r="T1190" s="19">
        <f t="shared" si="274"/>
        <v>9.5758675600822407</v>
      </c>
      <c r="U1190" s="20">
        <f t="shared" si="275"/>
        <v>9.6360834680371585</v>
      </c>
      <c r="V1190" s="6"/>
      <c r="W1190" s="6"/>
    </row>
    <row r="1191" spans="2:23" x14ac:dyDescent="0.25">
      <c r="B1191" s="1">
        <v>43361</v>
      </c>
      <c r="C1191">
        <v>1189</v>
      </c>
      <c r="D1191">
        <v>32</v>
      </c>
      <c r="E1191" s="6">
        <f t="shared" si="266"/>
        <v>-1.5384615384615385E-2</v>
      </c>
      <c r="F1191" s="6">
        <f t="shared" si="267"/>
        <v>2.366863905325444E-4</v>
      </c>
      <c r="G1191" s="10"/>
      <c r="H1191" s="7">
        <f t="shared" si="268"/>
        <v>0.14191715346048775</v>
      </c>
      <c r="I1191" s="7">
        <f t="shared" si="276"/>
        <v>9.5571969131481097E-2</v>
      </c>
      <c r="J1191" s="7">
        <f t="shared" si="269"/>
        <v>0.1424426937229758</v>
      </c>
      <c r="K1191" s="25">
        <f t="shared" si="277"/>
        <v>0.10907015043085015</v>
      </c>
      <c r="L1191" s="25">
        <f t="shared" si="264"/>
        <v>0.14337185064584923</v>
      </c>
      <c r="M1191" s="25">
        <f t="shared" si="263"/>
        <v>0.17052978896223164</v>
      </c>
      <c r="N1191" s="25">
        <f t="shared" si="265"/>
        <v>0.14619718390784892</v>
      </c>
      <c r="O1191" s="26">
        <f t="shared" si="270"/>
        <v>6.4493148972139685E-5</v>
      </c>
      <c r="P1191" s="26">
        <f t="shared" si="271"/>
        <v>0.12748440508932535</v>
      </c>
      <c r="Q1191" s="27">
        <f t="shared" si="272"/>
        <v>6.1247875158931169E-5</v>
      </c>
      <c r="R1191" s="27">
        <f t="shared" si="273"/>
        <v>0.12423552044423791</v>
      </c>
      <c r="S1191" s="6"/>
      <c r="T1191" s="19">
        <f t="shared" si="274"/>
        <v>5.9790053024595</v>
      </c>
      <c r="U1191" s="20">
        <f t="shared" si="275"/>
        <v>5.8361797388418877</v>
      </c>
      <c r="V1191" s="6"/>
      <c r="W1191" s="6"/>
    </row>
    <row r="1192" spans="2:23" x14ac:dyDescent="0.25">
      <c r="B1192" s="1">
        <v>43362</v>
      </c>
      <c r="C1192">
        <v>1190</v>
      </c>
      <c r="D1192">
        <v>32.630000000000003</v>
      </c>
      <c r="E1192" s="6">
        <f t="shared" si="266"/>
        <v>1.968750000000008E-2</v>
      </c>
      <c r="F1192" s="6">
        <f t="shared" si="267"/>
        <v>3.8759765625000317E-4</v>
      </c>
      <c r="G1192" s="10"/>
      <c r="H1192" s="7">
        <f t="shared" si="268"/>
        <v>0.14191715346048775</v>
      </c>
      <c r="I1192" s="7">
        <f t="shared" si="276"/>
        <v>9.5808655522013647E-2</v>
      </c>
      <c r="J1192" s="7">
        <f t="shared" si="269"/>
        <v>0.14255892866121433</v>
      </c>
      <c r="K1192" s="25">
        <f t="shared" si="277"/>
        <v>0.12251051195545704</v>
      </c>
      <c r="L1192" s="25">
        <f t="shared" si="264"/>
        <v>0.14096386334345806</v>
      </c>
      <c r="M1192" s="25">
        <f t="shared" si="263"/>
        <v>0.17212449488452503</v>
      </c>
      <c r="N1192" s="25">
        <f t="shared" si="265"/>
        <v>0.14700443181454748</v>
      </c>
      <c r="O1192" s="26">
        <f t="shared" si="270"/>
        <v>7.9780971621998893E-5</v>
      </c>
      <c r="P1192" s="26">
        <f t="shared" si="271"/>
        <v>0.14179141316999319</v>
      </c>
      <c r="Q1192" s="27">
        <f t="shared" si="272"/>
        <v>7.2206106456007915E-5</v>
      </c>
      <c r="R1192" s="27">
        <f t="shared" si="273"/>
        <v>0.13489232308368773</v>
      </c>
      <c r="S1192" s="6"/>
      <c r="T1192" s="19">
        <f t="shared" si="274"/>
        <v>4.5779535868669807</v>
      </c>
      <c r="U1192" s="20">
        <f t="shared" si="275"/>
        <v>4.168051351520023</v>
      </c>
      <c r="V1192" s="6"/>
      <c r="W1192" s="6"/>
    </row>
    <row r="1193" spans="2:23" x14ac:dyDescent="0.25">
      <c r="B1193" s="1">
        <v>43363</v>
      </c>
      <c r="C1193">
        <v>1191</v>
      </c>
      <c r="D1193">
        <v>32.85</v>
      </c>
      <c r="E1193" s="6">
        <f t="shared" si="266"/>
        <v>6.7422617223413684E-3</v>
      </c>
      <c r="F1193" s="6">
        <f t="shared" si="267"/>
        <v>4.5458093132549596E-5</v>
      </c>
      <c r="G1193" s="10"/>
      <c r="H1193" s="7">
        <f t="shared" si="268"/>
        <v>0.14191715346048775</v>
      </c>
      <c r="I1193" s="7">
        <f t="shared" si="276"/>
        <v>9.6196253178263649E-2</v>
      </c>
      <c r="J1193" s="7">
        <f t="shared" si="269"/>
        <v>0.14278691859510795</v>
      </c>
      <c r="K1193" s="25">
        <f t="shared" si="277"/>
        <v>0.15740484896307438</v>
      </c>
      <c r="L1193" s="25">
        <f t="shared" si="264"/>
        <v>0.14032873373199392</v>
      </c>
      <c r="M1193" s="25">
        <f t="shared" ref="M1193:M1256" si="278">SQRT(AVERAGE(F1093:F1192)*252)</f>
        <v>0.1723377046094742</v>
      </c>
      <c r="N1193" s="25">
        <f t="shared" si="265"/>
        <v>0.14831689259611644</v>
      </c>
      <c r="O1193" s="26">
        <f t="shared" si="270"/>
        <v>1.0627975771403991E-4</v>
      </c>
      <c r="P1193" s="26">
        <f t="shared" si="271"/>
        <v>0.16365359435080568</v>
      </c>
      <c r="Q1193" s="27">
        <f t="shared" si="272"/>
        <v>9.1906076809871937E-5</v>
      </c>
      <c r="R1193" s="27">
        <f t="shared" si="273"/>
        <v>0.15218518770263986</v>
      </c>
      <c r="S1193" s="6"/>
      <c r="T1193" s="19">
        <f t="shared" si="274"/>
        <v>8.7217146331855062</v>
      </c>
      <c r="U1193" s="20">
        <f t="shared" si="275"/>
        <v>8.8001287444649119</v>
      </c>
      <c r="V1193" s="6"/>
      <c r="W1193" s="6"/>
    </row>
    <row r="1194" spans="2:23" x14ac:dyDescent="0.25">
      <c r="B1194" s="1">
        <v>43364</v>
      </c>
      <c r="C1194">
        <v>1192</v>
      </c>
      <c r="D1194">
        <v>32.450000000000003</v>
      </c>
      <c r="E1194" s="6">
        <f t="shared" si="266"/>
        <v>-1.2176560121765557E-2</v>
      </c>
      <c r="F1194" s="6">
        <f t="shared" si="267"/>
        <v>1.4826861639897124E-4</v>
      </c>
      <c r="G1194" s="10"/>
      <c r="H1194" s="7">
        <f t="shared" si="268"/>
        <v>0.14191715346048775</v>
      </c>
      <c r="I1194" s="7">
        <f t="shared" si="276"/>
        <v>9.6241711271396205E-2</v>
      </c>
      <c r="J1194" s="7">
        <f t="shared" si="269"/>
        <v>0.14276063071099659</v>
      </c>
      <c r="K1194" s="25">
        <f t="shared" si="277"/>
        <v>0.14596602523518953</v>
      </c>
      <c r="L1194" s="25">
        <f t="shared" si="264"/>
        <v>0.13393527670394534</v>
      </c>
      <c r="M1194" s="25">
        <f t="shared" si="278"/>
        <v>0.1721058063625529</v>
      </c>
      <c r="N1194" s="25">
        <f t="shared" si="265"/>
        <v>0.14832179681776822</v>
      </c>
      <c r="O1194" s="26">
        <f t="shared" si="270"/>
        <v>1.0186434019036699E-4</v>
      </c>
      <c r="P1194" s="26">
        <f t="shared" si="271"/>
        <v>0.16021801936103341</v>
      </c>
      <c r="Q1194" s="27">
        <f t="shared" si="272"/>
        <v>8.9004845302440366E-5</v>
      </c>
      <c r="R1194" s="27">
        <f t="shared" si="273"/>
        <v>0.149763884218509</v>
      </c>
      <c r="S1194" s="6"/>
      <c r="T1194" s="19">
        <f t="shared" si="274"/>
        <v>7.7363188633112028</v>
      </c>
      <c r="U1194" s="20">
        <f t="shared" si="275"/>
        <v>7.6609709294885704</v>
      </c>
      <c r="V1194" s="6"/>
      <c r="W1194" s="6"/>
    </row>
    <row r="1195" spans="2:23" x14ac:dyDescent="0.25">
      <c r="B1195" s="1">
        <v>43367</v>
      </c>
      <c r="C1195">
        <v>1193</v>
      </c>
      <c r="D1195">
        <v>32.68</v>
      </c>
      <c r="E1195" s="6">
        <f t="shared" si="266"/>
        <v>7.087827426810381E-3</v>
      </c>
      <c r="F1195" s="6">
        <f t="shared" si="267"/>
        <v>5.0237297632245469E-5</v>
      </c>
      <c r="G1195" s="10"/>
      <c r="H1195" s="7">
        <f t="shared" si="268"/>
        <v>0.14191715346048775</v>
      </c>
      <c r="I1195" s="7">
        <f t="shared" si="276"/>
        <v>9.6389979887795171E-2</v>
      </c>
      <c r="J1195" s="7">
        <f t="shared" si="269"/>
        <v>0.14281056405419759</v>
      </c>
      <c r="K1195" s="25">
        <f t="shared" si="277"/>
        <v>0.1552594839614051</v>
      </c>
      <c r="L1195" s="25">
        <f t="shared" si="264"/>
        <v>0.13564768299596794</v>
      </c>
      <c r="M1195" s="25">
        <f t="shared" si="278"/>
        <v>0.1728930751605493</v>
      </c>
      <c r="N1195" s="25">
        <f t="shared" si="265"/>
        <v>0.14878429926683295</v>
      </c>
      <c r="O1195" s="26">
        <f t="shared" si="270"/>
        <v>1.0641957883267186E-4</v>
      </c>
      <c r="P1195" s="26">
        <f t="shared" si="271"/>
        <v>0.16376120989365373</v>
      </c>
      <c r="Q1195" s="27">
        <f t="shared" si="272"/>
        <v>9.2706575847923968E-5</v>
      </c>
      <c r="R1195" s="27">
        <f t="shared" si="273"/>
        <v>0.15284651488888074</v>
      </c>
      <c r="S1195" s="6"/>
      <c r="T1195" s="19">
        <f t="shared" si="274"/>
        <v>8.6760527994803134</v>
      </c>
      <c r="U1195" s="20">
        <f t="shared" si="275"/>
        <v>8.7441754206348428</v>
      </c>
      <c r="V1195" s="6"/>
      <c r="W1195" s="6"/>
    </row>
    <row r="1196" spans="2:23" x14ac:dyDescent="0.25">
      <c r="B1196" s="1">
        <v>43368</v>
      </c>
      <c r="C1196">
        <v>1194</v>
      </c>
      <c r="D1196">
        <v>32.83</v>
      </c>
      <c r="E1196" s="6">
        <f t="shared" si="266"/>
        <v>4.5899632802937143E-3</v>
      </c>
      <c r="F1196" s="6">
        <f t="shared" si="267"/>
        <v>2.1067762914444635E-5</v>
      </c>
      <c r="G1196" s="10"/>
      <c r="H1196" s="7">
        <f t="shared" si="268"/>
        <v>0.14191715346048775</v>
      </c>
      <c r="I1196" s="7">
        <f t="shared" si="276"/>
        <v>9.6440217185427418E-2</v>
      </c>
      <c r="J1196" s="7">
        <f t="shared" si="269"/>
        <v>0.14278784283926638</v>
      </c>
      <c r="K1196" s="25">
        <f t="shared" si="277"/>
        <v>0.15764144792303073</v>
      </c>
      <c r="L1196" s="25">
        <f t="shared" si="264"/>
        <v>0.13559927754543982</v>
      </c>
      <c r="M1196" s="25">
        <f t="shared" si="278"/>
        <v>0.17307750548430276</v>
      </c>
      <c r="N1196" s="25">
        <f t="shared" si="265"/>
        <v>0.14753618000465857</v>
      </c>
      <c r="O1196" s="26">
        <f t="shared" si="270"/>
        <v>1.0239015060761946E-4</v>
      </c>
      <c r="P1196" s="26">
        <f t="shared" si="271"/>
        <v>0.16063099935292721</v>
      </c>
      <c r="Q1196" s="27">
        <f t="shared" si="272"/>
        <v>9.0053862031255947E-5</v>
      </c>
      <c r="R1196" s="27">
        <f t="shared" si="273"/>
        <v>0.15064386224428958</v>
      </c>
      <c r="S1196" s="6"/>
      <c r="T1196" s="19">
        <f t="shared" si="274"/>
        <v>8.9809603721556481</v>
      </c>
      <c r="U1196" s="20">
        <f t="shared" si="275"/>
        <v>9.0811563541360467</v>
      </c>
      <c r="V1196" s="6"/>
      <c r="W1196" s="6"/>
    </row>
    <row r="1197" spans="2:23" x14ac:dyDescent="0.25">
      <c r="B1197" s="1">
        <v>43369</v>
      </c>
      <c r="C1197">
        <v>1195</v>
      </c>
      <c r="D1197">
        <v>32.71</v>
      </c>
      <c r="E1197" s="6">
        <f t="shared" si="266"/>
        <v>-3.6551934206517653E-3</v>
      </c>
      <c r="F1197" s="6">
        <f t="shared" si="267"/>
        <v>1.3360438942375952E-5</v>
      </c>
      <c r="G1197" s="10"/>
      <c r="H1197" s="7">
        <f t="shared" si="268"/>
        <v>0.14191715346048775</v>
      </c>
      <c r="I1197" s="7">
        <f t="shared" si="276"/>
        <v>9.6461284948341858E-2</v>
      </c>
      <c r="J1197" s="7">
        <f t="shared" si="269"/>
        <v>0.14274357517579064</v>
      </c>
      <c r="K1197" s="25">
        <f t="shared" si="277"/>
        <v>0.15765883045154738</v>
      </c>
      <c r="L1197" s="25">
        <f t="shared" si="264"/>
        <v>0.13580228439545991</v>
      </c>
      <c r="M1197" s="25">
        <f t="shared" si="278"/>
        <v>0.16859229203289158</v>
      </c>
      <c r="N1197" s="25">
        <f t="shared" si="265"/>
        <v>0.1474207004681542</v>
      </c>
      <c r="O1197" s="26">
        <f t="shared" si="270"/>
        <v>9.629033933089139E-5</v>
      </c>
      <c r="P1197" s="26">
        <f t="shared" si="271"/>
        <v>0.15577280093580081</v>
      </c>
      <c r="Q1197" s="27">
        <f t="shared" si="272"/>
        <v>8.5744855945590092E-5</v>
      </c>
      <c r="R1197" s="27">
        <f t="shared" si="273"/>
        <v>0.14699559074437812</v>
      </c>
      <c r="S1197" s="6"/>
      <c r="T1197" s="19">
        <f t="shared" si="274"/>
        <v>9.109390959596448</v>
      </c>
      <c r="U1197" s="20">
        <f t="shared" si="275"/>
        <v>9.2083182473029872</v>
      </c>
      <c r="V1197" s="6"/>
      <c r="W1197" s="6"/>
    </row>
    <row r="1198" spans="2:23" x14ac:dyDescent="0.25">
      <c r="B1198" s="1">
        <v>43370</v>
      </c>
      <c r="C1198">
        <v>1196</v>
      </c>
      <c r="D1198">
        <v>32.43</v>
      </c>
      <c r="E1198" s="6">
        <f t="shared" si="266"/>
        <v>-8.5600733720575094E-3</v>
      </c>
      <c r="F1198" s="6">
        <f t="shared" si="267"/>
        <v>7.3274856135008024E-5</v>
      </c>
      <c r="G1198" s="10"/>
      <c r="H1198" s="7">
        <f t="shared" si="268"/>
        <v>0.14191715346048775</v>
      </c>
      <c r="I1198" s="7">
        <f t="shared" si="276"/>
        <v>9.647464538728423E-2</v>
      </c>
      <c r="J1198" s="7">
        <f t="shared" si="269"/>
        <v>0.14269366820591581</v>
      </c>
      <c r="K1198" s="25">
        <f t="shared" si="277"/>
        <v>0.15409967193009239</v>
      </c>
      <c r="L1198" s="25">
        <f t="shared" si="264"/>
        <v>0.13504676094024384</v>
      </c>
      <c r="M1198" s="25">
        <f t="shared" si="278"/>
        <v>0.16811149590520075</v>
      </c>
      <c r="N1198" s="25">
        <f t="shared" si="265"/>
        <v>0.14738036327097659</v>
      </c>
      <c r="O1198" s="26">
        <f t="shared" si="270"/>
        <v>9.0096058915634049E-5</v>
      </c>
      <c r="P1198" s="26">
        <f t="shared" si="271"/>
        <v>0.15067915199767942</v>
      </c>
      <c r="Q1198" s="27">
        <f t="shared" si="272"/>
        <v>8.1223584307283823E-5</v>
      </c>
      <c r="R1198" s="27">
        <f t="shared" si="273"/>
        <v>0.14306761773873053</v>
      </c>
      <c r="S1198" s="6"/>
      <c r="T1198" s="19">
        <f t="shared" si="274"/>
        <v>8.5013371165840343</v>
      </c>
      <c r="U1198" s="20">
        <f t="shared" si="275"/>
        <v>8.5161672230425243</v>
      </c>
      <c r="V1198" s="6"/>
      <c r="W1198" s="6"/>
    </row>
    <row r="1199" spans="2:23" x14ac:dyDescent="0.25">
      <c r="B1199" s="1">
        <v>43371</v>
      </c>
      <c r="C1199">
        <v>1197</v>
      </c>
      <c r="D1199">
        <v>32.43</v>
      </c>
      <c r="E1199" s="6">
        <f t="shared" si="266"/>
        <v>0</v>
      </c>
      <c r="F1199" s="6">
        <f t="shared" si="267"/>
        <v>0</v>
      </c>
      <c r="G1199" s="10"/>
      <c r="H1199" s="7">
        <f t="shared" si="268"/>
        <v>0.14191715346048775</v>
      </c>
      <c r="I1199" s="7">
        <f t="shared" si="276"/>
        <v>9.6547920243419239E-2</v>
      </c>
      <c r="J1199" s="7">
        <f t="shared" si="269"/>
        <v>0.14268810795490397</v>
      </c>
      <c r="K1199" s="25">
        <f t="shared" si="277"/>
        <v>0.15701410729904813</v>
      </c>
      <c r="L1199" s="25">
        <f t="shared" si="264"/>
        <v>0.1363998032238978</v>
      </c>
      <c r="M1199" s="25">
        <f t="shared" si="278"/>
        <v>0.16865656090454126</v>
      </c>
      <c r="N1199" s="25">
        <f t="shared" si="265"/>
        <v>0.14762874494494638</v>
      </c>
      <c r="O1199" s="26">
        <f t="shared" si="270"/>
        <v>8.9455048108584055E-5</v>
      </c>
      <c r="P1199" s="26">
        <f t="shared" si="271"/>
        <v>0.15014217303397198</v>
      </c>
      <c r="Q1199" s="27">
        <f t="shared" si="272"/>
        <v>8.0727091267292621E-5</v>
      </c>
      <c r="R1199" s="27">
        <f t="shared" si="273"/>
        <v>0.14262968484631011</v>
      </c>
      <c r="S1199" s="6"/>
      <c r="T1199" s="19">
        <f t="shared" si="274"/>
        <v>9.321774314626154</v>
      </c>
      <c r="U1199" s="20">
        <f t="shared" si="275"/>
        <v>9.4244363355880694</v>
      </c>
      <c r="V1199" s="6"/>
      <c r="W1199" s="6"/>
    </row>
    <row r="1200" spans="2:23" x14ac:dyDescent="0.25">
      <c r="B1200" s="1">
        <v>43374</v>
      </c>
      <c r="C1200">
        <v>1198</v>
      </c>
      <c r="D1200">
        <v>32.25</v>
      </c>
      <c r="E1200" s="6">
        <f t="shared" si="266"/>
        <v>-5.5504162812210827E-3</v>
      </c>
      <c r="F1200" s="6">
        <f t="shared" si="267"/>
        <v>3.0807120894844074E-5</v>
      </c>
      <c r="G1200" s="10"/>
      <c r="H1200" s="7">
        <f t="shared" si="268"/>
        <v>0.14191715346048775</v>
      </c>
      <c r="I1200" s="7">
        <f t="shared" si="276"/>
        <v>9.6547920243419239E-2</v>
      </c>
      <c r="J1200" s="7">
        <f t="shared" si="269"/>
        <v>0.1426284432615344</v>
      </c>
      <c r="K1200" s="25">
        <f t="shared" si="277"/>
        <v>0.15682464098744556</v>
      </c>
      <c r="L1200" s="25">
        <f t="shared" si="264"/>
        <v>0.12428562454513088</v>
      </c>
      <c r="M1200" s="25">
        <f t="shared" si="278"/>
        <v>0.1679274351804545</v>
      </c>
      <c r="N1200" s="25">
        <f t="shared" si="265"/>
        <v>0.14761933666102911</v>
      </c>
      <c r="O1200" s="26">
        <f t="shared" si="270"/>
        <v>8.2760970564392094E-5</v>
      </c>
      <c r="P1200" s="26">
        <f t="shared" si="271"/>
        <v>0.1444152505181735</v>
      </c>
      <c r="Q1200" s="27">
        <f t="shared" si="272"/>
        <v>7.5684719948980209E-5</v>
      </c>
      <c r="R1200" s="27">
        <f t="shared" si="273"/>
        <v>0.13810340121497014</v>
      </c>
      <c r="S1200" s="6"/>
      <c r="T1200" s="19">
        <f t="shared" si="274"/>
        <v>9.0273118364477654</v>
      </c>
      <c r="U1200" s="20">
        <f t="shared" si="275"/>
        <v>9.0818888179076431</v>
      </c>
      <c r="V1200" s="6"/>
      <c r="W1200" s="6"/>
    </row>
    <row r="1201" spans="2:23" x14ac:dyDescent="0.25">
      <c r="B1201" s="1">
        <v>43375</v>
      </c>
      <c r="C1201">
        <v>1199</v>
      </c>
      <c r="D1201">
        <v>32.5</v>
      </c>
      <c r="E1201" s="6">
        <f t="shared" si="266"/>
        <v>7.7519379844961239E-3</v>
      </c>
      <c r="F1201" s="6">
        <f t="shared" si="267"/>
        <v>6.0092542515473829E-5</v>
      </c>
      <c r="G1201" s="10"/>
      <c r="H1201" s="7">
        <f t="shared" si="268"/>
        <v>0.14191715346048775</v>
      </c>
      <c r="I1201" s="7">
        <f t="shared" si="276"/>
        <v>9.6578727364314082E-2</v>
      </c>
      <c r="J1201" s="7">
        <f t="shared" si="269"/>
        <v>0.14259159742300762</v>
      </c>
      <c r="K1201" s="25">
        <f t="shared" si="277"/>
        <v>0.15928059350527063</v>
      </c>
      <c r="L1201" s="25">
        <f t="shared" si="264"/>
        <v>0.12447419605529317</v>
      </c>
      <c r="M1201" s="25">
        <f t="shared" si="278"/>
        <v>0.16815842955659627</v>
      </c>
      <c r="N1201" s="25">
        <f t="shared" si="265"/>
        <v>0.14772364630328177</v>
      </c>
      <c r="O1201" s="26">
        <f t="shared" si="270"/>
        <v>7.9237712526086907E-5</v>
      </c>
      <c r="P1201" s="26">
        <f t="shared" si="271"/>
        <v>0.14130783260871954</v>
      </c>
      <c r="Q1201" s="27">
        <f t="shared" si="272"/>
        <v>7.2881577723081826E-5</v>
      </c>
      <c r="R1201" s="27">
        <f t="shared" si="273"/>
        <v>0.13552179745788728</v>
      </c>
      <c r="S1201" s="6"/>
      <c r="T1201" s="19">
        <f t="shared" si="274"/>
        <v>8.6846750984999819</v>
      </c>
      <c r="U1201" s="20">
        <f t="shared" si="275"/>
        <v>8.7021515828337463</v>
      </c>
      <c r="V1201" s="6"/>
      <c r="W1201" s="6"/>
    </row>
    <row r="1202" spans="2:23" x14ac:dyDescent="0.25">
      <c r="B1202" s="1">
        <v>43376</v>
      </c>
      <c r="C1202">
        <v>1200</v>
      </c>
      <c r="D1202">
        <v>32.5</v>
      </c>
      <c r="E1202" s="6">
        <f t="shared" si="266"/>
        <v>0</v>
      </c>
      <c r="F1202" s="6">
        <f t="shared" si="267"/>
        <v>0</v>
      </c>
      <c r="G1202" s="10"/>
      <c r="H1202" s="7">
        <f t="shared" si="268"/>
        <v>0.14191715346048775</v>
      </c>
      <c r="I1202" s="7">
        <f t="shared" si="276"/>
        <v>9.6638819906829557E-2</v>
      </c>
      <c r="J1202" s="7">
        <f t="shared" si="269"/>
        <v>0.14257640840671293</v>
      </c>
      <c r="K1202" s="25">
        <f t="shared" si="277"/>
        <v>0.14463797045506788</v>
      </c>
      <c r="L1202" s="25">
        <f t="shared" si="264"/>
        <v>0.12568489128725677</v>
      </c>
      <c r="M1202" s="25">
        <f t="shared" si="278"/>
        <v>0.16829064115749842</v>
      </c>
      <c r="N1202" s="25">
        <f t="shared" si="265"/>
        <v>0.1469881425766012</v>
      </c>
      <c r="O1202" s="26">
        <f t="shared" si="270"/>
        <v>7.8473367463927538E-5</v>
      </c>
      <c r="P1202" s="26">
        <f t="shared" si="271"/>
        <v>0.14062463724721119</v>
      </c>
      <c r="Q1202" s="27">
        <f t="shared" si="272"/>
        <v>7.2082749680260245E-5</v>
      </c>
      <c r="R1202" s="27">
        <f t="shared" si="273"/>
        <v>0.13477704893425135</v>
      </c>
      <c r="S1202" s="6"/>
      <c r="T1202" s="19">
        <f t="shared" si="274"/>
        <v>9.4527512587157574</v>
      </c>
      <c r="U1202" s="20">
        <f t="shared" si="275"/>
        <v>9.5376957977744201</v>
      </c>
      <c r="V1202" s="6"/>
      <c r="W1202" s="6"/>
    </row>
    <row r="1203" spans="2:23" x14ac:dyDescent="0.25">
      <c r="B1203" s="1">
        <v>43377</v>
      </c>
      <c r="C1203">
        <v>1201</v>
      </c>
      <c r="D1203">
        <v>32</v>
      </c>
      <c r="E1203" s="6">
        <f t="shared" si="266"/>
        <v>-1.5384615384615385E-2</v>
      </c>
      <c r="F1203" s="6">
        <f t="shared" si="267"/>
        <v>2.366863905325444E-4</v>
      </c>
      <c r="G1203" s="10"/>
      <c r="H1203" s="7">
        <f t="shared" si="268"/>
        <v>0.14191715346048775</v>
      </c>
      <c r="I1203" s="7">
        <f t="shared" si="276"/>
        <v>9.6638819906829557E-2</v>
      </c>
      <c r="J1203" s="7">
        <f t="shared" si="269"/>
        <v>0.1425169396206403</v>
      </c>
      <c r="K1203" s="25">
        <f t="shared" si="277"/>
        <v>0.10560625720032409</v>
      </c>
      <c r="L1203" s="25">
        <f t="shared" si="264"/>
        <v>0.12568489128725677</v>
      </c>
      <c r="M1203" s="25">
        <f t="shared" si="278"/>
        <v>0.16732731248773769</v>
      </c>
      <c r="N1203" s="25">
        <f t="shared" si="265"/>
        <v>0.14697840329038864</v>
      </c>
      <c r="O1203" s="26">
        <f t="shared" si="270"/>
        <v>7.2766367302799884E-5</v>
      </c>
      <c r="P1203" s="26">
        <f t="shared" si="271"/>
        <v>0.13541463938697901</v>
      </c>
      <c r="Q1203" s="27">
        <f t="shared" si="272"/>
        <v>6.7580320770374577E-5</v>
      </c>
      <c r="R1203" s="27">
        <f t="shared" si="273"/>
        <v>0.13049996488173624</v>
      </c>
      <c r="S1203" s="6"/>
      <c r="T1203" s="19">
        <f t="shared" si="274"/>
        <v>6.2755673118112494</v>
      </c>
      <c r="U1203" s="20">
        <f t="shared" si="275"/>
        <v>6.099896199837838</v>
      </c>
      <c r="V1203" s="6"/>
      <c r="W1203" s="6"/>
    </row>
    <row r="1204" spans="2:23" x14ac:dyDescent="0.25">
      <c r="B1204" s="1">
        <v>43378</v>
      </c>
      <c r="C1204">
        <v>1202</v>
      </c>
      <c r="D1204">
        <v>32</v>
      </c>
      <c r="E1204" s="6">
        <f t="shared" si="266"/>
        <v>0</v>
      </c>
      <c r="F1204" s="6">
        <f t="shared" si="267"/>
        <v>0</v>
      </c>
      <c r="G1204" s="10"/>
      <c r="H1204" s="7">
        <f t="shared" si="268"/>
        <v>0.14191715346048775</v>
      </c>
      <c r="I1204" s="7">
        <f t="shared" si="276"/>
        <v>9.6875506297362107E-2</v>
      </c>
      <c r="J1204" s="7">
        <f t="shared" si="269"/>
        <v>0.14263189097269252</v>
      </c>
      <c r="K1204" s="25">
        <f t="shared" si="277"/>
        <v>0.12637893279475371</v>
      </c>
      <c r="L1204" s="25">
        <f t="shared" si="264"/>
        <v>0.12960990471737924</v>
      </c>
      <c r="M1204" s="25">
        <f t="shared" si="278"/>
        <v>0.16892844168023047</v>
      </c>
      <c r="N1204" s="25">
        <f t="shared" si="265"/>
        <v>0.14778138388959777</v>
      </c>
      <c r="O1204" s="26">
        <f t="shared" si="270"/>
        <v>8.7310559996226042E-5</v>
      </c>
      <c r="P1204" s="26">
        <f t="shared" si="271"/>
        <v>0.14833159177683278</v>
      </c>
      <c r="Q1204" s="27">
        <f t="shared" si="272"/>
        <v>7.8143015183554555E-5</v>
      </c>
      <c r="R1204" s="27">
        <f t="shared" si="273"/>
        <v>0.14032832866622388</v>
      </c>
      <c r="S1204" s="6"/>
      <c r="T1204" s="19">
        <f t="shared" si="274"/>
        <v>9.3460391402779663</v>
      </c>
      <c r="U1204" s="20">
        <f t="shared" si="275"/>
        <v>9.4569698821410011</v>
      </c>
      <c r="V1204" s="6"/>
      <c r="W1204" s="6"/>
    </row>
    <row r="1205" spans="2:23" x14ac:dyDescent="0.25">
      <c r="B1205" s="1">
        <v>43381</v>
      </c>
      <c r="C1205">
        <v>1203</v>
      </c>
      <c r="D1205">
        <v>32.5</v>
      </c>
      <c r="E1205" s="6">
        <f t="shared" si="266"/>
        <v>1.5625E-2</v>
      </c>
      <c r="F1205" s="6">
        <f t="shared" si="267"/>
        <v>2.44140625E-4</v>
      </c>
      <c r="G1205" s="10"/>
      <c r="H1205" s="7">
        <f t="shared" si="268"/>
        <v>0.14191715346048775</v>
      </c>
      <c r="I1205" s="7">
        <f t="shared" si="276"/>
        <v>9.6875506297362107E-2</v>
      </c>
      <c r="J1205" s="7">
        <f t="shared" si="269"/>
        <v>0.14257249813606671</v>
      </c>
      <c r="K1205" s="25">
        <f t="shared" si="277"/>
        <v>0.11061313448721538</v>
      </c>
      <c r="L1205" s="25">
        <f t="shared" si="264"/>
        <v>0.12960990471737924</v>
      </c>
      <c r="M1205" s="25">
        <f t="shared" si="278"/>
        <v>0.16862557049186935</v>
      </c>
      <c r="N1205" s="25">
        <f t="shared" si="265"/>
        <v>0.14762683923479053</v>
      </c>
      <c r="O1205" s="26">
        <f t="shared" si="270"/>
        <v>8.0809237621525272E-5</v>
      </c>
      <c r="P1205" s="26">
        <f t="shared" si="271"/>
        <v>0.14270223502322718</v>
      </c>
      <c r="Q1205" s="27">
        <f t="shared" si="272"/>
        <v>7.3262050289336325E-5</v>
      </c>
      <c r="R1205" s="27">
        <f t="shared" si="273"/>
        <v>0.13587507745319874</v>
      </c>
      <c r="S1205" s="6"/>
      <c r="T1205" s="19">
        <f t="shared" si="274"/>
        <v>6.4022222877439425</v>
      </c>
      <c r="U1205" s="20">
        <f t="shared" si="275"/>
        <v>6.18903821372073</v>
      </c>
      <c r="V1205" s="6"/>
      <c r="W1205" s="6"/>
    </row>
    <row r="1206" spans="2:23" x14ac:dyDescent="0.25">
      <c r="B1206" s="1">
        <v>43382</v>
      </c>
      <c r="C1206">
        <v>1204</v>
      </c>
      <c r="D1206">
        <v>32.450000000000003</v>
      </c>
      <c r="E1206" s="6">
        <f t="shared" si="266"/>
        <v>-1.5384615384614511E-3</v>
      </c>
      <c r="F1206" s="6">
        <f t="shared" si="267"/>
        <v>2.3668639053251751E-6</v>
      </c>
      <c r="G1206" s="10"/>
      <c r="H1206" s="7">
        <f t="shared" si="268"/>
        <v>0.14191715346048775</v>
      </c>
      <c r="I1206" s="7">
        <f t="shared" si="276"/>
        <v>9.7119646922362107E-2</v>
      </c>
      <c r="J1206" s="7">
        <f t="shared" si="269"/>
        <v>0.14269264359502146</v>
      </c>
      <c r="K1206" s="25">
        <f t="shared" si="277"/>
        <v>0.1308496441369032</v>
      </c>
      <c r="L1206" s="25">
        <f t="shared" si="264"/>
        <v>0.13425665110688315</v>
      </c>
      <c r="M1206" s="25">
        <f t="shared" si="278"/>
        <v>0.16997673450106465</v>
      </c>
      <c r="N1206" s="25">
        <f t="shared" si="265"/>
        <v>0.14836605943041517</v>
      </c>
      <c r="O1206" s="26">
        <f t="shared" si="270"/>
        <v>9.5252143388402093E-5</v>
      </c>
      <c r="P1206" s="26">
        <f t="shared" si="271"/>
        <v>0.15493075915994645</v>
      </c>
      <c r="Q1206" s="27">
        <f t="shared" si="272"/>
        <v>8.3935458813151834E-5</v>
      </c>
      <c r="R1206" s="27">
        <f t="shared" si="273"/>
        <v>0.14543636278769578</v>
      </c>
      <c r="S1206" s="6"/>
      <c r="T1206" s="19">
        <f t="shared" si="274"/>
        <v>9.2341346357178118</v>
      </c>
      <c r="U1206" s="20">
        <f t="shared" si="275"/>
        <v>9.3572637843234947</v>
      </c>
      <c r="V1206" s="6"/>
      <c r="W1206" s="6"/>
    </row>
    <row r="1207" spans="2:23" x14ac:dyDescent="0.25">
      <c r="B1207" s="1">
        <v>43383</v>
      </c>
      <c r="C1207">
        <v>1205</v>
      </c>
      <c r="D1207">
        <v>32.1</v>
      </c>
      <c r="E1207" s="6">
        <f t="shared" si="266"/>
        <v>-1.0785824345146421E-2</v>
      </c>
      <c r="F1207" s="6">
        <f t="shared" si="267"/>
        <v>1.1633400680435322E-4</v>
      </c>
      <c r="G1207" s="10"/>
      <c r="H1207" s="7">
        <f t="shared" si="268"/>
        <v>0.14191715346048775</v>
      </c>
      <c r="I1207" s="7">
        <f t="shared" si="276"/>
        <v>9.7122013786267433E-2</v>
      </c>
      <c r="J1207" s="7">
        <f t="shared" si="269"/>
        <v>0.14263506228355838</v>
      </c>
      <c r="K1207" s="25">
        <f t="shared" si="277"/>
        <v>0.12903629999238356</v>
      </c>
      <c r="L1207" s="25">
        <f t="shared" ref="L1207:L1270" si="279">SQRT(AVERAGE(F1157:F1206)*252)</f>
        <v>0.13421307685930761</v>
      </c>
      <c r="M1207" s="25">
        <f t="shared" si="278"/>
        <v>0.1660549291483969</v>
      </c>
      <c r="N1207" s="25">
        <f t="shared" si="265"/>
        <v>0.14837403564914858</v>
      </c>
      <c r="O1207" s="26">
        <f t="shared" si="270"/>
        <v>8.823438198059964E-5</v>
      </c>
      <c r="P1207" s="26">
        <f t="shared" si="271"/>
        <v>0.14911426578000883</v>
      </c>
      <c r="Q1207" s="27">
        <f t="shared" si="272"/>
        <v>7.8840525538813596E-5</v>
      </c>
      <c r="R1207" s="27">
        <f t="shared" si="273"/>
        <v>0.14095322783030201</v>
      </c>
      <c r="S1207" s="6"/>
      <c r="T1207" s="19">
        <f t="shared" si="274"/>
        <v>8.0170481457114313</v>
      </c>
      <c r="U1207" s="20">
        <f t="shared" si="275"/>
        <v>7.972522383178184</v>
      </c>
      <c r="V1207" s="6"/>
      <c r="W1207" s="6"/>
    </row>
    <row r="1208" spans="2:23" x14ac:dyDescent="0.25">
      <c r="B1208" s="1">
        <v>43384</v>
      </c>
      <c r="C1208">
        <v>1206</v>
      </c>
      <c r="D1208">
        <v>31.85</v>
      </c>
      <c r="E1208" s="6">
        <f t="shared" si="266"/>
        <v>-7.7881619937694704E-3</v>
      </c>
      <c r="F1208" s="6">
        <f t="shared" si="267"/>
        <v>6.0655467241195253E-5</v>
      </c>
      <c r="G1208" s="10"/>
      <c r="H1208" s="7">
        <f t="shared" si="268"/>
        <v>0.14191715346048775</v>
      </c>
      <c r="I1208" s="7">
        <f t="shared" si="276"/>
        <v>9.7238347793071792E-2</v>
      </c>
      <c r="J1208" s="7">
        <f t="shared" si="269"/>
        <v>0.1426611801745046</v>
      </c>
      <c r="K1208" s="25">
        <f t="shared" si="277"/>
        <v>0.1387274328525048</v>
      </c>
      <c r="L1208" s="25">
        <f t="shared" si="279"/>
        <v>0.13567398239378384</v>
      </c>
      <c r="M1208" s="25">
        <f t="shared" si="278"/>
        <v>0.16691754236807291</v>
      </c>
      <c r="N1208" s="25">
        <f t="shared" si="265"/>
        <v>0.14872807475615438</v>
      </c>
      <c r="O1208" s="26">
        <f t="shared" si="270"/>
        <v>9.1351580954097654E-5</v>
      </c>
      <c r="P1208" s="26">
        <f t="shared" si="271"/>
        <v>0.15172540459801914</v>
      </c>
      <c r="Q1208" s="27">
        <f t="shared" si="272"/>
        <v>8.1182441388736429E-5</v>
      </c>
      <c r="R1208" s="27">
        <f t="shared" si="273"/>
        <v>0.14303137848025368</v>
      </c>
      <c r="S1208" s="6"/>
      <c r="T1208" s="19">
        <f t="shared" si="274"/>
        <v>8.6368166707352056</v>
      </c>
      <c r="U1208" s="20">
        <f t="shared" si="275"/>
        <v>8.671661497385724</v>
      </c>
      <c r="V1208" s="6"/>
      <c r="W1208" s="6"/>
    </row>
    <row r="1209" spans="2:23" x14ac:dyDescent="0.25">
      <c r="B1209" s="1">
        <v>43385</v>
      </c>
      <c r="C1209">
        <v>1207</v>
      </c>
      <c r="D1209">
        <v>32</v>
      </c>
      <c r="E1209" s="6">
        <f t="shared" si="266"/>
        <v>4.7095761381475221E-3</v>
      </c>
      <c r="F1209" s="6">
        <f t="shared" si="267"/>
        <v>2.2180107401008528E-5</v>
      </c>
      <c r="G1209" s="10"/>
      <c r="H1209" s="7">
        <f t="shared" si="268"/>
        <v>0.14191715346048775</v>
      </c>
      <c r="I1209" s="7">
        <f t="shared" si="276"/>
        <v>9.7299003260312988E-2</v>
      </c>
      <c r="J1209" s="7">
        <f t="shared" si="269"/>
        <v>0.14264644166900534</v>
      </c>
      <c r="K1209" s="25">
        <f t="shared" si="277"/>
        <v>0.13757649517894452</v>
      </c>
      <c r="L1209" s="25">
        <f t="shared" si="279"/>
        <v>0.13675152922196404</v>
      </c>
      <c r="M1209" s="25">
        <f t="shared" si="278"/>
        <v>0.16536439268367112</v>
      </c>
      <c r="N1209" s="25">
        <f t="shared" si="265"/>
        <v>0.14892242921275131</v>
      </c>
      <c r="O1209" s="26">
        <f t="shared" si="270"/>
        <v>8.9545337486731782E-5</v>
      </c>
      <c r="P1209" s="26">
        <f t="shared" si="271"/>
        <v>0.15021792518423494</v>
      </c>
      <c r="Q1209" s="27">
        <f t="shared" si="272"/>
        <v>7.9900286611840141E-5</v>
      </c>
      <c r="R1209" s="27">
        <f t="shared" si="273"/>
        <v>0.14189740035033663</v>
      </c>
      <c r="S1209" s="6"/>
      <c r="T1209" s="19">
        <f t="shared" si="274"/>
        <v>9.073068542168949</v>
      </c>
      <c r="U1209" s="20">
        <f t="shared" si="275"/>
        <v>9.1571337734067022</v>
      </c>
      <c r="V1209" s="6"/>
      <c r="W1209" s="6"/>
    </row>
    <row r="1210" spans="2:23" x14ac:dyDescent="0.25">
      <c r="B1210" s="1">
        <v>43388</v>
      </c>
      <c r="C1210">
        <v>1208</v>
      </c>
      <c r="D1210">
        <v>32</v>
      </c>
      <c r="E1210" s="6">
        <f t="shared" si="266"/>
        <v>0</v>
      </c>
      <c r="F1210" s="6">
        <f t="shared" si="267"/>
        <v>0</v>
      </c>
      <c r="G1210" s="10"/>
      <c r="H1210" s="7">
        <f t="shared" si="268"/>
        <v>0.14191715346048775</v>
      </c>
      <c r="I1210" s="7">
        <f t="shared" si="276"/>
        <v>9.7321183367714004E-2</v>
      </c>
      <c r="J1210" s="7">
        <f t="shared" si="269"/>
        <v>0.14260354013461699</v>
      </c>
      <c r="K1210" s="25">
        <f t="shared" si="277"/>
        <v>0.13959308984411642</v>
      </c>
      <c r="L1210" s="25">
        <f t="shared" si="279"/>
        <v>0.13676160490688422</v>
      </c>
      <c r="M1210" s="25">
        <f t="shared" si="278"/>
        <v>0.16310032999519017</v>
      </c>
      <c r="N1210" s="25">
        <f t="shared" si="265"/>
        <v>0.14895933832029265</v>
      </c>
      <c r="O1210" s="26">
        <f t="shared" si="270"/>
        <v>8.4692832248674092E-5</v>
      </c>
      <c r="P1210" s="26">
        <f t="shared" si="271"/>
        <v>0.14609104601811115</v>
      </c>
      <c r="Q1210" s="27">
        <f t="shared" si="272"/>
        <v>7.6294971821333501E-5</v>
      </c>
      <c r="R1210" s="27">
        <f t="shared" si="273"/>
        <v>0.13865905271195256</v>
      </c>
      <c r="S1210" s="6"/>
      <c r="T1210" s="19">
        <f t="shared" si="274"/>
        <v>9.3764795850504097</v>
      </c>
      <c r="U1210" s="20">
        <f t="shared" si="275"/>
        <v>9.4809035219589557</v>
      </c>
      <c r="V1210" s="6"/>
      <c r="W1210" s="6"/>
    </row>
    <row r="1211" spans="2:23" x14ac:dyDescent="0.25">
      <c r="B1211" s="1">
        <v>43389</v>
      </c>
      <c r="C1211">
        <v>1209</v>
      </c>
      <c r="D1211">
        <v>31.5</v>
      </c>
      <c r="E1211" s="6">
        <f t="shared" si="266"/>
        <v>-1.5625E-2</v>
      </c>
      <c r="F1211" s="6">
        <f t="shared" si="267"/>
        <v>2.44140625E-4</v>
      </c>
      <c r="G1211" s="10"/>
      <c r="H1211" s="7">
        <f t="shared" si="268"/>
        <v>0.14191715346048775</v>
      </c>
      <c r="I1211" s="7">
        <f t="shared" si="276"/>
        <v>9.7321183367714004E-2</v>
      </c>
      <c r="J1211" s="7">
        <f t="shared" si="269"/>
        <v>0.14254445434789387</v>
      </c>
      <c r="K1211" s="25">
        <f t="shared" si="277"/>
        <v>0.13678410465283417</v>
      </c>
      <c r="L1211" s="25">
        <f t="shared" si="279"/>
        <v>0.13669840023237073</v>
      </c>
      <c r="M1211" s="25">
        <f t="shared" si="278"/>
        <v>0.16171493399396267</v>
      </c>
      <c r="N1211" s="25">
        <f t="shared" si="265"/>
        <v>0.14892203786447555</v>
      </c>
      <c r="O1211" s="26">
        <f t="shared" si="270"/>
        <v>7.8426801714834274E-5</v>
      </c>
      <c r="P1211" s="26">
        <f t="shared" si="271"/>
        <v>0.14058290803699516</v>
      </c>
      <c r="Q1211" s="27">
        <f t="shared" si="272"/>
        <v>7.1529439314166194E-5</v>
      </c>
      <c r="R1211" s="27">
        <f t="shared" si="273"/>
        <v>0.13425877515890677</v>
      </c>
      <c r="S1211" s="6"/>
      <c r="T1211" s="19">
        <f t="shared" si="274"/>
        <v>6.3403704433264032</v>
      </c>
      <c r="U1211" s="20">
        <f t="shared" si="275"/>
        <v>6.1322525838827193</v>
      </c>
      <c r="V1211" s="6"/>
      <c r="W1211" s="6"/>
    </row>
    <row r="1212" spans="2:23" x14ac:dyDescent="0.25">
      <c r="B1212" s="1">
        <v>43390</v>
      </c>
      <c r="C1212">
        <v>1210</v>
      </c>
      <c r="D1212">
        <v>31.2</v>
      </c>
      <c r="E1212" s="6">
        <f t="shared" si="266"/>
        <v>-9.5238095238095472E-3</v>
      </c>
      <c r="F1212" s="6">
        <f t="shared" si="267"/>
        <v>9.0702947845805438E-5</v>
      </c>
      <c r="G1212" s="10"/>
      <c r="H1212" s="7">
        <f t="shared" si="268"/>
        <v>0.14191715346048775</v>
      </c>
      <c r="I1212" s="7">
        <f t="shared" si="276"/>
        <v>9.7565323992714004E-2</v>
      </c>
      <c r="J1212" s="7">
        <f t="shared" si="269"/>
        <v>0.14266405000574947</v>
      </c>
      <c r="K1212" s="25">
        <f t="shared" si="277"/>
        <v>0.15280020603483346</v>
      </c>
      <c r="L1212" s="25">
        <f t="shared" si="279"/>
        <v>0.1406367026514809</v>
      </c>
      <c r="M1212" s="25">
        <f t="shared" si="278"/>
        <v>0.16359926190801008</v>
      </c>
      <c r="N1212" s="25">
        <f t="shared" si="265"/>
        <v>0.14965653952878222</v>
      </c>
      <c r="O1212" s="26">
        <f t="shared" si="270"/>
        <v>9.3083850350748112E-5</v>
      </c>
      <c r="P1212" s="26">
        <f t="shared" si="271"/>
        <v>0.15315720775852673</v>
      </c>
      <c r="Q1212" s="27">
        <f t="shared" si="272"/>
        <v>8.2311070093358952E-5</v>
      </c>
      <c r="R1212" s="27">
        <f t="shared" si="273"/>
        <v>0.14402218462280891</v>
      </c>
      <c r="S1212" s="6"/>
      <c r="T1212" s="19">
        <f t="shared" si="274"/>
        <v>8.3075878949642341</v>
      </c>
      <c r="U1212" s="20">
        <f t="shared" si="275"/>
        <v>8.3030517410490035</v>
      </c>
      <c r="V1212" s="6"/>
      <c r="W1212" s="6"/>
    </row>
    <row r="1213" spans="2:23" x14ac:dyDescent="0.25">
      <c r="B1213" s="1">
        <v>43391</v>
      </c>
      <c r="C1213">
        <v>1211</v>
      </c>
      <c r="D1213">
        <v>30.85</v>
      </c>
      <c r="E1213" s="6">
        <f t="shared" si="266"/>
        <v>-1.121794871794865E-2</v>
      </c>
      <c r="F1213" s="6">
        <f t="shared" si="267"/>
        <v>1.2584237343852577E-4</v>
      </c>
      <c r="G1213" s="10"/>
      <c r="H1213" s="7">
        <f t="shared" si="268"/>
        <v>0.14191715346048775</v>
      </c>
      <c r="I1213" s="7">
        <f t="shared" si="276"/>
        <v>9.7656026940559804E-2</v>
      </c>
      <c r="J1213" s="7">
        <f t="shared" si="269"/>
        <v>0.14267130892227628</v>
      </c>
      <c r="K1213" s="25">
        <f t="shared" si="277"/>
        <v>0.16010501944037187</v>
      </c>
      <c r="L1213" s="25">
        <f t="shared" si="279"/>
        <v>0.14225268007958203</v>
      </c>
      <c r="M1213" s="25">
        <f t="shared" si="278"/>
        <v>0.1637432506928756</v>
      </c>
      <c r="N1213" s="25">
        <f t="shared" si="265"/>
        <v>0.1498134503655543</v>
      </c>
      <c r="O1213" s="26">
        <f t="shared" si="270"/>
        <v>9.362768317847457E-5</v>
      </c>
      <c r="P1213" s="26">
        <f t="shared" si="271"/>
        <v>0.15360395880632632</v>
      </c>
      <c r="Q1213" s="27">
        <f t="shared" si="272"/>
        <v>8.2835243119061221E-5</v>
      </c>
      <c r="R1213" s="27">
        <f t="shared" si="273"/>
        <v>0.14448003760382758</v>
      </c>
      <c r="S1213" s="6"/>
      <c r="T1213" s="19">
        <f t="shared" si="274"/>
        <v>7.9321121794887341</v>
      </c>
      <c r="U1213" s="20">
        <f t="shared" si="275"/>
        <v>7.8794681474479713</v>
      </c>
      <c r="V1213" s="6"/>
      <c r="W1213" s="6"/>
    </row>
    <row r="1214" spans="2:23" x14ac:dyDescent="0.25">
      <c r="B1214" s="1">
        <v>43392</v>
      </c>
      <c r="C1214">
        <v>1212</v>
      </c>
      <c r="D1214">
        <v>30.8</v>
      </c>
      <c r="E1214" s="6">
        <f t="shared" si="266"/>
        <v>-1.6207455429497798E-3</v>
      </c>
      <c r="F1214" s="6">
        <f t="shared" si="267"/>
        <v>2.6268161149915764E-6</v>
      </c>
      <c r="G1214" s="10"/>
      <c r="H1214" s="7">
        <f t="shared" si="268"/>
        <v>0.14191715346048775</v>
      </c>
      <c r="I1214" s="7">
        <f t="shared" si="276"/>
        <v>9.7781869313998335E-2</v>
      </c>
      <c r="J1214" s="7">
        <f t="shared" si="269"/>
        <v>0.14270419925576613</v>
      </c>
      <c r="K1214" s="25">
        <f t="shared" si="277"/>
        <v>0.15113023529139555</v>
      </c>
      <c r="L1214" s="25">
        <f t="shared" si="279"/>
        <v>0.14442380835676236</v>
      </c>
      <c r="M1214" s="25">
        <f t="shared" si="278"/>
        <v>0.16253564985592595</v>
      </c>
      <c r="N1214" s="25">
        <f t="shared" si="265"/>
        <v>0.15022388625393696</v>
      </c>
      <c r="O1214" s="26">
        <f t="shared" si="270"/>
        <v>9.7053051394192986E-5</v>
      </c>
      <c r="P1214" s="26">
        <f t="shared" si="271"/>
        <v>0.15638851924401814</v>
      </c>
      <c r="Q1214" s="27">
        <f t="shared" si="272"/>
        <v>8.5521552225477067E-5</v>
      </c>
      <c r="R1214" s="27">
        <f t="shared" si="273"/>
        <v>0.14680405703120136</v>
      </c>
      <c r="S1214" s="6"/>
      <c r="T1214" s="19">
        <f t="shared" si="274"/>
        <v>9.2131870317303495</v>
      </c>
      <c r="U1214" s="20">
        <f t="shared" si="275"/>
        <v>9.3360268879572157</v>
      </c>
      <c r="V1214" s="6"/>
      <c r="W1214" s="6"/>
    </row>
    <row r="1215" spans="2:23" x14ac:dyDescent="0.25">
      <c r="B1215" s="1">
        <v>43395</v>
      </c>
      <c r="C1215">
        <v>1213</v>
      </c>
      <c r="D1215">
        <v>30.5</v>
      </c>
      <c r="E1215" s="6">
        <f t="shared" si="266"/>
        <v>-9.7402597402597626E-3</v>
      </c>
      <c r="F1215" s="6">
        <f t="shared" si="267"/>
        <v>9.4872659807725176E-5</v>
      </c>
      <c r="G1215" s="10"/>
      <c r="H1215" s="7">
        <f t="shared" si="268"/>
        <v>0.14191715346048775</v>
      </c>
      <c r="I1215" s="7">
        <f t="shared" si="276"/>
        <v>9.7784496130113321E-2</v>
      </c>
      <c r="J1215" s="7">
        <f t="shared" si="269"/>
        <v>0.14264718310532759</v>
      </c>
      <c r="K1215" s="25">
        <f t="shared" si="277"/>
        <v>0.15134907923515875</v>
      </c>
      <c r="L1215" s="25">
        <f t="shared" si="279"/>
        <v>0.14445493523063457</v>
      </c>
      <c r="M1215" s="25">
        <f t="shared" si="278"/>
        <v>0.16144946968095428</v>
      </c>
      <c r="N1215" s="25">
        <f t="shared" si="265"/>
        <v>0.14991028861081973</v>
      </c>
      <c r="O1215" s="26">
        <f t="shared" si="270"/>
        <v>8.9895095625770952E-5</v>
      </c>
      <c r="P1215" s="26">
        <f t="shared" si="271"/>
        <v>0.1505110098886267</v>
      </c>
      <c r="Q1215" s="27">
        <f t="shared" si="272"/>
        <v>8.0343785589260622E-5</v>
      </c>
      <c r="R1215" s="27">
        <f t="shared" si="273"/>
        <v>0.14229066718690189</v>
      </c>
      <c r="S1215" s="6"/>
      <c r="T1215" s="19">
        <f t="shared" si="274"/>
        <v>8.2614963625032303</v>
      </c>
      <c r="U1215" s="20">
        <f t="shared" si="275"/>
        <v>8.2483619836018836</v>
      </c>
      <c r="V1215" s="6"/>
      <c r="W1215" s="6"/>
    </row>
    <row r="1216" spans="2:23" x14ac:dyDescent="0.25">
      <c r="B1216" s="1">
        <v>43396</v>
      </c>
      <c r="C1216">
        <v>1214</v>
      </c>
      <c r="D1216">
        <v>30.25</v>
      </c>
      <c r="E1216" s="6">
        <f t="shared" si="266"/>
        <v>-8.1967213114754103E-3</v>
      </c>
      <c r="F1216" s="6">
        <f t="shared" si="267"/>
        <v>6.718624025799517E-5</v>
      </c>
      <c r="G1216" s="10"/>
      <c r="H1216" s="7">
        <f t="shared" si="268"/>
        <v>0.14191715346048775</v>
      </c>
      <c r="I1216" s="7">
        <f t="shared" si="276"/>
        <v>9.7879368789921053E-2</v>
      </c>
      <c r="J1216" s="7">
        <f t="shared" si="269"/>
        <v>0.1426574775012277</v>
      </c>
      <c r="K1216" s="25">
        <f t="shared" si="277"/>
        <v>0.13836542582048825</v>
      </c>
      <c r="L1216" s="25">
        <f t="shared" si="279"/>
        <v>0.14387673698255304</v>
      </c>
      <c r="M1216" s="25">
        <f t="shared" si="278"/>
        <v>0.16105209169009974</v>
      </c>
      <c r="N1216" s="25">
        <f t="shared" si="265"/>
        <v>0.15020393067737609</v>
      </c>
      <c r="O1216" s="26">
        <f t="shared" si="270"/>
        <v>9.1073275442549588E-5</v>
      </c>
      <c r="P1216" s="26">
        <f t="shared" si="271"/>
        <v>0.15149411015456177</v>
      </c>
      <c r="Q1216" s="27">
        <f t="shared" si="272"/>
        <v>8.1251287364643391E-5</v>
      </c>
      <c r="R1216" s="27">
        <f t="shared" si="273"/>
        <v>0.14309201380891295</v>
      </c>
      <c r="S1216" s="6"/>
      <c r="T1216" s="19">
        <f t="shared" si="274"/>
        <v>8.5661298456667687</v>
      </c>
      <c r="U1216" s="20">
        <f t="shared" si="275"/>
        <v>8.591069421705388</v>
      </c>
      <c r="V1216" s="6"/>
      <c r="W1216" s="6"/>
    </row>
    <row r="1217" spans="2:23" x14ac:dyDescent="0.25">
      <c r="B1217" s="1">
        <v>43397</v>
      </c>
      <c r="C1217">
        <v>1215</v>
      </c>
      <c r="D1217">
        <v>29.83</v>
      </c>
      <c r="E1217" s="6">
        <f t="shared" si="266"/>
        <v>-1.3884297520661214E-2</v>
      </c>
      <c r="F1217" s="6">
        <f t="shared" si="267"/>
        <v>1.9277371764223912E-4</v>
      </c>
      <c r="G1217" s="10"/>
      <c r="H1217" s="7">
        <f t="shared" si="268"/>
        <v>0.14191715346048775</v>
      </c>
      <c r="I1217" s="7">
        <f t="shared" si="276"/>
        <v>9.7946555030179044E-2</v>
      </c>
      <c r="J1217" s="7">
        <f t="shared" si="269"/>
        <v>0.1426475946064116</v>
      </c>
      <c r="K1217" s="25">
        <f t="shared" si="277"/>
        <v>0.1441472835213079</v>
      </c>
      <c r="L1217" s="25">
        <f t="shared" si="279"/>
        <v>0.14341375872889844</v>
      </c>
      <c r="M1217" s="25">
        <f t="shared" si="278"/>
        <v>0.16128404663908655</v>
      </c>
      <c r="N1217" s="25">
        <f t="shared" ref="N1217:N1280" si="280">SQRT(AVERAGE(F965:F1216)*252)</f>
        <v>0.15040510444003929</v>
      </c>
      <c r="O1217" s="26">
        <f t="shared" si="270"/>
        <v>8.9836674472746708E-5</v>
      </c>
      <c r="P1217" s="26">
        <f t="shared" si="271"/>
        <v>0.15046209478513906</v>
      </c>
      <c r="Q1217" s="27">
        <f t="shared" si="272"/>
        <v>8.0372757133863101E-5</v>
      </c>
      <c r="R1217" s="27">
        <f t="shared" si="273"/>
        <v>0.14231631950599868</v>
      </c>
      <c r="S1217" s="6"/>
      <c r="T1217" s="19">
        <f t="shared" si="274"/>
        <v>7.1716929807200707</v>
      </c>
      <c r="U1217" s="20">
        <f t="shared" si="275"/>
        <v>7.030339515378623</v>
      </c>
      <c r="V1217" s="6"/>
      <c r="W1217" s="6"/>
    </row>
    <row r="1218" spans="2:23" x14ac:dyDescent="0.25">
      <c r="B1218" s="1">
        <v>43398</v>
      </c>
      <c r="C1218">
        <v>1216</v>
      </c>
      <c r="D1218">
        <v>29.35</v>
      </c>
      <c r="E1218" s="6">
        <f t="shared" si="266"/>
        <v>-1.6091183372443744E-2</v>
      </c>
      <c r="F1218" s="6">
        <f t="shared" si="267"/>
        <v>2.5892618232561005E-4</v>
      </c>
      <c r="G1218" s="10"/>
      <c r="H1218" s="7">
        <f t="shared" si="268"/>
        <v>0.14191715346048775</v>
      </c>
      <c r="I1218" s="7">
        <f t="shared" si="276"/>
        <v>9.8139328747821289E-2</v>
      </c>
      <c r="J1218" s="7">
        <f t="shared" si="269"/>
        <v>0.14272908071386797</v>
      </c>
      <c r="K1218" s="25">
        <f t="shared" si="277"/>
        <v>0.15068085498724465</v>
      </c>
      <c r="L1218" s="25">
        <f t="shared" si="279"/>
        <v>0.14010806055798988</v>
      </c>
      <c r="M1218" s="25">
        <f t="shared" si="278"/>
        <v>0.15992319210398262</v>
      </c>
      <c r="N1218" s="25">
        <f t="shared" si="280"/>
        <v>0.15100969423390029</v>
      </c>
      <c r="O1218" s="26">
        <f t="shared" si="270"/>
        <v>9.9184466233495229E-5</v>
      </c>
      <c r="P1218" s="26">
        <f t="shared" si="271"/>
        <v>0.15809644363754929</v>
      </c>
      <c r="Q1218" s="27">
        <f t="shared" si="272"/>
        <v>8.7393540002672252E-5</v>
      </c>
      <c r="R1218" s="27">
        <f t="shared" si="273"/>
        <v>0.14840206225209071</v>
      </c>
      <c r="S1218" s="6"/>
      <c r="T1218" s="19">
        <f t="shared" si="274"/>
        <v>6.6079773920186184</v>
      </c>
      <c r="U1218" s="20">
        <f t="shared" si="275"/>
        <v>6.3823280725746416</v>
      </c>
      <c r="V1218" s="6"/>
      <c r="W1218" s="6"/>
    </row>
    <row r="1219" spans="2:23" x14ac:dyDescent="0.25">
      <c r="B1219" s="1">
        <v>43399</v>
      </c>
      <c r="C1219">
        <v>1217</v>
      </c>
      <c r="D1219">
        <v>29.2</v>
      </c>
      <c r="E1219" s="6">
        <f t="shared" si="266"/>
        <v>-5.1107325383305665E-3</v>
      </c>
      <c r="F1219" s="6">
        <f t="shared" si="267"/>
        <v>2.6119587078350796E-5</v>
      </c>
      <c r="G1219" s="10"/>
      <c r="H1219" s="7">
        <f t="shared" si="268"/>
        <v>0.14191715346048775</v>
      </c>
      <c r="I1219" s="7">
        <f t="shared" si="276"/>
        <v>9.8398254930146895E-2</v>
      </c>
      <c r="J1219" s="7">
        <f t="shared" si="269"/>
        <v>0.14285841574256278</v>
      </c>
      <c r="K1219" s="25">
        <f t="shared" si="277"/>
        <v>0.16643660078184216</v>
      </c>
      <c r="L1219" s="25">
        <f t="shared" si="279"/>
        <v>0.14367173491431831</v>
      </c>
      <c r="M1219" s="25">
        <f t="shared" si="278"/>
        <v>0.16029476489271727</v>
      </c>
      <c r="N1219" s="25">
        <f t="shared" si="280"/>
        <v>0.15186459078712741</v>
      </c>
      <c r="O1219" s="26">
        <f t="shared" si="270"/>
        <v>1.1320875971942567E-4</v>
      </c>
      <c r="P1219" s="26">
        <f t="shared" si="271"/>
        <v>0.16890413686258626</v>
      </c>
      <c r="Q1219" s="27">
        <f t="shared" si="272"/>
        <v>9.8107802863199196E-5</v>
      </c>
      <c r="R1219" s="27">
        <f t="shared" si="273"/>
        <v>0.1572360210687303</v>
      </c>
      <c r="S1219" s="6"/>
      <c r="T1219" s="19">
        <f t="shared" si="274"/>
        <v>8.8555564645308582</v>
      </c>
      <c r="U1219" s="20">
        <f t="shared" si="275"/>
        <v>8.9632101205733701</v>
      </c>
      <c r="V1219" s="6"/>
      <c r="W1219" s="6"/>
    </row>
    <row r="1220" spans="2:23" x14ac:dyDescent="0.25">
      <c r="B1220" s="1">
        <v>43402</v>
      </c>
      <c r="C1220">
        <v>1218</v>
      </c>
      <c r="D1220">
        <v>28.9</v>
      </c>
      <c r="E1220" s="6">
        <f t="shared" ref="E1220:E1283" si="281">(D1220-D1219)/D1219</f>
        <v>-1.0273972602739751E-2</v>
      </c>
      <c r="F1220" s="6">
        <f t="shared" si="267"/>
        <v>1.0555451304184703E-4</v>
      </c>
      <c r="G1220" s="10"/>
      <c r="H1220" s="7">
        <f t="shared" si="268"/>
        <v>0.14191715346048775</v>
      </c>
      <c r="I1220" s="7">
        <f t="shared" si="276"/>
        <v>9.8424374517225244E-2</v>
      </c>
      <c r="J1220" s="7">
        <f t="shared" si="269"/>
        <v>0.14281861419694386</v>
      </c>
      <c r="K1220" s="25">
        <f t="shared" si="277"/>
        <v>0.16673457040363082</v>
      </c>
      <c r="L1220" s="25">
        <f t="shared" si="279"/>
        <v>0.14359181859998651</v>
      </c>
      <c r="M1220" s="25">
        <f t="shared" si="278"/>
        <v>0.16014594784422878</v>
      </c>
      <c r="N1220" s="25">
        <f t="shared" si="280"/>
        <v>0.1502300705805652</v>
      </c>
      <c r="O1220" s="26">
        <f t="shared" si="270"/>
        <v>1.065578204056168E-4</v>
      </c>
      <c r="P1220" s="26">
        <f t="shared" si="271"/>
        <v>0.16386754023361502</v>
      </c>
      <c r="Q1220" s="27">
        <f t="shared" si="272"/>
        <v>9.3611278724504342E-5</v>
      </c>
      <c r="R1220" s="27">
        <f t="shared" si="273"/>
        <v>0.15359050178502281</v>
      </c>
      <c r="S1220" s="6"/>
      <c r="T1220" s="19">
        <f t="shared" si="274"/>
        <v>8.1562384200785836</v>
      </c>
      <c r="U1220" s="20">
        <f t="shared" si="275"/>
        <v>8.1487763989929451</v>
      </c>
      <c r="V1220" s="6"/>
      <c r="W1220" s="6"/>
    </row>
    <row r="1221" spans="2:23" x14ac:dyDescent="0.25">
      <c r="B1221" s="1">
        <v>43403</v>
      </c>
      <c r="C1221">
        <v>1219</v>
      </c>
      <c r="D1221">
        <v>28.75</v>
      </c>
      <c r="E1221" s="6">
        <f t="shared" si="281"/>
        <v>-5.1903114186850723E-3</v>
      </c>
      <c r="F1221" s="6">
        <f t="shared" ref="F1221:F1284" si="282">E1221^2</f>
        <v>2.6939332622932646E-5</v>
      </c>
      <c r="G1221" s="10"/>
      <c r="H1221" s="7">
        <f t="shared" ref="H1221:H1284" si="283">$Y$9</f>
        <v>0.14191715346048775</v>
      </c>
      <c r="I1221" s="7">
        <f t="shared" si="276"/>
        <v>9.8529929030267097E-2</v>
      </c>
      <c r="J1221" s="7">
        <f t="shared" si="269"/>
        <v>0.14283645604801909</v>
      </c>
      <c r="K1221" s="25">
        <f t="shared" si="277"/>
        <v>0.17452905401777052</v>
      </c>
      <c r="L1221" s="25">
        <f t="shared" si="279"/>
        <v>0.1428129423117129</v>
      </c>
      <c r="M1221" s="25">
        <f t="shared" si="278"/>
        <v>0.15165619665477539</v>
      </c>
      <c r="N1221" s="25">
        <f t="shared" si="280"/>
        <v>0.14983518618621017</v>
      </c>
      <c r="O1221" s="26">
        <f t="shared" si="270"/>
        <v>1.0712909033689013E-4</v>
      </c>
      <c r="P1221" s="26">
        <f t="shared" si="271"/>
        <v>0.16430621036618279</v>
      </c>
      <c r="Q1221" s="27">
        <f t="shared" si="272"/>
        <v>9.4357276396713952E-5</v>
      </c>
      <c r="R1221" s="27">
        <f t="shared" si="273"/>
        <v>0.1542012764278296</v>
      </c>
      <c r="S1221" s="6"/>
      <c r="T1221" s="19">
        <f t="shared" si="274"/>
        <v>8.8900099168620379</v>
      </c>
      <c r="U1221" s="20">
        <f t="shared" si="275"/>
        <v>8.982918668212756</v>
      </c>
      <c r="V1221" s="6"/>
      <c r="W1221" s="6"/>
    </row>
    <row r="1222" spans="2:23" x14ac:dyDescent="0.25">
      <c r="B1222" s="1">
        <v>43404</v>
      </c>
      <c r="C1222">
        <v>1220</v>
      </c>
      <c r="D1222">
        <v>28.68</v>
      </c>
      <c r="E1222" s="6">
        <f t="shared" si="281"/>
        <v>-2.4347826086956619E-3</v>
      </c>
      <c r="F1222" s="6">
        <f t="shared" si="282"/>
        <v>5.9281663516068532E-6</v>
      </c>
      <c r="G1222" s="10"/>
      <c r="H1222" s="7">
        <f t="shared" si="283"/>
        <v>0.14191715346048775</v>
      </c>
      <c r="I1222" s="7">
        <f t="shared" si="276"/>
        <v>9.8556868362890029E-2</v>
      </c>
      <c r="J1222" s="7">
        <f t="shared" ref="J1222:J1285" si="284">SQRT((I1222/(ROW(I1222)-4)*252))</f>
        <v>0.14279732565076886</v>
      </c>
      <c r="K1222" s="25">
        <f t="shared" si="277"/>
        <v>0.15807250908502646</v>
      </c>
      <c r="L1222" s="25">
        <f t="shared" si="279"/>
        <v>0.14163220970263743</v>
      </c>
      <c r="M1222" s="25">
        <f t="shared" si="278"/>
        <v>0.14828109745684476</v>
      </c>
      <c r="N1222" s="25">
        <f t="shared" si="280"/>
        <v>0.14956765635285624</v>
      </c>
      <c r="O1222" s="26">
        <f t="shared" ref="O1222:O1285" si="285">omega2+alpha2*E1221^2+beta2*O1221</f>
        <v>1.0109297788580594E-4</v>
      </c>
      <c r="P1222" s="26">
        <f t="shared" ref="P1222:P1285" si="286">SQRT(O1222*252)</f>
        <v>0.15961024537047458</v>
      </c>
      <c r="Q1222" s="27">
        <f t="shared" ref="Q1222:Q1285" si="287">omega1+alpha1*E1221^2+beta1*Q1221</f>
        <v>9.0146220347401729E-5</v>
      </c>
      <c r="R1222" s="27">
        <f t="shared" ref="R1222:R1285" si="288">SQRT(Q1222*252)</f>
        <v>0.15072109184697818</v>
      </c>
      <c r="S1222" s="6"/>
      <c r="T1222" s="19">
        <f t="shared" ref="T1222:T1285" si="289">-LN(O1222)-(E1222^2)/O1222</f>
        <v>9.1408291581944354</v>
      </c>
      <c r="U1222" s="20">
        <f t="shared" ref="U1222:U1285" si="290">-LN(Q1222)-(E1222^2)/Q1222</f>
        <v>9.2483158614923759</v>
      </c>
      <c r="V1222" s="6"/>
      <c r="W1222" s="6"/>
    </row>
    <row r="1223" spans="2:23" x14ac:dyDescent="0.25">
      <c r="B1223" s="1">
        <v>43405</v>
      </c>
      <c r="C1223">
        <v>1221</v>
      </c>
      <c r="D1223">
        <v>28.48</v>
      </c>
      <c r="E1223" s="6">
        <f t="shared" si="281"/>
        <v>-6.9735006973500454E-3</v>
      </c>
      <c r="F1223" s="6">
        <f t="shared" si="282"/>
        <v>4.8629711975941573E-5</v>
      </c>
      <c r="G1223" s="10"/>
      <c r="H1223" s="7">
        <f t="shared" si="283"/>
        <v>0.14191715346048775</v>
      </c>
      <c r="I1223" s="7">
        <f t="shared" ref="I1223:I1286" si="291">F1222+I1222</f>
        <v>9.8562796529241631E-2</v>
      </c>
      <c r="J1223" s="7">
        <f t="shared" si="284"/>
        <v>0.14274303491200249</v>
      </c>
      <c r="K1223" s="25">
        <f t="shared" si="277"/>
        <v>0.15116412813489175</v>
      </c>
      <c r="L1223" s="25">
        <f t="shared" si="279"/>
        <v>0.14173764772869613</v>
      </c>
      <c r="M1223" s="25">
        <f t="shared" si="278"/>
        <v>0.14826931693732714</v>
      </c>
      <c r="N1223" s="25">
        <f t="shared" si="280"/>
        <v>0.14955324133310421</v>
      </c>
      <c r="O1223" s="26">
        <f t="shared" si="285"/>
        <v>9.3847210166244066E-5</v>
      </c>
      <c r="P1223" s="26">
        <f t="shared" si="286"/>
        <v>0.15378392946564184</v>
      </c>
      <c r="Q1223" s="27">
        <f t="shared" si="287"/>
        <v>8.4885796699206496E-5</v>
      </c>
      <c r="R1223" s="27">
        <f t="shared" si="288"/>
        <v>0.14625737850857315</v>
      </c>
      <c r="S1223" s="6"/>
      <c r="T1223" s="19">
        <f t="shared" si="289"/>
        <v>8.7556628989730712</v>
      </c>
      <c r="U1223" s="20">
        <f t="shared" si="290"/>
        <v>8.8013198058689373</v>
      </c>
      <c r="V1223" s="6"/>
      <c r="W1223" s="6"/>
    </row>
    <row r="1224" spans="2:23" x14ac:dyDescent="0.25">
      <c r="B1224" s="1">
        <v>43406</v>
      </c>
      <c r="C1224">
        <v>1222</v>
      </c>
      <c r="D1224">
        <v>28.73</v>
      </c>
      <c r="E1224" s="6">
        <f t="shared" si="281"/>
        <v>8.7780898876404501E-3</v>
      </c>
      <c r="F1224" s="6">
        <f t="shared" si="282"/>
        <v>7.7054862075495527E-5</v>
      </c>
      <c r="G1224" s="10"/>
      <c r="H1224" s="7">
        <f t="shared" si="283"/>
        <v>0.14191715346048775</v>
      </c>
      <c r="I1224" s="7">
        <f t="shared" si="291"/>
        <v>9.8611426241217576E-2</v>
      </c>
      <c r="J1224" s="7">
        <f t="shared" si="284"/>
        <v>0.14271971675793296</v>
      </c>
      <c r="K1224" s="25">
        <f t="shared" si="277"/>
        <v>0.14458504267705166</v>
      </c>
      <c r="L1224" s="25">
        <f t="shared" si="279"/>
        <v>0.14244112969627348</v>
      </c>
      <c r="M1224" s="25">
        <f t="shared" si="278"/>
        <v>0.14861966428998494</v>
      </c>
      <c r="N1224" s="25">
        <f t="shared" si="280"/>
        <v>0.14970724101026195</v>
      </c>
      <c r="O1224" s="26">
        <f t="shared" si="285"/>
        <v>9.0813773728183058E-5</v>
      </c>
      <c r="P1224" s="26">
        <f t="shared" si="286"/>
        <v>0.15127812459011425</v>
      </c>
      <c r="Q1224" s="27">
        <f t="shared" si="287"/>
        <v>8.2621171046864112E-5</v>
      </c>
      <c r="R1224" s="27">
        <f t="shared" si="288"/>
        <v>0.1442932261189338</v>
      </c>
      <c r="S1224" s="6"/>
      <c r="T1224" s="19">
        <f t="shared" si="289"/>
        <v>8.458206472296288</v>
      </c>
      <c r="U1224" s="20">
        <f t="shared" si="290"/>
        <v>8.4686160628228873</v>
      </c>
      <c r="V1224" s="6"/>
      <c r="W1224" s="6"/>
    </row>
    <row r="1225" spans="2:23" x14ac:dyDescent="0.25">
      <c r="B1225" s="1">
        <v>43409</v>
      </c>
      <c r="C1225">
        <v>1223</v>
      </c>
      <c r="D1225">
        <v>29.22</v>
      </c>
      <c r="E1225" s="6">
        <f t="shared" si="281"/>
        <v>1.7055342847197997E-2</v>
      </c>
      <c r="F1225" s="6">
        <f t="shared" si="282"/>
        <v>2.9088471963546785E-4</v>
      </c>
      <c r="G1225" s="10"/>
      <c r="H1225" s="7">
        <f t="shared" si="283"/>
        <v>0.14191715346048775</v>
      </c>
      <c r="I1225" s="7">
        <f t="shared" si="291"/>
        <v>9.8688481103293077E-2</v>
      </c>
      <c r="J1225" s="7">
        <f t="shared" si="284"/>
        <v>0.14271698779782685</v>
      </c>
      <c r="K1225" s="25">
        <f t="shared" si="277"/>
        <v>0.1509318433072675</v>
      </c>
      <c r="L1225" s="25">
        <f t="shared" si="279"/>
        <v>0.14379788570772206</v>
      </c>
      <c r="M1225" s="25">
        <f t="shared" si="278"/>
        <v>0.14905428916439256</v>
      </c>
      <c r="N1225" s="25">
        <f t="shared" si="280"/>
        <v>0.14959329952206779</v>
      </c>
      <c r="O1225" s="26">
        <f t="shared" si="285"/>
        <v>9.0423481658322925E-5</v>
      </c>
      <c r="P1225" s="26">
        <f t="shared" si="286"/>
        <v>0.15095269914081488</v>
      </c>
      <c r="Q1225" s="27">
        <f t="shared" si="287"/>
        <v>8.2273488549384287E-5</v>
      </c>
      <c r="R1225" s="27">
        <f t="shared" si="288"/>
        <v>0.14398930208333133</v>
      </c>
      <c r="S1225" s="6"/>
      <c r="T1225" s="19">
        <f t="shared" si="289"/>
        <v>6.0940908510882021</v>
      </c>
      <c r="U1225" s="20">
        <f t="shared" si="290"/>
        <v>5.8698789722863776</v>
      </c>
      <c r="V1225" s="6"/>
      <c r="W1225" s="6"/>
    </row>
    <row r="1226" spans="2:23" x14ac:dyDescent="0.25">
      <c r="B1226" s="1">
        <v>43410</v>
      </c>
      <c r="C1226">
        <v>1224</v>
      </c>
      <c r="D1226">
        <v>28.7</v>
      </c>
      <c r="E1226" s="6">
        <f t="shared" si="281"/>
        <v>-1.7796030116358646E-2</v>
      </c>
      <c r="F1226" s="6">
        <f t="shared" si="282"/>
        <v>3.1669868790234394E-4</v>
      </c>
      <c r="G1226" s="10"/>
      <c r="H1226" s="7">
        <f t="shared" si="283"/>
        <v>0.14191715346048775</v>
      </c>
      <c r="I1226" s="7">
        <f t="shared" si="291"/>
        <v>9.8979365822928544E-2</v>
      </c>
      <c r="J1226" s="7">
        <f t="shared" si="284"/>
        <v>0.14286866969988574</v>
      </c>
      <c r="K1226" s="25">
        <f t="shared" si="277"/>
        <v>0.16649301856771251</v>
      </c>
      <c r="L1226" s="25">
        <f t="shared" si="279"/>
        <v>0.14634437884929904</v>
      </c>
      <c r="M1226" s="25">
        <f t="shared" si="278"/>
        <v>0.15139914043747796</v>
      </c>
      <c r="N1226" s="25">
        <f t="shared" si="280"/>
        <v>0.15056108449466979</v>
      </c>
      <c r="O1226" s="26">
        <f t="shared" si="285"/>
        <v>1.0790039774222644E-4</v>
      </c>
      <c r="P1226" s="26">
        <f t="shared" si="286"/>
        <v>0.16489663499004781</v>
      </c>
      <c r="Q1226" s="27">
        <f t="shared" si="287"/>
        <v>9.5303752266225202E-5</v>
      </c>
      <c r="R1226" s="27">
        <f t="shared" si="288"/>
        <v>0.15497272524895711</v>
      </c>
      <c r="S1226" s="6"/>
      <c r="T1226" s="19">
        <f t="shared" si="289"/>
        <v>6.1991998633667391</v>
      </c>
      <c r="U1226" s="20">
        <f t="shared" si="290"/>
        <v>5.9353960553420562</v>
      </c>
      <c r="V1226" s="6"/>
      <c r="W1226" s="6"/>
    </row>
    <row r="1227" spans="2:23" x14ac:dyDescent="0.25">
      <c r="B1227" s="1">
        <v>43411</v>
      </c>
      <c r="C1227">
        <v>1225</v>
      </c>
      <c r="D1227">
        <v>29</v>
      </c>
      <c r="E1227" s="6">
        <f t="shared" si="281"/>
        <v>1.0452961672473893E-2</v>
      </c>
      <c r="F1227" s="6">
        <f t="shared" si="282"/>
        <v>1.092644077262082E-4</v>
      </c>
      <c r="G1227" s="10"/>
      <c r="H1227" s="7">
        <f t="shared" si="283"/>
        <v>0.14191715346048775</v>
      </c>
      <c r="I1227" s="7">
        <f t="shared" si="291"/>
        <v>9.9296064510830895E-2</v>
      </c>
      <c r="J1227" s="7">
        <f t="shared" si="284"/>
        <v>0.14303853713052087</v>
      </c>
      <c r="K1227" s="25">
        <f t="shared" si="277"/>
        <v>0.18441160189214301</v>
      </c>
      <c r="L1227" s="25">
        <f t="shared" si="279"/>
        <v>0.15062974721623465</v>
      </c>
      <c r="M1227" s="25">
        <f t="shared" si="278"/>
        <v>0.15396721597027421</v>
      </c>
      <c r="N1227" s="25">
        <f t="shared" si="280"/>
        <v>0.15160093387231716</v>
      </c>
      <c r="O1227" s="26">
        <f t="shared" si="285"/>
        <v>1.2595914877049224E-4</v>
      </c>
      <c r="P1227" s="26">
        <f t="shared" si="286"/>
        <v>0.17816202033588427</v>
      </c>
      <c r="Q1227" s="27">
        <f t="shared" si="287"/>
        <v>1.0913251106263546E-4</v>
      </c>
      <c r="R1227" s="27">
        <f t="shared" si="288"/>
        <v>0.16583543887777466</v>
      </c>
      <c r="S1227" s="6"/>
      <c r="T1227" s="19">
        <f t="shared" si="289"/>
        <v>8.1120938363853679</v>
      </c>
      <c r="U1227" s="20">
        <f t="shared" si="290"/>
        <v>8.1217391244238151</v>
      </c>
      <c r="V1227" s="6"/>
      <c r="W1227" s="6"/>
    </row>
    <row r="1228" spans="2:23" x14ac:dyDescent="0.25">
      <c r="B1228" s="1">
        <v>43412</v>
      </c>
      <c r="C1228">
        <v>1226</v>
      </c>
      <c r="D1228">
        <v>29</v>
      </c>
      <c r="E1228" s="6">
        <f t="shared" si="281"/>
        <v>0</v>
      </c>
      <c r="F1228" s="6">
        <f t="shared" si="282"/>
        <v>0</v>
      </c>
      <c r="G1228" s="10"/>
      <c r="H1228" s="7">
        <f t="shared" si="283"/>
        <v>0.14191715346048775</v>
      </c>
      <c r="I1228" s="7">
        <f t="shared" si="291"/>
        <v>9.9405328918557107E-2</v>
      </c>
      <c r="J1228" s="7">
        <f t="shared" si="284"/>
        <v>0.14305873972828123</v>
      </c>
      <c r="K1228" s="25">
        <f t="shared" si="277"/>
        <v>0.17861468109464654</v>
      </c>
      <c r="L1228" s="25">
        <f t="shared" si="279"/>
        <v>0.15240977281119777</v>
      </c>
      <c r="M1228" s="25">
        <f t="shared" si="278"/>
        <v>0.15256657496637188</v>
      </c>
      <c r="N1228" s="25">
        <f t="shared" si="280"/>
        <v>0.15143607942418036</v>
      </c>
      <c r="O1228" s="26">
        <f t="shared" si="285"/>
        <v>1.2509593266032471E-4</v>
      </c>
      <c r="P1228" s="26">
        <f t="shared" si="286"/>
        <v>0.17755048586360395</v>
      </c>
      <c r="Q1228" s="27">
        <f t="shared" si="287"/>
        <v>1.0914074958508114E-4</v>
      </c>
      <c r="R1228" s="27">
        <f t="shared" si="288"/>
        <v>0.16584169830124282</v>
      </c>
      <c r="S1228" s="6"/>
      <c r="T1228" s="19">
        <f t="shared" si="289"/>
        <v>8.9864296537271944</v>
      </c>
      <c r="U1228" s="20">
        <f t="shared" si="290"/>
        <v>9.1228722281238444</v>
      </c>
      <c r="V1228" s="6"/>
      <c r="W1228" s="6"/>
    </row>
    <row r="1229" spans="2:23" x14ac:dyDescent="0.25">
      <c r="B1229" s="1">
        <v>43413</v>
      </c>
      <c r="C1229">
        <v>1227</v>
      </c>
      <c r="D1229">
        <v>28.68</v>
      </c>
      <c r="E1229" s="6">
        <f t="shared" si="281"/>
        <v>-1.1034482758620699E-2</v>
      </c>
      <c r="F1229" s="6">
        <f t="shared" si="282"/>
        <v>1.2175980975029748E-4</v>
      </c>
      <c r="G1229" s="10"/>
      <c r="H1229" s="7">
        <f t="shared" si="283"/>
        <v>0.14191715346048775</v>
      </c>
      <c r="I1229" s="7">
        <f t="shared" si="291"/>
        <v>9.9405328918557107E-2</v>
      </c>
      <c r="J1229" s="7">
        <f t="shared" si="284"/>
        <v>0.14300033648448035</v>
      </c>
      <c r="K1229" s="25">
        <f t="shared" si="277"/>
        <v>0.15930556960739603</v>
      </c>
      <c r="L1229" s="25">
        <f t="shared" si="279"/>
        <v>0.15198287559647414</v>
      </c>
      <c r="M1229" s="25">
        <f t="shared" si="278"/>
        <v>0.15087171399133725</v>
      </c>
      <c r="N1229" s="25">
        <f t="shared" si="280"/>
        <v>0.15138191739116219</v>
      </c>
      <c r="O1229" s="26">
        <f t="shared" si="285"/>
        <v>1.151983098490841E-4</v>
      </c>
      <c r="P1229" s="26">
        <f t="shared" si="286"/>
        <v>0.1703818478652265</v>
      </c>
      <c r="Q1229" s="27">
        <f t="shared" si="287"/>
        <v>1.0232360583906461E-4</v>
      </c>
      <c r="R1229" s="27">
        <f t="shared" si="288"/>
        <v>0.16057879272009826</v>
      </c>
      <c r="S1229" s="6"/>
      <c r="T1229" s="19">
        <f t="shared" si="289"/>
        <v>8.0118971811779875</v>
      </c>
      <c r="U1229" s="20">
        <f t="shared" si="290"/>
        <v>7.9974217732166784</v>
      </c>
      <c r="V1229" s="6"/>
      <c r="W1229" s="6"/>
    </row>
    <row r="1230" spans="2:23" x14ac:dyDescent="0.25">
      <c r="B1230" s="1">
        <v>43416</v>
      </c>
      <c r="C1230">
        <v>1228</v>
      </c>
      <c r="D1230">
        <v>29</v>
      </c>
      <c r="E1230" s="6">
        <f t="shared" si="281"/>
        <v>1.1157601115760122E-2</v>
      </c>
      <c r="F1230" s="6">
        <f t="shared" si="282"/>
        <v>1.244920626584115E-4</v>
      </c>
      <c r="G1230" s="10"/>
      <c r="H1230" s="7">
        <f t="shared" si="283"/>
        <v>0.14191715346048775</v>
      </c>
      <c r="I1230" s="7">
        <f t="shared" si="291"/>
        <v>9.95270887283074E-2</v>
      </c>
      <c r="J1230" s="7">
        <f t="shared" si="284"/>
        <v>0.14302952147256184</v>
      </c>
      <c r="K1230" s="25">
        <f t="shared" si="277"/>
        <v>0.1666985246463506</v>
      </c>
      <c r="L1230" s="25">
        <f t="shared" si="279"/>
        <v>0.15033198837441761</v>
      </c>
      <c r="M1230" s="25">
        <f t="shared" si="278"/>
        <v>0.1516627705662052</v>
      </c>
      <c r="N1230" s="25">
        <f t="shared" si="280"/>
        <v>0.15178227713750073</v>
      </c>
      <c r="O1230" s="26">
        <f t="shared" si="285"/>
        <v>1.1634436254092534E-4</v>
      </c>
      <c r="P1230" s="26">
        <f t="shared" si="286"/>
        <v>0.17122727399661886</v>
      </c>
      <c r="Q1230" s="27">
        <f t="shared" si="287"/>
        <v>1.0353762898297269E-4</v>
      </c>
      <c r="R1230" s="27">
        <f t="shared" si="288"/>
        <v>0.16152858107378124</v>
      </c>
      <c r="S1230" s="6"/>
      <c r="T1230" s="19">
        <f t="shared" si="289"/>
        <v>7.9889252245705027</v>
      </c>
      <c r="U1230" s="20">
        <f t="shared" si="290"/>
        <v>7.973190729908791</v>
      </c>
      <c r="V1230" s="6"/>
      <c r="W1230" s="6"/>
    </row>
    <row r="1231" spans="2:23" x14ac:dyDescent="0.25">
      <c r="B1231" s="1">
        <v>43417</v>
      </c>
      <c r="C1231">
        <v>1229</v>
      </c>
      <c r="D1231">
        <v>29</v>
      </c>
      <c r="E1231" s="6">
        <f t="shared" si="281"/>
        <v>0</v>
      </c>
      <c r="F1231" s="6">
        <f t="shared" si="282"/>
        <v>0</v>
      </c>
      <c r="G1231" s="10"/>
      <c r="H1231" s="7">
        <f t="shared" si="283"/>
        <v>0.14191715346048775</v>
      </c>
      <c r="I1231" s="7">
        <f t="shared" si="291"/>
        <v>9.965158079096581E-2</v>
      </c>
      <c r="J1231" s="7">
        <f t="shared" si="284"/>
        <v>0.14306061418556787</v>
      </c>
      <c r="K1231" s="25">
        <f t="shared" ref="K1231:K1294" si="292">SQRT(AVERAGE(F1221:F1230)*252)</f>
        <v>0.16812383641116266</v>
      </c>
      <c r="L1231" s="25">
        <f t="shared" si="279"/>
        <v>0.15146122377296595</v>
      </c>
      <c r="M1231" s="25">
        <f t="shared" si="278"/>
        <v>0.14907662816184283</v>
      </c>
      <c r="N1231" s="25">
        <f t="shared" si="280"/>
        <v>0.15218392823817786</v>
      </c>
      <c r="O1231" s="26">
        <f t="shared" si="285"/>
        <v>1.1761525693163239E-4</v>
      </c>
      <c r="P1231" s="26">
        <f t="shared" si="286"/>
        <v>0.17215993943647681</v>
      </c>
      <c r="Q1231" s="27">
        <f t="shared" si="287"/>
        <v>1.0484648371436223E-4</v>
      </c>
      <c r="R1231" s="27">
        <f t="shared" si="288"/>
        <v>0.1625463438408237</v>
      </c>
      <c r="S1231" s="6"/>
      <c r="T1231" s="19">
        <f t="shared" si="289"/>
        <v>9.0480917951015094</v>
      </c>
      <c r="U1231" s="20">
        <f t="shared" si="290"/>
        <v>9.1630133375224094</v>
      </c>
      <c r="V1231" s="6"/>
      <c r="W1231" s="6"/>
    </row>
    <row r="1232" spans="2:23" x14ac:dyDescent="0.25">
      <c r="B1232" s="1">
        <v>43418</v>
      </c>
      <c r="C1232">
        <v>1230</v>
      </c>
      <c r="D1232">
        <v>28.9</v>
      </c>
      <c r="E1232" s="6">
        <f t="shared" si="281"/>
        <v>-3.4482758620690145E-3</v>
      </c>
      <c r="F1232" s="6">
        <f t="shared" si="282"/>
        <v>1.1890606420927804E-5</v>
      </c>
      <c r="G1232" s="10"/>
      <c r="H1232" s="7">
        <f t="shared" si="283"/>
        <v>0.14191715346048775</v>
      </c>
      <c r="I1232" s="7">
        <f t="shared" si="291"/>
        <v>9.965158079096581E-2</v>
      </c>
      <c r="J1232" s="7">
        <f t="shared" si="284"/>
        <v>0.14300235288639521</v>
      </c>
      <c r="K1232" s="25">
        <f t="shared" si="292"/>
        <v>0.16609260425289707</v>
      </c>
      <c r="L1232" s="25">
        <f t="shared" si="279"/>
        <v>0.14956640151931322</v>
      </c>
      <c r="M1232" s="25">
        <f t="shared" si="278"/>
        <v>0.14907662816184283</v>
      </c>
      <c r="N1232" s="25">
        <f t="shared" si="280"/>
        <v>0.15205712497435731</v>
      </c>
      <c r="O1232" s="26">
        <f t="shared" si="285"/>
        <v>1.0839002717758955E-4</v>
      </c>
      <c r="P1232" s="26">
        <f t="shared" si="286"/>
        <v>0.16527034473477861</v>
      </c>
      <c r="Q1232" s="27">
        <f t="shared" si="287"/>
        <v>9.8297568176742618E-5</v>
      </c>
      <c r="R1232" s="27">
        <f t="shared" si="288"/>
        <v>0.15738801472964559</v>
      </c>
      <c r="S1232" s="6"/>
      <c r="T1232" s="19">
        <f t="shared" si="289"/>
        <v>9.0200724396354897</v>
      </c>
      <c r="U1232" s="20">
        <f t="shared" si="290"/>
        <v>9.1065458519290932</v>
      </c>
      <c r="V1232" s="6"/>
      <c r="W1232" s="6"/>
    </row>
    <row r="1233" spans="2:23" x14ac:dyDescent="0.25">
      <c r="B1233" s="1">
        <v>43419</v>
      </c>
      <c r="C1233">
        <v>1231</v>
      </c>
      <c r="D1233">
        <v>28.6</v>
      </c>
      <c r="E1233" s="6">
        <f t="shared" si="281"/>
        <v>-1.0380622837370145E-2</v>
      </c>
      <c r="F1233" s="6">
        <f t="shared" si="282"/>
        <v>1.0775733049173059E-4</v>
      </c>
      <c r="G1233" s="10"/>
      <c r="H1233" s="7">
        <f t="shared" si="283"/>
        <v>0.14191715346048775</v>
      </c>
      <c r="I1233" s="7">
        <f t="shared" si="291"/>
        <v>9.9663471397386738E-2</v>
      </c>
      <c r="J1233" s="7">
        <f t="shared" si="284"/>
        <v>0.14295269063319124</v>
      </c>
      <c r="K1233" s="25">
        <f t="shared" si="292"/>
        <v>0.16654430845050325</v>
      </c>
      <c r="L1233" s="25">
        <f t="shared" si="279"/>
        <v>0.14976660882786222</v>
      </c>
      <c r="M1233" s="25">
        <f t="shared" si="278"/>
        <v>0.14856635200911211</v>
      </c>
      <c r="N1233" s="25">
        <f t="shared" si="280"/>
        <v>0.15068390196134257</v>
      </c>
      <c r="O1233" s="26">
        <f t="shared" si="285"/>
        <v>1.0098560320662595E-4</v>
      </c>
      <c r="P1233" s="26">
        <f t="shared" si="286"/>
        <v>0.1595254588085229</v>
      </c>
      <c r="Q1233" s="27">
        <f t="shared" si="287"/>
        <v>9.2900421087453597E-5</v>
      </c>
      <c r="R1233" s="27">
        <f t="shared" si="288"/>
        <v>0.15300622900404515</v>
      </c>
      <c r="S1233" s="6"/>
      <c r="T1233" s="19">
        <f t="shared" si="289"/>
        <v>8.133476230606572</v>
      </c>
      <c r="U1233" s="20">
        <f t="shared" si="290"/>
        <v>8.1240594293756061</v>
      </c>
      <c r="V1233" s="6"/>
      <c r="W1233" s="6"/>
    </row>
    <row r="1234" spans="2:23" x14ac:dyDescent="0.25">
      <c r="B1234" s="1">
        <v>43420</v>
      </c>
      <c r="C1234">
        <v>1232</v>
      </c>
      <c r="D1234">
        <v>28.25</v>
      </c>
      <c r="E1234" s="6">
        <f t="shared" si="281"/>
        <v>-1.2237762237762287E-2</v>
      </c>
      <c r="F1234" s="6">
        <f t="shared" si="282"/>
        <v>1.4976282458800062E-4</v>
      </c>
      <c r="G1234" s="10"/>
      <c r="H1234" s="7">
        <f t="shared" si="283"/>
        <v>0.14191715346048775</v>
      </c>
      <c r="I1234" s="7">
        <f t="shared" si="291"/>
        <v>9.9771228727878469E-2</v>
      </c>
      <c r="J1234" s="7">
        <f t="shared" si="284"/>
        <v>0.14297179675096586</v>
      </c>
      <c r="K1234" s="25">
        <f t="shared" si="292"/>
        <v>0.1709591257109554</v>
      </c>
      <c r="L1234" s="25">
        <f t="shared" si="279"/>
        <v>0.14849237046145675</v>
      </c>
      <c r="M1234" s="25">
        <f t="shared" si="278"/>
        <v>0.14788501192130329</v>
      </c>
      <c r="N1234" s="25">
        <f t="shared" si="280"/>
        <v>0.15096704093878802</v>
      </c>
      <c r="O1234" s="26">
        <f t="shared" si="285"/>
        <v>1.0224142806702897E-4</v>
      </c>
      <c r="P1234" s="26">
        <f t="shared" si="286"/>
        <v>0.16051429803257808</v>
      </c>
      <c r="Q1234" s="27">
        <f t="shared" si="287"/>
        <v>9.3828412579316547E-5</v>
      </c>
      <c r="R1234" s="27">
        <f t="shared" si="288"/>
        <v>0.15376852724139542</v>
      </c>
      <c r="S1234" s="6"/>
      <c r="T1234" s="19">
        <f t="shared" si="289"/>
        <v>7.7233777001761297</v>
      </c>
      <c r="U1234" s="20">
        <f t="shared" si="290"/>
        <v>7.6779077216822209</v>
      </c>
      <c r="V1234" s="6"/>
      <c r="W1234" s="6"/>
    </row>
    <row r="1235" spans="2:23" x14ac:dyDescent="0.25">
      <c r="B1235" s="1">
        <v>43423</v>
      </c>
      <c r="C1235">
        <v>1233</v>
      </c>
      <c r="D1235">
        <v>27.95</v>
      </c>
      <c r="E1235" s="6">
        <f t="shared" si="281"/>
        <v>-1.0619469026548698E-2</v>
      </c>
      <c r="F1235" s="6">
        <f t="shared" si="282"/>
        <v>1.1277312240582716E-4</v>
      </c>
      <c r="G1235" s="10"/>
      <c r="H1235" s="7">
        <f t="shared" si="283"/>
        <v>0.14191715346048775</v>
      </c>
      <c r="I1235" s="7">
        <f t="shared" si="291"/>
        <v>9.9920991552466476E-2</v>
      </c>
      <c r="J1235" s="7">
        <f t="shared" si="284"/>
        <v>0.14302093451719525</v>
      </c>
      <c r="K1235" s="25">
        <f t="shared" si="292"/>
        <v>0.1762363847767236</v>
      </c>
      <c r="L1235" s="25">
        <f t="shared" si="279"/>
        <v>0.15039082505902937</v>
      </c>
      <c r="M1235" s="25">
        <f t="shared" si="278"/>
        <v>0.14913141478148143</v>
      </c>
      <c r="N1235" s="25">
        <f t="shared" si="280"/>
        <v>0.15144632391244076</v>
      </c>
      <c r="O1235" s="26">
        <f t="shared" si="285"/>
        <v>1.0688738054034386E-4</v>
      </c>
      <c r="P1235" s="26">
        <f t="shared" si="286"/>
        <v>0.16412074791496245</v>
      </c>
      <c r="Q1235" s="27">
        <f t="shared" si="287"/>
        <v>9.7322184872999194E-5</v>
      </c>
      <c r="R1235" s="27">
        <f t="shared" si="288"/>
        <v>0.15660520613311613</v>
      </c>
      <c r="S1235" s="6"/>
      <c r="T1235" s="19">
        <f t="shared" si="289"/>
        <v>8.0886699059756566</v>
      </c>
      <c r="U1235" s="20">
        <f t="shared" si="290"/>
        <v>8.0787228967140781</v>
      </c>
      <c r="V1235" s="6"/>
      <c r="W1235" s="6"/>
    </row>
    <row r="1236" spans="2:23" x14ac:dyDescent="0.25">
      <c r="B1236" s="1">
        <v>43424</v>
      </c>
      <c r="C1236">
        <v>1234</v>
      </c>
      <c r="D1236">
        <v>28.05</v>
      </c>
      <c r="E1236" s="6">
        <f t="shared" si="281"/>
        <v>3.5778175313059542E-3</v>
      </c>
      <c r="F1236" s="6">
        <f t="shared" si="282"/>
        <v>1.2800778287320233E-5</v>
      </c>
      <c r="G1236" s="10"/>
      <c r="H1236" s="7">
        <f t="shared" si="283"/>
        <v>0.14191715346048775</v>
      </c>
      <c r="I1236" s="7">
        <f t="shared" si="291"/>
        <v>0.10003376467487231</v>
      </c>
      <c r="J1236" s="7">
        <f t="shared" si="284"/>
        <v>0.14304353136480794</v>
      </c>
      <c r="K1236" s="25">
        <f t="shared" si="292"/>
        <v>0.16300567802681729</v>
      </c>
      <c r="L1236" s="25">
        <f t="shared" si="279"/>
        <v>0.1519264445955871</v>
      </c>
      <c r="M1236" s="25">
        <f t="shared" si="278"/>
        <v>0.14767117426257212</v>
      </c>
      <c r="N1236" s="25">
        <f t="shared" si="280"/>
        <v>0.15181818780698758</v>
      </c>
      <c r="O1236" s="26">
        <f t="shared" si="285"/>
        <v>1.0803101699776715E-4</v>
      </c>
      <c r="P1236" s="26">
        <f t="shared" si="286"/>
        <v>0.16499641294112222</v>
      </c>
      <c r="Q1236" s="27">
        <f t="shared" si="287"/>
        <v>9.8287280518506918E-5</v>
      </c>
      <c r="R1236" s="27">
        <f t="shared" si="288"/>
        <v>0.1573797785316263</v>
      </c>
      <c r="S1236" s="6"/>
      <c r="T1236" s="19">
        <f t="shared" si="289"/>
        <v>9.0146004829201036</v>
      </c>
      <c r="U1236" s="20">
        <f t="shared" si="290"/>
        <v>9.0973775323597188</v>
      </c>
      <c r="V1236" s="6"/>
      <c r="W1236" s="6"/>
    </row>
    <row r="1237" spans="2:23" x14ac:dyDescent="0.25">
      <c r="B1237" s="1">
        <v>43425</v>
      </c>
      <c r="C1237">
        <v>1235</v>
      </c>
      <c r="D1237">
        <v>28.1</v>
      </c>
      <c r="E1237" s="6">
        <f t="shared" si="281"/>
        <v>1.7825311942959254E-3</v>
      </c>
      <c r="F1237" s="6">
        <f t="shared" si="282"/>
        <v>3.1774174586380583E-6</v>
      </c>
      <c r="G1237" s="10"/>
      <c r="H1237" s="7">
        <f t="shared" si="283"/>
        <v>0.14191715346048775</v>
      </c>
      <c r="I1237" s="7">
        <f t="shared" si="291"/>
        <v>0.10004656545315962</v>
      </c>
      <c r="J1237" s="7">
        <f t="shared" si="284"/>
        <v>0.14299466154826443</v>
      </c>
      <c r="K1237" s="25">
        <f t="shared" si="292"/>
        <v>0.1375231753075962</v>
      </c>
      <c r="L1237" s="25">
        <f t="shared" si="279"/>
        <v>0.15179286909519601</v>
      </c>
      <c r="M1237" s="25">
        <f t="shared" si="278"/>
        <v>0.14777190317589733</v>
      </c>
      <c r="N1237" s="25">
        <f t="shared" si="280"/>
        <v>0.15181388730534751</v>
      </c>
      <c r="O1237" s="26">
        <f t="shared" si="285"/>
        <v>1.0073476517043263E-4</v>
      </c>
      <c r="P1237" s="26">
        <f t="shared" si="286"/>
        <v>0.15932721306465203</v>
      </c>
      <c r="Q1237" s="27">
        <f t="shared" si="287"/>
        <v>9.2947627123512967E-5</v>
      </c>
      <c r="R1237" s="27">
        <f t="shared" si="288"/>
        <v>0.15304509804343708</v>
      </c>
      <c r="S1237" s="6"/>
      <c r="T1237" s="19">
        <f t="shared" si="289"/>
        <v>9.1714771708311478</v>
      </c>
      <c r="U1237" s="20">
        <f t="shared" si="290"/>
        <v>9.2492893422506413</v>
      </c>
      <c r="V1237" s="6"/>
      <c r="W1237" s="6"/>
    </row>
    <row r="1238" spans="2:23" x14ac:dyDescent="0.25">
      <c r="B1238" s="1">
        <v>43426</v>
      </c>
      <c r="C1238">
        <v>1236</v>
      </c>
      <c r="D1238">
        <v>28.45</v>
      </c>
      <c r="E1238" s="6">
        <f t="shared" si="281"/>
        <v>1.2455516014234799E-2</v>
      </c>
      <c r="F1238" s="6">
        <f t="shared" si="282"/>
        <v>1.5513987918085954E-4</v>
      </c>
      <c r="G1238" s="10"/>
      <c r="H1238" s="7">
        <f t="shared" si="283"/>
        <v>0.14191715346048775</v>
      </c>
      <c r="I1238" s="7">
        <f t="shared" si="291"/>
        <v>0.10004974287061827</v>
      </c>
      <c r="J1238" s="7">
        <f t="shared" si="284"/>
        <v>0.1429389800883013</v>
      </c>
      <c r="K1238" s="25">
        <f t="shared" si="292"/>
        <v>0.12743324366875805</v>
      </c>
      <c r="L1238" s="25">
        <f t="shared" si="279"/>
        <v>0.15089013583994065</v>
      </c>
      <c r="M1238" s="25">
        <f t="shared" si="278"/>
        <v>0.14779899343440248</v>
      </c>
      <c r="N1238" s="25">
        <f t="shared" si="280"/>
        <v>0.15169427453345358</v>
      </c>
      <c r="O1238" s="26">
        <f t="shared" si="285"/>
        <v>9.3291799089399141E-5</v>
      </c>
      <c r="P1238" s="26">
        <f t="shared" si="286"/>
        <v>0.15332818844077101</v>
      </c>
      <c r="Q1238" s="27">
        <f t="shared" si="287"/>
        <v>8.7340405020659196E-5</v>
      </c>
      <c r="R1238" s="27">
        <f t="shared" si="288"/>
        <v>0.14835694141227809</v>
      </c>
      <c r="S1238" s="6"/>
      <c r="T1238" s="19">
        <f t="shared" si="289"/>
        <v>7.6168253307232199</v>
      </c>
      <c r="U1238" s="20">
        <f t="shared" si="290"/>
        <v>7.5694303729049297</v>
      </c>
      <c r="V1238" s="6"/>
      <c r="W1238" s="6"/>
    </row>
    <row r="1239" spans="2:23" x14ac:dyDescent="0.25">
      <c r="B1239" s="1">
        <v>43427</v>
      </c>
      <c r="C1239">
        <v>1237</v>
      </c>
      <c r="D1239">
        <v>29.7</v>
      </c>
      <c r="E1239" s="6">
        <f t="shared" si="281"/>
        <v>4.3936731107205626E-2</v>
      </c>
      <c r="F1239" s="6">
        <f t="shared" si="282"/>
        <v>1.9304363403868905E-3</v>
      </c>
      <c r="G1239" s="10"/>
      <c r="H1239" s="7">
        <f t="shared" si="283"/>
        <v>0.14191715346048775</v>
      </c>
      <c r="I1239" s="7">
        <f t="shared" si="291"/>
        <v>0.10020488274979913</v>
      </c>
      <c r="J1239" s="7">
        <f t="shared" si="284"/>
        <v>0.14299183310375446</v>
      </c>
      <c r="K1239" s="25">
        <f t="shared" si="292"/>
        <v>0.14194631572287716</v>
      </c>
      <c r="L1239" s="25">
        <f t="shared" si="279"/>
        <v>0.15284559859655045</v>
      </c>
      <c r="M1239" s="25">
        <f t="shared" si="278"/>
        <v>0.14874218603212536</v>
      </c>
      <c r="N1239" s="25">
        <f t="shared" si="280"/>
        <v>0.15210984847731357</v>
      </c>
      <c r="O1239" s="26">
        <f t="shared" si="285"/>
        <v>9.91905941044562E-5</v>
      </c>
      <c r="P1239" s="26">
        <f t="shared" si="286"/>
        <v>0.15810132736420324</v>
      </c>
      <c r="Q1239" s="27">
        <f t="shared" si="287"/>
        <v>9.1575292200851314E-5</v>
      </c>
      <c r="R1239" s="27">
        <f t="shared" si="288"/>
        <v>0.1519110714681933</v>
      </c>
      <c r="S1239" s="6"/>
      <c r="T1239" s="19">
        <f t="shared" si="289"/>
        <v>-10.243421715814277</v>
      </c>
      <c r="U1239" s="20">
        <f t="shared" si="290"/>
        <v>-11.781969595092841</v>
      </c>
      <c r="V1239" s="6"/>
      <c r="W1239" s="6"/>
    </row>
    <row r="1240" spans="2:23" x14ac:dyDescent="0.25">
      <c r="B1240" s="1">
        <v>43430</v>
      </c>
      <c r="C1240">
        <v>1238</v>
      </c>
      <c r="D1240">
        <v>28.35</v>
      </c>
      <c r="E1240" s="6">
        <f t="shared" si="281"/>
        <v>-4.5454545454545386E-2</v>
      </c>
      <c r="F1240" s="6">
        <f t="shared" si="282"/>
        <v>2.0661157024793328E-3</v>
      </c>
      <c r="G1240" s="10"/>
      <c r="H1240" s="7">
        <f t="shared" si="283"/>
        <v>0.14191715346048775</v>
      </c>
      <c r="I1240" s="7">
        <f t="shared" si="291"/>
        <v>0.10213531909018603</v>
      </c>
      <c r="J1240" s="7">
        <f t="shared" si="284"/>
        <v>0.14430421280725461</v>
      </c>
      <c r="K1240" s="25">
        <f t="shared" si="292"/>
        <v>0.25637356556271723</v>
      </c>
      <c r="L1240" s="25">
        <f t="shared" si="279"/>
        <v>0.18187711178670227</v>
      </c>
      <c r="M1240" s="25">
        <f t="shared" si="278"/>
        <v>0.16376014678408218</v>
      </c>
      <c r="N1240" s="25">
        <f t="shared" si="280"/>
        <v>0.15829704196492331</v>
      </c>
      <c r="O1240" s="26">
        <f t="shared" si="285"/>
        <v>2.5260825491419563E-4</v>
      </c>
      <c r="P1240" s="26">
        <f t="shared" si="286"/>
        <v>0.25230394415937557</v>
      </c>
      <c r="Q1240" s="27">
        <f t="shared" si="287"/>
        <v>2.064341340366639E-4</v>
      </c>
      <c r="R1240" s="27">
        <f t="shared" si="288"/>
        <v>0.2280820066932929</v>
      </c>
      <c r="S1240" s="6"/>
      <c r="T1240" s="19">
        <f t="shared" si="289"/>
        <v>0.10454088073176493</v>
      </c>
      <c r="U1240" s="20">
        <f t="shared" si="290"/>
        <v>-1.523066134243285</v>
      </c>
      <c r="V1240" s="6"/>
      <c r="W1240" s="6"/>
    </row>
    <row r="1241" spans="2:23" x14ac:dyDescent="0.25">
      <c r="B1241" s="1">
        <v>43431</v>
      </c>
      <c r="C1241">
        <v>1239</v>
      </c>
      <c r="D1241">
        <v>28.5</v>
      </c>
      <c r="E1241" s="6">
        <f t="shared" si="281"/>
        <v>5.2910052910052404E-3</v>
      </c>
      <c r="F1241" s="6">
        <f t="shared" si="282"/>
        <v>2.7994736989445447E-5</v>
      </c>
      <c r="G1241" s="10"/>
      <c r="H1241" s="7">
        <f t="shared" si="283"/>
        <v>0.14191715346048775</v>
      </c>
      <c r="I1241" s="7">
        <f t="shared" si="291"/>
        <v>0.10420143479266536</v>
      </c>
      <c r="J1241" s="7">
        <f t="shared" si="284"/>
        <v>0.1456975571069378</v>
      </c>
      <c r="K1241" s="25">
        <f t="shared" si="292"/>
        <v>0.33860939272682333</v>
      </c>
      <c r="L1241" s="25">
        <f t="shared" si="279"/>
        <v>0.20854857211778849</v>
      </c>
      <c r="M1241" s="25">
        <f t="shared" si="278"/>
        <v>0.1789524999685449</v>
      </c>
      <c r="N1241" s="25">
        <f t="shared" si="280"/>
        <v>0.16462587490100061</v>
      </c>
      <c r="O1241" s="26">
        <f t="shared" si="285"/>
        <v>4.0355096742204956E-4</v>
      </c>
      <c r="P1241" s="26">
        <f t="shared" si="286"/>
        <v>0.3188962900228795</v>
      </c>
      <c r="Q1241" s="27">
        <f t="shared" si="287"/>
        <v>3.2259346611096111E-4</v>
      </c>
      <c r="R1241" s="27">
        <f t="shared" si="288"/>
        <v>0.28512024386206286</v>
      </c>
      <c r="S1241" s="6"/>
      <c r="T1241" s="19">
        <f t="shared" si="289"/>
        <v>7.7458367579086893</v>
      </c>
      <c r="U1241" s="20">
        <f t="shared" si="290"/>
        <v>7.9523374107273881</v>
      </c>
      <c r="V1241" s="6"/>
      <c r="W1241" s="6"/>
    </row>
    <row r="1242" spans="2:23" x14ac:dyDescent="0.25">
      <c r="B1242" s="1">
        <v>43432</v>
      </c>
      <c r="C1242">
        <v>1240</v>
      </c>
      <c r="D1242">
        <v>28.55</v>
      </c>
      <c r="E1242" s="6">
        <f t="shared" si="281"/>
        <v>1.7543859649123057E-3</v>
      </c>
      <c r="F1242" s="6">
        <f t="shared" si="282"/>
        <v>3.077870113881282E-6</v>
      </c>
      <c r="G1242" s="10"/>
      <c r="H1242" s="7">
        <f t="shared" si="283"/>
        <v>0.14191715346048775</v>
      </c>
      <c r="I1242" s="7">
        <f t="shared" si="291"/>
        <v>0.1042294295296548</v>
      </c>
      <c r="J1242" s="7">
        <f t="shared" si="284"/>
        <v>0.14565826361337519</v>
      </c>
      <c r="K1242" s="25">
        <f t="shared" si="292"/>
        <v>0.33964950789742376</v>
      </c>
      <c r="L1242" s="25">
        <f t="shared" si="279"/>
        <v>0.20601140987457761</v>
      </c>
      <c r="M1242" s="25">
        <f t="shared" si="278"/>
        <v>0.17650993140220797</v>
      </c>
      <c r="N1242" s="25">
        <f t="shared" si="280"/>
        <v>0.16468037902726307</v>
      </c>
      <c r="O1242" s="26">
        <f t="shared" si="285"/>
        <v>3.7095928536278388E-4</v>
      </c>
      <c r="P1242" s="26">
        <f t="shared" si="286"/>
        <v>0.30574783713285947</v>
      </c>
      <c r="Q1242" s="27">
        <f t="shared" si="287"/>
        <v>3.0419225582561704E-4</v>
      </c>
      <c r="R1242" s="27">
        <f t="shared" si="288"/>
        <v>0.27686900958405491</v>
      </c>
      <c r="S1242" s="6"/>
      <c r="T1242" s="19">
        <f t="shared" si="289"/>
        <v>7.891121187933468</v>
      </c>
      <c r="U1242" s="20">
        <f t="shared" si="290"/>
        <v>8.0877324621698996</v>
      </c>
      <c r="V1242" s="6"/>
      <c r="W1242" s="6"/>
    </row>
    <row r="1243" spans="2:23" x14ac:dyDescent="0.25">
      <c r="B1243" s="1">
        <v>43433</v>
      </c>
      <c r="C1243">
        <v>1241</v>
      </c>
      <c r="D1243">
        <v>28.67</v>
      </c>
      <c r="E1243" s="6">
        <f t="shared" si="281"/>
        <v>4.20315236427324E-3</v>
      </c>
      <c r="F1243" s="6">
        <f t="shared" si="282"/>
        <v>1.7666489797295726E-5</v>
      </c>
      <c r="G1243" s="10"/>
      <c r="H1243" s="7">
        <f t="shared" si="283"/>
        <v>0.14191715346048775</v>
      </c>
      <c r="I1243" s="7">
        <f t="shared" si="291"/>
        <v>0.10423250739976869</v>
      </c>
      <c r="J1243" s="7">
        <f t="shared" si="284"/>
        <v>0.14560162091650036</v>
      </c>
      <c r="K1243" s="25">
        <f t="shared" si="292"/>
        <v>0.33932242375066302</v>
      </c>
      <c r="L1243" s="25">
        <f t="shared" si="279"/>
        <v>0.20125287892694887</v>
      </c>
      <c r="M1243" s="25">
        <f t="shared" si="278"/>
        <v>0.1734861302629262</v>
      </c>
      <c r="N1243" s="25">
        <f t="shared" si="280"/>
        <v>0.16441672623278175</v>
      </c>
      <c r="O1243" s="26">
        <f t="shared" si="285"/>
        <v>3.3921915685751242E-4</v>
      </c>
      <c r="P1243" s="26">
        <f t="shared" si="286"/>
        <v>0.29237514861576919</v>
      </c>
      <c r="Q1243" s="27">
        <f t="shared" si="287"/>
        <v>2.853840649418798E-4</v>
      </c>
      <c r="R1243" s="27">
        <f t="shared" si="288"/>
        <v>0.26817304928973323</v>
      </c>
      <c r="S1243" s="6"/>
      <c r="T1243" s="19">
        <f t="shared" si="289"/>
        <v>7.9367843084474368</v>
      </c>
      <c r="U1243" s="20">
        <f t="shared" si="290"/>
        <v>8.0997704270550201</v>
      </c>
      <c r="V1243" s="6"/>
      <c r="W1243" s="6"/>
    </row>
    <row r="1244" spans="2:23" x14ac:dyDescent="0.25">
      <c r="B1244" s="1">
        <v>43434</v>
      </c>
      <c r="C1244">
        <v>1242</v>
      </c>
      <c r="D1244">
        <v>28.75</v>
      </c>
      <c r="E1244" s="6">
        <f t="shared" si="281"/>
        <v>2.7903732124171013E-3</v>
      </c>
      <c r="F1244" s="6">
        <f t="shared" si="282"/>
        <v>7.7861826645749345E-6</v>
      </c>
      <c r="G1244" s="10"/>
      <c r="H1244" s="7">
        <f t="shared" si="283"/>
        <v>0.14191715346048775</v>
      </c>
      <c r="I1244" s="7">
        <f t="shared" si="291"/>
        <v>0.10425017388956599</v>
      </c>
      <c r="J1244" s="7">
        <f t="shared" si="284"/>
        <v>0.1455552323395759</v>
      </c>
      <c r="K1244" s="25">
        <f t="shared" si="292"/>
        <v>0.33596044123456675</v>
      </c>
      <c r="L1244" s="25">
        <f t="shared" si="279"/>
        <v>0.20090458331151997</v>
      </c>
      <c r="M1244" s="25">
        <f t="shared" si="278"/>
        <v>0.1707356288847437</v>
      </c>
      <c r="N1244" s="25">
        <f t="shared" si="280"/>
        <v>0.16420219373268369</v>
      </c>
      <c r="O1244" s="26">
        <f t="shared" si="285"/>
        <v>3.1154856141268742E-4</v>
      </c>
      <c r="P1244" s="26">
        <f t="shared" si="286"/>
        <v>0.28019678348617283</v>
      </c>
      <c r="Q1244" s="27">
        <f t="shared" si="287"/>
        <v>2.6866190387890419E-4</v>
      </c>
      <c r="R1244" s="27">
        <f t="shared" si="288"/>
        <v>0.26019761677902403</v>
      </c>
      <c r="S1244" s="6"/>
      <c r="T1244" s="19">
        <f t="shared" si="289"/>
        <v>8.0489634616255117</v>
      </c>
      <c r="U1244" s="20">
        <f t="shared" si="290"/>
        <v>8.193075489237744</v>
      </c>
      <c r="V1244" s="6"/>
      <c r="W1244" s="6"/>
    </row>
    <row r="1245" spans="2:23" x14ac:dyDescent="0.25">
      <c r="B1245" s="1">
        <v>43437</v>
      </c>
      <c r="C1245">
        <v>1243</v>
      </c>
      <c r="D1245">
        <v>28.8</v>
      </c>
      <c r="E1245" s="6">
        <f t="shared" si="281"/>
        <v>1.7391304347826335E-3</v>
      </c>
      <c r="F1245" s="6">
        <f t="shared" si="282"/>
        <v>3.0245746691872317E-6</v>
      </c>
      <c r="G1245" s="10"/>
      <c r="H1245" s="7">
        <f t="shared" si="283"/>
        <v>0.14191715346048775</v>
      </c>
      <c r="I1245" s="7">
        <f t="shared" si="291"/>
        <v>0.10425796007223057</v>
      </c>
      <c r="J1245" s="7">
        <f t="shared" si="284"/>
        <v>0.14550200947354552</v>
      </c>
      <c r="K1245" s="25">
        <f t="shared" si="292"/>
        <v>0.33059281101992283</v>
      </c>
      <c r="L1245" s="25">
        <f t="shared" si="279"/>
        <v>0.19913467837007726</v>
      </c>
      <c r="M1245" s="25">
        <f t="shared" si="278"/>
        <v>0.17037446116089217</v>
      </c>
      <c r="N1245" s="25">
        <f t="shared" si="280"/>
        <v>0.16415750150053307</v>
      </c>
      <c r="O1245" s="26">
        <f t="shared" si="285"/>
        <v>2.8554115143579901E-4</v>
      </c>
      <c r="P1245" s="26">
        <f t="shared" si="286"/>
        <v>0.26824684557664674</v>
      </c>
      <c r="Q1245" s="27">
        <f t="shared" si="287"/>
        <v>2.5236709833537584E-4</v>
      </c>
      <c r="R1245" s="27">
        <f t="shared" si="288"/>
        <v>0.25218348237050481</v>
      </c>
      <c r="S1245" s="6"/>
      <c r="T1245" s="19">
        <f t="shared" si="289"/>
        <v>8.1505319710895012</v>
      </c>
      <c r="U1245" s="20">
        <f t="shared" si="290"/>
        <v>8.2726409693712739</v>
      </c>
      <c r="V1245" s="6"/>
      <c r="W1245" s="6"/>
    </row>
    <row r="1246" spans="2:23" x14ac:dyDescent="0.25">
      <c r="B1246" s="1">
        <v>43438</v>
      </c>
      <c r="C1246">
        <v>1244</v>
      </c>
      <c r="D1246">
        <v>28.98</v>
      </c>
      <c r="E1246" s="6">
        <f t="shared" si="281"/>
        <v>6.2499999999999899E-3</v>
      </c>
      <c r="F1246" s="6">
        <f t="shared" si="282"/>
        <v>3.9062499999999872E-5</v>
      </c>
      <c r="G1246" s="10"/>
      <c r="H1246" s="7">
        <f t="shared" si="283"/>
        <v>0.14191715346048775</v>
      </c>
      <c r="I1246" s="7">
        <f t="shared" si="291"/>
        <v>0.10426098464689976</v>
      </c>
      <c r="J1246" s="7">
        <f t="shared" si="284"/>
        <v>0.14544553166728658</v>
      </c>
      <c r="K1246" s="25">
        <f t="shared" si="292"/>
        <v>0.3263831234838761</v>
      </c>
      <c r="L1246" s="25">
        <f t="shared" si="279"/>
        <v>0.19853631407332084</v>
      </c>
      <c r="M1246" s="25">
        <f t="shared" si="278"/>
        <v>0.1700056353134588</v>
      </c>
      <c r="N1246" s="25">
        <f t="shared" si="280"/>
        <v>0.16416671365891047</v>
      </c>
      <c r="O1246" s="26">
        <f t="shared" si="285"/>
        <v>2.6147430196010583E-4</v>
      </c>
      <c r="P1246" s="26">
        <f t="shared" si="286"/>
        <v>0.25669344380787495</v>
      </c>
      <c r="Q1246" s="27">
        <f t="shared" si="287"/>
        <v>2.3679267876899887E-4</v>
      </c>
      <c r="R1246" s="27">
        <f t="shared" si="288"/>
        <v>0.24427802817647706</v>
      </c>
      <c r="S1246" s="6"/>
      <c r="T1246" s="19">
        <f t="shared" si="289"/>
        <v>8.099781284740585</v>
      </c>
      <c r="U1246" s="20">
        <f t="shared" si="290"/>
        <v>8.1833605907544218</v>
      </c>
      <c r="V1246" s="6"/>
      <c r="W1246" s="6"/>
    </row>
    <row r="1247" spans="2:23" x14ac:dyDescent="0.25">
      <c r="B1247" s="1">
        <v>43439</v>
      </c>
      <c r="C1247">
        <v>1245</v>
      </c>
      <c r="D1247">
        <v>29.08</v>
      </c>
      <c r="E1247" s="6">
        <f t="shared" si="281"/>
        <v>3.4506556245685943E-3</v>
      </c>
      <c r="F1247" s="6">
        <f t="shared" si="282"/>
        <v>1.1907024239366876E-5</v>
      </c>
      <c r="G1247" s="10"/>
      <c r="H1247" s="7">
        <f t="shared" si="283"/>
        <v>0.14191715346048775</v>
      </c>
      <c r="I1247" s="7">
        <f t="shared" si="291"/>
        <v>0.10430004714689976</v>
      </c>
      <c r="J1247" s="7">
        <f t="shared" si="284"/>
        <v>0.14541424690431951</v>
      </c>
      <c r="K1247" s="25">
        <f t="shared" si="292"/>
        <v>0.32739538585974398</v>
      </c>
      <c r="L1247" s="25">
        <f t="shared" si="279"/>
        <v>0.19876458809539363</v>
      </c>
      <c r="M1247" s="25">
        <f t="shared" si="278"/>
        <v>0.17021989003603083</v>
      </c>
      <c r="N1247" s="25">
        <f t="shared" si="280"/>
        <v>0.16428564262760972</v>
      </c>
      <c r="O1247" s="26">
        <f t="shared" si="285"/>
        <v>2.425760239277237E-4</v>
      </c>
      <c r="P1247" s="26">
        <f t="shared" si="286"/>
        <v>0.24724311523232831</v>
      </c>
      <c r="Q1247" s="27">
        <f t="shared" si="287"/>
        <v>2.2444206676827216E-4</v>
      </c>
      <c r="R1247" s="27">
        <f t="shared" si="288"/>
        <v>0.23782220423165829</v>
      </c>
      <c r="S1247" s="6"/>
      <c r="T1247" s="19">
        <f t="shared" si="289"/>
        <v>8.2751096535171929</v>
      </c>
      <c r="U1247" s="20">
        <f t="shared" si="290"/>
        <v>8.3488412784634534</v>
      </c>
      <c r="V1247" s="6"/>
      <c r="W1247" s="6"/>
    </row>
    <row r="1248" spans="2:23" x14ac:dyDescent="0.25">
      <c r="B1248" s="1">
        <v>43440</v>
      </c>
      <c r="C1248">
        <v>1246</v>
      </c>
      <c r="D1248">
        <v>29</v>
      </c>
      <c r="E1248" s="6">
        <f t="shared" si="281"/>
        <v>-2.7510316368637654E-3</v>
      </c>
      <c r="F1248" s="6">
        <f t="shared" si="282"/>
        <v>7.5681750670253281E-6</v>
      </c>
      <c r="G1248" s="10"/>
      <c r="H1248" s="7">
        <f t="shared" si="283"/>
        <v>0.14191715346048775</v>
      </c>
      <c r="I1248" s="7">
        <f t="shared" si="291"/>
        <v>0.10431195417113913</v>
      </c>
      <c r="J1248" s="7">
        <f t="shared" si="284"/>
        <v>0.14536408567608083</v>
      </c>
      <c r="K1248" s="25">
        <f t="shared" si="292"/>
        <v>0.32773117760311576</v>
      </c>
      <c r="L1248" s="25">
        <f t="shared" si="279"/>
        <v>0.19874616039216539</v>
      </c>
      <c r="M1248" s="25">
        <f t="shared" si="278"/>
        <v>0.16990830455142517</v>
      </c>
      <c r="N1248" s="25">
        <f t="shared" si="280"/>
        <v>0.16404565355400386</v>
      </c>
      <c r="O1248" s="26">
        <f t="shared" si="285"/>
        <v>2.2311179497242194E-4</v>
      </c>
      <c r="P1248" s="26">
        <f t="shared" si="286"/>
        <v>0.23711636875814865</v>
      </c>
      <c r="Q1248" s="27">
        <f t="shared" si="287"/>
        <v>2.1116671414797702E-4</v>
      </c>
      <c r="R1248" s="27">
        <f t="shared" si="288"/>
        <v>0.23068162468061951</v>
      </c>
      <c r="S1248" s="6"/>
      <c r="T1248" s="19">
        <f t="shared" si="289"/>
        <v>8.3739165899618513</v>
      </c>
      <c r="U1248" s="20">
        <f t="shared" si="290"/>
        <v>8.4270228112913532</v>
      </c>
      <c r="V1248" s="6"/>
      <c r="W1248" s="6"/>
    </row>
    <row r="1249" spans="2:23" x14ac:dyDescent="0.25">
      <c r="B1249" s="1">
        <v>43441</v>
      </c>
      <c r="C1249">
        <v>1247</v>
      </c>
      <c r="D1249">
        <v>29.08</v>
      </c>
      <c r="E1249" s="6">
        <f t="shared" si="281"/>
        <v>2.7586206896551137E-3</v>
      </c>
      <c r="F1249" s="6">
        <f t="shared" si="282"/>
        <v>7.6099881093932545E-6</v>
      </c>
      <c r="G1249" s="10"/>
      <c r="H1249" s="7">
        <f t="shared" si="283"/>
        <v>0.14191715346048775</v>
      </c>
      <c r="I1249" s="7">
        <f t="shared" si="291"/>
        <v>0.10431952234620616</v>
      </c>
      <c r="J1249" s="7">
        <f t="shared" si="284"/>
        <v>0.14531096590500023</v>
      </c>
      <c r="K1249" s="25">
        <f t="shared" si="292"/>
        <v>0.32200763629059542</v>
      </c>
      <c r="L1249" s="25">
        <f t="shared" si="279"/>
        <v>0.19791127961297633</v>
      </c>
      <c r="M1249" s="25">
        <f t="shared" si="278"/>
        <v>0.16996143815225226</v>
      </c>
      <c r="N1249" s="25">
        <f t="shared" si="280"/>
        <v>0.16406871921553873</v>
      </c>
      <c r="O1249" s="26">
        <f t="shared" si="285"/>
        <v>2.0503525478466028E-4</v>
      </c>
      <c r="P1249" s="26">
        <f t="shared" si="286"/>
        <v>0.22730790616635926</v>
      </c>
      <c r="Q1249" s="27">
        <f t="shared" si="287"/>
        <v>1.9844955293486091E-4</v>
      </c>
      <c r="R1249" s="27">
        <f t="shared" si="288"/>
        <v>0.223627563908354</v>
      </c>
      <c r="S1249" s="6"/>
      <c r="T1249" s="19">
        <f t="shared" si="289"/>
        <v>8.4552131087594518</v>
      </c>
      <c r="U1249" s="20">
        <f t="shared" si="290"/>
        <v>8.4866284143237394</v>
      </c>
      <c r="V1249" s="6"/>
      <c r="W1249" s="6"/>
    </row>
    <row r="1250" spans="2:23" x14ac:dyDescent="0.25">
      <c r="B1250" s="1">
        <v>43444</v>
      </c>
      <c r="C1250">
        <v>1248</v>
      </c>
      <c r="D1250">
        <v>29.1</v>
      </c>
      <c r="E1250" s="6">
        <f t="shared" si="281"/>
        <v>6.8775790921606354E-4</v>
      </c>
      <c r="F1250" s="6">
        <f t="shared" si="282"/>
        <v>4.7301094168925109E-7</v>
      </c>
      <c r="G1250" s="10"/>
      <c r="H1250" s="7">
        <f t="shared" si="283"/>
        <v>0.14191715346048775</v>
      </c>
      <c r="I1250" s="7">
        <f t="shared" si="291"/>
        <v>0.10432713233431555</v>
      </c>
      <c r="J1250" s="7">
        <f t="shared" si="284"/>
        <v>0.14525794112843818</v>
      </c>
      <c r="K1250" s="25">
        <f t="shared" si="292"/>
        <v>0.23501849661689073</v>
      </c>
      <c r="L1250" s="25">
        <f t="shared" si="279"/>
        <v>0.19800815371624733</v>
      </c>
      <c r="M1250" s="25">
        <f t="shared" si="278"/>
        <v>0.16530902184498319</v>
      </c>
      <c r="N1250" s="25">
        <f t="shared" si="280"/>
        <v>0.16348059644536864</v>
      </c>
      <c r="O1250" s="26">
        <f t="shared" si="285"/>
        <v>1.8858699329199062E-4</v>
      </c>
      <c r="P1250" s="26">
        <f t="shared" si="286"/>
        <v>0.21799982181089422</v>
      </c>
      <c r="Q1250" s="27">
        <f t="shared" si="287"/>
        <v>1.8652934209895981E-4</v>
      </c>
      <c r="R1250" s="27">
        <f t="shared" si="288"/>
        <v>0.21680727434506866</v>
      </c>
      <c r="S1250" s="6"/>
      <c r="T1250" s="19">
        <f t="shared" si="289"/>
        <v>8.5734429703291806</v>
      </c>
      <c r="U1250" s="20">
        <f t="shared" si="290"/>
        <v>8.5843861482345645</v>
      </c>
      <c r="V1250" s="6"/>
      <c r="W1250" s="6"/>
    </row>
    <row r="1251" spans="2:23" x14ac:dyDescent="0.25">
      <c r="B1251" s="1">
        <v>43445</v>
      </c>
      <c r="C1251">
        <v>1249</v>
      </c>
      <c r="D1251">
        <v>29.05</v>
      </c>
      <c r="E1251" s="6">
        <f t="shared" si="281"/>
        <v>-1.7182130584192682E-3</v>
      </c>
      <c r="F1251" s="6">
        <f t="shared" si="282"/>
        <v>2.9522561141224957E-6</v>
      </c>
      <c r="G1251" s="10"/>
      <c r="H1251" s="7">
        <f t="shared" si="283"/>
        <v>0.14191715346048775</v>
      </c>
      <c r="I1251" s="7">
        <f t="shared" si="291"/>
        <v>0.10432760534525724</v>
      </c>
      <c r="J1251" s="7">
        <f t="shared" si="284"/>
        <v>0.14520001564914065</v>
      </c>
      <c r="K1251" s="25">
        <f t="shared" si="292"/>
        <v>5.6387036855245834E-2</v>
      </c>
      <c r="L1251" s="25">
        <f t="shared" si="279"/>
        <v>0.19762172204480238</v>
      </c>
      <c r="M1251" s="25">
        <f t="shared" si="278"/>
        <v>0.16514867620959711</v>
      </c>
      <c r="N1251" s="25">
        <f t="shared" si="280"/>
        <v>0.16341201050196474</v>
      </c>
      <c r="O1251" s="26">
        <f t="shared" si="285"/>
        <v>1.7302198626140459E-4</v>
      </c>
      <c r="P1251" s="26">
        <f t="shared" si="286"/>
        <v>0.20880981906479867</v>
      </c>
      <c r="Q1251" s="27">
        <f t="shared" si="287"/>
        <v>1.7490790135224035E-4</v>
      </c>
      <c r="R1251" s="27">
        <f t="shared" si="288"/>
        <v>0.20994473353900681</v>
      </c>
      <c r="S1251" s="6"/>
      <c r="T1251" s="19">
        <f t="shared" si="289"/>
        <v>8.6450289875748076</v>
      </c>
      <c r="U1251" s="20">
        <f t="shared" si="290"/>
        <v>8.6343720826200219</v>
      </c>
      <c r="V1251" s="6"/>
      <c r="W1251" s="6"/>
    </row>
    <row r="1252" spans="2:23" x14ac:dyDescent="0.25">
      <c r="B1252" s="1">
        <v>43446</v>
      </c>
      <c r="C1252">
        <v>1250</v>
      </c>
      <c r="D1252">
        <v>29.2</v>
      </c>
      <c r="E1252" s="6">
        <f t="shared" si="281"/>
        <v>5.1635111876075241E-3</v>
      </c>
      <c r="F1252" s="6">
        <f t="shared" si="282"/>
        <v>2.6661847784548063E-5</v>
      </c>
      <c r="G1252" s="10"/>
      <c r="H1252" s="7">
        <f t="shared" si="283"/>
        <v>0.14191715346048775</v>
      </c>
      <c r="I1252" s="7">
        <f t="shared" si="291"/>
        <v>0.10433055760137136</v>
      </c>
      <c r="J1252" s="7">
        <f t="shared" si="284"/>
        <v>0.14514388450075744</v>
      </c>
      <c r="K1252" s="25">
        <f t="shared" si="292"/>
        <v>5.048195130199222E-2</v>
      </c>
      <c r="L1252" s="25">
        <f t="shared" si="279"/>
        <v>0.1968917417782938</v>
      </c>
      <c r="M1252" s="25">
        <f t="shared" si="278"/>
        <v>0.16517119887919302</v>
      </c>
      <c r="N1252" s="25">
        <f t="shared" si="280"/>
        <v>0.16310498960476488</v>
      </c>
      <c r="O1252" s="26">
        <f t="shared" si="285"/>
        <v>1.5906277849466561E-4</v>
      </c>
      <c r="P1252" s="26">
        <f t="shared" si="286"/>
        <v>0.2002094407880301</v>
      </c>
      <c r="Q1252" s="27">
        <f t="shared" si="287"/>
        <v>1.6416721690592871E-4</v>
      </c>
      <c r="R1252" s="27">
        <f t="shared" si="288"/>
        <v>0.20339650601791082</v>
      </c>
      <c r="S1252" s="6"/>
      <c r="T1252" s="19">
        <f t="shared" si="289"/>
        <v>8.5785932044334796</v>
      </c>
      <c r="U1252" s="20">
        <f t="shared" si="290"/>
        <v>8.552218384028123</v>
      </c>
      <c r="V1252" s="6"/>
      <c r="W1252" s="6"/>
    </row>
    <row r="1253" spans="2:23" x14ac:dyDescent="0.25">
      <c r="B1253" s="1">
        <v>43447</v>
      </c>
      <c r="C1253">
        <v>1251</v>
      </c>
      <c r="D1253">
        <v>29.35</v>
      </c>
      <c r="E1253" s="6">
        <f t="shared" si="281"/>
        <v>5.1369863013699365E-3</v>
      </c>
      <c r="F1253" s="6">
        <f t="shared" si="282"/>
        <v>2.6388628260462381E-5</v>
      </c>
      <c r="G1253" s="10"/>
      <c r="H1253" s="7">
        <f t="shared" si="283"/>
        <v>0.14191715346048775</v>
      </c>
      <c r="I1253" s="7">
        <f t="shared" si="291"/>
        <v>0.10435721944915591</v>
      </c>
      <c r="J1253" s="7">
        <f t="shared" si="284"/>
        <v>0.14510430609967703</v>
      </c>
      <c r="K1253" s="25">
        <f t="shared" si="292"/>
        <v>5.6060178777430927E-2</v>
      </c>
      <c r="L1253" s="25">
        <f t="shared" si="279"/>
        <v>0.19723268921080109</v>
      </c>
      <c r="M1253" s="25">
        <f t="shared" si="278"/>
        <v>0.1653744623441207</v>
      </c>
      <c r="N1253" s="25">
        <f t="shared" si="280"/>
        <v>0.1628636562790457</v>
      </c>
      <c r="O1253" s="26">
        <f t="shared" si="285"/>
        <v>1.4833551784659569E-4</v>
      </c>
      <c r="P1253" s="26">
        <f t="shared" si="286"/>
        <v>0.19334050402681305</v>
      </c>
      <c r="Q1253" s="27">
        <f t="shared" si="287"/>
        <v>1.555783637899918E-4</v>
      </c>
      <c r="R1253" s="27">
        <f t="shared" si="288"/>
        <v>0.19800441327171961</v>
      </c>
      <c r="S1253" s="6"/>
      <c r="T1253" s="19">
        <f t="shared" si="289"/>
        <v>8.6381355927589691</v>
      </c>
      <c r="U1253" s="20">
        <f t="shared" si="290"/>
        <v>8.5987446942906907</v>
      </c>
      <c r="V1253" s="6"/>
      <c r="W1253" s="6"/>
    </row>
    <row r="1254" spans="2:23" x14ac:dyDescent="0.25">
      <c r="B1254" s="1">
        <v>43448</v>
      </c>
      <c r="C1254">
        <v>1252</v>
      </c>
      <c r="D1254">
        <v>30.5</v>
      </c>
      <c r="E1254" s="6">
        <f t="shared" si="281"/>
        <v>3.9182282793867068E-2</v>
      </c>
      <c r="F1254" s="6">
        <f t="shared" si="282"/>
        <v>1.5352512849385713E-3</v>
      </c>
      <c r="G1254" s="10"/>
      <c r="H1254" s="7">
        <f t="shared" si="283"/>
        <v>0.14191715346048775</v>
      </c>
      <c r="I1254" s="7">
        <f t="shared" si="291"/>
        <v>0.10438360807741637</v>
      </c>
      <c r="J1254" s="7">
        <f t="shared" si="284"/>
        <v>0.14506459040167982</v>
      </c>
      <c r="K1254" s="25">
        <f t="shared" si="292"/>
        <v>5.7987425652716439E-2</v>
      </c>
      <c r="L1254" s="25">
        <f t="shared" si="279"/>
        <v>0.19452720367977624</v>
      </c>
      <c r="M1254" s="25">
        <f t="shared" si="278"/>
        <v>0.16528696314640379</v>
      </c>
      <c r="N1254" s="25">
        <f t="shared" si="280"/>
        <v>0.16290011262483606</v>
      </c>
      <c r="O1254" s="26">
        <f t="shared" si="285"/>
        <v>1.3854968142562528E-4</v>
      </c>
      <c r="P1254" s="26">
        <f t="shared" si="286"/>
        <v>0.1868542740192409</v>
      </c>
      <c r="Q1254" s="27">
        <f t="shared" si="287"/>
        <v>1.4750892134101812E-4</v>
      </c>
      <c r="R1254" s="27">
        <f t="shared" si="288"/>
        <v>0.19280105854983412</v>
      </c>
      <c r="S1254" s="6"/>
      <c r="T1254" s="19">
        <f t="shared" si="289"/>
        <v>-2.1965904098131208</v>
      </c>
      <c r="U1254" s="20">
        <f t="shared" si="290"/>
        <v>-1.5862318822016448</v>
      </c>
      <c r="V1254" s="6"/>
      <c r="W1254" s="6"/>
    </row>
    <row r="1255" spans="2:23" x14ac:dyDescent="0.25">
      <c r="B1255" s="1">
        <v>43451</v>
      </c>
      <c r="C1255">
        <v>1253</v>
      </c>
      <c r="D1255">
        <v>30.63</v>
      </c>
      <c r="E1255" s="6">
        <f t="shared" si="281"/>
        <v>4.2622950819671806E-3</v>
      </c>
      <c r="F1255" s="6">
        <f t="shared" si="282"/>
        <v>1.8167159365761616E-5</v>
      </c>
      <c r="G1255" s="10"/>
      <c r="H1255" s="7">
        <f t="shared" si="283"/>
        <v>0.14191715346048775</v>
      </c>
      <c r="I1255" s="7">
        <f t="shared" si="291"/>
        <v>0.10591885936235494</v>
      </c>
      <c r="J1255" s="7">
        <f t="shared" si="284"/>
        <v>0.14606906965187252</v>
      </c>
      <c r="K1255" s="25">
        <f t="shared" si="292"/>
        <v>0.20458411988992212</v>
      </c>
      <c r="L1255" s="25">
        <f t="shared" si="279"/>
        <v>0.21349121632414658</v>
      </c>
      <c r="M1255" s="25">
        <f t="shared" si="278"/>
        <v>0.17660298248955433</v>
      </c>
      <c r="N1255" s="25">
        <f t="shared" si="280"/>
        <v>0.16754489477404874</v>
      </c>
      <c r="O1255" s="26">
        <f t="shared" si="285"/>
        <v>2.5547352751653163E-4</v>
      </c>
      <c r="P1255" s="26">
        <f t="shared" si="286"/>
        <v>0.25373081983504875</v>
      </c>
      <c r="Q1255" s="27">
        <f t="shared" si="287"/>
        <v>2.341900116857966E-4</v>
      </c>
      <c r="R1255" s="27">
        <f t="shared" si="288"/>
        <v>0.24293184835426734</v>
      </c>
      <c r="S1255" s="6"/>
      <c r="T1255" s="19">
        <f t="shared" si="289"/>
        <v>8.2012800543308924</v>
      </c>
      <c r="U1255" s="20">
        <f t="shared" si="290"/>
        <v>8.281803314843124</v>
      </c>
      <c r="V1255" s="6"/>
      <c r="W1255" s="6"/>
    </row>
    <row r="1256" spans="2:23" x14ac:dyDescent="0.25">
      <c r="B1256" s="1">
        <v>43452</v>
      </c>
      <c r="C1256">
        <v>1254</v>
      </c>
      <c r="D1256">
        <v>30.63</v>
      </c>
      <c r="E1256" s="6">
        <f t="shared" si="281"/>
        <v>0</v>
      </c>
      <c r="F1256" s="6">
        <f t="shared" si="282"/>
        <v>0</v>
      </c>
      <c r="G1256" s="10"/>
      <c r="H1256" s="7">
        <f t="shared" si="283"/>
        <v>0.14191715346048775</v>
      </c>
      <c r="I1256" s="7">
        <f t="shared" si="291"/>
        <v>0.1059370265217207</v>
      </c>
      <c r="J1256" s="7">
        <f t="shared" si="284"/>
        <v>0.14602324501887207</v>
      </c>
      <c r="K1256" s="25">
        <f t="shared" si="292"/>
        <v>0.2055146107834859</v>
      </c>
      <c r="L1256" s="25">
        <f t="shared" si="279"/>
        <v>0.21080700458183782</v>
      </c>
      <c r="M1256" s="25">
        <f t="shared" si="278"/>
        <v>0.17672640089585137</v>
      </c>
      <c r="N1256" s="25">
        <f t="shared" si="280"/>
        <v>0.16711427388358313</v>
      </c>
      <c r="O1256" s="26">
        <f t="shared" si="285"/>
        <v>2.3537207705738404E-4</v>
      </c>
      <c r="P1256" s="26">
        <f t="shared" si="286"/>
        <v>0.24354417139086038</v>
      </c>
      <c r="Q1256" s="27">
        <f t="shared" si="287"/>
        <v>2.2069680367422652E-4</v>
      </c>
      <c r="R1256" s="27">
        <f t="shared" si="288"/>
        <v>0.2358295878932605</v>
      </c>
      <c r="S1256" s="6"/>
      <c r="T1256" s="19">
        <f t="shared" si="289"/>
        <v>8.3543429893014132</v>
      </c>
      <c r="U1256" s="20">
        <f t="shared" si="290"/>
        <v>8.4187207274787443</v>
      </c>
      <c r="V1256" s="6"/>
      <c r="W1256" s="6"/>
    </row>
    <row r="1257" spans="2:23" x14ac:dyDescent="0.25">
      <c r="B1257" s="1">
        <v>43453</v>
      </c>
      <c r="C1257">
        <v>1255</v>
      </c>
      <c r="D1257">
        <v>30.53</v>
      </c>
      <c r="E1257" s="6">
        <f t="shared" si="281"/>
        <v>-3.2647730982696007E-3</v>
      </c>
      <c r="F1257" s="6">
        <f t="shared" si="282"/>
        <v>1.0658743383184887E-5</v>
      </c>
      <c r="G1257" s="10"/>
      <c r="H1257" s="7">
        <f t="shared" si="283"/>
        <v>0.14191715346048775</v>
      </c>
      <c r="I1257" s="7">
        <f t="shared" si="291"/>
        <v>0.1059370265217207</v>
      </c>
      <c r="J1257" s="7">
        <f t="shared" si="284"/>
        <v>0.14596496393691824</v>
      </c>
      <c r="K1257" s="25">
        <f t="shared" si="292"/>
        <v>0.20310558890756231</v>
      </c>
      <c r="L1257" s="25">
        <f t="shared" si="279"/>
        <v>0.21077870904501753</v>
      </c>
      <c r="M1257" s="25">
        <f t="shared" ref="M1257:M1320" si="293">SQRT(AVERAGE(F1157:F1256)*252)</f>
        <v>0.1766929740916805</v>
      </c>
      <c r="N1257" s="25">
        <f t="shared" si="280"/>
        <v>0.16661538734290107</v>
      </c>
      <c r="O1257" s="26">
        <f t="shared" si="285"/>
        <v>2.1556239328315814E-4</v>
      </c>
      <c r="P1257" s="26">
        <f t="shared" si="286"/>
        <v>0.23307021068200853</v>
      </c>
      <c r="Q1257" s="27">
        <f t="shared" si="287"/>
        <v>2.0691165155961019E-4</v>
      </c>
      <c r="R1257" s="27">
        <f t="shared" si="288"/>
        <v>0.22834565069871982</v>
      </c>
      <c r="S1257" s="6"/>
      <c r="T1257" s="19">
        <f t="shared" si="289"/>
        <v>8.3928139522515686</v>
      </c>
      <c r="U1257" s="20">
        <f t="shared" si="290"/>
        <v>8.4317051597661266</v>
      </c>
      <c r="V1257" s="6"/>
      <c r="W1257" s="6"/>
    </row>
    <row r="1258" spans="2:23" x14ac:dyDescent="0.25">
      <c r="B1258" s="1">
        <v>43454</v>
      </c>
      <c r="C1258">
        <v>1256</v>
      </c>
      <c r="D1258">
        <v>30.38</v>
      </c>
      <c r="E1258" s="6">
        <f t="shared" si="281"/>
        <v>-4.9132001310187396E-3</v>
      </c>
      <c r="F1258" s="6">
        <f t="shared" si="282"/>
        <v>2.4139535527442562E-5</v>
      </c>
      <c r="G1258" s="10"/>
      <c r="H1258" s="7">
        <f t="shared" si="283"/>
        <v>0.14191715346048775</v>
      </c>
      <c r="I1258" s="7">
        <f t="shared" si="291"/>
        <v>0.10594768526510388</v>
      </c>
      <c r="J1258" s="7">
        <f t="shared" si="284"/>
        <v>0.14591409252629464</v>
      </c>
      <c r="K1258" s="25">
        <f t="shared" si="292"/>
        <v>0.20302813491708954</v>
      </c>
      <c r="L1258" s="25">
        <f t="shared" si="279"/>
        <v>0.20951148144920712</v>
      </c>
      <c r="M1258" s="25">
        <f t="shared" si="293"/>
        <v>0.17649715345810851</v>
      </c>
      <c r="N1258" s="25">
        <f t="shared" si="280"/>
        <v>0.16661693684473428</v>
      </c>
      <c r="O1258" s="26">
        <f t="shared" si="285"/>
        <v>1.9842215837099207E-4</v>
      </c>
      <c r="P1258" s="26">
        <f t="shared" si="286"/>
        <v>0.2236121282701142</v>
      </c>
      <c r="Q1258" s="27">
        <f t="shared" si="287"/>
        <v>1.946533127567461E-4</v>
      </c>
      <c r="R1258" s="27">
        <f t="shared" si="288"/>
        <v>0.22147829422925402</v>
      </c>
      <c r="S1258" s="6"/>
      <c r="T1258" s="19">
        <f t="shared" si="289"/>
        <v>8.4034562253612766</v>
      </c>
      <c r="U1258" s="20">
        <f t="shared" si="290"/>
        <v>8.4202774945361458</v>
      </c>
      <c r="V1258" s="6"/>
      <c r="W1258" s="6"/>
    </row>
    <row r="1259" spans="2:23" x14ac:dyDescent="0.25">
      <c r="B1259" s="1">
        <v>43455</v>
      </c>
      <c r="C1259">
        <v>1257</v>
      </c>
      <c r="D1259">
        <v>30.5</v>
      </c>
      <c r="E1259" s="6">
        <f t="shared" si="281"/>
        <v>3.9499670836076698E-3</v>
      </c>
      <c r="F1259" s="6">
        <f t="shared" si="282"/>
        <v>1.5602239961584082E-5</v>
      </c>
      <c r="G1259" s="10"/>
      <c r="H1259" s="7">
        <f t="shared" si="283"/>
        <v>0.14191715346048775</v>
      </c>
      <c r="I1259" s="7">
        <f t="shared" si="291"/>
        <v>0.10597182480063133</v>
      </c>
      <c r="J1259" s="7">
        <f t="shared" si="284"/>
        <v>0.14587256308560095</v>
      </c>
      <c r="K1259" s="25">
        <f t="shared" si="292"/>
        <v>0.20405396798767336</v>
      </c>
      <c r="L1259" s="25">
        <f t="shared" si="279"/>
        <v>0.20907180719361507</v>
      </c>
      <c r="M1259" s="25">
        <f t="shared" si="293"/>
        <v>0.17665220251634259</v>
      </c>
      <c r="N1259" s="25">
        <f t="shared" si="280"/>
        <v>0.16668936132533957</v>
      </c>
      <c r="O1259" s="26">
        <f t="shared" si="285"/>
        <v>1.8394677351374935E-4</v>
      </c>
      <c r="P1259" s="26">
        <f t="shared" si="286"/>
        <v>0.21530115402724817</v>
      </c>
      <c r="Q1259" s="27">
        <f t="shared" si="287"/>
        <v>1.8400269019397695E-4</v>
      </c>
      <c r="R1259" s="27">
        <f t="shared" si="288"/>
        <v>0.21533387547917812</v>
      </c>
      <c r="S1259" s="6"/>
      <c r="T1259" s="19">
        <f t="shared" si="289"/>
        <v>8.5160447981291654</v>
      </c>
      <c r="U1259" s="20">
        <f t="shared" si="290"/>
        <v>8.5157666371769345</v>
      </c>
      <c r="V1259" s="6"/>
      <c r="W1259" s="6"/>
    </row>
    <row r="1260" spans="2:23" x14ac:dyDescent="0.25">
      <c r="B1260" s="1">
        <v>43461</v>
      </c>
      <c r="C1260">
        <v>1258</v>
      </c>
      <c r="D1260">
        <v>30.9</v>
      </c>
      <c r="E1260" s="6">
        <f t="shared" si="281"/>
        <v>1.3114754098360609E-2</v>
      </c>
      <c r="F1260" s="6">
        <f t="shared" si="282"/>
        <v>1.7199677506046638E-4</v>
      </c>
      <c r="G1260" s="10"/>
      <c r="H1260" s="7">
        <f t="shared" si="283"/>
        <v>0.14191715346048775</v>
      </c>
      <c r="I1260" s="7">
        <f t="shared" si="291"/>
        <v>0.10598742704059291</v>
      </c>
      <c r="J1260" s="7">
        <f t="shared" si="284"/>
        <v>0.14582521497817538</v>
      </c>
      <c r="K1260" s="25">
        <f t="shared" si="292"/>
        <v>0.20454688117443795</v>
      </c>
      <c r="L1260" s="25">
        <f t="shared" si="279"/>
        <v>0.20899250730901683</v>
      </c>
      <c r="M1260" s="25">
        <f t="shared" si="293"/>
        <v>0.17660917967084289</v>
      </c>
      <c r="N1260" s="25">
        <f t="shared" si="280"/>
        <v>0.16673615510443796</v>
      </c>
      <c r="O1260" s="26">
        <f t="shared" si="285"/>
        <v>1.7006053492259586E-4</v>
      </c>
      <c r="P1260" s="26">
        <f t="shared" si="286"/>
        <v>0.20701510766244613</v>
      </c>
      <c r="Q1260" s="27">
        <f t="shared" si="287"/>
        <v>1.7348407015066133E-4</v>
      </c>
      <c r="R1260" s="27">
        <f t="shared" si="288"/>
        <v>0.20908846376107568</v>
      </c>
      <c r="S1260" s="6"/>
      <c r="T1260" s="19">
        <f t="shared" si="289"/>
        <v>7.6679705029191663</v>
      </c>
      <c r="U1260" s="20">
        <f t="shared" si="290"/>
        <v>7.6679978706174605</v>
      </c>
      <c r="V1260" s="6"/>
      <c r="W1260" s="6"/>
    </row>
    <row r="1261" spans="2:23" x14ac:dyDescent="0.25">
      <c r="B1261" s="1">
        <v>43462</v>
      </c>
      <c r="C1261">
        <v>1259</v>
      </c>
      <c r="D1261">
        <v>30</v>
      </c>
      <c r="E1261" s="6">
        <f t="shared" si="281"/>
        <v>-2.9126213592232966E-2</v>
      </c>
      <c r="F1261" s="6">
        <f t="shared" si="282"/>
        <v>8.4833631822037636E-4</v>
      </c>
      <c r="G1261" s="10"/>
      <c r="H1261" s="7">
        <f t="shared" si="283"/>
        <v>0.14191715346048775</v>
      </c>
      <c r="I1261" s="7">
        <f t="shared" si="291"/>
        <v>0.10615942381565338</v>
      </c>
      <c r="J1261" s="7">
        <f t="shared" si="284"/>
        <v>0.14588542599975024</v>
      </c>
      <c r="K1261" s="25">
        <f t="shared" si="292"/>
        <v>0.21485303221966129</v>
      </c>
      <c r="L1261" s="25">
        <f t="shared" si="279"/>
        <v>0.21105622913719982</v>
      </c>
      <c r="M1261" s="25">
        <f t="shared" si="293"/>
        <v>0.17780773954429488</v>
      </c>
      <c r="N1261" s="25">
        <f t="shared" si="280"/>
        <v>0.16671198288449215</v>
      </c>
      <c r="O1261" s="26">
        <f t="shared" si="285"/>
        <v>1.704648128610058E-4</v>
      </c>
      <c r="P1261" s="26">
        <f t="shared" si="286"/>
        <v>0.20726102586104667</v>
      </c>
      <c r="Q1261" s="27">
        <f t="shared" si="287"/>
        <v>1.7339117080315686E-4</v>
      </c>
      <c r="R1261" s="27">
        <f t="shared" si="288"/>
        <v>0.20903247365516089</v>
      </c>
      <c r="S1261" s="6"/>
      <c r="T1261" s="19">
        <f t="shared" si="289"/>
        <v>3.700375026640871</v>
      </c>
      <c r="U1261" s="20">
        <f t="shared" si="290"/>
        <v>3.7673449799876213</v>
      </c>
      <c r="V1261" s="6"/>
      <c r="W1261" s="6"/>
    </row>
    <row r="1262" spans="2:23" x14ac:dyDescent="0.25">
      <c r="B1262" s="1">
        <v>43467</v>
      </c>
      <c r="C1262">
        <v>1260</v>
      </c>
      <c r="D1262">
        <v>30.13</v>
      </c>
      <c r="E1262" s="6">
        <f t="shared" si="281"/>
        <v>4.3333333333333002E-3</v>
      </c>
      <c r="F1262" s="6">
        <f t="shared" si="282"/>
        <v>1.8777777777777489E-5</v>
      </c>
      <c r="G1262" s="10"/>
      <c r="H1262" s="7">
        <f t="shared" si="283"/>
        <v>0.14191715346048775</v>
      </c>
      <c r="I1262" s="7">
        <f t="shared" si="291"/>
        <v>0.10700776013387375</v>
      </c>
      <c r="J1262" s="7">
        <f t="shared" si="284"/>
        <v>0.14640893672101293</v>
      </c>
      <c r="K1262" s="25">
        <f t="shared" si="292"/>
        <v>0.25974122472002864</v>
      </c>
      <c r="L1262" s="25">
        <f t="shared" si="279"/>
        <v>0.21815104435102964</v>
      </c>
      <c r="M1262" s="25">
        <f t="shared" si="293"/>
        <v>0.18353277675135571</v>
      </c>
      <c r="N1262" s="25">
        <f t="shared" si="280"/>
        <v>0.16907319738189222</v>
      </c>
      <c r="O1262" s="26">
        <f t="shared" si="285"/>
        <v>2.2723541254347725E-4</v>
      </c>
      <c r="P1262" s="26">
        <f t="shared" si="286"/>
        <v>0.239297563633557</v>
      </c>
      <c r="Q1262" s="27">
        <f t="shared" si="287"/>
        <v>2.1554955901390138E-4</v>
      </c>
      <c r="R1262" s="27">
        <f t="shared" si="288"/>
        <v>0.23306327224919662</v>
      </c>
      <c r="S1262" s="6"/>
      <c r="T1262" s="19">
        <f t="shared" si="289"/>
        <v>8.3068882284312977</v>
      </c>
      <c r="U1262" s="20">
        <f t="shared" si="290"/>
        <v>8.3552038771000774</v>
      </c>
      <c r="V1262" s="6"/>
      <c r="W1262" s="6"/>
    </row>
    <row r="1263" spans="2:23" x14ac:dyDescent="0.25">
      <c r="B1263" s="1">
        <v>43468</v>
      </c>
      <c r="C1263">
        <v>1261</v>
      </c>
      <c r="D1263">
        <v>29.85</v>
      </c>
      <c r="E1263" s="6">
        <f t="shared" si="281"/>
        <v>-9.2930633919680577E-3</v>
      </c>
      <c r="F1263" s="6">
        <f t="shared" si="282"/>
        <v>8.6361027207136862E-5</v>
      </c>
      <c r="G1263" s="10"/>
      <c r="H1263" s="7">
        <f t="shared" si="283"/>
        <v>0.14191715346048775</v>
      </c>
      <c r="I1263" s="7">
        <f t="shared" si="291"/>
        <v>0.10702653791165154</v>
      </c>
      <c r="J1263" s="7">
        <f t="shared" si="284"/>
        <v>0.14636362053187776</v>
      </c>
      <c r="K1263" s="25">
        <f t="shared" si="292"/>
        <v>0.25935848791757288</v>
      </c>
      <c r="L1263" s="25">
        <f t="shared" si="279"/>
        <v>0.21731860319425494</v>
      </c>
      <c r="M1263" s="25">
        <f t="shared" si="293"/>
        <v>0.18366164581115724</v>
      </c>
      <c r="N1263" s="25">
        <f t="shared" si="280"/>
        <v>0.16909724720722435</v>
      </c>
      <c r="O1263" s="26">
        <f t="shared" si="285"/>
        <v>2.097230387224193E-4</v>
      </c>
      <c r="P1263" s="26">
        <f t="shared" si="286"/>
        <v>0.22989172616266482</v>
      </c>
      <c r="Q1263" s="27">
        <f t="shared" si="287"/>
        <v>2.0325881038934054E-4</v>
      </c>
      <c r="R1263" s="27">
        <f t="shared" si="288"/>
        <v>0.22632105562256866</v>
      </c>
      <c r="S1263" s="6"/>
      <c r="T1263" s="19">
        <f t="shared" si="289"/>
        <v>8.057936684725135</v>
      </c>
      <c r="U1263" s="20">
        <f t="shared" si="290"/>
        <v>8.076148377659683</v>
      </c>
      <c r="V1263" s="6"/>
      <c r="W1263" s="6"/>
    </row>
    <row r="1264" spans="2:23" x14ac:dyDescent="0.25">
      <c r="B1264" s="1">
        <v>43469</v>
      </c>
      <c r="C1264">
        <v>1262</v>
      </c>
      <c r="D1264">
        <v>30.05</v>
      </c>
      <c r="E1264" s="6">
        <f t="shared" si="281"/>
        <v>6.7001675041875805E-3</v>
      </c>
      <c r="F1264" s="6">
        <f t="shared" si="282"/>
        <v>4.4892244584171231E-5</v>
      </c>
      <c r="G1264" s="10"/>
      <c r="H1264" s="7">
        <f t="shared" si="283"/>
        <v>0.14191715346048775</v>
      </c>
      <c r="I1264" s="7">
        <f t="shared" si="291"/>
        <v>0.10711289893885867</v>
      </c>
      <c r="J1264" s="7">
        <f t="shared" si="284"/>
        <v>0.14636454416207409</v>
      </c>
      <c r="K1264" s="25">
        <f t="shared" si="292"/>
        <v>0.26225584780581346</v>
      </c>
      <c r="L1264" s="25">
        <f t="shared" si="279"/>
        <v>0.21686029906208246</v>
      </c>
      <c r="M1264" s="25">
        <f t="shared" si="293"/>
        <v>0.18423711044407784</v>
      </c>
      <c r="N1264" s="25">
        <f t="shared" si="280"/>
        <v>0.16896948696504627</v>
      </c>
      <c r="O1264" s="26">
        <f t="shared" si="285"/>
        <v>1.9942078461280535E-4</v>
      </c>
      <c r="P1264" s="26">
        <f t="shared" si="286"/>
        <v>0.22417412366824799</v>
      </c>
      <c r="Q1264" s="27">
        <f t="shared" si="287"/>
        <v>1.9595714721977871E-4</v>
      </c>
      <c r="R1264" s="27">
        <f t="shared" si="288"/>
        <v>0.22221881355858292</v>
      </c>
      <c r="S1264" s="6"/>
      <c r="T1264" s="19">
        <f t="shared" si="289"/>
        <v>8.2949803021227559</v>
      </c>
      <c r="U1264" s="20">
        <f t="shared" si="290"/>
        <v>8.3085224071300861</v>
      </c>
      <c r="V1264" s="6"/>
      <c r="W1264" s="6"/>
    </row>
    <row r="1265" spans="2:23" x14ac:dyDescent="0.25">
      <c r="B1265" s="1">
        <v>43472</v>
      </c>
      <c r="C1265">
        <v>1263</v>
      </c>
      <c r="D1265">
        <v>29.8</v>
      </c>
      <c r="E1265" s="6">
        <f t="shared" si="281"/>
        <v>-8.3194675540765387E-3</v>
      </c>
      <c r="F1265" s="6">
        <f t="shared" si="282"/>
        <v>6.9213540383332268E-5</v>
      </c>
      <c r="G1265" s="10"/>
      <c r="H1265" s="7">
        <f t="shared" si="283"/>
        <v>0.14191715346048775</v>
      </c>
      <c r="I1265" s="7">
        <f t="shared" si="291"/>
        <v>0.10715779118344285</v>
      </c>
      <c r="J1265" s="7">
        <f t="shared" si="284"/>
        <v>0.1463371536969453</v>
      </c>
      <c r="K1265" s="25">
        <f t="shared" si="292"/>
        <v>0.17669488360282287</v>
      </c>
      <c r="L1265" s="25">
        <f t="shared" si="279"/>
        <v>0.21735088467448324</v>
      </c>
      <c r="M1265" s="25">
        <f t="shared" si="293"/>
        <v>0.18453811988484564</v>
      </c>
      <c r="N1265" s="25">
        <f t="shared" si="280"/>
        <v>0.1690702786792995</v>
      </c>
      <c r="O1265" s="26">
        <f t="shared" si="285"/>
        <v>1.8658629065352033E-4</v>
      </c>
      <c r="P1265" s="26">
        <f t="shared" si="286"/>
        <v>0.2168403681160109</v>
      </c>
      <c r="Q1265" s="27">
        <f t="shared" si="287"/>
        <v>1.8652133923641756E-4</v>
      </c>
      <c r="R1265" s="27">
        <f t="shared" si="288"/>
        <v>0.21680262334108696</v>
      </c>
      <c r="S1265" s="6"/>
      <c r="T1265" s="19">
        <f t="shared" si="289"/>
        <v>8.2156701936240744</v>
      </c>
      <c r="U1265" s="20">
        <f t="shared" si="290"/>
        <v>8.2158891852262599</v>
      </c>
      <c r="V1265" s="6"/>
      <c r="W1265" s="6"/>
    </row>
    <row r="1266" spans="2:23" x14ac:dyDescent="0.25">
      <c r="B1266" s="1">
        <v>43473</v>
      </c>
      <c r="C1266">
        <v>1264</v>
      </c>
      <c r="D1266">
        <v>30</v>
      </c>
      <c r="E1266" s="6">
        <f t="shared" si="281"/>
        <v>6.7114093959731299E-3</v>
      </c>
      <c r="F1266" s="6">
        <f t="shared" si="282"/>
        <v>4.5043016080356416E-5</v>
      </c>
      <c r="G1266" s="10"/>
      <c r="H1266" s="7">
        <f t="shared" si="283"/>
        <v>0.14191715346048775</v>
      </c>
      <c r="I1266" s="7">
        <f t="shared" si="291"/>
        <v>0.10722700472382618</v>
      </c>
      <c r="J1266" s="7">
        <f t="shared" si="284"/>
        <v>0.14632639738758024</v>
      </c>
      <c r="K1266" s="25">
        <f t="shared" si="292"/>
        <v>0.18029822709349611</v>
      </c>
      <c r="L1266" s="25">
        <f t="shared" si="279"/>
        <v>0.21705318497290374</v>
      </c>
      <c r="M1266" s="25">
        <f t="shared" si="293"/>
        <v>0.18413663480093842</v>
      </c>
      <c r="N1266" s="25">
        <f t="shared" si="280"/>
        <v>0.1692669052811831</v>
      </c>
      <c r="O1266" s="26">
        <f t="shared" si="285"/>
        <v>1.7693366249114692E-4</v>
      </c>
      <c r="P1266" s="26">
        <f t="shared" si="286"/>
        <v>0.2111570101790822</v>
      </c>
      <c r="Q1266" s="27">
        <f t="shared" si="287"/>
        <v>1.7919406568963966E-4</v>
      </c>
      <c r="R1266" s="27">
        <f t="shared" si="288"/>
        <v>0.21250154012098169</v>
      </c>
      <c r="S1266" s="6"/>
      <c r="T1266" s="19">
        <f t="shared" si="289"/>
        <v>8.3851599550130249</v>
      </c>
      <c r="U1266" s="20">
        <f t="shared" si="290"/>
        <v>8.3756767329461077</v>
      </c>
      <c r="V1266" s="6"/>
      <c r="W1266" s="6"/>
    </row>
    <row r="1267" spans="2:23" x14ac:dyDescent="0.25">
      <c r="B1267" s="1">
        <v>43474</v>
      </c>
      <c r="C1267">
        <v>1265</v>
      </c>
      <c r="D1267">
        <v>30.05</v>
      </c>
      <c r="E1267" s="6">
        <f t="shared" si="281"/>
        <v>1.6666666666666904E-3</v>
      </c>
      <c r="F1267" s="6">
        <f t="shared" si="282"/>
        <v>2.7777777777778571E-6</v>
      </c>
      <c r="G1267" s="10"/>
      <c r="H1267" s="7">
        <f t="shared" si="283"/>
        <v>0.14191715346048775</v>
      </c>
      <c r="I1267" s="7">
        <f t="shared" si="291"/>
        <v>0.10727204773990653</v>
      </c>
      <c r="J1267" s="7">
        <f t="shared" si="284"/>
        <v>0.1462991761946415</v>
      </c>
      <c r="K1267" s="25">
        <f t="shared" si="292"/>
        <v>0.18341901400422717</v>
      </c>
      <c r="L1267" s="25">
        <f t="shared" si="279"/>
        <v>0.21679594843314362</v>
      </c>
      <c r="M1267" s="25">
        <f t="shared" si="293"/>
        <v>0.18380422934439913</v>
      </c>
      <c r="N1267" s="25">
        <f t="shared" si="280"/>
        <v>0.1693682780212083</v>
      </c>
      <c r="O1267" s="26">
        <f t="shared" si="285"/>
        <v>1.6613297445479793E-4</v>
      </c>
      <c r="P1267" s="26">
        <f t="shared" si="286"/>
        <v>0.20461062915354392</v>
      </c>
      <c r="Q1267" s="27">
        <f t="shared" si="287"/>
        <v>1.7081472990220718E-4</v>
      </c>
      <c r="R1267" s="27">
        <f t="shared" si="288"/>
        <v>0.20747364154358552</v>
      </c>
      <c r="S1267" s="6"/>
      <c r="T1267" s="19">
        <f t="shared" si="289"/>
        <v>8.686001832011998</v>
      </c>
      <c r="U1267" s="20">
        <f t="shared" si="290"/>
        <v>8.6586691061872436</v>
      </c>
      <c r="V1267" s="6"/>
      <c r="W1267" s="6"/>
    </row>
    <row r="1268" spans="2:23" x14ac:dyDescent="0.25">
      <c r="B1268" s="1">
        <v>43475</v>
      </c>
      <c r="C1268">
        <v>1266</v>
      </c>
      <c r="D1268">
        <v>30.23</v>
      </c>
      <c r="E1268" s="6">
        <f t="shared" si="281"/>
        <v>5.9900166389350983E-3</v>
      </c>
      <c r="F1268" s="6">
        <f t="shared" si="282"/>
        <v>3.5880299334719333E-5</v>
      </c>
      <c r="G1268" s="10"/>
      <c r="H1268" s="7">
        <f t="shared" si="283"/>
        <v>0.14191715346048775</v>
      </c>
      <c r="I1268" s="7">
        <f t="shared" si="291"/>
        <v>0.10727482551768432</v>
      </c>
      <c r="J1268" s="7">
        <f t="shared" si="284"/>
        <v>0.14624318665957897</v>
      </c>
      <c r="K1268" s="25">
        <f t="shared" si="292"/>
        <v>0.18287682839831465</v>
      </c>
      <c r="L1268" s="25">
        <f t="shared" si="279"/>
        <v>0.21457610239751626</v>
      </c>
      <c r="M1268" s="25">
        <f t="shared" si="293"/>
        <v>0.18120868129511722</v>
      </c>
      <c r="N1268" s="25">
        <f t="shared" si="280"/>
        <v>0.16898601577800951</v>
      </c>
      <c r="O1268" s="26">
        <f t="shared" si="285"/>
        <v>1.527784281789029E-4</v>
      </c>
      <c r="P1268" s="26">
        <f t="shared" si="286"/>
        <v>0.1962145863616758</v>
      </c>
      <c r="Q1268" s="27">
        <f t="shared" si="287"/>
        <v>1.6031881465854533E-4</v>
      </c>
      <c r="R1268" s="27">
        <f t="shared" si="288"/>
        <v>0.20099836142106586</v>
      </c>
      <c r="S1268" s="6"/>
      <c r="T1268" s="19">
        <f t="shared" si="289"/>
        <v>8.5516699994697376</v>
      </c>
      <c r="U1268" s="20">
        <f t="shared" si="290"/>
        <v>8.5145402166439101</v>
      </c>
      <c r="V1268" s="6"/>
      <c r="W1268" s="6"/>
    </row>
    <row r="1269" spans="2:23" x14ac:dyDescent="0.25">
      <c r="B1269" s="1">
        <v>43476</v>
      </c>
      <c r="C1269">
        <v>1267</v>
      </c>
      <c r="D1269">
        <v>30.5</v>
      </c>
      <c r="E1269" s="6">
        <f t="shared" si="281"/>
        <v>8.9315249751901939E-3</v>
      </c>
      <c r="F1269" s="6">
        <f t="shared" si="282"/>
        <v>7.9772138382446189E-5</v>
      </c>
      <c r="G1269" s="10"/>
      <c r="H1269" s="7">
        <f t="shared" si="283"/>
        <v>0.14191715346048775</v>
      </c>
      <c r="I1269" s="7">
        <f t="shared" si="291"/>
        <v>0.10731070581701904</v>
      </c>
      <c r="J1269" s="7">
        <f t="shared" si="284"/>
        <v>0.14620981692731855</v>
      </c>
      <c r="K1269" s="25">
        <f t="shared" si="292"/>
        <v>0.18368397211779258</v>
      </c>
      <c r="L1269" s="25">
        <f t="shared" si="279"/>
        <v>0.2119404455733622</v>
      </c>
      <c r="M1269" s="25">
        <f t="shared" si="293"/>
        <v>0.18105292027902428</v>
      </c>
      <c r="N1269" s="25">
        <f t="shared" si="280"/>
        <v>0.16856914111298668</v>
      </c>
      <c r="O1269" s="26">
        <f t="shared" si="285"/>
        <v>1.4338479362318999E-4</v>
      </c>
      <c r="P1269" s="26">
        <f t="shared" si="286"/>
        <v>0.1900867380777625</v>
      </c>
      <c r="Q1269" s="27">
        <f t="shared" si="287"/>
        <v>1.5254614267554695E-4</v>
      </c>
      <c r="R1269" s="27">
        <f t="shared" si="288"/>
        <v>0.19606536653432149</v>
      </c>
      <c r="S1269" s="6"/>
      <c r="T1269" s="19">
        <f t="shared" si="289"/>
        <v>8.2936286181672418</v>
      </c>
      <c r="U1269" s="20">
        <f t="shared" si="290"/>
        <v>8.2651056712208693</v>
      </c>
      <c r="V1269" s="6"/>
      <c r="W1269" s="6"/>
    </row>
    <row r="1270" spans="2:23" x14ac:dyDescent="0.25">
      <c r="B1270" s="1">
        <v>43479</v>
      </c>
      <c r="C1270">
        <v>1268</v>
      </c>
      <c r="D1270">
        <v>30.5</v>
      </c>
      <c r="E1270" s="6">
        <f t="shared" si="281"/>
        <v>0</v>
      </c>
      <c r="F1270" s="6">
        <f t="shared" si="282"/>
        <v>0</v>
      </c>
      <c r="G1270" s="10"/>
      <c r="H1270" s="7">
        <f t="shared" si="283"/>
        <v>0.14191715346048775</v>
      </c>
      <c r="I1270" s="7">
        <f t="shared" si="291"/>
        <v>0.10739047795540149</v>
      </c>
      <c r="J1270" s="7">
        <f t="shared" si="284"/>
        <v>0.1462063735575426</v>
      </c>
      <c r="K1270" s="25">
        <f t="shared" si="292"/>
        <v>0.18803426031757012</v>
      </c>
      <c r="L1270" s="25">
        <f t="shared" si="279"/>
        <v>0.21257742431501975</v>
      </c>
      <c r="M1270" s="25">
        <f t="shared" si="293"/>
        <v>0.18139428284438758</v>
      </c>
      <c r="N1270" s="25">
        <f t="shared" si="280"/>
        <v>0.16878913615879576</v>
      </c>
      <c r="O1270" s="26">
        <f t="shared" si="285"/>
        <v>1.384958125414289E-4</v>
      </c>
      <c r="P1270" s="26">
        <f t="shared" si="286"/>
        <v>0.18681794549892705</v>
      </c>
      <c r="Q1270" s="27">
        <f t="shared" si="287"/>
        <v>1.4800053665648121E-4</v>
      </c>
      <c r="R1270" s="27">
        <f t="shared" si="288"/>
        <v>0.19312207340807333</v>
      </c>
      <c r="S1270" s="6"/>
      <c r="T1270" s="19">
        <f t="shared" si="289"/>
        <v>8.8846704671518619</v>
      </c>
      <c r="U1270" s="20">
        <f t="shared" si="290"/>
        <v>8.8182946581494281</v>
      </c>
      <c r="V1270" s="6"/>
      <c r="W1270" s="6"/>
    </row>
    <row r="1271" spans="2:23" x14ac:dyDescent="0.25">
      <c r="B1271" s="1">
        <v>43480</v>
      </c>
      <c r="C1271">
        <v>1269</v>
      </c>
      <c r="D1271">
        <v>30.8</v>
      </c>
      <c r="E1271" s="6">
        <f t="shared" si="281"/>
        <v>9.8360655737705152E-3</v>
      </c>
      <c r="F1271" s="6">
        <f t="shared" si="282"/>
        <v>9.6748185971513501E-5</v>
      </c>
      <c r="G1271" s="10"/>
      <c r="H1271" s="7">
        <f t="shared" si="283"/>
        <v>0.14191715346048775</v>
      </c>
      <c r="I1271" s="7">
        <f t="shared" si="291"/>
        <v>0.10739047795540149</v>
      </c>
      <c r="J1271" s="7">
        <f t="shared" si="284"/>
        <v>0.14614866430976153</v>
      </c>
      <c r="K1271" s="25">
        <f t="shared" si="292"/>
        <v>0.17613223532803976</v>
      </c>
      <c r="L1271" s="25">
        <f t="shared" ref="L1271:L1334" si="294">SQRT(AVERAGE(F1221:F1270)*252)</f>
        <v>0.21132242328413006</v>
      </c>
      <c r="M1271" s="25">
        <f t="shared" si="293"/>
        <v>0.18035063497865161</v>
      </c>
      <c r="N1271" s="25">
        <f t="shared" si="280"/>
        <v>0.16878913615879576</v>
      </c>
      <c r="O1271" s="26">
        <f t="shared" si="285"/>
        <v>1.273937549269551E-4</v>
      </c>
      <c r="P1271" s="26">
        <f t="shared" si="286"/>
        <v>0.1791737320077714</v>
      </c>
      <c r="Q1271" s="27">
        <f t="shared" si="287"/>
        <v>1.3875613493933618E-4</v>
      </c>
      <c r="R1271" s="27">
        <f t="shared" si="288"/>
        <v>0.18699343840015542</v>
      </c>
      <c r="S1271" s="6"/>
      <c r="T1271" s="19">
        <f t="shared" si="289"/>
        <v>8.2087856945982551</v>
      </c>
      <c r="U1271" s="20">
        <f t="shared" si="290"/>
        <v>8.1855391969200628</v>
      </c>
      <c r="V1271" s="6"/>
      <c r="W1271" s="6"/>
    </row>
    <row r="1272" spans="2:23" x14ac:dyDescent="0.25">
      <c r="B1272" s="1">
        <v>43481</v>
      </c>
      <c r="C1272">
        <v>1270</v>
      </c>
      <c r="D1272">
        <v>30.45</v>
      </c>
      <c r="E1272" s="6">
        <f t="shared" si="281"/>
        <v>-1.1363636363636409E-2</v>
      </c>
      <c r="F1272" s="6">
        <f t="shared" si="282"/>
        <v>1.2913223140495971E-4</v>
      </c>
      <c r="G1272" s="10"/>
      <c r="H1272" s="7">
        <f t="shared" si="283"/>
        <v>0.14191715346048775</v>
      </c>
      <c r="I1272" s="7">
        <f t="shared" si="291"/>
        <v>0.107487226141373</v>
      </c>
      <c r="J1272" s="7">
        <f t="shared" si="284"/>
        <v>0.14615681530127508</v>
      </c>
      <c r="K1272" s="25">
        <f t="shared" si="292"/>
        <v>0.10992062312860415</v>
      </c>
      <c r="L1272" s="25">
        <f t="shared" si="294"/>
        <v>0.21215325404893953</v>
      </c>
      <c r="M1272" s="25">
        <f t="shared" si="293"/>
        <v>0.18037278900766285</v>
      </c>
      <c r="N1272" s="25">
        <f t="shared" si="280"/>
        <v>0.16886483069220123</v>
      </c>
      <c r="O1272" s="26">
        <f t="shared" si="285"/>
        <v>1.2535781288000909E-4</v>
      </c>
      <c r="P1272" s="26">
        <f t="shared" si="286"/>
        <v>0.17773623391352222</v>
      </c>
      <c r="Q1272" s="27">
        <f t="shared" si="287"/>
        <v>1.3613223664582364E-4</v>
      </c>
      <c r="R1272" s="27">
        <f t="shared" si="288"/>
        <v>0.18521696367975465</v>
      </c>
      <c r="S1272" s="6"/>
      <c r="T1272" s="19">
        <f t="shared" si="289"/>
        <v>7.9542292461463457</v>
      </c>
      <c r="U1272" s="20">
        <f t="shared" si="290"/>
        <v>7.9533044453944157</v>
      </c>
      <c r="V1272" s="6"/>
      <c r="W1272" s="6"/>
    </row>
    <row r="1273" spans="2:23" x14ac:dyDescent="0.25">
      <c r="B1273" s="1">
        <v>43482</v>
      </c>
      <c r="C1273">
        <v>1271</v>
      </c>
      <c r="D1273">
        <v>30.88</v>
      </c>
      <c r="E1273" s="6">
        <f t="shared" si="281"/>
        <v>1.4121510673234802E-2</v>
      </c>
      <c r="F1273" s="6">
        <f t="shared" si="282"/>
        <v>1.9941706369428443E-4</v>
      </c>
      <c r="G1273" s="10"/>
      <c r="H1273" s="7">
        <f t="shared" si="283"/>
        <v>0.14191715346048775</v>
      </c>
      <c r="I1273" s="7">
        <f t="shared" si="291"/>
        <v>0.10761635837277796</v>
      </c>
      <c r="J1273" s="7">
        <f t="shared" si="284"/>
        <v>0.14618695002535204</v>
      </c>
      <c r="K1273" s="25">
        <f t="shared" si="292"/>
        <v>0.12191585467192369</v>
      </c>
      <c r="L1273" s="25">
        <f t="shared" si="294"/>
        <v>0.21361168435135466</v>
      </c>
      <c r="M1273" s="25">
        <f t="shared" si="293"/>
        <v>0.18127260200466966</v>
      </c>
      <c r="N1273" s="25">
        <f t="shared" si="280"/>
        <v>0.16919082235731983</v>
      </c>
      <c r="O1273" s="26">
        <f t="shared" si="285"/>
        <v>1.2620550453288756E-4</v>
      </c>
      <c r="P1273" s="26">
        <f t="shared" si="286"/>
        <v>0.1783361633048319</v>
      </c>
      <c r="Q1273" s="27">
        <f t="shared" si="287"/>
        <v>1.3569500268755181E-4</v>
      </c>
      <c r="R1273" s="27">
        <f t="shared" si="288"/>
        <v>0.18491928151835074</v>
      </c>
      <c r="S1273" s="6"/>
      <c r="T1273" s="19">
        <f t="shared" si="289"/>
        <v>7.3975010040077791</v>
      </c>
      <c r="U1273" s="20">
        <f t="shared" si="290"/>
        <v>7.435503119136035</v>
      </c>
      <c r="V1273" s="6"/>
      <c r="W1273" s="6"/>
    </row>
    <row r="1274" spans="2:23" x14ac:dyDescent="0.25">
      <c r="B1274" s="1">
        <v>43483</v>
      </c>
      <c r="C1274">
        <v>1272</v>
      </c>
      <c r="D1274">
        <v>31.1</v>
      </c>
      <c r="E1274" s="6">
        <f t="shared" si="281"/>
        <v>7.1243523316062958E-3</v>
      </c>
      <c r="F1274" s="6">
        <f t="shared" si="282"/>
        <v>5.0756396144864064E-5</v>
      </c>
      <c r="G1274" s="10"/>
      <c r="H1274" s="7">
        <f t="shared" si="283"/>
        <v>0.14191715346048775</v>
      </c>
      <c r="I1274" s="7">
        <f t="shared" si="291"/>
        <v>0.10781577543647224</v>
      </c>
      <c r="J1274" s="7">
        <f t="shared" si="284"/>
        <v>0.14626471366860788</v>
      </c>
      <c r="K1274" s="25">
        <f t="shared" si="292"/>
        <v>0.13308827048189384</v>
      </c>
      <c r="L1274" s="25">
        <f t="shared" si="294"/>
        <v>0.21538319327209174</v>
      </c>
      <c r="M1274" s="25">
        <f t="shared" si="293"/>
        <v>0.18259161450246533</v>
      </c>
      <c r="N1274" s="25">
        <f t="shared" si="280"/>
        <v>0.16977080660220992</v>
      </c>
      <c r="O1274" s="26">
        <f t="shared" si="285"/>
        <v>1.3283833557317467E-4</v>
      </c>
      <c r="P1274" s="26">
        <f t="shared" si="286"/>
        <v>0.18296245670748962</v>
      </c>
      <c r="Q1274" s="27">
        <f t="shared" si="287"/>
        <v>1.3967520670233815E-4</v>
      </c>
      <c r="R1274" s="27">
        <f t="shared" si="288"/>
        <v>0.18761170562891116</v>
      </c>
      <c r="S1274" s="6"/>
      <c r="T1274" s="19">
        <f t="shared" si="289"/>
        <v>8.5442862118101441</v>
      </c>
      <c r="U1274" s="20">
        <f t="shared" si="290"/>
        <v>8.5128020515308283</v>
      </c>
      <c r="V1274" s="6"/>
      <c r="W1274" s="6"/>
    </row>
    <row r="1275" spans="2:23" x14ac:dyDescent="0.25">
      <c r="B1275" s="1">
        <v>43486</v>
      </c>
      <c r="C1275">
        <v>1273</v>
      </c>
      <c r="D1275">
        <v>31.18</v>
      </c>
      <c r="E1275" s="6">
        <f t="shared" si="281"/>
        <v>2.5723472668809739E-3</v>
      </c>
      <c r="F1275" s="6">
        <f t="shared" si="282"/>
        <v>6.6169704614300164E-6</v>
      </c>
      <c r="G1275" s="10"/>
      <c r="H1275" s="7">
        <f t="shared" si="283"/>
        <v>0.14191715346048775</v>
      </c>
      <c r="I1275" s="7">
        <f t="shared" si="291"/>
        <v>0.1078665318326171</v>
      </c>
      <c r="J1275" s="7">
        <f t="shared" si="284"/>
        <v>0.14624157401892882</v>
      </c>
      <c r="K1275" s="25">
        <f t="shared" si="292"/>
        <v>0.13364230003704364</v>
      </c>
      <c r="L1275" s="25">
        <f t="shared" si="294"/>
        <v>0.2150752790903521</v>
      </c>
      <c r="M1275" s="25">
        <f t="shared" si="293"/>
        <v>0.18294153111008438</v>
      </c>
      <c r="N1275" s="25">
        <f t="shared" si="280"/>
        <v>0.16992022590177377</v>
      </c>
      <c r="O1275" s="26">
        <f t="shared" si="285"/>
        <v>1.2647757351862024E-4</v>
      </c>
      <c r="P1275" s="26">
        <f t="shared" si="286"/>
        <v>0.17852828494861059</v>
      </c>
      <c r="Q1275" s="27">
        <f t="shared" si="287"/>
        <v>1.3412116464563991E-4</v>
      </c>
      <c r="R1275" s="27">
        <f t="shared" si="288"/>
        <v>0.18384377468574034</v>
      </c>
      <c r="S1275" s="6"/>
      <c r="T1275" s="19">
        <f t="shared" si="289"/>
        <v>8.9231282080119012</v>
      </c>
      <c r="U1275" s="20">
        <f t="shared" si="290"/>
        <v>8.867431186296697</v>
      </c>
      <c r="V1275" s="6"/>
      <c r="W1275" s="6"/>
    </row>
    <row r="1276" spans="2:23" x14ac:dyDescent="0.25">
      <c r="B1276" s="1">
        <v>43487</v>
      </c>
      <c r="C1276">
        <v>1274</v>
      </c>
      <c r="D1276">
        <v>31.4</v>
      </c>
      <c r="E1276" s="6">
        <f t="shared" si="281"/>
        <v>7.0558050032071473E-3</v>
      </c>
      <c r="F1276" s="6">
        <f t="shared" si="282"/>
        <v>4.9784384243283014E-5</v>
      </c>
      <c r="G1276" s="10"/>
      <c r="H1276" s="7">
        <f t="shared" si="283"/>
        <v>0.14191715346048775</v>
      </c>
      <c r="I1276" s="7">
        <f t="shared" si="291"/>
        <v>0.10787314880307854</v>
      </c>
      <c r="J1276" s="7">
        <f t="shared" si="284"/>
        <v>0.14618856151419998</v>
      </c>
      <c r="K1276" s="25">
        <f t="shared" si="292"/>
        <v>0.12760419584464791</v>
      </c>
      <c r="L1276" s="25">
        <f t="shared" si="294"/>
        <v>0.21171836533460126</v>
      </c>
      <c r="M1276" s="25">
        <f t="shared" si="293"/>
        <v>0.18199085614494873</v>
      </c>
      <c r="N1276" s="25">
        <f t="shared" si="280"/>
        <v>0.16993836139172439</v>
      </c>
      <c r="O1276" s="26">
        <f t="shared" si="285"/>
        <v>1.1700757893513308E-4</v>
      </c>
      <c r="P1276" s="26">
        <f t="shared" si="286"/>
        <v>0.1717146175829348</v>
      </c>
      <c r="Q1276" s="27">
        <f t="shared" si="287"/>
        <v>1.2615700439130552E-4</v>
      </c>
      <c r="R1276" s="27">
        <f t="shared" si="288"/>
        <v>0.17830189316608222</v>
      </c>
      <c r="S1276" s="6"/>
      <c r="T1276" s="19">
        <f t="shared" si="289"/>
        <v>8.627791851818964</v>
      </c>
      <c r="U1276" s="20">
        <f t="shared" si="290"/>
        <v>8.5833609252855521</v>
      </c>
      <c r="V1276" s="6"/>
      <c r="W1276" s="6"/>
    </row>
    <row r="1277" spans="2:23" x14ac:dyDescent="0.25">
      <c r="B1277" s="1">
        <v>43488</v>
      </c>
      <c r="C1277">
        <v>1275</v>
      </c>
      <c r="D1277">
        <v>31.35</v>
      </c>
      <c r="E1277" s="6">
        <f t="shared" si="281"/>
        <v>-1.5923566878979988E-3</v>
      </c>
      <c r="F1277" s="6">
        <f t="shared" si="282"/>
        <v>2.5355998214934848E-6</v>
      </c>
      <c r="G1277" s="10"/>
      <c r="H1277" s="7">
        <f t="shared" si="283"/>
        <v>0.14191715346048775</v>
      </c>
      <c r="I1277" s="7">
        <f t="shared" si="291"/>
        <v>0.10792293318732182</v>
      </c>
      <c r="J1277" s="7">
        <f t="shared" si="284"/>
        <v>0.14616484781306918</v>
      </c>
      <c r="K1277" s="25">
        <f t="shared" si="292"/>
        <v>0.12807151625113608</v>
      </c>
      <c r="L1277" s="25">
        <f t="shared" si="294"/>
        <v>0.20851718905048097</v>
      </c>
      <c r="M1277" s="25">
        <f t="shared" si="293"/>
        <v>0.18189109224470112</v>
      </c>
      <c r="N1277" s="25">
        <f t="shared" si="280"/>
        <v>0.17007643298792316</v>
      </c>
      <c r="O1277" s="26">
        <f t="shared" si="285"/>
        <v>1.1198868864971192E-4</v>
      </c>
      <c r="P1277" s="26">
        <f t="shared" si="286"/>
        <v>0.16799151627307674</v>
      </c>
      <c r="Q1277" s="27">
        <f t="shared" si="287"/>
        <v>1.2138662181845065E-4</v>
      </c>
      <c r="R1277" s="27">
        <f t="shared" si="288"/>
        <v>0.17489833818035425</v>
      </c>
      <c r="S1277" s="6"/>
      <c r="T1277" s="19">
        <f t="shared" si="289"/>
        <v>9.0744711151806552</v>
      </c>
      <c r="U1277" s="20">
        <f t="shared" si="290"/>
        <v>8.995641257966577</v>
      </c>
      <c r="V1277" s="6"/>
      <c r="W1277" s="6"/>
    </row>
    <row r="1278" spans="2:23" x14ac:dyDescent="0.25">
      <c r="B1278" s="1">
        <v>43489</v>
      </c>
      <c r="C1278">
        <v>1276</v>
      </c>
      <c r="D1278">
        <v>31.35</v>
      </c>
      <c r="E1278" s="6">
        <f t="shared" si="281"/>
        <v>0</v>
      </c>
      <c r="F1278" s="6">
        <f t="shared" si="282"/>
        <v>0</v>
      </c>
      <c r="G1278" s="10"/>
      <c r="H1278" s="7">
        <f t="shared" si="283"/>
        <v>0.14191715346048775</v>
      </c>
      <c r="I1278" s="7">
        <f t="shared" si="291"/>
        <v>0.10792546878714332</v>
      </c>
      <c r="J1278" s="7">
        <f t="shared" si="284"/>
        <v>0.14610918836585687</v>
      </c>
      <c r="K1278" s="25">
        <f t="shared" si="292"/>
        <v>0.12804768795400659</v>
      </c>
      <c r="L1278" s="25">
        <f t="shared" si="294"/>
        <v>0.20722332141357608</v>
      </c>
      <c r="M1278" s="25">
        <f t="shared" si="293"/>
        <v>0.18189316065486791</v>
      </c>
      <c r="N1278" s="25">
        <f t="shared" si="280"/>
        <v>0.170035662635142</v>
      </c>
      <c r="O1278" s="26">
        <f t="shared" si="285"/>
        <v>1.0348065117063485E-4</v>
      </c>
      <c r="P1278" s="26">
        <f t="shared" si="286"/>
        <v>0.16148412954528993</v>
      </c>
      <c r="Q1278" s="27">
        <f t="shared" si="287"/>
        <v>1.1396295554902836E-4</v>
      </c>
      <c r="R1278" s="27">
        <f t="shared" si="288"/>
        <v>0.169465821918035</v>
      </c>
      <c r="S1278" s="6"/>
      <c r="T1278" s="19">
        <f t="shared" si="289"/>
        <v>9.1761259079465418</v>
      </c>
      <c r="U1278" s="20">
        <f t="shared" si="290"/>
        <v>9.0796371137022138</v>
      </c>
      <c r="V1278" s="6"/>
      <c r="W1278" s="6"/>
    </row>
    <row r="1279" spans="2:23" x14ac:dyDescent="0.25">
      <c r="B1279" s="1">
        <v>43490</v>
      </c>
      <c r="C1279">
        <v>1277</v>
      </c>
      <c r="D1279">
        <v>31.4</v>
      </c>
      <c r="E1279" s="6">
        <f t="shared" si="281"/>
        <v>1.5948963317383464E-3</v>
      </c>
      <c r="F1279" s="6">
        <f t="shared" si="282"/>
        <v>2.5436943089924333E-6</v>
      </c>
      <c r="G1279" s="10"/>
      <c r="H1279" s="7">
        <f t="shared" si="283"/>
        <v>0.14191715346048775</v>
      </c>
      <c r="I1279" s="7">
        <f t="shared" si="291"/>
        <v>0.10792546878714332</v>
      </c>
      <c r="J1279" s="7">
        <f t="shared" si="284"/>
        <v>0.14605187940567388</v>
      </c>
      <c r="K1279" s="25">
        <f t="shared" si="292"/>
        <v>0.12446697090847722</v>
      </c>
      <c r="L1279" s="25">
        <f t="shared" si="294"/>
        <v>0.20722332141357608</v>
      </c>
      <c r="M1279" s="25">
        <f t="shared" si="293"/>
        <v>0.18171447302326746</v>
      </c>
      <c r="N1279" s="25">
        <f t="shared" si="280"/>
        <v>0.17002735635331259</v>
      </c>
      <c r="O1279" s="26">
        <f t="shared" si="285"/>
        <v>9.5525896320813514E-5</v>
      </c>
      <c r="P1279" s="26">
        <f t="shared" si="286"/>
        <v>0.15515323352365237</v>
      </c>
      <c r="Q1279" s="27">
        <f t="shared" si="287"/>
        <v>1.068446074283479E-4</v>
      </c>
      <c r="R1279" s="27">
        <f t="shared" si="288"/>
        <v>0.16408790653775698</v>
      </c>
      <c r="S1279" s="6"/>
      <c r="T1279" s="19">
        <f t="shared" si="289"/>
        <v>9.2294848597573846</v>
      </c>
      <c r="U1279" s="20">
        <f t="shared" si="290"/>
        <v>9.1203276273505516</v>
      </c>
      <c r="V1279" s="6"/>
      <c r="W1279" s="6"/>
    </row>
    <row r="1280" spans="2:23" x14ac:dyDescent="0.25">
      <c r="B1280" s="1">
        <v>43493</v>
      </c>
      <c r="C1280">
        <v>1278</v>
      </c>
      <c r="D1280">
        <v>31.98</v>
      </c>
      <c r="E1280" s="6">
        <f t="shared" si="281"/>
        <v>1.8471337579617893E-2</v>
      </c>
      <c r="F1280" s="6">
        <f t="shared" si="282"/>
        <v>3.4119031198020421E-4</v>
      </c>
      <c r="G1280" s="10"/>
      <c r="H1280" s="7">
        <f t="shared" si="283"/>
        <v>0.14191715346048775</v>
      </c>
      <c r="I1280" s="7">
        <f t="shared" si="291"/>
        <v>0.10792801248145231</v>
      </c>
      <c r="J1280" s="7">
        <f t="shared" si="284"/>
        <v>0.14599635829111635</v>
      </c>
      <c r="K1280" s="25">
        <f t="shared" si="292"/>
        <v>0.11638672628990249</v>
      </c>
      <c r="L1280" s="25">
        <f t="shared" si="294"/>
        <v>0.20576845170202859</v>
      </c>
      <c r="M1280" s="25">
        <f t="shared" si="293"/>
        <v>0.18019484238520272</v>
      </c>
      <c r="N1280" s="25">
        <f t="shared" si="280"/>
        <v>0.17003483643890549</v>
      </c>
      <c r="O1280" s="26">
        <f t="shared" si="285"/>
        <v>8.8498275499117624E-5</v>
      </c>
      <c r="P1280" s="26">
        <f t="shared" si="286"/>
        <v>0.14933708657188155</v>
      </c>
      <c r="Q1280" s="27">
        <f t="shared" si="287"/>
        <v>1.0032976929246779E-4</v>
      </c>
      <c r="R1280" s="27">
        <f t="shared" si="288"/>
        <v>0.15900660949061798</v>
      </c>
      <c r="S1280" s="6"/>
      <c r="T1280" s="19">
        <f t="shared" si="289"/>
        <v>5.4771946049618538</v>
      </c>
      <c r="U1280" s="20">
        <f t="shared" si="290"/>
        <v>5.8063594117555191</v>
      </c>
      <c r="V1280" s="6"/>
      <c r="W1280" s="6"/>
    </row>
    <row r="1281" spans="2:23" x14ac:dyDescent="0.25">
      <c r="B1281" s="1">
        <v>43494</v>
      </c>
      <c r="C1281">
        <v>1279</v>
      </c>
      <c r="D1281">
        <v>32.18</v>
      </c>
      <c r="E1281" s="6">
        <f t="shared" si="281"/>
        <v>6.2539086929330606E-3</v>
      </c>
      <c r="F1281" s="6">
        <f t="shared" si="282"/>
        <v>3.9111373939543703E-5</v>
      </c>
      <c r="G1281" s="10"/>
      <c r="H1281" s="7">
        <f t="shared" si="283"/>
        <v>0.14191715346048775</v>
      </c>
      <c r="I1281" s="7">
        <f t="shared" si="291"/>
        <v>0.10826920279343252</v>
      </c>
      <c r="J1281" s="7">
        <f t="shared" si="284"/>
        <v>0.14616967834010353</v>
      </c>
      <c r="K1281" s="25">
        <f t="shared" si="292"/>
        <v>0.14880815138419609</v>
      </c>
      <c r="L1281" s="25">
        <f t="shared" si="294"/>
        <v>0.20840540994041379</v>
      </c>
      <c r="M1281" s="25">
        <f t="shared" si="293"/>
        <v>0.18217205768069422</v>
      </c>
      <c r="N1281" s="25">
        <f t="shared" ref="N1281:N1344" si="295">SQRT(AVERAGE(F1029:F1280)*252)</f>
        <v>0.17102695906283466</v>
      </c>
      <c r="O1281" s="26">
        <f t="shared" si="285"/>
        <v>1.1034342138143208E-4</v>
      </c>
      <c r="P1281" s="26">
        <f t="shared" si="286"/>
        <v>0.16675293756968987</v>
      </c>
      <c r="Q1281" s="27">
        <f t="shared" si="287"/>
        <v>1.1537438781019052E-4</v>
      </c>
      <c r="R1281" s="27">
        <f t="shared" si="288"/>
        <v>0.1705120105100166</v>
      </c>
      <c r="S1281" s="6"/>
      <c r="T1281" s="19">
        <f t="shared" si="289"/>
        <v>8.7574616996152983</v>
      </c>
      <c r="U1281" s="20">
        <f t="shared" si="290"/>
        <v>8.7283328822370621</v>
      </c>
      <c r="V1281" s="6"/>
      <c r="W1281" s="6"/>
    </row>
    <row r="1282" spans="2:23" x14ac:dyDescent="0.25">
      <c r="B1282" s="1">
        <v>43495</v>
      </c>
      <c r="C1282">
        <v>1280</v>
      </c>
      <c r="D1282">
        <v>31.84</v>
      </c>
      <c r="E1282" s="6">
        <f t="shared" si="281"/>
        <v>-1.0565568676196391E-2</v>
      </c>
      <c r="F1282" s="6">
        <f t="shared" si="282"/>
        <v>1.1163124145142236E-4</v>
      </c>
      <c r="G1282" s="10"/>
      <c r="H1282" s="7">
        <f t="shared" si="283"/>
        <v>0.14191715346048775</v>
      </c>
      <c r="I1282" s="7">
        <f t="shared" si="291"/>
        <v>0.10830831416737206</v>
      </c>
      <c r="J1282" s="7">
        <f t="shared" si="284"/>
        <v>0.14613886885681518</v>
      </c>
      <c r="K1282" s="25">
        <f t="shared" si="292"/>
        <v>0.14384511898280103</v>
      </c>
      <c r="L1282" s="25">
        <f t="shared" si="294"/>
        <v>0.20887780211666157</v>
      </c>
      <c r="M1282" s="25">
        <f t="shared" si="293"/>
        <v>0.18165908273538603</v>
      </c>
      <c r="N1282" s="25">
        <f t="shared" si="295"/>
        <v>0.17112013608127727</v>
      </c>
      <c r="O1282" s="26">
        <f t="shared" si="285"/>
        <v>1.0503346721229775E-4</v>
      </c>
      <c r="P1282" s="26">
        <f t="shared" si="286"/>
        <v>0.16269122206652403</v>
      </c>
      <c r="Q1282" s="27">
        <f t="shared" si="287"/>
        <v>1.1061085145885398E-4</v>
      </c>
      <c r="R1282" s="27">
        <f t="shared" si="288"/>
        <v>0.16695488782192394</v>
      </c>
      <c r="S1282" s="6"/>
      <c r="T1282" s="19">
        <f t="shared" si="289"/>
        <v>8.0984155997580185</v>
      </c>
      <c r="U1282" s="20">
        <f t="shared" si="290"/>
        <v>8.1002673150430624</v>
      </c>
      <c r="V1282" s="6"/>
      <c r="W1282" s="6"/>
    </row>
    <row r="1283" spans="2:23" x14ac:dyDescent="0.25">
      <c r="B1283" s="1">
        <v>43496</v>
      </c>
      <c r="C1283">
        <v>1281</v>
      </c>
      <c r="D1283">
        <v>32.200000000000003</v>
      </c>
      <c r="E1283" s="6">
        <f t="shared" si="281"/>
        <v>1.1306532663316677E-2</v>
      </c>
      <c r="F1283" s="6">
        <f t="shared" si="282"/>
        <v>1.2783768086664692E-4</v>
      </c>
      <c r="G1283" s="10"/>
      <c r="H1283" s="7">
        <f t="shared" si="283"/>
        <v>0.14191715346048775</v>
      </c>
      <c r="I1283" s="7">
        <f t="shared" si="291"/>
        <v>0.10841994540882349</v>
      </c>
      <c r="J1283" s="7">
        <f t="shared" si="284"/>
        <v>0.14615698994556511</v>
      </c>
      <c r="K1283" s="25">
        <f t="shared" si="292"/>
        <v>0.1423038766455329</v>
      </c>
      <c r="L1283" s="25">
        <f t="shared" si="294"/>
        <v>0.21007767377244282</v>
      </c>
      <c r="M1283" s="25">
        <f t="shared" si="293"/>
        <v>0.18243172166243293</v>
      </c>
      <c r="N1283" s="25">
        <f t="shared" si="295"/>
        <v>0.17144305405447771</v>
      </c>
      <c r="O1283" s="26">
        <f t="shared" si="285"/>
        <v>1.062485147949875E-4</v>
      </c>
      <c r="P1283" s="26">
        <f t="shared" si="286"/>
        <v>0.16362953806796879</v>
      </c>
      <c r="Q1283" s="27">
        <f t="shared" si="287"/>
        <v>1.106745870047686E-4</v>
      </c>
      <c r="R1283" s="27">
        <f t="shared" si="288"/>
        <v>0.16700298178536122</v>
      </c>
      <c r="S1283" s="6"/>
      <c r="T1283" s="19">
        <f t="shared" si="289"/>
        <v>7.9465347370539936</v>
      </c>
      <c r="U1283" s="20">
        <f t="shared" si="290"/>
        <v>7.9538392121721033</v>
      </c>
      <c r="V1283" s="6"/>
      <c r="W1283" s="6"/>
    </row>
    <row r="1284" spans="2:23" x14ac:dyDescent="0.25">
      <c r="B1284" s="1">
        <v>43497</v>
      </c>
      <c r="C1284">
        <v>1282</v>
      </c>
      <c r="D1284">
        <v>31.85</v>
      </c>
      <c r="E1284" s="6">
        <f t="shared" ref="E1284:E1347" si="296">(D1284-D1283)/D1283</f>
        <v>-1.0869565217391347E-2</v>
      </c>
      <c r="F1284" s="6">
        <f t="shared" si="282"/>
        <v>1.1814744801512381E-4</v>
      </c>
      <c r="G1284" s="10"/>
      <c r="H1284" s="7">
        <f t="shared" si="283"/>
        <v>0.14191715346048775</v>
      </c>
      <c r="I1284" s="7">
        <f t="shared" si="291"/>
        <v>0.10854778308969014</v>
      </c>
      <c r="J1284" s="7">
        <f t="shared" si="284"/>
        <v>0.14618599384271649</v>
      </c>
      <c r="K1284" s="25">
        <f t="shared" si="292"/>
        <v>0.13581823464134182</v>
      </c>
      <c r="L1284" s="25">
        <f t="shared" si="294"/>
        <v>0.2103184109476165</v>
      </c>
      <c r="M1284" s="25">
        <f t="shared" si="293"/>
        <v>0.18204919399545963</v>
      </c>
      <c r="N1284" s="25">
        <f t="shared" si="295"/>
        <v>0.17179450393368337</v>
      </c>
      <c r="O1284" s="26">
        <f t="shared" si="285"/>
        <v>1.08705868849348E-4</v>
      </c>
      <c r="P1284" s="26">
        <f t="shared" si="286"/>
        <v>0.16551096323215481</v>
      </c>
      <c r="Q1284" s="27">
        <f t="shared" si="287"/>
        <v>1.1174662726862612E-4</v>
      </c>
      <c r="R1284" s="27">
        <f t="shared" si="288"/>
        <v>0.16780986285583391</v>
      </c>
      <c r="S1284" s="6"/>
      <c r="T1284" s="19">
        <f t="shared" si="289"/>
        <v>8.0400104094533447</v>
      </c>
      <c r="U1284" s="20">
        <f t="shared" si="290"/>
        <v>8.0419967392044391</v>
      </c>
      <c r="V1284" s="6"/>
      <c r="W1284" s="6"/>
    </row>
    <row r="1285" spans="2:23" x14ac:dyDescent="0.25">
      <c r="B1285" s="1">
        <v>43500</v>
      </c>
      <c r="C1285">
        <v>1283</v>
      </c>
      <c r="D1285">
        <v>31.68</v>
      </c>
      <c r="E1285" s="6">
        <f t="shared" si="296"/>
        <v>-5.3375196232339625E-3</v>
      </c>
      <c r="F1285" s="6">
        <f t="shared" ref="F1285:F1348" si="297">E1285^2</f>
        <v>2.8489115728407622E-5</v>
      </c>
      <c r="G1285" s="10"/>
      <c r="H1285" s="7">
        <f t="shared" ref="H1285:H1348" si="298">$Y$9</f>
        <v>0.14191715346048775</v>
      </c>
      <c r="I1285" s="7">
        <f t="shared" si="291"/>
        <v>0.10866593053770526</v>
      </c>
      <c r="J1285" s="7">
        <f t="shared" si="284"/>
        <v>0.14620842782847085</v>
      </c>
      <c r="K1285" s="25">
        <f t="shared" si="292"/>
        <v>0.14193254513402176</v>
      </c>
      <c r="L1285" s="25">
        <f t="shared" si="294"/>
        <v>0.20993925903842564</v>
      </c>
      <c r="M1285" s="25">
        <f t="shared" si="293"/>
        <v>0.18260872480188176</v>
      </c>
      <c r="N1285" s="25">
        <f t="shared" si="295"/>
        <v>0.17208303264317165</v>
      </c>
      <c r="O1285" s="26">
        <f t="shared" si="285"/>
        <v>1.1013423881346644E-4</v>
      </c>
      <c r="P1285" s="26">
        <f t="shared" si="286"/>
        <v>0.1665948023828881</v>
      </c>
      <c r="Q1285" s="27">
        <f t="shared" si="287"/>
        <v>1.121464349966035E-4</v>
      </c>
      <c r="R1285" s="27">
        <f t="shared" si="288"/>
        <v>0.16810979037267307</v>
      </c>
      <c r="S1285" s="6"/>
      <c r="T1285" s="19">
        <f t="shared" si="289"/>
        <v>8.8551342985214418</v>
      </c>
      <c r="U1285" s="20">
        <f t="shared" si="290"/>
        <v>8.841670119968521</v>
      </c>
      <c r="V1285" s="6"/>
      <c r="W1285" s="6"/>
    </row>
    <row r="1286" spans="2:23" x14ac:dyDescent="0.25">
      <c r="B1286" s="1">
        <v>43501</v>
      </c>
      <c r="C1286">
        <v>1284</v>
      </c>
      <c r="D1286">
        <v>31.85</v>
      </c>
      <c r="E1286" s="6">
        <f t="shared" si="296"/>
        <v>5.3661616161616698E-3</v>
      </c>
      <c r="F1286" s="6">
        <f t="shared" si="297"/>
        <v>2.8795690490766823E-5</v>
      </c>
      <c r="G1286" s="10"/>
      <c r="H1286" s="7">
        <f t="shared" si="298"/>
        <v>0.14191715346048775</v>
      </c>
      <c r="I1286" s="7">
        <f t="shared" si="291"/>
        <v>0.10869441965343367</v>
      </c>
      <c r="J1286" s="7">
        <f t="shared" ref="J1286:J1349" si="299">SQRT((I1286/(ROW(I1286)-4)*252))</f>
        <v>0.14617055024959485</v>
      </c>
      <c r="K1286" s="25">
        <f t="shared" si="292"/>
        <v>0.14386113244705451</v>
      </c>
      <c r="L1286" s="25">
        <f t="shared" si="294"/>
        <v>0.20892510881162413</v>
      </c>
      <c r="M1286" s="25">
        <f t="shared" si="293"/>
        <v>0.18266272972257502</v>
      </c>
      <c r="N1286" s="25">
        <f t="shared" si="295"/>
        <v>0.16652804439246341</v>
      </c>
      <c r="O1286" s="26">
        <f t="shared" ref="O1286:O1349" si="300">omega2+alpha2*E1285^2+beta2*O1285</f>
        <v>1.0395725420901165E-4</v>
      </c>
      <c r="P1286" s="26">
        <f t="shared" ref="P1286:P1349" si="301">SQRT(O1286*252)</f>
        <v>0.16185557778671372</v>
      </c>
      <c r="Q1286" s="27">
        <f t="shared" ref="Q1286:Q1349" si="302">omega1+alpha1*E1285^2+beta1*Q1285</f>
        <v>1.0692103593139819E-4</v>
      </c>
      <c r="R1286" s="27">
        <f t="shared" ref="R1286:R1349" si="303">SQRT(Q1286*252)</f>
        <v>0.16414658404825958</v>
      </c>
      <c r="S1286" s="6"/>
      <c r="T1286" s="19">
        <f t="shared" ref="T1286:T1349" si="304">-LN(O1286)-(E1286^2)/O1286</f>
        <v>8.8945352712841448</v>
      </c>
      <c r="U1286" s="20">
        <f t="shared" ref="U1286:U1349" si="305">-LN(Q1286)-(E1286^2)/Q1286</f>
        <v>8.8741026238311971</v>
      </c>
      <c r="V1286" s="6"/>
      <c r="W1286" s="6"/>
    </row>
    <row r="1287" spans="2:23" x14ac:dyDescent="0.25">
      <c r="B1287" s="1">
        <v>43502</v>
      </c>
      <c r="C1287">
        <v>1285</v>
      </c>
      <c r="D1287">
        <v>32</v>
      </c>
      <c r="E1287" s="6">
        <f t="shared" si="296"/>
        <v>4.7095761381475221E-3</v>
      </c>
      <c r="F1287" s="6">
        <f t="shared" si="297"/>
        <v>2.2180107401008528E-5</v>
      </c>
      <c r="G1287" s="10"/>
      <c r="H1287" s="7">
        <f t="shared" si="298"/>
        <v>0.14191715346048775</v>
      </c>
      <c r="I1287" s="7">
        <f t="shared" ref="I1287:I1350" si="306">F1286+I1286</f>
        <v>0.10872321534392443</v>
      </c>
      <c r="J1287" s="7">
        <f t="shared" si="299"/>
        <v>0.14613292795210195</v>
      </c>
      <c r="K1287" s="25">
        <f t="shared" si="292"/>
        <v>0.1420109515015851</v>
      </c>
      <c r="L1287" s="25">
        <f t="shared" si="294"/>
        <v>0.20911794626347677</v>
      </c>
      <c r="M1287" s="25">
        <f t="shared" si="293"/>
        <v>0.18271752865776955</v>
      </c>
      <c r="N1287" s="25">
        <f t="shared" si="295"/>
        <v>0.16660521168776327</v>
      </c>
      <c r="O1287" s="26">
        <f t="shared" si="300"/>
        <v>9.8361048184475862E-5</v>
      </c>
      <c r="P1287" s="26">
        <f t="shared" si="301"/>
        <v>0.15743882666765502</v>
      </c>
      <c r="Q1287" s="27">
        <f t="shared" si="302"/>
        <v>1.0204117472373076E-4</v>
      </c>
      <c r="R1287" s="27">
        <f t="shared" si="303"/>
        <v>0.16035702675710894</v>
      </c>
      <c r="S1287" s="6"/>
      <c r="T1287" s="19">
        <f t="shared" si="304"/>
        <v>9.0013688251873223</v>
      </c>
      <c r="U1287" s="20">
        <f t="shared" si="305"/>
        <v>8.9727698632893613</v>
      </c>
      <c r="V1287" s="6"/>
      <c r="W1287" s="6"/>
    </row>
    <row r="1288" spans="2:23" x14ac:dyDescent="0.25">
      <c r="B1288" s="1">
        <v>43503</v>
      </c>
      <c r="C1288">
        <v>1286</v>
      </c>
      <c r="D1288">
        <v>32.15</v>
      </c>
      <c r="E1288" s="6">
        <f t="shared" si="296"/>
        <v>4.6874999999999556E-3</v>
      </c>
      <c r="F1288" s="6">
        <f t="shared" si="297"/>
        <v>2.1972656249999582E-5</v>
      </c>
      <c r="G1288" s="10"/>
      <c r="H1288" s="7">
        <f t="shared" si="298"/>
        <v>0.14191715346048775</v>
      </c>
      <c r="I1288" s="7">
        <f t="shared" si="306"/>
        <v>0.10874539545132544</v>
      </c>
      <c r="J1288" s="7">
        <f t="shared" si="299"/>
        <v>0.1460909108995368</v>
      </c>
      <c r="K1288" s="25">
        <f t="shared" si="292"/>
        <v>0.14374335441121908</v>
      </c>
      <c r="L1288" s="25">
        <f t="shared" si="294"/>
        <v>0.20934681513403519</v>
      </c>
      <c r="M1288" s="25">
        <f t="shared" si="293"/>
        <v>0.18247454904802432</v>
      </c>
      <c r="N1288" s="25">
        <f t="shared" si="295"/>
        <v>0.16666246453688793</v>
      </c>
      <c r="O1288" s="26">
        <f t="shared" si="300"/>
        <v>9.2716151606062148E-5</v>
      </c>
      <c r="P1288" s="26">
        <f t="shared" si="301"/>
        <v>0.15285440852238336</v>
      </c>
      <c r="Q1288" s="27">
        <f t="shared" si="302"/>
        <v>9.7052896947382041E-5</v>
      </c>
      <c r="R1288" s="27">
        <f t="shared" si="303"/>
        <v>0.15638839480837533</v>
      </c>
      <c r="S1288" s="6"/>
      <c r="T1288" s="19">
        <f t="shared" si="304"/>
        <v>9.0489794240635426</v>
      </c>
      <c r="U1288" s="20">
        <f t="shared" si="305"/>
        <v>9.0138556312567388</v>
      </c>
      <c r="V1288" s="6"/>
      <c r="W1288" s="6"/>
    </row>
    <row r="1289" spans="2:23" x14ac:dyDescent="0.25">
      <c r="B1289" s="1">
        <v>43504</v>
      </c>
      <c r="C1289">
        <v>1287</v>
      </c>
      <c r="D1289">
        <v>32.18</v>
      </c>
      <c r="E1289" s="6">
        <f t="shared" si="296"/>
        <v>9.3312597200625623E-4</v>
      </c>
      <c r="F1289" s="6">
        <f t="shared" si="297"/>
        <v>8.7072407963262051E-7</v>
      </c>
      <c r="G1289" s="10"/>
      <c r="H1289" s="7">
        <f t="shared" si="298"/>
        <v>0.14191715346048775</v>
      </c>
      <c r="I1289" s="7">
        <f t="shared" si="306"/>
        <v>0.10876736810757544</v>
      </c>
      <c r="J1289" s="7">
        <f t="shared" si="299"/>
        <v>0.14604880790460839</v>
      </c>
      <c r="K1289" s="25">
        <f t="shared" si="292"/>
        <v>0.1456566609355347</v>
      </c>
      <c r="L1289" s="25">
        <f t="shared" si="294"/>
        <v>0.20773763790703012</v>
      </c>
      <c r="M1289" s="25">
        <f t="shared" si="293"/>
        <v>0.1823687243108453</v>
      </c>
      <c r="N1289" s="25">
        <f t="shared" si="295"/>
        <v>0.16618870521432505</v>
      </c>
      <c r="O1289" s="26">
        <f t="shared" si="300"/>
        <v>8.7561340730415329E-5</v>
      </c>
      <c r="P1289" s="26">
        <f t="shared" si="301"/>
        <v>0.14854446426597209</v>
      </c>
      <c r="Q1289" s="27">
        <f t="shared" si="302"/>
        <v>9.2363238911630913E-5</v>
      </c>
      <c r="R1289" s="27">
        <f t="shared" si="303"/>
        <v>0.15256322035710634</v>
      </c>
      <c r="S1289" s="6"/>
      <c r="T1289" s="19">
        <f t="shared" si="304"/>
        <v>9.3332268121786832</v>
      </c>
      <c r="U1289" s="20">
        <f t="shared" si="305"/>
        <v>9.2803543344058887</v>
      </c>
      <c r="V1289" s="6"/>
      <c r="W1289" s="6"/>
    </row>
    <row r="1290" spans="2:23" x14ac:dyDescent="0.25">
      <c r="B1290" s="1">
        <v>43507</v>
      </c>
      <c r="C1290">
        <v>1288</v>
      </c>
      <c r="D1290">
        <v>31.85</v>
      </c>
      <c r="E1290" s="6">
        <f t="shared" si="296"/>
        <v>-1.0254816656308213E-2</v>
      </c>
      <c r="F1290" s="6">
        <f t="shared" si="297"/>
        <v>1.0516126465449635E-4</v>
      </c>
      <c r="G1290" s="10"/>
      <c r="H1290" s="7">
        <f t="shared" si="298"/>
        <v>0.14191715346048775</v>
      </c>
      <c r="I1290" s="7">
        <f t="shared" si="306"/>
        <v>0.10876823883165507</v>
      </c>
      <c r="J1290" s="7">
        <f t="shared" si="299"/>
        <v>0.14599259708105239</v>
      </c>
      <c r="K1290" s="25">
        <f t="shared" si="292"/>
        <v>0.14551186901799268</v>
      </c>
      <c r="L1290" s="25">
        <f t="shared" si="294"/>
        <v>0.18283849566490037</v>
      </c>
      <c r="M1290" s="25">
        <f t="shared" si="293"/>
        <v>0.18235843727241741</v>
      </c>
      <c r="N1290" s="25">
        <f t="shared" si="295"/>
        <v>0.16610929347986381</v>
      </c>
      <c r="O1290" s="26">
        <f t="shared" si="300"/>
        <v>8.1110090344099566E-5</v>
      </c>
      <c r="P1290" s="26">
        <f t="shared" si="301"/>
        <v>0.14296762838738386</v>
      </c>
      <c r="Q1290" s="27">
        <f t="shared" si="302"/>
        <v>8.6648438274238734E-5</v>
      </c>
      <c r="R1290" s="27">
        <f t="shared" si="303"/>
        <v>0.14776808330999006</v>
      </c>
      <c r="S1290" s="6"/>
      <c r="T1290" s="19">
        <f t="shared" si="304"/>
        <v>8.1231781272133414</v>
      </c>
      <c r="U1290" s="20">
        <f t="shared" si="305"/>
        <v>8.1399970927534238</v>
      </c>
      <c r="V1290" s="6"/>
      <c r="W1290" s="6"/>
    </row>
    <row r="1291" spans="2:23" x14ac:dyDescent="0.25">
      <c r="B1291" s="1">
        <v>43508</v>
      </c>
      <c r="C1291">
        <v>1289</v>
      </c>
      <c r="D1291">
        <v>31.75</v>
      </c>
      <c r="E1291" s="6">
        <f t="shared" si="296"/>
        <v>-3.1397174254317556E-3</v>
      </c>
      <c r="F1291" s="6">
        <f t="shared" si="297"/>
        <v>9.8578255115598115E-6</v>
      </c>
      <c r="G1291" s="10"/>
      <c r="H1291" s="7">
        <f t="shared" si="298"/>
        <v>0.14191715346048775</v>
      </c>
      <c r="I1291" s="7">
        <f t="shared" si="306"/>
        <v>0.10887340009630957</v>
      </c>
      <c r="J1291" s="7">
        <f t="shared" si="299"/>
        <v>0.1460063990047229</v>
      </c>
      <c r="K1291" s="25">
        <f t="shared" si="292"/>
        <v>0.12339275518644366</v>
      </c>
      <c r="L1291" s="25">
        <f t="shared" si="294"/>
        <v>0.15344935689134256</v>
      </c>
      <c r="M1291" s="25">
        <f t="shared" si="293"/>
        <v>0.18308360393920456</v>
      </c>
      <c r="N1291" s="25">
        <f t="shared" si="295"/>
        <v>0.16638874959482039</v>
      </c>
      <c r="O1291" s="26">
        <f t="shared" si="300"/>
        <v>8.3935909488207594E-5</v>
      </c>
      <c r="P1291" s="26">
        <f t="shared" si="301"/>
        <v>0.14543675323324676</v>
      </c>
      <c r="Q1291" s="27">
        <f t="shared" si="302"/>
        <v>8.780478545949313E-5</v>
      </c>
      <c r="R1291" s="27">
        <f t="shared" si="303"/>
        <v>0.14875081826932002</v>
      </c>
      <c r="S1291" s="6"/>
      <c r="T1291" s="19">
        <f t="shared" si="304"/>
        <v>9.2680123588041319</v>
      </c>
      <c r="U1291" s="20">
        <f t="shared" si="305"/>
        <v>9.2281247568895548</v>
      </c>
      <c r="V1291" s="6"/>
      <c r="W1291" s="6"/>
    </row>
    <row r="1292" spans="2:23" x14ac:dyDescent="0.25">
      <c r="B1292" s="1">
        <v>43509</v>
      </c>
      <c r="C1292">
        <v>1290</v>
      </c>
      <c r="D1292">
        <v>31.63</v>
      </c>
      <c r="E1292" s="6">
        <f t="shared" si="296"/>
        <v>-3.7795275590551494E-3</v>
      </c>
      <c r="F1292" s="6">
        <f t="shared" si="297"/>
        <v>1.4284828569657376E-5</v>
      </c>
      <c r="G1292" s="10"/>
      <c r="H1292" s="7">
        <f t="shared" si="298"/>
        <v>0.14191715346048775</v>
      </c>
      <c r="I1292" s="7">
        <f t="shared" si="306"/>
        <v>0.10888325792182113</v>
      </c>
      <c r="J1292" s="7">
        <f t="shared" si="299"/>
        <v>0.14595631577680671</v>
      </c>
      <c r="K1292" s="25">
        <f t="shared" si="292"/>
        <v>0.12036852832911277</v>
      </c>
      <c r="L1292" s="25">
        <f t="shared" si="294"/>
        <v>0.15315121643825774</v>
      </c>
      <c r="M1292" s="25">
        <f t="shared" si="293"/>
        <v>0.18151583415094852</v>
      </c>
      <c r="N1292" s="25">
        <f t="shared" si="295"/>
        <v>0.16641836983109587</v>
      </c>
      <c r="O1292" s="26">
        <f t="shared" si="300"/>
        <v>7.8559997700480559E-5</v>
      </c>
      <c r="P1292" s="26">
        <f t="shared" si="301"/>
        <v>0.14070223672892021</v>
      </c>
      <c r="Q1292" s="27">
        <f t="shared" si="302"/>
        <v>8.2936066557065042E-5</v>
      </c>
      <c r="R1292" s="27">
        <f t="shared" si="303"/>
        <v>0.14456793825873146</v>
      </c>
      <c r="S1292" s="6"/>
      <c r="T1292" s="19">
        <f t="shared" si="304"/>
        <v>9.2698145603097739</v>
      </c>
      <c r="U1292" s="20">
        <f t="shared" si="305"/>
        <v>9.225201488413866</v>
      </c>
      <c r="V1292" s="6"/>
      <c r="W1292" s="6"/>
    </row>
    <row r="1293" spans="2:23" x14ac:dyDescent="0.25">
      <c r="B1293" s="1">
        <v>43510</v>
      </c>
      <c r="C1293">
        <v>1291</v>
      </c>
      <c r="D1293">
        <v>31.75</v>
      </c>
      <c r="E1293" s="6">
        <f t="shared" si="296"/>
        <v>3.7938665823585519E-3</v>
      </c>
      <c r="F1293" s="6">
        <f t="shared" si="297"/>
        <v>1.4393423644736959E-5</v>
      </c>
      <c r="G1293" s="10"/>
      <c r="H1293" s="7">
        <f t="shared" si="298"/>
        <v>0.14191715346048775</v>
      </c>
      <c r="I1293" s="7">
        <f t="shared" si="306"/>
        <v>0.10889754275039079</v>
      </c>
      <c r="J1293" s="7">
        <f t="shared" si="299"/>
        <v>0.1459092589549969</v>
      </c>
      <c r="K1293" s="25">
        <f t="shared" si="292"/>
        <v>0.10970621225571478</v>
      </c>
      <c r="L1293" s="25">
        <f t="shared" si="294"/>
        <v>0.15333550850059222</v>
      </c>
      <c r="M1293" s="25">
        <f t="shared" si="293"/>
        <v>0.17890570064075703</v>
      </c>
      <c r="N1293" s="25">
        <f t="shared" si="295"/>
        <v>0.16635422590840712</v>
      </c>
      <c r="O1293" s="26">
        <f t="shared" si="300"/>
        <v>7.4036479860908571E-5</v>
      </c>
      <c r="P1293" s="26">
        <f t="shared" si="301"/>
        <v>0.13659133546806312</v>
      </c>
      <c r="Q1293" s="27">
        <f t="shared" si="302"/>
        <v>7.8647976549608086E-5</v>
      </c>
      <c r="R1293" s="27">
        <f t="shared" si="303"/>
        <v>0.14078100045993863</v>
      </c>
      <c r="S1293" s="6"/>
      <c r="T1293" s="19">
        <f t="shared" si="304"/>
        <v>9.3165427286624922</v>
      </c>
      <c r="U1293" s="20">
        <f t="shared" si="305"/>
        <v>9.2675179255172022</v>
      </c>
      <c r="V1293" s="6"/>
      <c r="W1293" s="6"/>
    </row>
    <row r="1294" spans="2:23" x14ac:dyDescent="0.25">
      <c r="B1294" s="1">
        <v>43511</v>
      </c>
      <c r="C1294">
        <v>1292</v>
      </c>
      <c r="D1294">
        <v>31.68</v>
      </c>
      <c r="E1294" s="6">
        <f t="shared" si="296"/>
        <v>-2.2047244094488281E-3</v>
      </c>
      <c r="F1294" s="6">
        <f t="shared" si="297"/>
        <v>4.8608097216194836E-6</v>
      </c>
      <c r="G1294" s="10"/>
      <c r="H1294" s="7">
        <f t="shared" si="298"/>
        <v>0.14191715346048775</v>
      </c>
      <c r="I1294" s="7">
        <f t="shared" si="306"/>
        <v>0.10891193617403552</v>
      </c>
      <c r="J1294" s="7">
        <f t="shared" si="299"/>
        <v>0.14586233266272547</v>
      </c>
      <c r="K1294" s="25">
        <f t="shared" si="292"/>
        <v>9.5794873169203654E-2</v>
      </c>
      <c r="L1294" s="25">
        <f t="shared" si="294"/>
        <v>0.15328170769444829</v>
      </c>
      <c r="M1294" s="25">
        <f t="shared" si="293"/>
        <v>0.17868678393952608</v>
      </c>
      <c r="N1294" s="25">
        <f t="shared" si="295"/>
        <v>0.16581072182078266</v>
      </c>
      <c r="O1294" s="26">
        <f t="shared" si="300"/>
        <v>6.9928610076519859E-5</v>
      </c>
      <c r="P1294" s="26">
        <f t="shared" si="301"/>
        <v>0.13274791802240443</v>
      </c>
      <c r="Q1294" s="27">
        <f t="shared" si="302"/>
        <v>7.4634512053956437E-5</v>
      </c>
      <c r="R1294" s="27">
        <f t="shared" si="303"/>
        <v>0.13714188651756626</v>
      </c>
      <c r="S1294" s="6"/>
      <c r="T1294" s="19">
        <f t="shared" si="304"/>
        <v>9.4985246622467958</v>
      </c>
      <c r="U1294" s="20">
        <f t="shared" si="305"/>
        <v>9.4377793525273308</v>
      </c>
      <c r="V1294" s="6"/>
      <c r="W1294" s="6"/>
    </row>
    <row r="1295" spans="2:23" x14ac:dyDescent="0.25">
      <c r="B1295" s="1">
        <v>43514</v>
      </c>
      <c r="C1295">
        <v>1293</v>
      </c>
      <c r="D1295">
        <v>31.08</v>
      </c>
      <c r="E1295" s="6">
        <f t="shared" si="296"/>
        <v>-1.8939393939393985E-2</v>
      </c>
      <c r="F1295" s="6">
        <f t="shared" si="297"/>
        <v>3.5870064279155359E-4</v>
      </c>
      <c r="G1295" s="10"/>
      <c r="H1295" s="7">
        <f t="shared" si="298"/>
        <v>0.14191715346048775</v>
      </c>
      <c r="I1295" s="7">
        <f t="shared" si="306"/>
        <v>0.10891679698375714</v>
      </c>
      <c r="J1295" s="7">
        <f t="shared" si="299"/>
        <v>0.14580908339094698</v>
      </c>
      <c r="K1295" s="25">
        <f t="shared" ref="K1295:K1358" si="307">SQRT(AVERAGE(F1285:F1294)*252)</f>
        <v>7.9509964410176312E-2</v>
      </c>
      <c r="L1295" s="25">
        <f t="shared" si="294"/>
        <v>0.15323360608591638</v>
      </c>
      <c r="M1295" s="25">
        <f t="shared" si="293"/>
        <v>0.17767267398737477</v>
      </c>
      <c r="N1295" s="25">
        <f t="shared" si="295"/>
        <v>0.1657875928214069</v>
      </c>
      <c r="O1295" s="26">
        <f t="shared" si="300"/>
        <v>6.5395009254326695E-5</v>
      </c>
      <c r="P1295" s="26">
        <f t="shared" si="301"/>
        <v>0.12837266972409014</v>
      </c>
      <c r="Q1295" s="27">
        <f t="shared" si="302"/>
        <v>7.0276310737769679E-5</v>
      </c>
      <c r="R1295" s="27">
        <f t="shared" si="303"/>
        <v>0.13307753494079291</v>
      </c>
      <c r="S1295" s="6"/>
      <c r="T1295" s="19">
        <f t="shared" si="304"/>
        <v>4.1499267278861955</v>
      </c>
      <c r="U1295" s="20">
        <f t="shared" si="305"/>
        <v>4.4589284743494595</v>
      </c>
      <c r="V1295" s="6"/>
      <c r="W1295" s="6"/>
    </row>
    <row r="1296" spans="2:23" x14ac:dyDescent="0.25">
      <c r="B1296" s="1">
        <v>43515</v>
      </c>
      <c r="C1296">
        <v>1294</v>
      </c>
      <c r="D1296">
        <v>31.55</v>
      </c>
      <c r="E1296" s="6">
        <f t="shared" si="296"/>
        <v>1.5122265122265201E-2</v>
      </c>
      <c r="F1296" s="6">
        <f t="shared" si="297"/>
        <v>2.2868290242807854E-4</v>
      </c>
      <c r="G1296" s="10"/>
      <c r="H1296" s="7">
        <f t="shared" si="298"/>
        <v>0.14191715346048775</v>
      </c>
      <c r="I1296" s="7">
        <f t="shared" si="306"/>
        <v>0.1092754976265487</v>
      </c>
      <c r="J1296" s="7">
        <f t="shared" si="299"/>
        <v>0.1459924544306625</v>
      </c>
      <c r="K1296" s="25">
        <f t="shared" si="307"/>
        <v>0.12100894563005986</v>
      </c>
      <c r="L1296" s="25">
        <f t="shared" si="294"/>
        <v>0.15897529813600136</v>
      </c>
      <c r="M1296" s="25">
        <f t="shared" si="293"/>
        <v>0.17984689797609915</v>
      </c>
      <c r="N1296" s="25">
        <f t="shared" si="295"/>
        <v>0.16682860807121636</v>
      </c>
      <c r="O1296" s="26">
        <f t="shared" si="300"/>
        <v>9.077702564746961E-5</v>
      </c>
      <c r="P1296" s="26">
        <f t="shared" si="301"/>
        <v>0.15124751390737748</v>
      </c>
      <c r="Q1296" s="27">
        <f t="shared" si="302"/>
        <v>8.8291856159021038E-5</v>
      </c>
      <c r="R1296" s="27">
        <f t="shared" si="303"/>
        <v>0.14916282295556524</v>
      </c>
      <c r="S1296" s="6"/>
      <c r="T1296" s="19">
        <f t="shared" si="304"/>
        <v>6.7879327535867455</v>
      </c>
      <c r="U1296" s="20">
        <f t="shared" si="305"/>
        <v>6.7447834582268094</v>
      </c>
      <c r="V1296" s="6"/>
      <c r="W1296" s="6"/>
    </row>
    <row r="1297" spans="2:23" x14ac:dyDescent="0.25">
      <c r="B1297" s="1">
        <v>43516</v>
      </c>
      <c r="C1297">
        <v>1295</v>
      </c>
      <c r="D1297">
        <v>31.63</v>
      </c>
      <c r="E1297" s="6">
        <f t="shared" si="296"/>
        <v>2.5356576862123072E-3</v>
      </c>
      <c r="F1297" s="6">
        <f t="shared" si="297"/>
        <v>6.4295599016475511E-6</v>
      </c>
      <c r="G1297" s="10"/>
      <c r="H1297" s="7">
        <f t="shared" si="298"/>
        <v>0.14191715346048775</v>
      </c>
      <c r="I1297" s="7">
        <f t="shared" si="306"/>
        <v>0.10950418052897679</v>
      </c>
      <c r="J1297" s="7">
        <f t="shared" si="299"/>
        <v>0.14608861027489844</v>
      </c>
      <c r="K1297" s="25">
        <f t="shared" si="307"/>
        <v>0.14028657335368572</v>
      </c>
      <c r="L1297" s="25">
        <f t="shared" si="294"/>
        <v>0.16195317917740309</v>
      </c>
      <c r="M1297" s="25">
        <f t="shared" si="293"/>
        <v>0.18129560629866287</v>
      </c>
      <c r="N1297" s="25">
        <f t="shared" si="295"/>
        <v>0.1673629169967818</v>
      </c>
      <c r="O1297" s="26">
        <f t="shared" si="300"/>
        <v>1.0303490543925962E-4</v>
      </c>
      <c r="P1297" s="26">
        <f t="shared" si="301"/>
        <v>0.1611359555490128</v>
      </c>
      <c r="Q1297" s="27">
        <f t="shared" si="302"/>
        <v>9.706095428880562E-5</v>
      </c>
      <c r="R1297" s="27">
        <f t="shared" si="303"/>
        <v>0.15639488636390583</v>
      </c>
      <c r="S1297" s="6"/>
      <c r="T1297" s="19">
        <f t="shared" si="304"/>
        <v>9.118040974912013</v>
      </c>
      <c r="U1297" s="20">
        <f t="shared" si="305"/>
        <v>9.173928885826383</v>
      </c>
      <c r="V1297" s="6"/>
      <c r="W1297" s="6"/>
    </row>
    <row r="1298" spans="2:23" x14ac:dyDescent="0.25">
      <c r="B1298" s="1">
        <v>43517</v>
      </c>
      <c r="C1298">
        <v>1296</v>
      </c>
      <c r="D1298">
        <v>31.8</v>
      </c>
      <c r="E1298" s="6">
        <f t="shared" si="296"/>
        <v>5.3746443250079576E-3</v>
      </c>
      <c r="F1298" s="6">
        <f t="shared" si="297"/>
        <v>2.8886801620340244E-5</v>
      </c>
      <c r="G1298" s="10"/>
      <c r="H1298" s="7">
        <f t="shared" si="298"/>
        <v>0.14191715346048775</v>
      </c>
      <c r="I1298" s="7">
        <f t="shared" si="306"/>
        <v>0.10951061008887843</v>
      </c>
      <c r="J1298" s="7">
        <f t="shared" si="299"/>
        <v>0.14603643799707239</v>
      </c>
      <c r="K1298" s="25">
        <f t="shared" si="307"/>
        <v>0.1388647142593652</v>
      </c>
      <c r="L1298" s="25">
        <f t="shared" si="294"/>
        <v>0.16186792710542114</v>
      </c>
      <c r="M1298" s="25">
        <f t="shared" si="293"/>
        <v>0.18124743045907474</v>
      </c>
      <c r="N1298" s="25">
        <f t="shared" si="295"/>
        <v>0.16729906533591796</v>
      </c>
      <c r="O1298" s="26">
        <f t="shared" si="300"/>
        <v>9.5656402717195211E-5</v>
      </c>
      <c r="P1298" s="26">
        <f t="shared" si="301"/>
        <v>0.1552591816438989</v>
      </c>
      <c r="Q1298" s="27">
        <f t="shared" si="302"/>
        <v>9.1399940911235519E-5</v>
      </c>
      <c r="R1298" s="27">
        <f t="shared" si="303"/>
        <v>0.15176555969531214</v>
      </c>
      <c r="S1298" s="6"/>
      <c r="T1298" s="19">
        <f t="shared" si="304"/>
        <v>8.9527628955489327</v>
      </c>
      <c r="U1298" s="20">
        <f t="shared" si="305"/>
        <v>8.9842173638973435</v>
      </c>
      <c r="V1298" s="6"/>
      <c r="W1298" s="6"/>
    </row>
    <row r="1299" spans="2:23" x14ac:dyDescent="0.25">
      <c r="B1299" s="1">
        <v>43518</v>
      </c>
      <c r="C1299">
        <v>1297</v>
      </c>
      <c r="D1299">
        <v>31.85</v>
      </c>
      <c r="E1299" s="6">
        <f t="shared" si="296"/>
        <v>1.5723270440251794E-3</v>
      </c>
      <c r="F1299" s="6">
        <f t="shared" si="297"/>
        <v>2.4722123333729587E-6</v>
      </c>
      <c r="G1299" s="10"/>
      <c r="H1299" s="7">
        <f t="shared" si="298"/>
        <v>0.14191715346048775</v>
      </c>
      <c r="I1299" s="7">
        <f t="shared" si="306"/>
        <v>0.10953949689049877</v>
      </c>
      <c r="J1299" s="7">
        <f t="shared" si="299"/>
        <v>0.14599929448289284</v>
      </c>
      <c r="K1299" s="25">
        <f t="shared" si="307"/>
        <v>0.13949066395163415</v>
      </c>
      <c r="L1299" s="25">
        <f t="shared" si="294"/>
        <v>0.1621994812051957</v>
      </c>
      <c r="M1299" s="25">
        <f t="shared" si="293"/>
        <v>0.18093858944581218</v>
      </c>
      <c r="N1299" s="25">
        <f t="shared" si="295"/>
        <v>0.16737624586456951</v>
      </c>
      <c r="O1299" s="26">
        <f t="shared" si="300"/>
        <v>9.0813908549689488E-5</v>
      </c>
      <c r="P1299" s="26">
        <f t="shared" si="301"/>
        <v>0.15127823688330636</v>
      </c>
      <c r="Q1299" s="27">
        <f t="shared" si="302"/>
        <v>8.7495248500922071E-5</v>
      </c>
      <c r="R1299" s="27">
        <f t="shared" si="303"/>
        <v>0.14848839221377663</v>
      </c>
      <c r="S1299" s="6"/>
      <c r="T1299" s="19">
        <f t="shared" si="304"/>
        <v>9.279475268086836</v>
      </c>
      <c r="U1299" s="20">
        <f t="shared" si="305"/>
        <v>9.3156706793351294</v>
      </c>
      <c r="V1299" s="6"/>
      <c r="W1299" s="6"/>
    </row>
    <row r="1300" spans="2:23" x14ac:dyDescent="0.25">
      <c r="B1300" s="1">
        <v>43521</v>
      </c>
      <c r="C1300">
        <v>1298</v>
      </c>
      <c r="D1300">
        <v>31.95</v>
      </c>
      <c r="E1300" s="6">
        <f t="shared" si="296"/>
        <v>3.1397174254316441E-3</v>
      </c>
      <c r="F1300" s="6">
        <f t="shared" si="297"/>
        <v>9.8578255115591118E-6</v>
      </c>
      <c r="G1300" s="10"/>
      <c r="H1300" s="7">
        <f t="shared" si="298"/>
        <v>0.14191715346048775</v>
      </c>
      <c r="I1300" s="7">
        <f t="shared" si="306"/>
        <v>0.10954196910283215</v>
      </c>
      <c r="J1300" s="7">
        <f t="shared" si="299"/>
        <v>0.1459446036191496</v>
      </c>
      <c r="K1300" s="25">
        <f t="shared" si="307"/>
        <v>0.13963524925197787</v>
      </c>
      <c r="L1300" s="25">
        <f t="shared" si="294"/>
        <v>0.16211963888845635</v>
      </c>
      <c r="M1300" s="25">
        <f t="shared" si="293"/>
        <v>0.18095580434382391</v>
      </c>
      <c r="N1300" s="25">
        <f t="shared" si="295"/>
        <v>0.16732168509589473</v>
      </c>
      <c r="O1300" s="26">
        <f t="shared" si="300"/>
        <v>8.42038588689385E-5</v>
      </c>
      <c r="P1300" s="26">
        <f t="shared" si="301"/>
        <v>0.14566870780978494</v>
      </c>
      <c r="Q1300" s="27">
        <f t="shared" si="302"/>
        <v>8.2184544098758301E-5</v>
      </c>
      <c r="R1300" s="27">
        <f t="shared" si="303"/>
        <v>0.14391144885966192</v>
      </c>
      <c r="S1300" s="6"/>
      <c r="T1300" s="19">
        <f t="shared" si="304"/>
        <v>9.2651988608177369</v>
      </c>
      <c r="U1300" s="20">
        <f t="shared" si="305"/>
        <v>9.2865958635320567</v>
      </c>
      <c r="V1300" s="6"/>
      <c r="W1300" s="6"/>
    </row>
    <row r="1301" spans="2:23" x14ac:dyDescent="0.25">
      <c r="B1301" s="1">
        <v>43522</v>
      </c>
      <c r="C1301">
        <v>1299</v>
      </c>
      <c r="D1301">
        <v>32</v>
      </c>
      <c r="E1301" s="6">
        <f t="shared" si="296"/>
        <v>1.5649452269170803E-3</v>
      </c>
      <c r="F1301" s="6">
        <f t="shared" si="297"/>
        <v>2.4490535632505517E-6</v>
      </c>
      <c r="G1301" s="10"/>
      <c r="H1301" s="7">
        <f t="shared" si="298"/>
        <v>0.14191715346048775</v>
      </c>
      <c r="I1301" s="7">
        <f t="shared" si="306"/>
        <v>0.10955182692834371</v>
      </c>
      <c r="J1301" s="7">
        <f t="shared" si="299"/>
        <v>0.14589489458759419</v>
      </c>
      <c r="K1301" s="25">
        <f t="shared" si="307"/>
        <v>0.13075303502121841</v>
      </c>
      <c r="L1301" s="25">
        <f t="shared" si="294"/>
        <v>0.16226545158706959</v>
      </c>
      <c r="M1301" s="25">
        <f t="shared" si="293"/>
        <v>0.18080987501061549</v>
      </c>
      <c r="N1301" s="25">
        <f t="shared" si="295"/>
        <v>0.16728974288799503</v>
      </c>
      <c r="O1301" s="26">
        <f t="shared" si="300"/>
        <v>7.8803862719073803E-5</v>
      </c>
      <c r="P1301" s="26">
        <f t="shared" si="301"/>
        <v>0.14092045062802844</v>
      </c>
      <c r="Q1301" s="27">
        <f t="shared" si="302"/>
        <v>7.7666876415870945E-5</v>
      </c>
      <c r="R1301" s="27">
        <f t="shared" si="303"/>
        <v>0.139900153169321</v>
      </c>
      <c r="S1301" s="6"/>
      <c r="T1301" s="19">
        <f t="shared" si="304"/>
        <v>9.4174707064976264</v>
      </c>
      <c r="U1301" s="20">
        <f t="shared" si="305"/>
        <v>9.4315488990985301</v>
      </c>
      <c r="V1301" s="6"/>
      <c r="W1301" s="6"/>
    </row>
    <row r="1302" spans="2:23" x14ac:dyDescent="0.25">
      <c r="B1302" s="1">
        <v>43523</v>
      </c>
      <c r="C1302">
        <v>1300</v>
      </c>
      <c r="D1302">
        <v>32.6</v>
      </c>
      <c r="E1302" s="6">
        <f t="shared" si="296"/>
        <v>1.8750000000000044E-2</v>
      </c>
      <c r="F1302" s="6">
        <f t="shared" si="297"/>
        <v>3.5156250000000167E-4</v>
      </c>
      <c r="G1302" s="10"/>
      <c r="H1302" s="7">
        <f t="shared" si="298"/>
        <v>0.14191715346048775</v>
      </c>
      <c r="I1302" s="7">
        <f t="shared" si="306"/>
        <v>0.10955427598190697</v>
      </c>
      <c r="J1302" s="7">
        <f t="shared" si="299"/>
        <v>0.14584031399448397</v>
      </c>
      <c r="K1302" s="25">
        <f t="shared" si="307"/>
        <v>0.13003712975209264</v>
      </c>
      <c r="L1302" s="25">
        <f t="shared" si="294"/>
        <v>0.16225763660887965</v>
      </c>
      <c r="M1302" s="25">
        <f t="shared" si="293"/>
        <v>0.18040773073567218</v>
      </c>
      <c r="N1302" s="25">
        <f t="shared" si="295"/>
        <v>0.16719106275618689</v>
      </c>
      <c r="O1302" s="26">
        <f t="shared" si="300"/>
        <v>7.3271392695286293E-5</v>
      </c>
      <c r="P1302" s="26">
        <f t="shared" si="301"/>
        <v>0.13588374059913183</v>
      </c>
      <c r="Q1302" s="27">
        <f t="shared" si="302"/>
        <v>7.2968624730793515E-5</v>
      </c>
      <c r="R1302" s="27">
        <f t="shared" si="303"/>
        <v>0.13560270436890248</v>
      </c>
      <c r="S1302" s="6"/>
      <c r="T1302" s="19">
        <f t="shared" si="304"/>
        <v>4.7232535310395329</v>
      </c>
      <c r="U1302" s="20">
        <f t="shared" si="305"/>
        <v>4.707485584079059</v>
      </c>
      <c r="V1302" s="6"/>
      <c r="W1302" s="6"/>
    </row>
    <row r="1303" spans="2:23" x14ac:dyDescent="0.25">
      <c r="B1303" s="1">
        <v>43524</v>
      </c>
      <c r="C1303">
        <v>1301</v>
      </c>
      <c r="D1303">
        <v>32.9</v>
      </c>
      <c r="E1303" s="6">
        <f t="shared" si="296"/>
        <v>9.2024539877299735E-3</v>
      </c>
      <c r="F1303" s="6">
        <f t="shared" si="297"/>
        <v>8.4685159396287286E-5</v>
      </c>
      <c r="G1303" s="10"/>
      <c r="H1303" s="7">
        <f t="shared" si="298"/>
        <v>0.14191715346048775</v>
      </c>
      <c r="I1303" s="7">
        <f t="shared" si="306"/>
        <v>0.10990583848190696</v>
      </c>
      <c r="J1303" s="7">
        <f t="shared" si="299"/>
        <v>0.14601789279836649</v>
      </c>
      <c r="K1303" s="25">
        <f t="shared" si="307"/>
        <v>0.15940217198710704</v>
      </c>
      <c r="L1303" s="25">
        <f t="shared" si="294"/>
        <v>0.16722750947456319</v>
      </c>
      <c r="M1303" s="25">
        <f t="shared" si="293"/>
        <v>0.18284662099474192</v>
      </c>
      <c r="N1303" s="25">
        <f t="shared" si="295"/>
        <v>0.16794961738366601</v>
      </c>
      <c r="O1303" s="26">
        <f t="shared" si="300"/>
        <v>9.7350169959263319E-5</v>
      </c>
      <c r="P1303" s="26">
        <f t="shared" si="301"/>
        <v>0.1566277205022609</v>
      </c>
      <c r="Q1303" s="27">
        <f t="shared" si="302"/>
        <v>9.0370140678688415E-5</v>
      </c>
      <c r="R1303" s="27">
        <f t="shared" si="303"/>
        <v>0.15090816893405565</v>
      </c>
      <c r="S1303" s="6"/>
      <c r="T1303" s="19">
        <f t="shared" si="304"/>
        <v>8.367293547692972</v>
      </c>
      <c r="U1303" s="20">
        <f t="shared" si="305"/>
        <v>8.374504387009841</v>
      </c>
      <c r="V1303" s="6"/>
      <c r="W1303" s="6"/>
    </row>
    <row r="1304" spans="2:23" x14ac:dyDescent="0.25">
      <c r="B1304" s="1">
        <v>43525</v>
      </c>
      <c r="C1304">
        <v>1302</v>
      </c>
      <c r="D1304">
        <v>33</v>
      </c>
      <c r="E1304" s="6">
        <f t="shared" si="296"/>
        <v>3.0395136778115935E-3</v>
      </c>
      <c r="F1304" s="6">
        <f t="shared" si="297"/>
        <v>9.2386433976037597E-6</v>
      </c>
      <c r="G1304" s="10"/>
      <c r="H1304" s="7">
        <f t="shared" si="298"/>
        <v>0.14191715346048775</v>
      </c>
      <c r="I1304" s="7">
        <f t="shared" si="306"/>
        <v>0.10999052364130325</v>
      </c>
      <c r="J1304" s="7">
        <f t="shared" si="299"/>
        <v>0.14601794399111051</v>
      </c>
      <c r="K1304" s="25">
        <f t="shared" si="307"/>
        <v>0.16486480575048854</v>
      </c>
      <c r="L1304" s="25">
        <f t="shared" si="294"/>
        <v>0.16810370145237635</v>
      </c>
      <c r="M1304" s="25">
        <f t="shared" si="293"/>
        <v>0.18179615976893304</v>
      </c>
      <c r="N1304" s="25">
        <f t="shared" si="295"/>
        <v>0.16807952351114264</v>
      </c>
      <c r="O1304" s="26">
        <f t="shared" si="300"/>
        <v>9.7008681465338874E-5</v>
      </c>
      <c r="P1304" s="26">
        <f t="shared" si="301"/>
        <v>0.15635276693830971</v>
      </c>
      <c r="Q1304" s="27">
        <f t="shared" si="302"/>
        <v>9.0015045677573999E-5</v>
      </c>
      <c r="R1304" s="27">
        <f t="shared" si="303"/>
        <v>0.15061139236707377</v>
      </c>
      <c r="S1304" s="6"/>
      <c r="T1304" s="19">
        <f t="shared" si="304"/>
        <v>9.1454748609744421</v>
      </c>
      <c r="U1304" s="20">
        <f t="shared" si="305"/>
        <v>9.2128992919332404</v>
      </c>
      <c r="V1304" s="6"/>
      <c r="W1304" s="6"/>
    </row>
    <row r="1305" spans="2:23" x14ac:dyDescent="0.25">
      <c r="B1305" s="1">
        <v>43528</v>
      </c>
      <c r="C1305">
        <v>1303</v>
      </c>
      <c r="D1305">
        <v>33.229999999999997</v>
      </c>
      <c r="E1305" s="6">
        <f t="shared" si="296"/>
        <v>6.9696969696968749E-3</v>
      </c>
      <c r="F1305" s="6">
        <f t="shared" si="297"/>
        <v>4.8576675849401804E-5</v>
      </c>
      <c r="G1305" s="10"/>
      <c r="H1305" s="7">
        <f t="shared" si="298"/>
        <v>0.14191715346048775</v>
      </c>
      <c r="I1305" s="7">
        <f t="shared" si="306"/>
        <v>0.10999976228470086</v>
      </c>
      <c r="J1305" s="7">
        <f t="shared" si="299"/>
        <v>0.14596794551867484</v>
      </c>
      <c r="K1305" s="25">
        <f t="shared" si="307"/>
        <v>0.16519904837432062</v>
      </c>
      <c r="L1305" s="25">
        <f t="shared" si="294"/>
        <v>0.14341461128010358</v>
      </c>
      <c r="M1305" s="25">
        <f t="shared" si="293"/>
        <v>0.18186018005075602</v>
      </c>
      <c r="N1305" s="25">
        <f t="shared" si="295"/>
        <v>0.16798646562278605</v>
      </c>
      <c r="O1305" s="26">
        <f t="shared" si="300"/>
        <v>9.0406100568008119E-5</v>
      </c>
      <c r="P1305" s="26">
        <f t="shared" si="301"/>
        <v>0.150938190472584</v>
      </c>
      <c r="Q1305" s="27">
        <f t="shared" si="302"/>
        <v>8.4969594297387702E-5</v>
      </c>
      <c r="R1305" s="27">
        <f t="shared" si="303"/>
        <v>0.14632955191259794</v>
      </c>
      <c r="S1305" s="6"/>
      <c r="T1305" s="19">
        <f t="shared" si="304"/>
        <v>8.7738824600722634</v>
      </c>
      <c r="U1305" s="20">
        <f t="shared" si="305"/>
        <v>8.8015222721855224</v>
      </c>
      <c r="V1305" s="6"/>
      <c r="W1305" s="6"/>
    </row>
    <row r="1306" spans="2:23" x14ac:dyDescent="0.25">
      <c r="B1306" s="1">
        <v>43529</v>
      </c>
      <c r="C1306">
        <v>1304</v>
      </c>
      <c r="D1306">
        <v>32.299999999999997</v>
      </c>
      <c r="E1306" s="6">
        <f t="shared" si="296"/>
        <v>-2.7986758952753529E-2</v>
      </c>
      <c r="F1306" s="6">
        <f t="shared" si="297"/>
        <v>7.8325867667952979E-4</v>
      </c>
      <c r="G1306" s="10"/>
      <c r="H1306" s="7">
        <f t="shared" si="298"/>
        <v>0.14191715346048775</v>
      </c>
      <c r="I1306" s="7">
        <f t="shared" si="306"/>
        <v>0.11004833896055026</v>
      </c>
      <c r="J1306" s="7">
        <f t="shared" si="299"/>
        <v>0.1459440937773557</v>
      </c>
      <c r="K1306" s="25">
        <f t="shared" si="307"/>
        <v>0.13955501286890018</v>
      </c>
      <c r="L1306" s="25">
        <f t="shared" si="294"/>
        <v>0.14394795827555443</v>
      </c>
      <c r="M1306" s="25">
        <f t="shared" si="293"/>
        <v>0.18050014940778827</v>
      </c>
      <c r="N1306" s="25">
        <f t="shared" si="295"/>
        <v>0.16698781030454785</v>
      </c>
      <c r="O1306" s="26">
        <f t="shared" si="300"/>
        <v>8.76775419303383E-5</v>
      </c>
      <c r="P1306" s="26">
        <f t="shared" si="301"/>
        <v>0.14864299703129391</v>
      </c>
      <c r="Q1306" s="27">
        <f t="shared" si="302"/>
        <v>8.2696421744146519E-5</v>
      </c>
      <c r="R1306" s="27">
        <f t="shared" si="303"/>
        <v>0.14435892171779657</v>
      </c>
      <c r="S1306" s="6"/>
      <c r="T1306" s="19">
        <f t="shared" si="304"/>
        <v>0.4084433600109989</v>
      </c>
      <c r="U1306" s="20">
        <f t="shared" si="305"/>
        <v>-7.1159948245881566E-2</v>
      </c>
      <c r="V1306" s="6"/>
      <c r="W1306" s="6"/>
    </row>
    <row r="1307" spans="2:23" x14ac:dyDescent="0.25">
      <c r="B1307" s="1">
        <v>43530</v>
      </c>
      <c r="C1307">
        <v>1305</v>
      </c>
      <c r="D1307">
        <v>32.33</v>
      </c>
      <c r="E1307" s="6">
        <f t="shared" si="296"/>
        <v>9.2879256965947802E-4</v>
      </c>
      <c r="F1307" s="6">
        <f t="shared" si="297"/>
        <v>8.6265563745465629E-7</v>
      </c>
      <c r="G1307" s="10"/>
      <c r="H1307" s="7">
        <f t="shared" si="298"/>
        <v>0.14191715346048775</v>
      </c>
      <c r="I1307" s="7">
        <f t="shared" si="306"/>
        <v>0.11083159763722979</v>
      </c>
      <c r="J1307" s="7">
        <f t="shared" si="299"/>
        <v>0.1464063317322141</v>
      </c>
      <c r="K1307" s="25">
        <f t="shared" si="307"/>
        <v>0.18289590243626416</v>
      </c>
      <c r="L1307" s="25">
        <f t="shared" si="294"/>
        <v>0.15706253029340125</v>
      </c>
      <c r="M1307" s="25">
        <f t="shared" si="293"/>
        <v>0.1858713299689462</v>
      </c>
      <c r="N1307" s="25">
        <f t="shared" si="295"/>
        <v>0.16905435253814116</v>
      </c>
      <c r="O1307" s="26">
        <f t="shared" si="300"/>
        <v>1.464623078344845E-4</v>
      </c>
      <c r="P1307" s="26">
        <f t="shared" si="301"/>
        <v>0.19211585456252717</v>
      </c>
      <c r="Q1307" s="27">
        <f t="shared" si="302"/>
        <v>1.2645490437400024E-4</v>
      </c>
      <c r="R1307" s="27">
        <f t="shared" si="303"/>
        <v>0.17851228501772101</v>
      </c>
      <c r="S1307" s="6"/>
      <c r="T1307" s="19">
        <f t="shared" si="304"/>
        <v>8.8228524972391238</v>
      </c>
      <c r="U1307" s="20">
        <f t="shared" si="305"/>
        <v>8.9688029564617882</v>
      </c>
      <c r="V1307" s="6"/>
      <c r="W1307" s="6"/>
    </row>
    <row r="1308" spans="2:23" x14ac:dyDescent="0.25">
      <c r="B1308" s="1">
        <v>43531</v>
      </c>
      <c r="C1308">
        <v>1306</v>
      </c>
      <c r="D1308">
        <v>32.340000000000003</v>
      </c>
      <c r="E1308" s="6">
        <f t="shared" si="296"/>
        <v>3.0931023816904165E-4</v>
      </c>
      <c r="F1308" s="6">
        <f t="shared" si="297"/>
        <v>9.567282343618927E-8</v>
      </c>
      <c r="G1308" s="10"/>
      <c r="H1308" s="7">
        <f t="shared" si="298"/>
        <v>0.14191715346048775</v>
      </c>
      <c r="I1308" s="7">
        <f t="shared" si="306"/>
        <v>0.11083246029286724</v>
      </c>
      <c r="J1308" s="7">
        <f t="shared" si="299"/>
        <v>0.14635075312424131</v>
      </c>
      <c r="K1308" s="25">
        <f t="shared" si="307"/>
        <v>0.18251198629273038</v>
      </c>
      <c r="L1308" s="25">
        <f t="shared" si="294"/>
        <v>0.15690527760380499</v>
      </c>
      <c r="M1308" s="25">
        <f t="shared" si="293"/>
        <v>0.18508690796348698</v>
      </c>
      <c r="N1308" s="25">
        <f t="shared" si="295"/>
        <v>0.16852582118282852</v>
      </c>
      <c r="O1308" s="26">
        <f t="shared" si="300"/>
        <v>1.347161300613196E-4</v>
      </c>
      <c r="P1308" s="26">
        <f t="shared" si="301"/>
        <v>0.18425109165335368</v>
      </c>
      <c r="Q1308" s="27">
        <f t="shared" si="302"/>
        <v>1.1861016795540844E-4</v>
      </c>
      <c r="R1308" s="27">
        <f t="shared" si="303"/>
        <v>0.17288655912118481</v>
      </c>
      <c r="S1308" s="6"/>
      <c r="T1308" s="19">
        <f t="shared" si="304"/>
        <v>8.9116305527677042</v>
      </c>
      <c r="U1308" s="20">
        <f t="shared" si="305"/>
        <v>9.0388617261951563</v>
      </c>
      <c r="V1308" s="6"/>
      <c r="W1308" s="6"/>
    </row>
    <row r="1309" spans="2:23" x14ac:dyDescent="0.25">
      <c r="B1309" s="1">
        <v>43532</v>
      </c>
      <c r="C1309">
        <v>1307</v>
      </c>
      <c r="D1309">
        <v>32.25</v>
      </c>
      <c r="E1309" s="6">
        <f t="shared" si="296"/>
        <v>-2.7829313543600311E-3</v>
      </c>
      <c r="F1309" s="6">
        <f t="shared" si="297"/>
        <v>7.7447069230801568E-6</v>
      </c>
      <c r="G1309" s="10"/>
      <c r="H1309" s="7">
        <f t="shared" si="298"/>
        <v>0.14191715346048775</v>
      </c>
      <c r="I1309" s="7">
        <f t="shared" si="306"/>
        <v>0.11083255596569068</v>
      </c>
      <c r="J1309" s="7">
        <f t="shared" si="299"/>
        <v>0.14629473243491148</v>
      </c>
      <c r="K1309" s="25">
        <f t="shared" si="307"/>
        <v>0.18051340308917735</v>
      </c>
      <c r="L1309" s="25">
        <f t="shared" si="294"/>
        <v>0.15651864129201645</v>
      </c>
      <c r="M1309" s="25">
        <f t="shared" si="293"/>
        <v>0.18467418015941359</v>
      </c>
      <c r="N1309" s="25">
        <f t="shared" si="295"/>
        <v>0.16791952371751498</v>
      </c>
      <c r="O1309" s="26">
        <f t="shared" si="300"/>
        <v>1.239617839663256E-4</v>
      </c>
      <c r="P1309" s="26">
        <f t="shared" si="301"/>
        <v>0.17674379638197787</v>
      </c>
      <c r="Q1309" s="27">
        <f t="shared" si="302"/>
        <v>1.1120752180928311E-4</v>
      </c>
      <c r="R1309" s="27">
        <f t="shared" si="303"/>
        <v>0.16740458624523805</v>
      </c>
      <c r="S1309" s="6"/>
      <c r="T1309" s="19">
        <f t="shared" si="304"/>
        <v>8.9330606648924675</v>
      </c>
      <c r="U1309" s="20">
        <f t="shared" si="305"/>
        <v>9.034470602005424</v>
      </c>
      <c r="V1309" s="6"/>
      <c r="W1309" s="6"/>
    </row>
    <row r="1310" spans="2:23" x14ac:dyDescent="0.25">
      <c r="B1310" s="1">
        <v>43535</v>
      </c>
      <c r="C1310">
        <v>1308</v>
      </c>
      <c r="D1310">
        <v>31.63</v>
      </c>
      <c r="E1310" s="6">
        <f t="shared" si="296"/>
        <v>-1.9224806201550419E-2</v>
      </c>
      <c r="F1310" s="6">
        <f t="shared" si="297"/>
        <v>3.6959317348717144E-4</v>
      </c>
      <c r="G1310" s="10"/>
      <c r="H1310" s="7">
        <f t="shared" si="298"/>
        <v>0.14191715346048775</v>
      </c>
      <c r="I1310" s="7">
        <f t="shared" si="306"/>
        <v>0.11084030067261376</v>
      </c>
      <c r="J1310" s="7">
        <f t="shared" si="299"/>
        <v>0.1462438223181812</v>
      </c>
      <c r="K1310" s="25">
        <f t="shared" si="307"/>
        <v>0.18088105361948897</v>
      </c>
      <c r="L1310" s="25">
        <f t="shared" si="294"/>
        <v>0.15639208133848995</v>
      </c>
      <c r="M1310" s="25">
        <f t="shared" si="293"/>
        <v>0.18457566364054381</v>
      </c>
      <c r="N1310" s="25">
        <f t="shared" si="295"/>
        <v>0.16729018066404253</v>
      </c>
      <c r="O1310" s="26">
        <f t="shared" si="300"/>
        <v>1.1481196506543973E-4</v>
      </c>
      <c r="P1310" s="26">
        <f t="shared" si="301"/>
        <v>0.17009589999906174</v>
      </c>
      <c r="Q1310" s="27">
        <f t="shared" si="302"/>
        <v>1.0474503292105252E-4</v>
      </c>
      <c r="R1310" s="27">
        <f t="shared" si="303"/>
        <v>0.16246768385160551</v>
      </c>
      <c r="S1310" s="6"/>
      <c r="T1310" s="19">
        <f t="shared" si="304"/>
        <v>5.8530976369624259</v>
      </c>
      <c r="U1310" s="20">
        <f t="shared" si="305"/>
        <v>5.6354783175971157</v>
      </c>
      <c r="V1310" s="6"/>
      <c r="W1310" s="6"/>
    </row>
    <row r="1311" spans="2:23" x14ac:dyDescent="0.25">
      <c r="B1311" s="1">
        <v>43536</v>
      </c>
      <c r="C1311">
        <v>1309</v>
      </c>
      <c r="D1311">
        <v>31.75</v>
      </c>
      <c r="E1311" s="6">
        <f t="shared" si="296"/>
        <v>3.7938665823585519E-3</v>
      </c>
      <c r="F1311" s="6">
        <f t="shared" si="297"/>
        <v>1.4393423644736959E-5</v>
      </c>
      <c r="G1311" s="10"/>
      <c r="H1311" s="7">
        <f t="shared" si="298"/>
        <v>0.14191715346048775</v>
      </c>
      <c r="I1311" s="7">
        <f t="shared" si="306"/>
        <v>0.11120989384610093</v>
      </c>
      <c r="J1311" s="7">
        <f t="shared" si="299"/>
        <v>0.14643139160629548</v>
      </c>
      <c r="K1311" s="25">
        <f t="shared" si="307"/>
        <v>0.2044096042936385</v>
      </c>
      <c r="L1311" s="25">
        <f t="shared" si="294"/>
        <v>0.15954425390297031</v>
      </c>
      <c r="M1311" s="25">
        <f t="shared" si="293"/>
        <v>0.1870816677430871</v>
      </c>
      <c r="N1311" s="25">
        <f t="shared" si="295"/>
        <v>0.16838968729221182</v>
      </c>
      <c r="O1311" s="26">
        <f t="shared" si="300"/>
        <v>1.3666055950728692E-4</v>
      </c>
      <c r="P1311" s="26">
        <f t="shared" si="301"/>
        <v>0.18557602484113164</v>
      </c>
      <c r="Q1311" s="27">
        <f t="shared" si="302"/>
        <v>1.2128796351268212E-4</v>
      </c>
      <c r="R1311" s="27">
        <f t="shared" si="303"/>
        <v>0.17482724846314973</v>
      </c>
      <c r="S1311" s="6"/>
      <c r="T1311" s="19">
        <f t="shared" si="304"/>
        <v>8.7926879339840571</v>
      </c>
      <c r="U1311" s="20">
        <f t="shared" si="305"/>
        <v>8.89867148357974</v>
      </c>
      <c r="V1311" s="6"/>
      <c r="W1311" s="6"/>
    </row>
    <row r="1312" spans="2:23" x14ac:dyDescent="0.25">
      <c r="B1312" s="1">
        <v>43537</v>
      </c>
      <c r="C1312">
        <v>1310</v>
      </c>
      <c r="D1312">
        <v>31.8</v>
      </c>
      <c r="E1312" s="6">
        <f t="shared" si="296"/>
        <v>1.5748031496063215E-3</v>
      </c>
      <c r="F1312" s="6">
        <f t="shared" si="297"/>
        <v>2.4800049600099905E-6</v>
      </c>
      <c r="G1312" s="10"/>
      <c r="H1312" s="7">
        <f t="shared" si="298"/>
        <v>0.14191715346048775</v>
      </c>
      <c r="I1312" s="7">
        <f t="shared" si="306"/>
        <v>0.11122428726974566</v>
      </c>
      <c r="J1312" s="7">
        <f t="shared" si="299"/>
        <v>0.14638487766763175</v>
      </c>
      <c r="K1312" s="25">
        <f t="shared" si="307"/>
        <v>0.20514454526878198</v>
      </c>
      <c r="L1312" s="25">
        <f t="shared" si="294"/>
        <v>0.14577824516982713</v>
      </c>
      <c r="M1312" s="25">
        <f t="shared" si="293"/>
        <v>0.18552786167613633</v>
      </c>
      <c r="N1312" s="25">
        <f t="shared" si="295"/>
        <v>0.16842295400123883</v>
      </c>
      <c r="O1312" s="26">
        <f t="shared" si="300"/>
        <v>1.2692378694796315E-4</v>
      </c>
      <c r="P1312" s="26">
        <f t="shared" si="301"/>
        <v>0.17884293195675002</v>
      </c>
      <c r="Q1312" s="27">
        <f t="shared" si="302"/>
        <v>1.1461112239958345E-4</v>
      </c>
      <c r="R1312" s="27">
        <f t="shared" si="303"/>
        <v>0.16994705894688214</v>
      </c>
      <c r="S1312" s="6"/>
      <c r="T1312" s="19">
        <f t="shared" si="304"/>
        <v>8.9523844306987268</v>
      </c>
      <c r="U1312" s="20">
        <f t="shared" si="305"/>
        <v>9.0523272724567079</v>
      </c>
      <c r="V1312" s="6"/>
      <c r="W1312" s="6"/>
    </row>
    <row r="1313" spans="2:23" x14ac:dyDescent="0.25">
      <c r="B1313" s="1">
        <v>43538</v>
      </c>
      <c r="C1313">
        <v>1311</v>
      </c>
      <c r="D1313">
        <v>31.75</v>
      </c>
      <c r="E1313" s="6">
        <f t="shared" si="296"/>
        <v>-1.5723270440251794E-3</v>
      </c>
      <c r="F1313" s="6">
        <f t="shared" si="297"/>
        <v>2.4722123333729587E-6</v>
      </c>
      <c r="G1313" s="10"/>
      <c r="H1313" s="7">
        <f t="shared" si="298"/>
        <v>0.14191715346048775</v>
      </c>
      <c r="I1313" s="7">
        <f t="shared" si="306"/>
        <v>0.11122676727470567</v>
      </c>
      <c r="J1313" s="7">
        <f t="shared" si="299"/>
        <v>0.14633058357448092</v>
      </c>
      <c r="K1313" s="25">
        <f t="shared" si="307"/>
        <v>0.18244836414319407</v>
      </c>
      <c r="L1313" s="25">
        <f t="shared" si="294"/>
        <v>0.1454962404661807</v>
      </c>
      <c r="M1313" s="25">
        <f t="shared" si="293"/>
        <v>0.18492773086275452</v>
      </c>
      <c r="N1313" s="25">
        <f t="shared" si="295"/>
        <v>0.16843031627193314</v>
      </c>
      <c r="O1313" s="26">
        <f t="shared" si="300"/>
        <v>1.1706868681556751E-4</v>
      </c>
      <c r="P1313" s="26">
        <f t="shared" si="301"/>
        <v>0.17175945120290473</v>
      </c>
      <c r="Q1313" s="27">
        <f t="shared" si="302"/>
        <v>1.0760719445431008E-4</v>
      </c>
      <c r="R1313" s="27">
        <f t="shared" si="303"/>
        <v>0.16467244153921487</v>
      </c>
      <c r="S1313" s="6"/>
      <c r="T1313" s="19">
        <f t="shared" si="304"/>
        <v>9.0316321061347882</v>
      </c>
      <c r="U1313" s="20">
        <f t="shared" si="305"/>
        <v>9.1140486345972409</v>
      </c>
      <c r="V1313" s="6"/>
      <c r="W1313" s="6"/>
    </row>
    <row r="1314" spans="2:23" x14ac:dyDescent="0.25">
      <c r="B1314" s="1">
        <v>43539</v>
      </c>
      <c r="C1314">
        <v>1312</v>
      </c>
      <c r="D1314">
        <v>31.5</v>
      </c>
      <c r="E1314" s="6">
        <f t="shared" si="296"/>
        <v>-7.874015748031496E-3</v>
      </c>
      <c r="F1314" s="6">
        <f t="shared" si="297"/>
        <v>6.2000124000247993E-5</v>
      </c>
      <c r="G1314" s="10"/>
      <c r="H1314" s="7">
        <f t="shared" si="298"/>
        <v>0.14191715346048775</v>
      </c>
      <c r="I1314" s="7">
        <f t="shared" si="306"/>
        <v>0.11122923948703904</v>
      </c>
      <c r="J1314" s="7">
        <f t="shared" si="299"/>
        <v>0.14627634714260748</v>
      </c>
      <c r="K1314" s="25">
        <f t="shared" si="307"/>
        <v>0.17667948186629398</v>
      </c>
      <c r="L1314" s="25">
        <f t="shared" si="294"/>
        <v>0.14403595510437284</v>
      </c>
      <c r="M1314" s="25">
        <f t="shared" si="293"/>
        <v>0.18408523253119027</v>
      </c>
      <c r="N1314" s="25">
        <f t="shared" si="295"/>
        <v>0.16843765508875028</v>
      </c>
      <c r="O1314" s="26">
        <f t="shared" si="300"/>
        <v>1.0809875264516635E-4</v>
      </c>
      <c r="P1314" s="26">
        <f t="shared" si="301"/>
        <v>0.16504813136349625</v>
      </c>
      <c r="Q1314" s="27">
        <f t="shared" si="302"/>
        <v>1.0104025874443039E-4</v>
      </c>
      <c r="R1314" s="27">
        <f t="shared" si="303"/>
        <v>0.1595686222400772</v>
      </c>
      <c r="S1314" s="6"/>
      <c r="T1314" s="19">
        <f t="shared" si="304"/>
        <v>8.5589145913250615</v>
      </c>
      <c r="U1314" s="20">
        <f t="shared" si="305"/>
        <v>8.5863734942717933</v>
      </c>
      <c r="V1314" s="6"/>
      <c r="W1314" s="6"/>
    </row>
    <row r="1315" spans="2:23" x14ac:dyDescent="0.25">
      <c r="B1315" s="1">
        <v>43542</v>
      </c>
      <c r="C1315">
        <v>1313</v>
      </c>
      <c r="D1315">
        <v>31.15</v>
      </c>
      <c r="E1315" s="6">
        <f t="shared" si="296"/>
        <v>-1.1111111111111157E-2</v>
      </c>
      <c r="F1315" s="6">
        <f t="shared" si="297"/>
        <v>1.234567901234578E-4</v>
      </c>
      <c r="G1315" s="10"/>
      <c r="H1315" s="7">
        <f t="shared" si="298"/>
        <v>0.14191715346048775</v>
      </c>
      <c r="I1315" s="7">
        <f t="shared" si="306"/>
        <v>0.11129123961103929</v>
      </c>
      <c r="J1315" s="7">
        <f t="shared" si="299"/>
        <v>0.14626129503081098</v>
      </c>
      <c r="K1315" s="25">
        <f t="shared" si="307"/>
        <v>0.18040296179311674</v>
      </c>
      <c r="L1315" s="25">
        <f t="shared" si="294"/>
        <v>0.1443349579107083</v>
      </c>
      <c r="M1315" s="25">
        <f t="shared" si="293"/>
        <v>0.18449117478061988</v>
      </c>
      <c r="N1315" s="25">
        <f t="shared" si="295"/>
        <v>0.16851186761337222</v>
      </c>
      <c r="O1315" s="26">
        <f t="shared" si="300"/>
        <v>1.048993427032849E-4</v>
      </c>
      <c r="P1315" s="26">
        <f t="shared" si="301"/>
        <v>0.16258731303895699</v>
      </c>
      <c r="Q1315" s="27">
        <f t="shared" si="302"/>
        <v>9.8601735906473576E-5</v>
      </c>
      <c r="R1315" s="27">
        <f t="shared" si="303"/>
        <v>0.15763133396768342</v>
      </c>
      <c r="S1315" s="6"/>
      <c r="T1315" s="19">
        <f t="shared" si="304"/>
        <v>7.9856021235733667</v>
      </c>
      <c r="U1315" s="20">
        <f t="shared" si="305"/>
        <v>7.9723464715162118</v>
      </c>
      <c r="V1315" s="6"/>
      <c r="W1315" s="6"/>
    </row>
    <row r="1316" spans="2:23" x14ac:dyDescent="0.25">
      <c r="B1316" s="1">
        <v>43543</v>
      </c>
      <c r="C1316">
        <v>1314</v>
      </c>
      <c r="D1316">
        <v>31.17</v>
      </c>
      <c r="E1316" s="6">
        <f t="shared" si="296"/>
        <v>6.4205457463894469E-4</v>
      </c>
      <c r="F1316" s="6">
        <f t="shared" si="297"/>
        <v>4.1223407681479619E-7</v>
      </c>
      <c r="G1316" s="10"/>
      <c r="H1316" s="7">
        <f t="shared" si="298"/>
        <v>0.14191715346048775</v>
      </c>
      <c r="I1316" s="7">
        <f t="shared" si="306"/>
        <v>0.11141469640116275</v>
      </c>
      <c r="J1316" s="7">
        <f t="shared" si="299"/>
        <v>0.14628661594240899</v>
      </c>
      <c r="K1316" s="25">
        <f t="shared" si="307"/>
        <v>0.185559175206819</v>
      </c>
      <c r="L1316" s="25">
        <f t="shared" si="294"/>
        <v>0.14527892501590231</v>
      </c>
      <c r="M1316" s="25">
        <f t="shared" si="293"/>
        <v>0.18468628963821024</v>
      </c>
      <c r="N1316" s="25">
        <f t="shared" si="295"/>
        <v>0.16885322988801521</v>
      </c>
      <c r="O1316" s="26">
        <f t="shared" si="300"/>
        <v>1.0711262573929847E-4</v>
      </c>
      <c r="P1316" s="26">
        <f t="shared" si="301"/>
        <v>0.16429358382573317</v>
      </c>
      <c r="Q1316" s="27">
        <f t="shared" si="302"/>
        <v>1.0015423099246461E-4</v>
      </c>
      <c r="R1316" s="27">
        <f t="shared" si="303"/>
        <v>0.15886744855413609</v>
      </c>
      <c r="S1316" s="6"/>
      <c r="T1316" s="19">
        <f t="shared" si="304"/>
        <v>9.1377810960988661</v>
      </c>
      <c r="U1316" s="20">
        <f t="shared" si="305"/>
        <v>9.2046832575581323</v>
      </c>
      <c r="V1316" s="6"/>
      <c r="W1316" s="6"/>
    </row>
    <row r="1317" spans="2:23" x14ac:dyDescent="0.25">
      <c r="B1317" s="1">
        <v>43544</v>
      </c>
      <c r="C1317">
        <v>1315</v>
      </c>
      <c r="D1317">
        <v>31.68</v>
      </c>
      <c r="E1317" s="6">
        <f t="shared" si="296"/>
        <v>1.6361886429258839E-2</v>
      </c>
      <c r="F1317" s="6">
        <f t="shared" si="297"/>
        <v>2.6771132752396456E-4</v>
      </c>
      <c r="G1317" s="10"/>
      <c r="H1317" s="7">
        <f t="shared" si="298"/>
        <v>0.14191715346048775</v>
      </c>
      <c r="I1317" s="7">
        <f t="shared" si="306"/>
        <v>0.11141510863523957</v>
      </c>
      <c r="J1317" s="7">
        <f t="shared" si="299"/>
        <v>0.14623116884533835</v>
      </c>
      <c r="K1317" s="25">
        <f t="shared" si="307"/>
        <v>0.12126201857897026</v>
      </c>
      <c r="L1317" s="25">
        <f t="shared" si="294"/>
        <v>0.14450268825346579</v>
      </c>
      <c r="M1317" s="25">
        <f t="shared" si="293"/>
        <v>0.18423016876926621</v>
      </c>
      <c r="N1317" s="25">
        <f t="shared" si="295"/>
        <v>0.16870001170671856</v>
      </c>
      <c r="O1317" s="26">
        <f t="shared" si="300"/>
        <v>9.8865792335949262E-5</v>
      </c>
      <c r="P1317" s="26">
        <f t="shared" si="301"/>
        <v>0.15784226198537327</v>
      </c>
      <c r="Q1317" s="27">
        <f t="shared" si="302"/>
        <v>9.3924151640126458E-5</v>
      </c>
      <c r="R1317" s="27">
        <f t="shared" si="303"/>
        <v>0.15384695711424345</v>
      </c>
      <c r="S1317" s="6"/>
      <c r="T1317" s="19">
        <f t="shared" si="304"/>
        <v>6.5139216193103806</v>
      </c>
      <c r="U1317" s="20">
        <f t="shared" si="305"/>
        <v>6.4227302589264088</v>
      </c>
      <c r="V1317" s="6"/>
      <c r="W1317" s="6"/>
    </row>
    <row r="1318" spans="2:23" x14ac:dyDescent="0.25">
      <c r="B1318" s="1">
        <v>43545</v>
      </c>
      <c r="C1318">
        <v>1316</v>
      </c>
      <c r="D1318">
        <v>31.75</v>
      </c>
      <c r="E1318" s="6">
        <f t="shared" si="296"/>
        <v>2.2095959595959686E-3</v>
      </c>
      <c r="F1318" s="6">
        <f t="shared" si="297"/>
        <v>4.8823143046628296E-6</v>
      </c>
      <c r="G1318" s="10"/>
      <c r="H1318" s="7">
        <f t="shared" si="298"/>
        <v>0.14191715346048775</v>
      </c>
      <c r="I1318" s="7">
        <f t="shared" si="306"/>
        <v>0.11168281996276354</v>
      </c>
      <c r="J1318" s="7">
        <f t="shared" si="299"/>
        <v>0.1463510266672475</v>
      </c>
      <c r="K1318" s="25">
        <f t="shared" si="307"/>
        <v>0.14638669229607784</v>
      </c>
      <c r="L1318" s="25">
        <f t="shared" si="294"/>
        <v>0.14905130661352523</v>
      </c>
      <c r="M1318" s="25">
        <f t="shared" si="293"/>
        <v>0.18474197644729867</v>
      </c>
      <c r="N1318" s="25">
        <f t="shared" si="295"/>
        <v>0.16945259554481623</v>
      </c>
      <c r="O1318" s="26">
        <f t="shared" si="300"/>
        <v>1.136513579051583E-4</v>
      </c>
      <c r="P1318" s="26">
        <f t="shared" si="301"/>
        <v>0.16923398651600657</v>
      </c>
      <c r="Q1318" s="27">
        <f t="shared" si="302"/>
        <v>1.0477923705706158E-4</v>
      </c>
      <c r="R1318" s="27">
        <f t="shared" si="303"/>
        <v>0.16249420832257228</v>
      </c>
      <c r="S1318" s="6"/>
      <c r="T1318" s="19">
        <f t="shared" si="304"/>
        <v>9.0394163621059143</v>
      </c>
      <c r="U1318" s="20">
        <f t="shared" si="305"/>
        <v>9.1170587252097341</v>
      </c>
      <c r="V1318" s="6"/>
      <c r="W1318" s="6"/>
    </row>
    <row r="1319" spans="2:23" x14ac:dyDescent="0.25">
      <c r="B1319" s="1">
        <v>43546</v>
      </c>
      <c r="C1319">
        <v>1317</v>
      </c>
      <c r="D1319">
        <v>31.23</v>
      </c>
      <c r="E1319" s="6">
        <f t="shared" si="296"/>
        <v>-1.6377952755905499E-2</v>
      </c>
      <c r="F1319" s="6">
        <f t="shared" si="297"/>
        <v>2.6823733647467251E-4</v>
      </c>
      <c r="G1319" s="10"/>
      <c r="H1319" s="7">
        <f t="shared" si="298"/>
        <v>0.14191715346048775</v>
      </c>
      <c r="I1319" s="7">
        <f t="shared" si="306"/>
        <v>0.1116877022770682</v>
      </c>
      <c r="J1319" s="7">
        <f t="shared" si="299"/>
        <v>0.14629856698725938</v>
      </c>
      <c r="K1319" s="25">
        <f t="shared" si="307"/>
        <v>0.14679811663203821</v>
      </c>
      <c r="L1319" s="25">
        <f t="shared" si="294"/>
        <v>0.14852630123532873</v>
      </c>
      <c r="M1319" s="25">
        <f t="shared" si="293"/>
        <v>0.18300111287705731</v>
      </c>
      <c r="N1319" s="25">
        <f t="shared" si="295"/>
        <v>0.16922475472660714</v>
      </c>
      <c r="O1319" s="26">
        <f t="shared" si="300"/>
        <v>1.0518957497033411E-4</v>
      </c>
      <c r="P1319" s="26">
        <f t="shared" si="301"/>
        <v>0.1628120784601812</v>
      </c>
      <c r="Q1319" s="27">
        <f t="shared" si="302"/>
        <v>9.8539480735277053E-5</v>
      </c>
      <c r="R1319" s="27">
        <f t="shared" si="303"/>
        <v>0.15758156346885829</v>
      </c>
      <c r="S1319" s="6"/>
      <c r="T1319" s="19">
        <f t="shared" si="304"/>
        <v>6.6097090909058718</v>
      </c>
      <c r="U1319" s="20">
        <f t="shared" si="305"/>
        <v>6.5029226637774542</v>
      </c>
      <c r="V1319" s="6"/>
      <c r="W1319" s="6"/>
    </row>
    <row r="1320" spans="2:23" x14ac:dyDescent="0.25">
      <c r="B1320" s="1">
        <v>43549</v>
      </c>
      <c r="C1320">
        <v>1318</v>
      </c>
      <c r="D1320">
        <v>31.28</v>
      </c>
      <c r="E1320" s="6">
        <f t="shared" si="296"/>
        <v>1.6010246557797217E-3</v>
      </c>
      <c r="F1320" s="6">
        <f t="shared" si="297"/>
        <v>2.5632799484145762E-6</v>
      </c>
      <c r="G1320" s="10"/>
      <c r="H1320" s="7">
        <f t="shared" si="298"/>
        <v>0.14191715346048775</v>
      </c>
      <c r="I1320" s="7">
        <f t="shared" si="306"/>
        <v>0.11195593961354287</v>
      </c>
      <c r="J1320" s="7">
        <f t="shared" si="299"/>
        <v>0.14641848044341696</v>
      </c>
      <c r="K1320" s="25">
        <f t="shared" si="307"/>
        <v>0.16767260155259003</v>
      </c>
      <c r="L1320" s="25">
        <f t="shared" si="294"/>
        <v>0.15169023289926231</v>
      </c>
      <c r="M1320" s="25">
        <f t="shared" si="293"/>
        <v>0.18466061854851509</v>
      </c>
      <c r="N1320" s="25">
        <f t="shared" si="295"/>
        <v>0.16999029106506486</v>
      </c>
      <c r="O1320" s="26">
        <f t="shared" si="300"/>
        <v>1.1945059965166944E-4</v>
      </c>
      <c r="P1320" s="26">
        <f t="shared" si="301"/>
        <v>0.17349798590249024</v>
      </c>
      <c r="Q1320" s="27">
        <f t="shared" si="302"/>
        <v>1.0913913925296394E-4</v>
      </c>
      <c r="R1320" s="27">
        <f t="shared" si="303"/>
        <v>0.16584047482971975</v>
      </c>
      <c r="S1320" s="6"/>
      <c r="T1320" s="19">
        <f t="shared" si="304"/>
        <v>9.011148751746191</v>
      </c>
      <c r="U1320" s="20">
        <f t="shared" si="305"/>
        <v>9.0994006335546409</v>
      </c>
      <c r="V1320" s="6"/>
      <c r="W1320" s="6"/>
    </row>
    <row r="1321" spans="2:23" x14ac:dyDescent="0.25">
      <c r="B1321" s="1">
        <v>43550</v>
      </c>
      <c r="C1321">
        <v>1319</v>
      </c>
      <c r="D1321">
        <v>31.58</v>
      </c>
      <c r="E1321" s="6">
        <f t="shared" si="296"/>
        <v>9.5907928388745886E-3</v>
      </c>
      <c r="F1321" s="6">
        <f t="shared" si="297"/>
        <v>9.198330727820809E-5</v>
      </c>
      <c r="G1321" s="10"/>
      <c r="H1321" s="7">
        <f t="shared" si="298"/>
        <v>0.14191715346048775</v>
      </c>
      <c r="I1321" s="7">
        <f t="shared" si="306"/>
        <v>0.11195850289349128</v>
      </c>
      <c r="J1321" s="7">
        <f t="shared" si="299"/>
        <v>0.14636455751704394</v>
      </c>
      <c r="K1321" s="25">
        <f t="shared" si="307"/>
        <v>0.13734972877380192</v>
      </c>
      <c r="L1321" s="25">
        <f t="shared" si="294"/>
        <v>0.15173281018939988</v>
      </c>
      <c r="M1321" s="25">
        <f t="shared" ref="M1321:M1384" si="308">SQRT(AVERAGE(F1221:F1320)*252)</f>
        <v>0.18395653327708897</v>
      </c>
      <c r="N1321" s="25">
        <f t="shared" si="295"/>
        <v>0.16964564801507526</v>
      </c>
      <c r="O1321" s="26">
        <f t="shared" si="300"/>
        <v>1.1027416412059687E-4</v>
      </c>
      <c r="P1321" s="26">
        <f t="shared" si="301"/>
        <v>0.16670059795450767</v>
      </c>
      <c r="Q1321" s="27">
        <f t="shared" si="302"/>
        <v>1.024822035484133E-4</v>
      </c>
      <c r="R1321" s="27">
        <f t="shared" si="303"/>
        <v>0.16070319005607869</v>
      </c>
      <c r="S1321" s="6"/>
      <c r="T1321" s="19">
        <f t="shared" si="304"/>
        <v>8.2784080013394945</v>
      </c>
      <c r="U1321" s="20">
        <f t="shared" si="305"/>
        <v>8.2882674417562203</v>
      </c>
      <c r="V1321" s="6"/>
      <c r="W1321" s="6"/>
    </row>
    <row r="1322" spans="2:23" x14ac:dyDescent="0.25">
      <c r="B1322" s="1">
        <v>43551</v>
      </c>
      <c r="C1322">
        <v>1320</v>
      </c>
      <c r="D1322">
        <v>31.55</v>
      </c>
      <c r="E1322" s="6">
        <f t="shared" si="296"/>
        <v>-9.4996833438877723E-4</v>
      </c>
      <c r="F1322" s="6">
        <f t="shared" si="297"/>
        <v>9.0243983634138764E-7</v>
      </c>
      <c r="G1322" s="10"/>
      <c r="H1322" s="7">
        <f t="shared" si="298"/>
        <v>0.14191715346048775</v>
      </c>
      <c r="I1322" s="7">
        <f t="shared" si="306"/>
        <v>0.11205048620076949</v>
      </c>
      <c r="J1322" s="7">
        <f t="shared" si="299"/>
        <v>0.14636911196259164</v>
      </c>
      <c r="K1322" s="25">
        <f t="shared" si="307"/>
        <v>0.14429211018555527</v>
      </c>
      <c r="L1322" s="25">
        <f t="shared" si="294"/>
        <v>0.15165365376197892</v>
      </c>
      <c r="M1322" s="25">
        <f t="shared" si="308"/>
        <v>0.18440151016587703</v>
      </c>
      <c r="N1322" s="25">
        <f t="shared" si="295"/>
        <v>0.16967719303780815</v>
      </c>
      <c r="O1322" s="26">
        <f t="shared" si="300"/>
        <v>1.0937963707994003E-4</v>
      </c>
      <c r="P1322" s="26">
        <f t="shared" si="301"/>
        <v>0.16602309641777221</v>
      </c>
      <c r="Q1322" s="27">
        <f t="shared" si="302"/>
        <v>1.0182642204314967E-4</v>
      </c>
      <c r="R1322" s="27">
        <f t="shared" si="303"/>
        <v>0.1601881966777631</v>
      </c>
      <c r="S1322" s="6"/>
      <c r="T1322" s="19">
        <f t="shared" si="304"/>
        <v>9.1124352893127742</v>
      </c>
      <c r="U1322" s="20">
        <f t="shared" si="305"/>
        <v>9.1833784078262166</v>
      </c>
      <c r="V1322" s="6"/>
      <c r="W1322" s="6"/>
    </row>
    <row r="1323" spans="2:23" x14ac:dyDescent="0.25">
      <c r="B1323" s="1">
        <v>43552</v>
      </c>
      <c r="C1323">
        <v>1321</v>
      </c>
      <c r="D1323">
        <v>31.6</v>
      </c>
      <c r="E1323" s="6">
        <f t="shared" si="296"/>
        <v>1.5847860538827482E-3</v>
      </c>
      <c r="F1323" s="6">
        <f t="shared" si="297"/>
        <v>2.5115468365812531E-6</v>
      </c>
      <c r="G1323" s="10"/>
      <c r="H1323" s="7">
        <f t="shared" si="298"/>
        <v>0.14191715346048775</v>
      </c>
      <c r="I1323" s="7">
        <f t="shared" si="306"/>
        <v>0.11205138864060583</v>
      </c>
      <c r="J1323" s="7">
        <f t="shared" si="299"/>
        <v>0.14631420575679452</v>
      </c>
      <c r="K1323" s="25">
        <f t="shared" si="307"/>
        <v>0.14415428686197287</v>
      </c>
      <c r="L1323" s="25">
        <f t="shared" si="294"/>
        <v>0.14950770063729946</v>
      </c>
      <c r="M1323" s="25">
        <f t="shared" si="308"/>
        <v>0.18436716660142494</v>
      </c>
      <c r="N1323" s="25">
        <f t="shared" si="295"/>
        <v>0.16960606275849471</v>
      </c>
      <c r="O1323" s="26">
        <f t="shared" si="300"/>
        <v>1.0096991584835857E-4</v>
      </c>
      <c r="P1323" s="26">
        <f t="shared" si="301"/>
        <v>0.15951306778375984</v>
      </c>
      <c r="Q1323" s="27">
        <f t="shared" si="302"/>
        <v>9.5522513587876652E-5</v>
      </c>
      <c r="R1323" s="27">
        <f t="shared" si="303"/>
        <v>0.15515048638062634</v>
      </c>
      <c r="S1323" s="6"/>
      <c r="T1323" s="19">
        <f t="shared" si="304"/>
        <v>9.1758137389144672</v>
      </c>
      <c r="U1323" s="20">
        <f t="shared" si="305"/>
        <v>9.2298558724916688</v>
      </c>
      <c r="V1323" s="6"/>
      <c r="W1323" s="6"/>
    </row>
    <row r="1324" spans="2:23" x14ac:dyDescent="0.25">
      <c r="B1324" s="1">
        <v>43553</v>
      </c>
      <c r="C1324">
        <v>1322</v>
      </c>
      <c r="D1324">
        <v>31.5</v>
      </c>
      <c r="E1324" s="6">
        <f t="shared" si="296"/>
        <v>-3.1645569620253611E-3</v>
      </c>
      <c r="F1324" s="6">
        <f t="shared" si="297"/>
        <v>1.0014420765903183E-5</v>
      </c>
      <c r="G1324" s="10"/>
      <c r="H1324" s="7">
        <f t="shared" si="298"/>
        <v>0.14191715346048775</v>
      </c>
      <c r="I1324" s="7">
        <f t="shared" si="306"/>
        <v>0.11205390018744242</v>
      </c>
      <c r="J1324" s="7">
        <f t="shared" si="299"/>
        <v>0.1462604123390969</v>
      </c>
      <c r="K1324" s="25">
        <f t="shared" si="307"/>
        <v>0.14415772490631509</v>
      </c>
      <c r="L1324" s="25">
        <f t="shared" si="294"/>
        <v>0.14615111612604786</v>
      </c>
      <c r="M1324" s="25">
        <f t="shared" si="308"/>
        <v>0.18405171649426796</v>
      </c>
      <c r="N1324" s="25">
        <f t="shared" si="295"/>
        <v>0.16955977457054125</v>
      </c>
      <c r="O1324" s="26">
        <f t="shared" si="300"/>
        <v>9.345028386913456E-5</v>
      </c>
      <c r="P1324" s="26">
        <f t="shared" si="301"/>
        <v>0.15345837069062707</v>
      </c>
      <c r="Q1324" s="27">
        <f t="shared" si="302"/>
        <v>8.9712867486763383E-5</v>
      </c>
      <c r="R1324" s="27">
        <f t="shared" si="303"/>
        <v>0.15035838056677908</v>
      </c>
      <c r="S1324" s="6"/>
      <c r="T1324" s="19">
        <f t="shared" si="304"/>
        <v>9.1709179008490658</v>
      </c>
      <c r="U1324" s="20">
        <f t="shared" si="305"/>
        <v>9.207268875133737</v>
      </c>
      <c r="V1324" s="6"/>
      <c r="W1324" s="6"/>
    </row>
    <row r="1325" spans="2:23" x14ac:dyDescent="0.25">
      <c r="B1325" s="1">
        <v>43556</v>
      </c>
      <c r="C1325">
        <v>1323</v>
      </c>
      <c r="D1325">
        <v>31.4</v>
      </c>
      <c r="E1325" s="6">
        <f t="shared" si="296"/>
        <v>-3.1746031746032197E-3</v>
      </c>
      <c r="F1325" s="6">
        <f t="shared" si="297"/>
        <v>1.0078105316200841E-5</v>
      </c>
      <c r="G1325" s="10"/>
      <c r="H1325" s="7">
        <f t="shared" si="298"/>
        <v>0.14191715346048775</v>
      </c>
      <c r="I1325" s="7">
        <f t="shared" si="306"/>
        <v>0.11206391460820832</v>
      </c>
      <c r="J1325" s="7">
        <f t="shared" si="299"/>
        <v>0.14621157525926073</v>
      </c>
      <c r="K1325" s="25">
        <f t="shared" si="307"/>
        <v>0.13953999401124872</v>
      </c>
      <c r="L1325" s="25">
        <f t="shared" si="294"/>
        <v>0.14544692911498533</v>
      </c>
      <c r="M1325" s="25">
        <f t="shared" si="308"/>
        <v>0.18359219055391821</v>
      </c>
      <c r="N1325" s="25">
        <f t="shared" si="295"/>
        <v>0.16958930264960309</v>
      </c>
      <c r="O1325" s="26">
        <f t="shared" si="300"/>
        <v>8.7232241159193005E-5</v>
      </c>
      <c r="P1325" s="26">
        <f t="shared" si="301"/>
        <v>0.14826504905781618</v>
      </c>
      <c r="Q1325" s="27">
        <f t="shared" si="302"/>
        <v>8.4734747309873819E-5</v>
      </c>
      <c r="R1325" s="27">
        <f t="shared" si="303"/>
        <v>0.14612719227470361</v>
      </c>
      <c r="S1325" s="6"/>
      <c r="T1325" s="19">
        <f t="shared" si="304"/>
        <v>9.2314046716072351</v>
      </c>
      <c r="U1325" s="20">
        <f t="shared" si="305"/>
        <v>9.2570476982625003</v>
      </c>
      <c r="V1325" s="6"/>
      <c r="W1325" s="6"/>
    </row>
    <row r="1326" spans="2:23" x14ac:dyDescent="0.25">
      <c r="B1326" s="1">
        <v>43557</v>
      </c>
      <c r="C1326">
        <v>1324</v>
      </c>
      <c r="D1326">
        <v>31.6</v>
      </c>
      <c r="E1326" s="6">
        <f t="shared" si="296"/>
        <v>6.3694267515924472E-3</v>
      </c>
      <c r="F1326" s="6">
        <f t="shared" si="297"/>
        <v>4.0569597143901516E-5</v>
      </c>
      <c r="G1326" s="10"/>
      <c r="H1326" s="7">
        <f t="shared" si="298"/>
        <v>0.14191715346048775</v>
      </c>
      <c r="I1326" s="7">
        <f t="shared" si="306"/>
        <v>0.11207399271352451</v>
      </c>
      <c r="J1326" s="7">
        <f t="shared" si="299"/>
        <v>0.14616283730977897</v>
      </c>
      <c r="K1326" s="25">
        <f t="shared" si="307"/>
        <v>0.12889634235119496</v>
      </c>
      <c r="L1326" s="25">
        <f t="shared" si="294"/>
        <v>0.14550688405930357</v>
      </c>
      <c r="M1326" s="25">
        <f t="shared" si="308"/>
        <v>0.18165478183714751</v>
      </c>
      <c r="N1326" s="25">
        <f t="shared" si="295"/>
        <v>0.16953439385240696</v>
      </c>
      <c r="O1326" s="26">
        <f t="shared" si="300"/>
        <v>8.1578411909579359E-5</v>
      </c>
      <c r="P1326" s="26">
        <f t="shared" si="301"/>
        <v>0.14337977472856483</v>
      </c>
      <c r="Q1326" s="27">
        <f t="shared" si="302"/>
        <v>8.0071548074019084E-5</v>
      </c>
      <c r="R1326" s="27">
        <f t="shared" si="303"/>
        <v>0.14204939322169879</v>
      </c>
      <c r="S1326" s="6"/>
      <c r="T1326" s="19">
        <f t="shared" si="304"/>
        <v>8.916637887569598</v>
      </c>
      <c r="U1326" s="20">
        <f t="shared" si="305"/>
        <v>8.9259231457048163</v>
      </c>
      <c r="V1326" s="6"/>
      <c r="W1326" s="6"/>
    </row>
    <row r="1327" spans="2:23" x14ac:dyDescent="0.25">
      <c r="B1327" s="1">
        <v>43558</v>
      </c>
      <c r="C1327">
        <v>1325</v>
      </c>
      <c r="D1327">
        <v>31.63</v>
      </c>
      <c r="E1327" s="6">
        <f t="shared" si="296"/>
        <v>9.4936708860751846E-4</v>
      </c>
      <c r="F1327" s="6">
        <f t="shared" si="297"/>
        <v>9.0129786893111584E-7</v>
      </c>
      <c r="G1327" s="10"/>
      <c r="H1327" s="7">
        <f t="shared" si="298"/>
        <v>0.14191715346048775</v>
      </c>
      <c r="I1327" s="7">
        <f t="shared" si="306"/>
        <v>0.11211456231066842</v>
      </c>
      <c r="J1327" s="7">
        <f t="shared" si="299"/>
        <v>0.14613403000616113</v>
      </c>
      <c r="K1327" s="25">
        <f t="shared" si="307"/>
        <v>0.13276382271088399</v>
      </c>
      <c r="L1327" s="25">
        <f t="shared" si="294"/>
        <v>0.14534720768445031</v>
      </c>
      <c r="M1327" s="25">
        <f t="shared" si="308"/>
        <v>0.17972928101895469</v>
      </c>
      <c r="N1327" s="25">
        <f t="shared" si="295"/>
        <v>0.16957029914510288</v>
      </c>
      <c r="O1327" s="26">
        <f t="shared" si="300"/>
        <v>7.8975578917717253E-5</v>
      </c>
      <c r="P1327" s="26">
        <f t="shared" si="301"/>
        <v>0.14107390221888932</v>
      </c>
      <c r="Q1327" s="27">
        <f t="shared" si="302"/>
        <v>7.760417929780616E-5</v>
      </c>
      <c r="R1327" s="27">
        <f t="shared" si="303"/>
        <v>0.13984367409020385</v>
      </c>
      <c r="S1327" s="6"/>
      <c r="T1327" s="19">
        <f t="shared" si="304"/>
        <v>9.4349595192506968</v>
      </c>
      <c r="U1327" s="20">
        <f t="shared" si="305"/>
        <v>9.4522752375318433</v>
      </c>
      <c r="V1327" s="6"/>
      <c r="W1327" s="6"/>
    </row>
    <row r="1328" spans="2:23" x14ac:dyDescent="0.25">
      <c r="B1328" s="1">
        <v>43559</v>
      </c>
      <c r="C1328">
        <v>1326</v>
      </c>
      <c r="D1328">
        <v>31.8</v>
      </c>
      <c r="E1328" s="6">
        <f t="shared" si="296"/>
        <v>5.3746443250079576E-3</v>
      </c>
      <c r="F1328" s="6">
        <f t="shared" si="297"/>
        <v>2.8886801620340244E-5</v>
      </c>
      <c r="G1328" s="10"/>
      <c r="H1328" s="7">
        <f t="shared" si="298"/>
        <v>0.14191715346048775</v>
      </c>
      <c r="I1328" s="7">
        <f t="shared" si="306"/>
        <v>0.11211546360853736</v>
      </c>
      <c r="J1328" s="7">
        <f t="shared" si="299"/>
        <v>0.14607942018306586</v>
      </c>
      <c r="K1328" s="25">
        <f t="shared" si="307"/>
        <v>0.10441561125377849</v>
      </c>
      <c r="L1328" s="25">
        <f t="shared" si="294"/>
        <v>0.14531886973076077</v>
      </c>
      <c r="M1328" s="25">
        <f t="shared" si="308"/>
        <v>0.17896798434007702</v>
      </c>
      <c r="N1328" s="25">
        <f t="shared" si="295"/>
        <v>0.16937808634041784</v>
      </c>
      <c r="O1328" s="26">
        <f t="shared" si="300"/>
        <v>7.32986008167588E-5</v>
      </c>
      <c r="P1328" s="26">
        <f t="shared" si="301"/>
        <v>0.13590896734882218</v>
      </c>
      <c r="Q1328" s="27">
        <f t="shared" si="302"/>
        <v>7.2813167962240073E-5</v>
      </c>
      <c r="R1328" s="27">
        <f t="shared" si="303"/>
        <v>0.13545817925280296</v>
      </c>
      <c r="S1328" s="6"/>
      <c r="T1328" s="19">
        <f t="shared" si="304"/>
        <v>9.1268714519573155</v>
      </c>
      <c r="U1328" s="20">
        <f t="shared" si="305"/>
        <v>9.1308887740192706</v>
      </c>
      <c r="V1328" s="6"/>
      <c r="W1328" s="6"/>
    </row>
    <row r="1329" spans="2:23" x14ac:dyDescent="0.25">
      <c r="B1329" s="1">
        <v>43560</v>
      </c>
      <c r="C1329">
        <v>1327</v>
      </c>
      <c r="D1329">
        <v>31.83</v>
      </c>
      <c r="E1329" s="6">
        <f t="shared" si="296"/>
        <v>9.4339622641501834E-4</v>
      </c>
      <c r="F1329" s="6">
        <f t="shared" si="297"/>
        <v>8.8999644001409659E-7</v>
      </c>
      <c r="G1329" s="10"/>
      <c r="H1329" s="7">
        <f t="shared" si="298"/>
        <v>0.14191715346048775</v>
      </c>
      <c r="I1329" s="7">
        <f t="shared" si="306"/>
        <v>0.1121443504101577</v>
      </c>
      <c r="J1329" s="7">
        <f t="shared" si="299"/>
        <v>0.14604309600021531</v>
      </c>
      <c r="K1329" s="25">
        <f t="shared" si="307"/>
        <v>0.10727316977630179</v>
      </c>
      <c r="L1329" s="25">
        <f t="shared" si="294"/>
        <v>0.14581894040210391</v>
      </c>
      <c r="M1329" s="25">
        <f t="shared" si="308"/>
        <v>0.17917124255536465</v>
      </c>
      <c r="N1329" s="25">
        <f t="shared" si="295"/>
        <v>0.16909174540827571</v>
      </c>
      <c r="O1329" s="26">
        <f t="shared" si="300"/>
        <v>7.046571531527191E-5</v>
      </c>
      <c r="P1329" s="26">
        <f t="shared" si="301"/>
        <v>0.13325674564332013</v>
      </c>
      <c r="Q1329" s="27">
        <f t="shared" si="302"/>
        <v>7.0069441583858614E-5</v>
      </c>
      <c r="R1329" s="27">
        <f t="shared" si="303"/>
        <v>0.13288152346783344</v>
      </c>
      <c r="S1329" s="6"/>
      <c r="T1329" s="19">
        <f t="shared" si="304"/>
        <v>9.5477540688732478</v>
      </c>
      <c r="U1329" s="20">
        <f t="shared" si="305"/>
        <v>9.553322150469155</v>
      </c>
      <c r="V1329" s="6"/>
      <c r="W1329" s="6"/>
    </row>
    <row r="1330" spans="2:23" x14ac:dyDescent="0.25">
      <c r="B1330" s="1">
        <v>43563</v>
      </c>
      <c r="C1330">
        <v>1328</v>
      </c>
      <c r="D1330">
        <v>31.75</v>
      </c>
      <c r="E1330" s="6">
        <f t="shared" si="296"/>
        <v>-2.513352183474656E-3</v>
      </c>
      <c r="F1330" s="6">
        <f t="shared" si="297"/>
        <v>6.3169391981768212E-6</v>
      </c>
      <c r="G1330" s="10"/>
      <c r="H1330" s="7">
        <f t="shared" si="298"/>
        <v>0.14191715346048775</v>
      </c>
      <c r="I1330" s="7">
        <f t="shared" si="306"/>
        <v>0.11214524040659772</v>
      </c>
      <c r="J1330" s="7">
        <f t="shared" si="299"/>
        <v>0.14598859586461141</v>
      </c>
      <c r="K1330" s="25">
        <f t="shared" si="307"/>
        <v>6.9067937460024639E-2</v>
      </c>
      <c r="L1330" s="25">
        <f t="shared" si="294"/>
        <v>0.14579035888128089</v>
      </c>
      <c r="M1330" s="25">
        <f t="shared" si="308"/>
        <v>0.17831921441418305</v>
      </c>
      <c r="N1330" s="25">
        <f t="shared" si="295"/>
        <v>0.1690716387644696</v>
      </c>
      <c r="O1330" s="26">
        <f t="shared" si="300"/>
        <v>6.5552695322992541E-5</v>
      </c>
      <c r="P1330" s="26">
        <f t="shared" si="301"/>
        <v>0.12852734814580949</v>
      </c>
      <c r="Q1330" s="27">
        <f t="shared" si="302"/>
        <v>6.5748358728846603E-5</v>
      </c>
      <c r="R1330" s="27">
        <f t="shared" si="303"/>
        <v>0.12871902112613093</v>
      </c>
      <c r="S1330" s="6"/>
      <c r="T1330" s="19">
        <f t="shared" si="304"/>
        <v>9.5362919361167329</v>
      </c>
      <c r="U1330" s="20">
        <f t="shared" si="305"/>
        <v>9.5335983303163037</v>
      </c>
      <c r="V1330" s="6"/>
      <c r="W1330" s="6"/>
    </row>
    <row r="1331" spans="2:23" x14ac:dyDescent="0.25">
      <c r="B1331" s="1">
        <v>43564</v>
      </c>
      <c r="C1331">
        <v>1329</v>
      </c>
      <c r="D1331">
        <v>31.75</v>
      </c>
      <c r="E1331" s="6">
        <f t="shared" si="296"/>
        <v>0</v>
      </c>
      <c r="F1331" s="6">
        <f t="shared" si="297"/>
        <v>0</v>
      </c>
      <c r="G1331" s="10"/>
      <c r="H1331" s="7">
        <f t="shared" si="298"/>
        <v>0.14191715346048775</v>
      </c>
      <c r="I1331" s="7">
        <f t="shared" si="306"/>
        <v>0.11215155734579589</v>
      </c>
      <c r="J1331" s="7">
        <f t="shared" si="299"/>
        <v>0.14593768852074029</v>
      </c>
      <c r="K1331" s="25">
        <f t="shared" si="307"/>
        <v>6.9749352671375262E-2</v>
      </c>
      <c r="L1331" s="25">
        <f t="shared" si="294"/>
        <v>0.13988233249381871</v>
      </c>
      <c r="M1331" s="25">
        <f t="shared" si="308"/>
        <v>0.17748222704871491</v>
      </c>
      <c r="N1331" s="25">
        <f t="shared" si="295"/>
        <v>0.16907300596769215</v>
      </c>
      <c r="O1331" s="26">
        <f t="shared" si="300"/>
        <v>6.153385168407344E-5</v>
      </c>
      <c r="P1331" s="26">
        <f t="shared" si="301"/>
        <v>0.12452522083652977</v>
      </c>
      <c r="Q1331" s="27">
        <f t="shared" si="302"/>
        <v>6.2036156535709281E-5</v>
      </c>
      <c r="R1331" s="27">
        <f t="shared" si="303"/>
        <v>0.12503244157817098</v>
      </c>
      <c r="S1331" s="6"/>
      <c r="T1331" s="19">
        <f t="shared" si="304"/>
        <v>9.6959231006975948</v>
      </c>
      <c r="U1331" s="20">
        <f t="shared" si="305"/>
        <v>9.6877931729658915</v>
      </c>
      <c r="V1331" s="6"/>
      <c r="W1331" s="6"/>
    </row>
    <row r="1332" spans="2:23" x14ac:dyDescent="0.25">
      <c r="B1332" s="1">
        <v>43565</v>
      </c>
      <c r="C1332">
        <v>1330</v>
      </c>
      <c r="D1332">
        <v>31.98</v>
      </c>
      <c r="E1332" s="6">
        <f t="shared" si="296"/>
        <v>7.2440944881889896E-3</v>
      </c>
      <c r="F1332" s="6">
        <f t="shared" si="297"/>
        <v>5.24769049538101E-5</v>
      </c>
      <c r="G1332" s="10"/>
      <c r="H1332" s="7">
        <f t="shared" si="298"/>
        <v>0.14191715346048775</v>
      </c>
      <c r="I1332" s="7">
        <f t="shared" si="306"/>
        <v>0.11215155734579589</v>
      </c>
      <c r="J1332" s="7">
        <f t="shared" si="299"/>
        <v>0.14588273175414435</v>
      </c>
      <c r="K1332" s="25">
        <f t="shared" si="307"/>
        <v>5.0467740732719944E-2</v>
      </c>
      <c r="L1332" s="25">
        <f t="shared" si="294"/>
        <v>0.13917595201490793</v>
      </c>
      <c r="M1332" s="25">
        <f t="shared" si="308"/>
        <v>0.17748222704871491</v>
      </c>
      <c r="N1332" s="25">
        <f t="shared" si="295"/>
        <v>0.16856447131656502</v>
      </c>
      <c r="O1332" s="26">
        <f t="shared" si="300"/>
        <v>5.7349442959302182E-5</v>
      </c>
      <c r="P1332" s="26">
        <f t="shared" si="301"/>
        <v>0.12021671941017252</v>
      </c>
      <c r="Q1332" s="27">
        <f t="shared" si="302"/>
        <v>5.8161257397100813E-5</v>
      </c>
      <c r="R1332" s="27">
        <f t="shared" si="303"/>
        <v>0.12106459789744237</v>
      </c>
      <c r="S1332" s="6"/>
      <c r="T1332" s="19">
        <f t="shared" si="304"/>
        <v>8.8513096825899247</v>
      </c>
      <c r="U1332" s="20">
        <f t="shared" si="305"/>
        <v>8.8500254511643686</v>
      </c>
      <c r="V1332" s="6"/>
      <c r="W1332" s="6"/>
    </row>
    <row r="1333" spans="2:23" x14ac:dyDescent="0.25">
      <c r="B1333" s="1">
        <v>43566</v>
      </c>
      <c r="C1333">
        <v>1331</v>
      </c>
      <c r="D1333">
        <v>31.78</v>
      </c>
      <c r="E1333" s="6">
        <f t="shared" si="296"/>
        <v>-6.2539086929330606E-3</v>
      </c>
      <c r="F1333" s="6">
        <f t="shared" si="297"/>
        <v>3.9111373939543703E-5</v>
      </c>
      <c r="G1333" s="10"/>
      <c r="H1333" s="7">
        <f t="shared" si="298"/>
        <v>0.14191715346048775</v>
      </c>
      <c r="I1333" s="7">
        <f t="shared" si="306"/>
        <v>0.11220403425074971</v>
      </c>
      <c r="J1333" s="7">
        <f t="shared" si="299"/>
        <v>0.14586195023412213</v>
      </c>
      <c r="K1333" s="25">
        <f t="shared" si="307"/>
        <v>6.2021523486812634E-2</v>
      </c>
      <c r="L1333" s="25">
        <f t="shared" si="294"/>
        <v>0.13810071601301707</v>
      </c>
      <c r="M1333" s="25">
        <f t="shared" si="308"/>
        <v>0.1777701279475111</v>
      </c>
      <c r="N1333" s="25">
        <f t="shared" si="295"/>
        <v>0.16869808383238105</v>
      </c>
      <c r="O1333" s="26">
        <f t="shared" si="300"/>
        <v>5.7917404640066301E-5</v>
      </c>
      <c r="P1333" s="26">
        <f t="shared" si="301"/>
        <v>0.12081053749278954</v>
      </c>
      <c r="Q1333" s="27">
        <f t="shared" si="302"/>
        <v>5.780620167450176E-5</v>
      </c>
      <c r="R1333" s="27">
        <f t="shared" si="303"/>
        <v>0.12069450203706233</v>
      </c>
      <c r="S1333" s="6"/>
      <c r="T1333" s="19">
        <f t="shared" si="304"/>
        <v>9.0811969266539627</v>
      </c>
      <c r="U1333" s="20">
        <f t="shared" si="305"/>
        <v>9.0818197189501699</v>
      </c>
      <c r="V1333" s="6"/>
      <c r="W1333" s="6"/>
    </row>
    <row r="1334" spans="2:23" x14ac:dyDescent="0.25">
      <c r="B1334" s="1">
        <v>43567</v>
      </c>
      <c r="C1334">
        <v>1332</v>
      </c>
      <c r="D1334">
        <v>31.88</v>
      </c>
      <c r="E1334" s="6">
        <f t="shared" si="296"/>
        <v>3.146633102580172E-3</v>
      </c>
      <c r="F1334" s="6">
        <f t="shared" si="297"/>
        <v>9.9012998822533194E-6</v>
      </c>
      <c r="G1334" s="10"/>
      <c r="H1334" s="7">
        <f t="shared" si="298"/>
        <v>0.14191715346048775</v>
      </c>
      <c r="I1334" s="7">
        <f t="shared" si="306"/>
        <v>0.11224314562468925</v>
      </c>
      <c r="J1334" s="7">
        <f t="shared" si="299"/>
        <v>0.14583251464912922</v>
      </c>
      <c r="K1334" s="25">
        <f t="shared" si="307"/>
        <v>6.9057838212761236E-2</v>
      </c>
      <c r="L1334" s="25">
        <f t="shared" si="294"/>
        <v>0.13647207471272424</v>
      </c>
      <c r="M1334" s="25">
        <f t="shared" si="308"/>
        <v>0.17728291113348446</v>
      </c>
      <c r="N1334" s="25">
        <f t="shared" si="295"/>
        <v>0.16881258521888545</v>
      </c>
      <c r="O1334" s="26">
        <f t="shared" si="300"/>
        <v>5.7319710559712887E-5</v>
      </c>
      <c r="P1334" s="26">
        <f t="shared" si="301"/>
        <v>0.12018555263028767</v>
      </c>
      <c r="Q1334" s="27">
        <f t="shared" si="302"/>
        <v>5.6638486330226296E-5</v>
      </c>
      <c r="R1334" s="27">
        <f t="shared" si="303"/>
        <v>0.11946923685709651</v>
      </c>
      <c r="S1334" s="6"/>
      <c r="T1334" s="19">
        <f t="shared" si="304"/>
        <v>9.5941278698924624</v>
      </c>
      <c r="U1334" s="20">
        <f t="shared" si="305"/>
        <v>9.6040060759943966</v>
      </c>
      <c r="V1334" s="6"/>
      <c r="W1334" s="6"/>
    </row>
    <row r="1335" spans="2:23" x14ac:dyDescent="0.25">
      <c r="B1335" s="1">
        <v>43570</v>
      </c>
      <c r="C1335">
        <v>1333</v>
      </c>
      <c r="D1335">
        <v>32.03</v>
      </c>
      <c r="E1335" s="6">
        <f t="shared" si="296"/>
        <v>4.7051442910916608E-3</v>
      </c>
      <c r="F1335" s="6">
        <f t="shared" si="297"/>
        <v>2.2138382799992446E-5</v>
      </c>
      <c r="G1335" s="10"/>
      <c r="H1335" s="7">
        <f t="shared" si="298"/>
        <v>0.14191715346048775</v>
      </c>
      <c r="I1335" s="7">
        <f t="shared" si="306"/>
        <v>0.1122530469245715</v>
      </c>
      <c r="J1335" s="7">
        <f t="shared" si="299"/>
        <v>0.145784150892283</v>
      </c>
      <c r="K1335" s="25">
        <f t="shared" si="307"/>
        <v>6.9037195571314519E-2</v>
      </c>
      <c r="L1335" s="25">
        <f t="shared" ref="L1335:L1398" si="309">SQRT(AVERAGE(F1285:F1334)*252)</f>
        <v>0.13445841955714682</v>
      </c>
      <c r="M1335" s="25">
        <f t="shared" si="308"/>
        <v>0.17628607301118393</v>
      </c>
      <c r="N1335" s="25">
        <f t="shared" si="295"/>
        <v>0.1688405272944053</v>
      </c>
      <c r="O1335" s="26">
        <f t="shared" si="300"/>
        <v>5.4339794698144289E-5</v>
      </c>
      <c r="P1335" s="26">
        <f t="shared" si="301"/>
        <v>0.1170197772341597</v>
      </c>
      <c r="Q1335" s="27">
        <f t="shared" si="302"/>
        <v>5.3719190654582886E-5</v>
      </c>
      <c r="R1335" s="27">
        <f t="shared" si="303"/>
        <v>0.11634962846934616</v>
      </c>
      <c r="S1335" s="6"/>
      <c r="T1335" s="19">
        <f t="shared" si="304"/>
        <v>9.4128472830229555</v>
      </c>
      <c r="U1335" s="20">
        <f t="shared" si="305"/>
        <v>9.4196271410684229</v>
      </c>
      <c r="V1335" s="6"/>
      <c r="W1335" s="6"/>
    </row>
    <row r="1336" spans="2:23" x14ac:dyDescent="0.25">
      <c r="B1336" s="1">
        <v>43571</v>
      </c>
      <c r="C1336">
        <v>1334</v>
      </c>
      <c r="D1336">
        <v>32.229999999999997</v>
      </c>
      <c r="E1336" s="6">
        <f t="shared" si="296"/>
        <v>6.244146113018911E-3</v>
      </c>
      <c r="F1336" s="6">
        <f t="shared" si="297"/>
        <v>3.8989360680729175E-5</v>
      </c>
      <c r="G1336" s="10"/>
      <c r="H1336" s="7">
        <f t="shared" si="298"/>
        <v>0.14191715346048775</v>
      </c>
      <c r="I1336" s="7">
        <f t="shared" si="306"/>
        <v>0.11227518530737149</v>
      </c>
      <c r="J1336" s="7">
        <f t="shared" si="299"/>
        <v>0.14574378640054461</v>
      </c>
      <c r="K1336" s="25">
        <f t="shared" si="307"/>
        <v>7.1204307207805032E-2</v>
      </c>
      <c r="L1336" s="25">
        <f t="shared" si="309"/>
        <v>0.13433934232326175</v>
      </c>
      <c r="M1336" s="25">
        <f t="shared" si="308"/>
        <v>0.17563706896295486</v>
      </c>
      <c r="N1336" s="25">
        <f t="shared" si="295"/>
        <v>0.16876809118591837</v>
      </c>
      <c r="O1336" s="26">
        <f t="shared" si="300"/>
        <v>5.2648224886718861E-5</v>
      </c>
      <c r="P1336" s="26">
        <f t="shared" si="301"/>
        <v>0.11518399485802337</v>
      </c>
      <c r="Q1336" s="27">
        <f t="shared" si="302"/>
        <v>5.1746591899502504E-5</v>
      </c>
      <c r="R1336" s="27">
        <f t="shared" si="303"/>
        <v>0.11419343745887778</v>
      </c>
      <c r="S1336" s="6"/>
      <c r="T1336" s="19">
        <f t="shared" si="304"/>
        <v>9.1113144025397848</v>
      </c>
      <c r="U1336" s="20">
        <f t="shared" si="305"/>
        <v>9.1156847662051472</v>
      </c>
      <c r="V1336" s="6"/>
      <c r="W1336" s="6"/>
    </row>
    <row r="1337" spans="2:23" x14ac:dyDescent="0.25">
      <c r="B1337" s="1">
        <v>43572</v>
      </c>
      <c r="C1337">
        <v>1335</v>
      </c>
      <c r="D1337">
        <v>32.049999999999997</v>
      </c>
      <c r="E1337" s="6">
        <f t="shared" si="296"/>
        <v>-5.584858827179638E-3</v>
      </c>
      <c r="F1337" s="6">
        <f t="shared" si="297"/>
        <v>3.1190648119526321E-5</v>
      </c>
      <c r="G1337" s="10"/>
      <c r="H1337" s="7">
        <f t="shared" si="298"/>
        <v>0.14191715346048775</v>
      </c>
      <c r="I1337" s="7">
        <f t="shared" si="306"/>
        <v>0.11231417466805221</v>
      </c>
      <c r="J1337" s="7">
        <f t="shared" si="299"/>
        <v>0.14571440280239248</v>
      </c>
      <c r="K1337" s="25">
        <f t="shared" si="307"/>
        <v>7.0924124288365614E-2</v>
      </c>
      <c r="L1337" s="25">
        <f t="shared" si="309"/>
        <v>0.13453042404454063</v>
      </c>
      <c r="M1337" s="25">
        <f t="shared" si="308"/>
        <v>0.17582484244704774</v>
      </c>
      <c r="N1337" s="25">
        <f t="shared" si="295"/>
        <v>0.16882605917404586</v>
      </c>
      <c r="O1337" s="26">
        <f t="shared" si="300"/>
        <v>5.251397058560975E-5</v>
      </c>
      <c r="P1337" s="26">
        <f t="shared" si="301"/>
        <v>0.11503704006785666</v>
      </c>
      <c r="Q1337" s="27">
        <f t="shared" si="302"/>
        <v>5.0949750395754624E-5</v>
      </c>
      <c r="R1337" s="27">
        <f t="shared" si="303"/>
        <v>0.11331079868984317</v>
      </c>
      <c r="S1337" s="6"/>
      <c r="T1337" s="19">
        <f t="shared" si="304"/>
        <v>9.2604817879117345</v>
      </c>
      <c r="U1337" s="20">
        <f t="shared" si="305"/>
        <v>9.2724861845855724</v>
      </c>
      <c r="V1337" s="6"/>
      <c r="W1337" s="6"/>
    </row>
    <row r="1338" spans="2:23" x14ac:dyDescent="0.25">
      <c r="B1338" s="1">
        <v>43578</v>
      </c>
      <c r="C1338">
        <v>1336</v>
      </c>
      <c r="D1338">
        <v>32.130000000000003</v>
      </c>
      <c r="E1338" s="6">
        <f t="shared" si="296"/>
        <v>2.4960998439939285E-3</v>
      </c>
      <c r="F1338" s="6">
        <f t="shared" si="297"/>
        <v>6.2305144311865144E-6</v>
      </c>
      <c r="G1338" s="10"/>
      <c r="H1338" s="7">
        <f t="shared" si="298"/>
        <v>0.14191715346048775</v>
      </c>
      <c r="I1338" s="7">
        <f t="shared" si="306"/>
        <v>0.11234536531617174</v>
      </c>
      <c r="J1338" s="7">
        <f t="shared" si="299"/>
        <v>0.14568000107564441</v>
      </c>
      <c r="K1338" s="25">
        <f t="shared" si="307"/>
        <v>7.6115195804691532E-2</v>
      </c>
      <c r="L1338" s="25">
        <f t="shared" si="309"/>
        <v>0.13469910214557945</v>
      </c>
      <c r="M1338" s="25">
        <f t="shared" si="308"/>
        <v>0.17602547702760132</v>
      </c>
      <c r="N1338" s="25">
        <f t="shared" si="295"/>
        <v>0.16861469640040433</v>
      </c>
      <c r="O1338" s="26">
        <f t="shared" si="300"/>
        <v>5.1741417762772582E-5</v>
      </c>
      <c r="P1338" s="26">
        <f t="shared" si="301"/>
        <v>0.11418772822076237</v>
      </c>
      <c r="Q1338" s="27">
        <f t="shared" si="302"/>
        <v>4.9715558391197383E-5</v>
      </c>
      <c r="R1338" s="27">
        <f t="shared" si="303"/>
        <v>0.11192998130341013</v>
      </c>
      <c r="S1338" s="6"/>
      <c r="T1338" s="19">
        <f t="shared" si="304"/>
        <v>9.7488355958823014</v>
      </c>
      <c r="U1338" s="20">
        <f t="shared" si="305"/>
        <v>9.7838693962946088</v>
      </c>
      <c r="V1338" s="6"/>
      <c r="W1338" s="6"/>
    </row>
    <row r="1339" spans="2:23" x14ac:dyDescent="0.25">
      <c r="B1339" s="1">
        <v>43579</v>
      </c>
      <c r="C1339">
        <v>1337</v>
      </c>
      <c r="D1339">
        <v>31.97</v>
      </c>
      <c r="E1339" s="6">
        <f t="shared" si="296"/>
        <v>-4.9797696856521533E-3</v>
      </c>
      <c r="F1339" s="6">
        <f t="shared" si="297"/>
        <v>2.4798106122140147E-5</v>
      </c>
      <c r="G1339" s="10"/>
      <c r="H1339" s="7">
        <f t="shared" si="298"/>
        <v>0.14191715346048775</v>
      </c>
      <c r="I1339" s="7">
        <f t="shared" si="306"/>
        <v>0.11235159583060293</v>
      </c>
      <c r="J1339" s="7">
        <f t="shared" si="299"/>
        <v>0.14562946708986427</v>
      </c>
      <c r="K1339" s="25">
        <f t="shared" si="307"/>
        <v>7.2267451838430405E-2</v>
      </c>
      <c r="L1339" s="25">
        <f t="shared" si="309"/>
        <v>0.13440426973894257</v>
      </c>
      <c r="M1339" s="25">
        <f t="shared" si="308"/>
        <v>0.17495632873270237</v>
      </c>
      <c r="N1339" s="25">
        <f t="shared" si="295"/>
        <v>0.16862455402751184</v>
      </c>
      <c r="O1339" s="26">
        <f t="shared" si="300"/>
        <v>4.8956779689057902E-5</v>
      </c>
      <c r="P1339" s="26">
        <f t="shared" si="301"/>
        <v>0.11107253702712742</v>
      </c>
      <c r="Q1339" s="27">
        <f t="shared" si="302"/>
        <v>4.6999397868164252E-5</v>
      </c>
      <c r="R1339" s="27">
        <f t="shared" si="303"/>
        <v>0.10882944575241293</v>
      </c>
      <c r="S1339" s="6"/>
      <c r="T1339" s="19">
        <f t="shared" si="304"/>
        <v>9.4180421139746002</v>
      </c>
      <c r="U1339" s="20">
        <f t="shared" si="305"/>
        <v>9.4377497288737331</v>
      </c>
      <c r="V1339" s="6"/>
      <c r="W1339" s="6"/>
    </row>
    <row r="1340" spans="2:23" x14ac:dyDescent="0.25">
      <c r="B1340" s="1">
        <v>43580</v>
      </c>
      <c r="C1340">
        <v>1338</v>
      </c>
      <c r="D1340">
        <v>31.9</v>
      </c>
      <c r="E1340" s="6">
        <f t="shared" si="296"/>
        <v>-2.1895527056615665E-3</v>
      </c>
      <c r="F1340" s="6">
        <f t="shared" si="297"/>
        <v>4.7941410508698868E-6</v>
      </c>
      <c r="G1340" s="10"/>
      <c r="H1340" s="7">
        <f t="shared" si="298"/>
        <v>0.14191715346048775</v>
      </c>
      <c r="I1340" s="7">
        <f t="shared" si="306"/>
        <v>0.11237639393672508</v>
      </c>
      <c r="J1340" s="7">
        <f t="shared" si="299"/>
        <v>0.14559101951738923</v>
      </c>
      <c r="K1340" s="25">
        <f t="shared" si="307"/>
        <v>7.6322139377833456E-2</v>
      </c>
      <c r="L1340" s="25">
        <f t="shared" si="309"/>
        <v>0.13485214766384948</v>
      </c>
      <c r="M1340" s="25">
        <f t="shared" si="308"/>
        <v>0.16064715563394905</v>
      </c>
      <c r="N1340" s="25">
        <f t="shared" si="295"/>
        <v>0.16859812740416835</v>
      </c>
      <c r="O1340" s="26">
        <f t="shared" si="300"/>
        <v>4.7970861765436385E-5</v>
      </c>
      <c r="P1340" s="26">
        <f t="shared" si="301"/>
        <v>0.10994842956991231</v>
      </c>
      <c r="Q1340" s="27">
        <f t="shared" si="302"/>
        <v>4.5612661953711771E-5</v>
      </c>
      <c r="R1340" s="27">
        <f t="shared" si="303"/>
        <v>0.10721189678545645</v>
      </c>
      <c r="S1340" s="6"/>
      <c r="T1340" s="19">
        <f t="shared" si="304"/>
        <v>9.8449781719910714</v>
      </c>
      <c r="U1340" s="20">
        <f t="shared" si="305"/>
        <v>9.8902197185021645</v>
      </c>
      <c r="V1340" s="6"/>
      <c r="W1340" s="6"/>
    </row>
    <row r="1341" spans="2:23" x14ac:dyDescent="0.25">
      <c r="B1341" s="1">
        <v>43581</v>
      </c>
      <c r="C1341">
        <v>1339</v>
      </c>
      <c r="D1341">
        <v>31.5</v>
      </c>
      <c r="E1341" s="6">
        <f t="shared" si="296"/>
        <v>-1.2539184952978013E-2</v>
      </c>
      <c r="F1341" s="6">
        <f t="shared" si="297"/>
        <v>1.572311592849902E-4</v>
      </c>
      <c r="G1341" s="10"/>
      <c r="H1341" s="7">
        <f t="shared" si="298"/>
        <v>0.14191715346048775</v>
      </c>
      <c r="I1341" s="7">
        <f t="shared" si="306"/>
        <v>0.11238118807777595</v>
      </c>
      <c r="J1341" s="7">
        <f t="shared" si="299"/>
        <v>0.14553966679746791</v>
      </c>
      <c r="K1341" s="25">
        <f t="shared" si="307"/>
        <v>7.6070325659203672E-2</v>
      </c>
      <c r="L1341" s="25">
        <f t="shared" si="309"/>
        <v>0.13296334617702124</v>
      </c>
      <c r="M1341" s="25">
        <f t="shared" si="308"/>
        <v>0.14357220580069985</v>
      </c>
      <c r="N1341" s="25">
        <f t="shared" si="295"/>
        <v>0.16860687383627573</v>
      </c>
      <c r="O1341" s="26">
        <f t="shared" si="300"/>
        <v>4.5405351425308141E-5</v>
      </c>
      <c r="P1341" s="26">
        <f t="shared" si="301"/>
        <v>0.10696797913010067</v>
      </c>
      <c r="Q1341" s="27">
        <f t="shared" si="302"/>
        <v>4.3063057653280151E-5</v>
      </c>
      <c r="R1341" s="27">
        <f t="shared" si="303"/>
        <v>0.10417240771253489</v>
      </c>
      <c r="S1341" s="6"/>
      <c r="T1341" s="19">
        <f t="shared" si="304"/>
        <v>6.5370473669786993</v>
      </c>
      <c r="U1341" s="20">
        <f t="shared" si="305"/>
        <v>6.4016607763365743</v>
      </c>
      <c r="V1341" s="6"/>
      <c r="W1341" s="6"/>
    </row>
    <row r="1342" spans="2:23" x14ac:dyDescent="0.25">
      <c r="B1342" s="1">
        <v>43584</v>
      </c>
      <c r="C1342">
        <v>1340</v>
      </c>
      <c r="D1342">
        <v>31.88</v>
      </c>
      <c r="E1342" s="6">
        <f t="shared" si="296"/>
        <v>1.2063492063492031E-2</v>
      </c>
      <c r="F1342" s="6">
        <f t="shared" si="297"/>
        <v>1.4552784076593523E-4</v>
      </c>
      <c r="G1342" s="10"/>
      <c r="H1342" s="7">
        <f t="shared" si="298"/>
        <v>0.14191715346048775</v>
      </c>
      <c r="I1342" s="7">
        <f t="shared" si="306"/>
        <v>0.11253841923706094</v>
      </c>
      <c r="J1342" s="7">
        <f t="shared" si="299"/>
        <v>0.14558700737804178</v>
      </c>
      <c r="K1342" s="25">
        <f t="shared" si="307"/>
        <v>9.8736617624258602E-2</v>
      </c>
      <c r="L1342" s="25">
        <f t="shared" si="309"/>
        <v>0.13572771650922474</v>
      </c>
      <c r="M1342" s="25">
        <f t="shared" si="308"/>
        <v>0.1447019490631114</v>
      </c>
      <c r="N1342" s="25">
        <f t="shared" si="295"/>
        <v>0.16884120967883035</v>
      </c>
      <c r="O1342" s="26">
        <f t="shared" si="300"/>
        <v>5.5782772115208218E-5</v>
      </c>
      <c r="P1342" s="26">
        <f t="shared" si="301"/>
        <v>0.11856331040010848</v>
      </c>
      <c r="Q1342" s="27">
        <f t="shared" si="302"/>
        <v>5.0194219597760522E-5</v>
      </c>
      <c r="R1342" s="27">
        <f t="shared" si="303"/>
        <v>0.11246752126118745</v>
      </c>
      <c r="S1342" s="6"/>
      <c r="T1342" s="19">
        <f t="shared" si="304"/>
        <v>7.1852141999421253</v>
      </c>
      <c r="U1342" s="20">
        <f t="shared" si="305"/>
        <v>7.0003158674990829</v>
      </c>
      <c r="V1342" s="6"/>
      <c r="W1342" s="6"/>
    </row>
    <row r="1343" spans="2:23" x14ac:dyDescent="0.25">
      <c r="B1343" s="1">
        <v>43585</v>
      </c>
      <c r="C1343">
        <v>1341</v>
      </c>
      <c r="D1343">
        <v>31.85</v>
      </c>
      <c r="E1343" s="6">
        <f t="shared" si="296"/>
        <v>-9.4102885821824289E-4</v>
      </c>
      <c r="F1343" s="6">
        <f t="shared" si="297"/>
        <v>8.8553531199952991E-7</v>
      </c>
      <c r="G1343" s="10"/>
      <c r="H1343" s="7">
        <f t="shared" si="298"/>
        <v>0.14191715346048775</v>
      </c>
      <c r="I1343" s="7">
        <f t="shared" si="306"/>
        <v>0.11268394707782688</v>
      </c>
      <c r="J1343" s="7">
        <f t="shared" si="299"/>
        <v>0.14562669971920353</v>
      </c>
      <c r="K1343" s="25">
        <f t="shared" si="307"/>
        <v>0.1099718293125317</v>
      </c>
      <c r="L1343" s="25">
        <f t="shared" si="309"/>
        <v>0.13814296149380076</v>
      </c>
      <c r="M1343" s="25">
        <f t="shared" si="308"/>
        <v>0.1459370685902196</v>
      </c>
      <c r="N1343" s="25">
        <f t="shared" si="295"/>
        <v>0.16926849310270251</v>
      </c>
      <c r="O1343" s="26">
        <f t="shared" si="300"/>
        <v>6.4251442179239247E-5</v>
      </c>
      <c r="P1343" s="26">
        <f t="shared" si="301"/>
        <v>0.12724528843602931</v>
      </c>
      <c r="Q1343" s="27">
        <f t="shared" si="302"/>
        <v>5.6148943216596372E-5</v>
      </c>
      <c r="R1343" s="27">
        <f t="shared" si="303"/>
        <v>0.11895181247287612</v>
      </c>
      <c r="S1343" s="6"/>
      <c r="T1343" s="19">
        <f t="shared" si="304"/>
        <v>9.638924046664485</v>
      </c>
      <c r="U1343" s="20">
        <f t="shared" si="305"/>
        <v>9.7717315137277012</v>
      </c>
      <c r="V1343" s="6"/>
      <c r="W1343" s="6"/>
    </row>
    <row r="1344" spans="2:23" x14ac:dyDescent="0.25">
      <c r="B1344" s="1">
        <v>43587</v>
      </c>
      <c r="C1344">
        <v>1342</v>
      </c>
      <c r="D1344">
        <v>31.95</v>
      </c>
      <c r="E1344" s="6">
        <f t="shared" si="296"/>
        <v>3.1397174254316441E-3</v>
      </c>
      <c r="F1344" s="6">
        <f t="shared" si="297"/>
        <v>9.8578255115591118E-6</v>
      </c>
      <c r="G1344" s="10"/>
      <c r="H1344" s="7">
        <f t="shared" si="298"/>
        <v>0.14191715346048775</v>
      </c>
      <c r="I1344" s="7">
        <f t="shared" si="306"/>
        <v>0.11268483261313887</v>
      </c>
      <c r="J1344" s="7">
        <f t="shared" si="299"/>
        <v>0.14557292325141866</v>
      </c>
      <c r="K1344" s="25">
        <f t="shared" si="307"/>
        <v>0.10550124221510615</v>
      </c>
      <c r="L1344" s="25">
        <f t="shared" si="309"/>
        <v>0.1378963308180487</v>
      </c>
      <c r="M1344" s="25">
        <f t="shared" si="308"/>
        <v>0.14579211221257313</v>
      </c>
      <c r="N1344" s="25">
        <f t="shared" si="295"/>
        <v>0.16921247093812963</v>
      </c>
      <c r="O1344" s="26">
        <f t="shared" si="300"/>
        <v>5.98966138822094E-5</v>
      </c>
      <c r="P1344" s="26">
        <f t="shared" si="301"/>
        <v>0.12285742427023598</v>
      </c>
      <c r="Q1344" s="27">
        <f t="shared" si="302"/>
        <v>5.2697083145883787E-5</v>
      </c>
      <c r="R1344" s="27">
        <f t="shared" si="303"/>
        <v>0.11523742861051141</v>
      </c>
      <c r="S1344" s="6"/>
      <c r="T1344" s="19">
        <f t="shared" si="304"/>
        <v>9.5583099027989729</v>
      </c>
      <c r="U1344" s="20">
        <f t="shared" si="305"/>
        <v>9.6638845858977778</v>
      </c>
      <c r="V1344" s="6"/>
      <c r="W1344" s="6"/>
    </row>
    <row r="1345" spans="2:23" x14ac:dyDescent="0.25">
      <c r="B1345" s="1">
        <v>43588</v>
      </c>
      <c r="C1345">
        <v>1343</v>
      </c>
      <c r="D1345">
        <v>32</v>
      </c>
      <c r="E1345" s="6">
        <f t="shared" si="296"/>
        <v>1.5649452269170803E-3</v>
      </c>
      <c r="F1345" s="6">
        <f t="shared" si="297"/>
        <v>2.4490535632505517E-6</v>
      </c>
      <c r="G1345" s="10"/>
      <c r="H1345" s="7">
        <f t="shared" si="298"/>
        <v>0.14191715346048775</v>
      </c>
      <c r="I1345" s="7">
        <f t="shared" si="306"/>
        <v>0.11269469043865044</v>
      </c>
      <c r="J1345" s="7">
        <f t="shared" si="299"/>
        <v>0.14552500032645541</v>
      </c>
      <c r="K1345" s="25">
        <f t="shared" si="307"/>
        <v>0.10549604994874927</v>
      </c>
      <c r="L1345" s="25">
        <f t="shared" si="309"/>
        <v>0.13798761905570375</v>
      </c>
      <c r="M1345" s="25">
        <f t="shared" si="308"/>
        <v>0.14581001516829326</v>
      </c>
      <c r="N1345" s="25">
        <f t="shared" ref="N1345:N1408" si="310">SQRT(AVERAGE(F1093:F1344)*252)</f>
        <v>0.1681792627382262</v>
      </c>
      <c r="O1345" s="26">
        <f t="shared" si="300"/>
        <v>5.6681450140731854E-5</v>
      </c>
      <c r="P1345" s="26">
        <f t="shared" si="301"/>
        <v>0.11951454068633</v>
      </c>
      <c r="Q1345" s="27">
        <f t="shared" si="302"/>
        <v>5.0021259694275864E-5</v>
      </c>
      <c r="R1345" s="27">
        <f t="shared" si="303"/>
        <v>0.11227358301469459</v>
      </c>
      <c r="S1345" s="6"/>
      <c r="T1345" s="19">
        <f t="shared" si="304"/>
        <v>9.7348562386122044</v>
      </c>
      <c r="U1345" s="20">
        <f t="shared" si="305"/>
        <v>9.8541021953553951</v>
      </c>
      <c r="V1345" s="6"/>
      <c r="W1345" s="6"/>
    </row>
    <row r="1346" spans="2:23" x14ac:dyDescent="0.25">
      <c r="B1346" s="1">
        <v>43591</v>
      </c>
      <c r="C1346">
        <v>1344</v>
      </c>
      <c r="D1346">
        <v>32.1</v>
      </c>
      <c r="E1346" s="6">
        <f t="shared" si="296"/>
        <v>3.1250000000000444E-3</v>
      </c>
      <c r="F1346" s="6">
        <f t="shared" si="297"/>
        <v>9.765625000000278E-6</v>
      </c>
      <c r="G1346" s="10"/>
      <c r="H1346" s="7">
        <f t="shared" si="298"/>
        <v>0.14191715346048775</v>
      </c>
      <c r="I1346" s="7">
        <f t="shared" si="306"/>
        <v>0.11269713949221369</v>
      </c>
      <c r="J1346" s="7">
        <f t="shared" si="299"/>
        <v>0.14547235143258247</v>
      </c>
      <c r="K1346" s="25">
        <f t="shared" si="307"/>
        <v>0.10311762923003566</v>
      </c>
      <c r="L1346" s="25">
        <f t="shared" si="309"/>
        <v>0.13132050488385799</v>
      </c>
      <c r="M1346" s="25">
        <f t="shared" si="308"/>
        <v>0.14580504178590997</v>
      </c>
      <c r="N1346" s="25">
        <f t="shared" si="310"/>
        <v>0.16795701417677178</v>
      </c>
      <c r="O1346" s="26">
        <f t="shared" si="300"/>
        <v>5.3137431049136031E-5</v>
      </c>
      <c r="P1346" s="26">
        <f t="shared" si="301"/>
        <v>0.11571790105416828</v>
      </c>
      <c r="Q1346" s="27">
        <f t="shared" si="302"/>
        <v>4.704980706321698E-5</v>
      </c>
      <c r="R1346" s="27">
        <f t="shared" si="303"/>
        <v>0.10888779261207694</v>
      </c>
      <c r="S1346" s="6"/>
      <c r="T1346" s="19">
        <f t="shared" si="304"/>
        <v>9.6588484364098264</v>
      </c>
      <c r="U1346" s="20">
        <f t="shared" si="305"/>
        <v>9.7567444930243781</v>
      </c>
      <c r="V1346" s="6"/>
      <c r="W1346" s="6"/>
    </row>
    <row r="1347" spans="2:23" x14ac:dyDescent="0.25">
      <c r="B1347" s="1">
        <v>43592</v>
      </c>
      <c r="C1347">
        <v>1345</v>
      </c>
      <c r="D1347">
        <v>32.1</v>
      </c>
      <c r="E1347" s="6">
        <f t="shared" si="296"/>
        <v>0</v>
      </c>
      <c r="F1347" s="6">
        <f t="shared" si="297"/>
        <v>0</v>
      </c>
      <c r="G1347" s="10"/>
      <c r="H1347" s="7">
        <f t="shared" si="298"/>
        <v>0.14191715346048775</v>
      </c>
      <c r="I1347" s="7">
        <f t="shared" si="306"/>
        <v>0.11270690511721369</v>
      </c>
      <c r="J1347" s="7">
        <f t="shared" si="299"/>
        <v>0.14542448224726801</v>
      </c>
      <c r="K1347" s="25">
        <f t="shared" si="307"/>
        <v>9.9482698590602853E-2</v>
      </c>
      <c r="L1347" s="25">
        <f t="shared" si="309"/>
        <v>0.12705011579968692</v>
      </c>
      <c r="M1347" s="25">
        <f t="shared" si="308"/>
        <v>0.14555164748360272</v>
      </c>
      <c r="N1347" s="25">
        <f t="shared" si="310"/>
        <v>0.16786552986751235</v>
      </c>
      <c r="O1347" s="26">
        <f t="shared" si="300"/>
        <v>5.0522120727965516E-5</v>
      </c>
      <c r="P1347" s="26">
        <f t="shared" si="301"/>
        <v>0.1128342785834487</v>
      </c>
      <c r="Q1347" s="27">
        <f t="shared" si="302"/>
        <v>4.4720964449034103E-5</v>
      </c>
      <c r="R1347" s="27">
        <f t="shared" si="303"/>
        <v>0.10615876337428104</v>
      </c>
      <c r="S1347" s="6"/>
      <c r="T1347" s="19">
        <f t="shared" si="304"/>
        <v>9.8930992833748022</v>
      </c>
      <c r="U1347" s="20">
        <f t="shared" si="305"/>
        <v>10.015068162958343</v>
      </c>
      <c r="V1347" s="6"/>
      <c r="W1347" s="6"/>
    </row>
    <row r="1348" spans="2:23" x14ac:dyDescent="0.25">
      <c r="B1348" s="1">
        <v>43593</v>
      </c>
      <c r="C1348">
        <v>1346</v>
      </c>
      <c r="D1348">
        <v>32.1</v>
      </c>
      <c r="E1348" s="6">
        <f t="shared" ref="E1348:E1411" si="311">(D1348-D1347)/D1347</f>
        <v>0</v>
      </c>
      <c r="F1348" s="6">
        <f t="shared" si="297"/>
        <v>0</v>
      </c>
      <c r="G1348" s="10"/>
      <c r="H1348" s="7">
        <f t="shared" si="298"/>
        <v>0.14191715346048775</v>
      </c>
      <c r="I1348" s="7">
        <f t="shared" si="306"/>
        <v>0.11270690511721369</v>
      </c>
      <c r="J1348" s="7">
        <f t="shared" si="299"/>
        <v>0.14537037081013987</v>
      </c>
      <c r="K1348" s="25">
        <f t="shared" si="307"/>
        <v>9.5450526380196937E-2</v>
      </c>
      <c r="L1348" s="25">
        <f t="shared" si="309"/>
        <v>0.12692252338655086</v>
      </c>
      <c r="M1348" s="25">
        <f t="shared" si="308"/>
        <v>0.14544853517346867</v>
      </c>
      <c r="N1348" s="25">
        <f t="shared" si="310"/>
        <v>0.16779129668478837</v>
      </c>
      <c r="O1348" s="26">
        <f t="shared" si="300"/>
        <v>4.7327490428453066E-5</v>
      </c>
      <c r="P1348" s="26">
        <f t="shared" si="301"/>
        <v>0.10920864246006436</v>
      </c>
      <c r="Q1348" s="27">
        <f t="shared" si="302"/>
        <v>4.1927605925580876E-5</v>
      </c>
      <c r="R1348" s="27">
        <f t="shared" si="303"/>
        <v>0.10278986668561441</v>
      </c>
      <c r="S1348" s="6"/>
      <c r="T1348" s="19">
        <f t="shared" si="304"/>
        <v>9.9584192383030707</v>
      </c>
      <c r="U1348" s="20">
        <f t="shared" si="305"/>
        <v>10.079566095345134</v>
      </c>
      <c r="V1348" s="6"/>
      <c r="W1348" s="6"/>
    </row>
    <row r="1349" spans="2:23" x14ac:dyDescent="0.25">
      <c r="B1349" s="1">
        <v>43594</v>
      </c>
      <c r="C1349">
        <v>1347</v>
      </c>
      <c r="D1349">
        <v>32.08</v>
      </c>
      <c r="E1349" s="6">
        <f t="shared" si="311"/>
        <v>-6.2305295950165502E-4</v>
      </c>
      <c r="F1349" s="6">
        <f t="shared" ref="F1349:F1412" si="312">E1349^2</f>
        <v>3.8819499034377095E-7</v>
      </c>
      <c r="G1349" s="10"/>
      <c r="H1349" s="7">
        <f t="shared" ref="H1349:H1412" si="313">$Y$9</f>
        <v>0.14191715346048775</v>
      </c>
      <c r="I1349" s="7">
        <f t="shared" si="306"/>
        <v>0.11270690511721369</v>
      </c>
      <c r="J1349" s="7">
        <f t="shared" si="299"/>
        <v>0.14531631973156195</v>
      </c>
      <c r="K1349" s="25">
        <f t="shared" si="307"/>
        <v>9.4624489549961499E-2</v>
      </c>
      <c r="L1349" s="25">
        <f t="shared" si="309"/>
        <v>0.12634768483293643</v>
      </c>
      <c r="M1349" s="25">
        <f t="shared" si="308"/>
        <v>0.14538295836492957</v>
      </c>
      <c r="N1349" s="25">
        <f t="shared" si="310"/>
        <v>0.16590579149078172</v>
      </c>
      <c r="O1349" s="26">
        <f t="shared" si="300"/>
        <v>4.442000627878199E-5</v>
      </c>
      <c r="P1349" s="26">
        <f t="shared" si="301"/>
        <v>0.1058009526528616</v>
      </c>
      <c r="Q1349" s="27">
        <f t="shared" si="302"/>
        <v>3.9308726014936663E-5</v>
      </c>
      <c r="R1349" s="27">
        <f t="shared" si="303"/>
        <v>9.952788029373498E-2</v>
      </c>
      <c r="S1349" s="6"/>
      <c r="T1349" s="19">
        <f t="shared" si="304"/>
        <v>10.013081405543605</v>
      </c>
      <c r="U1349" s="20">
        <f t="shared" si="305"/>
        <v>10.134188485334642</v>
      </c>
      <c r="V1349" s="6"/>
      <c r="W1349" s="6"/>
    </row>
    <row r="1350" spans="2:23" x14ac:dyDescent="0.25">
      <c r="B1350" s="1">
        <v>43595</v>
      </c>
      <c r="C1350">
        <v>1348</v>
      </c>
      <c r="D1350">
        <v>32</v>
      </c>
      <c r="E1350" s="6">
        <f t="shared" si="311"/>
        <v>-2.4937655860348597E-3</v>
      </c>
      <c r="F1350" s="6">
        <f t="shared" si="312"/>
        <v>6.2188667980917878E-6</v>
      </c>
      <c r="G1350" s="10"/>
      <c r="H1350" s="7">
        <f t="shared" si="313"/>
        <v>0.14191715346048775</v>
      </c>
      <c r="I1350" s="7">
        <f t="shared" si="306"/>
        <v>0.11270729331220404</v>
      </c>
      <c r="J1350" s="7">
        <f t="shared" ref="J1350:J1413" si="314">SQRT((I1350/(ROW(I1350)-4)*252))</f>
        <v>0.14526257906180631</v>
      </c>
      <c r="K1350" s="25">
        <f t="shared" si="307"/>
        <v>9.1316286948547709E-2</v>
      </c>
      <c r="L1350" s="25">
        <f t="shared" si="309"/>
        <v>0.12630611234312522</v>
      </c>
      <c r="M1350" s="25">
        <f t="shared" si="308"/>
        <v>0.14532035529917631</v>
      </c>
      <c r="N1350" s="25">
        <f t="shared" si="310"/>
        <v>0.16567292771808945</v>
      </c>
      <c r="O1350" s="26">
        <f t="shared" ref="O1350:O1413" si="315">omega2+alpha2*E1349^2+beta2*O1349</f>
        <v>4.1806231567444682E-5</v>
      </c>
      <c r="P1350" s="26">
        <f t="shared" ref="P1350:P1413" si="316">SQRT(O1350*252)</f>
        <v>0.10264097795225872</v>
      </c>
      <c r="Q1350" s="27">
        <f t="shared" ref="Q1350:Q1413" si="317">omega1+alpha1*E1349^2+beta1*Q1349</f>
        <v>3.6877673858206613E-5</v>
      </c>
      <c r="R1350" s="27">
        <f t="shared" ref="R1350:R1413" si="318">SQRT(Q1350*252)</f>
        <v>9.6401108978414071E-2</v>
      </c>
      <c r="S1350" s="6"/>
      <c r="T1350" s="19">
        <f t="shared" ref="T1350:T1413" si="319">-LN(O1350)-(E1350^2)/O1350</f>
        <v>9.9337106077368329</v>
      </c>
      <c r="U1350" s="20">
        <f t="shared" ref="U1350:U1413" si="320">-LN(Q1350)-(E1350^2)/Q1350</f>
        <v>10.039269227283613</v>
      </c>
      <c r="V1350" s="6"/>
      <c r="W1350" s="6"/>
    </row>
    <row r="1351" spans="2:23" x14ac:dyDescent="0.25">
      <c r="B1351" s="1">
        <v>43598</v>
      </c>
      <c r="C1351">
        <v>1349</v>
      </c>
      <c r="D1351">
        <v>31.98</v>
      </c>
      <c r="E1351" s="6">
        <f t="shared" si="311"/>
        <v>-6.2499999999998668E-4</v>
      </c>
      <c r="F1351" s="6">
        <f t="shared" si="312"/>
        <v>3.9062499999998334E-7</v>
      </c>
      <c r="G1351" s="10"/>
      <c r="H1351" s="7">
        <f t="shared" si="313"/>
        <v>0.14191715346048775</v>
      </c>
      <c r="I1351" s="7">
        <f t="shared" ref="I1351:I1414" si="321">F1350+I1350</f>
        <v>0.11271351217900213</v>
      </c>
      <c r="J1351" s="7">
        <f t="shared" si="314"/>
        <v>0.14521265431550559</v>
      </c>
      <c r="K1351" s="25">
        <f t="shared" si="307"/>
        <v>9.1512662243535978E-2</v>
      </c>
      <c r="L1351" s="25">
        <f t="shared" si="309"/>
        <v>0.12623348867601772</v>
      </c>
      <c r="M1351" s="25">
        <f t="shared" si="308"/>
        <v>0.14537016620007345</v>
      </c>
      <c r="N1351" s="25">
        <f t="shared" si="310"/>
        <v>0.16569038731902011</v>
      </c>
      <c r="O1351" s="26">
        <f t="shared" si="315"/>
        <v>3.9913636426996555E-5</v>
      </c>
      <c r="P1351" s="26">
        <f t="shared" si="316"/>
        <v>0.10029075919347272</v>
      </c>
      <c r="Q1351" s="27">
        <f t="shared" si="317"/>
        <v>3.4962665068137249E-5</v>
      </c>
      <c r="R1351" s="27">
        <f t="shared" si="318"/>
        <v>9.3864751622590392E-2</v>
      </c>
      <c r="S1351" s="6"/>
      <c r="T1351" s="19">
        <f t="shared" si="319"/>
        <v>10.119005771889926</v>
      </c>
      <c r="U1351" s="20">
        <f t="shared" si="320"/>
        <v>10.250057145885906</v>
      </c>
      <c r="V1351" s="6"/>
      <c r="W1351" s="6"/>
    </row>
    <row r="1352" spans="2:23" x14ac:dyDescent="0.25">
      <c r="B1352" s="1">
        <v>43599</v>
      </c>
      <c r="C1352">
        <v>1350</v>
      </c>
      <c r="D1352">
        <v>32.130000000000003</v>
      </c>
      <c r="E1352" s="6">
        <f t="shared" si="311"/>
        <v>4.6904315196998787E-3</v>
      </c>
      <c r="F1352" s="6">
        <f t="shared" si="312"/>
        <v>2.2000147840994116E-5</v>
      </c>
      <c r="G1352" s="10"/>
      <c r="H1352" s="7">
        <f t="shared" si="313"/>
        <v>0.14191715346048775</v>
      </c>
      <c r="I1352" s="7">
        <f t="shared" si="321"/>
        <v>0.11271390280400213</v>
      </c>
      <c r="J1352" s="7">
        <f t="shared" si="314"/>
        <v>0.14515903359617707</v>
      </c>
      <c r="K1352" s="25">
        <f t="shared" si="307"/>
        <v>6.6499517945002751E-2</v>
      </c>
      <c r="L1352" s="25">
        <f t="shared" si="309"/>
        <v>0.12619238956196807</v>
      </c>
      <c r="M1352" s="25">
        <f t="shared" si="308"/>
        <v>0.14534796149457821</v>
      </c>
      <c r="N1352" s="25">
        <f t="shared" si="310"/>
        <v>0.16539742845901467</v>
      </c>
      <c r="O1352" s="26">
        <f t="shared" si="315"/>
        <v>3.7705114911642395E-5</v>
      </c>
      <c r="P1352" s="26">
        <f t="shared" si="316"/>
        <v>9.7476607233396684E-2</v>
      </c>
      <c r="Q1352" s="27">
        <f t="shared" si="317"/>
        <v>3.2803228124250329E-5</v>
      </c>
      <c r="R1352" s="27">
        <f t="shared" si="318"/>
        <v>9.0919819001750557E-2</v>
      </c>
      <c r="S1352" s="6"/>
      <c r="T1352" s="19">
        <f t="shared" si="319"/>
        <v>9.6022356634714274</v>
      </c>
      <c r="U1352" s="20">
        <f t="shared" si="320"/>
        <v>9.6543134206339989</v>
      </c>
      <c r="V1352" s="6"/>
      <c r="W1352" s="6"/>
    </row>
    <row r="1353" spans="2:23" x14ac:dyDescent="0.25">
      <c r="B1353" s="1">
        <v>43600</v>
      </c>
      <c r="C1353">
        <v>1351</v>
      </c>
      <c r="D1353">
        <v>31.95</v>
      </c>
      <c r="E1353" s="6">
        <f t="shared" si="311"/>
        <v>-5.6022408963586449E-3</v>
      </c>
      <c r="F1353" s="6">
        <f t="shared" si="312"/>
        <v>3.138510306083331E-5</v>
      </c>
      <c r="G1353" s="10"/>
      <c r="H1353" s="7">
        <f t="shared" si="313"/>
        <v>0.14191715346048775</v>
      </c>
      <c r="I1353" s="7">
        <f t="shared" si="321"/>
        <v>0.11273590295184313</v>
      </c>
      <c r="J1353" s="7">
        <f t="shared" si="314"/>
        <v>0.14511938170784752</v>
      </c>
      <c r="K1353" s="25">
        <f t="shared" si="307"/>
        <v>3.6184085247650329E-2</v>
      </c>
      <c r="L1353" s="25">
        <f t="shared" si="309"/>
        <v>0.11943000011922514</v>
      </c>
      <c r="M1353" s="25">
        <f t="shared" si="308"/>
        <v>0.14530754428718295</v>
      </c>
      <c r="N1353" s="25">
        <f t="shared" si="310"/>
        <v>0.165463922015332</v>
      </c>
      <c r="O1353" s="26">
        <f t="shared" si="315"/>
        <v>3.7497208691976193E-5</v>
      </c>
      <c r="P1353" s="26">
        <f t="shared" si="316"/>
        <v>9.7207492460087669E-2</v>
      </c>
      <c r="Q1353" s="27">
        <f t="shared" si="317"/>
        <v>3.212844669320194E-5</v>
      </c>
      <c r="R1353" s="27">
        <f t="shared" si="318"/>
        <v>8.9979823108777487E-2</v>
      </c>
      <c r="S1353" s="6"/>
      <c r="T1353" s="19">
        <f t="shared" si="319"/>
        <v>9.3542456791419681</v>
      </c>
      <c r="U1353" s="20">
        <f t="shared" si="320"/>
        <v>9.3689053495107206</v>
      </c>
      <c r="V1353" s="6"/>
      <c r="W1353" s="6"/>
    </row>
    <row r="1354" spans="2:23" x14ac:dyDescent="0.25">
      <c r="B1354" s="1">
        <v>43601</v>
      </c>
      <c r="C1354">
        <v>1352</v>
      </c>
      <c r="D1354">
        <v>32</v>
      </c>
      <c r="E1354" s="6">
        <f t="shared" si="311"/>
        <v>1.5649452269170803E-3</v>
      </c>
      <c r="F1354" s="6">
        <f t="shared" si="312"/>
        <v>2.4490535632505517E-6</v>
      </c>
      <c r="G1354" s="10"/>
      <c r="H1354" s="7">
        <f t="shared" si="313"/>
        <v>0.14191715346048775</v>
      </c>
      <c r="I1354" s="7">
        <f t="shared" si="321"/>
        <v>0.11276728805490396</v>
      </c>
      <c r="J1354" s="7">
        <f t="shared" si="314"/>
        <v>0.14508581519310818</v>
      </c>
      <c r="K1354" s="25">
        <f t="shared" si="307"/>
        <v>4.5583737587870495E-2</v>
      </c>
      <c r="L1354" s="25">
        <f t="shared" si="309"/>
        <v>0.11830001117729207</v>
      </c>
      <c r="M1354" s="25">
        <f t="shared" si="308"/>
        <v>0.14535086357936977</v>
      </c>
      <c r="N1354" s="25">
        <f t="shared" si="310"/>
        <v>0.16543051055701419</v>
      </c>
      <c r="O1354" s="26">
        <f t="shared" si="315"/>
        <v>3.8090638870561742E-5</v>
      </c>
      <c r="P1354" s="26">
        <f t="shared" si="316"/>
        <v>9.7973675012125366E-2</v>
      </c>
      <c r="Q1354" s="27">
        <f t="shared" si="317"/>
        <v>3.208201600243055E-5</v>
      </c>
      <c r="R1354" s="27">
        <f t="shared" si="318"/>
        <v>8.9914782058416284E-2</v>
      </c>
      <c r="S1354" s="6"/>
      <c r="T1354" s="19">
        <f t="shared" si="319"/>
        <v>10.111246586557392</v>
      </c>
      <c r="U1354" s="20">
        <f t="shared" si="320"/>
        <v>10.270877662552829</v>
      </c>
      <c r="V1354" s="6"/>
      <c r="W1354" s="6"/>
    </row>
    <row r="1355" spans="2:23" x14ac:dyDescent="0.25">
      <c r="B1355" s="1">
        <v>43605</v>
      </c>
      <c r="C1355">
        <v>1353</v>
      </c>
      <c r="D1355">
        <v>32.03</v>
      </c>
      <c r="E1355" s="6">
        <f t="shared" si="311"/>
        <v>9.3750000000003553E-4</v>
      </c>
      <c r="F1355" s="6">
        <f t="shared" si="312"/>
        <v>8.7890625000006657E-7</v>
      </c>
      <c r="G1355" s="10"/>
      <c r="H1355" s="7">
        <f t="shared" si="313"/>
        <v>0.14191715346048775</v>
      </c>
      <c r="I1355" s="7">
        <f t="shared" si="321"/>
        <v>0.11276973710846722</v>
      </c>
      <c r="J1355" s="7">
        <f t="shared" si="314"/>
        <v>0.14503368441878303</v>
      </c>
      <c r="K1355" s="25">
        <f t="shared" si="307"/>
        <v>4.3487654332953644E-2</v>
      </c>
      <c r="L1355" s="25">
        <f t="shared" si="309"/>
        <v>0.11815529235621351</v>
      </c>
      <c r="M1355" s="25">
        <f t="shared" si="308"/>
        <v>0.13139334808201958</v>
      </c>
      <c r="N1355" s="25">
        <f t="shared" si="310"/>
        <v>0.16504970493822957</v>
      </c>
      <c r="O1355" s="26">
        <f t="shared" si="315"/>
        <v>3.621763625917389E-5</v>
      </c>
      <c r="P1355" s="26">
        <f t="shared" si="316"/>
        <v>9.5534519087667052E-2</v>
      </c>
      <c r="Q1355" s="27">
        <f t="shared" si="317"/>
        <v>3.0231083464985227E-5</v>
      </c>
      <c r="R1355" s="27">
        <f t="shared" si="318"/>
        <v>8.728248984290192E-2</v>
      </c>
      <c r="S1355" s="6"/>
      <c r="T1355" s="19">
        <f t="shared" si="319"/>
        <v>10.20169701291432</v>
      </c>
      <c r="U1355" s="20">
        <f t="shared" si="320"/>
        <v>10.377566976560757</v>
      </c>
      <c r="V1355" s="6"/>
      <c r="W1355" s="6"/>
    </row>
    <row r="1356" spans="2:23" x14ac:dyDescent="0.25">
      <c r="B1356" s="1">
        <v>43606</v>
      </c>
      <c r="C1356">
        <v>1354</v>
      </c>
      <c r="D1356">
        <v>32.03</v>
      </c>
      <c r="E1356" s="6">
        <f t="shared" si="311"/>
        <v>0</v>
      </c>
      <c r="F1356" s="6">
        <f t="shared" si="312"/>
        <v>0</v>
      </c>
      <c r="G1356" s="10"/>
      <c r="H1356" s="7">
        <f t="shared" si="313"/>
        <v>0.14191715346048775</v>
      </c>
      <c r="I1356" s="7">
        <f t="shared" si="321"/>
        <v>0.11277061601471722</v>
      </c>
      <c r="J1356" s="7">
        <f t="shared" si="314"/>
        <v>0.14498060275202604</v>
      </c>
      <c r="K1356" s="25">
        <f t="shared" si="307"/>
        <v>4.3030319160895725E-2</v>
      </c>
      <c r="L1356" s="25">
        <f t="shared" si="309"/>
        <v>0.11713358336959262</v>
      </c>
      <c r="M1356" s="25">
        <f t="shared" si="308"/>
        <v>0.13122745719684978</v>
      </c>
      <c r="N1356" s="25">
        <f t="shared" si="310"/>
        <v>0.16498255667326364</v>
      </c>
      <c r="O1356" s="26">
        <f t="shared" si="315"/>
        <v>3.4382045749466807E-5</v>
      </c>
      <c r="P1356" s="26">
        <f t="shared" si="316"/>
        <v>9.3082090269104051E-2</v>
      </c>
      <c r="Q1356" s="27">
        <f t="shared" si="317"/>
        <v>2.8397689319408854E-5</v>
      </c>
      <c r="R1356" s="27">
        <f t="shared" si="318"/>
        <v>8.4594430717932198E-2</v>
      </c>
      <c r="S1356" s="6"/>
      <c r="T1356" s="19">
        <f t="shared" si="319"/>
        <v>10.27797605572324</v>
      </c>
      <c r="U1356" s="20">
        <f t="shared" si="320"/>
        <v>10.469202778099826</v>
      </c>
      <c r="V1356" s="6"/>
      <c r="W1356" s="6"/>
    </row>
    <row r="1357" spans="2:23" x14ac:dyDescent="0.25">
      <c r="B1357" s="1">
        <v>43607</v>
      </c>
      <c r="C1357">
        <v>1355</v>
      </c>
      <c r="D1357">
        <v>32.299999999999997</v>
      </c>
      <c r="E1357" s="6">
        <f t="shared" si="311"/>
        <v>8.4295972525755859E-3</v>
      </c>
      <c r="F1357" s="6">
        <f t="shared" si="312"/>
        <v>7.105810984062986E-5</v>
      </c>
      <c r="G1357" s="10"/>
      <c r="H1357" s="7">
        <f t="shared" si="313"/>
        <v>0.14191715346048775</v>
      </c>
      <c r="I1357" s="7">
        <f t="shared" si="321"/>
        <v>0.11277061601471722</v>
      </c>
      <c r="J1357" s="7">
        <f t="shared" si="314"/>
        <v>0.14492701539009492</v>
      </c>
      <c r="K1357" s="25">
        <f t="shared" si="307"/>
        <v>4.0068873419258272E-2</v>
      </c>
      <c r="L1357" s="25">
        <f t="shared" si="309"/>
        <v>9.8856727755557802E-2</v>
      </c>
      <c r="M1357" s="25">
        <f t="shared" si="308"/>
        <v>0.13122745719684978</v>
      </c>
      <c r="N1357" s="25">
        <f t="shared" si="310"/>
        <v>0.16485955965397561</v>
      </c>
      <c r="O1357" s="26">
        <f t="shared" si="315"/>
        <v>3.2638149949321733E-5</v>
      </c>
      <c r="P1357" s="26">
        <f t="shared" si="316"/>
        <v>9.0690759106036134E-2</v>
      </c>
      <c r="Q1357" s="27">
        <f t="shared" si="317"/>
        <v>2.6623914346439534E-5</v>
      </c>
      <c r="R1357" s="27">
        <f t="shared" si="318"/>
        <v>8.1909867630846303E-2</v>
      </c>
      <c r="S1357" s="6"/>
      <c r="T1357" s="19">
        <f t="shared" si="319"/>
        <v>8.1528798840821928</v>
      </c>
      <c r="U1357" s="20">
        <f t="shared" si="320"/>
        <v>7.8647426859077649</v>
      </c>
      <c r="V1357" s="6"/>
      <c r="W1357" s="6"/>
    </row>
    <row r="1358" spans="2:23" x14ac:dyDescent="0.25">
      <c r="B1358" s="1">
        <v>43608</v>
      </c>
      <c r="C1358">
        <v>1356</v>
      </c>
      <c r="D1358">
        <v>31.78</v>
      </c>
      <c r="E1358" s="6">
        <f t="shared" si="311"/>
        <v>-1.6099071207430218E-2</v>
      </c>
      <c r="F1358" s="6">
        <f t="shared" si="312"/>
        <v>2.5918009374190868E-4</v>
      </c>
      <c r="G1358" s="10"/>
      <c r="H1358" s="7">
        <f t="shared" si="313"/>
        <v>0.14191715346048775</v>
      </c>
      <c r="I1358" s="7">
        <f t="shared" si="321"/>
        <v>0.11284167412455785</v>
      </c>
      <c r="J1358" s="7">
        <f t="shared" si="314"/>
        <v>0.14491912347287084</v>
      </c>
      <c r="K1358" s="25">
        <f t="shared" si="307"/>
        <v>5.8276744805045647E-2</v>
      </c>
      <c r="L1358" s="25">
        <f t="shared" si="309"/>
        <v>0.10063020278087725</v>
      </c>
      <c r="M1358" s="25">
        <f t="shared" si="308"/>
        <v>0.13180611490300365</v>
      </c>
      <c r="N1358" s="25">
        <f t="shared" si="310"/>
        <v>0.16488524005912863</v>
      </c>
      <c r="O1358" s="26">
        <f t="shared" si="315"/>
        <v>3.6976822491326382E-5</v>
      </c>
      <c r="P1358" s="26">
        <f t="shared" si="316"/>
        <v>9.6530613112184513E-2</v>
      </c>
      <c r="Q1358" s="27">
        <f t="shared" si="317"/>
        <v>2.9399360722555519E-5</v>
      </c>
      <c r="R1358" s="27">
        <f t="shared" si="318"/>
        <v>8.607345062261644E-2</v>
      </c>
      <c r="S1358" s="6"/>
      <c r="T1358" s="19">
        <f t="shared" si="319"/>
        <v>3.195961128781299</v>
      </c>
      <c r="U1358" s="20">
        <f t="shared" si="320"/>
        <v>1.6186964881805679</v>
      </c>
      <c r="V1358" s="6"/>
      <c r="W1358" s="6"/>
    </row>
    <row r="1359" spans="2:23" x14ac:dyDescent="0.25">
      <c r="B1359" s="1">
        <v>43609</v>
      </c>
      <c r="C1359">
        <v>1357</v>
      </c>
      <c r="D1359">
        <v>32.1</v>
      </c>
      <c r="E1359" s="6">
        <f t="shared" si="311"/>
        <v>1.0069225928256775E-2</v>
      </c>
      <c r="F1359" s="6">
        <f t="shared" si="312"/>
        <v>1.0138931079427851E-4</v>
      </c>
      <c r="G1359" s="10"/>
      <c r="H1359" s="7">
        <f t="shared" si="313"/>
        <v>0.14191715346048775</v>
      </c>
      <c r="I1359" s="7">
        <f t="shared" si="321"/>
        <v>0.11310085421829977</v>
      </c>
      <c r="J1359" s="7">
        <f t="shared" si="314"/>
        <v>0.14503190961526566</v>
      </c>
      <c r="K1359" s="25">
        <f t="shared" ref="K1359:K1422" si="322">SQRT(AVERAGE(F1349:F1358)*252)</f>
        <v>9.9636927629110056E-2</v>
      </c>
      <c r="L1359" s="25">
        <f t="shared" si="309"/>
        <v>0.10692157496571765</v>
      </c>
      <c r="M1359" s="25">
        <f t="shared" si="308"/>
        <v>0.13403415285860634</v>
      </c>
      <c r="N1359" s="25">
        <f t="shared" si="310"/>
        <v>0.1640761986443719</v>
      </c>
      <c r="O1359" s="26">
        <f t="shared" si="315"/>
        <v>5.6613762516028734E-5</v>
      </c>
      <c r="P1359" s="26">
        <f t="shared" si="316"/>
        <v>0.11944315867407074</v>
      </c>
      <c r="Q1359" s="27">
        <f t="shared" si="317"/>
        <v>4.3751912752966913E-5</v>
      </c>
      <c r="R1359" s="27">
        <f t="shared" si="318"/>
        <v>0.10500229527847314</v>
      </c>
      <c r="S1359" s="6"/>
      <c r="T1359" s="19">
        <f t="shared" si="319"/>
        <v>7.9883633322139369</v>
      </c>
      <c r="U1359" s="20">
        <f t="shared" si="320"/>
        <v>7.7196065805507832</v>
      </c>
      <c r="V1359" s="6"/>
      <c r="W1359" s="6"/>
    </row>
    <row r="1360" spans="2:23" x14ac:dyDescent="0.25">
      <c r="B1360" s="1">
        <v>43612</v>
      </c>
      <c r="C1360">
        <v>1358</v>
      </c>
      <c r="D1360">
        <v>32.049999999999997</v>
      </c>
      <c r="E1360" s="6">
        <f t="shared" si="311"/>
        <v>-1.5576323987540267E-3</v>
      </c>
      <c r="F1360" s="6">
        <f t="shared" si="312"/>
        <v>2.4262186896482234E-6</v>
      </c>
      <c r="G1360" s="10"/>
      <c r="H1360" s="7">
        <f t="shared" si="313"/>
        <v>0.14191715346048775</v>
      </c>
      <c r="I1360" s="7">
        <f t="shared" si="321"/>
        <v>0.11320224352909404</v>
      </c>
      <c r="J1360" s="7">
        <f t="shared" si="314"/>
        <v>0.1450433903376093</v>
      </c>
      <c r="K1360" s="25">
        <f t="shared" si="322"/>
        <v>0.11168144638044257</v>
      </c>
      <c r="L1360" s="25">
        <f t="shared" si="309"/>
        <v>0.10910633343972484</v>
      </c>
      <c r="M1360" s="25">
        <f t="shared" si="308"/>
        <v>0.13483819025418076</v>
      </c>
      <c r="N1360" s="25">
        <f t="shared" si="310"/>
        <v>0.16437771448054167</v>
      </c>
      <c r="O1360" s="26">
        <f t="shared" si="315"/>
        <v>6.1326851270416071E-5</v>
      </c>
      <c r="P1360" s="26">
        <f t="shared" si="316"/>
        <v>0.12431559242566818</v>
      </c>
      <c r="Q1360" s="27">
        <f t="shared" si="317"/>
        <v>4.7352056870427723E-5</v>
      </c>
      <c r="R1360" s="27">
        <f t="shared" si="318"/>
        <v>0.10923698243428269</v>
      </c>
      <c r="S1360" s="6"/>
      <c r="T1360" s="19">
        <f t="shared" si="319"/>
        <v>9.6597306858468439</v>
      </c>
      <c r="U1360" s="20">
        <f t="shared" si="320"/>
        <v>9.9066624262786291</v>
      </c>
      <c r="V1360" s="6"/>
      <c r="W1360" s="6"/>
    </row>
    <row r="1361" spans="2:23" x14ac:dyDescent="0.25">
      <c r="B1361" s="1">
        <v>43613</v>
      </c>
      <c r="C1361">
        <v>1359</v>
      </c>
      <c r="D1361">
        <v>32.130000000000003</v>
      </c>
      <c r="E1361" s="6">
        <f t="shared" si="311"/>
        <v>2.4960998439939285E-3</v>
      </c>
      <c r="F1361" s="6">
        <f t="shared" si="312"/>
        <v>6.2305144311865144E-6</v>
      </c>
      <c r="G1361" s="10"/>
      <c r="H1361" s="7">
        <f t="shared" si="313"/>
        <v>0.14191715346048775</v>
      </c>
      <c r="I1361" s="7">
        <f t="shared" si="321"/>
        <v>0.11320466974778369</v>
      </c>
      <c r="J1361" s="7">
        <f t="shared" si="314"/>
        <v>0.14499149157168123</v>
      </c>
      <c r="K1361" s="25">
        <f t="shared" si="322"/>
        <v>0.11125273359920146</v>
      </c>
      <c r="L1361" s="25">
        <f t="shared" si="309"/>
        <v>0.10026799361950403</v>
      </c>
      <c r="M1361" s="25">
        <f t="shared" si="308"/>
        <v>0.13324421093979349</v>
      </c>
      <c r="N1361" s="25">
        <f t="shared" si="310"/>
        <v>0.163575697146157</v>
      </c>
      <c r="O1361" s="26">
        <f t="shared" si="315"/>
        <v>5.736338065223052E-5</v>
      </c>
      <c r="P1361" s="26">
        <f t="shared" si="316"/>
        <v>0.12023132671796519</v>
      </c>
      <c r="Q1361" s="27">
        <f t="shared" si="317"/>
        <v>4.4545901534744408E-5</v>
      </c>
      <c r="R1361" s="27">
        <f t="shared" si="318"/>
        <v>0.10595077718806781</v>
      </c>
      <c r="S1361" s="6"/>
      <c r="T1361" s="19">
        <f t="shared" si="319"/>
        <v>9.6574895856130212</v>
      </c>
      <c r="U1361" s="20">
        <f t="shared" si="320"/>
        <v>9.8791231174343093</v>
      </c>
      <c r="V1361" s="6"/>
      <c r="W1361" s="6"/>
    </row>
    <row r="1362" spans="2:23" x14ac:dyDescent="0.25">
      <c r="B1362" s="1">
        <v>43614</v>
      </c>
      <c r="C1362">
        <v>1360</v>
      </c>
      <c r="D1362">
        <v>32.18</v>
      </c>
      <c r="E1362" s="6">
        <f t="shared" si="311"/>
        <v>1.5561780267661736E-3</v>
      </c>
      <c r="F1362" s="6">
        <f t="shared" si="312"/>
        <v>2.4216900509898615E-6</v>
      </c>
      <c r="G1362" s="10"/>
      <c r="H1362" s="7">
        <f t="shared" si="313"/>
        <v>0.14191715346048775</v>
      </c>
      <c r="I1362" s="7">
        <f t="shared" si="321"/>
        <v>0.11321090026221488</v>
      </c>
      <c r="J1362" s="7">
        <f t="shared" si="314"/>
        <v>0.14494208600707081</v>
      </c>
      <c r="K1362" s="25">
        <f t="shared" si="322"/>
        <v>0.11191217961848832</v>
      </c>
      <c r="L1362" s="25">
        <f t="shared" si="309"/>
        <v>0.10006262779901698</v>
      </c>
      <c r="M1362" s="25">
        <f t="shared" si="308"/>
        <v>0.12502764943571251</v>
      </c>
      <c r="N1362" s="25">
        <f t="shared" si="310"/>
        <v>0.16262212043578961</v>
      </c>
      <c r="O1362" s="26">
        <f t="shared" si="315"/>
        <v>5.4073418066159798E-5</v>
      </c>
      <c r="P1362" s="26">
        <f t="shared" si="316"/>
        <v>0.1167326062103998</v>
      </c>
      <c r="Q1362" s="27">
        <f t="shared" si="317"/>
        <v>4.2152647845703162E-5</v>
      </c>
      <c r="R1362" s="27">
        <f t="shared" si="318"/>
        <v>0.10306535430064362</v>
      </c>
      <c r="S1362" s="6"/>
      <c r="T1362" s="19">
        <f t="shared" si="319"/>
        <v>9.7803826186490781</v>
      </c>
      <c r="U1362" s="20">
        <f t="shared" si="320"/>
        <v>10.016762571179301</v>
      </c>
      <c r="V1362" s="6"/>
      <c r="W1362" s="6"/>
    </row>
    <row r="1363" spans="2:23" x14ac:dyDescent="0.25">
      <c r="B1363" s="1">
        <v>43616</v>
      </c>
      <c r="C1363">
        <v>1361</v>
      </c>
      <c r="D1363">
        <v>32.049999999999997</v>
      </c>
      <c r="E1363" s="6">
        <f t="shared" si="311"/>
        <v>-4.0397762585457605E-3</v>
      </c>
      <c r="F1363" s="6">
        <f t="shared" si="312"/>
        <v>1.6319792219109982E-5</v>
      </c>
      <c r="G1363" s="10"/>
      <c r="H1363" s="7">
        <f t="shared" si="313"/>
        <v>0.14191715346048775</v>
      </c>
      <c r="I1363" s="7">
        <f t="shared" si="321"/>
        <v>0.11321332195226587</v>
      </c>
      <c r="J1363" s="7">
        <f t="shared" si="314"/>
        <v>0.14489029909764695</v>
      </c>
      <c r="K1363" s="25">
        <f t="shared" si="322"/>
        <v>0.10968572747013482</v>
      </c>
      <c r="L1363" s="25">
        <f t="shared" si="309"/>
        <v>0.10006115917229393</v>
      </c>
      <c r="M1363" s="25">
        <f t="shared" si="308"/>
        <v>0.12486270773272506</v>
      </c>
      <c r="N1363" s="25">
        <f t="shared" si="310"/>
        <v>0.1620796261171607</v>
      </c>
      <c r="O1363" s="26">
        <f t="shared" si="315"/>
        <v>5.076153737681334E-5</v>
      </c>
      <c r="P1363" s="26">
        <f t="shared" si="316"/>
        <v>0.11310131484185744</v>
      </c>
      <c r="Q1363" s="27">
        <f t="shared" si="317"/>
        <v>3.9670974854788499E-5</v>
      </c>
      <c r="R1363" s="27">
        <f t="shared" si="318"/>
        <v>9.9985427255209064E-2</v>
      </c>
      <c r="S1363" s="6"/>
      <c r="T1363" s="19">
        <f t="shared" si="319"/>
        <v>9.5668724567400272</v>
      </c>
      <c r="U1363" s="20">
        <f t="shared" si="320"/>
        <v>9.7235120961259529</v>
      </c>
      <c r="V1363" s="6"/>
      <c r="W1363" s="6"/>
    </row>
    <row r="1364" spans="2:23" x14ac:dyDescent="0.25">
      <c r="B1364" s="1">
        <v>43619</v>
      </c>
      <c r="C1364">
        <v>1362</v>
      </c>
      <c r="D1364">
        <v>31.88</v>
      </c>
      <c r="E1364" s="6">
        <f t="shared" si="311"/>
        <v>-5.3042121684866821E-3</v>
      </c>
      <c r="F1364" s="6">
        <f t="shared" si="312"/>
        <v>2.8134666728322192E-5</v>
      </c>
      <c r="G1364" s="10"/>
      <c r="H1364" s="7">
        <f t="shared" si="313"/>
        <v>0.14191715346048775</v>
      </c>
      <c r="I1364" s="7">
        <f t="shared" si="321"/>
        <v>0.11322964174448498</v>
      </c>
      <c r="J1364" s="7">
        <f t="shared" si="314"/>
        <v>0.14484745962058473</v>
      </c>
      <c r="K1364" s="25">
        <f t="shared" si="322"/>
        <v>0.10794124780379954</v>
      </c>
      <c r="L1364" s="25">
        <f t="shared" si="309"/>
        <v>0.1004092992582224</v>
      </c>
      <c r="M1364" s="25">
        <f t="shared" si="308"/>
        <v>0.12415390396672225</v>
      </c>
      <c r="N1364" s="25">
        <f t="shared" si="310"/>
        <v>0.16212722717113764</v>
      </c>
      <c r="O1364" s="26">
        <f t="shared" si="315"/>
        <v>4.8906360103556311E-5</v>
      </c>
      <c r="P1364" s="26">
        <f t="shared" si="316"/>
        <v>0.11101532662698511</v>
      </c>
      <c r="Q1364" s="27">
        <f t="shared" si="317"/>
        <v>3.821241451621569E-5</v>
      </c>
      <c r="R1364" s="27">
        <f t="shared" si="318"/>
        <v>9.813016079721032E-2</v>
      </c>
      <c r="S1364" s="6"/>
      <c r="T1364" s="19">
        <f t="shared" si="319"/>
        <v>9.3503268710565539</v>
      </c>
      <c r="U1364" s="20">
        <f t="shared" si="320"/>
        <v>9.4360797861253882</v>
      </c>
      <c r="V1364" s="6"/>
      <c r="W1364" s="6"/>
    </row>
    <row r="1365" spans="2:23" x14ac:dyDescent="0.25">
      <c r="B1365" s="1">
        <v>43620</v>
      </c>
      <c r="C1365">
        <v>1363</v>
      </c>
      <c r="D1365">
        <v>31.85</v>
      </c>
      <c r="E1365" s="6">
        <f t="shared" si="311"/>
        <v>-9.4102885821824289E-4</v>
      </c>
      <c r="F1365" s="6">
        <f t="shared" si="312"/>
        <v>8.8553531199952991E-7</v>
      </c>
      <c r="G1365" s="10"/>
      <c r="H1365" s="7">
        <f t="shared" si="313"/>
        <v>0.14191715346048775</v>
      </c>
      <c r="I1365" s="7">
        <f t="shared" si="321"/>
        <v>0.1132577764112133</v>
      </c>
      <c r="J1365" s="7">
        <f t="shared" si="314"/>
        <v>0.14481222394023607</v>
      </c>
      <c r="K1365" s="25">
        <f t="shared" si="322"/>
        <v>0.1108990100460823</v>
      </c>
      <c r="L1365" s="25">
        <f t="shared" si="309"/>
        <v>9.9555740532009274E-2</v>
      </c>
      <c r="M1365" s="25">
        <f t="shared" si="308"/>
        <v>0.12398371979409778</v>
      </c>
      <c r="N1365" s="25">
        <f t="shared" si="310"/>
        <v>0.1619918928178104</v>
      </c>
      <c r="O1365" s="26">
        <f t="shared" si="315"/>
        <v>4.8203223229149953E-5</v>
      </c>
      <c r="P1365" s="26">
        <f t="shared" si="316"/>
        <v>0.11021439222599645</v>
      </c>
      <c r="Q1365" s="27">
        <f t="shared" si="317"/>
        <v>3.7582938765248697E-5</v>
      </c>
      <c r="R1365" s="27">
        <f t="shared" si="318"/>
        <v>9.7318552028082872E-2</v>
      </c>
      <c r="S1365" s="6"/>
      <c r="T1365" s="19">
        <f t="shared" si="319"/>
        <v>9.9217137937573519</v>
      </c>
      <c r="U1365" s="20">
        <f t="shared" si="320"/>
        <v>10.165398204248149</v>
      </c>
      <c r="V1365" s="6"/>
      <c r="W1365" s="6"/>
    </row>
    <row r="1366" spans="2:23" x14ac:dyDescent="0.25">
      <c r="B1366" s="1">
        <v>43621</v>
      </c>
      <c r="C1366">
        <v>1364</v>
      </c>
      <c r="D1366">
        <v>31.78</v>
      </c>
      <c r="E1366" s="6">
        <f t="shared" si="311"/>
        <v>-2.1978021978022065E-3</v>
      </c>
      <c r="F1366" s="6">
        <f t="shared" si="312"/>
        <v>4.8303345006642089E-6</v>
      </c>
      <c r="G1366" s="10"/>
      <c r="H1366" s="7">
        <f t="shared" si="313"/>
        <v>0.14191715346048775</v>
      </c>
      <c r="I1366" s="7">
        <f t="shared" si="321"/>
        <v>0.1132586619465253</v>
      </c>
      <c r="J1366" s="7">
        <f t="shared" si="314"/>
        <v>0.144759618486272</v>
      </c>
      <c r="K1366" s="25">
        <f t="shared" si="322"/>
        <v>0.11089976321689532</v>
      </c>
      <c r="L1366" s="25">
        <f t="shared" si="309"/>
        <v>9.6403248641459216E-2</v>
      </c>
      <c r="M1366" s="25">
        <f t="shared" si="308"/>
        <v>0.1232873724320605</v>
      </c>
      <c r="N1366" s="25">
        <f t="shared" si="310"/>
        <v>0.16112126325054277</v>
      </c>
      <c r="O1366" s="26">
        <f t="shared" si="315"/>
        <v>4.5290873044229929E-5</v>
      </c>
      <c r="P1366" s="26">
        <f t="shared" si="316"/>
        <v>0.10683304735495446</v>
      </c>
      <c r="Q1366" s="27">
        <f t="shared" si="317"/>
        <v>3.5290747485663057E-5</v>
      </c>
      <c r="R1366" s="27">
        <f t="shared" si="318"/>
        <v>9.4304126984915623E-2</v>
      </c>
      <c r="S1366" s="6"/>
      <c r="T1366" s="19">
        <f t="shared" si="319"/>
        <v>9.8957536352360691</v>
      </c>
      <c r="U1366" s="20">
        <f t="shared" si="320"/>
        <v>10.115017192078048</v>
      </c>
      <c r="V1366" s="6"/>
      <c r="W1366" s="6"/>
    </row>
    <row r="1367" spans="2:23" x14ac:dyDescent="0.25">
      <c r="B1367" s="1">
        <v>43622</v>
      </c>
      <c r="C1367">
        <v>1365</v>
      </c>
      <c r="D1367">
        <v>31.8</v>
      </c>
      <c r="E1367" s="6">
        <f t="shared" si="311"/>
        <v>6.2932662051603443E-4</v>
      </c>
      <c r="F1367" s="6">
        <f t="shared" si="312"/>
        <v>3.9605199529013281E-7</v>
      </c>
      <c r="G1367" s="10"/>
      <c r="H1367" s="7">
        <f t="shared" si="313"/>
        <v>0.14191715346048775</v>
      </c>
      <c r="I1367" s="7">
        <f t="shared" si="321"/>
        <v>0.11326349228102596</v>
      </c>
      <c r="J1367" s="7">
        <f t="shared" si="314"/>
        <v>0.14470959117336737</v>
      </c>
      <c r="K1367" s="25">
        <f t="shared" si="322"/>
        <v>0.11144721580631876</v>
      </c>
      <c r="L1367" s="25">
        <f t="shared" si="309"/>
        <v>9.6518669565857612E-2</v>
      </c>
      <c r="M1367" s="25">
        <f t="shared" si="308"/>
        <v>0.1228757105518449</v>
      </c>
      <c r="N1367" s="25">
        <f t="shared" si="310"/>
        <v>0.16069418056323395</v>
      </c>
      <c r="O1367" s="26">
        <f t="shared" si="315"/>
        <v>4.296926912687076E-5</v>
      </c>
      <c r="P1367" s="26">
        <f t="shared" si="316"/>
        <v>0.10405890552937519</v>
      </c>
      <c r="Q1367" s="27">
        <f t="shared" si="317"/>
        <v>3.3388130775853044E-5</v>
      </c>
      <c r="R1367" s="27">
        <f t="shared" si="318"/>
        <v>9.1726816992169571E-2</v>
      </c>
      <c r="S1367" s="6"/>
      <c r="T1367" s="19">
        <f t="shared" si="319"/>
        <v>10.045808270522381</v>
      </c>
      <c r="U1367" s="20">
        <f t="shared" si="320"/>
        <v>10.295448027588577</v>
      </c>
      <c r="V1367" s="6"/>
      <c r="W1367" s="6"/>
    </row>
    <row r="1368" spans="2:23" x14ac:dyDescent="0.25">
      <c r="B1368" s="1">
        <v>43623</v>
      </c>
      <c r="C1368">
        <v>1366</v>
      </c>
      <c r="D1368">
        <v>32</v>
      </c>
      <c r="E1368" s="6">
        <f t="shared" si="311"/>
        <v>6.2893081761006067E-3</v>
      </c>
      <c r="F1368" s="6">
        <f t="shared" si="312"/>
        <v>3.9555397333965937E-5</v>
      </c>
      <c r="G1368" s="10"/>
      <c r="H1368" s="7">
        <f t="shared" si="313"/>
        <v>0.14191715346048775</v>
      </c>
      <c r="I1368" s="7">
        <f t="shared" si="321"/>
        <v>0.11326388833302126</v>
      </c>
      <c r="J1368" s="7">
        <f t="shared" si="314"/>
        <v>0.14465678832176174</v>
      </c>
      <c r="K1368" s="25">
        <f t="shared" si="322"/>
        <v>0.10314939676642625</v>
      </c>
      <c r="L1368" s="25">
        <f t="shared" si="309"/>
        <v>8.9266928848811031E-2</v>
      </c>
      <c r="M1368" s="25">
        <f t="shared" si="308"/>
        <v>0.12285128527878289</v>
      </c>
      <c r="N1368" s="25">
        <f t="shared" si="310"/>
        <v>0.16024134264108017</v>
      </c>
      <c r="O1368" s="26">
        <f t="shared" si="315"/>
        <v>4.0486547700766337E-5</v>
      </c>
      <c r="P1368" s="26">
        <f t="shared" si="316"/>
        <v>0.10100797008450925</v>
      </c>
      <c r="Q1368" s="27">
        <f t="shared" si="317"/>
        <v>3.1327381290605392E-5</v>
      </c>
      <c r="R1368" s="27">
        <f t="shared" si="318"/>
        <v>8.8850999348530454E-2</v>
      </c>
      <c r="S1368" s="6"/>
      <c r="T1368" s="19">
        <f t="shared" si="319"/>
        <v>9.1375398008930624</v>
      </c>
      <c r="U1368" s="20">
        <f t="shared" si="320"/>
        <v>9.1083718925643389</v>
      </c>
      <c r="V1368" s="6"/>
      <c r="W1368" s="6"/>
    </row>
    <row r="1369" spans="2:23" x14ac:dyDescent="0.25">
      <c r="B1369" s="1">
        <v>43627</v>
      </c>
      <c r="C1369">
        <v>1367</v>
      </c>
      <c r="D1369">
        <v>32.08</v>
      </c>
      <c r="E1369" s="6">
        <f t="shared" si="311"/>
        <v>2.4999999999999467E-3</v>
      </c>
      <c r="F1369" s="6">
        <f t="shared" si="312"/>
        <v>6.2499999999997335E-6</v>
      </c>
      <c r="G1369" s="10"/>
      <c r="H1369" s="7">
        <f t="shared" si="313"/>
        <v>0.14191715346048775</v>
      </c>
      <c r="I1369" s="7">
        <f t="shared" si="321"/>
        <v>0.11330344373035522</v>
      </c>
      <c r="J1369" s="7">
        <f t="shared" si="314"/>
        <v>0.14462903872503308</v>
      </c>
      <c r="K1369" s="25">
        <f t="shared" si="322"/>
        <v>7.1451072096907459E-2</v>
      </c>
      <c r="L1369" s="25">
        <f t="shared" si="309"/>
        <v>9.0240439518911794E-2</v>
      </c>
      <c r="M1369" s="25">
        <f t="shared" si="308"/>
        <v>0.12288897241659644</v>
      </c>
      <c r="N1369" s="25">
        <f t="shared" si="310"/>
        <v>0.16024770412232822</v>
      </c>
      <c r="O1369" s="26">
        <f t="shared" si="315"/>
        <v>4.1492637652499408E-5</v>
      </c>
      <c r="P1369" s="26">
        <f t="shared" si="316"/>
        <v>0.10225529173803109</v>
      </c>
      <c r="Q1369" s="27">
        <f t="shared" si="317"/>
        <v>3.1841319194874527E-5</v>
      </c>
      <c r="R1369" s="27">
        <f t="shared" si="318"/>
        <v>8.9576852127703069E-2</v>
      </c>
      <c r="S1369" s="6"/>
      <c r="T1369" s="19">
        <f t="shared" si="319"/>
        <v>9.9393654202848669</v>
      </c>
      <c r="U1369" s="20">
        <f t="shared" si="320"/>
        <v>10.158459928512086</v>
      </c>
      <c r="V1369" s="6"/>
      <c r="W1369" s="6"/>
    </row>
    <row r="1370" spans="2:23" x14ac:dyDescent="0.25">
      <c r="B1370" s="1">
        <v>43628</v>
      </c>
      <c r="C1370">
        <v>1368</v>
      </c>
      <c r="D1370">
        <v>31.93</v>
      </c>
      <c r="E1370" s="6">
        <f t="shared" si="311"/>
        <v>-4.6758104738154173E-3</v>
      </c>
      <c r="F1370" s="6">
        <f t="shared" si="312"/>
        <v>2.1863203587041957E-5</v>
      </c>
      <c r="G1370" s="10"/>
      <c r="H1370" s="7">
        <f t="shared" si="313"/>
        <v>0.14191715346048775</v>
      </c>
      <c r="I1370" s="7">
        <f t="shared" si="321"/>
        <v>0.11330969373035522</v>
      </c>
      <c r="J1370" s="7">
        <f t="shared" si="314"/>
        <v>0.14458007761574368</v>
      </c>
      <c r="K1370" s="25">
        <f t="shared" si="322"/>
        <v>5.2035997845545766E-2</v>
      </c>
      <c r="L1370" s="25">
        <f t="shared" si="309"/>
        <v>8.2600973049559323E-2</v>
      </c>
      <c r="M1370" s="25">
        <f t="shared" si="308"/>
        <v>0.12213281194209538</v>
      </c>
      <c r="N1370" s="25">
        <f t="shared" si="310"/>
        <v>0.15912053324035663</v>
      </c>
      <c r="O1370" s="26">
        <f t="shared" si="315"/>
        <v>3.9630825909742132E-5</v>
      </c>
      <c r="P1370" s="26">
        <f t="shared" si="316"/>
        <v>9.9934819403724437E-2</v>
      </c>
      <c r="Q1370" s="27">
        <f t="shared" si="317"/>
        <v>3.0242835564654884E-5</v>
      </c>
      <c r="R1370" s="27">
        <f t="shared" si="318"/>
        <v>8.7299453390574169E-2</v>
      </c>
      <c r="S1370" s="6"/>
      <c r="T1370" s="19">
        <f t="shared" si="319"/>
        <v>9.5842316486882968</v>
      </c>
      <c r="U1370" s="20">
        <f t="shared" si="320"/>
        <v>9.6833294931806755</v>
      </c>
      <c r="V1370" s="6"/>
      <c r="W1370" s="6"/>
    </row>
    <row r="1371" spans="2:23" x14ac:dyDescent="0.25">
      <c r="B1371" s="1">
        <v>43629</v>
      </c>
      <c r="C1371">
        <v>1369</v>
      </c>
      <c r="D1371">
        <v>31.9</v>
      </c>
      <c r="E1371" s="6">
        <f t="shared" si="311"/>
        <v>-9.3955527716884236E-4</v>
      </c>
      <c r="F1371" s="6">
        <f t="shared" si="312"/>
        <v>8.8276411885582018E-7</v>
      </c>
      <c r="G1371" s="10"/>
      <c r="H1371" s="7">
        <f t="shared" si="313"/>
        <v>0.14191715346048775</v>
      </c>
      <c r="I1371" s="7">
        <f t="shared" si="321"/>
        <v>0.11333155693394227</v>
      </c>
      <c r="J1371" s="7">
        <f t="shared" si="314"/>
        <v>0.14454112833906971</v>
      </c>
      <c r="K1371" s="25">
        <f t="shared" si="322"/>
        <v>5.6546945905114672E-2</v>
      </c>
      <c r="L1371" s="25">
        <f t="shared" si="309"/>
        <v>8.3187693584283906E-2</v>
      </c>
      <c r="M1371" s="25">
        <f t="shared" si="308"/>
        <v>0.12235815880407232</v>
      </c>
      <c r="N1371" s="25">
        <f t="shared" si="310"/>
        <v>0.15852285987768389</v>
      </c>
      <c r="O1371" s="26">
        <f t="shared" si="315"/>
        <v>3.9238408753608644E-5</v>
      </c>
      <c r="P1371" s="26">
        <f t="shared" si="316"/>
        <v>9.9438820416924589E-2</v>
      </c>
      <c r="Q1371" s="27">
        <f t="shared" si="317"/>
        <v>2.9719427433894595E-5</v>
      </c>
      <c r="R1371" s="27">
        <f t="shared" si="318"/>
        <v>8.6540717083586946E-2</v>
      </c>
      <c r="S1371" s="6"/>
      <c r="T1371" s="19">
        <f t="shared" si="319"/>
        <v>10.123357026244046</v>
      </c>
      <c r="U1371" s="20">
        <f t="shared" si="320"/>
        <v>10.394006335614058</v>
      </c>
      <c r="V1371" s="6"/>
      <c r="W1371" s="6"/>
    </row>
    <row r="1372" spans="2:23" x14ac:dyDescent="0.25">
      <c r="B1372" s="1">
        <v>43630</v>
      </c>
      <c r="C1372">
        <v>1370</v>
      </c>
      <c r="D1372">
        <v>32</v>
      </c>
      <c r="E1372" s="6">
        <f t="shared" si="311"/>
        <v>3.1347962382445587E-3</v>
      </c>
      <c r="F1372" s="6">
        <f t="shared" si="312"/>
        <v>9.8269474553122364E-6</v>
      </c>
      <c r="G1372" s="10"/>
      <c r="H1372" s="7">
        <f t="shared" si="313"/>
        <v>0.14191715346048775</v>
      </c>
      <c r="I1372" s="7">
        <f t="shared" si="321"/>
        <v>0.11333243969806113</v>
      </c>
      <c r="J1372" s="7">
        <f t="shared" si="314"/>
        <v>0.1444888520455205</v>
      </c>
      <c r="K1372" s="25">
        <f t="shared" si="322"/>
        <v>5.5342513344852996E-2</v>
      </c>
      <c r="L1372" s="25">
        <f t="shared" si="309"/>
        <v>8.0380629671268272E-2</v>
      </c>
      <c r="M1372" s="25">
        <f t="shared" si="308"/>
        <v>0.12136695663504907</v>
      </c>
      <c r="N1372" s="25">
        <f t="shared" si="310"/>
        <v>0.15838351193176106</v>
      </c>
      <c r="O1372" s="26">
        <f t="shared" si="315"/>
        <v>3.7131620852127149E-5</v>
      </c>
      <c r="P1372" s="26">
        <f t="shared" si="316"/>
        <v>9.6732458124127299E-2</v>
      </c>
      <c r="Q1372" s="27">
        <f t="shared" si="317"/>
        <v>2.791823329035563E-5</v>
      </c>
      <c r="R1372" s="27">
        <f t="shared" si="318"/>
        <v>8.387726026265771E-2</v>
      </c>
      <c r="S1372" s="6"/>
      <c r="T1372" s="19">
        <f t="shared" si="319"/>
        <v>9.936389913778692</v>
      </c>
      <c r="U1372" s="20">
        <f t="shared" si="320"/>
        <v>10.134240254481426</v>
      </c>
      <c r="V1372" s="6"/>
      <c r="W1372" s="6"/>
    </row>
    <row r="1373" spans="2:23" x14ac:dyDescent="0.25">
      <c r="B1373" s="1">
        <v>43633</v>
      </c>
      <c r="C1373">
        <v>1371</v>
      </c>
      <c r="D1373">
        <v>32.049999999999997</v>
      </c>
      <c r="E1373" s="6">
        <f t="shared" si="311"/>
        <v>1.5624999999999112E-3</v>
      </c>
      <c r="F1373" s="6">
        <f t="shared" si="312"/>
        <v>2.4414062499997226E-6</v>
      </c>
      <c r="G1373" s="10"/>
      <c r="H1373" s="7">
        <f t="shared" si="313"/>
        <v>0.14191715346048775</v>
      </c>
      <c r="I1373" s="7">
        <f t="shared" si="321"/>
        <v>0.11334226664551644</v>
      </c>
      <c r="J1373" s="7">
        <f t="shared" si="314"/>
        <v>0.1444423325489847</v>
      </c>
      <c r="K1373" s="25">
        <f t="shared" si="322"/>
        <v>5.7003563659776178E-2</v>
      </c>
      <c r="L1373" s="25">
        <f t="shared" si="309"/>
        <v>8.0659935189344084E-2</v>
      </c>
      <c r="M1373" s="25">
        <f t="shared" si="308"/>
        <v>0.12012197487263006</v>
      </c>
      <c r="N1373" s="25">
        <f t="shared" si="310"/>
        <v>0.15472286126908852</v>
      </c>
      <c r="O1373" s="26">
        <f t="shared" si="315"/>
        <v>3.5960090699542862E-5</v>
      </c>
      <c r="P1373" s="26">
        <f t="shared" si="316"/>
        <v>9.5194237516169025E-2</v>
      </c>
      <c r="Q1373" s="27">
        <f t="shared" si="317"/>
        <v>2.6788216348410217E-5</v>
      </c>
      <c r="R1373" s="27">
        <f t="shared" si="318"/>
        <v>8.2162220757470858E-2</v>
      </c>
      <c r="S1373" s="6"/>
      <c r="T1373" s="19">
        <f t="shared" si="319"/>
        <v>10.165208721229449</v>
      </c>
      <c r="U1373" s="20">
        <f t="shared" si="320"/>
        <v>10.436411135465747</v>
      </c>
      <c r="V1373" s="6"/>
      <c r="W1373" s="6"/>
    </row>
    <row r="1374" spans="2:23" x14ac:dyDescent="0.25">
      <c r="B1374" s="1">
        <v>43634</v>
      </c>
      <c r="C1374">
        <v>1372</v>
      </c>
      <c r="D1374">
        <v>31.88</v>
      </c>
      <c r="E1374" s="6">
        <f t="shared" si="311"/>
        <v>-5.3042121684866821E-3</v>
      </c>
      <c r="F1374" s="6">
        <f t="shared" si="312"/>
        <v>2.8134666728322192E-5</v>
      </c>
      <c r="G1374" s="10"/>
      <c r="H1374" s="7">
        <f t="shared" si="313"/>
        <v>0.14191715346048775</v>
      </c>
      <c r="I1374" s="7">
        <f t="shared" si="321"/>
        <v>0.11334470805176644</v>
      </c>
      <c r="J1374" s="7">
        <f t="shared" si="314"/>
        <v>0.1443911618224665</v>
      </c>
      <c r="K1374" s="25">
        <f t="shared" si="322"/>
        <v>5.3848592771701814E-2</v>
      </c>
      <c r="L1374" s="25">
        <f t="shared" si="309"/>
        <v>8.0657743807974289E-2</v>
      </c>
      <c r="M1374" s="25">
        <f t="shared" si="308"/>
        <v>0.11803774900658336</v>
      </c>
      <c r="N1374" s="25">
        <f t="shared" si="310"/>
        <v>0.15333933719997095</v>
      </c>
      <c r="O1374" s="26">
        <f t="shared" si="315"/>
        <v>3.4277952539917633E-5</v>
      </c>
      <c r="P1374" s="26">
        <f t="shared" si="316"/>
        <v>9.2941078324168605E-2</v>
      </c>
      <c r="Q1374" s="27">
        <f t="shared" si="317"/>
        <v>2.5267467179755809E-5</v>
      </c>
      <c r="R1374" s="27">
        <f t="shared" si="318"/>
        <v>7.9796000709925707E-2</v>
      </c>
      <c r="S1374" s="6"/>
      <c r="T1374" s="19">
        <f t="shared" si="319"/>
        <v>9.4602279355909644</v>
      </c>
      <c r="U1374" s="20">
        <f t="shared" si="320"/>
        <v>9.4725189123646079</v>
      </c>
      <c r="V1374" s="6"/>
      <c r="W1374" s="6"/>
    </row>
    <row r="1375" spans="2:23" x14ac:dyDescent="0.25">
      <c r="B1375" s="1">
        <v>43635</v>
      </c>
      <c r="C1375">
        <v>1373</v>
      </c>
      <c r="D1375">
        <v>32</v>
      </c>
      <c r="E1375" s="6">
        <f t="shared" si="311"/>
        <v>3.7641154328733059E-3</v>
      </c>
      <c r="F1375" s="6">
        <f t="shared" si="312"/>
        <v>1.4168564991994996E-5</v>
      </c>
      <c r="G1375" s="10"/>
      <c r="H1375" s="7">
        <f t="shared" si="313"/>
        <v>0.14191715346048775</v>
      </c>
      <c r="I1375" s="7">
        <f t="shared" si="321"/>
        <v>0.11337284271849477</v>
      </c>
      <c r="J1375" s="7">
        <f t="shared" si="314"/>
        <v>0.14435640604338526</v>
      </c>
      <c r="K1375" s="25">
        <f t="shared" si="322"/>
        <v>5.3848592771701814E-2</v>
      </c>
      <c r="L1375" s="25">
        <f t="shared" si="309"/>
        <v>8.1221903916636973E-2</v>
      </c>
      <c r="M1375" s="25">
        <f t="shared" si="308"/>
        <v>0.11779602468849058</v>
      </c>
      <c r="N1375" s="25">
        <f t="shared" si="310"/>
        <v>0.15340721142325212</v>
      </c>
      <c r="O1375" s="26">
        <f t="shared" si="315"/>
        <v>3.4889675450961375E-5</v>
      </c>
      <c r="P1375" s="26">
        <f t="shared" si="316"/>
        <v>9.3766722314701109E-2</v>
      </c>
      <c r="Q1375" s="27">
        <f t="shared" si="317"/>
        <v>2.5446558046782094E-5</v>
      </c>
      <c r="R1375" s="27">
        <f t="shared" si="318"/>
        <v>8.0078290614804509E-2</v>
      </c>
      <c r="S1375" s="6"/>
      <c r="T1375" s="19">
        <f t="shared" si="319"/>
        <v>9.8572233942077929</v>
      </c>
      <c r="U1375" s="20">
        <f t="shared" si="320"/>
        <v>10.022133153870115</v>
      </c>
      <c r="V1375" s="6"/>
      <c r="W1375" s="6"/>
    </row>
    <row r="1376" spans="2:23" x14ac:dyDescent="0.25">
      <c r="B1376" s="1">
        <v>43636</v>
      </c>
      <c r="C1376">
        <v>1374</v>
      </c>
      <c r="D1376">
        <v>32.03</v>
      </c>
      <c r="E1376" s="6">
        <f t="shared" si="311"/>
        <v>9.3750000000003553E-4</v>
      </c>
      <c r="F1376" s="6">
        <f t="shared" si="312"/>
        <v>8.7890625000006657E-7</v>
      </c>
      <c r="G1376" s="10"/>
      <c r="H1376" s="7">
        <f t="shared" si="313"/>
        <v>0.14191715346048775</v>
      </c>
      <c r="I1376" s="7">
        <f t="shared" si="321"/>
        <v>0.11338701128348676</v>
      </c>
      <c r="J1376" s="7">
        <f t="shared" si="314"/>
        <v>0.14431280520434264</v>
      </c>
      <c r="K1376" s="25">
        <f t="shared" si="322"/>
        <v>5.6871814560715953E-2</v>
      </c>
      <c r="L1376" s="25">
        <f t="shared" si="309"/>
        <v>8.1348715986236761E-2</v>
      </c>
      <c r="M1376" s="25">
        <f t="shared" si="308"/>
        <v>0.11787677231171759</v>
      </c>
      <c r="N1376" s="25">
        <f t="shared" si="310"/>
        <v>0.15342941984212027</v>
      </c>
      <c r="O1376" s="26">
        <f t="shared" si="315"/>
        <v>3.42817251716696E-5</v>
      </c>
      <c r="P1376" s="26">
        <f t="shared" si="316"/>
        <v>9.2946192731390237E-2</v>
      </c>
      <c r="Q1376" s="27">
        <f t="shared" si="317"/>
        <v>2.4742112639238646E-5</v>
      </c>
      <c r="R1376" s="27">
        <f t="shared" si="318"/>
        <v>7.8962094609300607E-2</v>
      </c>
      <c r="S1376" s="6"/>
      <c r="T1376" s="19">
        <f t="shared" si="319"/>
        <v>10.25526039105082</v>
      </c>
      <c r="U1376" s="20">
        <f t="shared" si="320"/>
        <v>10.571481116932645</v>
      </c>
      <c r="V1376" s="6"/>
      <c r="W1376" s="6"/>
    </row>
    <row r="1377" spans="2:23" x14ac:dyDescent="0.25">
      <c r="B1377" s="1">
        <v>43637</v>
      </c>
      <c r="C1377">
        <v>1375</v>
      </c>
      <c r="D1377">
        <v>32.15</v>
      </c>
      <c r="E1377" s="6">
        <f t="shared" si="311"/>
        <v>3.7464876678113468E-3</v>
      </c>
      <c r="F1377" s="6">
        <f t="shared" si="312"/>
        <v>1.4036169845062504E-5</v>
      </c>
      <c r="G1377" s="10"/>
      <c r="H1377" s="7">
        <f t="shared" si="313"/>
        <v>0.14191715346048775</v>
      </c>
      <c r="I1377" s="7">
        <f t="shared" si="321"/>
        <v>0.11338789018973676</v>
      </c>
      <c r="J1377" s="7">
        <f t="shared" si="314"/>
        <v>0.14426080091322965</v>
      </c>
      <c r="K1377" s="25">
        <f t="shared" si="322"/>
        <v>5.5989528480884052E-2</v>
      </c>
      <c r="L1377" s="25">
        <f t="shared" si="309"/>
        <v>8.0109752905024922E-2</v>
      </c>
      <c r="M1377" s="25">
        <f t="shared" si="308"/>
        <v>0.11735285103518121</v>
      </c>
      <c r="N1377" s="25">
        <f t="shared" si="310"/>
        <v>0.15334846200746716</v>
      </c>
      <c r="O1377" s="26">
        <f t="shared" si="315"/>
        <v>3.2620142094151755E-5</v>
      </c>
      <c r="P1377" s="26">
        <f t="shared" si="316"/>
        <v>9.0665736679995293E-2</v>
      </c>
      <c r="Q1377" s="27">
        <f t="shared" si="317"/>
        <v>2.3251570299967995E-5</v>
      </c>
      <c r="R1377" s="27">
        <f t="shared" si="318"/>
        <v>7.654668977553461E-2</v>
      </c>
      <c r="S1377" s="6"/>
      <c r="T1377" s="19">
        <f t="shared" si="319"/>
        <v>9.9002891055599029</v>
      </c>
      <c r="U1377" s="20">
        <f t="shared" si="320"/>
        <v>10.065472429967299</v>
      </c>
      <c r="V1377" s="6"/>
      <c r="W1377" s="6"/>
    </row>
    <row r="1378" spans="2:23" x14ac:dyDescent="0.25">
      <c r="B1378" s="1">
        <v>43640</v>
      </c>
      <c r="C1378">
        <v>1376</v>
      </c>
      <c r="D1378">
        <v>32.299999999999997</v>
      </c>
      <c r="E1378" s="6">
        <f t="shared" si="311"/>
        <v>4.6656298600310604E-3</v>
      </c>
      <c r="F1378" s="6">
        <f t="shared" si="312"/>
        <v>2.1768101990813451E-5</v>
      </c>
      <c r="G1378" s="10"/>
      <c r="H1378" s="7">
        <f t="shared" si="313"/>
        <v>0.14191715346048775</v>
      </c>
      <c r="I1378" s="7">
        <f t="shared" si="321"/>
        <v>0.11340192635958182</v>
      </c>
      <c r="J1378" s="7">
        <f t="shared" si="314"/>
        <v>0.1442172201272558</v>
      </c>
      <c r="K1378" s="25">
        <f t="shared" si="322"/>
        <v>5.897930373720929E-2</v>
      </c>
      <c r="L1378" s="25">
        <f t="shared" si="309"/>
        <v>8.0521874452001249E-2</v>
      </c>
      <c r="M1378" s="25">
        <f t="shared" si="308"/>
        <v>0.11747626603933592</v>
      </c>
      <c r="N1378" s="25">
        <f t="shared" si="310"/>
        <v>0.15335733802469664</v>
      </c>
      <c r="O1378" s="26">
        <f t="shared" si="315"/>
        <v>3.2205145590220165E-5</v>
      </c>
      <c r="P1378" s="26">
        <f t="shared" si="316"/>
        <v>9.0087161619930523E-2</v>
      </c>
      <c r="Q1378" s="27">
        <f t="shared" si="317"/>
        <v>2.2675958442645875E-5</v>
      </c>
      <c r="R1378" s="27">
        <f t="shared" si="318"/>
        <v>7.5593263770965466E-2</v>
      </c>
      <c r="S1378" s="6"/>
      <c r="T1378" s="19">
        <f t="shared" si="319"/>
        <v>9.6674643177554209</v>
      </c>
      <c r="U1378" s="20">
        <f t="shared" si="320"/>
        <v>9.734241372642547</v>
      </c>
      <c r="V1378" s="6"/>
      <c r="W1378" s="6"/>
    </row>
    <row r="1379" spans="2:23" x14ac:dyDescent="0.25">
      <c r="B1379" s="1">
        <v>43641</v>
      </c>
      <c r="C1379">
        <v>1377</v>
      </c>
      <c r="D1379">
        <v>32.33</v>
      </c>
      <c r="E1379" s="6">
        <f t="shared" si="311"/>
        <v>9.2879256965947802E-4</v>
      </c>
      <c r="F1379" s="6">
        <f t="shared" si="312"/>
        <v>8.6265563745465629E-7</v>
      </c>
      <c r="G1379" s="10"/>
      <c r="H1379" s="7">
        <f t="shared" si="313"/>
        <v>0.14191715346048775</v>
      </c>
      <c r="I1379" s="7">
        <f t="shared" si="321"/>
        <v>0.11342369446157263</v>
      </c>
      <c r="J1379" s="7">
        <f t="shared" si="314"/>
        <v>0.14417860389572701</v>
      </c>
      <c r="K1379" s="25">
        <f t="shared" si="322"/>
        <v>5.5048328100665761E-2</v>
      </c>
      <c r="L1379" s="25">
        <f t="shared" si="309"/>
        <v>8.0298779686437546E-2</v>
      </c>
      <c r="M1379" s="25">
        <f t="shared" si="308"/>
        <v>0.11770950980936791</v>
      </c>
      <c r="N1379" s="25">
        <f t="shared" si="310"/>
        <v>0.15341034695023423</v>
      </c>
      <c r="O1379" s="26">
        <f t="shared" si="315"/>
        <v>3.2472247381410716E-5</v>
      </c>
      <c r="P1379" s="26">
        <f t="shared" si="316"/>
        <v>9.0459970927010025E-2</v>
      </c>
      <c r="Q1379" s="27">
        <f t="shared" si="317"/>
        <v>2.2619251960819255E-5</v>
      </c>
      <c r="R1379" s="27">
        <f t="shared" si="318"/>
        <v>7.5498685380120709E-2</v>
      </c>
      <c r="S1379" s="6"/>
      <c r="T1379" s="19">
        <f t="shared" si="319"/>
        <v>10.308558824411774</v>
      </c>
      <c r="U1379" s="20">
        <f t="shared" si="320"/>
        <v>10.658571042417353</v>
      </c>
      <c r="V1379" s="6"/>
      <c r="W1379" s="6"/>
    </row>
    <row r="1380" spans="2:23" x14ac:dyDescent="0.25">
      <c r="B1380" s="1">
        <v>43642</v>
      </c>
      <c r="C1380">
        <v>1378</v>
      </c>
      <c r="D1380">
        <v>32.28</v>
      </c>
      <c r="E1380" s="6">
        <f t="shared" si="311"/>
        <v>-1.546551190844329E-3</v>
      </c>
      <c r="F1380" s="6">
        <f t="shared" si="312"/>
        <v>2.3918205859020123E-6</v>
      </c>
      <c r="G1380" s="10"/>
      <c r="H1380" s="7">
        <f t="shared" si="313"/>
        <v>0.14191715346048775</v>
      </c>
      <c r="I1380" s="7">
        <f t="shared" si="321"/>
        <v>0.11342455711721008</v>
      </c>
      <c r="J1380" s="7">
        <f t="shared" si="314"/>
        <v>0.14412675197491231</v>
      </c>
      <c r="K1380" s="25">
        <f t="shared" si="322"/>
        <v>5.3801090590641483E-2</v>
      </c>
      <c r="L1380" s="25">
        <f t="shared" si="309"/>
        <v>8.0297921651099641E-2</v>
      </c>
      <c r="M1380" s="25">
        <f t="shared" si="308"/>
        <v>0.11769151406158986</v>
      </c>
      <c r="N1380" s="25">
        <f t="shared" si="310"/>
        <v>0.15249904352754279</v>
      </c>
      <c r="O1380" s="26">
        <f t="shared" si="315"/>
        <v>3.0971952202009893E-5</v>
      </c>
      <c r="P1380" s="26">
        <f t="shared" si="316"/>
        <v>8.8345525947308129E-2</v>
      </c>
      <c r="Q1380" s="27">
        <f t="shared" si="317"/>
        <v>2.1260292588409874E-5</v>
      </c>
      <c r="R1380" s="27">
        <f t="shared" si="318"/>
        <v>7.3195585469885333E-2</v>
      </c>
      <c r="S1380" s="6"/>
      <c r="T1380" s="19">
        <f t="shared" si="319"/>
        <v>10.30520315691246</v>
      </c>
      <c r="U1380" s="20">
        <f t="shared" si="320"/>
        <v>10.646167650921404</v>
      </c>
      <c r="V1380" s="6"/>
      <c r="W1380" s="6"/>
    </row>
    <row r="1381" spans="2:23" x14ac:dyDescent="0.25">
      <c r="B1381" s="1">
        <v>43643</v>
      </c>
      <c r="C1381">
        <v>1379</v>
      </c>
      <c r="D1381">
        <v>32.4</v>
      </c>
      <c r="E1381" s="6">
        <f t="shared" si="311"/>
        <v>3.7174721189590283E-3</v>
      </c>
      <c r="F1381" s="6">
        <f t="shared" si="312"/>
        <v>1.3819598955237727E-5</v>
      </c>
      <c r="G1381" s="10"/>
      <c r="H1381" s="7">
        <f t="shared" si="313"/>
        <v>0.14191715346048775</v>
      </c>
      <c r="I1381" s="7">
        <f t="shared" si="321"/>
        <v>0.11342694893779598</v>
      </c>
      <c r="J1381" s="7">
        <f t="shared" si="314"/>
        <v>0.14407592792768714</v>
      </c>
      <c r="K1381" s="25">
        <f t="shared" si="322"/>
        <v>4.9029363621341089E-2</v>
      </c>
      <c r="L1381" s="25">
        <f t="shared" si="309"/>
        <v>8.0174644518577518E-2</v>
      </c>
      <c r="M1381" s="25">
        <f t="shared" si="308"/>
        <v>0.11400666771639174</v>
      </c>
      <c r="N1381" s="25">
        <f t="shared" si="310"/>
        <v>0.15183632129615177</v>
      </c>
      <c r="O1381" s="26">
        <f t="shared" si="315"/>
        <v>2.9734032736225149E-5</v>
      </c>
      <c r="P1381" s="26">
        <f t="shared" si="316"/>
        <v>8.6561979237588696E-2</v>
      </c>
      <c r="Q1381" s="27">
        <f t="shared" si="317"/>
        <v>2.0081731085050296E-5</v>
      </c>
      <c r="R1381" s="27">
        <f t="shared" si="318"/>
        <v>7.1137867788068229E-2</v>
      </c>
      <c r="S1381" s="6"/>
      <c r="T1381" s="19">
        <f t="shared" si="319"/>
        <v>9.9584444992289036</v>
      </c>
      <c r="U1381" s="20">
        <f t="shared" si="320"/>
        <v>10.127532344374101</v>
      </c>
      <c r="V1381" s="6"/>
      <c r="W1381" s="6"/>
    </row>
    <row r="1382" spans="2:23" x14ac:dyDescent="0.25">
      <c r="B1382" s="1">
        <v>43644</v>
      </c>
      <c r="C1382">
        <v>1380</v>
      </c>
      <c r="D1382">
        <v>32.1</v>
      </c>
      <c r="E1382" s="6">
        <f t="shared" si="311"/>
        <v>-9.259259259259172E-3</v>
      </c>
      <c r="F1382" s="6">
        <f t="shared" si="312"/>
        <v>8.5733882030176707E-5</v>
      </c>
      <c r="G1382" s="10"/>
      <c r="H1382" s="7">
        <f t="shared" si="313"/>
        <v>0.14191715346048775</v>
      </c>
      <c r="I1382" s="7">
        <f t="shared" si="321"/>
        <v>0.11344076853675121</v>
      </c>
      <c r="J1382" s="7">
        <f t="shared" si="314"/>
        <v>0.14403241468961667</v>
      </c>
      <c r="K1382" s="25">
        <f t="shared" si="322"/>
        <v>5.2248318011114084E-2</v>
      </c>
      <c r="L1382" s="25">
        <f t="shared" si="309"/>
        <v>8.0607843305814039E-2</v>
      </c>
      <c r="M1382" s="25">
        <f t="shared" si="308"/>
        <v>0.11372679987951524</v>
      </c>
      <c r="N1382" s="25">
        <f t="shared" si="310"/>
        <v>0.15179360085051311</v>
      </c>
      <c r="O1382" s="26">
        <f t="shared" si="315"/>
        <v>2.9560390573035385E-5</v>
      </c>
      <c r="P1382" s="26">
        <f t="shared" si="316"/>
        <v>8.6308854843549609E-2</v>
      </c>
      <c r="Q1382" s="27">
        <f t="shared" si="317"/>
        <v>1.9690586118135789E-5</v>
      </c>
      <c r="R1382" s="27">
        <f t="shared" si="318"/>
        <v>7.044166169086459E-2</v>
      </c>
      <c r="S1382" s="6"/>
      <c r="T1382" s="19">
        <f t="shared" si="319"/>
        <v>7.5287792662406225</v>
      </c>
      <c r="U1382" s="20">
        <f t="shared" si="320"/>
        <v>6.4813155541210783</v>
      </c>
      <c r="V1382" s="6"/>
      <c r="W1382" s="6"/>
    </row>
    <row r="1383" spans="2:23" x14ac:dyDescent="0.25">
      <c r="B1383" s="1">
        <v>43647</v>
      </c>
      <c r="C1383">
        <v>1381</v>
      </c>
      <c r="D1383">
        <v>32.03</v>
      </c>
      <c r="E1383" s="6">
        <f t="shared" si="311"/>
        <v>-2.1806853582554604E-3</v>
      </c>
      <c r="F1383" s="6">
        <f t="shared" si="312"/>
        <v>4.7553886317097452E-6</v>
      </c>
      <c r="G1383" s="10"/>
      <c r="H1383" s="7">
        <f t="shared" si="313"/>
        <v>0.14191715346048775</v>
      </c>
      <c r="I1383" s="7">
        <f t="shared" si="321"/>
        <v>0.11352650241878139</v>
      </c>
      <c r="J1383" s="7">
        <f t="shared" si="314"/>
        <v>0.14403457860136834</v>
      </c>
      <c r="K1383" s="25">
        <f t="shared" si="322"/>
        <v>6.8137665694365357E-2</v>
      </c>
      <c r="L1383" s="25">
        <f t="shared" si="309"/>
        <v>8.1640918459309098E-2</v>
      </c>
      <c r="M1383" s="25">
        <f t="shared" si="308"/>
        <v>0.11343951544807378</v>
      </c>
      <c r="N1383" s="25">
        <f t="shared" si="310"/>
        <v>0.15064496731408994</v>
      </c>
      <c r="O1383" s="26">
        <f t="shared" si="315"/>
        <v>3.5399575784793228E-5</v>
      </c>
      <c r="P1383" s="26">
        <f t="shared" si="316"/>
        <v>9.4449420844004608E-2</v>
      </c>
      <c r="Q1383" s="27">
        <f t="shared" si="317"/>
        <v>2.3815778985187826E-5</v>
      </c>
      <c r="R1383" s="27">
        <f t="shared" si="318"/>
        <v>7.7469841256241984E-2</v>
      </c>
      <c r="S1383" s="6"/>
      <c r="T1383" s="19">
        <f t="shared" si="319"/>
        <v>10.114476099385262</v>
      </c>
      <c r="U1383" s="20">
        <f t="shared" si="320"/>
        <v>10.44548834965415</v>
      </c>
      <c r="V1383" s="6"/>
      <c r="W1383" s="6"/>
    </row>
    <row r="1384" spans="2:23" x14ac:dyDescent="0.25">
      <c r="B1384" s="1">
        <v>43648</v>
      </c>
      <c r="C1384">
        <v>1382</v>
      </c>
      <c r="D1384">
        <v>32.22</v>
      </c>
      <c r="E1384" s="6">
        <f t="shared" si="311"/>
        <v>5.9319388073680208E-3</v>
      </c>
      <c r="F1384" s="6">
        <f t="shared" si="312"/>
        <v>3.5187898014358737E-5</v>
      </c>
      <c r="G1384" s="10"/>
      <c r="H1384" s="7">
        <f t="shared" si="313"/>
        <v>0.14191715346048775</v>
      </c>
      <c r="I1384" s="7">
        <f t="shared" si="321"/>
        <v>0.11353125780741309</v>
      </c>
      <c r="J1384" s="7">
        <f t="shared" si="314"/>
        <v>0.14398539823177345</v>
      </c>
      <c r="K1384" s="25">
        <f t="shared" si="322"/>
        <v>6.8564231508098927E-2</v>
      </c>
      <c r="L1384" s="25">
        <f t="shared" si="309"/>
        <v>8.0573478272494059E-2</v>
      </c>
      <c r="M1384" s="25">
        <f t="shared" si="308"/>
        <v>0.11206407224736091</v>
      </c>
      <c r="N1384" s="25">
        <f t="shared" si="310"/>
        <v>0.15066074991747164</v>
      </c>
      <c r="O1384" s="26">
        <f t="shared" si="315"/>
        <v>3.3960791194505677E-5</v>
      </c>
      <c r="P1384" s="26">
        <f t="shared" si="316"/>
        <v>9.2510104210380334E-2</v>
      </c>
      <c r="Q1384" s="27">
        <f t="shared" si="317"/>
        <v>2.262522988790905E-5</v>
      </c>
      <c r="R1384" s="27">
        <f t="shared" si="318"/>
        <v>7.5508661302880212E-2</v>
      </c>
      <c r="S1384" s="6"/>
      <c r="T1384" s="19">
        <f t="shared" si="319"/>
        <v>9.2541708532680325</v>
      </c>
      <c r="U1384" s="20">
        <f t="shared" si="320"/>
        <v>9.1411944996341727</v>
      </c>
      <c r="V1384" s="6"/>
      <c r="W1384" s="6"/>
    </row>
    <row r="1385" spans="2:23" x14ac:dyDescent="0.25">
      <c r="B1385" s="1">
        <v>43649</v>
      </c>
      <c r="C1385">
        <v>1383</v>
      </c>
      <c r="D1385">
        <v>32.15</v>
      </c>
      <c r="E1385" s="6">
        <f t="shared" si="311"/>
        <v>-2.1725636250776005E-3</v>
      </c>
      <c r="F1385" s="6">
        <f t="shared" si="312"/>
        <v>4.7200327050103246E-6</v>
      </c>
      <c r="G1385" s="10"/>
      <c r="H1385" s="7">
        <f t="shared" si="313"/>
        <v>0.14191715346048775</v>
      </c>
      <c r="I1385" s="7">
        <f t="shared" si="321"/>
        <v>0.11356644570542745</v>
      </c>
      <c r="J1385" s="7">
        <f t="shared" si="314"/>
        <v>0.14395556156620673</v>
      </c>
      <c r="K1385" s="25">
        <f t="shared" si="322"/>
        <v>6.984837342919524E-2</v>
      </c>
      <c r="L1385" s="25">
        <f t="shared" si="309"/>
        <v>8.1360493210856866E-2</v>
      </c>
      <c r="M1385" s="25">
        <f t="shared" ref="M1385:M1448" si="323">SQRT(AVERAGE(F1285:F1384)*252)</f>
        <v>0.11112739636408207</v>
      </c>
      <c r="N1385" s="25">
        <f t="shared" si="310"/>
        <v>0.15053799842717258</v>
      </c>
      <c r="O1385" s="26">
        <f t="shared" si="315"/>
        <v>3.5189219005788166E-5</v>
      </c>
      <c r="P1385" s="26">
        <f t="shared" si="316"/>
        <v>9.4168376801655754E-2</v>
      </c>
      <c r="Q1385" s="27">
        <f t="shared" si="317"/>
        <v>2.3409918602042772E-5</v>
      </c>
      <c r="R1385" s="27">
        <f t="shared" si="318"/>
        <v>7.6806897396749327E-2</v>
      </c>
      <c r="S1385" s="6"/>
      <c r="T1385" s="19">
        <f t="shared" si="319"/>
        <v>10.120637880311767</v>
      </c>
      <c r="U1385" s="20">
        <f t="shared" si="320"/>
        <v>10.460725417478026</v>
      </c>
      <c r="V1385" s="6"/>
      <c r="W1385" s="6"/>
    </row>
    <row r="1386" spans="2:23" x14ac:dyDescent="0.25">
      <c r="B1386" s="1">
        <v>43650</v>
      </c>
      <c r="C1386">
        <v>1384</v>
      </c>
      <c r="D1386">
        <v>32.130000000000003</v>
      </c>
      <c r="E1386" s="6">
        <f t="shared" si="311"/>
        <v>-6.2208398133735681E-4</v>
      </c>
      <c r="F1386" s="6">
        <f t="shared" si="312"/>
        <v>3.8698847983653687E-7</v>
      </c>
      <c r="G1386" s="10"/>
      <c r="H1386" s="7">
        <f t="shared" si="313"/>
        <v>0.14191715346048775</v>
      </c>
      <c r="I1386" s="7">
        <f t="shared" si="321"/>
        <v>0.11357116573813246</v>
      </c>
      <c r="J1386" s="7">
        <f t="shared" si="314"/>
        <v>0.14390646022757664</v>
      </c>
      <c r="K1386" s="25">
        <f t="shared" si="322"/>
        <v>6.8122626616068563E-2</v>
      </c>
      <c r="L1386" s="25">
        <f t="shared" si="309"/>
        <v>8.0819189373781616E-2</v>
      </c>
      <c r="M1386" s="25">
        <f t="shared" si="323"/>
        <v>0.11085756687498079</v>
      </c>
      <c r="N1386" s="25">
        <f t="shared" si="310"/>
        <v>0.14992831358024869</v>
      </c>
      <c r="O1386" s="26">
        <f t="shared" si="315"/>
        <v>3.3766393652073539E-5</v>
      </c>
      <c r="P1386" s="26">
        <f t="shared" si="316"/>
        <v>9.2244952167164856E-2</v>
      </c>
      <c r="Q1386" s="27">
        <f t="shared" si="317"/>
        <v>2.2242511934587249E-5</v>
      </c>
      <c r="R1386" s="27">
        <f t="shared" si="318"/>
        <v>7.4867302659545484E-2</v>
      </c>
      <c r="S1386" s="6"/>
      <c r="T1386" s="19">
        <f t="shared" si="319"/>
        <v>10.284583762334488</v>
      </c>
      <c r="U1386" s="20">
        <f t="shared" si="320"/>
        <v>10.696106552231084</v>
      </c>
      <c r="V1386" s="6"/>
      <c r="W1386" s="6"/>
    </row>
    <row r="1387" spans="2:23" x14ac:dyDescent="0.25">
      <c r="B1387" s="1">
        <v>43651</v>
      </c>
      <c r="C1387">
        <v>1385</v>
      </c>
      <c r="D1387">
        <v>32.33</v>
      </c>
      <c r="E1387" s="6">
        <f t="shared" si="311"/>
        <v>6.2247121070649154E-3</v>
      </c>
      <c r="F1387" s="6">
        <f t="shared" si="312"/>
        <v>3.8747040815840542E-5</v>
      </c>
      <c r="G1387" s="10"/>
      <c r="H1387" s="7">
        <f t="shared" si="313"/>
        <v>0.14191715346048775</v>
      </c>
      <c r="I1387" s="7">
        <f t="shared" si="321"/>
        <v>0.11357155272661229</v>
      </c>
      <c r="J1387" s="7">
        <f t="shared" si="314"/>
        <v>0.14385466898806137</v>
      </c>
      <c r="K1387" s="25">
        <f t="shared" si="322"/>
        <v>6.8031580381938586E-2</v>
      </c>
      <c r="L1387" s="25">
        <f t="shared" si="309"/>
        <v>7.9606440789314739E-2</v>
      </c>
      <c r="M1387" s="25">
        <f t="shared" si="323"/>
        <v>0.110534203775905</v>
      </c>
      <c r="N1387" s="25">
        <f t="shared" si="310"/>
        <v>0.14992007531207013</v>
      </c>
      <c r="O1387" s="26">
        <f t="shared" si="315"/>
        <v>3.2110107642338052E-5</v>
      </c>
      <c r="P1387" s="26">
        <f t="shared" si="316"/>
        <v>8.9954139014662302E-2</v>
      </c>
      <c r="Q1387" s="27">
        <f t="shared" si="317"/>
        <v>2.0877373380913272E-5</v>
      </c>
      <c r="R1387" s="27">
        <f t="shared" si="318"/>
        <v>7.2533427411023005E-2</v>
      </c>
      <c r="S1387" s="6"/>
      <c r="T1387" s="19">
        <f t="shared" si="319"/>
        <v>9.1396467382232771</v>
      </c>
      <c r="U1387" s="20">
        <f t="shared" si="320"/>
        <v>8.9209099412656325</v>
      </c>
      <c r="V1387" s="6"/>
      <c r="W1387" s="6"/>
    </row>
    <row r="1388" spans="2:23" x14ac:dyDescent="0.25">
      <c r="B1388" s="1">
        <v>43654</v>
      </c>
      <c r="C1388">
        <v>1386</v>
      </c>
      <c r="D1388">
        <v>32.68</v>
      </c>
      <c r="E1388" s="6">
        <f t="shared" si="311"/>
        <v>1.0825858335910963E-2</v>
      </c>
      <c r="F1388" s="6">
        <f t="shared" si="312"/>
        <v>1.1719920870921289E-4</v>
      </c>
      <c r="G1388" s="10"/>
      <c r="H1388" s="7">
        <f t="shared" si="313"/>
        <v>0.14191715346048775</v>
      </c>
      <c r="I1388" s="7">
        <f t="shared" si="321"/>
        <v>0.11361029976742813</v>
      </c>
      <c r="J1388" s="7">
        <f t="shared" si="314"/>
        <v>0.14382721736431853</v>
      </c>
      <c r="K1388" s="25">
        <f t="shared" si="322"/>
        <v>7.2463852214243882E-2</v>
      </c>
      <c r="L1388" s="25">
        <f t="shared" si="309"/>
        <v>7.984528561118745E-2</v>
      </c>
      <c r="M1388" s="25">
        <f t="shared" si="323"/>
        <v>0.11072289228781314</v>
      </c>
      <c r="N1388" s="25">
        <f t="shared" si="310"/>
        <v>0.14909734241897057</v>
      </c>
      <c r="O1388" s="26">
        <f t="shared" si="315"/>
        <v>3.3801693448810347E-5</v>
      </c>
      <c r="P1388" s="26">
        <f t="shared" si="316"/>
        <v>9.2293156566996923E-2</v>
      </c>
      <c r="Q1388" s="27">
        <f t="shared" si="317"/>
        <v>2.199354760603571E-5</v>
      </c>
      <c r="R1388" s="27">
        <f t="shared" si="318"/>
        <v>7.4447122152041578E-2</v>
      </c>
      <c r="S1388" s="6"/>
      <c r="T1388" s="19">
        <f t="shared" si="319"/>
        <v>6.8277411610720211</v>
      </c>
      <c r="U1388" s="20">
        <f t="shared" si="320"/>
        <v>5.3959617917183929</v>
      </c>
      <c r="V1388" s="6"/>
      <c r="W1388" s="6"/>
    </row>
    <row r="1389" spans="2:23" x14ac:dyDescent="0.25">
      <c r="B1389" s="1">
        <v>43655</v>
      </c>
      <c r="C1389">
        <v>1387</v>
      </c>
      <c r="D1389">
        <v>32.6</v>
      </c>
      <c r="E1389" s="6">
        <f t="shared" si="311"/>
        <v>-2.4479804161566185E-3</v>
      </c>
      <c r="F1389" s="6">
        <f t="shared" si="312"/>
        <v>5.9926081178863308E-6</v>
      </c>
      <c r="G1389" s="10"/>
      <c r="H1389" s="7">
        <f t="shared" si="313"/>
        <v>0.14191715346048775</v>
      </c>
      <c r="I1389" s="7">
        <f t="shared" si="321"/>
        <v>0.11372749897613735</v>
      </c>
      <c r="J1389" s="7">
        <f t="shared" si="314"/>
        <v>0.14384942423735986</v>
      </c>
      <c r="K1389" s="25">
        <f t="shared" si="322"/>
        <v>8.7497850070909988E-2</v>
      </c>
      <c r="L1389" s="25">
        <f t="shared" si="309"/>
        <v>8.3273956634072263E-2</v>
      </c>
      <c r="M1389" s="25">
        <f t="shared" si="323"/>
        <v>0.11180129600669167</v>
      </c>
      <c r="N1389" s="25">
        <f t="shared" si="310"/>
        <v>0.14948653897848474</v>
      </c>
      <c r="O1389" s="26">
        <f t="shared" si="315"/>
        <v>4.188367284595358E-5</v>
      </c>
      <c r="P1389" s="26">
        <f t="shared" si="316"/>
        <v>0.1027359993243863</v>
      </c>
      <c r="Q1389" s="27">
        <f t="shared" si="317"/>
        <v>2.7940278590038517E-5</v>
      </c>
      <c r="R1389" s="27">
        <f t="shared" si="318"/>
        <v>8.3910370066456658E-2</v>
      </c>
      <c r="S1389" s="6"/>
      <c r="T1389" s="19">
        <f t="shared" si="319"/>
        <v>9.9375370501508158</v>
      </c>
      <c r="U1389" s="20">
        <f t="shared" si="320"/>
        <v>10.27096205042135</v>
      </c>
      <c r="V1389" s="6"/>
      <c r="W1389" s="6"/>
    </row>
    <row r="1390" spans="2:23" x14ac:dyDescent="0.25">
      <c r="B1390" s="1">
        <v>43656</v>
      </c>
      <c r="C1390">
        <v>1388</v>
      </c>
      <c r="D1390">
        <v>32.75</v>
      </c>
      <c r="E1390" s="6">
        <f t="shared" si="311"/>
        <v>4.6012269938649868E-3</v>
      </c>
      <c r="F1390" s="6">
        <f t="shared" si="312"/>
        <v>2.1171289849071822E-5</v>
      </c>
      <c r="G1390" s="10"/>
      <c r="H1390" s="7">
        <f t="shared" si="313"/>
        <v>0.14191715346048775</v>
      </c>
      <c r="I1390" s="7">
        <f t="shared" si="321"/>
        <v>0.11373349158425523</v>
      </c>
      <c r="J1390" s="7">
        <f t="shared" si="314"/>
        <v>0.14380130963132001</v>
      </c>
      <c r="K1390" s="25">
        <f t="shared" si="322"/>
        <v>8.8233488934408147E-2</v>
      </c>
      <c r="L1390" s="25">
        <f t="shared" si="309"/>
        <v>8.2702914964056198E-2</v>
      </c>
      <c r="M1390" s="25">
        <f t="shared" si="323"/>
        <v>0.11185900471822682</v>
      </c>
      <c r="N1390" s="25">
        <f t="shared" si="310"/>
        <v>0.14950658160724536</v>
      </c>
      <c r="O1390" s="26">
        <f t="shared" si="315"/>
        <v>3.9965248357250897E-5</v>
      </c>
      <c r="P1390" s="26">
        <f t="shared" si="316"/>
        <v>0.10035558074181637</v>
      </c>
      <c r="Q1390" s="27">
        <f t="shared" si="317"/>
        <v>2.6569384354222161E-5</v>
      </c>
      <c r="R1390" s="27">
        <f t="shared" si="318"/>
        <v>8.1825942446536987E-2</v>
      </c>
      <c r="S1390" s="6"/>
      <c r="T1390" s="19">
        <f t="shared" si="319"/>
        <v>9.5977577907730787</v>
      </c>
      <c r="U1390" s="20">
        <f t="shared" si="320"/>
        <v>9.7389206938885984</v>
      </c>
      <c r="V1390" s="6"/>
      <c r="W1390" s="6"/>
    </row>
    <row r="1391" spans="2:23" x14ac:dyDescent="0.25">
      <c r="B1391" s="1">
        <v>43657</v>
      </c>
      <c r="C1391">
        <v>1389</v>
      </c>
      <c r="D1391">
        <v>33.1</v>
      </c>
      <c r="E1391" s="6">
        <f t="shared" si="311"/>
        <v>1.0687022900763402E-2</v>
      </c>
      <c r="F1391" s="6">
        <f t="shared" si="312"/>
        <v>1.1421245848144141E-4</v>
      </c>
      <c r="G1391" s="10"/>
      <c r="H1391" s="7">
        <f t="shared" si="313"/>
        <v>0.14191715346048775</v>
      </c>
      <c r="I1391" s="7">
        <f t="shared" si="321"/>
        <v>0.11375466287410431</v>
      </c>
      <c r="J1391" s="7">
        <f t="shared" si="314"/>
        <v>0.14376284004414691</v>
      </c>
      <c r="K1391" s="25">
        <f t="shared" si="322"/>
        <v>9.0875690891295033E-2</v>
      </c>
      <c r="L1391" s="25">
        <f t="shared" si="309"/>
        <v>8.3200438541481542E-2</v>
      </c>
      <c r="M1391" s="25">
        <f t="shared" si="323"/>
        <v>0.11090889143816476</v>
      </c>
      <c r="N1391" s="25">
        <f t="shared" si="310"/>
        <v>0.14942971461747626</v>
      </c>
      <c r="O1391" s="26">
        <f t="shared" si="315"/>
        <v>3.9485070519581255E-5</v>
      </c>
      <c r="P1391" s="26">
        <f t="shared" si="316"/>
        <v>9.9750878547181107E-2</v>
      </c>
      <c r="Q1391" s="27">
        <f t="shared" si="317"/>
        <v>2.6232208859861967E-5</v>
      </c>
      <c r="R1391" s="27">
        <f t="shared" si="318"/>
        <v>8.1305083682911339E-2</v>
      </c>
      <c r="S1391" s="6"/>
      <c r="T1391" s="19">
        <f t="shared" si="319"/>
        <v>7.2470400020973731</v>
      </c>
      <c r="U1391" s="20">
        <f t="shared" si="320"/>
        <v>6.1946208666543923</v>
      </c>
      <c r="V1391" s="6"/>
      <c r="W1391" s="6"/>
    </row>
    <row r="1392" spans="2:23" x14ac:dyDescent="0.25">
      <c r="B1392" s="1">
        <v>43658</v>
      </c>
      <c r="C1392">
        <v>1390</v>
      </c>
      <c r="D1392">
        <v>32.950000000000003</v>
      </c>
      <c r="E1392" s="6">
        <f t="shared" si="311"/>
        <v>-4.5317220543806217E-3</v>
      </c>
      <c r="F1392" s="6">
        <f t="shared" si="312"/>
        <v>2.0536504778159722E-5</v>
      </c>
      <c r="G1392" s="10"/>
      <c r="H1392" s="7">
        <f t="shared" si="313"/>
        <v>0.14191715346048775</v>
      </c>
      <c r="I1392" s="7">
        <f t="shared" si="321"/>
        <v>0.11386887533258575</v>
      </c>
      <c r="J1392" s="7">
        <f t="shared" si="314"/>
        <v>0.14378316954443823</v>
      </c>
      <c r="K1392" s="25">
        <f t="shared" si="322"/>
        <v>0.10386669945189619</v>
      </c>
      <c r="L1392" s="25">
        <f t="shared" si="309"/>
        <v>8.1887109617112278E-2</v>
      </c>
      <c r="M1392" s="25">
        <f t="shared" si="323"/>
        <v>0.11208816117292102</v>
      </c>
      <c r="N1392" s="25">
        <f t="shared" si="310"/>
        <v>0.14958400968886915</v>
      </c>
      <c r="O1392" s="26">
        <f t="shared" si="315"/>
        <v>4.6807128203600535E-5</v>
      </c>
      <c r="P1392" s="26">
        <f t="shared" si="316"/>
        <v>0.10860661263158582</v>
      </c>
      <c r="Q1392" s="27">
        <f t="shared" si="317"/>
        <v>3.1727626572869032E-5</v>
      </c>
      <c r="R1392" s="27">
        <f t="shared" si="318"/>
        <v>8.9416787553361562E-2</v>
      </c>
      <c r="S1392" s="6"/>
      <c r="T1392" s="19">
        <f t="shared" si="319"/>
        <v>9.530727676444112</v>
      </c>
      <c r="U1392" s="20">
        <f t="shared" si="320"/>
        <v>9.7110475892207582</v>
      </c>
      <c r="V1392" s="6"/>
      <c r="W1392" s="6"/>
    </row>
    <row r="1393" spans="2:23" x14ac:dyDescent="0.25">
      <c r="B1393" s="1">
        <v>43661</v>
      </c>
      <c r="C1393">
        <v>1391</v>
      </c>
      <c r="D1393">
        <v>33.200000000000003</v>
      </c>
      <c r="E1393" s="6">
        <f t="shared" si="311"/>
        <v>7.5872534142640358E-3</v>
      </c>
      <c r="F1393" s="6">
        <f t="shared" si="312"/>
        <v>5.7566414372261266E-5</v>
      </c>
      <c r="G1393" s="10"/>
      <c r="H1393" s="7">
        <f t="shared" si="313"/>
        <v>0.14191715346048775</v>
      </c>
      <c r="I1393" s="7">
        <f t="shared" si="321"/>
        <v>0.11388941183736391</v>
      </c>
      <c r="J1393" s="7">
        <f t="shared" si="314"/>
        <v>0.14374436297963214</v>
      </c>
      <c r="K1393" s="25">
        <f t="shared" si="322"/>
        <v>9.5631152603530334E-2</v>
      </c>
      <c r="L1393" s="25">
        <f t="shared" si="309"/>
        <v>7.7945765684009877E-2</v>
      </c>
      <c r="M1393" s="25">
        <f t="shared" si="323"/>
        <v>0.11215841519552666</v>
      </c>
      <c r="N1393" s="25">
        <f t="shared" si="310"/>
        <v>0.14965263933314993</v>
      </c>
      <c r="O1393" s="26">
        <f t="shared" si="315"/>
        <v>4.5659037571617954E-5</v>
      </c>
      <c r="P1393" s="26">
        <f t="shared" si="316"/>
        <v>0.10726638554574179</v>
      </c>
      <c r="Q1393" s="27">
        <f t="shared" si="317"/>
        <v>3.1028607313392177E-5</v>
      </c>
      <c r="R1393" s="27">
        <f t="shared" si="318"/>
        <v>8.8426291582169317E-2</v>
      </c>
      <c r="S1393" s="6"/>
      <c r="T1393" s="19">
        <f t="shared" si="319"/>
        <v>8.733519950307727</v>
      </c>
      <c r="U1393" s="20">
        <f t="shared" si="320"/>
        <v>8.5253319266603071</v>
      </c>
      <c r="V1393" s="6"/>
      <c r="W1393" s="6"/>
    </row>
    <row r="1394" spans="2:23" x14ac:dyDescent="0.25">
      <c r="B1394" s="1">
        <v>43662</v>
      </c>
      <c r="C1394">
        <v>1392</v>
      </c>
      <c r="D1394">
        <v>33.130000000000003</v>
      </c>
      <c r="E1394" s="6">
        <f t="shared" si="311"/>
        <v>-2.1084337349397673E-3</v>
      </c>
      <c r="F1394" s="6">
        <f t="shared" si="312"/>
        <v>4.4454928146320573E-6</v>
      </c>
      <c r="G1394" s="10"/>
      <c r="H1394" s="7">
        <f t="shared" si="313"/>
        <v>0.14191715346048775</v>
      </c>
      <c r="I1394" s="7">
        <f t="shared" si="321"/>
        <v>0.11394697825173618</v>
      </c>
      <c r="J1394" s="7">
        <f t="shared" si="314"/>
        <v>0.14372895784544026</v>
      </c>
      <c r="K1394" s="25">
        <f t="shared" si="322"/>
        <v>0.10235309080307056</v>
      </c>
      <c r="L1394" s="25">
        <f t="shared" si="309"/>
        <v>7.9757219225160381E-2</v>
      </c>
      <c r="M1394" s="25">
        <f t="shared" si="323"/>
        <v>0.11264238117070105</v>
      </c>
      <c r="N1394" s="25">
        <f t="shared" si="310"/>
        <v>0.14859658109792051</v>
      </c>
      <c r="O1394" s="26">
        <f t="shared" si="315"/>
        <v>4.7702214198691009E-5</v>
      </c>
      <c r="P1394" s="26">
        <f t="shared" si="316"/>
        <v>0.10964012941469074</v>
      </c>
      <c r="Q1394" s="27">
        <f t="shared" si="317"/>
        <v>3.2686210418668009E-5</v>
      </c>
      <c r="R1394" s="27">
        <f t="shared" si="318"/>
        <v>9.0757506717099382E-2</v>
      </c>
      <c r="S1394" s="6"/>
      <c r="T1394" s="19">
        <f t="shared" si="319"/>
        <v>9.8573401534656462</v>
      </c>
      <c r="U1394" s="20">
        <f t="shared" si="320"/>
        <v>10.192552122905989</v>
      </c>
      <c r="V1394" s="6"/>
      <c r="W1394" s="6"/>
    </row>
    <row r="1395" spans="2:23" x14ac:dyDescent="0.25">
      <c r="B1395" s="1">
        <v>43663</v>
      </c>
      <c r="C1395">
        <v>1393</v>
      </c>
      <c r="D1395">
        <v>33.299999999999997</v>
      </c>
      <c r="E1395" s="6">
        <f t="shared" si="311"/>
        <v>5.1313009357076547E-3</v>
      </c>
      <c r="F1395" s="6">
        <f t="shared" si="312"/>
        <v>2.6330249292794253E-5</v>
      </c>
      <c r="G1395" s="10"/>
      <c r="H1395" s="7">
        <f t="shared" si="313"/>
        <v>0.14191715346048775</v>
      </c>
      <c r="I1395" s="7">
        <f t="shared" si="321"/>
        <v>0.11395142374455081</v>
      </c>
      <c r="J1395" s="7">
        <f t="shared" si="314"/>
        <v>0.14368008732465676</v>
      </c>
      <c r="K1395" s="25">
        <f t="shared" si="322"/>
        <v>9.8495921671450409E-2</v>
      </c>
      <c r="L1395" s="25">
        <f t="shared" si="309"/>
        <v>7.958602805604624E-2</v>
      </c>
      <c r="M1395" s="25">
        <f t="shared" si="323"/>
        <v>0.11263773540514697</v>
      </c>
      <c r="N1395" s="25">
        <f t="shared" si="310"/>
        <v>0.14718132993666985</v>
      </c>
      <c r="O1395" s="26">
        <f t="shared" si="315"/>
        <v>4.5131775805439291E-5</v>
      </c>
      <c r="P1395" s="26">
        <f t="shared" si="316"/>
        <v>0.10664524135173918</v>
      </c>
      <c r="Q1395" s="27">
        <f t="shared" si="317"/>
        <v>3.0922240204707809E-5</v>
      </c>
      <c r="R1395" s="27">
        <f t="shared" si="318"/>
        <v>8.8274597317610962E-2</v>
      </c>
      <c r="S1395" s="6"/>
      <c r="T1395" s="19">
        <f t="shared" si="319"/>
        <v>9.4225157694789132</v>
      </c>
      <c r="U1395" s="20">
        <f t="shared" si="320"/>
        <v>9.5325361219289313</v>
      </c>
      <c r="V1395" s="6"/>
      <c r="W1395" s="6"/>
    </row>
    <row r="1396" spans="2:23" x14ac:dyDescent="0.25">
      <c r="B1396" s="1">
        <v>43664</v>
      </c>
      <c r="C1396">
        <v>1394</v>
      </c>
      <c r="D1396">
        <v>33.18</v>
      </c>
      <c r="E1396" s="6">
        <f t="shared" si="311"/>
        <v>-3.6036036036035269E-3</v>
      </c>
      <c r="F1396" s="6">
        <f t="shared" si="312"/>
        <v>1.2985958931904325E-5</v>
      </c>
      <c r="G1396" s="10"/>
      <c r="H1396" s="7">
        <f t="shared" si="313"/>
        <v>0.14191715346048775</v>
      </c>
      <c r="I1396" s="7">
        <f t="shared" si="321"/>
        <v>0.11397775399384361</v>
      </c>
      <c r="J1396" s="7">
        <f t="shared" si="314"/>
        <v>0.14364506166334015</v>
      </c>
      <c r="K1396" s="25">
        <f t="shared" si="322"/>
        <v>0.10122264590456352</v>
      </c>
      <c r="L1396" s="25">
        <f t="shared" si="309"/>
        <v>8.0338640069487613E-2</v>
      </c>
      <c r="M1396" s="25">
        <f t="shared" si="323"/>
        <v>0.10885626323543826</v>
      </c>
      <c r="N1396" s="25">
        <f t="shared" si="310"/>
        <v>0.14592909350343219</v>
      </c>
      <c r="O1396" s="26">
        <f t="shared" si="315"/>
        <v>4.4617436078466472E-5</v>
      </c>
      <c r="P1396" s="26">
        <f t="shared" si="316"/>
        <v>0.10603581419394841</v>
      </c>
      <c r="Q1396" s="27">
        <f t="shared" si="317"/>
        <v>3.0635415510485665E-5</v>
      </c>
      <c r="R1396" s="27">
        <f t="shared" si="318"/>
        <v>8.786424021547326E-2</v>
      </c>
      <c r="S1396" s="6"/>
      <c r="T1396" s="19">
        <f t="shared" si="319"/>
        <v>9.7263346179697585</v>
      </c>
      <c r="U1396" s="20">
        <f t="shared" si="320"/>
        <v>9.9694666998552997</v>
      </c>
      <c r="V1396" s="6"/>
      <c r="W1396" s="6"/>
    </row>
    <row r="1397" spans="2:23" x14ac:dyDescent="0.25">
      <c r="B1397" s="1">
        <v>43665</v>
      </c>
      <c r="C1397">
        <v>1395</v>
      </c>
      <c r="D1397">
        <v>33.28</v>
      </c>
      <c r="E1397" s="6">
        <f t="shared" si="311"/>
        <v>3.0138637733574873E-3</v>
      </c>
      <c r="F1397" s="6">
        <f t="shared" si="312"/>
        <v>9.0833748443566322E-6</v>
      </c>
      <c r="G1397" s="10"/>
      <c r="H1397" s="7">
        <f t="shared" si="313"/>
        <v>0.14191715346048775</v>
      </c>
      <c r="I1397" s="7">
        <f t="shared" si="321"/>
        <v>0.1139907399527755</v>
      </c>
      <c r="J1397" s="7">
        <f t="shared" si="314"/>
        <v>0.14360167266946067</v>
      </c>
      <c r="K1397" s="25">
        <f t="shared" si="322"/>
        <v>0.10277897693260406</v>
      </c>
      <c r="L1397" s="25">
        <f t="shared" si="309"/>
        <v>8.0439589576473319E-2</v>
      </c>
      <c r="M1397" s="25">
        <f t="shared" si="323"/>
        <v>0.10633028612757832</v>
      </c>
      <c r="N1397" s="25">
        <f t="shared" si="310"/>
        <v>0.14577932648252079</v>
      </c>
      <c r="O1397" s="26">
        <f t="shared" si="315"/>
        <v>4.3036493513156826E-5</v>
      </c>
      <c r="P1397" s="26">
        <f t="shared" si="316"/>
        <v>0.10414027254292894</v>
      </c>
      <c r="Q1397" s="27">
        <f t="shared" si="317"/>
        <v>2.9532996084261447E-5</v>
      </c>
      <c r="R1397" s="27">
        <f t="shared" si="318"/>
        <v>8.6268853088666275E-2</v>
      </c>
      <c r="S1397" s="6"/>
      <c r="T1397" s="19">
        <f t="shared" si="319"/>
        <v>9.8423999659648373</v>
      </c>
      <c r="U1397" s="20">
        <f t="shared" si="320"/>
        <v>10.122435413850605</v>
      </c>
      <c r="V1397" s="6"/>
      <c r="W1397" s="6"/>
    </row>
    <row r="1398" spans="2:23" x14ac:dyDescent="0.25">
      <c r="B1398" s="1">
        <v>43668</v>
      </c>
      <c r="C1398">
        <v>1396</v>
      </c>
      <c r="D1398">
        <v>33.200000000000003</v>
      </c>
      <c r="E1398" s="6">
        <f t="shared" si="311"/>
        <v>-2.4038461538461024E-3</v>
      </c>
      <c r="F1398" s="6">
        <f t="shared" si="312"/>
        <v>5.7784763313606993E-6</v>
      </c>
      <c r="G1398" s="10"/>
      <c r="H1398" s="7">
        <f t="shared" si="313"/>
        <v>0.14191715346048775</v>
      </c>
      <c r="I1398" s="7">
        <f t="shared" si="321"/>
        <v>0.11399982332761986</v>
      </c>
      <c r="J1398" s="7">
        <f t="shared" si="314"/>
        <v>0.14355587567015937</v>
      </c>
      <c r="K1398" s="25">
        <f t="shared" si="322"/>
        <v>9.9075696903081947E-2</v>
      </c>
      <c r="L1398" s="25">
        <f t="shared" si="309"/>
        <v>8.0723650688302201E-2</v>
      </c>
      <c r="M1398" s="25">
        <f t="shared" si="323"/>
        <v>0.10636172883903447</v>
      </c>
      <c r="N1398" s="25">
        <f t="shared" si="310"/>
        <v>0.14562916253843433</v>
      </c>
      <c r="O1398" s="26">
        <f t="shared" si="315"/>
        <v>4.1272200291990513E-5</v>
      </c>
      <c r="P1398" s="26">
        <f t="shared" si="316"/>
        <v>0.10198330487673758</v>
      </c>
      <c r="Q1398" s="27">
        <f t="shared" si="317"/>
        <v>2.8255672920603425E-5</v>
      </c>
      <c r="R1398" s="27">
        <f t="shared" si="318"/>
        <v>8.4382637882398914E-2</v>
      </c>
      <c r="S1398" s="6"/>
      <c r="T1398" s="19">
        <f t="shared" si="319"/>
        <v>9.9553124776069417</v>
      </c>
      <c r="U1398" s="20">
        <f t="shared" si="320"/>
        <v>10.269709541724309</v>
      </c>
      <c r="V1398" s="6"/>
      <c r="W1398" s="6"/>
    </row>
    <row r="1399" spans="2:23" x14ac:dyDescent="0.25">
      <c r="B1399" s="1">
        <v>43669</v>
      </c>
      <c r="C1399">
        <v>1397</v>
      </c>
      <c r="D1399">
        <v>33.15</v>
      </c>
      <c r="E1399" s="6">
        <f t="shared" si="311"/>
        <v>-1.5060240963856704E-3</v>
      </c>
      <c r="F1399" s="6">
        <f t="shared" si="312"/>
        <v>2.2681085788942749E-6</v>
      </c>
      <c r="G1399" s="10"/>
      <c r="H1399" s="7">
        <f t="shared" si="313"/>
        <v>0.14191715346048775</v>
      </c>
      <c r="I1399" s="7">
        <f t="shared" si="321"/>
        <v>0.11400560180395122</v>
      </c>
      <c r="J1399" s="7">
        <f t="shared" si="314"/>
        <v>0.14350804969016567</v>
      </c>
      <c r="K1399" s="25">
        <f t="shared" si="322"/>
        <v>8.3714940488000641E-2</v>
      </c>
      <c r="L1399" s="25">
        <f t="shared" ref="L1399:L1462" si="324">SQRT(AVERAGE(F1349:F1398)*252)</f>
        <v>8.0903839841858505E-2</v>
      </c>
      <c r="M1399" s="25">
        <f t="shared" si="323"/>
        <v>0.10608762596033558</v>
      </c>
      <c r="N1399" s="25">
        <f t="shared" si="310"/>
        <v>0.1456142009411627</v>
      </c>
      <c r="O1399" s="26">
        <f t="shared" si="315"/>
        <v>3.9390880096122737E-5</v>
      </c>
      <c r="P1399" s="26">
        <f t="shared" si="316"/>
        <v>9.9631831179713498E-2</v>
      </c>
      <c r="Q1399" s="27">
        <f t="shared" si="317"/>
        <v>2.6851703452381212E-5</v>
      </c>
      <c r="R1399" s="27">
        <f t="shared" si="318"/>
        <v>8.2259523886295774E-2</v>
      </c>
      <c r="S1399" s="6"/>
      <c r="T1399" s="19">
        <f t="shared" si="319"/>
        <v>10.084396702594582</v>
      </c>
      <c r="U1399" s="20">
        <f t="shared" si="320"/>
        <v>10.440713337005825</v>
      </c>
      <c r="V1399" s="6"/>
      <c r="W1399" s="6"/>
    </row>
    <row r="1400" spans="2:23" x14ac:dyDescent="0.25">
      <c r="B1400" s="1">
        <v>43670</v>
      </c>
      <c r="C1400">
        <v>1398</v>
      </c>
      <c r="D1400">
        <v>32.9</v>
      </c>
      <c r="E1400" s="6">
        <f t="shared" si="311"/>
        <v>-7.5414781297134239E-3</v>
      </c>
      <c r="F1400" s="6">
        <f t="shared" si="312"/>
        <v>5.6873892380945881E-5</v>
      </c>
      <c r="G1400" s="10"/>
      <c r="H1400" s="7">
        <f t="shared" si="313"/>
        <v>0.14191715346048775</v>
      </c>
      <c r="I1400" s="7">
        <f t="shared" si="321"/>
        <v>0.11400786991253012</v>
      </c>
      <c r="J1400" s="7">
        <f t="shared" si="314"/>
        <v>0.14345806775793643</v>
      </c>
      <c r="K1400" s="25">
        <f t="shared" si="322"/>
        <v>8.3152473640456942E-2</v>
      </c>
      <c r="L1400" s="25">
        <f t="shared" si="324"/>
        <v>8.0962374382446231E-2</v>
      </c>
      <c r="M1400" s="25">
        <f t="shared" si="323"/>
        <v>0.10608520179760597</v>
      </c>
      <c r="N1400" s="25">
        <f t="shared" si="310"/>
        <v>0.14543658906215354</v>
      </c>
      <c r="O1400" s="26">
        <f t="shared" si="315"/>
        <v>3.7385916876391151E-5</v>
      </c>
      <c r="P1400" s="26">
        <f t="shared" si="316"/>
        <v>9.7063129214190136E-2</v>
      </c>
      <c r="Q1400" s="27">
        <f t="shared" si="317"/>
        <v>2.531616424559072E-5</v>
      </c>
      <c r="R1400" s="27">
        <f t="shared" si="318"/>
        <v>7.987285765445519E-2</v>
      </c>
      <c r="S1400" s="6"/>
      <c r="T1400" s="19">
        <f t="shared" si="319"/>
        <v>8.6729513302746071</v>
      </c>
      <c r="U1400" s="20">
        <f t="shared" si="320"/>
        <v>8.3375228513136204</v>
      </c>
      <c r="V1400" s="6"/>
      <c r="W1400" s="6"/>
    </row>
    <row r="1401" spans="2:23" x14ac:dyDescent="0.25">
      <c r="B1401" s="1">
        <v>43671</v>
      </c>
      <c r="C1401">
        <v>1399</v>
      </c>
      <c r="D1401">
        <v>32.78</v>
      </c>
      <c r="E1401" s="6">
        <f t="shared" si="311"/>
        <v>-3.6474164133737828E-3</v>
      </c>
      <c r="F1401" s="6">
        <f t="shared" si="312"/>
        <v>1.330364649254847E-5</v>
      </c>
      <c r="G1401" s="10"/>
      <c r="H1401" s="7">
        <f t="shared" si="313"/>
        <v>0.14191715346048775</v>
      </c>
      <c r="I1401" s="7">
        <f t="shared" si="321"/>
        <v>0.11406474380491106</v>
      </c>
      <c r="J1401" s="7">
        <f t="shared" si="314"/>
        <v>0.14344247894723008</v>
      </c>
      <c r="K1401" s="25">
        <f t="shared" si="322"/>
        <v>8.8397055699441229E-2</v>
      </c>
      <c r="L1401" s="25">
        <f t="shared" si="324"/>
        <v>8.2523980724277787E-2</v>
      </c>
      <c r="M1401" s="25">
        <f t="shared" si="323"/>
        <v>0.10664216112283939</v>
      </c>
      <c r="N1401" s="25">
        <f t="shared" si="310"/>
        <v>0.1456306053961966</v>
      </c>
      <c r="O1401" s="26">
        <f t="shared" si="315"/>
        <v>4.0114962505090206E-5</v>
      </c>
      <c r="P1401" s="26">
        <f t="shared" si="316"/>
        <v>0.10054337646649197</v>
      </c>
      <c r="Q1401" s="27">
        <f t="shared" si="317"/>
        <v>2.7287321396465134E-5</v>
      </c>
      <c r="R1401" s="27">
        <f t="shared" si="318"/>
        <v>8.2924091746061426E-2</v>
      </c>
      <c r="S1401" s="6"/>
      <c r="T1401" s="19">
        <f t="shared" si="319"/>
        <v>9.7921231495524097</v>
      </c>
      <c r="U1401" s="20">
        <f t="shared" si="320"/>
        <v>10.021548901055553</v>
      </c>
      <c r="V1401" s="6"/>
      <c r="W1401" s="6"/>
    </row>
    <row r="1402" spans="2:23" x14ac:dyDescent="0.25">
      <c r="B1402" s="1">
        <v>43672</v>
      </c>
      <c r="C1402">
        <v>1400</v>
      </c>
      <c r="D1402">
        <v>32.799999999999997</v>
      </c>
      <c r="E1402" s="6">
        <f t="shared" si="311"/>
        <v>6.1012812690652894E-4</v>
      </c>
      <c r="F1402" s="6">
        <f t="shared" si="312"/>
        <v>3.7225633124246949E-7</v>
      </c>
      <c r="G1402" s="10"/>
      <c r="H1402" s="7">
        <f t="shared" si="313"/>
        <v>0.14191715346048775</v>
      </c>
      <c r="I1402" s="7">
        <f t="shared" si="321"/>
        <v>0.11407804745140361</v>
      </c>
      <c r="J1402" s="7">
        <f t="shared" si="314"/>
        <v>0.14339952880844753</v>
      </c>
      <c r="K1402" s="25">
        <f t="shared" si="322"/>
        <v>7.2602599087153968E-2</v>
      </c>
      <c r="L1402" s="25">
        <f t="shared" si="324"/>
        <v>8.2917362614252366E-2</v>
      </c>
      <c r="M1402" s="25">
        <f t="shared" si="323"/>
        <v>0.1067703334411365</v>
      </c>
      <c r="N1402" s="25">
        <f t="shared" si="310"/>
        <v>0.14350955224886391</v>
      </c>
      <c r="O1402" s="26">
        <f t="shared" si="315"/>
        <v>3.8965213510882271E-5</v>
      </c>
      <c r="P1402" s="26">
        <f t="shared" si="316"/>
        <v>9.9092047131655994E-2</v>
      </c>
      <c r="Q1402" s="27">
        <f t="shared" si="317"/>
        <v>2.6413873831921426E-5</v>
      </c>
      <c r="R1402" s="27">
        <f t="shared" si="318"/>
        <v>8.1586127531855554E-2</v>
      </c>
      <c r="S1402" s="6"/>
      <c r="T1402" s="19">
        <f t="shared" si="319"/>
        <v>10.143287715592356</v>
      </c>
      <c r="U1402" s="20">
        <f t="shared" si="320"/>
        <v>10.527527949627659</v>
      </c>
      <c r="V1402" s="6"/>
      <c r="W1402" s="6"/>
    </row>
    <row r="1403" spans="2:23" x14ac:dyDescent="0.25">
      <c r="B1403" s="1">
        <v>43675</v>
      </c>
      <c r="C1403">
        <v>1401</v>
      </c>
      <c r="D1403">
        <v>32.75</v>
      </c>
      <c r="E1403" s="6">
        <f t="shared" si="311"/>
        <v>-1.5243902439023526E-3</v>
      </c>
      <c r="F1403" s="6">
        <f t="shared" si="312"/>
        <v>2.3237656157046738E-6</v>
      </c>
      <c r="G1403" s="10"/>
      <c r="H1403" s="7">
        <f t="shared" si="313"/>
        <v>0.14191715346048775</v>
      </c>
      <c r="I1403" s="7">
        <f t="shared" si="321"/>
        <v>0.11407841970773486</v>
      </c>
      <c r="J1403" s="7">
        <f t="shared" si="314"/>
        <v>0.14334850280648717</v>
      </c>
      <c r="K1403" s="25">
        <f t="shared" si="322"/>
        <v>6.901447915725871E-2</v>
      </c>
      <c r="L1403" s="25">
        <f t="shared" si="324"/>
        <v>8.2257427930213498E-2</v>
      </c>
      <c r="M1403" s="25">
        <f t="shared" si="323"/>
        <v>0.10254220930468677</v>
      </c>
      <c r="N1403" s="25">
        <f t="shared" si="310"/>
        <v>0.14343592320740101</v>
      </c>
      <c r="O1403" s="26">
        <f t="shared" si="315"/>
        <v>3.6840408204157765E-5</v>
      </c>
      <c r="P1403" s="26">
        <f t="shared" si="316"/>
        <v>9.6352389007474837E-2</v>
      </c>
      <c r="Q1403" s="27">
        <f t="shared" si="317"/>
        <v>2.478726369266712E-5</v>
      </c>
      <c r="R1403" s="27">
        <f t="shared" si="318"/>
        <v>7.9034109412026113E-2</v>
      </c>
      <c r="S1403" s="6"/>
      <c r="T1403" s="19">
        <f t="shared" si="319"/>
        <v>10.145838722540969</v>
      </c>
      <c r="U1403" s="20">
        <f t="shared" si="320"/>
        <v>10.511432225563722</v>
      </c>
      <c r="V1403" s="6"/>
      <c r="W1403" s="6"/>
    </row>
    <row r="1404" spans="2:23" x14ac:dyDescent="0.25">
      <c r="B1404" s="1">
        <v>43676</v>
      </c>
      <c r="C1404">
        <v>1402</v>
      </c>
      <c r="D1404">
        <v>32.75</v>
      </c>
      <c r="E1404" s="6">
        <f t="shared" si="311"/>
        <v>0</v>
      </c>
      <c r="F1404" s="6">
        <f t="shared" si="312"/>
        <v>0</v>
      </c>
      <c r="G1404" s="10"/>
      <c r="H1404" s="7">
        <f t="shared" si="313"/>
        <v>0.14191715346048775</v>
      </c>
      <c r="I1404" s="7">
        <f t="shared" si="321"/>
        <v>0.11408074347335057</v>
      </c>
      <c r="J1404" s="7">
        <f t="shared" si="314"/>
        <v>0.14329875723537558</v>
      </c>
      <c r="K1404" s="25">
        <f t="shared" si="322"/>
        <v>5.8059310921526365E-2</v>
      </c>
      <c r="L1404" s="25">
        <f t="shared" si="324"/>
        <v>8.1362247442968411E-2</v>
      </c>
      <c r="M1404" s="25">
        <f t="shared" si="323"/>
        <v>0.10152513962935054</v>
      </c>
      <c r="N1404" s="25">
        <f t="shared" si="310"/>
        <v>0.14344402334003023</v>
      </c>
      <c r="O1404" s="26">
        <f t="shared" si="315"/>
        <v>3.5069333062891326E-5</v>
      </c>
      <c r="P1404" s="26">
        <f t="shared" si="316"/>
        <v>9.4007829098690571E-2</v>
      </c>
      <c r="Q1404" s="27">
        <f t="shared" si="317"/>
        <v>2.3384149860196689E-5</v>
      </c>
      <c r="R1404" s="27">
        <f t="shared" si="318"/>
        <v>7.6764612711649666E-2</v>
      </c>
      <c r="S1404" s="6"/>
      <c r="T1404" s="19">
        <f t="shared" si="319"/>
        <v>10.258183511304358</v>
      </c>
      <c r="U1404" s="20">
        <f t="shared" si="320"/>
        <v>10.663452121511963</v>
      </c>
      <c r="V1404" s="6"/>
      <c r="W1404" s="6"/>
    </row>
    <row r="1405" spans="2:23" x14ac:dyDescent="0.25">
      <c r="B1405" s="1">
        <v>43677</v>
      </c>
      <c r="C1405">
        <v>1403</v>
      </c>
      <c r="D1405">
        <v>32.700000000000003</v>
      </c>
      <c r="E1405" s="6">
        <f t="shared" si="311"/>
        <v>-1.5267175572518216E-3</v>
      </c>
      <c r="F1405" s="6">
        <f t="shared" si="312"/>
        <v>2.3308664996209693E-6</v>
      </c>
      <c r="G1405" s="10"/>
      <c r="H1405" s="7">
        <f t="shared" si="313"/>
        <v>0.14191715346048775</v>
      </c>
      <c r="I1405" s="7">
        <f t="shared" si="321"/>
        <v>0.11408074347335057</v>
      </c>
      <c r="J1405" s="7">
        <f t="shared" si="314"/>
        <v>0.14324760650833621</v>
      </c>
      <c r="K1405" s="25">
        <f t="shared" si="322"/>
        <v>5.708640088281746E-2</v>
      </c>
      <c r="L1405" s="25">
        <f t="shared" si="324"/>
        <v>8.1286358505053224E-2</v>
      </c>
      <c r="M1405" s="25">
        <f t="shared" si="323"/>
        <v>0.10141041660202942</v>
      </c>
      <c r="N1405" s="25">
        <f t="shared" si="310"/>
        <v>0.14344402334003023</v>
      </c>
      <c r="O1405" s="26">
        <f t="shared" si="315"/>
        <v>3.3263661129866398E-5</v>
      </c>
      <c r="P1405" s="26">
        <f t="shared" si="316"/>
        <v>9.1555680352047697E-2</v>
      </c>
      <c r="Q1405" s="27">
        <f t="shared" si="317"/>
        <v>2.1923530324584265E-5</v>
      </c>
      <c r="R1405" s="27">
        <f t="shared" si="318"/>
        <v>7.4328525088254202E-2</v>
      </c>
      <c r="S1405" s="6"/>
      <c r="T1405" s="19">
        <f t="shared" si="319"/>
        <v>10.240972556128785</v>
      </c>
      <c r="U1405" s="20">
        <f t="shared" si="320"/>
        <v>10.62163202641359</v>
      </c>
      <c r="V1405" s="6"/>
      <c r="W1405" s="6"/>
    </row>
    <row r="1406" spans="2:23" x14ac:dyDescent="0.25">
      <c r="B1406" s="1">
        <v>43678</v>
      </c>
      <c r="C1406">
        <v>1404</v>
      </c>
      <c r="D1406">
        <v>32.700000000000003</v>
      </c>
      <c r="E1406" s="6">
        <f t="shared" si="311"/>
        <v>0</v>
      </c>
      <c r="F1406" s="6">
        <f t="shared" si="312"/>
        <v>0</v>
      </c>
      <c r="G1406" s="10"/>
      <c r="H1406" s="7">
        <f t="shared" si="313"/>
        <v>0.14191715346048775</v>
      </c>
      <c r="I1406" s="7">
        <f t="shared" si="321"/>
        <v>0.11408307433985018</v>
      </c>
      <c r="J1406" s="7">
        <f t="shared" si="314"/>
        <v>0.14319797338569601</v>
      </c>
      <c r="K1406" s="25">
        <f t="shared" si="322"/>
        <v>5.1517693265185849E-2</v>
      </c>
      <c r="L1406" s="25">
        <f t="shared" si="324"/>
        <v>8.133135901157762E-2</v>
      </c>
      <c r="M1406" s="25">
        <f t="shared" si="323"/>
        <v>0.10083418644406129</v>
      </c>
      <c r="N1406" s="25">
        <f t="shared" si="310"/>
        <v>0.14332009236666557</v>
      </c>
      <c r="O1406" s="26">
        <f t="shared" si="315"/>
        <v>3.1814670493738876E-5</v>
      </c>
      <c r="P1406" s="26">
        <f t="shared" si="316"/>
        <v>8.9539359861583762E-2</v>
      </c>
      <c r="Q1406" s="27">
        <f t="shared" si="317"/>
        <v>2.0699734389794294E-5</v>
      </c>
      <c r="R1406" s="27">
        <f t="shared" si="318"/>
        <v>7.2224186158295761E-2</v>
      </c>
      <c r="S1406" s="6"/>
      <c r="T1406" s="19">
        <f t="shared" si="319"/>
        <v>10.35558303827991</v>
      </c>
      <c r="U1406" s="20">
        <f t="shared" si="320"/>
        <v>10.785389689186177</v>
      </c>
      <c r="V1406" s="6"/>
      <c r="W1406" s="6"/>
    </row>
    <row r="1407" spans="2:23" x14ac:dyDescent="0.25">
      <c r="B1407" s="1">
        <v>43679</v>
      </c>
      <c r="C1407">
        <v>1405</v>
      </c>
      <c r="D1407">
        <v>32.630000000000003</v>
      </c>
      <c r="E1407" s="6">
        <f t="shared" si="311"/>
        <v>-2.1406727828746264E-3</v>
      </c>
      <c r="F1407" s="6">
        <f t="shared" si="312"/>
        <v>4.5824799633401972E-6</v>
      </c>
      <c r="G1407" s="10"/>
      <c r="H1407" s="7">
        <f t="shared" si="313"/>
        <v>0.14191715346048775</v>
      </c>
      <c r="I1407" s="7">
        <f t="shared" si="321"/>
        <v>0.11408307433985018</v>
      </c>
      <c r="J1407" s="7">
        <f t="shared" si="314"/>
        <v>0.14314693151154351</v>
      </c>
      <c r="K1407" s="25">
        <f t="shared" si="322"/>
        <v>4.8237190572024267E-2</v>
      </c>
      <c r="L1407" s="25">
        <f t="shared" si="324"/>
        <v>8.133135901157762E-2</v>
      </c>
      <c r="M1407" s="25">
        <f t="shared" si="323"/>
        <v>9.0519176369448354E-2</v>
      </c>
      <c r="N1407" s="25">
        <f t="shared" si="310"/>
        <v>0.14332009236666557</v>
      </c>
      <c r="O1407" s="26">
        <f t="shared" si="315"/>
        <v>3.0301540651079655E-5</v>
      </c>
      <c r="P1407" s="26">
        <f t="shared" si="316"/>
        <v>8.7384141834042597E-2</v>
      </c>
      <c r="Q1407" s="27">
        <f t="shared" si="317"/>
        <v>1.9406788671755365E-5</v>
      </c>
      <c r="R1407" s="27">
        <f t="shared" si="318"/>
        <v>6.9932186761764797E-2</v>
      </c>
      <c r="S1407" s="6"/>
      <c r="T1407" s="19">
        <f t="shared" si="319"/>
        <v>10.253082727174691</v>
      </c>
      <c r="U1407" s="20">
        <f t="shared" si="320"/>
        <v>10.613759942705135</v>
      </c>
      <c r="V1407" s="6"/>
      <c r="W1407" s="6"/>
    </row>
    <row r="1408" spans="2:23" x14ac:dyDescent="0.25">
      <c r="B1408" s="1">
        <v>43682</v>
      </c>
      <c r="C1408">
        <v>1406</v>
      </c>
      <c r="D1408">
        <v>32.6</v>
      </c>
      <c r="E1408" s="6">
        <f t="shared" si="311"/>
        <v>-9.1939932577386253E-4</v>
      </c>
      <c r="F1408" s="6">
        <f t="shared" si="312"/>
        <v>8.4529512023343303E-7</v>
      </c>
      <c r="G1408" s="10"/>
      <c r="H1408" s="7">
        <f t="shared" si="313"/>
        <v>0.14191715346048775</v>
      </c>
      <c r="I1408" s="7">
        <f t="shared" si="321"/>
        <v>0.11408765681981352</v>
      </c>
      <c r="J1408" s="7">
        <f t="shared" si="314"/>
        <v>0.14309881808348246</v>
      </c>
      <c r="K1408" s="25">
        <f t="shared" si="322"/>
        <v>4.7046827770639038E-2</v>
      </c>
      <c r="L1408" s="25">
        <f t="shared" si="324"/>
        <v>7.9244891217595759E-2</v>
      </c>
      <c r="M1408" s="25">
        <f t="shared" si="323"/>
        <v>9.0570940416363835E-2</v>
      </c>
      <c r="N1408" s="25">
        <f t="shared" si="310"/>
        <v>0.14333306910938395</v>
      </c>
      <c r="O1408" s="26">
        <f t="shared" si="315"/>
        <v>2.9306568305260805E-5</v>
      </c>
      <c r="P1408" s="26">
        <f t="shared" si="316"/>
        <v>8.5937507602476593E-2</v>
      </c>
      <c r="Q1408" s="27">
        <f t="shared" si="317"/>
        <v>1.8480833482838421E-5</v>
      </c>
      <c r="R1408" s="27">
        <f t="shared" si="318"/>
        <v>6.8243461501269712E-2</v>
      </c>
      <c r="S1408" s="6"/>
      <c r="T1408" s="19">
        <f t="shared" si="319"/>
        <v>10.408855695918731</v>
      </c>
      <c r="U1408" s="20">
        <f t="shared" si="320"/>
        <v>10.853037375863694</v>
      </c>
      <c r="V1408" s="6"/>
      <c r="W1408" s="6"/>
    </row>
    <row r="1409" spans="2:23" x14ac:dyDescent="0.25">
      <c r="B1409" s="1">
        <v>43683</v>
      </c>
      <c r="C1409">
        <v>1407</v>
      </c>
      <c r="D1409">
        <v>32.700000000000003</v>
      </c>
      <c r="E1409" s="6">
        <f t="shared" si="311"/>
        <v>3.0674846625767306E-3</v>
      </c>
      <c r="F1409" s="6">
        <f t="shared" si="312"/>
        <v>9.4094621551434792E-6</v>
      </c>
      <c r="G1409" s="10"/>
      <c r="H1409" s="7">
        <f t="shared" si="313"/>
        <v>0.14191715346048775</v>
      </c>
      <c r="I1409" s="7">
        <f t="shared" si="321"/>
        <v>0.11408850211493375</v>
      </c>
      <c r="J1409" s="7">
        <f t="shared" si="314"/>
        <v>0.14304841410484012</v>
      </c>
      <c r="K1409" s="25">
        <f t="shared" si="322"/>
        <v>4.5706540415565967E-2</v>
      </c>
      <c r="L1409" s="25">
        <f t="shared" si="324"/>
        <v>7.0553138831914081E-2</v>
      </c>
      <c r="M1409" s="25">
        <f t="shared" si="323"/>
        <v>9.0581368371715709E-2</v>
      </c>
      <c r="N1409" s="25">
        <f t="shared" ref="N1409:N1472" si="325">SQRT(AVERAGE(F1157:F1408)*252)</f>
        <v>0.14331966378375055</v>
      </c>
      <c r="O1409" s="26">
        <f t="shared" si="315"/>
        <v>2.8089369260967488E-5</v>
      </c>
      <c r="P1409" s="26">
        <f t="shared" si="316"/>
        <v>8.4133947094878453E-2</v>
      </c>
      <c r="Q1409" s="27">
        <f t="shared" si="317"/>
        <v>1.7379283415486664E-5</v>
      </c>
      <c r="R1409" s="27">
        <f t="shared" si="318"/>
        <v>6.6178390889342714E-2</v>
      </c>
      <c r="S1409" s="6"/>
      <c r="T1409" s="19">
        <f t="shared" si="319"/>
        <v>10.145136336716236</v>
      </c>
      <c r="U1409" s="20">
        <f t="shared" si="320"/>
        <v>10.418813365179432</v>
      </c>
      <c r="V1409" s="6"/>
      <c r="W1409" s="6"/>
    </row>
    <row r="1410" spans="2:23" x14ac:dyDescent="0.25">
      <c r="B1410" s="1">
        <v>43684</v>
      </c>
      <c r="C1410">
        <v>1408</v>
      </c>
      <c r="D1410">
        <v>32.630000000000003</v>
      </c>
      <c r="E1410" s="6">
        <f t="shared" si="311"/>
        <v>-2.1406727828746264E-3</v>
      </c>
      <c r="F1410" s="6">
        <f t="shared" si="312"/>
        <v>4.5824799633401972E-6</v>
      </c>
      <c r="G1410" s="10"/>
      <c r="H1410" s="7">
        <f t="shared" si="313"/>
        <v>0.14191715346048775</v>
      </c>
      <c r="I1410" s="7">
        <f t="shared" si="321"/>
        <v>0.1140979115770889</v>
      </c>
      <c r="J1410" s="7">
        <f t="shared" si="314"/>
        <v>0.14300343110165803</v>
      </c>
      <c r="K1410" s="25">
        <f t="shared" si="322"/>
        <v>4.763454572976681E-2</v>
      </c>
      <c r="L1410" s="25">
        <f t="shared" si="324"/>
        <v>6.7187550646634703E-2</v>
      </c>
      <c r="M1410" s="25">
        <f t="shared" si="323"/>
        <v>9.0604522399697351E-2</v>
      </c>
      <c r="N1410" s="25">
        <f t="shared" si="325"/>
        <v>0.1432195222086482</v>
      </c>
      <c r="O1410" s="26">
        <f t="shared" si="315"/>
        <v>2.7695777081280723E-5</v>
      </c>
      <c r="P1410" s="26">
        <f t="shared" si="316"/>
        <v>8.3542419311884553E-2</v>
      </c>
      <c r="Q1410" s="27">
        <f t="shared" si="317"/>
        <v>1.6881472860140756E-5</v>
      </c>
      <c r="R1410" s="27">
        <f t="shared" si="318"/>
        <v>6.5223700912746971E-2</v>
      </c>
      <c r="S1410" s="6"/>
      <c r="T1410" s="19">
        <f t="shared" si="319"/>
        <v>10.328772894331637</v>
      </c>
      <c r="U1410" s="20">
        <f t="shared" si="320"/>
        <v>10.717843571700497</v>
      </c>
      <c r="V1410" s="6"/>
      <c r="W1410" s="6"/>
    </row>
    <row r="1411" spans="2:23" x14ac:dyDescent="0.25">
      <c r="B1411" s="1">
        <v>43685</v>
      </c>
      <c r="C1411">
        <v>1409</v>
      </c>
      <c r="D1411">
        <v>32.85</v>
      </c>
      <c r="E1411" s="6">
        <f t="shared" si="311"/>
        <v>6.7422617223413684E-3</v>
      </c>
      <c r="F1411" s="6">
        <f t="shared" si="312"/>
        <v>4.5458093132549596E-5</v>
      </c>
      <c r="G1411" s="10"/>
      <c r="H1411" s="7">
        <f t="shared" si="313"/>
        <v>0.14191715346048775</v>
      </c>
      <c r="I1411" s="7">
        <f t="shared" si="321"/>
        <v>0.11410249405705224</v>
      </c>
      <c r="J1411" s="7">
        <f t="shared" si="314"/>
        <v>0.14295547415999102</v>
      </c>
      <c r="K1411" s="25">
        <f t="shared" si="322"/>
        <v>3.0843254594118016E-2</v>
      </c>
      <c r="L1411" s="25">
        <f t="shared" si="324"/>
        <v>6.7268376810456124E-2</v>
      </c>
      <c r="M1411" s="25">
        <f t="shared" si="323"/>
        <v>8.5377705120231503E-2</v>
      </c>
      <c r="N1411" s="25">
        <f t="shared" si="325"/>
        <v>0.14322710235576347</v>
      </c>
      <c r="O1411" s="26">
        <f t="shared" si="315"/>
        <v>2.693502118816968E-5</v>
      </c>
      <c r="P1411" s="26">
        <f t="shared" si="316"/>
        <v>8.2387045944242704E-2</v>
      </c>
      <c r="Q1411" s="27">
        <f t="shared" si="317"/>
        <v>1.6113253814298812E-5</v>
      </c>
      <c r="R1411" s="27">
        <f t="shared" si="318"/>
        <v>6.3722366255525228E-2</v>
      </c>
      <c r="S1411" s="6"/>
      <c r="T1411" s="19">
        <f t="shared" si="319"/>
        <v>8.8343884918429598</v>
      </c>
      <c r="U1411" s="20">
        <f t="shared" si="320"/>
        <v>8.2147067926623869</v>
      </c>
      <c r="V1411" s="6"/>
      <c r="W1411" s="6"/>
    </row>
    <row r="1412" spans="2:23" x14ac:dyDescent="0.25">
      <c r="B1412" s="1">
        <v>43686</v>
      </c>
      <c r="C1412">
        <v>1410</v>
      </c>
      <c r="D1412">
        <v>33</v>
      </c>
      <c r="E1412" s="6">
        <f t="shared" ref="E1412:E1475" si="326">(D1412-D1411)/D1411</f>
        <v>4.5662100456620568E-3</v>
      </c>
      <c r="F1412" s="6">
        <f t="shared" si="312"/>
        <v>2.0850274181105082E-5</v>
      </c>
      <c r="G1412" s="10"/>
      <c r="H1412" s="7">
        <f t="shared" si="313"/>
        <v>0.14191715346048775</v>
      </c>
      <c r="I1412" s="7">
        <f t="shared" si="321"/>
        <v>0.11414795215018479</v>
      </c>
      <c r="J1412" s="7">
        <f t="shared" si="314"/>
        <v>0.14293316327306024</v>
      </c>
      <c r="K1412" s="25">
        <f t="shared" si="322"/>
        <v>4.1971399896663091E-2</v>
      </c>
      <c r="L1412" s="25">
        <f t="shared" si="324"/>
        <v>6.8722205402390713E-2</v>
      </c>
      <c r="M1412" s="25">
        <f t="shared" si="323"/>
        <v>8.5834931692793312E-2</v>
      </c>
      <c r="N1412" s="25">
        <f t="shared" si="325"/>
        <v>0.14331024955339142</v>
      </c>
      <c r="O1412" s="26">
        <f t="shared" si="315"/>
        <v>2.9651425962388078E-5</v>
      </c>
      <c r="P1412" s="26">
        <f t="shared" si="316"/>
        <v>8.6441652821552389E-2</v>
      </c>
      <c r="Q1412" s="27">
        <f t="shared" si="317"/>
        <v>1.7946189620556264E-5</v>
      </c>
      <c r="R1412" s="27">
        <f t="shared" si="318"/>
        <v>6.7249087610020242E-2</v>
      </c>
      <c r="S1412" s="6"/>
      <c r="T1412" s="19">
        <f t="shared" si="319"/>
        <v>9.7228208641657528</v>
      </c>
      <c r="U1412" s="20">
        <f t="shared" si="320"/>
        <v>9.7663109511610084</v>
      </c>
      <c r="V1412" s="6"/>
      <c r="W1412" s="6"/>
    </row>
    <row r="1413" spans="2:23" x14ac:dyDescent="0.25">
      <c r="B1413" s="1">
        <v>43689</v>
      </c>
      <c r="C1413">
        <v>1411</v>
      </c>
      <c r="D1413">
        <v>32.950000000000003</v>
      </c>
      <c r="E1413" s="6">
        <f t="shared" si="326"/>
        <v>-1.5151515151514291E-3</v>
      </c>
      <c r="F1413" s="6">
        <f t="shared" ref="F1413:F1476" si="327">E1413^2</f>
        <v>2.2956841138656712E-6</v>
      </c>
      <c r="G1413" s="10"/>
      <c r="H1413" s="7">
        <f t="shared" ref="H1413:H1476" si="328">$Y$9</f>
        <v>0.14191715346048775</v>
      </c>
      <c r="I1413" s="7">
        <f t="shared" si="321"/>
        <v>0.1141688024243659</v>
      </c>
      <c r="J1413" s="7">
        <f t="shared" si="314"/>
        <v>0.14289548164125027</v>
      </c>
      <c r="K1413" s="25">
        <f t="shared" si="322"/>
        <v>4.772467348345244E-2</v>
      </c>
      <c r="L1413" s="25">
        <f t="shared" si="324"/>
        <v>6.9394679762818712E-2</v>
      </c>
      <c r="M1413" s="25">
        <f t="shared" si="323"/>
        <v>8.6104172820738775E-2</v>
      </c>
      <c r="N1413" s="25">
        <f t="shared" si="325"/>
        <v>0.14337101710581263</v>
      </c>
      <c r="O1413" s="26">
        <f t="shared" si="315"/>
        <v>3.0071524956243867E-5</v>
      </c>
      <c r="P1413" s="26">
        <f t="shared" si="316"/>
        <v>8.7051848280053509E-2</v>
      </c>
      <c r="Q1413" s="27">
        <f t="shared" si="317"/>
        <v>1.8127584397256191E-5</v>
      </c>
      <c r="R1413" s="27">
        <f t="shared" si="318"/>
        <v>6.7588100048074737E-2</v>
      </c>
      <c r="S1413" s="6"/>
      <c r="T1413" s="19">
        <f t="shared" si="319"/>
        <v>10.33559105397776</v>
      </c>
      <c r="U1413" s="20">
        <f t="shared" si="320"/>
        <v>10.79143540341132</v>
      </c>
      <c r="V1413" s="6"/>
      <c r="W1413" s="6"/>
    </row>
    <row r="1414" spans="2:23" x14ac:dyDescent="0.25">
      <c r="B1414" s="1">
        <v>43690</v>
      </c>
      <c r="C1414">
        <v>1412</v>
      </c>
      <c r="D1414">
        <v>32.950000000000003</v>
      </c>
      <c r="E1414" s="6">
        <f t="shared" si="326"/>
        <v>0</v>
      </c>
      <c r="F1414" s="6">
        <f t="shared" si="327"/>
        <v>0</v>
      </c>
      <c r="G1414" s="10"/>
      <c r="H1414" s="7">
        <f t="shared" si="328"/>
        <v>0.14191715346048775</v>
      </c>
      <c r="I1414" s="7">
        <f t="shared" si="321"/>
        <v>0.11417109810847977</v>
      </c>
      <c r="J1414" s="7">
        <f t="shared" ref="J1414:J1477" si="329">SQRT((I1414/(ROW(I1414)-4)*252))</f>
        <v>0.1428462366375661</v>
      </c>
      <c r="K1414" s="25">
        <f t="shared" si="322"/>
        <v>4.7717258987244916E-2</v>
      </c>
      <c r="L1414" s="25">
        <f t="shared" si="324"/>
        <v>6.8883525421785205E-2</v>
      </c>
      <c r="M1414" s="25">
        <f t="shared" si="323"/>
        <v>8.6101589567385423E-2</v>
      </c>
      <c r="N1414" s="25">
        <f t="shared" si="325"/>
        <v>0.14328334100221807</v>
      </c>
      <c r="O1414" s="26">
        <f t="shared" ref="O1414:O1477" si="330">omega2+alpha2*E1413^2+beta2*O1413</f>
        <v>2.8906522288068559E-5</v>
      </c>
      <c r="P1414" s="26">
        <f t="shared" ref="P1414:P1477" si="331">SQRT(O1414*252)</f>
        <v>8.5348952053281107E-2</v>
      </c>
      <c r="Q1414" s="27">
        <f t="shared" ref="Q1414:Q1477" si="332">omega1+alpha1*E1413^2+beta1*Q1413</f>
        <v>1.7138693076509518E-5</v>
      </c>
      <c r="R1414" s="27">
        <f t="shared" ref="R1414:R1477" si="333">SQRT(Q1414*252)</f>
        <v>6.5718723780064381E-2</v>
      </c>
      <c r="S1414" s="6"/>
      <c r="T1414" s="19">
        <f t="shared" ref="T1414:T1477" si="334">-LN(O1414)-(E1414^2)/O1414</f>
        <v>10.451443303600596</v>
      </c>
      <c r="U1414" s="20">
        <f t="shared" ref="U1414:U1477" si="335">-LN(Q1414)-(E1414^2)/Q1414</f>
        <v>10.974171897613743</v>
      </c>
      <c r="V1414" s="6"/>
      <c r="W1414" s="6"/>
    </row>
    <row r="1415" spans="2:23" x14ac:dyDescent="0.25">
      <c r="B1415" s="1">
        <v>43691</v>
      </c>
      <c r="C1415">
        <v>1413</v>
      </c>
      <c r="D1415">
        <v>32.799999999999997</v>
      </c>
      <c r="E1415" s="6">
        <f t="shared" si="326"/>
        <v>-4.5523520485585937E-3</v>
      </c>
      <c r="F1415" s="6">
        <f t="shared" si="327"/>
        <v>2.0723909174015626E-5</v>
      </c>
      <c r="G1415" s="10"/>
      <c r="H1415" s="7">
        <f t="shared" si="328"/>
        <v>0.14191715346048775</v>
      </c>
      <c r="I1415" s="7">
        <f t="shared" ref="I1415:I1478" si="336">F1414+I1414</f>
        <v>0.11417109810847977</v>
      </c>
      <c r="J1415" s="7">
        <f t="shared" si="329"/>
        <v>0.14279560887179463</v>
      </c>
      <c r="K1415" s="25">
        <f t="shared" si="322"/>
        <v>4.7717258987244916E-2</v>
      </c>
      <c r="L1415" s="25">
        <f t="shared" si="324"/>
        <v>6.7846454249452015E-2</v>
      </c>
      <c r="M1415" s="25">
        <f t="shared" si="323"/>
        <v>8.5189455999847008E-2</v>
      </c>
      <c r="N1415" s="25">
        <f t="shared" si="325"/>
        <v>0.14328334100221807</v>
      </c>
      <c r="O1415" s="26">
        <f t="shared" si="330"/>
        <v>2.7654788438727805E-5</v>
      </c>
      <c r="P1415" s="26">
        <f t="shared" si="331"/>
        <v>8.3480576702364764E-2</v>
      </c>
      <c r="Q1415" s="27">
        <f t="shared" si="332"/>
        <v>1.6068176933221139E-5</v>
      </c>
      <c r="R1415" s="27">
        <f t="shared" si="333"/>
        <v>6.3633172065925864E-2</v>
      </c>
      <c r="S1415" s="6"/>
      <c r="T1415" s="19">
        <f t="shared" si="334"/>
        <v>9.7463329730624331</v>
      </c>
      <c r="U1415" s="20">
        <f t="shared" si="335"/>
        <v>9.7489212007600443</v>
      </c>
      <c r="V1415" s="6"/>
      <c r="W1415" s="6"/>
    </row>
    <row r="1416" spans="2:23" x14ac:dyDescent="0.25">
      <c r="B1416" s="1">
        <v>43692</v>
      </c>
      <c r="C1416">
        <v>1414</v>
      </c>
      <c r="D1416">
        <v>32.75</v>
      </c>
      <c r="E1416" s="6">
        <f t="shared" si="326"/>
        <v>-1.5243902439023526E-3</v>
      </c>
      <c r="F1416" s="6">
        <f t="shared" si="327"/>
        <v>2.3237656157046738E-6</v>
      </c>
      <c r="G1416" s="10"/>
      <c r="H1416" s="7">
        <f t="shared" si="328"/>
        <v>0.14191715346048775</v>
      </c>
      <c r="I1416" s="7">
        <f t="shared" si="336"/>
        <v>0.11419182201765378</v>
      </c>
      <c r="J1416" s="7">
        <f t="shared" si="329"/>
        <v>0.14275798958220498</v>
      </c>
      <c r="K1416" s="25">
        <f t="shared" si="322"/>
        <v>5.2349226170503714E-2</v>
      </c>
      <c r="L1416" s="25">
        <f t="shared" si="324"/>
        <v>6.8579346442551828E-2</v>
      </c>
      <c r="M1416" s="25">
        <f t="shared" si="323"/>
        <v>8.3656180605842137E-2</v>
      </c>
      <c r="N1416" s="25">
        <f t="shared" si="325"/>
        <v>0.14334745088745482</v>
      </c>
      <c r="O1416" s="26">
        <f t="shared" si="330"/>
        <v>2.8243815116359054E-5</v>
      </c>
      <c r="P1416" s="26">
        <f t="shared" si="331"/>
        <v>8.4364929972841687E-2</v>
      </c>
      <c r="Q1416" s="27">
        <f t="shared" si="332"/>
        <v>1.6358983034967008E-5</v>
      </c>
      <c r="R1416" s="27">
        <f t="shared" si="333"/>
        <v>6.4206414981773333E-2</v>
      </c>
      <c r="S1416" s="6"/>
      <c r="T1416" s="19">
        <f t="shared" si="334"/>
        <v>10.392360855505272</v>
      </c>
      <c r="U1416" s="20">
        <f t="shared" si="335"/>
        <v>10.878685097375905</v>
      </c>
      <c r="V1416" s="6"/>
      <c r="W1416" s="6"/>
    </row>
    <row r="1417" spans="2:23" x14ac:dyDescent="0.25">
      <c r="B1417" s="1">
        <v>43693</v>
      </c>
      <c r="C1417">
        <v>1415</v>
      </c>
      <c r="D1417">
        <v>33.03</v>
      </c>
      <c r="E1417" s="6">
        <f t="shared" si="326"/>
        <v>8.5496183206107221E-3</v>
      </c>
      <c r="F1417" s="6">
        <f t="shared" si="327"/>
        <v>7.3095973428122509E-5</v>
      </c>
      <c r="G1417" s="10"/>
      <c r="H1417" s="7">
        <f t="shared" si="328"/>
        <v>0.14191715346048775</v>
      </c>
      <c r="I1417" s="7">
        <f t="shared" si="336"/>
        <v>0.11419414578326949</v>
      </c>
      <c r="J1417" s="7">
        <f t="shared" si="329"/>
        <v>0.1427089167387989</v>
      </c>
      <c r="K1417" s="25">
        <f t="shared" si="322"/>
        <v>5.2905579801815886E-2</v>
      </c>
      <c r="L1417" s="25">
        <f t="shared" si="324"/>
        <v>6.8487178736660992E-2</v>
      </c>
      <c r="M1417" s="25">
        <f t="shared" si="323"/>
        <v>8.368496646970279E-2</v>
      </c>
      <c r="N1417" s="25">
        <f t="shared" si="325"/>
        <v>0.14335261675682937</v>
      </c>
      <c r="O1417" s="26">
        <f t="shared" si="330"/>
        <v>2.7245436148196315E-5</v>
      </c>
      <c r="P1417" s="26">
        <f t="shared" si="331"/>
        <v>8.286042426481699E-2</v>
      </c>
      <c r="Q1417" s="27">
        <f t="shared" si="332"/>
        <v>1.5482316024547414E-5</v>
      </c>
      <c r="R1417" s="27">
        <f t="shared" si="333"/>
        <v>6.2462337757931766E-2</v>
      </c>
      <c r="S1417" s="6"/>
      <c r="T1417" s="19">
        <f t="shared" si="334"/>
        <v>7.8277541591711319</v>
      </c>
      <c r="U1417" s="20">
        <f t="shared" si="335"/>
        <v>6.3545563451489713</v>
      </c>
      <c r="V1417" s="6"/>
      <c r="W1417" s="6"/>
    </row>
    <row r="1418" spans="2:23" x14ac:dyDescent="0.25">
      <c r="B1418" s="1">
        <v>43696</v>
      </c>
      <c r="C1418">
        <v>1416</v>
      </c>
      <c r="D1418">
        <v>32.83</v>
      </c>
      <c r="E1418" s="6">
        <f t="shared" si="326"/>
        <v>-6.05510142294892E-3</v>
      </c>
      <c r="F1418" s="6">
        <f t="shared" si="327"/>
        <v>3.6664253242198038E-5</v>
      </c>
      <c r="G1418" s="10"/>
      <c r="H1418" s="7">
        <f t="shared" si="328"/>
        <v>0.14191715346048775</v>
      </c>
      <c r="I1418" s="7">
        <f t="shared" si="336"/>
        <v>0.11426724175669761</v>
      </c>
      <c r="J1418" s="7">
        <f t="shared" si="329"/>
        <v>0.14270409569082523</v>
      </c>
      <c r="K1418" s="25">
        <f t="shared" si="322"/>
        <v>6.7272136947467503E-2</v>
      </c>
      <c r="L1418" s="25">
        <f t="shared" si="324"/>
        <v>7.1111892502793261E-2</v>
      </c>
      <c r="M1418" s="25">
        <f t="shared" si="323"/>
        <v>8.0701567027621934E-2</v>
      </c>
      <c r="N1418" s="25">
        <f t="shared" si="325"/>
        <v>0.14316116126485692</v>
      </c>
      <c r="O1418" s="26">
        <f t="shared" si="330"/>
        <v>3.2238772973516688E-5</v>
      </c>
      <c r="P1418" s="26">
        <f t="shared" si="331"/>
        <v>9.0134182136003244E-2</v>
      </c>
      <c r="Q1418" s="27">
        <f t="shared" si="332"/>
        <v>1.9080977255545676E-5</v>
      </c>
      <c r="R1418" s="27">
        <f t="shared" si="333"/>
        <v>6.9342672780889472E-2</v>
      </c>
      <c r="S1418" s="6"/>
      <c r="T1418" s="19">
        <f t="shared" si="334"/>
        <v>9.2050687180179924</v>
      </c>
      <c r="U1418" s="20">
        <f t="shared" si="335"/>
        <v>8.945310527781384</v>
      </c>
      <c r="V1418" s="6"/>
      <c r="W1418" s="6"/>
    </row>
    <row r="1419" spans="2:23" x14ac:dyDescent="0.25">
      <c r="B1419" s="1">
        <v>43697</v>
      </c>
      <c r="C1419">
        <v>1417</v>
      </c>
      <c r="D1419">
        <v>32.83</v>
      </c>
      <c r="E1419" s="6">
        <f t="shared" si="326"/>
        <v>0</v>
      </c>
      <c r="F1419" s="6">
        <f t="shared" si="327"/>
        <v>0</v>
      </c>
      <c r="G1419" s="10"/>
      <c r="H1419" s="7">
        <f t="shared" si="328"/>
        <v>0.14191715346048775</v>
      </c>
      <c r="I1419" s="7">
        <f t="shared" si="336"/>
        <v>0.11430390600993981</v>
      </c>
      <c r="J1419" s="7">
        <f t="shared" si="329"/>
        <v>0.14267654568532276</v>
      </c>
      <c r="K1419" s="25">
        <f t="shared" si="322"/>
        <v>7.3676170870589711E-2</v>
      </c>
      <c r="L1419" s="25">
        <f t="shared" si="324"/>
        <v>7.1009364798639868E-2</v>
      </c>
      <c r="M1419" s="25">
        <f t="shared" si="323"/>
        <v>8.1196264734508236E-2</v>
      </c>
      <c r="N1419" s="25">
        <f t="shared" si="325"/>
        <v>0.14296225160189727</v>
      </c>
      <c r="O1419" s="26">
        <f t="shared" si="330"/>
        <v>3.3745101838444981E-5</v>
      </c>
      <c r="P1419" s="26">
        <f t="shared" si="331"/>
        <v>9.2215864488102775E-2</v>
      </c>
      <c r="Q1419" s="27">
        <f t="shared" si="332"/>
        <v>2.0179262913126269E-5</v>
      </c>
      <c r="R1419" s="27">
        <f t="shared" si="333"/>
        <v>7.1310407754463304E-2</v>
      </c>
      <c r="S1419" s="6"/>
      <c r="T1419" s="19">
        <f t="shared" si="334"/>
        <v>10.296675281890957</v>
      </c>
      <c r="U1419" s="20">
        <f t="shared" si="335"/>
        <v>10.810855069319055</v>
      </c>
      <c r="V1419" s="6"/>
      <c r="W1419" s="6"/>
    </row>
    <row r="1420" spans="2:23" x14ac:dyDescent="0.25">
      <c r="B1420" s="1">
        <v>43698</v>
      </c>
      <c r="C1420">
        <v>1418</v>
      </c>
      <c r="D1420">
        <v>32.700000000000003</v>
      </c>
      <c r="E1420" s="6">
        <f t="shared" si="326"/>
        <v>-3.9597928723726916E-3</v>
      </c>
      <c r="F1420" s="6">
        <f t="shared" si="327"/>
        <v>1.5679959592093571E-5</v>
      </c>
      <c r="G1420" s="10"/>
      <c r="H1420" s="7">
        <f t="shared" si="328"/>
        <v>0.14191715346048775</v>
      </c>
      <c r="I1420" s="7">
        <f t="shared" si="336"/>
        <v>0.11430390600993981</v>
      </c>
      <c r="J1420" s="7">
        <f t="shared" si="329"/>
        <v>0.14262615665119419</v>
      </c>
      <c r="K1420" s="25">
        <f t="shared" si="322"/>
        <v>7.2049009069124023E-2</v>
      </c>
      <c r="L1420" s="25">
        <f t="shared" si="324"/>
        <v>7.0787215576729082E-2</v>
      </c>
      <c r="M1420" s="25">
        <f t="shared" si="323"/>
        <v>7.6921228012299517E-2</v>
      </c>
      <c r="N1420" s="25">
        <f t="shared" si="325"/>
        <v>0.14163146483822664</v>
      </c>
      <c r="O1420" s="26">
        <f t="shared" si="330"/>
        <v>3.205845710479819E-5</v>
      </c>
      <c r="P1420" s="26">
        <f t="shared" si="331"/>
        <v>8.9881762279169539E-2</v>
      </c>
      <c r="Q1420" s="27">
        <f t="shared" si="332"/>
        <v>1.8918826857020543E-5</v>
      </c>
      <c r="R1420" s="27">
        <f t="shared" si="333"/>
        <v>6.9047406670845912E-2</v>
      </c>
      <c r="S1420" s="6"/>
      <c r="T1420" s="19">
        <f t="shared" si="334"/>
        <v>9.8588442898251696</v>
      </c>
      <c r="U1420" s="20">
        <f t="shared" si="335"/>
        <v>10.046551104495455</v>
      </c>
      <c r="V1420" s="6"/>
      <c r="W1420" s="6"/>
    </row>
    <row r="1421" spans="2:23" x14ac:dyDescent="0.25">
      <c r="B1421" s="1">
        <v>43699</v>
      </c>
      <c r="C1421">
        <v>1419</v>
      </c>
      <c r="D1421">
        <v>32.450000000000003</v>
      </c>
      <c r="E1421" s="6">
        <f t="shared" si="326"/>
        <v>-7.6452599388379195E-3</v>
      </c>
      <c r="F1421" s="6">
        <f t="shared" si="327"/>
        <v>5.8449999532399986E-5</v>
      </c>
      <c r="G1421" s="10"/>
      <c r="H1421" s="7">
        <f t="shared" si="328"/>
        <v>0.14191715346048775</v>
      </c>
      <c r="I1421" s="7">
        <f t="shared" si="336"/>
        <v>0.1143195859695319</v>
      </c>
      <c r="J1421" s="7">
        <f t="shared" si="329"/>
        <v>0.14258559975117505</v>
      </c>
      <c r="K1421" s="25">
        <f t="shared" si="322"/>
        <v>7.396428999515442E-2</v>
      </c>
      <c r="L1421" s="25">
        <f t="shared" si="324"/>
        <v>7.0566750948104273E-2</v>
      </c>
      <c r="M1421" s="25">
        <f t="shared" si="323"/>
        <v>7.7135785155932932E-2</v>
      </c>
      <c r="N1421" s="25">
        <f t="shared" si="325"/>
        <v>0.14148102391954687</v>
      </c>
      <c r="O1421" s="26">
        <f t="shared" si="330"/>
        <v>3.1831029296613564E-5</v>
      </c>
      <c r="P1421" s="26">
        <f t="shared" si="331"/>
        <v>8.9562377049443129E-2</v>
      </c>
      <c r="Q1421" s="27">
        <f t="shared" si="332"/>
        <v>1.8716520900691537E-5</v>
      </c>
      <c r="R1421" s="27">
        <f t="shared" si="333"/>
        <v>6.8677239803112841E-2</v>
      </c>
      <c r="S1421" s="6"/>
      <c r="T1421" s="19">
        <f t="shared" si="334"/>
        <v>8.5188104351851983</v>
      </c>
      <c r="U1421" s="20">
        <f t="shared" si="335"/>
        <v>7.763194528059068</v>
      </c>
      <c r="V1421" s="6"/>
      <c r="W1421" s="6"/>
    </row>
    <row r="1422" spans="2:23" x14ac:dyDescent="0.25">
      <c r="B1422" s="1">
        <v>43700</v>
      </c>
      <c r="C1422">
        <v>1420</v>
      </c>
      <c r="D1422">
        <v>32.33</v>
      </c>
      <c r="E1422" s="6">
        <f t="shared" si="326"/>
        <v>-3.6979969183360412E-3</v>
      </c>
      <c r="F1422" s="6">
        <f t="shared" si="327"/>
        <v>1.3675181208022858E-5</v>
      </c>
      <c r="G1422" s="10"/>
      <c r="H1422" s="7">
        <f t="shared" si="328"/>
        <v>0.14191715346048775</v>
      </c>
      <c r="I1422" s="7">
        <f t="shared" si="336"/>
        <v>0.1143780359690643</v>
      </c>
      <c r="J1422" s="7">
        <f t="shared" si="329"/>
        <v>0.1425717473703676</v>
      </c>
      <c r="K1422" s="25">
        <f t="shared" si="322"/>
        <v>7.6145336270605116E-2</v>
      </c>
      <c r="L1422" s="25">
        <f t="shared" si="324"/>
        <v>7.2593423984931571E-2</v>
      </c>
      <c r="M1422" s="25">
        <f t="shared" si="323"/>
        <v>7.6586065417299024E-2</v>
      </c>
      <c r="N1422" s="25">
        <f t="shared" si="325"/>
        <v>0.14157914949823217</v>
      </c>
      <c r="O1422" s="26">
        <f t="shared" si="330"/>
        <v>3.5190808320321715E-5</v>
      </c>
      <c r="P1422" s="26">
        <f t="shared" si="331"/>
        <v>9.4170503326259605E-2</v>
      </c>
      <c r="Q1422" s="27">
        <f t="shared" si="332"/>
        <v>2.1198351347993677E-5</v>
      </c>
      <c r="R1422" s="27">
        <f t="shared" si="333"/>
        <v>7.3088881094831429E-2</v>
      </c>
      <c r="S1422" s="6"/>
      <c r="T1422" s="19">
        <f t="shared" si="334"/>
        <v>9.8661246962862545</v>
      </c>
      <c r="U1422" s="20">
        <f t="shared" si="335"/>
        <v>10.116481260860843</v>
      </c>
      <c r="V1422" s="6"/>
      <c r="W1422" s="6"/>
    </row>
    <row r="1423" spans="2:23" x14ac:dyDescent="0.25">
      <c r="B1423" s="1">
        <v>43703</v>
      </c>
      <c r="C1423">
        <v>1421</v>
      </c>
      <c r="D1423">
        <v>32.229999999999997</v>
      </c>
      <c r="E1423" s="6">
        <f t="shared" si="326"/>
        <v>-3.0931023816888779E-3</v>
      </c>
      <c r="F1423" s="6">
        <f t="shared" si="327"/>
        <v>9.5672823436094096E-6</v>
      </c>
      <c r="G1423" s="10"/>
      <c r="H1423" s="7">
        <f t="shared" si="328"/>
        <v>0.14191715346048775</v>
      </c>
      <c r="I1423" s="7">
        <f t="shared" si="336"/>
        <v>0.11439171115027233</v>
      </c>
      <c r="J1423" s="7">
        <f t="shared" si="329"/>
        <v>0.14253002158903572</v>
      </c>
      <c r="K1423" s="25">
        <f t="shared" ref="K1423:K1486" si="337">SQRT(AVERAGE(F1413:F1422)*252)</f>
        <v>7.4948648372347978E-2</v>
      </c>
      <c r="L1423" s="25">
        <f t="shared" si="324"/>
        <v>7.2726888452412833E-2</v>
      </c>
      <c r="M1423" s="25">
        <f t="shared" si="323"/>
        <v>7.679591606563102E-2</v>
      </c>
      <c r="N1423" s="25">
        <f t="shared" si="325"/>
        <v>0.1410975391383692</v>
      </c>
      <c r="O1423" s="26">
        <f t="shared" si="330"/>
        <v>3.4514645766919778E-5</v>
      </c>
      <c r="P1423" s="26">
        <f t="shared" si="331"/>
        <v>9.3261410740261619E-2</v>
      </c>
      <c r="Q1423" s="27">
        <f t="shared" si="332"/>
        <v>2.072843949137829E-5</v>
      </c>
      <c r="R1423" s="27">
        <f t="shared" si="333"/>
        <v>7.2274246809132012E-2</v>
      </c>
      <c r="S1423" s="6"/>
      <c r="T1423" s="19">
        <f t="shared" si="334"/>
        <v>9.9969319506965686</v>
      </c>
      <c r="U1423" s="20">
        <f t="shared" si="335"/>
        <v>10.322450482247138</v>
      </c>
      <c r="V1423" s="6"/>
      <c r="W1423" s="6"/>
    </row>
    <row r="1424" spans="2:23" x14ac:dyDescent="0.25">
      <c r="B1424" s="1">
        <v>43704</v>
      </c>
      <c r="C1424">
        <v>1422</v>
      </c>
      <c r="D1424">
        <v>32.15</v>
      </c>
      <c r="E1424" s="6">
        <f t="shared" si="326"/>
        <v>-2.4821594787464568E-3</v>
      </c>
      <c r="F1424" s="6">
        <f t="shared" si="327"/>
        <v>6.1611156779308818E-6</v>
      </c>
      <c r="G1424" s="10"/>
      <c r="H1424" s="7">
        <f t="shared" si="328"/>
        <v>0.14191715346048775</v>
      </c>
      <c r="I1424" s="7">
        <f t="shared" si="336"/>
        <v>0.11440127843261594</v>
      </c>
      <c r="J1424" s="7">
        <f t="shared" si="329"/>
        <v>0.14248578423042774</v>
      </c>
      <c r="K1424" s="25">
        <f t="shared" si="337"/>
        <v>7.6161303614311907E-2</v>
      </c>
      <c r="L1424" s="25">
        <f t="shared" si="324"/>
        <v>7.2973383637333786E-2</v>
      </c>
      <c r="M1424" s="25">
        <f t="shared" si="323"/>
        <v>7.6911593260295646E-2</v>
      </c>
      <c r="N1424" s="25">
        <f t="shared" si="325"/>
        <v>0.14079952367954535</v>
      </c>
      <c r="O1424" s="26">
        <f t="shared" si="330"/>
        <v>3.3556685290568922E-5</v>
      </c>
      <c r="P1424" s="26">
        <f t="shared" si="331"/>
        <v>9.195805942506273E-2</v>
      </c>
      <c r="Q1424" s="27">
        <f t="shared" si="332"/>
        <v>2.0031291882098713E-5</v>
      </c>
      <c r="R1424" s="27">
        <f t="shared" si="333"/>
        <v>7.1048473272047691E-2</v>
      </c>
      <c r="S1424" s="6"/>
      <c r="T1424" s="19">
        <f t="shared" si="334"/>
        <v>10.1186712247521</v>
      </c>
      <c r="U1424" s="20">
        <f t="shared" si="335"/>
        <v>10.510640358445865</v>
      </c>
      <c r="V1424" s="6"/>
      <c r="W1424" s="6"/>
    </row>
    <row r="1425" spans="2:23" x14ac:dyDescent="0.25">
      <c r="B1425" s="1">
        <v>43705</v>
      </c>
      <c r="C1425">
        <v>1423</v>
      </c>
      <c r="D1425">
        <v>32.58</v>
      </c>
      <c r="E1425" s="6">
        <f t="shared" si="326"/>
        <v>1.3374805598755824E-2</v>
      </c>
      <c r="F1425" s="6">
        <f t="shared" si="327"/>
        <v>1.7888542480451014E-4</v>
      </c>
      <c r="G1425" s="10"/>
      <c r="H1425" s="7">
        <f t="shared" si="328"/>
        <v>0.14191715346048775</v>
      </c>
      <c r="I1425" s="7">
        <f t="shared" si="336"/>
        <v>0.11440743954829387</v>
      </c>
      <c r="J1425" s="7">
        <f t="shared" si="329"/>
        <v>0.14243947506862525</v>
      </c>
      <c r="K1425" s="25">
        <f t="shared" si="337"/>
        <v>7.7173857512212382E-2</v>
      </c>
      <c r="L1425" s="25">
        <f t="shared" si="324"/>
        <v>7.2210581095761311E-2</v>
      </c>
      <c r="M1425" s="25">
        <f t="shared" si="323"/>
        <v>7.6848440771530718E-2</v>
      </c>
      <c r="N1425" s="25">
        <f t="shared" si="325"/>
        <v>0.1408214010158427</v>
      </c>
      <c r="O1425" s="26">
        <f t="shared" si="330"/>
        <v>3.2400776270756796E-5</v>
      </c>
      <c r="P1425" s="26">
        <f t="shared" si="331"/>
        <v>9.0360365317049884E-2</v>
      </c>
      <c r="Q1425" s="27">
        <f t="shared" si="332"/>
        <v>1.9164933667354373E-5</v>
      </c>
      <c r="R1425" s="27">
        <f t="shared" si="333"/>
        <v>6.9495059422762587E-2</v>
      </c>
      <c r="S1425" s="6"/>
      <c r="T1425" s="19">
        <f t="shared" si="334"/>
        <v>4.8163053679618573</v>
      </c>
      <c r="U1425" s="20">
        <f t="shared" si="335"/>
        <v>1.5284317664922877</v>
      </c>
      <c r="V1425" s="6"/>
      <c r="W1425" s="6"/>
    </row>
    <row r="1426" spans="2:23" x14ac:dyDescent="0.25">
      <c r="B1426" s="1">
        <v>43706</v>
      </c>
      <c r="C1426">
        <v>1424</v>
      </c>
      <c r="D1426">
        <v>32.630000000000003</v>
      </c>
      <c r="E1426" s="6">
        <f t="shared" si="326"/>
        <v>1.534683855125975E-3</v>
      </c>
      <c r="F1426" s="6">
        <f t="shared" si="327"/>
        <v>2.3552545351843246E-6</v>
      </c>
      <c r="G1426" s="10"/>
      <c r="H1426" s="7">
        <f t="shared" si="328"/>
        <v>0.14191715346048775</v>
      </c>
      <c r="I1426" s="7">
        <f t="shared" si="336"/>
        <v>0.11458632497309838</v>
      </c>
      <c r="J1426" s="7">
        <f t="shared" si="329"/>
        <v>0.14250065732130773</v>
      </c>
      <c r="K1426" s="25">
        <f t="shared" si="337"/>
        <v>9.9706942973915927E-2</v>
      </c>
      <c r="L1426" s="25">
        <f t="shared" si="324"/>
        <v>7.7746646201894767E-2</v>
      </c>
      <c r="M1426" s="25">
        <f t="shared" si="323"/>
        <v>7.9568067050331232E-2</v>
      </c>
      <c r="N1426" s="25">
        <f t="shared" si="325"/>
        <v>0.14142343618070016</v>
      </c>
      <c r="O1426" s="26">
        <f t="shared" si="330"/>
        <v>4.5752936012583419E-5</v>
      </c>
      <c r="P1426" s="26">
        <f t="shared" si="331"/>
        <v>0.10737662629814285</v>
      </c>
      <c r="Q1426" s="27">
        <f t="shared" si="332"/>
        <v>2.9141386563323741E-5</v>
      </c>
      <c r="R1426" s="27">
        <f t="shared" si="333"/>
        <v>8.5694978930842755E-2</v>
      </c>
      <c r="S1426" s="6"/>
      <c r="T1426" s="19">
        <f t="shared" si="334"/>
        <v>9.9407769233033818</v>
      </c>
      <c r="U1426" s="20">
        <f t="shared" si="335"/>
        <v>10.362529539585525</v>
      </c>
      <c r="V1426" s="6"/>
      <c r="W1426" s="6"/>
    </row>
    <row r="1427" spans="2:23" x14ac:dyDescent="0.25">
      <c r="B1427" s="1">
        <v>43707</v>
      </c>
      <c r="C1427">
        <v>1425</v>
      </c>
      <c r="D1427">
        <v>32.729999999999997</v>
      </c>
      <c r="E1427" s="6">
        <f t="shared" si="326"/>
        <v>3.0646644192459183E-3</v>
      </c>
      <c r="F1427" s="6">
        <f t="shared" si="327"/>
        <v>9.3921680025919213E-6</v>
      </c>
      <c r="G1427" s="10"/>
      <c r="H1427" s="7">
        <f t="shared" si="328"/>
        <v>0.14191715346048775</v>
      </c>
      <c r="I1427" s="7">
        <f t="shared" si="336"/>
        <v>0.11458868022763356</v>
      </c>
      <c r="J1427" s="7">
        <f t="shared" si="329"/>
        <v>0.14245204200295172</v>
      </c>
      <c r="K1427" s="25">
        <f t="shared" si="337"/>
        <v>9.9710922159884821E-2</v>
      </c>
      <c r="L1427" s="25">
        <f t="shared" si="324"/>
        <v>7.7794484322475752E-2</v>
      </c>
      <c r="M1427" s="25">
        <f t="shared" si="323"/>
        <v>7.8960605055635416E-2</v>
      </c>
      <c r="N1427" s="25">
        <f t="shared" si="325"/>
        <v>0.14143176289536857</v>
      </c>
      <c r="O1427" s="26">
        <f t="shared" si="330"/>
        <v>4.3183393208735533E-5</v>
      </c>
      <c r="P1427" s="26">
        <f t="shared" si="331"/>
        <v>0.10431785603913336</v>
      </c>
      <c r="Q1427" s="27">
        <f t="shared" si="332"/>
        <v>2.7468272596910555E-5</v>
      </c>
      <c r="R1427" s="27">
        <f t="shared" si="333"/>
        <v>8.319858589195768E-2</v>
      </c>
      <c r="S1427" s="6"/>
      <c r="T1427" s="19">
        <f t="shared" si="334"/>
        <v>9.832559648106912</v>
      </c>
      <c r="U1427" s="20">
        <f t="shared" si="335"/>
        <v>10.160551070873085</v>
      </c>
      <c r="V1427" s="6"/>
      <c r="W1427" s="6"/>
    </row>
    <row r="1428" spans="2:23" x14ac:dyDescent="0.25">
      <c r="B1428" s="1">
        <v>43710</v>
      </c>
      <c r="C1428">
        <v>1426</v>
      </c>
      <c r="D1428">
        <v>32.25</v>
      </c>
      <c r="E1428" s="6">
        <f t="shared" si="326"/>
        <v>-1.4665444546287714E-2</v>
      </c>
      <c r="F1428" s="6">
        <f t="shared" si="327"/>
        <v>2.1507526374024005E-4</v>
      </c>
      <c r="G1428" s="10"/>
      <c r="H1428" s="7">
        <f t="shared" si="328"/>
        <v>0.14191715346048775</v>
      </c>
      <c r="I1428" s="7">
        <f t="shared" si="336"/>
        <v>0.11459807239563616</v>
      </c>
      <c r="J1428" s="7">
        <f t="shared" si="329"/>
        <v>0.14240785075849827</v>
      </c>
      <c r="K1428" s="25">
        <f t="shared" si="337"/>
        <v>9.1306802053577787E-2</v>
      </c>
      <c r="L1428" s="25">
        <f t="shared" si="324"/>
        <v>7.7643905245124517E-2</v>
      </c>
      <c r="M1428" s="25">
        <f t="shared" si="323"/>
        <v>7.9095980577326835E-2</v>
      </c>
      <c r="N1428" s="25">
        <f t="shared" si="325"/>
        <v>0.14095406092453536</v>
      </c>
      <c r="O1428" s="26">
        <f t="shared" si="330"/>
        <v>4.1431647551969698E-5</v>
      </c>
      <c r="P1428" s="26">
        <f t="shared" si="331"/>
        <v>0.10218011148504567</v>
      </c>
      <c r="Q1428" s="27">
        <f t="shared" si="332"/>
        <v>2.6339203904822842E-5</v>
      </c>
      <c r="R1428" s="27">
        <f t="shared" si="333"/>
        <v>8.1470727160222134E-2</v>
      </c>
      <c r="S1428" s="6"/>
      <c r="T1428" s="19">
        <f t="shared" si="334"/>
        <v>4.9003790968359953</v>
      </c>
      <c r="U1428" s="20">
        <f t="shared" si="335"/>
        <v>2.3788573884680684</v>
      </c>
      <c r="V1428" s="6"/>
      <c r="W1428" s="6"/>
    </row>
    <row r="1429" spans="2:23" x14ac:dyDescent="0.25">
      <c r="B1429" s="1">
        <v>43711</v>
      </c>
      <c r="C1429">
        <v>1427</v>
      </c>
      <c r="D1429">
        <v>32.380000000000003</v>
      </c>
      <c r="E1429" s="6">
        <f t="shared" si="326"/>
        <v>4.0310077519380635E-3</v>
      </c>
      <c r="F1429" s="6">
        <f t="shared" si="327"/>
        <v>1.6249023496184761E-5</v>
      </c>
      <c r="G1429" s="10"/>
      <c r="H1429" s="7">
        <f t="shared" si="328"/>
        <v>0.14191715346048775</v>
      </c>
      <c r="I1429" s="7">
        <f t="shared" si="336"/>
        <v>0.11481314765937639</v>
      </c>
      <c r="J1429" s="7">
        <f t="shared" si="329"/>
        <v>0.14249139884208425</v>
      </c>
      <c r="K1429" s="25">
        <f t="shared" si="337"/>
        <v>0.11328234445756273</v>
      </c>
      <c r="L1429" s="25">
        <f t="shared" si="324"/>
        <v>8.3682997776913945E-2</v>
      </c>
      <c r="M1429" s="25">
        <f t="shared" si="323"/>
        <v>8.2008347550911007E-2</v>
      </c>
      <c r="N1429" s="25">
        <f t="shared" si="325"/>
        <v>0.14148827691012114</v>
      </c>
      <c r="O1429" s="26">
        <f t="shared" si="330"/>
        <v>5.6990091887762029E-5</v>
      </c>
      <c r="P1429" s="26">
        <f t="shared" si="331"/>
        <v>0.11983948913324034</v>
      </c>
      <c r="Q1429" s="27">
        <f t="shared" si="332"/>
        <v>3.8128025722945046E-5</v>
      </c>
      <c r="R1429" s="27">
        <f t="shared" si="333"/>
        <v>9.8021744945609654E-2</v>
      </c>
      <c r="S1429" s="6"/>
      <c r="T1429" s="19">
        <f t="shared" si="334"/>
        <v>9.4875129826711433</v>
      </c>
      <c r="U1429" s="20">
        <f t="shared" si="335"/>
        <v>9.7483908902103913</v>
      </c>
      <c r="V1429" s="6"/>
      <c r="W1429" s="6"/>
    </row>
    <row r="1430" spans="2:23" x14ac:dyDescent="0.25">
      <c r="B1430" s="1">
        <v>43712</v>
      </c>
      <c r="C1430">
        <v>1428</v>
      </c>
      <c r="D1430">
        <v>32.479999999999997</v>
      </c>
      <c r="E1430" s="6">
        <f t="shared" si="326"/>
        <v>3.0883261272388607E-3</v>
      </c>
      <c r="F1430" s="6">
        <f t="shared" si="327"/>
        <v>9.5377582681861797E-6</v>
      </c>
      <c r="G1430" s="10"/>
      <c r="H1430" s="7">
        <f t="shared" si="328"/>
        <v>0.14191715346048775</v>
      </c>
      <c r="I1430" s="7">
        <f t="shared" si="336"/>
        <v>0.11482939668287258</v>
      </c>
      <c r="J1430" s="7">
        <f t="shared" si="329"/>
        <v>0.14245150737136128</v>
      </c>
      <c r="K1430" s="25">
        <f t="shared" si="337"/>
        <v>0.11507547504966362</v>
      </c>
      <c r="L1430" s="25">
        <f t="shared" si="324"/>
        <v>8.4145061714511707E-2</v>
      </c>
      <c r="M1430" s="25">
        <f t="shared" si="323"/>
        <v>8.2243989544601742E-2</v>
      </c>
      <c r="N1430" s="25">
        <f t="shared" si="325"/>
        <v>0.1415377847782793</v>
      </c>
      <c r="O1430" s="26">
        <f t="shared" si="330"/>
        <v>5.4569165533963258E-5</v>
      </c>
      <c r="P1430" s="26">
        <f t="shared" si="331"/>
        <v>0.11726649016048336</v>
      </c>
      <c r="Q1430" s="27">
        <f t="shared" si="332"/>
        <v>3.6761420639451746E-5</v>
      </c>
      <c r="R1430" s="27">
        <f t="shared" si="333"/>
        <v>9.6249041559601206E-2</v>
      </c>
      <c r="S1430" s="6"/>
      <c r="T1430" s="19">
        <f t="shared" si="334"/>
        <v>9.6412586453535933</v>
      </c>
      <c r="U1430" s="20">
        <f t="shared" si="335"/>
        <v>9.9516114058798166</v>
      </c>
      <c r="V1430" s="6"/>
      <c r="W1430" s="6"/>
    </row>
    <row r="1431" spans="2:23" x14ac:dyDescent="0.25">
      <c r="B1431" s="1">
        <v>43713</v>
      </c>
      <c r="C1431">
        <v>1429</v>
      </c>
      <c r="D1431">
        <v>32.5</v>
      </c>
      <c r="E1431" s="6">
        <f t="shared" si="326"/>
        <v>6.1576354679812584E-4</v>
      </c>
      <c r="F1431" s="6">
        <f t="shared" si="327"/>
        <v>3.791647455654077E-7</v>
      </c>
      <c r="G1431" s="10"/>
      <c r="H1431" s="7">
        <f t="shared" si="328"/>
        <v>0.14191715346048775</v>
      </c>
      <c r="I1431" s="7">
        <f t="shared" si="336"/>
        <v>0.11483893444114077</v>
      </c>
      <c r="J1431" s="7">
        <f t="shared" si="329"/>
        <v>0.14240749952488546</v>
      </c>
      <c r="K1431" s="25">
        <f t="shared" si="337"/>
        <v>0.11440096802275446</v>
      </c>
      <c r="L1431" s="25">
        <f t="shared" si="324"/>
        <v>8.4358798811135838E-2</v>
      </c>
      <c r="M1431" s="25">
        <f t="shared" si="323"/>
        <v>8.2293318563957454E-2</v>
      </c>
      <c r="N1431" s="25">
        <f t="shared" si="325"/>
        <v>0.14148038614721106</v>
      </c>
      <c r="O1431" s="26">
        <f t="shared" si="330"/>
        <v>5.1806162472125622E-5</v>
      </c>
      <c r="P1431" s="26">
        <f t="shared" si="331"/>
        <v>0.11425914818068467</v>
      </c>
      <c r="Q1431" s="27">
        <f t="shared" si="332"/>
        <v>3.5060977675815482E-5</v>
      </c>
      <c r="R1431" s="27">
        <f t="shared" si="333"/>
        <v>9.3996629590137437E-2</v>
      </c>
      <c r="S1431" s="6"/>
      <c r="T1431" s="19">
        <f t="shared" si="334"/>
        <v>9.8606825371049283</v>
      </c>
      <c r="U1431" s="20">
        <f t="shared" si="335"/>
        <v>10.247607355746267</v>
      </c>
      <c r="V1431" s="6"/>
      <c r="W1431" s="6"/>
    </row>
    <row r="1432" spans="2:23" x14ac:dyDescent="0.25">
      <c r="B1432" s="1">
        <v>43714</v>
      </c>
      <c r="C1432">
        <v>1430</v>
      </c>
      <c r="D1432">
        <v>32.65</v>
      </c>
      <c r="E1432" s="6">
        <f t="shared" si="326"/>
        <v>4.6153846153845716E-3</v>
      </c>
      <c r="F1432" s="6">
        <f t="shared" si="327"/>
        <v>2.130177514792859E-5</v>
      </c>
      <c r="G1432" s="10"/>
      <c r="H1432" s="7">
        <f t="shared" si="328"/>
        <v>0.14191715346048775</v>
      </c>
      <c r="I1432" s="7">
        <f t="shared" si="336"/>
        <v>0.11483931360588633</v>
      </c>
      <c r="J1432" s="7">
        <f t="shared" si="329"/>
        <v>0.14235786323406296</v>
      </c>
      <c r="K1432" s="25">
        <f t="shared" si="337"/>
        <v>0.10781556681627683</v>
      </c>
      <c r="L1432" s="25">
        <f t="shared" si="324"/>
        <v>8.3956340728029266E-2</v>
      </c>
      <c r="M1432" s="25">
        <f t="shared" si="323"/>
        <v>8.2299123782867883E-2</v>
      </c>
      <c r="N1432" s="25">
        <f t="shared" si="325"/>
        <v>0.14069930231858699</v>
      </c>
      <c r="O1432" s="26">
        <f t="shared" si="330"/>
        <v>4.8527737429272761E-5</v>
      </c>
      <c r="P1432" s="26">
        <f t="shared" si="331"/>
        <v>0.1105847631103704</v>
      </c>
      <c r="Q1432" s="27">
        <f t="shared" si="332"/>
        <v>3.2894684105203171E-5</v>
      </c>
      <c r="R1432" s="27">
        <f t="shared" si="333"/>
        <v>9.1046473817008408E-2</v>
      </c>
      <c r="S1432" s="6"/>
      <c r="T1432" s="19">
        <f t="shared" si="334"/>
        <v>9.4944142032356691</v>
      </c>
      <c r="U1432" s="20">
        <f t="shared" si="335"/>
        <v>9.6746244879069678</v>
      </c>
      <c r="V1432" s="6"/>
      <c r="W1432" s="6"/>
    </row>
    <row r="1433" spans="2:23" x14ac:dyDescent="0.25">
      <c r="B1433" s="1">
        <v>43717</v>
      </c>
      <c r="C1433">
        <v>1431</v>
      </c>
      <c r="D1433">
        <v>32.619999999999997</v>
      </c>
      <c r="E1433" s="6">
        <f t="shared" si="326"/>
        <v>-9.1883614088824315E-4</v>
      </c>
      <c r="F1433" s="6">
        <f t="shared" si="327"/>
        <v>8.4425985380239946E-7</v>
      </c>
      <c r="G1433" s="10"/>
      <c r="H1433" s="7">
        <f t="shared" si="328"/>
        <v>0.14191715346048775</v>
      </c>
      <c r="I1433" s="7">
        <f t="shared" si="336"/>
        <v>0.11486061538103426</v>
      </c>
      <c r="J1433" s="7">
        <f t="shared" si="329"/>
        <v>0.14232124209839062</v>
      </c>
      <c r="K1433" s="25">
        <f t="shared" si="337"/>
        <v>0.10870320425452361</v>
      </c>
      <c r="L1433" s="25">
        <f t="shared" si="324"/>
        <v>8.1999569082736146E-2</v>
      </c>
      <c r="M1433" s="25">
        <f t="shared" si="323"/>
        <v>8.1820440284301743E-2</v>
      </c>
      <c r="N1433" s="25">
        <f t="shared" si="325"/>
        <v>0.14057283363333087</v>
      </c>
      <c r="O1433" s="26">
        <f t="shared" si="330"/>
        <v>4.7288810514866362E-5</v>
      </c>
      <c r="P1433" s="26">
        <f t="shared" si="331"/>
        <v>0.10916400620051613</v>
      </c>
      <c r="Q1433" s="27">
        <f t="shared" si="332"/>
        <v>3.2170568437162838E-5</v>
      </c>
      <c r="R1433" s="27">
        <f t="shared" si="333"/>
        <v>9.0038787453880317E-2</v>
      </c>
      <c r="S1433" s="6"/>
      <c r="T1433" s="19">
        <f t="shared" si="334"/>
        <v>9.9413835856411819</v>
      </c>
      <c r="U1433" s="20">
        <f t="shared" si="335"/>
        <v>10.318215310020395</v>
      </c>
      <c r="V1433" s="6"/>
      <c r="W1433" s="6"/>
    </row>
    <row r="1434" spans="2:23" x14ac:dyDescent="0.25">
      <c r="B1434" s="1">
        <v>43718</v>
      </c>
      <c r="C1434">
        <v>1432</v>
      </c>
      <c r="D1434">
        <v>32.630000000000003</v>
      </c>
      <c r="E1434" s="6">
        <f t="shared" si="326"/>
        <v>3.0656039239745914E-4</v>
      </c>
      <c r="F1434" s="6">
        <f t="shared" si="327"/>
        <v>9.397927418688412E-8</v>
      </c>
      <c r="G1434" s="10"/>
      <c r="H1434" s="7">
        <f t="shared" si="328"/>
        <v>0.14191715346048775</v>
      </c>
      <c r="I1434" s="7">
        <f t="shared" si="336"/>
        <v>0.11486145964088806</v>
      </c>
      <c r="J1434" s="7">
        <f t="shared" si="329"/>
        <v>0.14227199359147311</v>
      </c>
      <c r="K1434" s="25">
        <f t="shared" si="337"/>
        <v>0.10768735510011165</v>
      </c>
      <c r="L1434" s="25">
        <f t="shared" si="324"/>
        <v>8.1879284564007795E-2</v>
      </c>
      <c r="M1434" s="25">
        <f t="shared" si="323"/>
        <v>8.1229005415682148E-2</v>
      </c>
      <c r="N1434" s="25">
        <f t="shared" si="325"/>
        <v>0.14017272357323046</v>
      </c>
      <c r="O1434" s="26">
        <f t="shared" si="330"/>
        <v>4.4455209276796109E-5</v>
      </c>
      <c r="P1434" s="26">
        <f t="shared" si="331"/>
        <v>0.10584286814780021</v>
      </c>
      <c r="Q1434" s="27">
        <f t="shared" si="332"/>
        <v>3.0213866202143267E-5</v>
      </c>
      <c r="R1434" s="27">
        <f t="shared" si="333"/>
        <v>8.7257631660159693E-2</v>
      </c>
      <c r="S1434" s="6"/>
      <c r="T1434" s="19">
        <f t="shared" si="334"/>
        <v>10.018914387157682</v>
      </c>
      <c r="U1434" s="20">
        <f t="shared" si="335"/>
        <v>10.404099124854396</v>
      </c>
      <c r="V1434" s="6"/>
      <c r="W1434" s="6"/>
    </row>
    <row r="1435" spans="2:23" x14ac:dyDescent="0.25">
      <c r="B1435" s="1">
        <v>43719</v>
      </c>
      <c r="C1435">
        <v>1433</v>
      </c>
      <c r="D1435">
        <v>33.200000000000003</v>
      </c>
      <c r="E1435" s="6">
        <f t="shared" si="326"/>
        <v>1.7468587189702733E-2</v>
      </c>
      <c r="F1435" s="6">
        <f t="shared" si="327"/>
        <v>3.0515153840424646E-4</v>
      </c>
      <c r="G1435" s="10"/>
      <c r="H1435" s="7">
        <f t="shared" si="328"/>
        <v>0.14191715346048775</v>
      </c>
      <c r="I1435" s="7">
        <f t="shared" si="336"/>
        <v>0.11486155362016225</v>
      </c>
      <c r="J1435" s="7">
        <f t="shared" si="329"/>
        <v>0.14222233239713586</v>
      </c>
      <c r="K1435" s="25">
        <f t="shared" si="337"/>
        <v>0.10697511211063623</v>
      </c>
      <c r="L1435" s="25">
        <f t="shared" si="324"/>
        <v>8.0791979120846499E-2</v>
      </c>
      <c r="M1435" s="25">
        <f t="shared" si="323"/>
        <v>8.1076734473513379E-2</v>
      </c>
      <c r="N1435" s="25">
        <f t="shared" si="325"/>
        <v>0.14017305879951206</v>
      </c>
      <c r="O1435" s="26">
        <f t="shared" si="330"/>
        <v>4.1813734553752108E-5</v>
      </c>
      <c r="P1435" s="26">
        <f t="shared" si="331"/>
        <v>0.10265018805411674</v>
      </c>
      <c r="Q1435" s="27">
        <f t="shared" si="332"/>
        <v>2.8332519412953629E-5</v>
      </c>
      <c r="R1435" s="27">
        <f t="shared" si="333"/>
        <v>8.4497307010722625E-2</v>
      </c>
      <c r="S1435" s="6"/>
      <c r="T1435" s="19">
        <f t="shared" si="334"/>
        <v>2.7844075772187615</v>
      </c>
      <c r="U1435" s="20">
        <f t="shared" si="335"/>
        <v>-0.29886337541142005</v>
      </c>
      <c r="V1435" s="6"/>
      <c r="W1435" s="6"/>
    </row>
    <row r="1436" spans="2:23" x14ac:dyDescent="0.25">
      <c r="B1436" s="1">
        <v>43720</v>
      </c>
      <c r="C1436">
        <v>1434</v>
      </c>
      <c r="D1436">
        <v>32.78</v>
      </c>
      <c r="E1436" s="6">
        <f t="shared" si="326"/>
        <v>-1.2650602409638605E-2</v>
      </c>
      <c r="F1436" s="6">
        <f t="shared" si="327"/>
        <v>1.6003774132675408E-4</v>
      </c>
      <c r="G1436" s="10"/>
      <c r="H1436" s="7">
        <f t="shared" si="328"/>
        <v>0.14191715346048775</v>
      </c>
      <c r="I1436" s="7">
        <f t="shared" si="336"/>
        <v>0.11516670515856649</v>
      </c>
      <c r="J1436" s="7">
        <f t="shared" si="329"/>
        <v>0.14236139417078819</v>
      </c>
      <c r="K1436" s="25">
        <f t="shared" si="337"/>
        <v>0.12093626699132294</v>
      </c>
      <c r="L1436" s="25">
        <f t="shared" si="324"/>
        <v>8.9674515214677619E-2</v>
      </c>
      <c r="M1436" s="25">
        <f t="shared" si="323"/>
        <v>8.5361759734739015E-2</v>
      </c>
      <c r="N1436" s="25">
        <f t="shared" si="325"/>
        <v>0.14060751499476079</v>
      </c>
      <c r="O1436" s="26">
        <f t="shared" si="330"/>
        <v>6.4849656230806391E-5</v>
      </c>
      <c r="P1436" s="26">
        <f t="shared" si="331"/>
        <v>0.1278362756425703</v>
      </c>
      <c r="Q1436" s="27">
        <f t="shared" si="332"/>
        <v>4.5623174381598632E-5</v>
      </c>
      <c r="R1436" s="27">
        <f t="shared" si="333"/>
        <v>0.10722425072791535</v>
      </c>
      <c r="S1436" s="6"/>
      <c r="T1436" s="19">
        <f t="shared" si="334"/>
        <v>7.1756118134378521</v>
      </c>
      <c r="U1436" s="20">
        <f t="shared" si="335"/>
        <v>6.4872778779657017</v>
      </c>
      <c r="V1436" s="6"/>
      <c r="W1436" s="6"/>
    </row>
    <row r="1437" spans="2:23" x14ac:dyDescent="0.25">
      <c r="B1437" s="1">
        <v>43721</v>
      </c>
      <c r="C1437">
        <v>1435</v>
      </c>
      <c r="D1437">
        <v>32.799999999999997</v>
      </c>
      <c r="E1437" s="6">
        <f t="shared" si="326"/>
        <v>6.1012812690652894E-4</v>
      </c>
      <c r="F1437" s="6">
        <f t="shared" si="327"/>
        <v>3.7225633124246949E-7</v>
      </c>
      <c r="G1437" s="10"/>
      <c r="H1437" s="7">
        <f t="shared" si="328"/>
        <v>0.14191715346048775</v>
      </c>
      <c r="I1437" s="7">
        <f t="shared" si="336"/>
        <v>0.11532674289989324</v>
      </c>
      <c r="J1437" s="7">
        <f t="shared" si="329"/>
        <v>0.14241055813957521</v>
      </c>
      <c r="K1437" s="25">
        <f t="shared" si="337"/>
        <v>0.13637880825459689</v>
      </c>
      <c r="L1437" s="25">
        <f t="shared" si="324"/>
        <v>9.4054018911133797E-2</v>
      </c>
      <c r="M1437" s="25">
        <f t="shared" si="323"/>
        <v>8.713020110294302E-2</v>
      </c>
      <c r="N1437" s="25">
        <f t="shared" si="325"/>
        <v>0.14104371933722307</v>
      </c>
      <c r="O1437" s="26">
        <f t="shared" si="330"/>
        <v>7.3713397130359919E-5</v>
      </c>
      <c r="P1437" s="26">
        <f t="shared" si="331"/>
        <v>0.13629297882448199</v>
      </c>
      <c r="Q1437" s="27">
        <f t="shared" si="332"/>
        <v>5.2769731029492266E-5</v>
      </c>
      <c r="R1437" s="27">
        <f t="shared" si="333"/>
        <v>0.11531683406785</v>
      </c>
      <c r="S1437" s="6"/>
      <c r="T1437" s="19">
        <f t="shared" si="334"/>
        <v>9.5102759461785702</v>
      </c>
      <c r="U1437" s="20">
        <f t="shared" si="335"/>
        <v>9.8425184541991086</v>
      </c>
      <c r="V1437" s="6"/>
      <c r="W1437" s="6"/>
    </row>
    <row r="1438" spans="2:23" x14ac:dyDescent="0.25">
      <c r="B1438" s="1">
        <v>43724</v>
      </c>
      <c r="C1438">
        <v>1436</v>
      </c>
      <c r="D1438">
        <v>32.83</v>
      </c>
      <c r="E1438" s="6">
        <f t="shared" si="326"/>
        <v>9.1463414634149816E-4</v>
      </c>
      <c r="F1438" s="6">
        <f t="shared" si="327"/>
        <v>8.3655562165384106E-7</v>
      </c>
      <c r="G1438" s="10"/>
      <c r="H1438" s="7">
        <f t="shared" si="328"/>
        <v>0.14191715346048775</v>
      </c>
      <c r="I1438" s="7">
        <f t="shared" si="336"/>
        <v>0.11532711515622449</v>
      </c>
      <c r="J1438" s="7">
        <f t="shared" si="329"/>
        <v>0.14236112423244501</v>
      </c>
      <c r="K1438" s="25">
        <f t="shared" si="337"/>
        <v>0.13554289935967173</v>
      </c>
      <c r="L1438" s="25">
        <f t="shared" si="324"/>
        <v>9.3020156737846554E-2</v>
      </c>
      <c r="M1438" s="25">
        <f t="shared" si="323"/>
        <v>8.6683387087335348E-2</v>
      </c>
      <c r="N1438" s="25">
        <f t="shared" si="325"/>
        <v>0.14097177683417275</v>
      </c>
      <c r="O1438" s="26">
        <f t="shared" si="330"/>
        <v>6.8465286087182281E-5</v>
      </c>
      <c r="P1438" s="26">
        <f t="shared" si="331"/>
        <v>0.13135163529233254</v>
      </c>
      <c r="Q1438" s="27">
        <f t="shared" si="332"/>
        <v>4.949688272760503E-5</v>
      </c>
      <c r="R1438" s="27">
        <f t="shared" si="333"/>
        <v>0.11168354600099545</v>
      </c>
      <c r="S1438" s="6"/>
      <c r="T1438" s="19">
        <f t="shared" si="334"/>
        <v>9.5769650306796059</v>
      </c>
      <c r="U1438" s="20">
        <f t="shared" si="335"/>
        <v>9.8966996876487272</v>
      </c>
      <c r="V1438" s="6"/>
      <c r="W1438" s="6"/>
    </row>
    <row r="1439" spans="2:23" x14ac:dyDescent="0.25">
      <c r="B1439" s="1">
        <v>43725</v>
      </c>
      <c r="C1439">
        <v>1437</v>
      </c>
      <c r="D1439">
        <v>32.880000000000003</v>
      </c>
      <c r="E1439" s="6">
        <f t="shared" si="326"/>
        <v>1.5229972586050646E-3</v>
      </c>
      <c r="F1439" s="6">
        <f t="shared" si="327"/>
        <v>2.3195206497185417E-6</v>
      </c>
      <c r="G1439" s="10"/>
      <c r="H1439" s="7">
        <f t="shared" si="328"/>
        <v>0.14191715346048775</v>
      </c>
      <c r="I1439" s="7">
        <f t="shared" si="336"/>
        <v>0.11532795171184614</v>
      </c>
      <c r="J1439" s="7">
        <f t="shared" si="329"/>
        <v>0.14231202855468189</v>
      </c>
      <c r="K1439" s="25">
        <f t="shared" si="337"/>
        <v>0.11389935084203828</v>
      </c>
      <c r="L1439" s="25">
        <f t="shared" si="324"/>
        <v>8.9812481248277745E-2</v>
      </c>
      <c r="M1439" s="25">
        <f t="shared" si="323"/>
        <v>8.6604946860631443E-2</v>
      </c>
      <c r="N1439" s="25">
        <f t="shared" si="325"/>
        <v>0.14090077411151564</v>
      </c>
      <c r="O1439" s="26">
        <f t="shared" si="330"/>
        <v>6.372761603203419E-5</v>
      </c>
      <c r="P1439" s="26">
        <f t="shared" si="331"/>
        <v>0.12672552718403904</v>
      </c>
      <c r="Q1439" s="27">
        <f t="shared" si="332"/>
        <v>4.6457463941582708E-5</v>
      </c>
      <c r="R1439" s="27">
        <f t="shared" si="333"/>
        <v>0.10820018906304574</v>
      </c>
      <c r="S1439" s="6"/>
      <c r="T1439" s="19">
        <f t="shared" si="334"/>
        <v>9.6244951391066067</v>
      </c>
      <c r="U1439" s="20">
        <f t="shared" si="335"/>
        <v>9.9270455817629593</v>
      </c>
      <c r="V1439" s="6"/>
      <c r="W1439" s="6"/>
    </row>
    <row r="1440" spans="2:23" x14ac:dyDescent="0.25">
      <c r="B1440" s="1">
        <v>43726</v>
      </c>
      <c r="C1440">
        <v>1438</v>
      </c>
      <c r="D1440">
        <v>32.65</v>
      </c>
      <c r="E1440" s="6">
        <f t="shared" si="326"/>
        <v>-6.9951338199514589E-3</v>
      </c>
      <c r="F1440" s="6">
        <f t="shared" si="327"/>
        <v>4.8931897159028691E-5</v>
      </c>
      <c r="G1440" s="10"/>
      <c r="H1440" s="7">
        <f t="shared" si="328"/>
        <v>0.14191715346048775</v>
      </c>
      <c r="I1440" s="7">
        <f t="shared" si="336"/>
        <v>0.11533027123249585</v>
      </c>
      <c r="J1440" s="7">
        <f t="shared" si="329"/>
        <v>0.14226389899491243</v>
      </c>
      <c r="K1440" s="25">
        <f t="shared" si="337"/>
        <v>0.11234784666608781</v>
      </c>
      <c r="L1440" s="25">
        <f t="shared" si="324"/>
        <v>8.9709360866816315E-2</v>
      </c>
      <c r="M1440" s="25">
        <f t="shared" si="323"/>
        <v>8.6277290090395711E-2</v>
      </c>
      <c r="N1440" s="25">
        <f t="shared" si="325"/>
        <v>0.14070520801671635</v>
      </c>
      <c r="O1440" s="26">
        <f t="shared" si="330"/>
        <v>5.953945709767346E-5</v>
      </c>
      <c r="P1440" s="26">
        <f t="shared" si="331"/>
        <v>0.12249058408144567</v>
      </c>
      <c r="Q1440" s="27">
        <f t="shared" si="332"/>
        <v>4.3700522054908192E-5</v>
      </c>
      <c r="R1440" s="27">
        <f t="shared" si="333"/>
        <v>0.10494060966964536</v>
      </c>
      <c r="S1440" s="6"/>
      <c r="T1440" s="19">
        <f t="shared" si="334"/>
        <v>8.9070314930554915</v>
      </c>
      <c r="U1440" s="20">
        <f t="shared" si="335"/>
        <v>8.918440838908742</v>
      </c>
      <c r="V1440" s="6"/>
      <c r="W1440" s="6"/>
    </row>
    <row r="1441" spans="2:23" x14ac:dyDescent="0.25">
      <c r="B1441" s="1">
        <v>43727</v>
      </c>
      <c r="C1441">
        <v>1439</v>
      </c>
      <c r="D1441">
        <v>32.78</v>
      </c>
      <c r="E1441" s="6">
        <f t="shared" si="326"/>
        <v>3.9816232771823145E-3</v>
      </c>
      <c r="F1441" s="6">
        <f t="shared" si="327"/>
        <v>1.5853323921400034E-5</v>
      </c>
      <c r="G1441" s="10"/>
      <c r="H1441" s="7">
        <f t="shared" si="328"/>
        <v>0.14191715346048775</v>
      </c>
      <c r="I1441" s="7">
        <f t="shared" si="336"/>
        <v>0.11537920312965488</v>
      </c>
      <c r="J1441" s="7">
        <f t="shared" si="329"/>
        <v>0.14224455596343166</v>
      </c>
      <c r="K1441" s="25">
        <f t="shared" si="337"/>
        <v>0.11668235063862918</v>
      </c>
      <c r="L1441" s="25">
        <f t="shared" si="324"/>
        <v>9.048581594910253E-2</v>
      </c>
      <c r="M1441" s="25">
        <f t="shared" si="323"/>
        <v>8.6919491086492523E-2</v>
      </c>
      <c r="N1441" s="25">
        <f t="shared" si="325"/>
        <v>0.14074655802609354</v>
      </c>
      <c r="O1441" s="26">
        <f t="shared" si="330"/>
        <v>5.9614939167586218E-5</v>
      </c>
      <c r="P1441" s="26">
        <f t="shared" si="331"/>
        <v>0.12256820415683559</v>
      </c>
      <c r="Q1441" s="27">
        <f t="shared" si="332"/>
        <v>4.4027283930831724E-5</v>
      </c>
      <c r="R1441" s="27">
        <f t="shared" si="333"/>
        <v>0.10533221516027086</v>
      </c>
      <c r="S1441" s="6"/>
      <c r="T1441" s="19">
        <f t="shared" si="334"/>
        <v>9.4616756472584633</v>
      </c>
      <c r="U1441" s="20">
        <f t="shared" si="335"/>
        <v>9.6706214919695288</v>
      </c>
      <c r="V1441" s="6"/>
      <c r="W1441" s="6"/>
    </row>
    <row r="1442" spans="2:23" x14ac:dyDescent="0.25">
      <c r="B1442" s="1">
        <v>43728</v>
      </c>
      <c r="C1442">
        <v>1440</v>
      </c>
      <c r="D1442">
        <v>33.130000000000003</v>
      </c>
      <c r="E1442" s="6">
        <f t="shared" si="326"/>
        <v>1.0677242220866424E-2</v>
      </c>
      <c r="F1442" s="6">
        <f t="shared" si="327"/>
        <v>1.1400350144305257E-4</v>
      </c>
      <c r="G1442" s="10"/>
      <c r="H1442" s="7">
        <f t="shared" si="328"/>
        <v>0.14191715346048775</v>
      </c>
      <c r="I1442" s="7">
        <f t="shared" si="336"/>
        <v>0.11539505645357628</v>
      </c>
      <c r="J1442" s="7">
        <f t="shared" si="329"/>
        <v>0.14220485680118339</v>
      </c>
      <c r="K1442" s="25">
        <f t="shared" si="337"/>
        <v>0.11834153861509086</v>
      </c>
      <c r="L1442" s="25">
        <f t="shared" si="324"/>
        <v>8.7703778993793932E-2</v>
      </c>
      <c r="M1442" s="25">
        <f t="shared" si="323"/>
        <v>8.4845305029910792E-2</v>
      </c>
      <c r="N1442" s="25">
        <f t="shared" si="325"/>
        <v>0.14079448612106593</v>
      </c>
      <c r="O1442" s="26">
        <f t="shared" si="330"/>
        <v>5.6925082070548133E-5</v>
      </c>
      <c r="P1442" s="26">
        <f t="shared" si="331"/>
        <v>0.11977111789483361</v>
      </c>
      <c r="Q1442" s="27">
        <f t="shared" si="332"/>
        <v>4.226748352622582E-5</v>
      </c>
      <c r="R1442" s="27">
        <f t="shared" si="333"/>
        <v>0.10320564833674999</v>
      </c>
      <c r="S1442" s="6"/>
      <c r="T1442" s="19">
        <f t="shared" si="334"/>
        <v>7.7710808357575631</v>
      </c>
      <c r="U1442" s="20">
        <f t="shared" si="335"/>
        <v>7.3743008803080006</v>
      </c>
      <c r="V1442" s="6"/>
      <c r="W1442" s="6"/>
    </row>
    <row r="1443" spans="2:23" x14ac:dyDescent="0.25">
      <c r="B1443" s="1">
        <v>43731</v>
      </c>
      <c r="C1443">
        <v>1441</v>
      </c>
      <c r="D1443">
        <v>32.75</v>
      </c>
      <c r="E1443" s="6">
        <f t="shared" si="326"/>
        <v>-1.146996679746461E-2</v>
      </c>
      <c r="F1443" s="6">
        <f t="shared" si="327"/>
        <v>1.3156013833494056E-4</v>
      </c>
      <c r="G1443" s="10"/>
      <c r="H1443" s="7">
        <f t="shared" si="328"/>
        <v>0.14191715346048775</v>
      </c>
      <c r="I1443" s="7">
        <f t="shared" si="336"/>
        <v>0.11550905995501934</v>
      </c>
      <c r="J1443" s="7">
        <f t="shared" si="329"/>
        <v>0.14222564046815678</v>
      </c>
      <c r="K1443" s="25">
        <f t="shared" si="337"/>
        <v>0.12783115138503667</v>
      </c>
      <c r="L1443" s="25">
        <f t="shared" si="324"/>
        <v>9.0349468802994687E-2</v>
      </c>
      <c r="M1443" s="25">
        <f t="shared" si="323"/>
        <v>8.4375852295102416E-2</v>
      </c>
      <c r="N1443" s="25">
        <f t="shared" si="325"/>
        <v>0.14119876353402702</v>
      </c>
      <c r="O1443" s="26">
        <f t="shared" si="330"/>
        <v>6.2662135993060906E-5</v>
      </c>
      <c r="P1443" s="26">
        <f t="shared" si="331"/>
        <v>0.12566168178984136</v>
      </c>
      <c r="Q1443" s="27">
        <f t="shared" si="332"/>
        <v>4.6748254894985714E-5</v>
      </c>
      <c r="R1443" s="27">
        <f t="shared" si="333"/>
        <v>0.10853828925101223</v>
      </c>
      <c r="S1443" s="6"/>
      <c r="T1443" s="19">
        <f t="shared" si="334"/>
        <v>7.5782374840484543</v>
      </c>
      <c r="U1443" s="20">
        <f t="shared" si="335"/>
        <v>7.1565079746005011</v>
      </c>
      <c r="V1443" s="6"/>
      <c r="W1443" s="6"/>
    </row>
    <row r="1444" spans="2:23" x14ac:dyDescent="0.25">
      <c r="B1444" s="1">
        <v>43732</v>
      </c>
      <c r="C1444">
        <v>1442</v>
      </c>
      <c r="D1444">
        <v>32.700000000000003</v>
      </c>
      <c r="E1444" s="6">
        <f t="shared" si="326"/>
        <v>-1.5267175572518216E-3</v>
      </c>
      <c r="F1444" s="6">
        <f t="shared" si="327"/>
        <v>2.3308664996209693E-6</v>
      </c>
      <c r="G1444" s="10"/>
      <c r="H1444" s="7">
        <f t="shared" si="328"/>
        <v>0.14191715346048775</v>
      </c>
      <c r="I1444" s="7">
        <f t="shared" si="336"/>
        <v>0.11564062009335428</v>
      </c>
      <c r="J1444" s="7">
        <f t="shared" si="329"/>
        <v>0.14225719143978977</v>
      </c>
      <c r="K1444" s="25">
        <f t="shared" si="337"/>
        <v>0.1401243854657313</v>
      </c>
      <c r="L1444" s="25">
        <f t="shared" si="324"/>
        <v>9.2390231527771441E-2</v>
      </c>
      <c r="M1444" s="25">
        <f t="shared" si="323"/>
        <v>8.6305182058453195E-2</v>
      </c>
      <c r="N1444" s="25">
        <f t="shared" si="325"/>
        <v>0.14082600814956192</v>
      </c>
      <c r="O1444" s="26">
        <f t="shared" si="330"/>
        <v>6.9347638737764651E-5</v>
      </c>
      <c r="P1444" s="26">
        <f t="shared" si="331"/>
        <v>0.13219532882033574</v>
      </c>
      <c r="Q1444" s="27">
        <f t="shared" si="332"/>
        <v>5.2045770286611758E-5</v>
      </c>
      <c r="R1444" s="27">
        <f t="shared" si="333"/>
        <v>0.1145230724012684</v>
      </c>
      <c r="S1444" s="6"/>
      <c r="T1444" s="19">
        <f t="shared" si="334"/>
        <v>9.5427671284009161</v>
      </c>
      <c r="U1444" s="20">
        <f t="shared" si="335"/>
        <v>9.81860209255154</v>
      </c>
      <c r="V1444" s="6"/>
      <c r="W1444" s="6"/>
    </row>
    <row r="1445" spans="2:23" x14ac:dyDescent="0.25">
      <c r="B1445" s="1">
        <v>43733</v>
      </c>
      <c r="C1445">
        <v>1443</v>
      </c>
      <c r="D1445">
        <v>32.729999999999997</v>
      </c>
      <c r="E1445" s="6">
        <f t="shared" si="326"/>
        <v>9.1743119266036782E-4</v>
      </c>
      <c r="F1445" s="6">
        <f t="shared" si="327"/>
        <v>8.4167999326622497E-7</v>
      </c>
      <c r="G1445" s="10"/>
      <c r="H1445" s="7">
        <f t="shared" si="328"/>
        <v>0.14191715346048775</v>
      </c>
      <c r="I1445" s="7">
        <f t="shared" si="336"/>
        <v>0.1156429509598539</v>
      </c>
      <c r="J1445" s="7">
        <f t="shared" si="329"/>
        <v>0.1422092554651791</v>
      </c>
      <c r="K1445" s="25">
        <f t="shared" si="337"/>
        <v>0.14032538245174958</v>
      </c>
      <c r="L1445" s="25">
        <f t="shared" si="324"/>
        <v>9.2332535788461678E-2</v>
      </c>
      <c r="M1445" s="25">
        <f t="shared" si="323"/>
        <v>8.6195223263430723E-2</v>
      </c>
      <c r="N1445" s="25">
        <f t="shared" si="325"/>
        <v>0.13945141728067914</v>
      </c>
      <c r="O1445" s="26">
        <f t="shared" si="330"/>
        <v>6.4655275858328798E-5</v>
      </c>
      <c r="P1445" s="26">
        <f t="shared" si="331"/>
        <v>0.12764454362133487</v>
      </c>
      <c r="Q1445" s="27">
        <f t="shared" si="332"/>
        <v>4.8940480587542061E-5</v>
      </c>
      <c r="R1445" s="27">
        <f t="shared" si="333"/>
        <v>0.11105404588784958</v>
      </c>
      <c r="S1445" s="6"/>
      <c r="T1445" s="19">
        <f t="shared" si="334"/>
        <v>9.6334228865375007</v>
      </c>
      <c r="U1445" s="20">
        <f t="shared" si="335"/>
        <v>9.907707647205811</v>
      </c>
      <c r="V1445" s="6"/>
      <c r="W1445" s="6"/>
    </row>
    <row r="1446" spans="2:23" x14ac:dyDescent="0.25">
      <c r="B1446" s="1">
        <v>43734</v>
      </c>
      <c r="C1446">
        <v>1444</v>
      </c>
      <c r="D1446">
        <v>32.880000000000003</v>
      </c>
      <c r="E1446" s="6">
        <f t="shared" si="326"/>
        <v>4.5829514207151147E-3</v>
      </c>
      <c r="F1446" s="6">
        <f t="shared" si="327"/>
        <v>2.1003443724634688E-5</v>
      </c>
      <c r="G1446" s="10"/>
      <c r="H1446" s="7">
        <f t="shared" si="328"/>
        <v>0.14191715346048775</v>
      </c>
      <c r="I1446" s="7">
        <f t="shared" si="336"/>
        <v>0.11564379263984717</v>
      </c>
      <c r="J1446" s="7">
        <f t="shared" si="329"/>
        <v>0.14216045452327644</v>
      </c>
      <c r="K1446" s="25">
        <f t="shared" si="337"/>
        <v>0.1096476380423814</v>
      </c>
      <c r="L1446" s="25">
        <f t="shared" si="324"/>
        <v>9.1634244558778E-2</v>
      </c>
      <c r="M1446" s="25">
        <f t="shared" si="323"/>
        <v>8.6171723506242498E-2</v>
      </c>
      <c r="N1446" s="25">
        <f t="shared" si="325"/>
        <v>0.13929135424875019</v>
      </c>
      <c r="O1446" s="26">
        <f t="shared" si="330"/>
        <v>6.0260492104437219E-5</v>
      </c>
      <c r="P1446" s="26">
        <f t="shared" si="331"/>
        <v>0.12323004507959161</v>
      </c>
      <c r="Q1446" s="27">
        <f t="shared" si="332"/>
        <v>4.5936135840884895E-5</v>
      </c>
      <c r="R1446" s="27">
        <f t="shared" si="333"/>
        <v>0.10759138549113954</v>
      </c>
      <c r="S1446" s="6"/>
      <c r="T1446" s="19">
        <f t="shared" si="334"/>
        <v>9.3682896793081571</v>
      </c>
      <c r="U1446" s="20">
        <f t="shared" si="335"/>
        <v>9.531027076900946</v>
      </c>
      <c r="V1446" s="6"/>
      <c r="W1446" s="6"/>
    </row>
    <row r="1447" spans="2:23" x14ac:dyDescent="0.25">
      <c r="B1447" s="1">
        <v>43735</v>
      </c>
      <c r="C1447">
        <v>1445</v>
      </c>
      <c r="D1447">
        <v>32.85</v>
      </c>
      <c r="E1447" s="6">
        <f t="shared" si="326"/>
        <v>-9.1240875912412215E-4</v>
      </c>
      <c r="F1447" s="6">
        <f t="shared" si="327"/>
        <v>8.3248974372642036E-7</v>
      </c>
      <c r="G1447" s="10"/>
      <c r="H1447" s="7">
        <f t="shared" si="328"/>
        <v>0.14191715346048775</v>
      </c>
      <c r="I1447" s="7">
        <f t="shared" si="336"/>
        <v>0.1156647960835718</v>
      </c>
      <c r="J1447" s="7">
        <f t="shared" si="329"/>
        <v>0.14212409200451614</v>
      </c>
      <c r="K1447" s="25">
        <f t="shared" si="337"/>
        <v>9.2298105228112215E-2</v>
      </c>
      <c r="L1447" s="25">
        <f t="shared" si="324"/>
        <v>9.1854465864286083E-2</v>
      </c>
      <c r="M1447" s="25">
        <f t="shared" si="323"/>
        <v>8.633588613793447E-2</v>
      </c>
      <c r="N1447" s="25">
        <f t="shared" si="325"/>
        <v>0.1388337718128283</v>
      </c>
      <c r="O1447" s="26">
        <f t="shared" si="330"/>
        <v>5.7942099218094171E-5</v>
      </c>
      <c r="P1447" s="26">
        <f t="shared" si="331"/>
        <v>0.12083629009101418</v>
      </c>
      <c r="Q1447" s="27">
        <f t="shared" si="332"/>
        <v>4.4378791340523458E-5</v>
      </c>
      <c r="R1447" s="27">
        <f t="shared" si="333"/>
        <v>0.10575185775111429</v>
      </c>
      <c r="S1447" s="6"/>
      <c r="T1447" s="19">
        <f t="shared" si="334"/>
        <v>9.7416987209037575</v>
      </c>
      <c r="U1447" s="20">
        <f t="shared" si="335"/>
        <v>10.003990145626403</v>
      </c>
      <c r="V1447" s="6"/>
      <c r="W1447" s="6"/>
    </row>
    <row r="1448" spans="2:23" x14ac:dyDescent="0.25">
      <c r="B1448" s="1">
        <v>43738</v>
      </c>
      <c r="C1448">
        <v>1446</v>
      </c>
      <c r="D1448">
        <v>32.630000000000003</v>
      </c>
      <c r="E1448" s="6">
        <f t="shared" si="326"/>
        <v>-6.6971080669710461E-3</v>
      </c>
      <c r="F1448" s="6">
        <f t="shared" si="327"/>
        <v>4.4851256460688665E-5</v>
      </c>
      <c r="G1448" s="10"/>
      <c r="H1448" s="7">
        <f t="shared" si="328"/>
        <v>0.14191715346048775</v>
      </c>
      <c r="I1448" s="7">
        <f t="shared" si="336"/>
        <v>0.11566562857331553</v>
      </c>
      <c r="J1448" s="7">
        <f t="shared" si="329"/>
        <v>0.14207538282461687</v>
      </c>
      <c r="K1448" s="25">
        <f t="shared" si="337"/>
        <v>9.2360912244814214E-2</v>
      </c>
      <c r="L1448" s="25">
        <f t="shared" si="324"/>
        <v>9.1627825677062305E-2</v>
      </c>
      <c r="M1448" s="25">
        <f t="shared" si="323"/>
        <v>8.634803477425862E-2</v>
      </c>
      <c r="N1448" s="25">
        <f t="shared" si="325"/>
        <v>0.13865572973335058</v>
      </c>
      <c r="O1448" s="26">
        <f t="shared" si="330"/>
        <v>5.4149956221663313E-5</v>
      </c>
      <c r="P1448" s="26">
        <f t="shared" si="331"/>
        <v>0.11681519151146033</v>
      </c>
      <c r="Q1448" s="27">
        <f t="shared" si="332"/>
        <v>4.1658804546211262E-5</v>
      </c>
      <c r="R1448" s="27">
        <f t="shared" si="333"/>
        <v>0.10245983967216246</v>
      </c>
      <c r="S1448" s="6"/>
      <c r="T1448" s="19">
        <f t="shared" si="334"/>
        <v>8.9954746723658605</v>
      </c>
      <c r="U1448" s="20">
        <f t="shared" si="335"/>
        <v>9.0093645120711443</v>
      </c>
      <c r="V1448" s="6"/>
      <c r="W1448" s="6"/>
    </row>
    <row r="1449" spans="2:23" x14ac:dyDescent="0.25">
      <c r="B1449" s="1">
        <v>43739</v>
      </c>
      <c r="C1449">
        <v>1447</v>
      </c>
      <c r="D1449">
        <v>32.78</v>
      </c>
      <c r="E1449" s="6">
        <f t="shared" si="326"/>
        <v>4.5969966288690947E-3</v>
      </c>
      <c r="F1449" s="6">
        <f t="shared" si="327"/>
        <v>2.1132378005833822E-5</v>
      </c>
      <c r="G1449" s="10"/>
      <c r="H1449" s="7">
        <f t="shared" si="328"/>
        <v>0.14191715346048775</v>
      </c>
      <c r="I1449" s="7">
        <f t="shared" si="336"/>
        <v>0.11571047982977621</v>
      </c>
      <c r="J1449" s="7">
        <f t="shared" si="329"/>
        <v>0.14205374711939117</v>
      </c>
      <c r="K1449" s="25">
        <f t="shared" si="337"/>
        <v>9.818201755839992E-2</v>
      </c>
      <c r="L1449" s="25">
        <f t="shared" si="324"/>
        <v>9.2696198682351225E-2</v>
      </c>
      <c r="M1449" s="25">
        <f t="shared" ref="M1449:M1512" si="338">SQRT(AVERAGE(F1349:F1448)*252)</f>
        <v>8.7000047561237068E-2</v>
      </c>
      <c r="N1449" s="25">
        <f t="shared" si="325"/>
        <v>0.13874146777886634</v>
      </c>
      <c r="O1449" s="26">
        <f t="shared" si="330"/>
        <v>5.4369567237918001E-5</v>
      </c>
      <c r="P1449" s="26">
        <f t="shared" si="331"/>
        <v>0.11705183016064011</v>
      </c>
      <c r="Q1449" s="27">
        <f t="shared" si="332"/>
        <v>4.1858211309367788E-5</v>
      </c>
      <c r="R1449" s="27">
        <f t="shared" si="333"/>
        <v>0.10270476741593199</v>
      </c>
      <c r="S1449" s="6"/>
      <c r="T1449" s="19">
        <f t="shared" si="334"/>
        <v>9.4310257176633172</v>
      </c>
      <c r="U1449" s="20">
        <f t="shared" si="335"/>
        <v>9.576366360092095</v>
      </c>
      <c r="V1449" s="6"/>
      <c r="W1449" s="6"/>
    </row>
    <row r="1450" spans="2:23" x14ac:dyDescent="0.25">
      <c r="B1450" s="1">
        <v>43740</v>
      </c>
      <c r="C1450">
        <v>1448</v>
      </c>
      <c r="D1450">
        <v>32.450000000000003</v>
      </c>
      <c r="E1450" s="6">
        <f t="shared" si="326"/>
        <v>-1.0067114093959679E-2</v>
      </c>
      <c r="F1450" s="6">
        <f t="shared" si="327"/>
        <v>1.013467861808016E-4</v>
      </c>
      <c r="G1450" s="10"/>
      <c r="H1450" s="7">
        <f t="shared" si="328"/>
        <v>0.14191715346048775</v>
      </c>
      <c r="I1450" s="7">
        <f t="shared" si="336"/>
        <v>0.11573161220778204</v>
      </c>
      <c r="J1450" s="7">
        <f t="shared" si="329"/>
        <v>0.14201758573718121</v>
      </c>
      <c r="K1450" s="25">
        <f t="shared" si="337"/>
        <v>0.10056735343645101</v>
      </c>
      <c r="L1450" s="25">
        <f t="shared" si="324"/>
        <v>9.3207623980389648E-2</v>
      </c>
      <c r="M1450" s="25">
        <f t="shared" si="338"/>
        <v>8.7299963441324221E-2</v>
      </c>
      <c r="N1450" s="25">
        <f t="shared" si="325"/>
        <v>0.13876947366224915</v>
      </c>
      <c r="O1450" s="26">
        <f t="shared" si="330"/>
        <v>5.2591426587723484E-5</v>
      </c>
      <c r="P1450" s="26">
        <f t="shared" si="331"/>
        <v>0.11512184631991583</v>
      </c>
      <c r="Q1450" s="27">
        <f t="shared" si="332"/>
        <v>4.0563635402354943E-5</v>
      </c>
      <c r="R1450" s="27">
        <f t="shared" si="333"/>
        <v>0.10110408558210418</v>
      </c>
      <c r="S1450" s="6"/>
      <c r="T1450" s="19">
        <f t="shared" si="334"/>
        <v>7.9258983632827968</v>
      </c>
      <c r="U1450" s="20">
        <f t="shared" si="335"/>
        <v>7.6141744881776585</v>
      </c>
      <c r="V1450" s="6"/>
      <c r="W1450" s="6"/>
    </row>
    <row r="1451" spans="2:23" x14ac:dyDescent="0.25">
      <c r="B1451" s="1">
        <v>43741</v>
      </c>
      <c r="C1451">
        <v>1449</v>
      </c>
      <c r="D1451">
        <v>32.299999999999997</v>
      </c>
      <c r="E1451" s="6">
        <f t="shared" si="326"/>
        <v>-4.6224961479200515E-3</v>
      </c>
      <c r="F1451" s="6">
        <f t="shared" si="327"/>
        <v>2.1367470637535715E-5</v>
      </c>
      <c r="G1451" s="10"/>
      <c r="H1451" s="7">
        <f t="shared" si="328"/>
        <v>0.14191715346048775</v>
      </c>
      <c r="I1451" s="7">
        <f t="shared" si="336"/>
        <v>0.11583295899396284</v>
      </c>
      <c r="J1451" s="7">
        <f t="shared" si="329"/>
        <v>0.14203065182692756</v>
      </c>
      <c r="K1451" s="25">
        <f t="shared" si="337"/>
        <v>0.10693291252257525</v>
      </c>
      <c r="L1451" s="25">
        <f t="shared" si="324"/>
        <v>9.4402354593627502E-2</v>
      </c>
      <c r="M1451" s="25">
        <f t="shared" si="338"/>
        <v>8.8662314281215182E-2</v>
      </c>
      <c r="N1451" s="25">
        <f t="shared" si="325"/>
        <v>0.13887058273998656</v>
      </c>
      <c r="O1451" s="26">
        <f t="shared" si="330"/>
        <v>5.7662512687074318E-5</v>
      </c>
      <c r="P1451" s="26">
        <f t="shared" si="331"/>
        <v>0.12054440342522223</v>
      </c>
      <c r="Q1451" s="27">
        <f t="shared" si="332"/>
        <v>4.4360269361419388E-5</v>
      </c>
      <c r="R1451" s="27">
        <f t="shared" si="333"/>
        <v>0.10572978709463897</v>
      </c>
      <c r="S1451" s="6"/>
      <c r="T1451" s="19">
        <f t="shared" si="334"/>
        <v>9.3903424230491126</v>
      </c>
      <c r="U1451" s="20">
        <f t="shared" si="335"/>
        <v>9.5414859605851028</v>
      </c>
      <c r="V1451" s="6"/>
      <c r="W1451" s="6"/>
    </row>
    <row r="1452" spans="2:23" x14ac:dyDescent="0.25">
      <c r="B1452" s="1">
        <v>43742</v>
      </c>
      <c r="C1452">
        <v>1450</v>
      </c>
      <c r="D1452">
        <v>32.549999999999997</v>
      </c>
      <c r="E1452" s="6">
        <f t="shared" si="326"/>
        <v>7.7399380804953569E-3</v>
      </c>
      <c r="F1452" s="6">
        <f t="shared" si="327"/>
        <v>5.9906641489902151E-5</v>
      </c>
      <c r="G1452" s="10"/>
      <c r="H1452" s="7">
        <f t="shared" si="328"/>
        <v>0.14191715346048775</v>
      </c>
      <c r="I1452" s="7">
        <f t="shared" si="336"/>
        <v>0.11585432646460038</v>
      </c>
      <c r="J1452" s="7">
        <f t="shared" si="329"/>
        <v>0.14199469454789815</v>
      </c>
      <c r="K1452" s="25">
        <f t="shared" si="337"/>
        <v>0.10758068729008637</v>
      </c>
      <c r="L1452" s="25">
        <f t="shared" si="324"/>
        <v>9.4617367467667995E-2</v>
      </c>
      <c r="M1452" s="25">
        <f t="shared" si="338"/>
        <v>8.8959921451783927E-2</v>
      </c>
      <c r="N1452" s="25">
        <f t="shared" si="325"/>
        <v>0.13894749447608257</v>
      </c>
      <c r="O1452" s="26">
        <f t="shared" si="330"/>
        <v>5.5607994243055986E-5</v>
      </c>
      <c r="P1452" s="26">
        <f t="shared" si="331"/>
        <v>0.11837742415363711</v>
      </c>
      <c r="Q1452" s="27">
        <f t="shared" si="332"/>
        <v>4.2924094379848925E-5</v>
      </c>
      <c r="R1452" s="27">
        <f t="shared" si="333"/>
        <v>0.10400419118344188</v>
      </c>
      <c r="S1452" s="6"/>
      <c r="T1452" s="19">
        <f t="shared" si="334"/>
        <v>8.7198809009740117</v>
      </c>
      <c r="U1452" s="20">
        <f t="shared" si="335"/>
        <v>8.6604358883703068</v>
      </c>
      <c r="V1452" s="6"/>
      <c r="W1452" s="6"/>
    </row>
    <row r="1453" spans="2:23" x14ac:dyDescent="0.25">
      <c r="B1453" s="1">
        <v>43745</v>
      </c>
      <c r="C1453">
        <v>1451</v>
      </c>
      <c r="D1453">
        <v>32.6</v>
      </c>
      <c r="E1453" s="6">
        <f t="shared" si="326"/>
        <v>1.5360983102919899E-3</v>
      </c>
      <c r="F1453" s="6">
        <f t="shared" si="327"/>
        <v>2.3595980188819062E-6</v>
      </c>
      <c r="G1453" s="10"/>
      <c r="H1453" s="7">
        <f t="shared" si="328"/>
        <v>0.14191715346048775</v>
      </c>
      <c r="I1453" s="7">
        <f t="shared" si="336"/>
        <v>0.11591423310609028</v>
      </c>
      <c r="J1453" s="7">
        <f t="shared" si="329"/>
        <v>0.14198238292805465</v>
      </c>
      <c r="K1453" s="25">
        <f t="shared" si="337"/>
        <v>0.10104634286795321</v>
      </c>
      <c r="L1453" s="25">
        <f t="shared" si="324"/>
        <v>9.6189913856450468E-2</v>
      </c>
      <c r="M1453" s="25">
        <f t="shared" si="338"/>
        <v>8.9495206512431785E-2</v>
      </c>
      <c r="N1453" s="25">
        <f t="shared" si="325"/>
        <v>0.13905216913725602</v>
      </c>
      <c r="O1453" s="26">
        <f t="shared" si="330"/>
        <v>5.6952079748922045E-5</v>
      </c>
      <c r="P1453" s="26">
        <f t="shared" si="331"/>
        <v>0.1197995162624973</v>
      </c>
      <c r="Q1453" s="27">
        <f t="shared" si="332"/>
        <v>4.3984857342013481E-5</v>
      </c>
      <c r="R1453" s="27">
        <f t="shared" si="333"/>
        <v>0.10528145159612588</v>
      </c>
      <c r="S1453" s="6"/>
      <c r="T1453" s="19">
        <f t="shared" si="334"/>
        <v>9.7318690618699719</v>
      </c>
      <c r="U1453" s="20">
        <f t="shared" si="335"/>
        <v>9.9780194446607933</v>
      </c>
      <c r="V1453" s="6"/>
      <c r="W1453" s="6"/>
    </row>
    <row r="1454" spans="2:23" x14ac:dyDescent="0.25">
      <c r="B1454" s="1">
        <v>43746</v>
      </c>
      <c r="C1454">
        <v>1452</v>
      </c>
      <c r="D1454">
        <v>32.15</v>
      </c>
      <c r="E1454" s="6">
        <f t="shared" si="326"/>
        <v>-1.3803680981595179E-2</v>
      </c>
      <c r="F1454" s="6">
        <f t="shared" si="327"/>
        <v>1.9054160864165245E-4</v>
      </c>
      <c r="G1454" s="10"/>
      <c r="H1454" s="7">
        <f t="shared" si="328"/>
        <v>0.14191715346048775</v>
      </c>
      <c r="I1454" s="7">
        <f t="shared" si="336"/>
        <v>0.11591659270410916</v>
      </c>
      <c r="J1454" s="7">
        <f t="shared" si="329"/>
        <v>0.14193485966173675</v>
      </c>
      <c r="K1454" s="25">
        <f t="shared" si="337"/>
        <v>8.3393703545431311E-2</v>
      </c>
      <c r="L1454" s="25">
        <f t="shared" si="324"/>
        <v>9.6190852595365722E-2</v>
      </c>
      <c r="M1454" s="25">
        <f t="shared" si="338"/>
        <v>8.9085620141508226E-2</v>
      </c>
      <c r="N1454" s="25">
        <f t="shared" si="325"/>
        <v>0.13884441939552147</v>
      </c>
      <c r="O1454" s="26">
        <f t="shared" si="330"/>
        <v>5.3376275329956573E-5</v>
      </c>
      <c r="P1454" s="26">
        <f t="shared" si="331"/>
        <v>0.11597767622757862</v>
      </c>
      <c r="Q1454" s="27">
        <f t="shared" si="332"/>
        <v>4.1384862588909902E-5</v>
      </c>
      <c r="R1454" s="27">
        <f t="shared" si="333"/>
        <v>0.10212240387106689</v>
      </c>
      <c r="S1454" s="6"/>
      <c r="T1454" s="19">
        <f t="shared" si="334"/>
        <v>6.2683632843950257</v>
      </c>
      <c r="U1454" s="20">
        <f t="shared" si="335"/>
        <v>5.4884576194395729</v>
      </c>
      <c r="V1454" s="6"/>
      <c r="W1454" s="6"/>
    </row>
    <row r="1455" spans="2:23" x14ac:dyDescent="0.25">
      <c r="B1455" s="1">
        <v>43747</v>
      </c>
      <c r="C1455">
        <v>1453</v>
      </c>
      <c r="D1455">
        <v>32.229999999999997</v>
      </c>
      <c r="E1455" s="6">
        <f t="shared" si="326"/>
        <v>2.4883359253498692E-3</v>
      </c>
      <c r="F1455" s="6">
        <f t="shared" si="327"/>
        <v>6.1918156773867897E-6</v>
      </c>
      <c r="G1455" s="10"/>
      <c r="H1455" s="7">
        <f t="shared" si="328"/>
        <v>0.14191715346048775</v>
      </c>
      <c r="I1455" s="7">
        <f t="shared" si="336"/>
        <v>0.11610713431275081</v>
      </c>
      <c r="J1455" s="7">
        <f t="shared" si="329"/>
        <v>0.14200250880325485</v>
      </c>
      <c r="K1455" s="25">
        <f t="shared" si="337"/>
        <v>0.10815461383132241</v>
      </c>
      <c r="L1455" s="25">
        <f t="shared" si="324"/>
        <v>0.1010594371178531</v>
      </c>
      <c r="M1455" s="25">
        <f t="shared" si="338"/>
        <v>9.1707365869894378E-2</v>
      </c>
      <c r="N1455" s="25">
        <f t="shared" si="325"/>
        <v>0.13952890168678714</v>
      </c>
      <c r="O1455" s="26">
        <f t="shared" si="330"/>
        <v>6.5815129109260723E-5</v>
      </c>
      <c r="P1455" s="26">
        <f t="shared" si="331"/>
        <v>0.12878436448394542</v>
      </c>
      <c r="Q1455" s="27">
        <f t="shared" si="332"/>
        <v>5.07014833964018E-5</v>
      </c>
      <c r="R1455" s="27">
        <f t="shared" si="333"/>
        <v>0.11303439218173049</v>
      </c>
      <c r="S1455" s="6"/>
      <c r="T1455" s="19">
        <f t="shared" si="334"/>
        <v>9.534581909336584</v>
      </c>
      <c r="U1455" s="20">
        <f t="shared" si="335"/>
        <v>9.7674324206350729</v>
      </c>
      <c r="V1455" s="6"/>
      <c r="W1455" s="6"/>
    </row>
    <row r="1456" spans="2:23" x14ac:dyDescent="0.25">
      <c r="B1456" s="1">
        <v>43748</v>
      </c>
      <c r="C1456">
        <v>1454</v>
      </c>
      <c r="D1456">
        <v>32.380000000000003</v>
      </c>
      <c r="E1456" s="6">
        <f t="shared" si="326"/>
        <v>4.6540490226498824E-3</v>
      </c>
      <c r="F1456" s="6">
        <f t="shared" si="327"/>
        <v>2.1660172305228326E-5</v>
      </c>
      <c r="G1456" s="10"/>
      <c r="H1456" s="7">
        <f t="shared" si="328"/>
        <v>0.14191715346048775</v>
      </c>
      <c r="I1456" s="7">
        <f t="shared" si="336"/>
        <v>0.1161133261284282</v>
      </c>
      <c r="J1456" s="7">
        <f t="shared" si="329"/>
        <v>0.14195738647921144</v>
      </c>
      <c r="K1456" s="25">
        <f t="shared" si="337"/>
        <v>0.1087761182992035</v>
      </c>
      <c r="L1456" s="25">
        <f t="shared" si="324"/>
        <v>0.10115566723833738</v>
      </c>
      <c r="M1456" s="25">
        <f t="shared" si="338"/>
        <v>9.1780332787322588E-2</v>
      </c>
      <c r="N1456" s="25">
        <f t="shared" si="325"/>
        <v>0.13870046802756636</v>
      </c>
      <c r="O1456" s="26">
        <f t="shared" si="330"/>
        <v>6.1762262321003931E-5</v>
      </c>
      <c r="P1456" s="26">
        <f t="shared" si="331"/>
        <v>0.12475612251466055</v>
      </c>
      <c r="Q1456" s="27">
        <f t="shared" si="332"/>
        <v>4.7921322878158167E-5</v>
      </c>
      <c r="R1456" s="27">
        <f t="shared" si="333"/>
        <v>0.10989164374644625</v>
      </c>
      <c r="S1456" s="6"/>
      <c r="T1456" s="19">
        <f t="shared" si="334"/>
        <v>9.3415156434485205</v>
      </c>
      <c r="U1456" s="20">
        <f t="shared" si="335"/>
        <v>9.4939555417294379</v>
      </c>
      <c r="V1456" s="6"/>
      <c r="W1456" s="6"/>
    </row>
    <row r="1457" spans="2:23" x14ac:dyDescent="0.25">
      <c r="B1457" s="1">
        <v>43749</v>
      </c>
      <c r="C1457">
        <v>1455</v>
      </c>
      <c r="D1457">
        <v>32.58</v>
      </c>
      <c r="E1457" s="6">
        <f t="shared" si="326"/>
        <v>6.1766522544779408E-3</v>
      </c>
      <c r="F1457" s="6">
        <f t="shared" si="327"/>
        <v>3.8151033072747429E-5</v>
      </c>
      <c r="G1457" s="10"/>
      <c r="H1457" s="7">
        <f t="shared" si="328"/>
        <v>0.14191715346048775</v>
      </c>
      <c r="I1457" s="7">
        <f t="shared" si="336"/>
        <v>0.11613498630073343</v>
      </c>
      <c r="J1457" s="7">
        <f t="shared" si="329"/>
        <v>0.14192176374790608</v>
      </c>
      <c r="K1457" s="25">
        <f t="shared" si="337"/>
        <v>0.10885216337984871</v>
      </c>
      <c r="L1457" s="25">
        <f t="shared" si="324"/>
        <v>0.10169383601207889</v>
      </c>
      <c r="M1457" s="25">
        <f t="shared" si="338"/>
        <v>9.2077212820332793E-2</v>
      </c>
      <c r="N1457" s="25">
        <f t="shared" si="325"/>
        <v>0.13877852861077317</v>
      </c>
      <c r="O1457" s="26">
        <f t="shared" si="330"/>
        <v>5.9363651543765026E-5</v>
      </c>
      <c r="P1457" s="26">
        <f t="shared" si="331"/>
        <v>0.1223096079178933</v>
      </c>
      <c r="Q1457" s="27">
        <f t="shared" si="332"/>
        <v>4.6281000275720052E-5</v>
      </c>
      <c r="R1457" s="27">
        <f t="shared" si="333"/>
        <v>0.10799450018163635</v>
      </c>
      <c r="S1457" s="6"/>
      <c r="T1457" s="19">
        <f t="shared" si="334"/>
        <v>9.0891618967875214</v>
      </c>
      <c r="U1457" s="20">
        <f t="shared" si="335"/>
        <v>9.1564443726720182</v>
      </c>
      <c r="V1457" s="6"/>
      <c r="W1457" s="6"/>
    </row>
    <row r="1458" spans="2:23" x14ac:dyDescent="0.25">
      <c r="B1458" s="1">
        <v>43752</v>
      </c>
      <c r="C1458">
        <v>1456</v>
      </c>
      <c r="D1458">
        <v>32.380000000000003</v>
      </c>
      <c r="E1458" s="6">
        <f t="shared" si="326"/>
        <v>-6.1387354205032461E-3</v>
      </c>
      <c r="F1458" s="6">
        <f t="shared" si="327"/>
        <v>3.7684072562941164E-5</v>
      </c>
      <c r="G1458" s="10"/>
      <c r="H1458" s="7">
        <f t="shared" si="328"/>
        <v>0.14191715346048775</v>
      </c>
      <c r="I1458" s="7">
        <f t="shared" si="336"/>
        <v>0.11617313733380619</v>
      </c>
      <c r="J1458" s="7">
        <f t="shared" si="329"/>
        <v>0.14189625258624231</v>
      </c>
      <c r="K1458" s="25">
        <f t="shared" si="337"/>
        <v>0.11308943701497769</v>
      </c>
      <c r="L1458" s="25">
        <f t="shared" si="324"/>
        <v>0.1025222989915999</v>
      </c>
      <c r="M1458" s="25">
        <f t="shared" si="338"/>
        <v>9.1625800336508897E-2</v>
      </c>
      <c r="N1458" s="25">
        <f t="shared" si="325"/>
        <v>0.13803438126584236</v>
      </c>
      <c r="O1458" s="26">
        <f t="shared" si="330"/>
        <v>5.8555876340473954E-5</v>
      </c>
      <c r="P1458" s="26">
        <f t="shared" si="331"/>
        <v>0.12147460984831125</v>
      </c>
      <c r="Q1458" s="27">
        <f t="shared" si="332"/>
        <v>4.5773186692949495E-5</v>
      </c>
      <c r="R1458" s="27">
        <f t="shared" si="333"/>
        <v>0.10740038662231749</v>
      </c>
      <c r="S1458" s="6"/>
      <c r="T1458" s="19">
        <f t="shared" si="334"/>
        <v>9.1019716225636706</v>
      </c>
      <c r="U1458" s="20">
        <f t="shared" si="335"/>
        <v>9.1685337546485073</v>
      </c>
      <c r="V1458" s="6"/>
      <c r="W1458" s="6"/>
    </row>
    <row r="1459" spans="2:23" x14ac:dyDescent="0.25">
      <c r="B1459" s="1">
        <v>43753</v>
      </c>
      <c r="C1459">
        <v>1457</v>
      </c>
      <c r="D1459">
        <v>32.25</v>
      </c>
      <c r="E1459" s="6">
        <f t="shared" si="326"/>
        <v>-4.0148239654108258E-3</v>
      </c>
      <c r="F1459" s="6">
        <f t="shared" si="327"/>
        <v>1.6118811473237107E-5</v>
      </c>
      <c r="G1459" s="10"/>
      <c r="H1459" s="7">
        <f t="shared" si="328"/>
        <v>0.14191715346048775</v>
      </c>
      <c r="I1459" s="7">
        <f t="shared" si="336"/>
        <v>0.11621082140636912</v>
      </c>
      <c r="J1459" s="7">
        <f t="shared" si="329"/>
        <v>0.14187048688046799</v>
      </c>
      <c r="K1459" s="25">
        <f t="shared" si="337"/>
        <v>0.1122880569345706</v>
      </c>
      <c r="L1459" s="25">
        <f t="shared" si="324"/>
        <v>0.10342383298270401</v>
      </c>
      <c r="M1459" s="25">
        <f t="shared" si="338"/>
        <v>8.8527494677838908E-2</v>
      </c>
      <c r="N1459" s="25">
        <f t="shared" si="325"/>
        <v>0.1381622510677267</v>
      </c>
      <c r="O1459" s="26">
        <f t="shared" si="330"/>
        <v>5.7781765498800708E-5</v>
      </c>
      <c r="P1459" s="26">
        <f t="shared" si="331"/>
        <v>0.12066898899757873</v>
      </c>
      <c r="Q1459" s="27">
        <f t="shared" si="332"/>
        <v>4.5267924872668406E-5</v>
      </c>
      <c r="R1459" s="27">
        <f t="shared" si="333"/>
        <v>0.10680597861502154</v>
      </c>
      <c r="S1459" s="6"/>
      <c r="T1459" s="19">
        <f t="shared" si="334"/>
        <v>9.4798771318564494</v>
      </c>
      <c r="U1459" s="20">
        <f t="shared" si="335"/>
        <v>9.6468360605562129</v>
      </c>
      <c r="V1459" s="6"/>
      <c r="W1459" s="6"/>
    </row>
    <row r="1460" spans="2:23" x14ac:dyDescent="0.25">
      <c r="B1460" s="1">
        <v>43754</v>
      </c>
      <c r="C1460">
        <v>1458</v>
      </c>
      <c r="D1460">
        <v>32.299999999999997</v>
      </c>
      <c r="E1460" s="6">
        <f t="shared" si="326"/>
        <v>1.5503875968991367E-3</v>
      </c>
      <c r="F1460" s="6">
        <f t="shared" si="327"/>
        <v>2.4037017006186803E-6</v>
      </c>
      <c r="G1460" s="10"/>
      <c r="H1460" s="7">
        <f t="shared" si="328"/>
        <v>0.14191715346048775</v>
      </c>
      <c r="I1460" s="7">
        <f t="shared" si="336"/>
        <v>0.11622694021784236</v>
      </c>
      <c r="J1460" s="7">
        <f t="shared" si="329"/>
        <v>0.14183159447580654</v>
      </c>
      <c r="K1460" s="25">
        <f t="shared" si="337"/>
        <v>0.11172406121118193</v>
      </c>
      <c r="L1460" s="25">
        <f t="shared" si="324"/>
        <v>0.10358718236054808</v>
      </c>
      <c r="M1460" s="25">
        <f t="shared" si="338"/>
        <v>8.7305415958265561E-2</v>
      </c>
      <c r="N1460" s="25">
        <f t="shared" si="325"/>
        <v>0.13779910168346685</v>
      </c>
      <c r="O1460" s="26">
        <f t="shared" si="330"/>
        <v>5.5278821452705643E-5</v>
      </c>
      <c r="P1460" s="26">
        <f t="shared" si="331"/>
        <v>0.11802653517782272</v>
      </c>
      <c r="Q1460" s="27">
        <f t="shared" si="332"/>
        <v>4.3447214488432392E-5</v>
      </c>
      <c r="R1460" s="27">
        <f t="shared" si="333"/>
        <v>0.10463602654480417</v>
      </c>
      <c r="S1460" s="6"/>
      <c r="T1460" s="19">
        <f t="shared" si="334"/>
        <v>9.7596374684505189</v>
      </c>
      <c r="U1460" s="20">
        <f t="shared" si="335"/>
        <v>9.9886391721401608</v>
      </c>
      <c r="V1460" s="6"/>
      <c r="W1460" s="6"/>
    </row>
    <row r="1461" spans="2:23" x14ac:dyDescent="0.25">
      <c r="B1461" s="1">
        <v>43755</v>
      </c>
      <c r="C1461">
        <v>1459</v>
      </c>
      <c r="D1461">
        <v>32.22</v>
      </c>
      <c r="E1461" s="6">
        <f t="shared" si="326"/>
        <v>-2.4767801857584612E-3</v>
      </c>
      <c r="F1461" s="6">
        <f t="shared" si="327"/>
        <v>6.134440088565717E-6</v>
      </c>
      <c r="G1461" s="10"/>
      <c r="H1461" s="7">
        <f t="shared" si="328"/>
        <v>0.14191715346048775</v>
      </c>
      <c r="I1461" s="7">
        <f t="shared" si="336"/>
        <v>0.11622934391954297</v>
      </c>
      <c r="J1461" s="7">
        <f t="shared" si="329"/>
        <v>0.14178437975182367</v>
      </c>
      <c r="K1461" s="25">
        <f t="shared" si="337"/>
        <v>9.9944485213639078E-2</v>
      </c>
      <c r="L1461" s="25">
        <f t="shared" si="324"/>
        <v>0.10353416492614083</v>
      </c>
      <c r="M1461" s="25">
        <f t="shared" si="338"/>
        <v>8.7305090990350706E-2</v>
      </c>
      <c r="N1461" s="25">
        <f t="shared" si="325"/>
        <v>0.13758757450885548</v>
      </c>
      <c r="O1461" s="26">
        <f t="shared" si="330"/>
        <v>5.1857094164872048E-5</v>
      </c>
      <c r="P1461" s="26">
        <f t="shared" si="331"/>
        <v>0.11431529963022341</v>
      </c>
      <c r="Q1461" s="27">
        <f t="shared" si="332"/>
        <v>4.0883556756744604E-5</v>
      </c>
      <c r="R1461" s="27">
        <f t="shared" si="333"/>
        <v>0.10150200147139779</v>
      </c>
      <c r="S1461" s="6"/>
      <c r="T1461" s="19">
        <f t="shared" si="334"/>
        <v>9.7487237127153339</v>
      </c>
      <c r="U1461" s="20">
        <f t="shared" si="335"/>
        <v>9.9547359767651713</v>
      </c>
      <c r="V1461" s="6"/>
      <c r="W1461" s="6"/>
    </row>
    <row r="1462" spans="2:23" x14ac:dyDescent="0.25">
      <c r="B1462" s="1">
        <v>43756</v>
      </c>
      <c r="C1462">
        <v>1460</v>
      </c>
      <c r="D1462">
        <v>32.6</v>
      </c>
      <c r="E1462" s="6">
        <f t="shared" si="326"/>
        <v>1.1793916821849862E-2</v>
      </c>
      <c r="F1462" s="6">
        <f t="shared" si="327"/>
        <v>1.3909647400071315E-4</v>
      </c>
      <c r="G1462" s="10"/>
      <c r="H1462" s="7">
        <f t="shared" si="328"/>
        <v>0.14191715346048775</v>
      </c>
      <c r="I1462" s="7">
        <f t="shared" si="336"/>
        <v>0.11623547835963154</v>
      </c>
      <c r="J1462" s="7">
        <f t="shared" si="329"/>
        <v>0.1417394887793888</v>
      </c>
      <c r="K1462" s="25">
        <f t="shared" si="337"/>
        <v>9.8005243506586293E-2</v>
      </c>
      <c r="L1462" s="25">
        <f t="shared" si="324"/>
        <v>0.10257256989864127</v>
      </c>
      <c r="M1462" s="25">
        <f t="shared" si="338"/>
        <v>8.7303704420202077E-2</v>
      </c>
      <c r="N1462" s="25">
        <f t="shared" si="325"/>
        <v>0.13752925140462816</v>
      </c>
      <c r="O1462" s="26">
        <f t="shared" si="330"/>
        <v>4.9054046609702536E-5</v>
      </c>
      <c r="P1462" s="26">
        <f t="shared" si="331"/>
        <v>0.11118282127039698</v>
      </c>
      <c r="Q1462" s="27">
        <f t="shared" si="332"/>
        <v>3.8713059263602448E-5</v>
      </c>
      <c r="R1462" s="27">
        <f t="shared" si="333"/>
        <v>9.8770901253495802E-2</v>
      </c>
      <c r="S1462" s="6"/>
      <c r="T1462" s="19">
        <f t="shared" si="334"/>
        <v>7.0870119423011468</v>
      </c>
      <c r="U1462" s="20">
        <f t="shared" si="335"/>
        <v>6.5663218888129267</v>
      </c>
      <c r="V1462" s="6"/>
      <c r="W1462" s="6"/>
    </row>
    <row r="1463" spans="2:23" x14ac:dyDescent="0.25">
      <c r="B1463" s="1">
        <v>43759</v>
      </c>
      <c r="C1463">
        <v>1461</v>
      </c>
      <c r="D1463">
        <v>32.299999999999997</v>
      </c>
      <c r="E1463" s="6">
        <f t="shared" si="326"/>
        <v>-9.2024539877301921E-3</v>
      </c>
      <c r="F1463" s="6">
        <f t="shared" si="327"/>
        <v>8.4685159396291311E-5</v>
      </c>
      <c r="G1463" s="10"/>
      <c r="H1463" s="7">
        <f t="shared" si="328"/>
        <v>0.14191715346048775</v>
      </c>
      <c r="I1463" s="7">
        <f t="shared" si="336"/>
        <v>0.11637457483363225</v>
      </c>
      <c r="J1463" s="7">
        <f t="shared" si="329"/>
        <v>0.14177566013035439</v>
      </c>
      <c r="K1463" s="25">
        <f t="shared" si="337"/>
        <v>0.10770613508086581</v>
      </c>
      <c r="L1463" s="25">
        <f t="shared" ref="L1463:L1526" si="339">SQRT(AVERAGE(F1413:F1462)*252)</f>
        <v>0.1054376258396521</v>
      </c>
      <c r="M1463" s="25">
        <f t="shared" si="338"/>
        <v>8.925445233176503E-2</v>
      </c>
      <c r="N1463" s="25">
        <f t="shared" si="325"/>
        <v>0.13803402285638902</v>
      </c>
      <c r="O1463" s="26">
        <f t="shared" si="330"/>
        <v>5.7591184037051506E-5</v>
      </c>
      <c r="P1463" s="26">
        <f t="shared" si="331"/>
        <v>0.12046982351334702</v>
      </c>
      <c r="Q1463" s="27">
        <f t="shared" si="332"/>
        <v>4.4983202822085217E-5</v>
      </c>
      <c r="R1463" s="27">
        <f t="shared" si="333"/>
        <v>0.10646955955185254</v>
      </c>
      <c r="S1463" s="6"/>
      <c r="T1463" s="19">
        <f t="shared" si="334"/>
        <v>8.2916875350128265</v>
      </c>
      <c r="U1463" s="20">
        <f t="shared" si="335"/>
        <v>8.1266262600095018</v>
      </c>
      <c r="V1463" s="6"/>
      <c r="W1463" s="6"/>
    </row>
    <row r="1464" spans="2:23" x14ac:dyDescent="0.25">
      <c r="B1464" s="1">
        <v>43760</v>
      </c>
      <c r="C1464">
        <v>1462</v>
      </c>
      <c r="D1464">
        <v>32.200000000000003</v>
      </c>
      <c r="E1464" s="6">
        <f t="shared" si="326"/>
        <v>-3.0959752321979665E-3</v>
      </c>
      <c r="F1464" s="6">
        <f t="shared" si="327"/>
        <v>9.5850626383832521E-6</v>
      </c>
      <c r="G1464" s="10"/>
      <c r="H1464" s="7">
        <f t="shared" si="328"/>
        <v>0.14191715346048775</v>
      </c>
      <c r="I1464" s="7">
        <f t="shared" si="336"/>
        <v>0.11645925999302854</v>
      </c>
      <c r="J1464" s="7">
        <f t="shared" si="329"/>
        <v>0.14177865615551044</v>
      </c>
      <c r="K1464" s="25">
        <f t="shared" si="337"/>
        <v>0.11694107781600284</v>
      </c>
      <c r="L1464" s="25">
        <f t="shared" si="339"/>
        <v>0.10738871401653853</v>
      </c>
      <c r="M1464" s="25">
        <f t="shared" si="338"/>
        <v>9.0214400105137385E-2</v>
      </c>
      <c r="N1464" s="25">
        <f t="shared" si="325"/>
        <v>0.13745521452572987</v>
      </c>
      <c r="O1464" s="26">
        <f t="shared" si="330"/>
        <v>6.0823392233759493E-5</v>
      </c>
      <c r="P1464" s="26">
        <f t="shared" si="331"/>
        <v>0.12380426019692292</v>
      </c>
      <c r="Q1464" s="27">
        <f t="shared" si="332"/>
        <v>4.7463064340293682E-5</v>
      </c>
      <c r="R1464" s="27">
        <f t="shared" si="333"/>
        <v>0.1093649496582612</v>
      </c>
      <c r="S1464" s="6"/>
      <c r="T1464" s="19">
        <f t="shared" si="334"/>
        <v>9.5499476764258908</v>
      </c>
      <c r="U1464" s="20">
        <f t="shared" si="335"/>
        <v>9.7536109166723168</v>
      </c>
      <c r="V1464" s="6"/>
      <c r="W1464" s="6"/>
    </row>
    <row r="1465" spans="2:23" x14ac:dyDescent="0.25">
      <c r="B1465" s="1">
        <v>43761</v>
      </c>
      <c r="C1465">
        <v>1463</v>
      </c>
      <c r="D1465">
        <v>32.35</v>
      </c>
      <c r="E1465" s="6">
        <f t="shared" si="326"/>
        <v>4.6583850931676577E-3</v>
      </c>
      <c r="F1465" s="6">
        <f t="shared" si="327"/>
        <v>2.1700551676246646E-5</v>
      </c>
      <c r="G1465" s="10"/>
      <c r="H1465" s="7">
        <f t="shared" si="328"/>
        <v>0.14191715346048775</v>
      </c>
      <c r="I1465" s="7">
        <f t="shared" si="336"/>
        <v>0.11646884505566693</v>
      </c>
      <c r="J1465" s="7">
        <f t="shared" si="329"/>
        <v>0.14173595910726938</v>
      </c>
      <c r="K1465" s="25">
        <f t="shared" si="337"/>
        <v>9.5473088991013824E-2</v>
      </c>
      <c r="L1465" s="25">
        <f t="shared" si="339"/>
        <v>0.10761340350450473</v>
      </c>
      <c r="M1465" s="25">
        <f t="shared" si="338"/>
        <v>8.9954949747210494E-2</v>
      </c>
      <c r="N1465" s="25">
        <f t="shared" si="325"/>
        <v>0.13715982689952258</v>
      </c>
      <c r="O1465" s="26">
        <f t="shared" si="330"/>
        <v>5.7502179159885589E-5</v>
      </c>
      <c r="P1465" s="26">
        <f t="shared" si="331"/>
        <v>0.12037669686567731</v>
      </c>
      <c r="Q1465" s="27">
        <f t="shared" si="332"/>
        <v>4.5097130595148511E-5</v>
      </c>
      <c r="R1465" s="27">
        <f t="shared" si="333"/>
        <v>0.10660430061670788</v>
      </c>
      <c r="S1465" s="6"/>
      <c r="T1465" s="19">
        <f t="shared" si="334"/>
        <v>9.3863011160895304</v>
      </c>
      <c r="U1465" s="20">
        <f t="shared" si="335"/>
        <v>9.5254960958061687</v>
      </c>
      <c r="V1465" s="6"/>
      <c r="W1465" s="6"/>
    </row>
    <row r="1466" spans="2:23" x14ac:dyDescent="0.25">
      <c r="B1466" s="1">
        <v>43762</v>
      </c>
      <c r="C1466">
        <v>1464</v>
      </c>
      <c r="D1466">
        <v>32.25</v>
      </c>
      <c r="E1466" s="6">
        <f t="shared" si="326"/>
        <v>-3.0911901081916975E-3</v>
      </c>
      <c r="F1466" s="6">
        <f t="shared" si="327"/>
        <v>9.5554562849821987E-6</v>
      </c>
      <c r="G1466" s="10"/>
      <c r="H1466" s="7">
        <f t="shared" si="328"/>
        <v>0.14191715346048775</v>
      </c>
      <c r="I1466" s="7">
        <f t="shared" si="336"/>
        <v>0.11649054560734318</v>
      </c>
      <c r="J1466" s="7">
        <f t="shared" si="329"/>
        <v>0.14170067654246635</v>
      </c>
      <c r="K1466" s="25">
        <f t="shared" si="337"/>
        <v>9.7498363415276443E-2</v>
      </c>
      <c r="L1466" s="25">
        <f t="shared" si="339"/>
        <v>0.10763627126593803</v>
      </c>
      <c r="M1466" s="25">
        <f t="shared" si="338"/>
        <v>9.0246034955897475E-2</v>
      </c>
      <c r="N1466" s="25">
        <f t="shared" si="325"/>
        <v>0.13677966330322905</v>
      </c>
      <c r="O1466" s="26">
        <f t="shared" si="330"/>
        <v>5.5489849094767346E-5</v>
      </c>
      <c r="P1466" s="26">
        <f t="shared" si="331"/>
        <v>0.11825160452138217</v>
      </c>
      <c r="Q1466" s="27">
        <f t="shared" si="332"/>
        <v>4.3635734716326574E-5</v>
      </c>
      <c r="R1466" s="27">
        <f t="shared" si="333"/>
        <v>0.10486279201182036</v>
      </c>
      <c r="S1466" s="6"/>
      <c r="T1466" s="19">
        <f t="shared" si="334"/>
        <v>9.6271085740353861</v>
      </c>
      <c r="U1466" s="20">
        <f t="shared" si="335"/>
        <v>9.8206517770463471</v>
      </c>
      <c r="V1466" s="6"/>
      <c r="W1466" s="6"/>
    </row>
    <row r="1467" spans="2:23" x14ac:dyDescent="0.25">
      <c r="B1467" s="1">
        <v>43763</v>
      </c>
      <c r="C1467">
        <v>1465</v>
      </c>
      <c r="D1467">
        <v>32.299999999999997</v>
      </c>
      <c r="E1467" s="6">
        <f t="shared" si="326"/>
        <v>1.5503875968991367E-3</v>
      </c>
      <c r="F1467" s="6">
        <f t="shared" si="327"/>
        <v>2.4037017006186803E-6</v>
      </c>
      <c r="G1467" s="10"/>
      <c r="H1467" s="7">
        <f t="shared" si="328"/>
        <v>0.14191715346048775</v>
      </c>
      <c r="I1467" s="7">
        <f t="shared" si="336"/>
        <v>0.11650010106362815</v>
      </c>
      <c r="J1467" s="7">
        <f t="shared" si="329"/>
        <v>0.14165804973252341</v>
      </c>
      <c r="K1467" s="25">
        <f t="shared" si="337"/>
        <v>9.5921280355023994E-2</v>
      </c>
      <c r="L1467" s="25">
        <f t="shared" si="339"/>
        <v>0.10780544797461654</v>
      </c>
      <c r="M1467" s="25">
        <f t="shared" si="338"/>
        <v>9.0311982218073086E-2</v>
      </c>
      <c r="N1467" s="25">
        <f t="shared" si="325"/>
        <v>0.13680498870112412</v>
      </c>
      <c r="O1467" s="26">
        <f t="shared" si="330"/>
        <v>5.2645567220163087E-5</v>
      </c>
      <c r="P1467" s="26">
        <f t="shared" si="331"/>
        <v>0.11518108759462682</v>
      </c>
      <c r="Q1467" s="27">
        <f t="shared" si="332"/>
        <v>4.1507014161868341E-5</v>
      </c>
      <c r="R1467" s="27">
        <f t="shared" si="333"/>
        <v>0.10227300508340811</v>
      </c>
      <c r="S1467" s="6"/>
      <c r="T1467" s="19">
        <f t="shared" si="334"/>
        <v>9.8062703188733149</v>
      </c>
      <c r="U1467" s="20">
        <f t="shared" si="335"/>
        <v>10.031737393991921</v>
      </c>
      <c r="V1467" s="6"/>
      <c r="W1467" s="6"/>
    </row>
    <row r="1468" spans="2:23" x14ac:dyDescent="0.25">
      <c r="B1468" s="1">
        <v>43766</v>
      </c>
      <c r="C1468">
        <v>1466</v>
      </c>
      <c r="D1468">
        <v>32.17</v>
      </c>
      <c r="E1468" s="6">
        <f t="shared" si="326"/>
        <v>-4.0247678018574444E-3</v>
      </c>
      <c r="F1468" s="6">
        <f t="shared" si="327"/>
        <v>1.6198755858868405E-5</v>
      </c>
      <c r="G1468" s="10"/>
      <c r="H1468" s="7">
        <f t="shared" si="328"/>
        <v>0.14191715346048775</v>
      </c>
      <c r="I1468" s="7">
        <f t="shared" si="336"/>
        <v>0.11650250476532877</v>
      </c>
      <c r="J1468" s="7">
        <f t="shared" si="329"/>
        <v>0.14161112186779312</v>
      </c>
      <c r="K1468" s="25">
        <f t="shared" si="337"/>
        <v>9.1104661101227238E-2</v>
      </c>
      <c r="L1468" s="25">
        <f t="shared" si="339"/>
        <v>0.10614012230773591</v>
      </c>
      <c r="M1468" s="25">
        <f t="shared" si="338"/>
        <v>9.0339987875884611E-2</v>
      </c>
      <c r="N1468" s="25">
        <f t="shared" si="325"/>
        <v>0.1364666112109757</v>
      </c>
      <c r="O1468" s="26">
        <f t="shared" si="330"/>
        <v>4.9460527355767349E-5</v>
      </c>
      <c r="P1468" s="26">
        <f t="shared" si="331"/>
        <v>0.11164252278434669</v>
      </c>
      <c r="Q1468" s="27">
        <f t="shared" si="332"/>
        <v>3.9064545120679191E-5</v>
      </c>
      <c r="R1468" s="27">
        <f t="shared" si="333"/>
        <v>9.9218271353673337E-2</v>
      </c>
      <c r="S1468" s="6"/>
      <c r="T1468" s="19">
        <f t="shared" si="334"/>
        <v>9.5868268761744364</v>
      </c>
      <c r="U1468" s="20">
        <f t="shared" si="335"/>
        <v>9.7356288366602524</v>
      </c>
      <c r="V1468" s="6"/>
      <c r="W1468" s="6"/>
    </row>
    <row r="1469" spans="2:23" x14ac:dyDescent="0.25">
      <c r="B1469" s="1">
        <v>43767</v>
      </c>
      <c r="C1469">
        <v>1467</v>
      </c>
      <c r="D1469">
        <v>32.200000000000003</v>
      </c>
      <c r="E1469" s="6">
        <f t="shared" si="326"/>
        <v>9.3254585017100208E-4</v>
      </c>
      <c r="F1469" s="6">
        <f t="shared" si="327"/>
        <v>8.6964176267115702E-7</v>
      </c>
      <c r="G1469" s="10"/>
      <c r="H1469" s="7">
        <f t="shared" si="328"/>
        <v>0.14191715346048775</v>
      </c>
      <c r="I1469" s="7">
        <f t="shared" si="336"/>
        <v>0.11651870352118764</v>
      </c>
      <c r="J1469" s="7">
        <f t="shared" si="329"/>
        <v>0.14157262342934968</v>
      </c>
      <c r="K1469" s="25">
        <f t="shared" si="337"/>
        <v>8.8083081766175922E-2</v>
      </c>
      <c r="L1469" s="25">
        <f t="shared" si="339"/>
        <v>0.10565310907251692</v>
      </c>
      <c r="M1469" s="25">
        <f t="shared" si="338"/>
        <v>9.0013636038645456E-2</v>
      </c>
      <c r="N1469" s="25">
        <f t="shared" si="325"/>
        <v>0.13627967013097905</v>
      </c>
      <c r="O1469" s="26">
        <f t="shared" si="330"/>
        <v>4.7712196361016029E-5</v>
      </c>
      <c r="P1469" s="26">
        <f t="shared" si="331"/>
        <v>0.1096516004578868</v>
      </c>
      <c r="Q1469" s="27">
        <f t="shared" si="332"/>
        <v>3.7636303397432012E-5</v>
      </c>
      <c r="R1469" s="27">
        <f t="shared" si="333"/>
        <v>9.7387619624636407E-2</v>
      </c>
      <c r="S1469" s="6"/>
      <c r="T1469" s="19">
        <f t="shared" si="334"/>
        <v>9.9320966807450066</v>
      </c>
      <c r="U1469" s="20">
        <f t="shared" si="335"/>
        <v>10.164434996861008</v>
      </c>
      <c r="V1469" s="6"/>
      <c r="W1469" s="6"/>
    </row>
    <row r="1470" spans="2:23" x14ac:dyDescent="0.25">
      <c r="B1470" s="1">
        <v>43768</v>
      </c>
      <c r="C1470">
        <v>1468</v>
      </c>
      <c r="D1470">
        <v>32.299999999999997</v>
      </c>
      <c r="E1470" s="6">
        <f t="shared" si="326"/>
        <v>3.1055900621116245E-3</v>
      </c>
      <c r="F1470" s="6">
        <f t="shared" si="327"/>
        <v>9.6446896338864837E-6</v>
      </c>
      <c r="G1470" s="10"/>
      <c r="H1470" s="7">
        <f t="shared" si="328"/>
        <v>0.14191715346048775</v>
      </c>
      <c r="I1470" s="7">
        <f t="shared" si="336"/>
        <v>0.11651957316295031</v>
      </c>
      <c r="J1470" s="7">
        <f t="shared" si="329"/>
        <v>0.1415248579852236</v>
      </c>
      <c r="K1470" s="25">
        <f t="shared" si="337"/>
        <v>8.5874036918736796E-2</v>
      </c>
      <c r="L1470" s="25">
        <f t="shared" si="339"/>
        <v>0.10567384941967914</v>
      </c>
      <c r="M1470" s="25">
        <f t="shared" si="338"/>
        <v>8.9938290900704043E-2</v>
      </c>
      <c r="N1470" s="25">
        <f t="shared" si="325"/>
        <v>0.13557376005381314</v>
      </c>
      <c r="O1470" s="26">
        <f t="shared" si="330"/>
        <v>4.4842656208458667E-5</v>
      </c>
      <c r="P1470" s="26">
        <f t="shared" si="331"/>
        <v>0.10630310138717301</v>
      </c>
      <c r="Q1470" s="27">
        <f t="shared" si="332"/>
        <v>3.5339786116964501E-5</v>
      </c>
      <c r="R1470" s="27">
        <f t="shared" si="333"/>
        <v>9.4369624887858133E-2</v>
      </c>
      <c r="S1470" s="6"/>
      <c r="T1470" s="19">
        <f t="shared" si="334"/>
        <v>9.7972722597059327</v>
      </c>
      <c r="U1470" s="20">
        <f t="shared" si="335"/>
        <v>9.9775880700857318</v>
      </c>
      <c r="V1470" s="6"/>
      <c r="W1470" s="6"/>
    </row>
    <row r="1471" spans="2:23" x14ac:dyDescent="0.25">
      <c r="B1471" s="1">
        <v>43769</v>
      </c>
      <c r="C1471">
        <v>1469</v>
      </c>
      <c r="D1471">
        <v>32.299999999999997</v>
      </c>
      <c r="E1471" s="6">
        <f t="shared" si="326"/>
        <v>0</v>
      </c>
      <c r="F1471" s="6">
        <f t="shared" si="327"/>
        <v>0</v>
      </c>
      <c r="G1471" s="10"/>
      <c r="H1471" s="7">
        <f t="shared" si="328"/>
        <v>0.14191715346048775</v>
      </c>
      <c r="I1471" s="7">
        <f t="shared" si="336"/>
        <v>0.11652921785258419</v>
      </c>
      <c r="J1471" s="7">
        <f t="shared" si="329"/>
        <v>0.1414824687241219</v>
      </c>
      <c r="K1471" s="25">
        <f t="shared" si="337"/>
        <v>8.6929989719537637E-2</v>
      </c>
      <c r="L1471" s="25">
        <f t="shared" si="339"/>
        <v>0.10552982844003705</v>
      </c>
      <c r="M1471" s="25">
        <f t="shared" si="338"/>
        <v>8.9766951128896599E-2</v>
      </c>
      <c r="N1471" s="25">
        <f t="shared" si="325"/>
        <v>0.134651264095207</v>
      </c>
      <c r="O1471" s="26">
        <f t="shared" si="330"/>
        <v>4.2962828145145897E-5</v>
      </c>
      <c r="P1471" s="26">
        <f t="shared" si="331"/>
        <v>0.10405110615739155</v>
      </c>
      <c r="Q1471" s="27">
        <f t="shared" si="332"/>
        <v>3.3734820355240884E-5</v>
      </c>
      <c r="R1471" s="27">
        <f t="shared" si="333"/>
        <v>9.2201815218143635E-2</v>
      </c>
      <c r="S1471" s="6"/>
      <c r="T1471" s="19">
        <f t="shared" si="334"/>
        <v>10.055175277874032</v>
      </c>
      <c r="U1471" s="20">
        <f t="shared" si="335"/>
        <v>10.296980009073486</v>
      </c>
      <c r="V1471" s="6"/>
      <c r="W1471" s="6"/>
    </row>
    <row r="1472" spans="2:23" x14ac:dyDescent="0.25">
      <c r="B1472" s="1">
        <v>43770</v>
      </c>
      <c r="C1472">
        <v>1470</v>
      </c>
      <c r="D1472">
        <v>32.33</v>
      </c>
      <c r="E1472" s="6">
        <f t="shared" si="326"/>
        <v>9.2879256965947802E-4</v>
      </c>
      <c r="F1472" s="6">
        <f t="shared" si="327"/>
        <v>8.6265563745465629E-7</v>
      </c>
      <c r="G1472" s="10"/>
      <c r="H1472" s="7">
        <f t="shared" si="328"/>
        <v>0.14191715346048775</v>
      </c>
      <c r="I1472" s="7">
        <f t="shared" si="336"/>
        <v>0.11652921785258419</v>
      </c>
      <c r="J1472" s="7">
        <f t="shared" si="329"/>
        <v>0.14143427166303196</v>
      </c>
      <c r="K1472" s="25">
        <f t="shared" si="337"/>
        <v>8.6036243655839964E-2</v>
      </c>
      <c r="L1472" s="25">
        <f t="shared" si="339"/>
        <v>0.10412471701253434</v>
      </c>
      <c r="M1472" s="25">
        <f t="shared" si="338"/>
        <v>8.9754559490859281E-2</v>
      </c>
      <c r="N1472" s="25">
        <f t="shared" si="325"/>
        <v>0.13455423938084904</v>
      </c>
      <c r="O1472" s="26">
        <f t="shared" si="330"/>
        <v>4.04476573001476E-5</v>
      </c>
      <c r="P1472" s="26">
        <f t="shared" si="331"/>
        <v>0.10095944551965999</v>
      </c>
      <c r="Q1472" s="27">
        <f t="shared" si="332"/>
        <v>3.1627677784917567E-5</v>
      </c>
      <c r="R1472" s="27">
        <f t="shared" si="333"/>
        <v>8.9275835486425037E-2</v>
      </c>
      <c r="S1472" s="6"/>
      <c r="T1472" s="19">
        <f t="shared" si="334"/>
        <v>10.094174128695437</v>
      </c>
      <c r="U1472" s="20">
        <f t="shared" si="335"/>
        <v>10.334202602331015</v>
      </c>
      <c r="V1472" s="6"/>
      <c r="W1472" s="6"/>
    </row>
    <row r="1473" spans="2:23" x14ac:dyDescent="0.25">
      <c r="B1473" s="1">
        <v>43773</v>
      </c>
      <c r="C1473">
        <v>1471</v>
      </c>
      <c r="D1473">
        <v>32.53</v>
      </c>
      <c r="E1473" s="6">
        <f t="shared" si="326"/>
        <v>6.1862047633777558E-3</v>
      </c>
      <c r="F1473" s="6">
        <f t="shared" si="327"/>
        <v>3.8269129374437638E-5</v>
      </c>
      <c r="G1473" s="10"/>
      <c r="H1473" s="7">
        <f t="shared" si="328"/>
        <v>0.14191715346048775</v>
      </c>
      <c r="I1473" s="7">
        <f t="shared" si="336"/>
        <v>0.11653008050822164</v>
      </c>
      <c r="J1473" s="7">
        <f t="shared" si="329"/>
        <v>0.14138664715807867</v>
      </c>
      <c r="K1473" s="25">
        <f t="shared" si="337"/>
        <v>6.2599864214333167E-2</v>
      </c>
      <c r="L1473" s="25">
        <f t="shared" si="339"/>
        <v>0.1038141684167662</v>
      </c>
      <c r="M1473" s="25">
        <f t="shared" si="338"/>
        <v>8.9628627870882827E-2</v>
      </c>
      <c r="N1473" s="25">
        <f t="shared" ref="N1473:N1536" si="340">SQRT(AVERAGE(F1221:F1472)*252)</f>
        <v>0.13416464317380508</v>
      </c>
      <c r="O1473" s="26">
        <f t="shared" si="330"/>
        <v>3.8230500375611027E-5</v>
      </c>
      <c r="P1473" s="26">
        <f t="shared" si="331"/>
        <v>9.8153380454541556E-2</v>
      </c>
      <c r="Q1473" s="27">
        <f t="shared" si="332"/>
        <v>2.970603459366258E-5</v>
      </c>
      <c r="R1473" s="27">
        <f t="shared" si="333"/>
        <v>8.652121541912694E-2</v>
      </c>
      <c r="S1473" s="6"/>
      <c r="T1473" s="19">
        <f t="shared" si="334"/>
        <v>9.1708664982085608</v>
      </c>
      <c r="U1473" s="20">
        <f t="shared" si="335"/>
        <v>9.1358992285620904</v>
      </c>
      <c r="V1473" s="6"/>
      <c r="W1473" s="6"/>
    </row>
    <row r="1474" spans="2:23" x14ac:dyDescent="0.25">
      <c r="B1474" s="1">
        <v>43774</v>
      </c>
      <c r="C1474">
        <v>1472</v>
      </c>
      <c r="D1474">
        <v>32.58</v>
      </c>
      <c r="E1474" s="6">
        <f t="shared" si="326"/>
        <v>1.5370427297878007E-3</v>
      </c>
      <c r="F1474" s="6">
        <f t="shared" si="327"/>
        <v>2.3625003531935341E-6</v>
      </c>
      <c r="G1474" s="10"/>
      <c r="H1474" s="7">
        <f t="shared" si="328"/>
        <v>0.14191715346048775</v>
      </c>
      <c r="I1474" s="7">
        <f t="shared" si="336"/>
        <v>0.11656834963759607</v>
      </c>
      <c r="J1474" s="7">
        <f t="shared" si="329"/>
        <v>0.14136175455956723</v>
      </c>
      <c r="K1474" s="25">
        <f t="shared" si="337"/>
        <v>5.243146996892456E-2</v>
      </c>
      <c r="L1474" s="25">
        <f t="shared" si="339"/>
        <v>0.10450855885093847</v>
      </c>
      <c r="M1474" s="25">
        <f t="shared" si="338"/>
        <v>9.0130887027093987E-2</v>
      </c>
      <c r="N1474" s="25">
        <f t="shared" si="340"/>
        <v>0.13420686001358478</v>
      </c>
      <c r="O1474" s="26">
        <f t="shared" si="330"/>
        <v>3.9332105854901459E-5</v>
      </c>
      <c r="P1474" s="26">
        <f t="shared" si="331"/>
        <v>9.955747423189866E-2</v>
      </c>
      <c r="Q1474" s="27">
        <f t="shared" si="332"/>
        <v>3.0240902168360703E-5</v>
      </c>
      <c r="R1474" s="27">
        <f t="shared" si="333"/>
        <v>8.729666285962423E-2</v>
      </c>
      <c r="S1474" s="6"/>
      <c r="T1474" s="19">
        <f t="shared" si="334"/>
        <v>10.083403986963912</v>
      </c>
      <c r="U1474" s="20">
        <f t="shared" si="335"/>
        <v>10.328192492490047</v>
      </c>
      <c r="V1474" s="6"/>
      <c r="W1474" s="6"/>
    </row>
    <row r="1475" spans="2:23" x14ac:dyDescent="0.25">
      <c r="B1475" s="1">
        <v>43775</v>
      </c>
      <c r="C1475">
        <v>1473</v>
      </c>
      <c r="D1475">
        <v>32.5</v>
      </c>
      <c r="E1475" s="6">
        <f t="shared" si="326"/>
        <v>-2.4554941682012983E-3</v>
      </c>
      <c r="F1475" s="6">
        <f t="shared" si="327"/>
        <v>6.0294516100705858E-6</v>
      </c>
      <c r="G1475" s="10"/>
      <c r="H1475" s="7">
        <f t="shared" si="328"/>
        <v>0.14191715346048775</v>
      </c>
      <c r="I1475" s="7">
        <f t="shared" si="336"/>
        <v>0.11657071213794927</v>
      </c>
      <c r="J1475" s="7">
        <f t="shared" si="329"/>
        <v>0.14131512884889341</v>
      </c>
      <c r="K1475" s="25">
        <f t="shared" si="337"/>
        <v>5.0666068265807412E-2</v>
      </c>
      <c r="L1475" s="25">
        <f t="shared" si="339"/>
        <v>0.10441692320626668</v>
      </c>
      <c r="M1475" s="25">
        <f t="shared" si="338"/>
        <v>8.9769877670772477E-2</v>
      </c>
      <c r="N1475" s="25">
        <f t="shared" si="340"/>
        <v>0.13419357513945121</v>
      </c>
      <c r="O1475" s="26">
        <f t="shared" si="330"/>
        <v>3.7340297206693723E-5</v>
      </c>
      <c r="P1475" s="26">
        <f t="shared" si="331"/>
        <v>9.7003891138896167E-2</v>
      </c>
      <c r="Q1475" s="27">
        <f t="shared" si="332"/>
        <v>2.8499562904101318E-5</v>
      </c>
      <c r="R1475" s="27">
        <f t="shared" si="333"/>
        <v>8.4746031481323841E-2</v>
      </c>
      <c r="S1475" s="6"/>
      <c r="T1475" s="19">
        <f t="shared" si="334"/>
        <v>10.033964412225878</v>
      </c>
      <c r="U1475" s="20">
        <f t="shared" si="335"/>
        <v>10.254058857211845</v>
      </c>
      <c r="V1475" s="6"/>
      <c r="W1475" s="6"/>
    </row>
    <row r="1476" spans="2:23" x14ac:dyDescent="0.25">
      <c r="B1476" s="1">
        <v>43776</v>
      </c>
      <c r="C1476">
        <v>1474</v>
      </c>
      <c r="D1476">
        <v>32.53</v>
      </c>
      <c r="E1476" s="6">
        <f t="shared" ref="E1476:E1539" si="341">(D1476-D1475)/D1475</f>
        <v>9.2307692307695807E-4</v>
      </c>
      <c r="F1476" s="6">
        <f t="shared" si="327"/>
        <v>8.5207100591722437E-7</v>
      </c>
      <c r="G1476" s="10"/>
      <c r="H1476" s="7">
        <f t="shared" si="328"/>
        <v>0.14191715346048775</v>
      </c>
      <c r="I1476" s="7">
        <f t="shared" si="336"/>
        <v>0.11657674158955934</v>
      </c>
      <c r="J1476" s="7">
        <f t="shared" si="329"/>
        <v>0.14127077300253701</v>
      </c>
      <c r="K1476" s="25">
        <f t="shared" si="337"/>
        <v>4.6606209370080934E-2</v>
      </c>
      <c r="L1476" s="25">
        <f t="shared" si="339"/>
        <v>0.10015837332426789</v>
      </c>
      <c r="M1476" s="25">
        <f t="shared" si="338"/>
        <v>8.9655565199841358E-2</v>
      </c>
      <c r="N1476" s="25">
        <f t="shared" si="340"/>
        <v>0.13403475425553502</v>
      </c>
      <c r="O1476" s="26">
        <f t="shared" si="330"/>
        <v>3.5833322020137492E-5</v>
      </c>
      <c r="P1476" s="26">
        <f t="shared" si="331"/>
        <v>9.5026297144920086E-2</v>
      </c>
      <c r="Q1476" s="27">
        <f t="shared" si="332"/>
        <v>2.7096035997215055E-5</v>
      </c>
      <c r="R1476" s="27">
        <f t="shared" si="333"/>
        <v>8.2632929702983388E-2</v>
      </c>
      <c r="S1476" s="6"/>
      <c r="T1476" s="19">
        <f t="shared" si="334"/>
        <v>10.212853581527931</v>
      </c>
      <c r="U1476" s="20">
        <f t="shared" si="335"/>
        <v>10.484676779652526</v>
      </c>
      <c r="V1476" s="6"/>
      <c r="W1476" s="6"/>
    </row>
    <row r="1477" spans="2:23" x14ac:dyDescent="0.25">
      <c r="B1477" s="1">
        <v>43777</v>
      </c>
      <c r="C1477">
        <v>1475</v>
      </c>
      <c r="D1477">
        <v>32.43</v>
      </c>
      <c r="E1477" s="6">
        <f t="shared" si="341"/>
        <v>-3.0740854595758199E-3</v>
      </c>
      <c r="F1477" s="6">
        <f t="shared" ref="F1477:F1540" si="342">E1477^2</f>
        <v>9.4500014127754796E-6</v>
      </c>
      <c r="G1477" s="10"/>
      <c r="H1477" s="7">
        <f t="shared" ref="H1477:H1540" si="343">$Y$9</f>
        <v>0.14191715346048775</v>
      </c>
      <c r="I1477" s="7">
        <f t="shared" si="336"/>
        <v>0.11657759366056526</v>
      </c>
      <c r="J1477" s="7">
        <f t="shared" si="329"/>
        <v>0.14122332754667466</v>
      </c>
      <c r="K1477" s="25">
        <f t="shared" si="337"/>
        <v>4.4190648816411174E-2</v>
      </c>
      <c r="L1477" s="25">
        <f t="shared" si="339"/>
        <v>0.10012054585336573</v>
      </c>
      <c r="M1477" s="25">
        <f t="shared" si="338"/>
        <v>8.9655188062308572E-2</v>
      </c>
      <c r="N1477" s="25">
        <f t="shared" si="340"/>
        <v>0.1337501871298582</v>
      </c>
      <c r="O1477" s="26">
        <f t="shared" si="330"/>
        <v>3.4030037313146914E-5</v>
      </c>
      <c r="P1477" s="26">
        <f t="shared" si="331"/>
        <v>9.2604370322965979E-2</v>
      </c>
      <c r="Q1477" s="27">
        <f t="shared" si="332"/>
        <v>2.5456786839670708E-5</v>
      </c>
      <c r="R1477" s="27">
        <f t="shared" si="333"/>
        <v>8.0094383595836594E-2</v>
      </c>
      <c r="S1477" s="6"/>
      <c r="T1477" s="19">
        <f t="shared" si="334"/>
        <v>10.010571085490412</v>
      </c>
      <c r="U1477" s="20">
        <f t="shared" si="335"/>
        <v>10.207310808880855</v>
      </c>
      <c r="V1477" s="6"/>
      <c r="W1477" s="6"/>
    </row>
    <row r="1478" spans="2:23" x14ac:dyDescent="0.25">
      <c r="B1478" s="1">
        <v>43780</v>
      </c>
      <c r="C1478">
        <v>1476</v>
      </c>
      <c r="D1478">
        <v>32.450000000000003</v>
      </c>
      <c r="E1478" s="6">
        <f t="shared" si="341"/>
        <v>6.1671292013577329E-4</v>
      </c>
      <c r="F1478" s="6">
        <f t="shared" si="342"/>
        <v>3.8033482586239267E-7</v>
      </c>
      <c r="G1478" s="10"/>
      <c r="H1478" s="7">
        <f t="shared" si="343"/>
        <v>0.14191715346048775</v>
      </c>
      <c r="I1478" s="7">
        <f t="shared" si="336"/>
        <v>0.11658704366197804</v>
      </c>
      <c r="J1478" s="7">
        <f t="shared" ref="J1478:J1541" si="344">SQRT((I1478/(ROW(I1478)-4)*252))</f>
        <v>0.14118113648452732</v>
      </c>
      <c r="K1478" s="25">
        <f t="shared" si="337"/>
        <v>4.6156041809948714E-2</v>
      </c>
      <c r="L1478" s="25">
        <f t="shared" si="339"/>
        <v>0.10012200148999838</v>
      </c>
      <c r="M1478" s="25">
        <f t="shared" si="338"/>
        <v>8.9590711583503763E-2</v>
      </c>
      <c r="N1478" s="25">
        <f t="shared" si="340"/>
        <v>0.13269392540372521</v>
      </c>
      <c r="O1478" s="26">
        <f t="shared" ref="O1478:O1541" si="345">omega2+alpha2*E1477^2+beta2*O1477</f>
        <v>3.3105854857109012E-5</v>
      </c>
      <c r="P1478" s="26">
        <f t="shared" ref="P1478:P1541" si="346">SQRT(O1478*252)</f>
        <v>9.1338247322747937E-2</v>
      </c>
      <c r="Q1478" s="27">
        <f t="shared" ref="Q1478:Q1541" si="347">omega1+alpha1*E1477^2+beta1*Q1477</f>
        <v>2.4456971852311457E-5</v>
      </c>
      <c r="R1478" s="27">
        <f t="shared" ref="R1478:R1541" si="348">SQRT(Q1478*252)</f>
        <v>7.8505776263804228E-2</v>
      </c>
      <c r="S1478" s="6"/>
      <c r="T1478" s="19">
        <f t="shared" ref="T1478:T1541" si="349">-LN(O1478)-(E1478^2)/O1478</f>
        <v>10.304311961321204</v>
      </c>
      <c r="U1478" s="20">
        <f t="shared" ref="U1478:U1541" si="350">-LN(Q1478)-(E1478^2)/Q1478</f>
        <v>10.603044053134823</v>
      </c>
      <c r="V1478" s="6"/>
      <c r="W1478" s="6"/>
    </row>
    <row r="1479" spans="2:23" x14ac:dyDescent="0.25">
      <c r="B1479" s="1">
        <v>43781</v>
      </c>
      <c r="C1479">
        <v>1477</v>
      </c>
      <c r="D1479">
        <v>32.4</v>
      </c>
      <c r="E1479" s="6">
        <f t="shared" si="341"/>
        <v>-1.5408320493067568E-3</v>
      </c>
      <c r="F1479" s="6">
        <f t="shared" si="342"/>
        <v>2.37416340417086E-6</v>
      </c>
      <c r="G1479" s="10"/>
      <c r="H1479" s="7">
        <f t="shared" si="343"/>
        <v>0.14191715346048775</v>
      </c>
      <c r="I1479" s="7">
        <f t="shared" ref="I1479:I1542" si="351">F1478+I1478</f>
        <v>0.1165874239968039</v>
      </c>
      <c r="J1479" s="7">
        <f t="shared" si="344"/>
        <v>0.14113350056293816</v>
      </c>
      <c r="K1479" s="25">
        <f t="shared" si="337"/>
        <v>4.1614372343338098E-2</v>
      </c>
      <c r="L1479" s="25">
        <f t="shared" si="339"/>
        <v>9.456401398330537E-2</v>
      </c>
      <c r="M1479" s="25">
        <f t="shared" si="338"/>
        <v>8.9289408267626436E-2</v>
      </c>
      <c r="N1479" s="25">
        <f t="shared" si="340"/>
        <v>0.13149661397151227</v>
      </c>
      <c r="O1479" s="26">
        <f t="shared" si="345"/>
        <v>3.1508385841600597E-5</v>
      </c>
      <c r="P1479" s="26">
        <f t="shared" si="346"/>
        <v>8.9107313011241404E-2</v>
      </c>
      <c r="Q1479" s="27">
        <f t="shared" si="347"/>
        <v>2.2953098219832728E-5</v>
      </c>
      <c r="R1479" s="27">
        <f t="shared" si="348"/>
        <v>7.6053801689316275E-2</v>
      </c>
      <c r="S1479" s="6"/>
      <c r="T1479" s="19">
        <f t="shared" si="349"/>
        <v>10.289906623090175</v>
      </c>
      <c r="U1479" s="20">
        <f t="shared" si="350"/>
        <v>10.578622209727078</v>
      </c>
      <c r="V1479" s="6"/>
      <c r="W1479" s="6"/>
    </row>
    <row r="1480" spans="2:23" x14ac:dyDescent="0.25">
      <c r="B1480" s="1">
        <v>43782</v>
      </c>
      <c r="C1480">
        <v>1478</v>
      </c>
      <c r="D1480">
        <v>32.630000000000003</v>
      </c>
      <c r="E1480" s="6">
        <f t="shared" si="341"/>
        <v>7.0987654320988887E-3</v>
      </c>
      <c r="F1480" s="6">
        <f t="shared" si="342"/>
        <v>5.0392470659962123E-5</v>
      </c>
      <c r="G1480" s="10"/>
      <c r="H1480" s="7">
        <f t="shared" si="343"/>
        <v>0.14191715346048775</v>
      </c>
      <c r="I1480" s="7">
        <f t="shared" si="351"/>
        <v>0.11658979816020806</v>
      </c>
      <c r="J1480" s="7">
        <f t="shared" si="344"/>
        <v>0.14108711952423325</v>
      </c>
      <c r="K1480" s="25">
        <f t="shared" si="337"/>
        <v>4.2067445024576607E-2</v>
      </c>
      <c r="L1480" s="25">
        <f t="shared" si="339"/>
        <v>9.419354248445605E-2</v>
      </c>
      <c r="M1480" s="25">
        <f t="shared" si="338"/>
        <v>8.9310735235776678E-2</v>
      </c>
      <c r="N1480" s="25">
        <f t="shared" si="340"/>
        <v>0.13108954665285436</v>
      </c>
      <c r="O1480" s="26">
        <f t="shared" si="345"/>
        <v>3.0220777071541596E-5</v>
      </c>
      <c r="P1480" s="26">
        <f t="shared" si="346"/>
        <v>8.7267610383397587E-2</v>
      </c>
      <c r="Q1480" s="27">
        <f t="shared" si="347"/>
        <v>2.1667697878423969E-5</v>
      </c>
      <c r="R1480" s="27">
        <f t="shared" si="348"/>
        <v>7.3893571204556349E-2</v>
      </c>
      <c r="S1480" s="6"/>
      <c r="T1480" s="19">
        <f t="shared" si="349"/>
        <v>8.7395032267955024</v>
      </c>
      <c r="U1480" s="20">
        <f t="shared" si="350"/>
        <v>8.4139923353913293</v>
      </c>
      <c r="V1480" s="6"/>
      <c r="W1480" s="6"/>
    </row>
    <row r="1481" spans="2:23" x14ac:dyDescent="0.25">
      <c r="B1481" s="1">
        <v>43783</v>
      </c>
      <c r="C1481">
        <v>1479</v>
      </c>
      <c r="D1481">
        <v>32.380000000000003</v>
      </c>
      <c r="E1481" s="6">
        <f t="shared" si="341"/>
        <v>-7.6616610481152307E-3</v>
      </c>
      <c r="F1481" s="6">
        <f t="shared" si="342"/>
        <v>5.8701050016206176E-5</v>
      </c>
      <c r="G1481" s="10"/>
      <c r="H1481" s="7">
        <f t="shared" si="343"/>
        <v>0.14191715346048775</v>
      </c>
      <c r="I1481" s="7">
        <f t="shared" si="351"/>
        <v>0.11664019063086803</v>
      </c>
      <c r="J1481" s="7">
        <f t="shared" si="344"/>
        <v>0.14106982679441718</v>
      </c>
      <c r="K1481" s="25">
        <f t="shared" si="337"/>
        <v>5.2882076479208728E-2</v>
      </c>
      <c r="L1481" s="25">
        <f t="shared" si="339"/>
        <v>9.5280277057875798E-2</v>
      </c>
      <c r="M1481" s="25">
        <f t="shared" si="338"/>
        <v>8.9985382515948856E-2</v>
      </c>
      <c r="N1481" s="25">
        <f t="shared" si="340"/>
        <v>0.13128161223991286</v>
      </c>
      <c r="O1481" s="26">
        <f t="shared" si="345"/>
        <v>3.3053342443460033E-5</v>
      </c>
      <c r="P1481" s="26">
        <f t="shared" si="346"/>
        <v>9.1265778338607995E-2</v>
      </c>
      <c r="Q1481" s="27">
        <f t="shared" si="347"/>
        <v>2.3461903121358972E-5</v>
      </c>
      <c r="R1481" s="27">
        <f t="shared" si="348"/>
        <v>7.6892129549014712E-2</v>
      </c>
      <c r="S1481" s="6"/>
      <c r="T1481" s="19">
        <f t="shared" si="349"/>
        <v>8.5414388772464136</v>
      </c>
      <c r="U1481" s="20">
        <f t="shared" si="350"/>
        <v>8.1581595160190545</v>
      </c>
      <c r="V1481" s="6"/>
      <c r="W1481" s="6"/>
    </row>
    <row r="1482" spans="2:23" x14ac:dyDescent="0.25">
      <c r="B1482" s="1">
        <v>43784</v>
      </c>
      <c r="C1482">
        <v>1480</v>
      </c>
      <c r="D1482">
        <v>32.28</v>
      </c>
      <c r="E1482" s="6">
        <f t="shared" si="341"/>
        <v>-3.0883261272390801E-3</v>
      </c>
      <c r="F1482" s="6">
        <f t="shared" si="342"/>
        <v>9.537758268187535E-6</v>
      </c>
      <c r="G1482" s="10"/>
      <c r="H1482" s="7">
        <f t="shared" si="343"/>
        <v>0.14191715346048775</v>
      </c>
      <c r="I1482" s="7">
        <f t="shared" si="351"/>
        <v>0.11669889168088424</v>
      </c>
      <c r="J1482" s="7">
        <f t="shared" si="344"/>
        <v>0.14105757685743897</v>
      </c>
      <c r="K1482" s="25">
        <f t="shared" si="337"/>
        <v>6.5389452308161122E-2</v>
      </c>
      <c r="L1482" s="25">
        <f t="shared" si="339"/>
        <v>9.6810503035515749E-2</v>
      </c>
      <c r="M1482" s="25">
        <f t="shared" si="338"/>
        <v>9.0611645626902021E-2</v>
      </c>
      <c r="N1482" s="25">
        <f t="shared" si="340"/>
        <v>0.13104122615641517</v>
      </c>
      <c r="O1482" s="26">
        <f t="shared" si="345"/>
        <v>3.6324191176323571E-5</v>
      </c>
      <c r="P1482" s="26">
        <f t="shared" si="346"/>
        <v>9.5674950621536983E-2</v>
      </c>
      <c r="Q1482" s="27">
        <f t="shared" si="347"/>
        <v>2.5663008856681899E-5</v>
      </c>
      <c r="R1482" s="27">
        <f t="shared" si="348"/>
        <v>8.0418146160452106E-2</v>
      </c>
      <c r="S1482" s="6"/>
      <c r="T1482" s="19">
        <f t="shared" si="349"/>
        <v>9.9604534383659225</v>
      </c>
      <c r="U1482" s="20">
        <f t="shared" si="350"/>
        <v>10.198806010349452</v>
      </c>
      <c r="V1482" s="6"/>
      <c r="W1482" s="6"/>
    </row>
    <row r="1483" spans="2:23" x14ac:dyDescent="0.25">
      <c r="B1483" s="1">
        <v>43787</v>
      </c>
      <c r="C1483">
        <v>1481</v>
      </c>
      <c r="D1483">
        <v>32.58</v>
      </c>
      <c r="E1483" s="6">
        <f t="shared" si="341"/>
        <v>9.2936802973976815E-3</v>
      </c>
      <c r="F1483" s="6">
        <f t="shared" si="342"/>
        <v>8.6372493470237863E-5</v>
      </c>
      <c r="G1483" s="10"/>
      <c r="H1483" s="7">
        <f t="shared" si="343"/>
        <v>0.14191715346048775</v>
      </c>
      <c r="I1483" s="7">
        <f t="shared" si="351"/>
        <v>0.11670842943915243</v>
      </c>
      <c r="J1483" s="7">
        <f t="shared" si="344"/>
        <v>0.14101564421209922</v>
      </c>
      <c r="K1483" s="25">
        <f t="shared" si="337"/>
        <v>6.7040234631568413E-2</v>
      </c>
      <c r="L1483" s="25">
        <f t="shared" si="339"/>
        <v>9.6503797090662244E-2</v>
      </c>
      <c r="M1483" s="25">
        <f t="shared" si="338"/>
        <v>8.9545832350450896E-2</v>
      </c>
      <c r="N1483" s="25">
        <f t="shared" si="340"/>
        <v>0.13060187076832599</v>
      </c>
      <c r="O1483" s="26">
        <f t="shared" si="345"/>
        <v>3.5201119389648135E-5</v>
      </c>
      <c r="P1483" s="26">
        <f t="shared" si="346"/>
        <v>9.4184298511967107E-2</v>
      </c>
      <c r="Q1483" s="27">
        <f t="shared" si="347"/>
        <v>2.4655794304645048E-5</v>
      </c>
      <c r="R1483" s="27">
        <f t="shared" si="348"/>
        <v>7.8824235897156356E-2</v>
      </c>
      <c r="S1483" s="6"/>
      <c r="T1483" s="19">
        <f t="shared" si="349"/>
        <v>7.8007466852638903</v>
      </c>
      <c r="U1483" s="20">
        <f t="shared" si="350"/>
        <v>7.1073669685520811</v>
      </c>
      <c r="V1483" s="6"/>
      <c r="W1483" s="6"/>
    </row>
    <row r="1484" spans="2:23" x14ac:dyDescent="0.25">
      <c r="B1484" s="1">
        <v>43788</v>
      </c>
      <c r="C1484">
        <v>1482</v>
      </c>
      <c r="D1484">
        <v>32.4</v>
      </c>
      <c r="E1484" s="6">
        <f t="shared" si="341"/>
        <v>-5.5248618784530306E-3</v>
      </c>
      <c r="F1484" s="6">
        <f t="shared" si="342"/>
        <v>3.0524098775983548E-5</v>
      </c>
      <c r="G1484" s="10"/>
      <c r="H1484" s="7">
        <f t="shared" si="343"/>
        <v>0.14191715346048775</v>
      </c>
      <c r="I1484" s="7">
        <f t="shared" si="351"/>
        <v>0.11679480193262266</v>
      </c>
      <c r="J1484" s="7">
        <f t="shared" si="344"/>
        <v>0.14102014923843453</v>
      </c>
      <c r="K1484" s="25">
        <f t="shared" si="337"/>
        <v>7.5542026943085872E-2</v>
      </c>
      <c r="L1484" s="25">
        <f t="shared" si="339"/>
        <v>9.8711930131785725E-2</v>
      </c>
      <c r="M1484" s="25">
        <f t="shared" si="338"/>
        <v>9.0686995735486525E-2</v>
      </c>
      <c r="N1484" s="25">
        <f t="shared" si="340"/>
        <v>0.13093212417759351</v>
      </c>
      <c r="O1484" s="26">
        <f t="shared" si="345"/>
        <v>4.0586549694886019E-5</v>
      </c>
      <c r="P1484" s="26">
        <f t="shared" si="346"/>
        <v>0.10113263826832204</v>
      </c>
      <c r="Q1484" s="27">
        <f t="shared" si="347"/>
        <v>2.8510739513845044E-5</v>
      </c>
      <c r="R1484" s="27">
        <f t="shared" si="348"/>
        <v>8.476264718311334E-2</v>
      </c>
      <c r="S1484" s="6"/>
      <c r="T1484" s="19">
        <f t="shared" si="349"/>
        <v>9.3599995881424114</v>
      </c>
      <c r="U1484" s="20">
        <f t="shared" si="350"/>
        <v>9.3946121424574809</v>
      </c>
      <c r="V1484" s="6"/>
      <c r="W1484" s="6"/>
    </row>
    <row r="1485" spans="2:23" x14ac:dyDescent="0.25">
      <c r="B1485" s="1">
        <v>43789</v>
      </c>
      <c r="C1485">
        <v>1483</v>
      </c>
      <c r="D1485">
        <v>32.43</v>
      </c>
      <c r="E1485" s="6">
        <f t="shared" si="341"/>
        <v>9.2592592592596109E-4</v>
      </c>
      <c r="F1485" s="6">
        <f t="shared" si="342"/>
        <v>8.5733882030184838E-7</v>
      </c>
      <c r="G1485" s="10"/>
      <c r="H1485" s="7">
        <f t="shared" si="343"/>
        <v>0.14191715346048775</v>
      </c>
      <c r="I1485" s="7">
        <f t="shared" si="351"/>
        <v>0.11682532603139864</v>
      </c>
      <c r="J1485" s="7">
        <f t="shared" si="344"/>
        <v>0.14099095167310688</v>
      </c>
      <c r="K1485" s="25">
        <f t="shared" si="337"/>
        <v>8.0101623672209174E-2</v>
      </c>
      <c r="L1485" s="25">
        <f t="shared" si="339"/>
        <v>9.9485742459065968E-2</v>
      </c>
      <c r="M1485" s="25">
        <f t="shared" si="338"/>
        <v>9.062217400530316E-2</v>
      </c>
      <c r="N1485" s="25">
        <f t="shared" si="340"/>
        <v>0.13100326192126599</v>
      </c>
      <c r="O1485" s="26">
        <f t="shared" si="345"/>
        <v>4.083049495543526E-5</v>
      </c>
      <c r="P1485" s="26">
        <f t="shared" si="346"/>
        <v>0.10143611156175934</v>
      </c>
      <c r="Q1485" s="27">
        <f t="shared" si="347"/>
        <v>2.8636497853920143E-5</v>
      </c>
      <c r="R1485" s="27">
        <f t="shared" si="348"/>
        <v>8.4949381746943137E-2</v>
      </c>
      <c r="S1485" s="6"/>
      <c r="T1485" s="19">
        <f t="shared" si="349"/>
        <v>10.08508381805272</v>
      </c>
      <c r="U1485" s="20">
        <f t="shared" si="350"/>
        <v>10.430889829360099</v>
      </c>
      <c r="V1485" s="6"/>
      <c r="W1485" s="6"/>
    </row>
    <row r="1486" spans="2:23" x14ac:dyDescent="0.25">
      <c r="B1486" s="1">
        <v>43790</v>
      </c>
      <c r="C1486">
        <v>1484</v>
      </c>
      <c r="D1486">
        <v>32.299999999999997</v>
      </c>
      <c r="E1486" s="6">
        <f t="shared" si="341"/>
        <v>-4.0086339808819782E-3</v>
      </c>
      <c r="F1486" s="6">
        <f t="shared" si="342"/>
        <v>1.6069146392681697E-5</v>
      </c>
      <c r="G1486" s="10"/>
      <c r="H1486" s="7">
        <f t="shared" si="343"/>
        <v>0.14191715346048775</v>
      </c>
      <c r="I1486" s="7">
        <f t="shared" si="351"/>
        <v>0.11682618337021894</v>
      </c>
      <c r="J1486" s="7">
        <f t="shared" si="344"/>
        <v>0.14094389301396484</v>
      </c>
      <c r="K1486" s="25">
        <f t="shared" si="337"/>
        <v>7.9283875237163112E-2</v>
      </c>
      <c r="L1486" s="25">
        <f t="shared" si="339"/>
        <v>9.1453650483337839E-2</v>
      </c>
      <c r="M1486" s="25">
        <f t="shared" si="338"/>
        <v>9.0568451642158376E-2</v>
      </c>
      <c r="N1486" s="25">
        <f t="shared" si="340"/>
        <v>0.13059461949996404</v>
      </c>
      <c r="O1486" s="26">
        <f t="shared" si="345"/>
        <v>3.8578483660441174E-5</v>
      </c>
      <c r="P1486" s="26">
        <f t="shared" si="346"/>
        <v>9.8599076478591702E-2</v>
      </c>
      <c r="Q1486" s="27">
        <f t="shared" si="347"/>
        <v>2.6901357487049181E-5</v>
      </c>
      <c r="R1486" s="27">
        <f t="shared" si="348"/>
        <v>8.2335545706191768E-2</v>
      </c>
      <c r="S1486" s="6"/>
      <c r="T1486" s="19">
        <f t="shared" si="349"/>
        <v>9.7462845435860128</v>
      </c>
      <c r="U1486" s="20">
        <f t="shared" si="350"/>
        <v>9.9259979156040181</v>
      </c>
      <c r="V1486" s="6"/>
      <c r="W1486" s="6"/>
    </row>
    <row r="1487" spans="2:23" x14ac:dyDescent="0.25">
      <c r="B1487" s="1">
        <v>43791</v>
      </c>
      <c r="C1487">
        <v>1485</v>
      </c>
      <c r="D1487">
        <v>32.18</v>
      </c>
      <c r="E1487" s="6">
        <f t="shared" si="341"/>
        <v>-3.7151702786376922E-3</v>
      </c>
      <c r="F1487" s="6">
        <f t="shared" si="342"/>
        <v>1.3802490199272868E-5</v>
      </c>
      <c r="G1487" s="10"/>
      <c r="H1487" s="7">
        <f t="shared" si="343"/>
        <v>0.14191715346048775</v>
      </c>
      <c r="I1487" s="7">
        <f t="shared" si="351"/>
        <v>0.11684225251661162</v>
      </c>
      <c r="J1487" s="7">
        <f t="shared" si="344"/>
        <v>0.14090605478081802</v>
      </c>
      <c r="K1487" s="25">
        <f t="shared" ref="K1487:K1550" si="352">SQRT(AVERAGE(F1477:F1486)*252)</f>
        <v>8.1666413980096567E-2</v>
      </c>
      <c r="L1487" s="25">
        <f t="shared" si="339"/>
        <v>8.7396615885632509E-2</v>
      </c>
      <c r="M1487" s="25">
        <f t="shared" si="338"/>
        <v>9.0786361700413737E-2</v>
      </c>
      <c r="N1487" s="25">
        <f t="shared" si="340"/>
        <v>0.13008174723667065</v>
      </c>
      <c r="O1487" s="26">
        <f t="shared" si="345"/>
        <v>3.7797465629377379E-5</v>
      </c>
      <c r="P1487" s="26">
        <f t="shared" si="346"/>
        <v>9.7595908411178281E-2</v>
      </c>
      <c r="Q1487" s="27">
        <f t="shared" si="347"/>
        <v>2.6224756488813118E-5</v>
      </c>
      <c r="R1487" s="27">
        <f t="shared" si="348"/>
        <v>8.1293533784556976E-2</v>
      </c>
      <c r="S1487" s="6"/>
      <c r="T1487" s="19">
        <f t="shared" si="349"/>
        <v>9.8180987775844031</v>
      </c>
      <c r="U1487" s="20">
        <f t="shared" si="350"/>
        <v>10.022491403658453</v>
      </c>
      <c r="V1487" s="6"/>
      <c r="W1487" s="6"/>
    </row>
    <row r="1488" spans="2:23" x14ac:dyDescent="0.25">
      <c r="B1488" s="1">
        <v>43794</v>
      </c>
      <c r="C1488">
        <v>1486</v>
      </c>
      <c r="D1488">
        <v>32.450000000000003</v>
      </c>
      <c r="E1488" s="6">
        <f t="shared" si="341"/>
        <v>8.390304536979587E-3</v>
      </c>
      <c r="F1488" s="6">
        <f t="shared" si="342"/>
        <v>7.0397210223260238E-5</v>
      </c>
      <c r="G1488" s="10"/>
      <c r="H1488" s="7">
        <f t="shared" si="343"/>
        <v>0.14191715346048775</v>
      </c>
      <c r="I1488" s="7">
        <f t="shared" si="351"/>
        <v>0.1168560550068109</v>
      </c>
      <c r="J1488" s="7">
        <f t="shared" si="344"/>
        <v>0.14086689120901483</v>
      </c>
      <c r="K1488" s="25">
        <f t="shared" si="352"/>
        <v>8.2335204437641668E-2</v>
      </c>
      <c r="L1488" s="25">
        <f t="shared" si="339"/>
        <v>8.778301001307523E-2</v>
      </c>
      <c r="M1488" s="25">
        <f t="shared" si="338"/>
        <v>9.0439500237698131E-2</v>
      </c>
      <c r="N1488" s="25">
        <f t="shared" si="340"/>
        <v>0.12970077228736349</v>
      </c>
      <c r="O1488" s="26">
        <f t="shared" si="345"/>
        <v>3.6897623096424584E-5</v>
      </c>
      <c r="P1488" s="26">
        <f t="shared" si="346"/>
        <v>9.6427179883573258E-2</v>
      </c>
      <c r="Q1488" s="27">
        <f t="shared" si="347"/>
        <v>2.5448837546813595E-5</v>
      </c>
      <c r="R1488" s="27">
        <f t="shared" si="348"/>
        <v>8.0081877236969329E-2</v>
      </c>
      <c r="S1488" s="6"/>
      <c r="T1488" s="19">
        <f t="shared" si="349"/>
        <v>8.2994570515626354</v>
      </c>
      <c r="U1488" s="20">
        <f t="shared" si="350"/>
        <v>7.8126155084619935</v>
      </c>
      <c r="V1488" s="6"/>
      <c r="W1488" s="6"/>
    </row>
    <row r="1489" spans="2:23" x14ac:dyDescent="0.25">
      <c r="B1489" s="1">
        <v>43795</v>
      </c>
      <c r="C1489">
        <v>1487</v>
      </c>
      <c r="D1489">
        <v>32.380000000000003</v>
      </c>
      <c r="E1489" s="6">
        <f t="shared" si="341"/>
        <v>-2.1571648690292843E-3</v>
      </c>
      <c r="F1489" s="6">
        <f t="shared" si="342"/>
        <v>4.6533602721741297E-6</v>
      </c>
      <c r="G1489" s="10"/>
      <c r="H1489" s="7">
        <f t="shared" si="343"/>
        <v>0.14191715346048775</v>
      </c>
      <c r="I1489" s="7">
        <f t="shared" si="351"/>
        <v>0.11692645221703415</v>
      </c>
      <c r="J1489" s="7">
        <f t="shared" si="344"/>
        <v>0.14086186360632966</v>
      </c>
      <c r="K1489" s="25">
        <f t="shared" si="352"/>
        <v>9.2431115701384181E-2</v>
      </c>
      <c r="L1489" s="25">
        <f t="shared" si="339"/>
        <v>8.975768795010132E-2</v>
      </c>
      <c r="M1489" s="25">
        <f t="shared" si="338"/>
        <v>8.9785088779039471E-2</v>
      </c>
      <c r="N1489" s="25">
        <f t="shared" si="340"/>
        <v>0.12992261836906788</v>
      </c>
      <c r="O1489" s="26">
        <f t="shared" si="345"/>
        <v>4.0798322091384127E-5</v>
      </c>
      <c r="P1489" s="26">
        <f t="shared" si="346"/>
        <v>0.10139613980339093</v>
      </c>
      <c r="Q1489" s="27">
        <f t="shared" si="347"/>
        <v>2.8256400430977112E-5</v>
      </c>
      <c r="R1489" s="27">
        <f t="shared" si="348"/>
        <v>8.4383724192561169E-2</v>
      </c>
      <c r="S1489" s="6"/>
      <c r="T1489" s="19">
        <f t="shared" si="349"/>
        <v>9.992811964119122</v>
      </c>
      <c r="U1489" s="20">
        <f t="shared" si="350"/>
        <v>10.309507155825546</v>
      </c>
      <c r="V1489" s="6"/>
      <c r="W1489" s="6"/>
    </row>
    <row r="1490" spans="2:23" x14ac:dyDescent="0.25">
      <c r="B1490" s="1">
        <v>43796</v>
      </c>
      <c r="C1490">
        <v>1488</v>
      </c>
      <c r="D1490">
        <v>32.450000000000003</v>
      </c>
      <c r="E1490" s="6">
        <f t="shared" si="341"/>
        <v>2.1618282890673341E-3</v>
      </c>
      <c r="F1490" s="6">
        <f t="shared" si="342"/>
        <v>4.6735015514117965E-6</v>
      </c>
      <c r="G1490" s="10"/>
      <c r="H1490" s="7">
        <f t="shared" si="343"/>
        <v>0.14191715346048775</v>
      </c>
      <c r="I1490" s="7">
        <f t="shared" si="351"/>
        <v>0.11693110557730634</v>
      </c>
      <c r="J1490" s="7">
        <f t="shared" si="344"/>
        <v>0.14081726130132122</v>
      </c>
      <c r="K1490" s="25">
        <f t="shared" si="352"/>
        <v>9.2741290215719752E-2</v>
      </c>
      <c r="L1490" s="25">
        <f t="shared" si="339"/>
        <v>8.982318797418036E-2</v>
      </c>
      <c r="M1490" s="25">
        <f t="shared" si="338"/>
        <v>8.9766292462643255E-2</v>
      </c>
      <c r="N1490" s="25">
        <f t="shared" si="340"/>
        <v>0.12992829832907068</v>
      </c>
      <c r="O1490" s="26">
        <f t="shared" si="345"/>
        <v>3.8865768035059848E-5</v>
      </c>
      <c r="P1490" s="26">
        <f t="shared" si="346"/>
        <v>9.896551694825366E-2</v>
      </c>
      <c r="Q1490" s="27">
        <f t="shared" si="347"/>
        <v>2.6782108581074374E-5</v>
      </c>
      <c r="R1490" s="27">
        <f t="shared" si="348"/>
        <v>8.2152853647519397E-2</v>
      </c>
      <c r="S1490" s="6"/>
      <c r="T1490" s="19">
        <f t="shared" si="349"/>
        <v>10.035149448340562</v>
      </c>
      <c r="U1490" s="20">
        <f t="shared" si="350"/>
        <v>10.353275602308312</v>
      </c>
      <c r="V1490" s="6"/>
      <c r="W1490" s="6"/>
    </row>
    <row r="1491" spans="2:23" x14ac:dyDescent="0.25">
      <c r="B1491" s="1">
        <v>43797</v>
      </c>
      <c r="C1491">
        <v>1489</v>
      </c>
      <c r="D1491">
        <v>32.35</v>
      </c>
      <c r="E1491" s="6">
        <f t="shared" si="341"/>
        <v>-3.0816640986132946E-3</v>
      </c>
      <c r="F1491" s="6">
        <f t="shared" si="342"/>
        <v>9.4966536166820897E-6</v>
      </c>
      <c r="G1491" s="10"/>
      <c r="H1491" s="7">
        <f t="shared" si="343"/>
        <v>0.14191715346048775</v>
      </c>
      <c r="I1491" s="7">
        <f t="shared" si="351"/>
        <v>0.11693577907885774</v>
      </c>
      <c r="J1491" s="7">
        <f t="shared" si="344"/>
        <v>0.14077271700620869</v>
      </c>
      <c r="K1491" s="25">
        <f t="shared" si="352"/>
        <v>8.6306598179634486E-2</v>
      </c>
      <c r="L1491" s="25">
        <f t="shared" si="339"/>
        <v>8.8572810636123267E-2</v>
      </c>
      <c r="M1491" s="25">
        <f t="shared" si="338"/>
        <v>8.9534422631626434E-2</v>
      </c>
      <c r="N1491" s="25">
        <f t="shared" si="340"/>
        <v>0.12934796608009938</v>
      </c>
      <c r="O1491" s="26">
        <f t="shared" si="345"/>
        <v>3.7108599329374965E-5</v>
      </c>
      <c r="P1491" s="26">
        <f t="shared" si="346"/>
        <v>9.6702466519745456E-2</v>
      </c>
      <c r="Q1491" s="27">
        <f t="shared" si="347"/>
        <v>2.5401161934488364E-5</v>
      </c>
      <c r="R1491" s="27">
        <f t="shared" si="348"/>
        <v>8.0006829755284434E-2</v>
      </c>
      <c r="S1491" s="6"/>
      <c r="T1491" s="19">
        <f t="shared" si="349"/>
        <v>9.9457466543687705</v>
      </c>
      <c r="U1491" s="20">
        <f t="shared" si="350"/>
        <v>10.206848741587347</v>
      </c>
      <c r="V1491" s="6"/>
      <c r="W1491" s="6"/>
    </row>
    <row r="1492" spans="2:23" x14ac:dyDescent="0.25">
      <c r="B1492" s="1">
        <v>43798</v>
      </c>
      <c r="C1492">
        <v>1490</v>
      </c>
      <c r="D1492">
        <v>32.200000000000003</v>
      </c>
      <c r="E1492" s="6">
        <f t="shared" si="341"/>
        <v>-4.6367851622874361E-3</v>
      </c>
      <c r="F1492" s="6">
        <f t="shared" si="342"/>
        <v>2.1499776641208926E-5</v>
      </c>
      <c r="G1492" s="10"/>
      <c r="H1492" s="7">
        <f t="shared" si="343"/>
        <v>0.14191715346048775</v>
      </c>
      <c r="I1492" s="7">
        <f t="shared" si="351"/>
        <v>0.11694527573247443</v>
      </c>
      <c r="J1492" s="7">
        <f t="shared" si="344"/>
        <v>0.14073112061492285</v>
      </c>
      <c r="K1492" s="25">
        <f t="shared" si="352"/>
        <v>7.8796434564470497E-2</v>
      </c>
      <c r="L1492" s="25">
        <f t="shared" si="339"/>
        <v>8.8391770915887707E-2</v>
      </c>
      <c r="M1492" s="25">
        <f t="shared" si="338"/>
        <v>8.8048446935306626E-2</v>
      </c>
      <c r="N1492" s="25">
        <f t="shared" si="340"/>
        <v>0.12169616527355463</v>
      </c>
      <c r="O1492" s="26">
        <f t="shared" si="345"/>
        <v>3.5911593918963017E-5</v>
      </c>
      <c r="P1492" s="26">
        <f t="shared" si="346"/>
        <v>9.5130025058225862E-2</v>
      </c>
      <c r="Q1492" s="27">
        <f t="shared" si="347"/>
        <v>2.4407735374524351E-5</v>
      </c>
      <c r="R1492" s="27">
        <f t="shared" si="348"/>
        <v>7.8426713015273916E-2</v>
      </c>
      <c r="S1492" s="6"/>
      <c r="T1492" s="19">
        <f t="shared" si="349"/>
        <v>9.6357641379894439</v>
      </c>
      <c r="U1492" s="20">
        <f t="shared" si="350"/>
        <v>9.7397513185118019</v>
      </c>
      <c r="V1492" s="6"/>
      <c r="W1492" s="6"/>
    </row>
    <row r="1493" spans="2:23" x14ac:dyDescent="0.25">
      <c r="B1493" s="1">
        <v>43801</v>
      </c>
      <c r="C1493">
        <v>1491</v>
      </c>
      <c r="D1493">
        <v>32.1</v>
      </c>
      <c r="E1493" s="6">
        <f t="shared" si="341"/>
        <v>-3.1055900621118453E-3</v>
      </c>
      <c r="F1493" s="6">
        <f t="shared" si="342"/>
        <v>9.6446896338878542E-6</v>
      </c>
      <c r="G1493" s="10"/>
      <c r="H1493" s="7">
        <f t="shared" si="343"/>
        <v>0.14191715346048775</v>
      </c>
      <c r="I1493" s="7">
        <f t="shared" si="351"/>
        <v>0.11696677550911563</v>
      </c>
      <c r="J1493" s="7">
        <f t="shared" si="344"/>
        <v>0.1406967871544301</v>
      </c>
      <c r="K1493" s="25">
        <f t="shared" si="352"/>
        <v>8.0686559990329365E-2</v>
      </c>
      <c r="L1493" s="25">
        <f t="shared" si="339"/>
        <v>8.5713980147030161E-2</v>
      </c>
      <c r="M1493" s="25">
        <f t="shared" si="338"/>
        <v>8.806223056915144E-2</v>
      </c>
      <c r="N1493" s="25">
        <f t="shared" si="340"/>
        <v>0.11298380731967833</v>
      </c>
      <c r="O1493" s="26">
        <f t="shared" si="345"/>
        <v>3.582316858436792E-5</v>
      </c>
      <c r="P1493" s="26">
        <f t="shared" si="346"/>
        <v>9.5012833255622459E-2</v>
      </c>
      <c r="Q1493" s="27">
        <f t="shared" si="347"/>
        <v>2.4226098609449346E-5</v>
      </c>
      <c r="R1493" s="27">
        <f t="shared" si="348"/>
        <v>7.8134351277662981E-2</v>
      </c>
      <c r="S1493" s="6"/>
      <c r="T1493" s="19">
        <f t="shared" si="349"/>
        <v>9.9676852054812812</v>
      </c>
      <c r="U1493" s="20">
        <f t="shared" si="350"/>
        <v>10.229968502382794</v>
      </c>
      <c r="V1493" s="6"/>
      <c r="W1493" s="6"/>
    </row>
    <row r="1494" spans="2:23" x14ac:dyDescent="0.25">
      <c r="B1494" s="1">
        <v>43802</v>
      </c>
      <c r="C1494">
        <v>1492</v>
      </c>
      <c r="D1494">
        <v>32.130000000000003</v>
      </c>
      <c r="E1494" s="6">
        <f t="shared" si="341"/>
        <v>9.3457943925237183E-4</v>
      </c>
      <c r="F1494" s="6">
        <f t="shared" si="342"/>
        <v>8.7343872827327777E-7</v>
      </c>
      <c r="G1494" s="10"/>
      <c r="H1494" s="7">
        <f t="shared" si="343"/>
        <v>0.14191715346048775</v>
      </c>
      <c r="I1494" s="7">
        <f t="shared" si="351"/>
        <v>0.11697642019874953</v>
      </c>
      <c r="J1494" s="7">
        <f t="shared" si="344"/>
        <v>0.14065536417021438</v>
      </c>
      <c r="K1494" s="25">
        <f t="shared" si="352"/>
        <v>6.7651905415863911E-2</v>
      </c>
      <c r="L1494" s="25">
        <f t="shared" si="339"/>
        <v>8.2051401762505999E-2</v>
      </c>
      <c r="M1494" s="25">
        <f t="shared" si="338"/>
        <v>8.7373873134213798E-2</v>
      </c>
      <c r="N1494" s="25">
        <f t="shared" si="340"/>
        <v>0.11290257157874944</v>
      </c>
      <c r="O1494" s="26">
        <f t="shared" si="345"/>
        <v>3.4754048146659036E-5</v>
      </c>
      <c r="P1494" s="26">
        <f t="shared" si="346"/>
        <v>9.3584294264358686E-2</v>
      </c>
      <c r="Q1494" s="27">
        <f t="shared" si="347"/>
        <v>2.3315315410838746E-5</v>
      </c>
      <c r="R1494" s="27">
        <f t="shared" si="348"/>
        <v>7.6651545865242435E-2</v>
      </c>
      <c r="S1494" s="6"/>
      <c r="T1494" s="19">
        <f t="shared" si="349"/>
        <v>10.24208249958977</v>
      </c>
      <c r="U1494" s="20">
        <f t="shared" si="350"/>
        <v>10.628938083159596</v>
      </c>
      <c r="V1494" s="6"/>
      <c r="W1494" s="6"/>
    </row>
    <row r="1495" spans="2:23" x14ac:dyDescent="0.25">
      <c r="B1495" s="1">
        <v>43803</v>
      </c>
      <c r="C1495">
        <v>1493</v>
      </c>
      <c r="D1495">
        <v>32.1</v>
      </c>
      <c r="E1495" s="6">
        <f t="shared" si="341"/>
        <v>-9.3370681605979252E-4</v>
      </c>
      <c r="F1495" s="6">
        <f t="shared" si="342"/>
        <v>8.7180841835651522E-7</v>
      </c>
      <c r="G1495" s="10"/>
      <c r="H1495" s="7">
        <f t="shared" si="343"/>
        <v>0.14191715346048775</v>
      </c>
      <c r="I1495" s="7">
        <f t="shared" si="351"/>
        <v>0.1169772936374778</v>
      </c>
      <c r="J1495" s="7">
        <f t="shared" si="344"/>
        <v>0.1406087130737273</v>
      </c>
      <c r="K1495" s="25">
        <f t="shared" si="352"/>
        <v>6.1883630090636237E-2</v>
      </c>
      <c r="L1495" s="25">
        <f t="shared" si="339"/>
        <v>8.2006628361520756E-2</v>
      </c>
      <c r="M1495" s="25">
        <f t="shared" si="338"/>
        <v>8.7322346110122726E-2</v>
      </c>
      <c r="N1495" s="25">
        <f t="shared" si="340"/>
        <v>0.1128928086182155</v>
      </c>
      <c r="O1495" s="26">
        <f t="shared" si="345"/>
        <v>3.3049554832350353E-5</v>
      </c>
      <c r="P1495" s="26">
        <f t="shared" si="346"/>
        <v>9.1260549076543962E-2</v>
      </c>
      <c r="Q1495" s="27">
        <f t="shared" si="347"/>
        <v>2.1913552092765126E-5</v>
      </c>
      <c r="R1495" s="27">
        <f t="shared" si="348"/>
        <v>7.4311608294914538E-2</v>
      </c>
      <c r="S1495" s="6"/>
      <c r="T1495" s="19">
        <f t="shared" si="349"/>
        <v>10.291123636425786</v>
      </c>
      <c r="U1495" s="20">
        <f t="shared" si="350"/>
        <v>10.688621310937783</v>
      </c>
      <c r="V1495" s="6"/>
      <c r="W1495" s="6"/>
    </row>
    <row r="1496" spans="2:23" x14ac:dyDescent="0.25">
      <c r="B1496" s="1">
        <v>43804</v>
      </c>
      <c r="C1496">
        <v>1494</v>
      </c>
      <c r="D1496">
        <v>32.15</v>
      </c>
      <c r="E1496" s="6">
        <f t="shared" si="341"/>
        <v>1.5576323987538056E-3</v>
      </c>
      <c r="F1496" s="6">
        <f t="shared" si="342"/>
        <v>2.4262186896475343E-6</v>
      </c>
      <c r="G1496" s="10"/>
      <c r="H1496" s="7">
        <f t="shared" si="343"/>
        <v>0.14191715346048775</v>
      </c>
      <c r="I1496" s="7">
        <f t="shared" si="351"/>
        <v>0.11697816544589616</v>
      </c>
      <c r="J1496" s="7">
        <f t="shared" si="344"/>
        <v>0.14056210808083106</v>
      </c>
      <c r="K1496" s="25">
        <f t="shared" si="352"/>
        <v>6.1886576145927442E-2</v>
      </c>
      <c r="L1496" s="25">
        <f t="shared" si="339"/>
        <v>8.2007554179398839E-2</v>
      </c>
      <c r="M1496" s="25">
        <f t="shared" si="338"/>
        <v>8.6954222779417001E-2</v>
      </c>
      <c r="N1496" s="25">
        <f t="shared" si="340"/>
        <v>0.11281840078785949</v>
      </c>
      <c r="O1496" s="26">
        <f t="shared" si="345"/>
        <v>3.1498132237039795E-5</v>
      </c>
      <c r="P1496" s="26">
        <f t="shared" si="346"/>
        <v>8.9092812974639141E-2</v>
      </c>
      <c r="Q1496" s="27">
        <f t="shared" si="347"/>
        <v>2.0599243808823439E-5</v>
      </c>
      <c r="R1496" s="27">
        <f t="shared" si="348"/>
        <v>7.2048660222265803E-2</v>
      </c>
      <c r="S1496" s="6"/>
      <c r="T1496" s="19">
        <f t="shared" si="349"/>
        <v>10.288554925142082</v>
      </c>
      <c r="U1496" s="20">
        <f t="shared" si="350"/>
        <v>10.672474261282936</v>
      </c>
      <c r="V1496" s="6"/>
      <c r="W1496" s="6"/>
    </row>
    <row r="1497" spans="2:23" x14ac:dyDescent="0.25">
      <c r="B1497" s="1">
        <v>43805</v>
      </c>
      <c r="C1497">
        <v>1495</v>
      </c>
      <c r="D1497">
        <v>32.1</v>
      </c>
      <c r="E1497" s="6">
        <f t="shared" si="341"/>
        <v>-1.5552099533436131E-3</v>
      </c>
      <c r="F1497" s="6">
        <f t="shared" si="342"/>
        <v>2.4186779989790433E-6</v>
      </c>
      <c r="G1497" s="10"/>
      <c r="H1497" s="7">
        <f t="shared" si="343"/>
        <v>0.14191715346048775</v>
      </c>
      <c r="I1497" s="7">
        <f t="shared" si="351"/>
        <v>0.11698059166458581</v>
      </c>
      <c r="J1497" s="7">
        <f t="shared" si="344"/>
        <v>0.1405164836706779</v>
      </c>
      <c r="K1497" s="25">
        <f t="shared" si="352"/>
        <v>5.9043598543357903E-2</v>
      </c>
      <c r="L1497" s="25">
        <f t="shared" si="339"/>
        <v>8.1434696096385734E-2</v>
      </c>
      <c r="M1497" s="25">
        <f t="shared" si="338"/>
        <v>8.6801073229321277E-2</v>
      </c>
      <c r="N1497" s="25">
        <f t="shared" si="340"/>
        <v>0.11279464345595125</v>
      </c>
      <c r="O1497" s="26">
        <f t="shared" si="345"/>
        <v>3.0215786200450179E-5</v>
      </c>
      <c r="P1497" s="26">
        <f t="shared" si="346"/>
        <v>8.7260404093228022E-2</v>
      </c>
      <c r="Q1497" s="27">
        <f t="shared" si="347"/>
        <v>1.9464121272022334E-5</v>
      </c>
      <c r="R1497" s="27">
        <f t="shared" si="348"/>
        <v>7.0035409333776499E-2</v>
      </c>
      <c r="S1497" s="6"/>
      <c r="T1497" s="19">
        <f t="shared" si="349"/>
        <v>10.327099215053135</v>
      </c>
      <c r="U1497" s="20">
        <f t="shared" si="350"/>
        <v>10.722674316182751</v>
      </c>
      <c r="V1497" s="6"/>
      <c r="W1497" s="6"/>
    </row>
    <row r="1498" spans="2:23" x14ac:dyDescent="0.25">
      <c r="B1498" s="1">
        <v>43808</v>
      </c>
      <c r="C1498">
        <v>1496</v>
      </c>
      <c r="D1498">
        <v>32.200000000000003</v>
      </c>
      <c r="E1498" s="6">
        <f t="shared" si="341"/>
        <v>3.1152647975078323E-3</v>
      </c>
      <c r="F1498" s="6">
        <f t="shared" si="342"/>
        <v>9.7048747585915146E-6</v>
      </c>
      <c r="G1498" s="10"/>
      <c r="H1498" s="7">
        <f t="shared" si="343"/>
        <v>0.14191715346048775</v>
      </c>
      <c r="I1498" s="7">
        <f t="shared" si="351"/>
        <v>0.11698301034258479</v>
      </c>
      <c r="J1498" s="7">
        <f t="shared" si="344"/>
        <v>0.14047090102113322</v>
      </c>
      <c r="K1498" s="25">
        <f t="shared" si="352"/>
        <v>5.6562129216480274E-2</v>
      </c>
      <c r="L1498" s="25">
        <f t="shared" si="339"/>
        <v>8.1483765972843777E-2</v>
      </c>
      <c r="M1498" s="25">
        <f t="shared" si="338"/>
        <v>8.6704274852579463E-2</v>
      </c>
      <c r="N1498" s="25">
        <f t="shared" si="340"/>
        <v>0.11279195758423984</v>
      </c>
      <c r="O1498" s="26">
        <f t="shared" si="345"/>
        <v>2.9048073706655776E-5</v>
      </c>
      <c r="P1498" s="26">
        <f t="shared" si="346"/>
        <v>8.55576681196797E-2</v>
      </c>
      <c r="Q1498" s="27">
        <f t="shared" si="347"/>
        <v>1.8399429693041366E-5</v>
      </c>
      <c r="R1498" s="27">
        <f t="shared" si="348"/>
        <v>6.8092997309902759E-2</v>
      </c>
      <c r="S1498" s="6"/>
      <c r="T1498" s="19">
        <f t="shared" si="349"/>
        <v>10.112461370011012</v>
      </c>
      <c r="U1498" s="20">
        <f t="shared" si="350"/>
        <v>10.375735694753578</v>
      </c>
      <c r="V1498" s="6"/>
      <c r="W1498" s="6"/>
    </row>
    <row r="1499" spans="2:23" x14ac:dyDescent="0.25">
      <c r="B1499" s="1">
        <v>43809</v>
      </c>
      <c r="C1499">
        <v>1497</v>
      </c>
      <c r="D1499">
        <v>32.130000000000003</v>
      </c>
      <c r="E1499" s="6">
        <f t="shared" si="341"/>
        <v>-2.1739130434782696E-3</v>
      </c>
      <c r="F1499" s="6">
        <f t="shared" si="342"/>
        <v>4.7258979206049526E-6</v>
      </c>
      <c r="G1499" s="10"/>
      <c r="H1499" s="7">
        <f t="shared" si="343"/>
        <v>0.14191715346048775</v>
      </c>
      <c r="I1499" s="7">
        <f t="shared" si="351"/>
        <v>0.11699271521734339</v>
      </c>
      <c r="J1499" s="7">
        <f t="shared" si="344"/>
        <v>0.14042973756945656</v>
      </c>
      <c r="K1499" s="25">
        <f t="shared" si="352"/>
        <v>4.0863524172446992E-2</v>
      </c>
      <c r="L1499" s="25">
        <f t="shared" si="339"/>
        <v>8.0389466681516211E-2</v>
      </c>
      <c r="M1499" s="25">
        <f t="shared" si="338"/>
        <v>8.6761315122283994E-2</v>
      </c>
      <c r="N1499" s="25">
        <f t="shared" si="340"/>
        <v>0.1126617418223398</v>
      </c>
      <c r="O1499" s="26">
        <f t="shared" si="345"/>
        <v>2.8592944975224712E-5</v>
      </c>
      <c r="P1499" s="26">
        <f t="shared" si="346"/>
        <v>8.4884757958991836E-2</v>
      </c>
      <c r="Q1499" s="27">
        <f t="shared" si="347"/>
        <v>1.7856350861155789E-5</v>
      </c>
      <c r="R1499" s="27">
        <f t="shared" si="348"/>
        <v>6.7080551704732261E-2</v>
      </c>
      <c r="S1499" s="6"/>
      <c r="T1499" s="19">
        <f t="shared" si="349"/>
        <v>10.297068592102494</v>
      </c>
      <c r="U1499" s="20">
        <f t="shared" si="350"/>
        <v>10.668489300691739</v>
      </c>
      <c r="V1499" s="6"/>
      <c r="W1499" s="6"/>
    </row>
    <row r="1500" spans="2:23" x14ac:dyDescent="0.25">
      <c r="B1500" s="1">
        <v>43810</v>
      </c>
      <c r="C1500">
        <v>1498</v>
      </c>
      <c r="D1500">
        <v>32.200000000000003</v>
      </c>
      <c r="E1500" s="6">
        <f t="shared" si="341"/>
        <v>2.1786492374727758E-3</v>
      </c>
      <c r="F1500" s="6">
        <f t="shared" si="342"/>
        <v>4.7465124999407071E-6</v>
      </c>
      <c r="G1500" s="10"/>
      <c r="H1500" s="7">
        <f t="shared" si="343"/>
        <v>0.14191715346048775</v>
      </c>
      <c r="I1500" s="7">
        <f t="shared" si="351"/>
        <v>0.116997441115264</v>
      </c>
      <c r="J1500" s="7">
        <f t="shared" si="344"/>
        <v>0.14038562998986551</v>
      </c>
      <c r="K1500" s="25">
        <f t="shared" si="352"/>
        <v>4.0885884563411572E-2</v>
      </c>
      <c r="L1500" s="25">
        <f t="shared" si="339"/>
        <v>7.9873510588361216E-2</v>
      </c>
      <c r="M1500" s="25">
        <f t="shared" si="338"/>
        <v>8.6797001278208774E-2</v>
      </c>
      <c r="N1500" s="25">
        <f t="shared" si="340"/>
        <v>0.11262986701636822</v>
      </c>
      <c r="O1500" s="26">
        <f t="shared" si="345"/>
        <v>2.7763508240262547E-5</v>
      </c>
      <c r="P1500" s="26">
        <f t="shared" si="346"/>
        <v>8.3644510139913919E-2</v>
      </c>
      <c r="Q1500" s="27">
        <f t="shared" si="347"/>
        <v>1.7036197201900765E-5</v>
      </c>
      <c r="R1500" s="27">
        <f t="shared" si="348"/>
        <v>6.5521917667899443E-2</v>
      </c>
      <c r="S1500" s="6"/>
      <c r="T1500" s="19">
        <f t="shared" si="349"/>
        <v>10.320825778888787</v>
      </c>
      <c r="U1500" s="20">
        <f t="shared" si="350"/>
        <v>10.701556849480918</v>
      </c>
      <c r="V1500" s="6"/>
      <c r="W1500" s="6"/>
    </row>
    <row r="1501" spans="2:23" x14ac:dyDescent="0.25">
      <c r="B1501" s="1">
        <v>43811</v>
      </c>
      <c r="C1501">
        <v>1499</v>
      </c>
      <c r="D1501">
        <v>32.25</v>
      </c>
      <c r="E1501" s="6">
        <f t="shared" si="341"/>
        <v>1.5527950310558123E-3</v>
      </c>
      <c r="F1501" s="6">
        <f t="shared" si="342"/>
        <v>2.4111724084716209E-6</v>
      </c>
      <c r="G1501" s="10"/>
      <c r="H1501" s="7">
        <f t="shared" si="343"/>
        <v>0.14191715346048775</v>
      </c>
      <c r="I1501" s="7">
        <f t="shared" si="351"/>
        <v>0.11700218762776395</v>
      </c>
      <c r="J1501" s="7">
        <f t="shared" si="344"/>
        <v>0.14034157986692122</v>
      </c>
      <c r="K1501" s="25">
        <f t="shared" si="352"/>
        <v>4.0908378511443654E-2</v>
      </c>
      <c r="L1501" s="25">
        <f t="shared" si="339"/>
        <v>7.676530671050244E-2</v>
      </c>
      <c r="M1501" s="25">
        <f t="shared" si="338"/>
        <v>8.6036959695175427E-2</v>
      </c>
      <c r="N1501" s="25">
        <f t="shared" si="340"/>
        <v>0.11261734005719413</v>
      </c>
      <c r="O1501" s="26">
        <f t="shared" si="345"/>
        <v>2.7010343729014843E-5</v>
      </c>
      <c r="P1501" s="26">
        <f t="shared" si="346"/>
        <v>8.2502161303275812E-2</v>
      </c>
      <c r="Q1501" s="27">
        <f t="shared" si="347"/>
        <v>1.6268559564034161E-5</v>
      </c>
      <c r="R1501" s="27">
        <f t="shared" si="348"/>
        <v>6.4028720197553596E-2</v>
      </c>
      <c r="S1501" s="6"/>
      <c r="T1501" s="19">
        <f t="shared" si="349"/>
        <v>10.430022181306303</v>
      </c>
      <c r="U1501" s="20">
        <f t="shared" si="350"/>
        <v>10.878065608671408</v>
      </c>
      <c r="V1501" s="6"/>
      <c r="W1501" s="6"/>
    </row>
    <row r="1502" spans="2:23" x14ac:dyDescent="0.25">
      <c r="B1502" s="1">
        <v>43812</v>
      </c>
      <c r="C1502">
        <v>1500</v>
      </c>
      <c r="D1502">
        <v>32.35</v>
      </c>
      <c r="E1502" s="6">
        <f t="shared" si="341"/>
        <v>3.1007751937984938E-3</v>
      </c>
      <c r="F1502" s="6">
        <f t="shared" si="342"/>
        <v>9.6148068024760865E-6</v>
      </c>
      <c r="G1502" s="10"/>
      <c r="H1502" s="7">
        <f t="shared" si="343"/>
        <v>0.14191715346048775</v>
      </c>
      <c r="I1502" s="7">
        <f t="shared" si="351"/>
        <v>0.11700459880017242</v>
      </c>
      <c r="J1502" s="7">
        <f t="shared" si="344"/>
        <v>0.14029617464702931</v>
      </c>
      <c r="K1502" s="25">
        <f t="shared" si="352"/>
        <v>3.8664470848424157E-2</v>
      </c>
      <c r="L1502" s="25">
        <f t="shared" si="339"/>
        <v>7.6140479190001345E-2</v>
      </c>
      <c r="M1502" s="25">
        <f t="shared" si="338"/>
        <v>8.587729268495467E-2</v>
      </c>
      <c r="N1502" s="25">
        <f t="shared" si="340"/>
        <v>0.11259425591857153</v>
      </c>
      <c r="O1502" s="26">
        <f t="shared" si="345"/>
        <v>2.6130123305108154E-5</v>
      </c>
      <c r="P1502" s="26">
        <f t="shared" si="346"/>
        <v>8.1146725583274487E-2</v>
      </c>
      <c r="Q1502" s="27">
        <f t="shared" si="347"/>
        <v>1.5403000178169486E-5</v>
      </c>
      <c r="R1502" s="27">
        <f t="shared" si="348"/>
        <v>6.2302135155215266E-2</v>
      </c>
      <c r="S1502" s="6"/>
      <c r="T1502" s="19">
        <f t="shared" si="349"/>
        <v>10.184463036560221</v>
      </c>
      <c r="U1502" s="20">
        <f t="shared" si="350"/>
        <v>10.456731754535857</v>
      </c>
      <c r="V1502" s="6"/>
      <c r="W1502" s="6"/>
    </row>
    <row r="1503" spans="2:23" x14ac:dyDescent="0.25">
      <c r="B1503" s="1">
        <v>43815</v>
      </c>
      <c r="C1503">
        <v>1501</v>
      </c>
      <c r="D1503">
        <v>32.35</v>
      </c>
      <c r="E1503" s="6">
        <f t="shared" si="341"/>
        <v>0</v>
      </c>
      <c r="F1503" s="6">
        <f t="shared" si="342"/>
        <v>0</v>
      </c>
      <c r="G1503" s="10"/>
      <c r="H1503" s="7">
        <f t="shared" si="343"/>
        <v>0.14191715346048775</v>
      </c>
      <c r="I1503" s="7">
        <f t="shared" si="351"/>
        <v>0.11701421360697489</v>
      </c>
      <c r="J1503" s="7">
        <f t="shared" si="344"/>
        <v>0.14025513260050643</v>
      </c>
      <c r="K1503" s="25">
        <f t="shared" si="352"/>
        <v>3.4575136529774883E-2</v>
      </c>
      <c r="L1503" s="25">
        <f t="shared" si="339"/>
        <v>7.4457381933951988E-2</v>
      </c>
      <c r="M1503" s="25">
        <f t="shared" si="338"/>
        <v>8.6012793386128772E-2</v>
      </c>
      <c r="N1503" s="25">
        <f t="shared" si="340"/>
        <v>0.11263484479377403</v>
      </c>
      <c r="O1503" s="26">
        <f t="shared" si="345"/>
        <v>2.5929760500437502E-5</v>
      </c>
      <c r="P1503" s="26">
        <f t="shared" si="346"/>
        <v>8.0835014975629532E-2</v>
      </c>
      <c r="Q1503" s="27">
        <f t="shared" si="347"/>
        <v>1.5041458348725826E-5</v>
      </c>
      <c r="R1503" s="27">
        <f t="shared" si="348"/>
        <v>6.1566610300380416E-2</v>
      </c>
      <c r="S1503" s="6"/>
      <c r="T1503" s="19">
        <f t="shared" si="349"/>
        <v>10.560119194845193</v>
      </c>
      <c r="U1503" s="20">
        <f t="shared" si="350"/>
        <v>11.104700279467432</v>
      </c>
      <c r="V1503" s="6"/>
      <c r="W1503" s="6"/>
    </row>
    <row r="1504" spans="2:23" x14ac:dyDescent="0.25">
      <c r="B1504" s="1">
        <v>43816</v>
      </c>
      <c r="C1504">
        <v>1502</v>
      </c>
      <c r="D1504">
        <v>32.35</v>
      </c>
      <c r="E1504" s="6">
        <f t="shared" si="341"/>
        <v>0</v>
      </c>
      <c r="F1504" s="6">
        <f t="shared" si="342"/>
        <v>0</v>
      </c>
      <c r="G1504" s="10"/>
      <c r="H1504" s="7">
        <f t="shared" si="343"/>
        <v>0.14191715346048775</v>
      </c>
      <c r="I1504" s="7">
        <f t="shared" si="351"/>
        <v>0.11701421360697489</v>
      </c>
      <c r="J1504" s="7">
        <f t="shared" si="344"/>
        <v>0.14020837309508938</v>
      </c>
      <c r="K1504" s="25">
        <f t="shared" si="352"/>
        <v>3.0860879561000844E-2</v>
      </c>
      <c r="L1504" s="25">
        <f t="shared" si="339"/>
        <v>7.4377478785202414E-2</v>
      </c>
      <c r="M1504" s="25">
        <f t="shared" si="338"/>
        <v>8.5978745842989035E-2</v>
      </c>
      <c r="N1504" s="25">
        <f t="shared" si="340"/>
        <v>0.1126217386014061</v>
      </c>
      <c r="O1504" s="26">
        <f t="shared" si="345"/>
        <v>2.494558990761618E-5</v>
      </c>
      <c r="P1504" s="26">
        <f t="shared" si="346"/>
        <v>7.9286118940955094E-2</v>
      </c>
      <c r="Q1504" s="27">
        <f t="shared" si="347"/>
        <v>1.4101939570425251E-5</v>
      </c>
      <c r="R1504" s="27">
        <f t="shared" si="348"/>
        <v>5.9612823886703803E-2</v>
      </c>
      <c r="S1504" s="6"/>
      <c r="T1504" s="19">
        <f t="shared" si="349"/>
        <v>10.598813508599916</v>
      </c>
      <c r="U1504" s="20">
        <f t="shared" si="350"/>
        <v>11.169198211854223</v>
      </c>
      <c r="V1504" s="6"/>
      <c r="W1504" s="6"/>
    </row>
    <row r="1505" spans="2:23" x14ac:dyDescent="0.25">
      <c r="B1505" s="1">
        <v>43817</v>
      </c>
      <c r="C1505">
        <v>1503</v>
      </c>
      <c r="D1505">
        <v>32.380000000000003</v>
      </c>
      <c r="E1505" s="6">
        <f t="shared" si="341"/>
        <v>9.273570324575312E-4</v>
      </c>
      <c r="F1505" s="6">
        <f t="shared" si="342"/>
        <v>8.5999106564843857E-7</v>
      </c>
      <c r="G1505" s="10"/>
      <c r="H1505" s="7">
        <f t="shared" si="343"/>
        <v>0.14191715346048775</v>
      </c>
      <c r="I1505" s="7">
        <f t="shared" si="351"/>
        <v>0.11701421360697489</v>
      </c>
      <c r="J1505" s="7">
        <f t="shared" si="344"/>
        <v>0.14016166032581184</v>
      </c>
      <c r="K1505" s="25">
        <f t="shared" si="352"/>
        <v>3.0502184041902851E-2</v>
      </c>
      <c r="L1505" s="25">
        <f t="shared" si="339"/>
        <v>6.7614197051279898E-2</v>
      </c>
      <c r="M1505" s="25">
        <f t="shared" si="338"/>
        <v>8.5978745842989035E-2</v>
      </c>
      <c r="N1505" s="25">
        <f t="shared" si="340"/>
        <v>0.11250330731946903</v>
      </c>
      <c r="O1505" s="26">
        <f t="shared" si="345"/>
        <v>2.4049880504360009E-5</v>
      </c>
      <c r="P1505" s="26">
        <f t="shared" si="346"/>
        <v>7.7849662087248153E-2</v>
      </c>
      <c r="Q1505" s="27">
        <f t="shared" si="347"/>
        <v>1.3221104964517719E-5</v>
      </c>
      <c r="R1505" s="27">
        <f t="shared" si="348"/>
        <v>5.7721039933965719E-2</v>
      </c>
      <c r="S1505" s="6"/>
      <c r="T1505" s="19">
        <f t="shared" si="349"/>
        <v>10.599621888118808</v>
      </c>
      <c r="U1505" s="20">
        <f t="shared" si="350"/>
        <v>11.168649306782539</v>
      </c>
      <c r="V1505" s="6"/>
      <c r="W1505" s="6"/>
    </row>
    <row r="1506" spans="2:23" x14ac:dyDescent="0.25">
      <c r="B1506" s="1">
        <v>43818</v>
      </c>
      <c r="C1506">
        <v>1504</v>
      </c>
      <c r="D1506">
        <v>32.58</v>
      </c>
      <c r="E1506" s="6">
        <f t="shared" si="341"/>
        <v>6.1766522544779408E-3</v>
      </c>
      <c r="F1506" s="6">
        <f t="shared" si="342"/>
        <v>3.8151033072747429E-5</v>
      </c>
      <c r="G1506" s="10"/>
      <c r="H1506" s="7">
        <f t="shared" si="343"/>
        <v>0.14191715346048775</v>
      </c>
      <c r="I1506" s="7">
        <f t="shared" si="351"/>
        <v>0.11701507359804054</v>
      </c>
      <c r="J1506" s="7">
        <f t="shared" si="344"/>
        <v>0.14011550909856796</v>
      </c>
      <c r="K1506" s="25">
        <f t="shared" si="352"/>
        <v>3.0497302078017811E-2</v>
      </c>
      <c r="L1506" s="25">
        <f t="shared" si="339"/>
        <v>6.7415185580447276E-2</v>
      </c>
      <c r="M1506" s="25">
        <f t="shared" si="338"/>
        <v>8.5957187777635516E-2</v>
      </c>
      <c r="N1506" s="25">
        <f t="shared" si="340"/>
        <v>0.1123897927777433</v>
      </c>
      <c r="O1506" s="26">
        <f t="shared" si="345"/>
        <v>2.3306399140034799E-5</v>
      </c>
      <c r="P1506" s="26">
        <f t="shared" si="346"/>
        <v>7.6636887875805401E-2</v>
      </c>
      <c r="Q1506" s="27">
        <f t="shared" si="347"/>
        <v>1.2449005719919956E-5</v>
      </c>
      <c r="R1506" s="27">
        <f t="shared" si="348"/>
        <v>5.6010261929577053E-2</v>
      </c>
      <c r="S1506" s="6"/>
      <c r="T1506" s="19">
        <f t="shared" si="349"/>
        <v>9.0298487696913075</v>
      </c>
      <c r="U1506" s="20">
        <f t="shared" si="350"/>
        <v>8.2292850508340756</v>
      </c>
      <c r="V1506" s="6"/>
      <c r="W1506" s="6"/>
    </row>
    <row r="1507" spans="2:23" x14ac:dyDescent="0.25">
      <c r="B1507" s="1">
        <v>43819</v>
      </c>
      <c r="C1507">
        <v>1505</v>
      </c>
      <c r="D1507">
        <v>32.729999999999997</v>
      </c>
      <c r="E1507" s="6">
        <f t="shared" si="341"/>
        <v>4.6040515653774892E-3</v>
      </c>
      <c r="F1507" s="6">
        <f t="shared" si="342"/>
        <v>2.1197290816654911E-5</v>
      </c>
      <c r="G1507" s="10"/>
      <c r="H1507" s="7">
        <f t="shared" si="343"/>
        <v>0.14191715346048775</v>
      </c>
      <c r="I1507" s="7">
        <f t="shared" si="351"/>
        <v>0.1170532246311133</v>
      </c>
      <c r="J1507" s="7">
        <f t="shared" si="344"/>
        <v>0.14009172123045818</v>
      </c>
      <c r="K1507" s="25">
        <f t="shared" si="352"/>
        <v>4.2782598758046325E-2</v>
      </c>
      <c r="L1507" s="25">
        <f t="shared" si="339"/>
        <v>6.8028826133591652E-2</v>
      </c>
      <c r="M1507" s="25">
        <f t="shared" si="338"/>
        <v>8.6514615724645139E-2</v>
      </c>
      <c r="N1507" s="25">
        <f t="shared" si="340"/>
        <v>0.10551950184093109</v>
      </c>
      <c r="O1507" s="26">
        <f t="shared" si="345"/>
        <v>2.5739594011800609E-5</v>
      </c>
      <c r="P1507" s="26">
        <f t="shared" si="346"/>
        <v>8.0538051199254584E-2</v>
      </c>
      <c r="Q1507" s="27">
        <f t="shared" si="347"/>
        <v>1.4054404397264429E-5</v>
      </c>
      <c r="R1507" s="27">
        <f t="shared" si="348"/>
        <v>5.9512266870878273E-2</v>
      </c>
      <c r="S1507" s="6"/>
      <c r="T1507" s="19">
        <f t="shared" si="349"/>
        <v>9.7439515676016022</v>
      </c>
      <c r="U1507" s="20">
        <f t="shared" si="350"/>
        <v>9.6643435590194304</v>
      </c>
      <c r="V1507" s="6"/>
      <c r="W1507" s="6"/>
    </row>
    <row r="1508" spans="2:23" x14ac:dyDescent="0.25">
      <c r="B1508" s="1">
        <v>43822</v>
      </c>
      <c r="C1508">
        <v>1506</v>
      </c>
      <c r="D1508">
        <v>32.6</v>
      </c>
      <c r="E1508" s="6">
        <f t="shared" si="341"/>
        <v>-3.971891231286143E-3</v>
      </c>
      <c r="F1508" s="6">
        <f t="shared" si="342"/>
        <v>1.5775919953167752E-5</v>
      </c>
      <c r="G1508" s="10"/>
      <c r="H1508" s="7">
        <f t="shared" si="343"/>
        <v>0.14191715346048775</v>
      </c>
      <c r="I1508" s="7">
        <f t="shared" si="351"/>
        <v>0.11707442192192995</v>
      </c>
      <c r="J1508" s="7">
        <f t="shared" si="344"/>
        <v>0.14005782032714723</v>
      </c>
      <c r="K1508" s="25">
        <f t="shared" si="352"/>
        <v>4.7995539370835484E-2</v>
      </c>
      <c r="L1508" s="25">
        <f t="shared" si="339"/>
        <v>6.7397880709587119E-2</v>
      </c>
      <c r="M1508" s="25">
        <f t="shared" si="338"/>
        <v>8.6756256588982492E-2</v>
      </c>
      <c r="N1508" s="25">
        <f t="shared" si="340"/>
        <v>0.10553385902263383</v>
      </c>
      <c r="O1508" s="26">
        <f t="shared" si="345"/>
        <v>2.6540243214008046E-5</v>
      </c>
      <c r="P1508" s="26">
        <f t="shared" si="346"/>
        <v>8.1781057036027768E-2</v>
      </c>
      <c r="Q1508" s="27">
        <f t="shared" si="347"/>
        <v>1.4500562992175806E-5</v>
      </c>
      <c r="R1508" s="27">
        <f t="shared" si="348"/>
        <v>6.0449498542405652E-2</v>
      </c>
      <c r="S1508" s="6"/>
      <c r="T1508" s="19">
        <f t="shared" si="349"/>
        <v>9.9424333167016954</v>
      </c>
      <c r="U1508" s="20">
        <f t="shared" si="350"/>
        <v>10.053370844688311</v>
      </c>
      <c r="V1508" s="6"/>
      <c r="W1508" s="6"/>
    </row>
    <row r="1509" spans="2:23" x14ac:dyDescent="0.25">
      <c r="B1509" s="1">
        <v>43826</v>
      </c>
      <c r="C1509">
        <v>1507</v>
      </c>
      <c r="D1509">
        <v>32.299999999999997</v>
      </c>
      <c r="E1509" s="6">
        <f t="shared" si="341"/>
        <v>-9.2024539877301921E-3</v>
      </c>
      <c r="F1509" s="6">
        <f t="shared" si="342"/>
        <v>8.4685159396291311E-5</v>
      </c>
      <c r="G1509" s="10"/>
      <c r="H1509" s="7">
        <f t="shared" si="343"/>
        <v>0.14191715346048775</v>
      </c>
      <c r="I1509" s="7">
        <f t="shared" si="351"/>
        <v>0.11709019784188311</v>
      </c>
      <c r="J1509" s="7">
        <f t="shared" si="344"/>
        <v>0.14002071478489692</v>
      </c>
      <c r="K1509" s="25">
        <f t="shared" si="352"/>
        <v>4.9563717963856786E-2</v>
      </c>
      <c r="L1509" s="25">
        <f t="shared" si="339"/>
        <v>6.6573697771646109E-2</v>
      </c>
      <c r="M1509" s="25">
        <f t="shared" si="338"/>
        <v>8.6972830423715453E-2</v>
      </c>
      <c r="N1509" s="25">
        <f t="shared" si="340"/>
        <v>0.10560857597829033</v>
      </c>
      <c r="O1509" s="26">
        <f t="shared" si="345"/>
        <v>2.681681706153462E-5</v>
      </c>
      <c r="P1509" s="26">
        <f t="shared" si="346"/>
        <v>8.2206069724240702E-2</v>
      </c>
      <c r="Q1509" s="27">
        <f t="shared" si="347"/>
        <v>1.4580224271428678E-5</v>
      </c>
      <c r="R1509" s="27">
        <f t="shared" si="348"/>
        <v>6.0615315856638298E-2</v>
      </c>
      <c r="S1509" s="6"/>
      <c r="T1509" s="19">
        <f t="shared" si="349"/>
        <v>7.3685689549124156</v>
      </c>
      <c r="U1509" s="20">
        <f t="shared" si="350"/>
        <v>5.3276238198572559</v>
      </c>
      <c r="V1509" s="6"/>
      <c r="W1509" s="6"/>
    </row>
    <row r="1510" spans="2:23" x14ac:dyDescent="0.25">
      <c r="B1510" s="1">
        <v>43829</v>
      </c>
      <c r="C1510">
        <v>1508</v>
      </c>
      <c r="D1510">
        <v>32.35</v>
      </c>
      <c r="E1510" s="6">
        <f t="shared" si="341"/>
        <v>1.5479876160992034E-3</v>
      </c>
      <c r="F1510" s="6">
        <f t="shared" si="342"/>
        <v>2.3962656595964945E-6</v>
      </c>
      <c r="G1510" s="10"/>
      <c r="H1510" s="7">
        <f t="shared" si="343"/>
        <v>0.14191715346048775</v>
      </c>
      <c r="I1510" s="7">
        <f t="shared" si="351"/>
        <v>0.1171748830012794</v>
      </c>
      <c r="J1510" s="7">
        <f t="shared" si="344"/>
        <v>0.14002482827726884</v>
      </c>
      <c r="K1510" s="25">
        <f t="shared" si="352"/>
        <v>6.6869541104960753E-2</v>
      </c>
      <c r="L1510" s="25">
        <f t="shared" si="339"/>
        <v>6.9120413978235623E-2</v>
      </c>
      <c r="M1510" s="25">
        <f t="shared" si="338"/>
        <v>8.8056618087228714E-2</v>
      </c>
      <c r="N1510" s="25">
        <f t="shared" si="340"/>
        <v>0.10595847175273636</v>
      </c>
      <c r="O1510" s="26">
        <f t="shared" si="345"/>
        <v>3.2815148459469961E-5</v>
      </c>
      <c r="P1510" s="26">
        <f t="shared" si="346"/>
        <v>9.0936337136407863E-2</v>
      </c>
      <c r="Q1510" s="27">
        <f t="shared" si="347"/>
        <v>1.895911503283756E-5</v>
      </c>
      <c r="R1510" s="27">
        <f t="shared" si="348"/>
        <v>6.9120886772921733E-2</v>
      </c>
      <c r="S1510" s="6"/>
      <c r="T1510" s="19">
        <f t="shared" si="349"/>
        <v>10.251597151301674</v>
      </c>
      <c r="U1510" s="20">
        <f t="shared" si="350"/>
        <v>10.746834518739789</v>
      </c>
      <c r="V1510" s="6"/>
      <c r="W1510" s="6"/>
    </row>
    <row r="1511" spans="2:23" x14ac:dyDescent="0.25">
      <c r="B1511" s="1">
        <v>43832</v>
      </c>
      <c r="C1511">
        <v>1509</v>
      </c>
      <c r="D1511">
        <v>32.35</v>
      </c>
      <c r="E1511" s="6">
        <f t="shared" si="341"/>
        <v>0</v>
      </c>
      <c r="F1511" s="6">
        <f t="shared" si="342"/>
        <v>0</v>
      </c>
      <c r="G1511" s="10"/>
      <c r="H1511" s="7">
        <f t="shared" si="343"/>
        <v>0.14191715346048775</v>
      </c>
      <c r="I1511" s="7">
        <f t="shared" si="351"/>
        <v>0.11717727926693899</v>
      </c>
      <c r="J1511" s="7">
        <f t="shared" si="344"/>
        <v>0.13997979372445307</v>
      </c>
      <c r="K1511" s="25">
        <f t="shared" si="352"/>
        <v>6.6425215898869017E-2</v>
      </c>
      <c r="L1511" s="25">
        <f t="shared" si="339"/>
        <v>6.9120142873665413E-2</v>
      </c>
      <c r="M1511" s="25">
        <f t="shared" si="338"/>
        <v>8.8025330041497846E-2</v>
      </c>
      <c r="N1511" s="25">
        <f t="shared" si="340"/>
        <v>0.10585581923686378</v>
      </c>
      <c r="O1511" s="26">
        <f t="shared" si="345"/>
        <v>3.1411925833755358E-5</v>
      </c>
      <c r="P1511" s="26">
        <f t="shared" si="346"/>
        <v>8.8970811562592539E-2</v>
      </c>
      <c r="Q1511" s="27">
        <f t="shared" si="347"/>
        <v>1.7924567208580739E-5</v>
      </c>
      <c r="R1511" s="27">
        <f t="shared" si="348"/>
        <v>6.7208562970519956E-2</v>
      </c>
      <c r="S1511" s="6"/>
      <c r="T1511" s="19">
        <f t="shared" si="349"/>
        <v>10.368322933534422</v>
      </c>
      <c r="U1511" s="20">
        <f t="shared" si="350"/>
        <v>10.929338316340187</v>
      </c>
      <c r="V1511" s="6"/>
      <c r="W1511" s="6"/>
    </row>
    <row r="1512" spans="2:23" x14ac:dyDescent="0.25">
      <c r="B1512" s="1">
        <v>43833</v>
      </c>
      <c r="C1512">
        <v>1510</v>
      </c>
      <c r="D1512">
        <v>32.42</v>
      </c>
      <c r="E1512" s="6">
        <f t="shared" si="341"/>
        <v>2.1638330757341663E-3</v>
      </c>
      <c r="F1512" s="6">
        <f t="shared" si="342"/>
        <v>4.6821735796411826E-6</v>
      </c>
      <c r="G1512" s="10"/>
      <c r="H1512" s="7">
        <f t="shared" si="343"/>
        <v>0.14191715346048775</v>
      </c>
      <c r="I1512" s="7">
        <f t="shared" si="351"/>
        <v>0.11717727926693899</v>
      </c>
      <c r="J1512" s="7">
        <f t="shared" si="344"/>
        <v>0.13993337362908792</v>
      </c>
      <c r="K1512" s="25">
        <f t="shared" si="352"/>
        <v>6.5966262305195658E-2</v>
      </c>
      <c r="L1512" s="25">
        <f t="shared" si="339"/>
        <v>6.8896128866791542E-2</v>
      </c>
      <c r="M1512" s="25">
        <f t="shared" si="338"/>
        <v>8.7372217175831116E-2</v>
      </c>
      <c r="N1512" s="25">
        <f t="shared" si="340"/>
        <v>0.10578209785377674</v>
      </c>
      <c r="O1512" s="26">
        <f t="shared" si="345"/>
        <v>2.9934996292114094E-5</v>
      </c>
      <c r="P1512" s="26">
        <f t="shared" si="346"/>
        <v>8.6854010072147797E-2</v>
      </c>
      <c r="Q1512" s="27">
        <f t="shared" si="347"/>
        <v>1.6804963836691012E-5</v>
      </c>
      <c r="R1512" s="27">
        <f t="shared" si="348"/>
        <v>6.5075731934770703E-2</v>
      </c>
      <c r="S1512" s="6"/>
      <c r="T1512" s="19">
        <f t="shared" si="349"/>
        <v>10.260070954177889</v>
      </c>
      <c r="U1512" s="20">
        <f t="shared" si="350"/>
        <v>10.715217762835424</v>
      </c>
      <c r="V1512" s="6"/>
      <c r="W1512" s="6"/>
    </row>
    <row r="1513" spans="2:23" x14ac:dyDescent="0.25">
      <c r="B1513" s="1">
        <v>43836</v>
      </c>
      <c r="C1513">
        <v>1511</v>
      </c>
      <c r="D1513">
        <v>31.88</v>
      </c>
      <c r="E1513" s="6">
        <f t="shared" si="341"/>
        <v>-1.6656384947563316E-2</v>
      </c>
      <c r="F1513" s="6">
        <f t="shared" si="342"/>
        <v>2.7743515952141379E-4</v>
      </c>
      <c r="G1513" s="10"/>
      <c r="H1513" s="7">
        <f t="shared" si="343"/>
        <v>0.14191715346048775</v>
      </c>
      <c r="I1513" s="7">
        <f t="shared" si="351"/>
        <v>0.11718196144051864</v>
      </c>
      <c r="J1513" s="7">
        <f t="shared" si="344"/>
        <v>0.13988979446135621</v>
      </c>
      <c r="K1513" s="25">
        <f t="shared" si="352"/>
        <v>6.5017270054212803E-2</v>
      </c>
      <c r="L1513" s="25">
        <f t="shared" si="339"/>
        <v>6.3790504769184464E-2</v>
      </c>
      <c r="M1513" s="25">
        <f t="shared" ref="M1513:M1552" si="353">SQRT(AVERAGE(F1413:F1512)*252)</f>
        <v>8.7138744084964345E-2</v>
      </c>
      <c r="N1513" s="25">
        <f t="shared" si="340"/>
        <v>0.10498827374933438</v>
      </c>
      <c r="O1513" s="26">
        <f t="shared" si="345"/>
        <v>2.8981284268894308E-5</v>
      </c>
      <c r="P1513" s="26">
        <f t="shared" si="346"/>
        <v>8.5459251317580393E-2</v>
      </c>
      <c r="Q1513" s="27">
        <f t="shared" si="347"/>
        <v>1.6047750750842695E-5</v>
      </c>
      <c r="R1513" s="27">
        <f t="shared" si="348"/>
        <v>6.3592713334252052E-2</v>
      </c>
      <c r="S1513" s="6"/>
      <c r="T1513" s="19">
        <f t="shared" si="349"/>
        <v>0.87595259987585194</v>
      </c>
      <c r="U1513" s="20">
        <f t="shared" si="350"/>
        <v>-6.2481606196221353</v>
      </c>
      <c r="V1513" s="6"/>
      <c r="W1513" s="6"/>
    </row>
    <row r="1514" spans="2:23" x14ac:dyDescent="0.25">
      <c r="B1514" s="1">
        <v>43837</v>
      </c>
      <c r="C1514">
        <v>1512</v>
      </c>
      <c r="D1514">
        <v>31.9</v>
      </c>
      <c r="E1514" s="6">
        <f t="shared" si="341"/>
        <v>6.2735257214553241E-4</v>
      </c>
      <c r="F1514" s="6">
        <f t="shared" si="342"/>
        <v>3.9357124977761545E-7</v>
      </c>
      <c r="G1514" s="10"/>
      <c r="H1514" s="7">
        <f t="shared" si="343"/>
        <v>0.14191715346048775</v>
      </c>
      <c r="I1514" s="7">
        <f t="shared" si="351"/>
        <v>0.11745939660004005</v>
      </c>
      <c r="J1514" s="7">
        <f t="shared" si="344"/>
        <v>0.14000891159718798</v>
      </c>
      <c r="K1514" s="25">
        <f t="shared" si="352"/>
        <v>0.10591794666269766</v>
      </c>
      <c r="L1514" s="25">
        <f t="shared" si="339"/>
        <v>7.0997806299476343E-2</v>
      </c>
      <c r="M1514" s="25">
        <f t="shared" si="353"/>
        <v>9.1030281767837729E-2</v>
      </c>
      <c r="N1514" s="25">
        <f t="shared" si="340"/>
        <v>0.1022332454056224</v>
      </c>
      <c r="O1514" s="26">
        <f t="shared" si="345"/>
        <v>5.0859258206797796E-5</v>
      </c>
      <c r="P1514" s="26">
        <f t="shared" si="346"/>
        <v>0.11321012793965496</v>
      </c>
      <c r="Q1514" s="27">
        <f t="shared" si="347"/>
        <v>3.2374517295529707E-5</v>
      </c>
      <c r="R1514" s="27">
        <f t="shared" si="348"/>
        <v>9.0323741942379063E-2</v>
      </c>
      <c r="S1514" s="6"/>
      <c r="T1514" s="19">
        <f t="shared" si="349"/>
        <v>9.8787099444215976</v>
      </c>
      <c r="U1514" s="20">
        <f t="shared" si="350"/>
        <v>10.325982125670867</v>
      </c>
      <c r="V1514" s="6"/>
      <c r="W1514" s="6"/>
    </row>
    <row r="1515" spans="2:23" x14ac:dyDescent="0.25">
      <c r="B1515" s="1">
        <v>43838</v>
      </c>
      <c r="C1515">
        <v>1513</v>
      </c>
      <c r="D1515">
        <v>32.049999999999997</v>
      </c>
      <c r="E1515" s="6">
        <f t="shared" si="341"/>
        <v>4.7021943573667272E-3</v>
      </c>
      <c r="F1515" s="6">
        <f t="shared" si="342"/>
        <v>2.211063177445149E-5</v>
      </c>
      <c r="G1515" s="10"/>
      <c r="H1515" s="7">
        <f t="shared" si="343"/>
        <v>0.14191715346048775</v>
      </c>
      <c r="I1515" s="7">
        <f t="shared" si="351"/>
        <v>0.11745979017128982</v>
      </c>
      <c r="J1515" s="7">
        <f t="shared" si="344"/>
        <v>0.1399628085306365</v>
      </c>
      <c r="K1515" s="25">
        <f t="shared" si="352"/>
        <v>0.10596475555927291</v>
      </c>
      <c r="L1515" s="25">
        <f t="shared" si="339"/>
        <v>7.0670809976534091E-2</v>
      </c>
      <c r="M1515" s="25">
        <f t="shared" si="353"/>
        <v>9.1035729240125096E-2</v>
      </c>
      <c r="N1515" s="25">
        <f t="shared" si="340"/>
        <v>0.10214329277851882</v>
      </c>
      <c r="O1515" s="26">
        <f t="shared" si="345"/>
        <v>4.7667146122941942E-5</v>
      </c>
      <c r="P1515" s="26">
        <f t="shared" si="346"/>
        <v>0.1095998212725795</v>
      </c>
      <c r="Q1515" s="27">
        <f t="shared" si="347"/>
        <v>3.0376925129850712E-5</v>
      </c>
      <c r="R1515" s="27">
        <f t="shared" si="348"/>
        <v>8.7492771888438764E-2</v>
      </c>
      <c r="S1515" s="6"/>
      <c r="T1515" s="19">
        <f t="shared" si="349"/>
        <v>9.4874134157378922</v>
      </c>
      <c r="U1515" s="20">
        <f t="shared" si="350"/>
        <v>9.6739513776970654</v>
      </c>
      <c r="V1515" s="6"/>
      <c r="W1515" s="6"/>
    </row>
    <row r="1516" spans="2:23" x14ac:dyDescent="0.25">
      <c r="B1516" s="1">
        <v>43839</v>
      </c>
      <c r="C1516">
        <v>1514</v>
      </c>
      <c r="D1516">
        <v>32.25</v>
      </c>
      <c r="E1516" s="6">
        <f t="shared" si="341"/>
        <v>6.2402496099844889E-3</v>
      </c>
      <c r="F1516" s="6">
        <f t="shared" si="342"/>
        <v>3.8940715194911564E-5</v>
      </c>
      <c r="G1516" s="10"/>
      <c r="H1516" s="7">
        <f t="shared" si="343"/>
        <v>0.14191715346048775</v>
      </c>
      <c r="I1516" s="7">
        <f t="shared" si="351"/>
        <v>0.11748190080306428</v>
      </c>
      <c r="J1516" s="7">
        <f t="shared" si="344"/>
        <v>0.13992968520121352</v>
      </c>
      <c r="K1516" s="25">
        <f t="shared" si="352"/>
        <v>0.10846218496138781</v>
      </c>
      <c r="L1516" s="25">
        <f t="shared" si="339"/>
        <v>7.0685431217715172E-2</v>
      </c>
      <c r="M1516" s="25">
        <f t="shared" si="353"/>
        <v>9.1054920455923005E-2</v>
      </c>
      <c r="N1516" s="25">
        <f t="shared" si="340"/>
        <v>0.1018282959898943</v>
      </c>
      <c r="O1516" s="26">
        <f t="shared" si="345"/>
        <v>4.6573026387026037E-5</v>
      </c>
      <c r="P1516" s="26">
        <f t="shared" si="346"/>
        <v>0.10833467888691303</v>
      </c>
      <c r="Q1516" s="27">
        <f t="shared" si="347"/>
        <v>2.986059635013523E-5</v>
      </c>
      <c r="R1516" s="27">
        <f t="shared" si="348"/>
        <v>8.674601016896441E-2</v>
      </c>
      <c r="S1516" s="6"/>
      <c r="T1516" s="19">
        <f t="shared" si="349"/>
        <v>9.138367377480126</v>
      </c>
      <c r="U1516" s="20">
        <f t="shared" si="350"/>
        <v>9.1148871540435668</v>
      </c>
      <c r="V1516" s="6"/>
      <c r="W1516" s="6"/>
    </row>
    <row r="1517" spans="2:23" x14ac:dyDescent="0.25">
      <c r="B1517" s="1">
        <v>43840</v>
      </c>
      <c r="C1517">
        <v>1515</v>
      </c>
      <c r="D1517">
        <v>32.25</v>
      </c>
      <c r="E1517" s="6">
        <f t="shared" si="341"/>
        <v>0</v>
      </c>
      <c r="F1517" s="6">
        <f t="shared" si="342"/>
        <v>0</v>
      </c>
      <c r="G1517" s="10"/>
      <c r="H1517" s="7">
        <f t="shared" si="343"/>
        <v>0.14191715346048775</v>
      </c>
      <c r="I1517" s="7">
        <f t="shared" si="351"/>
        <v>0.1175208415182592</v>
      </c>
      <c r="J1517" s="7">
        <f t="shared" si="344"/>
        <v>0.13990661615621955</v>
      </c>
      <c r="K1517" s="25">
        <f t="shared" si="352"/>
        <v>0.10855388319206657</v>
      </c>
      <c r="L1517" s="25">
        <f t="shared" si="339"/>
        <v>7.1725392235528318E-2</v>
      </c>
      <c r="M1517" s="25">
        <f t="shared" si="353"/>
        <v>9.1560216536299588E-2</v>
      </c>
      <c r="N1517" s="25">
        <f t="shared" si="340"/>
        <v>0.1017990684378608</v>
      </c>
      <c r="O1517" s="26">
        <f t="shared" si="345"/>
        <v>4.6980778486219045E-5</v>
      </c>
      <c r="P1517" s="26">
        <f t="shared" si="346"/>
        <v>0.10880788656401337</v>
      </c>
      <c r="Q1517" s="27">
        <f t="shared" si="347"/>
        <v>3.0427758254658333E-5</v>
      </c>
      <c r="R1517" s="27">
        <f t="shared" si="348"/>
        <v>8.7565947035213976E-2</v>
      </c>
      <c r="S1517" s="6"/>
      <c r="T1517" s="19">
        <f t="shared" si="349"/>
        <v>9.965772008282908</v>
      </c>
      <c r="U1517" s="20">
        <f t="shared" si="350"/>
        <v>10.400155265692568</v>
      </c>
      <c r="V1517" s="6"/>
      <c r="W1517" s="6"/>
    </row>
    <row r="1518" spans="2:23" x14ac:dyDescent="0.25">
      <c r="B1518" s="1">
        <v>43843</v>
      </c>
      <c r="C1518">
        <v>1516</v>
      </c>
      <c r="D1518">
        <v>32.5</v>
      </c>
      <c r="E1518" s="6">
        <f t="shared" si="341"/>
        <v>7.7519379844961239E-3</v>
      </c>
      <c r="F1518" s="6">
        <f t="shared" si="342"/>
        <v>6.0092542515473829E-5</v>
      </c>
      <c r="G1518" s="10"/>
      <c r="H1518" s="7">
        <f t="shared" si="343"/>
        <v>0.14191715346048775</v>
      </c>
      <c r="I1518" s="7">
        <f t="shared" si="351"/>
        <v>0.1175208415182592</v>
      </c>
      <c r="J1518" s="7">
        <f t="shared" si="344"/>
        <v>0.13986040422559268</v>
      </c>
      <c r="K1518" s="25">
        <f t="shared" si="352"/>
        <v>0.10606495098522005</v>
      </c>
      <c r="L1518" s="25">
        <f t="shared" si="339"/>
        <v>7.1640890801059065E-2</v>
      </c>
      <c r="M1518" s="25">
        <f t="shared" si="353"/>
        <v>9.0548723895675087E-2</v>
      </c>
      <c r="N1518" s="25">
        <f t="shared" si="340"/>
        <v>0.10145854717288698</v>
      </c>
      <c r="O1518" s="26">
        <f t="shared" si="345"/>
        <v>4.4104458192763736E-5</v>
      </c>
      <c r="P1518" s="26">
        <f t="shared" si="346"/>
        <v>0.10542449176816771</v>
      </c>
      <c r="Q1518" s="27">
        <f t="shared" si="347"/>
        <v>2.8527181222893093E-5</v>
      </c>
      <c r="R1518" s="27">
        <f t="shared" si="348"/>
        <v>8.4787084324023432E-2</v>
      </c>
      <c r="S1518" s="6"/>
      <c r="T1518" s="19">
        <f t="shared" si="349"/>
        <v>8.6664447398378357</v>
      </c>
      <c r="U1518" s="20">
        <f t="shared" si="350"/>
        <v>8.3581519617339524</v>
      </c>
      <c r="V1518" s="6"/>
      <c r="W1518" s="6"/>
    </row>
    <row r="1519" spans="2:23" x14ac:dyDescent="0.25">
      <c r="B1519" s="1">
        <v>43844</v>
      </c>
      <c r="C1519">
        <v>1517</v>
      </c>
      <c r="D1519">
        <v>31.46</v>
      </c>
      <c r="E1519" s="6">
        <f t="shared" si="341"/>
        <v>-3.1999999999999973E-2</v>
      </c>
      <c r="F1519" s="6">
        <f t="shared" si="342"/>
        <v>1.0239999999999982E-3</v>
      </c>
      <c r="G1519" s="10"/>
      <c r="H1519" s="7">
        <f t="shared" si="343"/>
        <v>0.14191715346048775</v>
      </c>
      <c r="I1519" s="7">
        <f t="shared" si="351"/>
        <v>0.11758093406077468</v>
      </c>
      <c r="J1519" s="7">
        <f t="shared" si="344"/>
        <v>0.13984997945893132</v>
      </c>
      <c r="K1519" s="25">
        <f t="shared" si="352"/>
        <v>0.11120500310717699</v>
      </c>
      <c r="L1519" s="25">
        <f t="shared" si="339"/>
        <v>7.3168585605562733E-2</v>
      </c>
      <c r="M1519" s="25">
        <f t="shared" si="353"/>
        <v>9.0874147523395538E-2</v>
      </c>
      <c r="N1519" s="25">
        <f t="shared" si="340"/>
        <v>0.1015326859728829</v>
      </c>
      <c r="O1519" s="26">
        <f t="shared" si="345"/>
        <v>4.6498030563100784E-5</v>
      </c>
      <c r="P1519" s="26">
        <f t="shared" si="346"/>
        <v>0.10824741891565542</v>
      </c>
      <c r="Q1519" s="27">
        <f t="shared" si="347"/>
        <v>3.0498815155631663E-5</v>
      </c>
      <c r="R1519" s="27">
        <f t="shared" si="348"/>
        <v>8.766813229001276E-2</v>
      </c>
      <c r="S1519" s="6"/>
      <c r="T1519" s="19">
        <f t="shared" si="349"/>
        <v>-12.046337503523722</v>
      </c>
      <c r="U1519" s="20">
        <f t="shared" si="350"/>
        <v>-23.177252072236051</v>
      </c>
      <c r="V1519" s="6"/>
      <c r="W1519" s="6"/>
    </row>
    <row r="1520" spans="2:23" x14ac:dyDescent="0.25">
      <c r="B1520" s="1">
        <v>43845</v>
      </c>
      <c r="C1520">
        <v>1518</v>
      </c>
      <c r="D1520">
        <v>31.5</v>
      </c>
      <c r="E1520" s="6">
        <f t="shared" si="341"/>
        <v>1.2714558169103353E-3</v>
      </c>
      <c r="F1520" s="6">
        <f t="shared" si="342"/>
        <v>1.616599894355128E-6</v>
      </c>
      <c r="G1520" s="10"/>
      <c r="H1520" s="7">
        <f t="shared" si="343"/>
        <v>0.14191715346048775</v>
      </c>
      <c r="I1520" s="7">
        <f t="shared" si="351"/>
        <v>0.11860493406077467</v>
      </c>
      <c r="J1520" s="7">
        <f t="shared" si="344"/>
        <v>0.14041129600940838</v>
      </c>
      <c r="K1520" s="25">
        <f t="shared" si="352"/>
        <v>0.18983489326064545</v>
      </c>
      <c r="L1520" s="25">
        <f t="shared" si="339"/>
        <v>0.10251935878181588</v>
      </c>
      <c r="M1520" s="25">
        <f t="shared" si="353"/>
        <v>0.10410855242535962</v>
      </c>
      <c r="N1520" s="25">
        <f t="shared" si="340"/>
        <v>0.10644298259204443</v>
      </c>
      <c r="O1520" s="26">
        <f t="shared" si="345"/>
        <v>1.2906055758396689E-4</v>
      </c>
      <c r="P1520" s="26">
        <f t="shared" si="346"/>
        <v>0.18034206528472399</v>
      </c>
      <c r="Q1520" s="27">
        <f t="shared" si="347"/>
        <v>9.2554833779931025E-5</v>
      </c>
      <c r="R1520" s="27">
        <f t="shared" si="348"/>
        <v>0.15272137411817188</v>
      </c>
      <c r="S1520" s="6"/>
      <c r="T1520" s="19">
        <f t="shared" si="349"/>
        <v>8.9427029231345951</v>
      </c>
      <c r="U1520" s="20">
        <f t="shared" si="350"/>
        <v>9.2702428898867701</v>
      </c>
      <c r="V1520" s="6"/>
      <c r="W1520" s="6"/>
    </row>
    <row r="1521" spans="2:23" x14ac:dyDescent="0.25">
      <c r="B1521" s="1">
        <v>43846</v>
      </c>
      <c r="C1521">
        <v>1519</v>
      </c>
      <c r="D1521">
        <v>31.58</v>
      </c>
      <c r="E1521" s="6">
        <f t="shared" si="341"/>
        <v>2.5396825396824855E-3</v>
      </c>
      <c r="F1521" s="6">
        <f t="shared" si="342"/>
        <v>6.4499874023680798E-6</v>
      </c>
      <c r="G1521" s="10"/>
      <c r="H1521" s="7">
        <f t="shared" si="343"/>
        <v>0.14191715346048775</v>
      </c>
      <c r="I1521" s="7">
        <f t="shared" si="351"/>
        <v>0.11860655066066902</v>
      </c>
      <c r="J1521" s="7">
        <f t="shared" si="344"/>
        <v>0.14036596570608412</v>
      </c>
      <c r="K1521" s="25">
        <f t="shared" si="352"/>
        <v>0.18978313708545491</v>
      </c>
      <c r="L1521" s="25">
        <f t="shared" si="339"/>
        <v>0.10232183223900679</v>
      </c>
      <c r="M1521" s="25">
        <f t="shared" si="353"/>
        <v>0.10393820770854935</v>
      </c>
      <c r="N1521" s="25">
        <f t="shared" si="340"/>
        <v>0.10628191211890153</v>
      </c>
      <c r="O1521" s="26">
        <f t="shared" si="345"/>
        <v>1.1894139315767947E-4</v>
      </c>
      <c r="P1521" s="26">
        <f t="shared" si="346"/>
        <v>0.173127788282919</v>
      </c>
      <c r="Q1521" s="27">
        <f t="shared" si="347"/>
        <v>8.6874654609789208E-5</v>
      </c>
      <c r="R1521" s="27">
        <f t="shared" si="348"/>
        <v>0.14796084942195648</v>
      </c>
      <c r="S1521" s="6"/>
      <c r="T1521" s="19">
        <f t="shared" si="349"/>
        <v>8.9826513987022967</v>
      </c>
      <c r="U1521" s="20">
        <f t="shared" si="350"/>
        <v>9.276799475318084</v>
      </c>
      <c r="V1521" s="6"/>
      <c r="W1521" s="6"/>
    </row>
    <row r="1522" spans="2:23" x14ac:dyDescent="0.25">
      <c r="B1522" s="1">
        <v>43847</v>
      </c>
      <c r="C1522">
        <v>1520</v>
      </c>
      <c r="D1522">
        <v>31.6</v>
      </c>
      <c r="E1522" s="6">
        <f t="shared" si="341"/>
        <v>6.3331222292600147E-4</v>
      </c>
      <c r="F1522" s="6">
        <f t="shared" si="342"/>
        <v>4.0108437170747338E-7</v>
      </c>
      <c r="G1522" s="10"/>
      <c r="H1522" s="7">
        <f t="shared" si="343"/>
        <v>0.14191715346048775</v>
      </c>
      <c r="I1522" s="7">
        <f t="shared" si="351"/>
        <v>0.1186130006480714</v>
      </c>
      <c r="J1522" s="7">
        <f t="shared" si="344"/>
        <v>0.14032353957821506</v>
      </c>
      <c r="K1522" s="25">
        <f t="shared" si="352"/>
        <v>0.19021087982693383</v>
      </c>
      <c r="L1522" s="25">
        <f t="shared" si="339"/>
        <v>0.10248056054323368</v>
      </c>
      <c r="M1522" s="25">
        <f t="shared" si="353"/>
        <v>0.10330590975882196</v>
      </c>
      <c r="N1522" s="25">
        <f t="shared" si="340"/>
        <v>0.10593640872084457</v>
      </c>
      <c r="O1522" s="26">
        <f t="shared" si="345"/>
        <v>1.1013485522452768E-4</v>
      </c>
      <c r="P1522" s="26">
        <f t="shared" si="346"/>
        <v>0.16659526859002022</v>
      </c>
      <c r="Q1522" s="27">
        <f t="shared" si="347"/>
        <v>8.1851173287158846E-5</v>
      </c>
      <c r="R1522" s="27">
        <f t="shared" si="348"/>
        <v>0.14361927331790825</v>
      </c>
      <c r="S1522" s="6"/>
      <c r="T1522" s="19">
        <f t="shared" si="349"/>
        <v>9.1101632295313024</v>
      </c>
      <c r="U1522" s="20">
        <f t="shared" si="350"/>
        <v>9.4057077532167117</v>
      </c>
      <c r="V1522" s="6"/>
      <c r="W1522" s="6"/>
    </row>
    <row r="1523" spans="2:23" x14ac:dyDescent="0.25">
      <c r="B1523" s="1">
        <v>43850</v>
      </c>
      <c r="C1523">
        <v>1521</v>
      </c>
      <c r="D1523">
        <v>31.25</v>
      </c>
      <c r="E1523" s="6">
        <f t="shared" si="341"/>
        <v>-1.1075949367088653E-2</v>
      </c>
      <c r="F1523" s="6">
        <f t="shared" si="342"/>
        <v>1.2267665438231152E-4</v>
      </c>
      <c r="G1523" s="10"/>
      <c r="H1523" s="7">
        <f t="shared" si="343"/>
        <v>0.14191715346048775</v>
      </c>
      <c r="I1523" s="7">
        <f t="shared" si="351"/>
        <v>0.1186134017324431</v>
      </c>
      <c r="J1523" s="7">
        <f t="shared" si="344"/>
        <v>0.14027757969736621</v>
      </c>
      <c r="K1523" s="25">
        <f t="shared" si="352"/>
        <v>0.1899270790500826</v>
      </c>
      <c r="L1523" s="25">
        <f t="shared" si="339"/>
        <v>0.10246920986362694</v>
      </c>
      <c r="M1523" s="25">
        <f t="shared" si="353"/>
        <v>0.10314388138455112</v>
      </c>
      <c r="N1523" s="25">
        <f t="shared" si="340"/>
        <v>0.10593830174701471</v>
      </c>
      <c r="O1523" s="26">
        <f t="shared" si="345"/>
        <v>1.016154419276204E-4</v>
      </c>
      <c r="P1523" s="26">
        <f t="shared" si="346"/>
        <v>0.16002215898356184</v>
      </c>
      <c r="Q1523" s="27">
        <f t="shared" si="347"/>
        <v>7.6763642127867992E-5</v>
      </c>
      <c r="R1523" s="27">
        <f t="shared" si="348"/>
        <v>0.13908428313875992</v>
      </c>
      <c r="S1523" s="6"/>
      <c r="T1523" s="19">
        <f t="shared" si="349"/>
        <v>7.9870511502327863</v>
      </c>
      <c r="U1523" s="20">
        <f t="shared" si="350"/>
        <v>7.8766706087233347</v>
      </c>
      <c r="V1523" s="6"/>
      <c r="W1523" s="6"/>
    </row>
    <row r="1524" spans="2:23" x14ac:dyDescent="0.25">
      <c r="B1524" s="1">
        <v>43851</v>
      </c>
      <c r="C1524">
        <v>1522</v>
      </c>
      <c r="D1524">
        <v>30.75</v>
      </c>
      <c r="E1524" s="6">
        <f t="shared" si="341"/>
        <v>-1.6E-2</v>
      </c>
      <c r="F1524" s="6">
        <f t="shared" si="342"/>
        <v>2.5599999999999999E-4</v>
      </c>
      <c r="G1524" s="10"/>
      <c r="H1524" s="7">
        <f t="shared" si="343"/>
        <v>0.14191715346048775</v>
      </c>
      <c r="I1524" s="7">
        <f t="shared" si="351"/>
        <v>0.11873607838682541</v>
      </c>
      <c r="J1524" s="7">
        <f t="shared" si="344"/>
        <v>0.14030392704083144</v>
      </c>
      <c r="K1524" s="25">
        <f t="shared" si="352"/>
        <v>0.17936661068044674</v>
      </c>
      <c r="L1524" s="25">
        <f t="shared" si="339"/>
        <v>0.10452441291925876</v>
      </c>
      <c r="M1524" s="25">
        <f t="shared" si="353"/>
        <v>0.10451648618571083</v>
      </c>
      <c r="N1524" s="25">
        <f t="shared" si="340"/>
        <v>0.10606060647314977</v>
      </c>
      <c r="O1524" s="26">
        <f t="shared" si="345"/>
        <v>1.0405883646095666E-4</v>
      </c>
      <c r="P1524" s="26">
        <f t="shared" si="346"/>
        <v>0.16193463739472502</v>
      </c>
      <c r="Q1524" s="27">
        <f t="shared" si="347"/>
        <v>7.963145827849066E-5</v>
      </c>
      <c r="R1524" s="27">
        <f t="shared" si="348"/>
        <v>0.14165848893087787</v>
      </c>
      <c r="S1524" s="6"/>
      <c r="T1524" s="19">
        <f t="shared" si="349"/>
        <v>6.7104074136228311</v>
      </c>
      <c r="U1524" s="20">
        <f t="shared" si="350"/>
        <v>6.2232914440217186</v>
      </c>
      <c r="V1524" s="6"/>
      <c r="W1524" s="6"/>
    </row>
    <row r="1525" spans="2:23" x14ac:dyDescent="0.25">
      <c r="B1525" s="1">
        <v>43852</v>
      </c>
      <c r="C1525">
        <v>1523</v>
      </c>
      <c r="D1525">
        <v>31</v>
      </c>
      <c r="E1525" s="6">
        <f t="shared" si="341"/>
        <v>8.130081300813009E-3</v>
      </c>
      <c r="F1525" s="6">
        <f t="shared" si="342"/>
        <v>6.6098221957829344E-5</v>
      </c>
      <c r="G1525" s="10"/>
      <c r="H1525" s="7">
        <f t="shared" si="343"/>
        <v>0.14191715346048775</v>
      </c>
      <c r="I1525" s="7">
        <f t="shared" si="351"/>
        <v>0.11899207838682542</v>
      </c>
      <c r="J1525" s="7">
        <f t="shared" si="344"/>
        <v>0.14040891664969254</v>
      </c>
      <c r="K1525" s="25">
        <f t="shared" si="352"/>
        <v>0.19650359546709711</v>
      </c>
      <c r="L1525" s="25">
        <f t="shared" si="339"/>
        <v>0.11047029417149035</v>
      </c>
      <c r="M1525" s="25">
        <f t="shared" si="353"/>
        <v>0.10748623108612329</v>
      </c>
      <c r="N1525" s="25">
        <f t="shared" si="340"/>
        <v>0.10665702046301208</v>
      </c>
      <c r="O1525" s="26">
        <f t="shared" si="345"/>
        <v>1.1740097600450003E-4</v>
      </c>
      <c r="P1525" s="26">
        <f t="shared" si="346"/>
        <v>0.1720030405345615</v>
      </c>
      <c r="Q1525" s="27">
        <f t="shared" si="347"/>
        <v>9.0647780832273027E-5</v>
      </c>
      <c r="R1525" s="27">
        <f t="shared" si="348"/>
        <v>0.15113980537810945</v>
      </c>
      <c r="S1525" s="6"/>
      <c r="T1525" s="19">
        <f t="shared" si="349"/>
        <v>8.4869027949016438</v>
      </c>
      <c r="U1525" s="20">
        <f t="shared" si="350"/>
        <v>8.5793527076066614</v>
      </c>
      <c r="V1525" s="6"/>
      <c r="W1525" s="6"/>
    </row>
    <row r="1526" spans="2:23" x14ac:dyDescent="0.25">
      <c r="B1526" s="1">
        <v>43853</v>
      </c>
      <c r="C1526">
        <v>1524</v>
      </c>
      <c r="D1526">
        <v>30.95</v>
      </c>
      <c r="E1526" s="6">
        <f t="shared" si="341"/>
        <v>-1.6129032258064746E-3</v>
      </c>
      <c r="F1526" s="6">
        <f t="shared" si="342"/>
        <v>2.6014568158169317E-6</v>
      </c>
      <c r="G1526" s="10"/>
      <c r="H1526" s="7">
        <f t="shared" si="343"/>
        <v>0.14191715346048775</v>
      </c>
      <c r="I1526" s="7">
        <f t="shared" si="351"/>
        <v>0.11905817660878325</v>
      </c>
      <c r="J1526" s="7">
        <f t="shared" si="344"/>
        <v>0.14040176186278561</v>
      </c>
      <c r="K1526" s="25">
        <f t="shared" si="352"/>
        <v>0.19930416529545408</v>
      </c>
      <c r="L1526" s="25">
        <f t="shared" si="339"/>
        <v>0.11183216217568323</v>
      </c>
      <c r="M1526" s="25">
        <f t="shared" si="353"/>
        <v>0.10615585769012401</v>
      </c>
      <c r="N1526" s="25">
        <f t="shared" si="340"/>
        <v>0.10603018990981258</v>
      </c>
      <c r="O1526" s="26">
        <f t="shared" si="345"/>
        <v>1.1370720179926278E-4</v>
      </c>
      <c r="P1526" s="26">
        <f t="shared" si="346"/>
        <v>0.16927555893694229</v>
      </c>
      <c r="Q1526" s="27">
        <f t="shared" si="347"/>
        <v>8.9114367580260176E-5</v>
      </c>
      <c r="R1526" s="27">
        <f t="shared" si="348"/>
        <v>0.14985599964707974</v>
      </c>
      <c r="S1526" s="6"/>
      <c r="T1526" s="19">
        <f t="shared" si="349"/>
        <v>9.059005260811789</v>
      </c>
      <c r="U1526" s="20">
        <f t="shared" si="350"/>
        <v>9.2963976453222212</v>
      </c>
      <c r="V1526" s="6"/>
      <c r="W1526" s="6"/>
    </row>
    <row r="1527" spans="2:23" x14ac:dyDescent="0.25">
      <c r="B1527" s="1">
        <v>43854</v>
      </c>
      <c r="C1527">
        <v>1525</v>
      </c>
      <c r="D1527">
        <v>30.55</v>
      </c>
      <c r="E1527" s="6">
        <f t="shared" si="341"/>
        <v>-1.2924071082390907E-2</v>
      </c>
      <c r="F1527" s="6">
        <f t="shared" si="342"/>
        <v>1.6703161334269287E-4</v>
      </c>
      <c r="G1527" s="10"/>
      <c r="H1527" s="7">
        <f t="shared" si="343"/>
        <v>0.14191715346048775</v>
      </c>
      <c r="I1527" s="7">
        <f t="shared" si="351"/>
        <v>0.11906077806559906</v>
      </c>
      <c r="J1527" s="7">
        <f t="shared" si="344"/>
        <v>0.14035719387679585</v>
      </c>
      <c r="K1527" s="25">
        <f t="shared" si="352"/>
        <v>0.19699340342499921</v>
      </c>
      <c r="L1527" s="25">
        <f t="shared" ref="L1527:L1552" si="354">SQRT(AVERAGE(F1477:F1526)*252)</f>
        <v>0.11187157548443756</v>
      </c>
      <c r="M1527" s="25">
        <f t="shared" si="353"/>
        <v>0.10615877990855517</v>
      </c>
      <c r="N1527" s="25">
        <f t="shared" si="340"/>
        <v>0.1058028649563984</v>
      </c>
      <c r="O1527" s="26">
        <f t="shared" si="345"/>
        <v>1.0505018956243608E-4</v>
      </c>
      <c r="P1527" s="26">
        <f t="shared" si="346"/>
        <v>0.16270417256399386</v>
      </c>
      <c r="Q1527" s="27">
        <f t="shared" si="347"/>
        <v>8.3710602709580496E-5</v>
      </c>
      <c r="R1527" s="27">
        <f t="shared" si="348"/>
        <v>0.145241426193818</v>
      </c>
      <c r="S1527" s="6"/>
      <c r="T1527" s="19">
        <f t="shared" si="349"/>
        <v>7.5710550778658892</v>
      </c>
      <c r="U1527" s="20">
        <f t="shared" si="350"/>
        <v>7.3927989483660852</v>
      </c>
      <c r="V1527" s="6"/>
      <c r="W1527" s="6"/>
    </row>
    <row r="1528" spans="2:23" x14ac:dyDescent="0.25">
      <c r="B1528" s="1">
        <v>43857</v>
      </c>
      <c r="C1528">
        <v>1526</v>
      </c>
      <c r="D1528">
        <v>30.15</v>
      </c>
      <c r="E1528" s="6">
        <f t="shared" si="341"/>
        <v>-1.309328968903444E-2</v>
      </c>
      <c r="F1528" s="6">
        <f t="shared" si="342"/>
        <v>1.7143423488097558E-4</v>
      </c>
      <c r="G1528" s="10"/>
      <c r="H1528" s="7">
        <f t="shared" si="343"/>
        <v>0.14191715346048775</v>
      </c>
      <c r="I1528" s="7">
        <f t="shared" si="351"/>
        <v>0.11922780967894175</v>
      </c>
      <c r="J1528" s="7">
        <f t="shared" si="344"/>
        <v>0.14040952485967995</v>
      </c>
      <c r="K1528" s="25">
        <f t="shared" si="352"/>
        <v>0.20740201939518416</v>
      </c>
      <c r="L1528" s="25">
        <f t="shared" si="354"/>
        <v>0.11536663610202473</v>
      </c>
      <c r="M1528" s="25">
        <f t="shared" si="353"/>
        <v>0.10801360078217052</v>
      </c>
      <c r="N1528" s="25">
        <f t="shared" si="340"/>
        <v>0.10655825109236328</v>
      </c>
      <c r="O1528" s="26">
        <f t="shared" si="345"/>
        <v>1.1088379268690661E-4</v>
      </c>
      <c r="P1528" s="26">
        <f t="shared" si="346"/>
        <v>0.16716074825478758</v>
      </c>
      <c r="Q1528" s="27">
        <f t="shared" si="347"/>
        <v>8.8914995282553459E-5</v>
      </c>
      <c r="R1528" s="27">
        <f t="shared" si="348"/>
        <v>0.14968827212311414</v>
      </c>
      <c r="S1528" s="6"/>
      <c r="T1528" s="19">
        <f t="shared" si="349"/>
        <v>7.5609566496949139</v>
      </c>
      <c r="U1528" s="20">
        <f t="shared" si="350"/>
        <v>7.399760879320179</v>
      </c>
      <c r="V1528" s="6"/>
      <c r="W1528" s="6"/>
    </row>
    <row r="1529" spans="2:23" x14ac:dyDescent="0.25">
      <c r="B1529" s="1">
        <v>43858</v>
      </c>
      <c r="C1529">
        <v>1527</v>
      </c>
      <c r="D1529">
        <v>29.95</v>
      </c>
      <c r="E1529" s="6">
        <f t="shared" si="341"/>
        <v>-6.6334991708125804E-3</v>
      </c>
      <c r="F1529" s="6">
        <f t="shared" si="342"/>
        <v>4.400331124917119E-5</v>
      </c>
      <c r="G1529" s="10"/>
      <c r="H1529" s="7">
        <f t="shared" si="343"/>
        <v>0.14191715346048775</v>
      </c>
      <c r="I1529" s="7">
        <f t="shared" si="351"/>
        <v>0.11939924391382273</v>
      </c>
      <c r="J1529" s="7">
        <f t="shared" si="344"/>
        <v>0.14046435745624447</v>
      </c>
      <c r="K1529" s="25">
        <f t="shared" si="352"/>
        <v>0.21405935694757888</v>
      </c>
      <c r="L1529" s="25">
        <f t="shared" si="354"/>
        <v>0.11904441348410585</v>
      </c>
      <c r="M1529" s="25">
        <f t="shared" si="353"/>
        <v>0.10750331418707409</v>
      </c>
      <c r="N1529" s="25">
        <f t="shared" si="340"/>
        <v>0.10712754420083023</v>
      </c>
      <c r="O1529" s="26">
        <f t="shared" si="345"/>
        <v>1.1656020044870078E-4</v>
      </c>
      <c r="P1529" s="26">
        <f t="shared" si="346"/>
        <v>0.17138602776502113</v>
      </c>
      <c r="Q1529" s="27">
        <f t="shared" si="347"/>
        <v>9.4069307675431868E-5</v>
      </c>
      <c r="R1529" s="27">
        <f t="shared" si="348"/>
        <v>0.15396579338998917</v>
      </c>
      <c r="S1529" s="6"/>
      <c r="T1529" s="19">
        <f t="shared" si="349"/>
        <v>8.6795869284627205</v>
      </c>
      <c r="U1529" s="20">
        <f t="shared" si="350"/>
        <v>8.8037032974138061</v>
      </c>
      <c r="V1529" s="6"/>
      <c r="W1529" s="6"/>
    </row>
    <row r="1530" spans="2:23" x14ac:dyDescent="0.25">
      <c r="B1530" s="1">
        <v>43859</v>
      </c>
      <c r="C1530">
        <v>1528</v>
      </c>
      <c r="D1530">
        <v>29.55</v>
      </c>
      <c r="E1530" s="6">
        <f t="shared" si="341"/>
        <v>-1.3355592654423994E-2</v>
      </c>
      <c r="F1530" s="6">
        <f t="shared" si="342"/>
        <v>1.7837185515090414E-4</v>
      </c>
      <c r="G1530" s="10"/>
      <c r="H1530" s="7">
        <f t="shared" si="343"/>
        <v>0.14191715346048775</v>
      </c>
      <c r="I1530" s="7">
        <f t="shared" si="351"/>
        <v>0.11944324722507189</v>
      </c>
      <c r="J1530" s="7">
        <f t="shared" si="344"/>
        <v>0.14044419865644292</v>
      </c>
      <c r="K1530" s="25">
        <f t="shared" si="352"/>
        <v>0.14534611016566679</v>
      </c>
      <c r="L1530" s="25">
        <f t="shared" si="354"/>
        <v>0.11992240527488417</v>
      </c>
      <c r="M1530" s="25">
        <f t="shared" si="353"/>
        <v>0.1078281195530289</v>
      </c>
      <c r="N1530" s="25">
        <f t="shared" si="340"/>
        <v>0.1073209133297351</v>
      </c>
      <c r="O1530" s="26">
        <f t="shared" si="345"/>
        <v>1.1109941552988315E-4</v>
      </c>
      <c r="P1530" s="26">
        <f t="shared" si="346"/>
        <v>0.16732319837228357</v>
      </c>
      <c r="Q1530" s="27">
        <f t="shared" si="347"/>
        <v>9.0942088046439833E-5</v>
      </c>
      <c r="R1530" s="27">
        <f t="shared" si="348"/>
        <v>0.15138496024276268</v>
      </c>
      <c r="S1530" s="6"/>
      <c r="T1530" s="19">
        <f t="shared" si="349"/>
        <v>7.4995694287786829</v>
      </c>
      <c r="U1530" s="20">
        <f t="shared" si="350"/>
        <v>7.3439091610958487</v>
      </c>
      <c r="V1530" s="6"/>
      <c r="W1530" s="6"/>
    </row>
    <row r="1531" spans="2:23" x14ac:dyDescent="0.25">
      <c r="B1531" s="1">
        <v>43860</v>
      </c>
      <c r="C1531">
        <v>1529</v>
      </c>
      <c r="D1531">
        <v>28.4</v>
      </c>
      <c r="E1531" s="6">
        <f t="shared" si="341"/>
        <v>-3.8917089678511069E-2</v>
      </c>
      <c r="F1531" s="6">
        <f t="shared" si="342"/>
        <v>1.5145398690452727E-3</v>
      </c>
      <c r="G1531" s="10"/>
      <c r="H1531" s="7">
        <f t="shared" si="343"/>
        <v>0.14191715346048775</v>
      </c>
      <c r="I1531" s="7">
        <f t="shared" si="351"/>
        <v>0.1196216190802228</v>
      </c>
      <c r="J1531" s="7">
        <f t="shared" si="344"/>
        <v>0.14050299763100454</v>
      </c>
      <c r="K1531" s="25">
        <f t="shared" si="352"/>
        <v>0.15993662548883286</v>
      </c>
      <c r="L1531" s="25">
        <f t="shared" si="354"/>
        <v>0.12258221479785684</v>
      </c>
      <c r="M1531" s="25">
        <f t="shared" si="353"/>
        <v>0.1097832650748134</v>
      </c>
      <c r="N1531" s="25">
        <f t="shared" si="340"/>
        <v>0.10814874152332711</v>
      </c>
      <c r="O1531" s="26">
        <f t="shared" si="345"/>
        <v>1.1733499815284965E-4</v>
      </c>
      <c r="P1531" s="26">
        <f t="shared" si="346"/>
        <v>0.17195470198432525</v>
      </c>
      <c r="Q1531" s="27">
        <f t="shared" si="347"/>
        <v>9.6403121549487657E-5</v>
      </c>
      <c r="R1531" s="27">
        <f t="shared" si="348"/>
        <v>0.1558640004313725</v>
      </c>
      <c r="S1531" s="6"/>
      <c r="T1531" s="19">
        <f t="shared" si="349"/>
        <v>-3.8573496186007183</v>
      </c>
      <c r="U1531" s="20">
        <f t="shared" si="350"/>
        <v>-6.4635137918412635</v>
      </c>
      <c r="V1531" s="6"/>
      <c r="W1531" s="6"/>
    </row>
    <row r="1532" spans="2:23" x14ac:dyDescent="0.25">
      <c r="B1532" s="1">
        <v>43861</v>
      </c>
      <c r="C1532">
        <v>1530</v>
      </c>
      <c r="D1532">
        <v>28.7</v>
      </c>
      <c r="E1532" s="6">
        <f t="shared" si="341"/>
        <v>1.0563380281690167E-2</v>
      </c>
      <c r="F1532" s="6">
        <f t="shared" si="342"/>
        <v>1.1158500297560062E-4</v>
      </c>
      <c r="G1532" s="10"/>
      <c r="H1532" s="7">
        <f t="shared" si="343"/>
        <v>0.14191715346048775</v>
      </c>
      <c r="I1532" s="7">
        <f t="shared" si="351"/>
        <v>0.12113615894926807</v>
      </c>
      <c r="J1532" s="7">
        <f t="shared" si="344"/>
        <v>0.14134338652981604</v>
      </c>
      <c r="K1532" s="25">
        <f t="shared" si="352"/>
        <v>0.25215786561231118</v>
      </c>
      <c r="L1532" s="25">
        <f t="shared" si="354"/>
        <v>0.14954540124207902</v>
      </c>
      <c r="M1532" s="25">
        <f t="shared" si="353"/>
        <v>0.12596844948367827</v>
      </c>
      <c r="N1532" s="25">
        <f t="shared" si="340"/>
        <v>0.11492670041298365</v>
      </c>
      <c r="O1532" s="26">
        <f t="shared" si="345"/>
        <v>2.3443849701804039E-4</v>
      </c>
      <c r="P1532" s="26">
        <f t="shared" si="346"/>
        <v>0.24306069457760171</v>
      </c>
      <c r="Q1532" s="27">
        <f t="shared" si="347"/>
        <v>1.8498270429873992E-4</v>
      </c>
      <c r="R1532" s="27">
        <f t="shared" si="348"/>
        <v>0.21590655729570249</v>
      </c>
      <c r="S1532" s="6"/>
      <c r="T1532" s="19">
        <f t="shared" si="349"/>
        <v>7.882350213913063</v>
      </c>
      <c r="U1532" s="20">
        <f t="shared" si="350"/>
        <v>7.992029654215469</v>
      </c>
      <c r="V1532" s="6"/>
      <c r="W1532" s="6"/>
    </row>
    <row r="1533" spans="2:23" x14ac:dyDescent="0.25">
      <c r="B1533" s="1">
        <v>43864</v>
      </c>
      <c r="C1533">
        <v>1531</v>
      </c>
      <c r="D1533">
        <v>28.53</v>
      </c>
      <c r="E1533" s="6">
        <f t="shared" si="341"/>
        <v>-5.923344947735127E-3</v>
      </c>
      <c r="F1533" s="6">
        <f t="shared" si="342"/>
        <v>3.5086015369859257E-5</v>
      </c>
      <c r="G1533" s="10"/>
      <c r="H1533" s="7">
        <f t="shared" si="343"/>
        <v>0.14191715346048775</v>
      </c>
      <c r="I1533" s="7">
        <f t="shared" si="351"/>
        <v>0.12124774395224368</v>
      </c>
      <c r="J1533" s="7">
        <f t="shared" si="344"/>
        <v>0.14136222132069212</v>
      </c>
      <c r="K1533" s="25">
        <f t="shared" si="352"/>
        <v>0.25765368993859661</v>
      </c>
      <c r="L1533" s="25">
        <f t="shared" si="354"/>
        <v>0.15125523179705147</v>
      </c>
      <c r="M1533" s="25">
        <f t="shared" si="353"/>
        <v>0.12686829390926538</v>
      </c>
      <c r="N1533" s="25">
        <f t="shared" si="340"/>
        <v>0.11392340040049319</v>
      </c>
      <c r="O1533" s="26">
        <f t="shared" si="345"/>
        <v>2.2401824689021808E-4</v>
      </c>
      <c r="P1533" s="26">
        <f t="shared" si="346"/>
        <v>0.23759755515647663</v>
      </c>
      <c r="Q1533" s="27">
        <f t="shared" si="347"/>
        <v>1.8039814094866904E-4</v>
      </c>
      <c r="R1533" s="27">
        <f t="shared" si="348"/>
        <v>0.2132142854479141</v>
      </c>
      <c r="S1533" s="6"/>
      <c r="T1533" s="19">
        <f t="shared" si="349"/>
        <v>8.2471618111700593</v>
      </c>
      <c r="U1533" s="20">
        <f t="shared" si="350"/>
        <v>8.4258521439068783</v>
      </c>
      <c r="V1533" s="6"/>
      <c r="W1533" s="6"/>
    </row>
    <row r="1534" spans="2:23" x14ac:dyDescent="0.25">
      <c r="B1534" s="1">
        <v>43865</v>
      </c>
      <c r="C1534">
        <v>1532</v>
      </c>
      <c r="D1534">
        <v>29.13</v>
      </c>
      <c r="E1534" s="6">
        <f t="shared" si="341"/>
        <v>2.1030494216614015E-2</v>
      </c>
      <c r="F1534" s="6">
        <f t="shared" si="342"/>
        <v>4.4228168699503556E-4</v>
      </c>
      <c r="G1534" s="10"/>
      <c r="H1534" s="7">
        <f t="shared" si="343"/>
        <v>0.14191715346048775</v>
      </c>
      <c r="I1534" s="7">
        <f t="shared" si="351"/>
        <v>0.12128282996761354</v>
      </c>
      <c r="J1534" s="7">
        <f t="shared" si="344"/>
        <v>0.14133646211815803</v>
      </c>
      <c r="K1534" s="25">
        <f t="shared" si="352"/>
        <v>0.25333404792064707</v>
      </c>
      <c r="L1534" s="25">
        <f t="shared" si="354"/>
        <v>0.15039834206650637</v>
      </c>
      <c r="M1534" s="25">
        <f t="shared" si="353"/>
        <v>0.12720791336763687</v>
      </c>
      <c r="N1534" s="25">
        <f t="shared" si="340"/>
        <v>0.11390573207807149</v>
      </c>
      <c r="O1534" s="26">
        <f t="shared" si="345"/>
        <v>2.0815505395249174E-4</v>
      </c>
      <c r="P1534" s="26">
        <f t="shared" si="346"/>
        <v>0.22903072631423915</v>
      </c>
      <c r="Q1534" s="27">
        <f t="shared" si="347"/>
        <v>1.7132166262250807E-4</v>
      </c>
      <c r="R1534" s="27">
        <f t="shared" si="348"/>
        <v>0.20778127678131164</v>
      </c>
      <c r="S1534" s="6"/>
      <c r="T1534" s="19">
        <f t="shared" si="349"/>
        <v>6.3524569535389324</v>
      </c>
      <c r="U1534" s="20">
        <f t="shared" si="350"/>
        <v>6.0903812261037658</v>
      </c>
      <c r="V1534" s="6"/>
      <c r="W1534" s="6"/>
    </row>
    <row r="1535" spans="2:23" x14ac:dyDescent="0.25">
      <c r="B1535" s="1">
        <v>43866</v>
      </c>
      <c r="C1535">
        <v>1533</v>
      </c>
      <c r="D1535">
        <v>29.13</v>
      </c>
      <c r="E1535" s="6">
        <f t="shared" si="341"/>
        <v>0</v>
      </c>
      <c r="F1535" s="6">
        <f t="shared" si="342"/>
        <v>0</v>
      </c>
      <c r="G1535" s="10"/>
      <c r="H1535" s="7">
        <f t="shared" si="343"/>
        <v>0.14191715346048775</v>
      </c>
      <c r="I1535" s="7">
        <f t="shared" si="351"/>
        <v>0.12172511165460857</v>
      </c>
      <c r="J1535" s="7">
        <f t="shared" si="344"/>
        <v>0.14154768334496851</v>
      </c>
      <c r="K1535" s="25">
        <f t="shared" si="352"/>
        <v>0.26243558895114738</v>
      </c>
      <c r="L1535" s="25">
        <f t="shared" si="354"/>
        <v>0.15714617253047522</v>
      </c>
      <c r="M1535" s="25">
        <f t="shared" si="353"/>
        <v>0.1315148898292689</v>
      </c>
      <c r="N1535" s="25">
        <f t="shared" si="340"/>
        <v>0.11534802228813902</v>
      </c>
      <c r="O1535" s="26">
        <f t="shared" si="345"/>
        <v>2.2767538408828997E-4</v>
      </c>
      <c r="P1535" s="26">
        <f t="shared" si="346"/>
        <v>0.23952911470267882</v>
      </c>
      <c r="Q1535" s="27">
        <f t="shared" si="347"/>
        <v>1.8824635337819773E-4</v>
      </c>
      <c r="R1535" s="27">
        <f t="shared" si="348"/>
        <v>0.2178028490431331</v>
      </c>
      <c r="S1535" s="6"/>
      <c r="T1535" s="19">
        <f t="shared" si="349"/>
        <v>8.387589697509334</v>
      </c>
      <c r="U1535" s="20">
        <f t="shared" si="350"/>
        <v>8.5777590626368472</v>
      </c>
      <c r="V1535" s="6"/>
      <c r="W1535" s="6"/>
    </row>
    <row r="1536" spans="2:23" x14ac:dyDescent="0.25">
      <c r="B1536" s="1">
        <v>43867</v>
      </c>
      <c r="C1536">
        <v>1534</v>
      </c>
      <c r="D1536">
        <v>28.88</v>
      </c>
      <c r="E1536" s="6">
        <f t="shared" si="341"/>
        <v>-8.5822176450394781E-3</v>
      </c>
      <c r="F1536" s="6">
        <f t="shared" si="342"/>
        <v>7.3654459706826964E-5</v>
      </c>
      <c r="G1536" s="10"/>
      <c r="H1536" s="7">
        <f t="shared" si="343"/>
        <v>0.14191715346048775</v>
      </c>
      <c r="I1536" s="7">
        <f t="shared" si="351"/>
        <v>0.12172511165460857</v>
      </c>
      <c r="J1536" s="7">
        <f t="shared" si="344"/>
        <v>0.14150147877923774</v>
      </c>
      <c r="K1536" s="25">
        <f t="shared" si="352"/>
        <v>0.25924267232613979</v>
      </c>
      <c r="L1536" s="25">
        <f t="shared" si="354"/>
        <v>0.15713242362199967</v>
      </c>
      <c r="M1536" s="25">
        <f t="shared" si="353"/>
        <v>0.12855809725577788</v>
      </c>
      <c r="N1536" s="25">
        <f t="shared" si="340"/>
        <v>0.11479254577244279</v>
      </c>
      <c r="O1536" s="26">
        <f t="shared" si="345"/>
        <v>2.0855750986489813E-4</v>
      </c>
      <c r="P1536" s="26">
        <f t="shared" si="346"/>
        <v>0.22925202831371924</v>
      </c>
      <c r="Q1536" s="27">
        <f t="shared" si="347"/>
        <v>1.7648811957898604E-4</v>
      </c>
      <c r="R1536" s="27">
        <f t="shared" si="348"/>
        <v>0.2108909816324645</v>
      </c>
      <c r="S1536" s="6"/>
      <c r="T1536" s="19">
        <f t="shared" si="349"/>
        <v>8.1221343398521242</v>
      </c>
      <c r="U1536" s="20">
        <f t="shared" si="350"/>
        <v>8.2249231830790706</v>
      </c>
      <c r="V1536" s="6"/>
      <c r="W1536" s="6"/>
    </row>
    <row r="1537" spans="2:23" x14ac:dyDescent="0.25">
      <c r="B1537" s="1">
        <v>43868</v>
      </c>
      <c r="C1537">
        <v>1535</v>
      </c>
      <c r="D1537">
        <v>29.05</v>
      </c>
      <c r="E1537" s="6">
        <f t="shared" si="341"/>
        <v>5.8864265927978431E-3</v>
      </c>
      <c r="F1537" s="6">
        <f t="shared" si="342"/>
        <v>3.4650018032397626E-5</v>
      </c>
      <c r="G1537" s="10"/>
      <c r="H1537" s="7">
        <f t="shared" si="343"/>
        <v>0.14191715346048775</v>
      </c>
      <c r="I1537" s="7">
        <f t="shared" si="351"/>
        <v>0.12179876611431539</v>
      </c>
      <c r="J1537" s="7">
        <f t="shared" si="344"/>
        <v>0.14149810944919258</v>
      </c>
      <c r="K1537" s="25">
        <f t="shared" si="352"/>
        <v>0.26267336908725963</v>
      </c>
      <c r="L1537" s="25">
        <f t="shared" si="354"/>
        <v>0.15805324587754233</v>
      </c>
      <c r="M1537" s="25">
        <f t="shared" si="353"/>
        <v>0.1277086469286392</v>
      </c>
      <c r="N1537" s="25">
        <f t="shared" ref="N1537:N1552" si="355">SQRT(AVERAGE(F1285:F1536)*252)</f>
        <v>0.11459858453144207</v>
      </c>
      <c r="O1537" s="26">
        <f t="shared" si="345"/>
        <v>1.9730036666099274E-4</v>
      </c>
      <c r="P1537" s="26">
        <f t="shared" si="346"/>
        <v>0.22297912996190961</v>
      </c>
      <c r="Q1537" s="27">
        <f t="shared" si="347"/>
        <v>1.7006492893806977E-4</v>
      </c>
      <c r="R1537" s="27">
        <f t="shared" si="348"/>
        <v>0.20701778206809573</v>
      </c>
      <c r="S1537" s="6"/>
      <c r="T1537" s="19">
        <f t="shared" si="349"/>
        <v>8.3551626396148286</v>
      </c>
      <c r="U1537" s="20">
        <f t="shared" si="350"/>
        <v>8.4755844410627166</v>
      </c>
      <c r="V1537" s="6"/>
      <c r="W1537" s="6"/>
    </row>
    <row r="1538" spans="2:23" x14ac:dyDescent="0.25">
      <c r="B1538" s="1">
        <v>43871</v>
      </c>
      <c r="C1538">
        <v>1536</v>
      </c>
      <c r="D1538">
        <v>28.46</v>
      </c>
      <c r="E1538" s="6">
        <f t="shared" si="341"/>
        <v>-2.0309810671256447E-2</v>
      </c>
      <c r="F1538" s="6">
        <f t="shared" si="342"/>
        <v>4.1248840950228226E-4</v>
      </c>
      <c r="G1538" s="10"/>
      <c r="H1538" s="7">
        <f t="shared" si="343"/>
        <v>0.14191715346048775</v>
      </c>
      <c r="I1538" s="7">
        <f t="shared" si="351"/>
        <v>0.12183341613234779</v>
      </c>
      <c r="J1538" s="7">
        <f t="shared" si="344"/>
        <v>0.14147210040335487</v>
      </c>
      <c r="K1538" s="25">
        <f t="shared" si="352"/>
        <v>0.25624457579787385</v>
      </c>
      <c r="L1538" s="25">
        <f t="shared" si="354"/>
        <v>0.15838528995050583</v>
      </c>
      <c r="M1538" s="25">
        <f t="shared" si="353"/>
        <v>0.12804639182667638</v>
      </c>
      <c r="N1538" s="25">
        <f t="shared" si="355"/>
        <v>0.11462546173915317</v>
      </c>
      <c r="O1538" s="26">
        <f t="shared" si="345"/>
        <v>1.8380232410782985E-4</v>
      </c>
      <c r="P1538" s="26">
        <f t="shared" si="346"/>
        <v>0.21521660176476423</v>
      </c>
      <c r="Q1538" s="27">
        <f t="shared" si="347"/>
        <v>1.616066499129807E-4</v>
      </c>
      <c r="R1538" s="27">
        <f t="shared" si="348"/>
        <v>0.20180405292776241</v>
      </c>
      <c r="S1538" s="6"/>
      <c r="T1538" s="19">
        <f t="shared" si="349"/>
        <v>6.3574538722955944</v>
      </c>
      <c r="U1538" s="20">
        <f t="shared" si="350"/>
        <v>6.177923009076725</v>
      </c>
      <c r="V1538" s="6"/>
      <c r="W1538" s="6"/>
    </row>
    <row r="1539" spans="2:23" x14ac:dyDescent="0.25">
      <c r="B1539" s="1">
        <v>43872</v>
      </c>
      <c r="C1539">
        <v>1537</v>
      </c>
      <c r="D1539">
        <v>29</v>
      </c>
      <c r="E1539" s="6">
        <f t="shared" si="341"/>
        <v>1.8973998594518593E-2</v>
      </c>
      <c r="F1539" s="6">
        <f t="shared" si="342"/>
        <v>3.6001262266479353E-4</v>
      </c>
      <c r="G1539" s="10"/>
      <c r="H1539" s="7">
        <f t="shared" si="343"/>
        <v>0.14191715346048775</v>
      </c>
      <c r="I1539" s="7">
        <f t="shared" si="351"/>
        <v>0.12224590454185007</v>
      </c>
      <c r="J1539" s="7">
        <f t="shared" si="344"/>
        <v>0.14166521976674817</v>
      </c>
      <c r="K1539" s="25">
        <f t="shared" si="352"/>
        <v>0.26783548649551503</v>
      </c>
      <c r="L1539" s="25">
        <f t="shared" si="354"/>
        <v>0.16373771623261413</v>
      </c>
      <c r="M1539" s="25">
        <f t="shared" si="353"/>
        <v>0.13203499964634346</v>
      </c>
      <c r="N1539" s="25">
        <f t="shared" si="355"/>
        <v>0.11628709815764422</v>
      </c>
      <c r="O1539" s="26">
        <f t="shared" si="345"/>
        <v>2.0302699442975499E-4</v>
      </c>
      <c r="P1539" s="26">
        <f t="shared" si="346"/>
        <v>0.22619195961903299</v>
      </c>
      <c r="Q1539" s="27">
        <f t="shared" si="347"/>
        <v>1.7727721315242924E-4</v>
      </c>
      <c r="R1539" s="27">
        <f t="shared" si="348"/>
        <v>0.21136191169274601</v>
      </c>
      <c r="S1539" s="6"/>
      <c r="T1539" s="19">
        <f t="shared" si="349"/>
        <v>6.7289462139398228</v>
      </c>
      <c r="U1539" s="20">
        <f t="shared" si="350"/>
        <v>6.6070068280581138</v>
      </c>
      <c r="V1539" s="6"/>
      <c r="W1539" s="6"/>
    </row>
    <row r="1540" spans="2:23" x14ac:dyDescent="0.25">
      <c r="B1540" s="1">
        <v>43873</v>
      </c>
      <c r="C1540">
        <v>1538</v>
      </c>
      <c r="D1540">
        <v>29.33</v>
      </c>
      <c r="E1540" s="6">
        <f t="shared" ref="E1540:E1552" si="356">(D1540-D1539)/D1539</f>
        <v>1.1379310344827528E-2</v>
      </c>
      <c r="F1540" s="6">
        <f t="shared" si="342"/>
        <v>1.2948870392389878E-4</v>
      </c>
      <c r="G1540" s="10"/>
      <c r="H1540" s="7">
        <f t="shared" si="343"/>
        <v>0.14191715346048775</v>
      </c>
      <c r="I1540" s="7">
        <f t="shared" si="351"/>
        <v>0.12260591716451485</v>
      </c>
      <c r="J1540" s="7">
        <f t="shared" si="344"/>
        <v>0.14182747718549893</v>
      </c>
      <c r="K1540" s="25">
        <f t="shared" si="352"/>
        <v>0.28231061346319042</v>
      </c>
      <c r="L1540" s="25">
        <f t="shared" si="354"/>
        <v>0.16911845079568011</v>
      </c>
      <c r="M1540" s="25">
        <f t="shared" si="353"/>
        <v>0.13540541993837585</v>
      </c>
      <c r="N1540" s="25">
        <f t="shared" si="355"/>
        <v>0.1177307169484216</v>
      </c>
      <c r="O1540" s="26">
        <f t="shared" si="345"/>
        <v>2.1614750871693869E-4</v>
      </c>
      <c r="P1540" s="26">
        <f t="shared" si="346"/>
        <v>0.23338631535860999</v>
      </c>
      <c r="Q1540" s="27">
        <f t="shared" si="347"/>
        <v>1.8869122266646383E-4</v>
      </c>
      <c r="R1540" s="27">
        <f t="shared" si="348"/>
        <v>0.21806005620458985</v>
      </c>
      <c r="S1540" s="6"/>
      <c r="T1540" s="19">
        <f t="shared" si="349"/>
        <v>7.8404738474130298</v>
      </c>
      <c r="U1540" s="20">
        <f t="shared" si="350"/>
        <v>7.8891520536489539</v>
      </c>
      <c r="V1540" s="6"/>
      <c r="W1540" s="6"/>
    </row>
    <row r="1541" spans="2:23" x14ac:dyDescent="0.25">
      <c r="B1541" s="1">
        <v>43874</v>
      </c>
      <c r="C1541">
        <v>1539</v>
      </c>
      <c r="D1541">
        <v>28.95</v>
      </c>
      <c r="E1541" s="6">
        <f t="shared" si="356"/>
        <v>-1.2956017729287386E-2</v>
      </c>
      <c r="F1541" s="6">
        <f t="shared" ref="F1541:F1552" si="357">E1541^2</f>
        <v>1.6785839540160908E-4</v>
      </c>
      <c r="G1541" s="10"/>
      <c r="H1541" s="7">
        <f t="shared" ref="H1541:H1552" si="358">$Y$9</f>
        <v>0.14191715346048775</v>
      </c>
      <c r="I1541" s="7">
        <f t="shared" si="351"/>
        <v>0.12273540586843876</v>
      </c>
      <c r="J1541" s="7">
        <f t="shared" si="344"/>
        <v>0.14185618244871898</v>
      </c>
      <c r="K1541" s="25">
        <f t="shared" si="352"/>
        <v>0.28012037959249297</v>
      </c>
      <c r="L1541" s="25">
        <f t="shared" si="354"/>
        <v>0.17096818130719005</v>
      </c>
      <c r="M1541" s="25">
        <f t="shared" si="353"/>
        <v>0.13615296875843502</v>
      </c>
      <c r="N1541" s="25">
        <f t="shared" si="355"/>
        <v>0.11818645337289409</v>
      </c>
      <c r="O1541" s="26">
        <f t="shared" si="345"/>
        <v>2.08864387018455E-4</v>
      </c>
      <c r="P1541" s="26">
        <f t="shared" si="346"/>
        <v>0.22942063012870195</v>
      </c>
      <c r="Q1541" s="27">
        <f t="shared" si="347"/>
        <v>1.8499331806228405E-4</v>
      </c>
      <c r="R1541" s="27">
        <f t="shared" si="348"/>
        <v>0.21591275124849754</v>
      </c>
      <c r="S1541" s="6"/>
      <c r="T1541" s="19">
        <f t="shared" si="349"/>
        <v>7.6701536901234206</v>
      </c>
      <c r="U1541" s="20">
        <f t="shared" si="350"/>
        <v>7.6878154011590976</v>
      </c>
      <c r="V1541" s="6"/>
      <c r="W1541" s="6"/>
    </row>
    <row r="1542" spans="2:23" x14ac:dyDescent="0.25">
      <c r="B1542" s="1">
        <v>43875</v>
      </c>
      <c r="C1542">
        <v>1540</v>
      </c>
      <c r="D1542">
        <v>29.4</v>
      </c>
      <c r="E1542" s="6">
        <f t="shared" si="356"/>
        <v>1.5544041450777177E-2</v>
      </c>
      <c r="F1542" s="6">
        <f t="shared" si="357"/>
        <v>2.4161722462347907E-4</v>
      </c>
      <c r="G1542" s="10"/>
      <c r="H1542" s="7">
        <f t="shared" si="358"/>
        <v>0.14191715346048775</v>
      </c>
      <c r="I1542" s="7">
        <f t="shared" si="351"/>
        <v>0.12290326426384036</v>
      </c>
      <c r="J1542" s="7">
        <f t="shared" ref="J1542:J1552" si="359">SQRT((I1542/(ROW(I1542)-4)*252))</f>
        <v>0.14190699759069886</v>
      </c>
      <c r="K1542" s="25">
        <f t="shared" si="352"/>
        <v>0.21102382312720536</v>
      </c>
      <c r="L1542" s="25">
        <f t="shared" si="354"/>
        <v>0.17328664748930955</v>
      </c>
      <c r="M1542" s="25">
        <f t="shared" si="353"/>
        <v>0.13755247610226978</v>
      </c>
      <c r="N1542" s="25">
        <f t="shared" si="355"/>
        <v>0.11889081306890471</v>
      </c>
      <c r="O1542" s="26">
        <f t="shared" ref="O1542:O1552" si="360">omega2+alpha2*E1541^2+beta2*O1541</f>
        <v>2.0543570348180998E-4</v>
      </c>
      <c r="P1542" s="26">
        <f t="shared" ref="P1542:P1552" si="361">SQRT(O1542*252)</f>
        <v>0.22752977228797139</v>
      </c>
      <c r="Q1542" s="27">
        <f t="shared" ref="Q1542:Q1552" si="362">omega1+alpha1*E1541^2+beta1*Q1541</f>
        <v>1.8392303742651074E-4</v>
      </c>
      <c r="R1542" s="27">
        <f t="shared" ref="R1542:R1552" si="363">SQRT(Q1542*252)</f>
        <v>0.21528726258532041</v>
      </c>
      <c r="S1542" s="6"/>
      <c r="T1542" s="19">
        <f t="shared" ref="T1542:T1552" si="364">-LN(O1542)-(E1542^2)/O1542</f>
        <v>7.3142565506772215</v>
      </c>
      <c r="U1542" s="20">
        <f t="shared" ref="U1542:U1552" si="365">-LN(Q1542)-(E1542^2)/Q1542</f>
        <v>7.287306590305743</v>
      </c>
      <c r="V1542" s="6"/>
      <c r="W1542" s="6"/>
    </row>
    <row r="1543" spans="2:23" x14ac:dyDescent="0.25">
      <c r="B1543" s="1">
        <v>43878</v>
      </c>
      <c r="C1543">
        <v>1541</v>
      </c>
      <c r="D1543">
        <v>29.63</v>
      </c>
      <c r="E1543" s="6">
        <f t="shared" si="356"/>
        <v>7.8231292517006949E-3</v>
      </c>
      <c r="F1543" s="6">
        <f t="shared" si="357"/>
        <v>6.120135128881508E-5</v>
      </c>
      <c r="G1543" s="10"/>
      <c r="H1543" s="7">
        <f t="shared" si="358"/>
        <v>0.14191715346048775</v>
      </c>
      <c r="I1543" s="7">
        <f t="shared" ref="I1543:I1552" si="366">F1542+I1542</f>
        <v>0.12314488148846384</v>
      </c>
      <c r="J1543" s="7">
        <f t="shared" si="359"/>
        <v>0.14200026113304767</v>
      </c>
      <c r="K1543" s="25">
        <f t="shared" si="352"/>
        <v>0.21865009927449974</v>
      </c>
      <c r="L1543" s="25">
        <f t="shared" si="354"/>
        <v>0.17645864709873213</v>
      </c>
      <c r="M1543" s="25">
        <f t="shared" si="353"/>
        <v>0.13871651042424682</v>
      </c>
      <c r="N1543" s="25">
        <f t="shared" si="355"/>
        <v>0.11946330563044966</v>
      </c>
      <c r="O1543" s="26">
        <f t="shared" si="360"/>
        <v>2.0846624754030139E-4</v>
      </c>
      <c r="P1543" s="26">
        <f t="shared" si="361"/>
        <v>0.22920186382347754</v>
      </c>
      <c r="Q1543" s="27">
        <f t="shared" si="362"/>
        <v>1.8752672870521789E-4</v>
      </c>
      <c r="R1543" s="27">
        <f t="shared" si="363"/>
        <v>0.21738614407021187</v>
      </c>
      <c r="S1543" s="6"/>
      <c r="T1543" s="19">
        <f t="shared" si="364"/>
        <v>8.1821542259987652</v>
      </c>
      <c r="U1543" s="20">
        <f t="shared" si="365"/>
        <v>8.2552284864706635</v>
      </c>
      <c r="V1543" s="6"/>
      <c r="W1543" s="6"/>
    </row>
    <row r="1544" spans="2:23" x14ac:dyDescent="0.25">
      <c r="B1544" s="1">
        <v>43879</v>
      </c>
      <c r="C1544">
        <v>1542</v>
      </c>
      <c r="D1544">
        <v>29.13</v>
      </c>
      <c r="E1544" s="6">
        <f t="shared" si="356"/>
        <v>-1.6874789065136685E-2</v>
      </c>
      <c r="F1544" s="6">
        <f t="shared" si="357"/>
        <v>2.8475850599285664E-4</v>
      </c>
      <c r="G1544" s="10"/>
      <c r="H1544" s="7">
        <f t="shared" si="358"/>
        <v>0.14191715346048775</v>
      </c>
      <c r="I1544" s="7">
        <f t="shared" si="366"/>
        <v>0.12320608283975265</v>
      </c>
      <c r="J1544" s="7">
        <f t="shared" si="359"/>
        <v>0.14198941993605615</v>
      </c>
      <c r="K1544" s="25">
        <f t="shared" si="352"/>
        <v>0.22014988616373682</v>
      </c>
      <c r="L1544" s="25">
        <f t="shared" si="354"/>
        <v>0.17719339635171427</v>
      </c>
      <c r="M1544" s="25">
        <f t="shared" si="353"/>
        <v>0.13807594330991893</v>
      </c>
      <c r="N1544" s="25">
        <f t="shared" si="355"/>
        <v>0.11967800515521421</v>
      </c>
      <c r="O1544" s="26">
        <f t="shared" si="360"/>
        <v>1.961787928357684E-4</v>
      </c>
      <c r="P1544" s="26">
        <f t="shared" si="361"/>
        <v>0.22234445303315672</v>
      </c>
      <c r="Q1544" s="27">
        <f t="shared" si="362"/>
        <v>1.7963619964167987E-4</v>
      </c>
      <c r="R1544" s="27">
        <f t="shared" si="363"/>
        <v>0.21276353613742963</v>
      </c>
      <c r="S1544" s="6"/>
      <c r="T1544" s="19">
        <f t="shared" si="364"/>
        <v>7.0849586794338375</v>
      </c>
      <c r="U1544" s="20">
        <f t="shared" si="365"/>
        <v>7.0393813059066694</v>
      </c>
      <c r="V1544" s="6"/>
      <c r="W1544" s="6"/>
    </row>
    <row r="1545" spans="2:23" x14ac:dyDescent="0.25">
      <c r="B1545" s="1">
        <v>43880</v>
      </c>
      <c r="C1545">
        <v>1543</v>
      </c>
      <c r="D1545">
        <v>29.05</v>
      </c>
      <c r="E1545" s="6">
        <f t="shared" si="356"/>
        <v>-2.7463096464125747E-3</v>
      </c>
      <c r="F1545" s="6">
        <f t="shared" si="357"/>
        <v>7.5422166739787612E-6</v>
      </c>
      <c r="G1545" s="10"/>
      <c r="H1545" s="7">
        <f t="shared" si="358"/>
        <v>0.14191715346048775</v>
      </c>
      <c r="I1545" s="7">
        <f t="shared" si="366"/>
        <v>0.12349084134574551</v>
      </c>
      <c r="J1545" s="7">
        <f t="shared" si="359"/>
        <v>0.14210727962427352</v>
      </c>
      <c r="K1545" s="25">
        <f t="shared" si="352"/>
        <v>0.21094167017602608</v>
      </c>
      <c r="L1545" s="25">
        <f t="shared" si="354"/>
        <v>0.18118576227085068</v>
      </c>
      <c r="M1545" s="25">
        <f t="shared" si="353"/>
        <v>0.14062959778242592</v>
      </c>
      <c r="N1545" s="25">
        <f t="shared" si="355"/>
        <v>0.12080272594339367</v>
      </c>
      <c r="O1545" s="26">
        <f t="shared" si="360"/>
        <v>2.0363910906928649E-4</v>
      </c>
      <c r="P1545" s="26">
        <f t="shared" si="361"/>
        <v>0.22653268083316411</v>
      </c>
      <c r="Q1545" s="27">
        <f t="shared" si="362"/>
        <v>1.8620234359829712E-4</v>
      </c>
      <c r="R1545" s="27">
        <f t="shared" si="363"/>
        <v>0.21661715210659305</v>
      </c>
      <c r="S1545" s="6"/>
      <c r="T1545" s="19">
        <f t="shared" si="364"/>
        <v>8.4621240321374156</v>
      </c>
      <c r="U1545" s="20">
        <f t="shared" si="365"/>
        <v>8.5481711193891048</v>
      </c>
      <c r="V1545" s="6"/>
      <c r="W1545" s="6"/>
    </row>
    <row r="1546" spans="2:23" x14ac:dyDescent="0.25">
      <c r="B1546" s="1">
        <v>43881</v>
      </c>
      <c r="C1546">
        <v>1544</v>
      </c>
      <c r="D1546">
        <v>29.2</v>
      </c>
      <c r="E1546" s="6">
        <f t="shared" si="356"/>
        <v>5.1635111876075241E-3</v>
      </c>
      <c r="F1546" s="6">
        <f t="shared" si="357"/>
        <v>2.6661847784548063E-5</v>
      </c>
      <c r="G1546" s="10"/>
      <c r="H1546" s="7">
        <f t="shared" si="358"/>
        <v>0.14191715346048775</v>
      </c>
      <c r="I1546" s="7">
        <f t="shared" si="366"/>
        <v>0.12349838356241949</v>
      </c>
      <c r="J1546" s="7">
        <f t="shared" si="359"/>
        <v>0.14206553140200998</v>
      </c>
      <c r="K1546" s="25">
        <f t="shared" si="352"/>
        <v>0.21139170295173754</v>
      </c>
      <c r="L1546" s="25">
        <f t="shared" si="354"/>
        <v>0.18127851308767279</v>
      </c>
      <c r="M1546" s="25">
        <f t="shared" si="353"/>
        <v>0.14068961981924</v>
      </c>
      <c r="N1546" s="25">
        <f t="shared" si="355"/>
        <v>0.1207743656095279</v>
      </c>
      <c r="O1546" s="26">
        <f t="shared" si="360"/>
        <v>1.8731068700701252E-4</v>
      </c>
      <c r="P1546" s="26">
        <f t="shared" si="361"/>
        <v>0.21726088724334888</v>
      </c>
      <c r="Q1546" s="27">
        <f t="shared" si="362"/>
        <v>1.7504288417040324E-4</v>
      </c>
      <c r="R1546" s="27">
        <f t="shared" si="363"/>
        <v>0.21002572892610472</v>
      </c>
      <c r="S1546" s="6"/>
      <c r="T1546" s="19">
        <f t="shared" si="364"/>
        <v>8.4404016538235815</v>
      </c>
      <c r="U1546" s="20">
        <f t="shared" si="365"/>
        <v>8.4981634711710718</v>
      </c>
      <c r="V1546" s="6"/>
      <c r="W1546" s="6"/>
    </row>
    <row r="1547" spans="2:23" x14ac:dyDescent="0.25">
      <c r="B1547" s="1">
        <v>43882</v>
      </c>
      <c r="C1547">
        <v>1545</v>
      </c>
      <c r="D1547">
        <v>29.45</v>
      </c>
      <c r="E1547" s="6">
        <f t="shared" si="356"/>
        <v>8.5616438356164379E-3</v>
      </c>
      <c r="F1547" s="6">
        <f t="shared" si="357"/>
        <v>7.3301745167948947E-5</v>
      </c>
      <c r="G1547" s="10"/>
      <c r="H1547" s="7">
        <f t="shared" si="358"/>
        <v>0.14191715346048775</v>
      </c>
      <c r="I1547" s="7">
        <f t="shared" si="366"/>
        <v>0.12352504541020404</v>
      </c>
      <c r="J1547" s="7">
        <f t="shared" si="359"/>
        <v>0.14203481778870919</v>
      </c>
      <c r="K1547" s="25">
        <f t="shared" si="352"/>
        <v>0.20857190188612224</v>
      </c>
      <c r="L1547" s="25">
        <f t="shared" si="354"/>
        <v>0.18161510641440554</v>
      </c>
      <c r="M1547" s="25">
        <f t="shared" si="353"/>
        <v>0.14074028670964572</v>
      </c>
      <c r="N1547" s="25">
        <f t="shared" si="355"/>
        <v>0.12086458714796011</v>
      </c>
      <c r="O1547" s="26">
        <f t="shared" si="360"/>
        <v>1.7404439135021882E-4</v>
      </c>
      <c r="P1547" s="26">
        <f t="shared" si="361"/>
        <v>0.20942584993322849</v>
      </c>
      <c r="Q1547" s="27">
        <f t="shared" si="362"/>
        <v>1.6577471569922432E-4</v>
      </c>
      <c r="R1547" s="27">
        <f t="shared" si="363"/>
        <v>0.20438989298936611</v>
      </c>
      <c r="S1547" s="6"/>
      <c r="T1547" s="19">
        <f t="shared" si="364"/>
        <v>8.2350332203186589</v>
      </c>
      <c r="U1547" s="20">
        <f t="shared" si="365"/>
        <v>8.2627039541528227</v>
      </c>
      <c r="V1547" s="6"/>
      <c r="W1547" s="6"/>
    </row>
    <row r="1548" spans="2:23" x14ac:dyDescent="0.25">
      <c r="B1548" s="1">
        <v>43885</v>
      </c>
      <c r="C1548">
        <v>1546</v>
      </c>
      <c r="D1548">
        <v>29.15</v>
      </c>
      <c r="E1548" s="6">
        <f t="shared" si="356"/>
        <v>-1.0186757215619719E-2</v>
      </c>
      <c r="F1548" s="6">
        <f t="shared" si="357"/>
        <v>1.0377002256998042E-4</v>
      </c>
      <c r="G1548" s="10"/>
      <c r="H1548" s="7">
        <f t="shared" si="358"/>
        <v>0.14191715346048775</v>
      </c>
      <c r="I1548" s="7">
        <f t="shared" si="366"/>
        <v>0.12359834715537199</v>
      </c>
      <c r="J1548" s="7">
        <f t="shared" si="359"/>
        <v>0.1420309375805914</v>
      </c>
      <c r="K1548" s="25">
        <f t="shared" si="352"/>
        <v>0.2108939586147742</v>
      </c>
      <c r="L1548" s="25">
        <f t="shared" si="354"/>
        <v>0.18259599540090538</v>
      </c>
      <c r="M1548" s="25">
        <f t="shared" si="353"/>
        <v>0.14138759078074115</v>
      </c>
      <c r="N1548" s="25">
        <f t="shared" si="355"/>
        <v>0.11967810797645176</v>
      </c>
      <c r="O1548" s="26">
        <f t="shared" si="360"/>
        <v>1.6586001101463169E-4</v>
      </c>
      <c r="P1548" s="26">
        <f t="shared" si="361"/>
        <v>0.20444246813147013</v>
      </c>
      <c r="Q1548" s="27">
        <f t="shared" si="362"/>
        <v>1.5999867388963949E-4</v>
      </c>
      <c r="R1548" s="27">
        <f t="shared" si="363"/>
        <v>0.20079757423880684</v>
      </c>
      <c r="S1548" s="6"/>
      <c r="T1548" s="19">
        <f t="shared" si="364"/>
        <v>8.0787182010193135</v>
      </c>
      <c r="U1548" s="20">
        <f t="shared" si="365"/>
        <v>8.0917770144373797</v>
      </c>
      <c r="V1548" s="6"/>
      <c r="W1548" s="6"/>
    </row>
    <row r="1549" spans="2:23" x14ac:dyDescent="0.25">
      <c r="B1549" s="1">
        <v>43886</v>
      </c>
      <c r="C1549">
        <v>1547</v>
      </c>
      <c r="D1549">
        <v>29.23</v>
      </c>
      <c r="E1549" s="6">
        <f t="shared" si="356"/>
        <v>2.7444253859348834E-3</v>
      </c>
      <c r="F1549" s="6">
        <f t="shared" si="357"/>
        <v>7.5318706989638338E-6</v>
      </c>
      <c r="G1549" s="10"/>
      <c r="H1549" s="7">
        <f t="shared" si="358"/>
        <v>0.14191715346048775</v>
      </c>
      <c r="I1549" s="7">
        <f t="shared" si="366"/>
        <v>0.12370211717794197</v>
      </c>
      <c r="J1549" s="7">
        <f t="shared" si="359"/>
        <v>0.14204455641003133</v>
      </c>
      <c r="K1549" s="25">
        <f t="shared" si="352"/>
        <v>0.19156345797024049</v>
      </c>
      <c r="L1549" s="25">
        <f t="shared" si="354"/>
        <v>0.18388960242878569</v>
      </c>
      <c r="M1549" s="25">
        <f t="shared" si="353"/>
        <v>0.14191168421725442</v>
      </c>
      <c r="N1549" s="25">
        <f t="shared" si="355"/>
        <v>0.11915509493498443</v>
      </c>
      <c r="O1549" s="26">
        <f t="shared" si="360"/>
        <v>1.6095214704679348E-4</v>
      </c>
      <c r="P1549" s="26">
        <f t="shared" si="361"/>
        <v>0.20139498766302988</v>
      </c>
      <c r="Q1549" s="27">
        <f t="shared" si="362"/>
        <v>1.5648652283562883E-4</v>
      </c>
      <c r="R1549" s="27">
        <f t="shared" si="363"/>
        <v>0.19858147888103378</v>
      </c>
      <c r="S1549" s="6"/>
      <c r="T1549" s="19">
        <f t="shared" si="364"/>
        <v>8.6876077461104284</v>
      </c>
      <c r="U1549" s="20">
        <f t="shared" si="365"/>
        <v>8.7144095535738657</v>
      </c>
      <c r="V1549" s="6"/>
      <c r="W1549" s="6"/>
    </row>
    <row r="1550" spans="2:23" x14ac:dyDescent="0.25">
      <c r="B1550" s="1">
        <v>43887</v>
      </c>
      <c r="C1550">
        <v>1548</v>
      </c>
      <c r="D1550">
        <v>29.15</v>
      </c>
      <c r="E1550" s="6">
        <f t="shared" si="356"/>
        <v>-2.7369141293192558E-3</v>
      </c>
      <c r="F1550" s="6">
        <f t="shared" si="357"/>
        <v>7.4906989512673806E-6</v>
      </c>
      <c r="G1550" s="10"/>
      <c r="H1550" s="7">
        <f t="shared" si="358"/>
        <v>0.14191715346048775</v>
      </c>
      <c r="I1550" s="7">
        <f t="shared" si="366"/>
        <v>0.12370964904864093</v>
      </c>
      <c r="J1550" s="7">
        <f t="shared" si="359"/>
        <v>0.14200293248128465</v>
      </c>
      <c r="K1550" s="25">
        <f t="shared" si="352"/>
        <v>0.16677542828599537</v>
      </c>
      <c r="L1550" s="25">
        <f t="shared" si="354"/>
        <v>0.18392805110754529</v>
      </c>
      <c r="M1550" s="25">
        <f t="shared" si="353"/>
        <v>0.14179087713588776</v>
      </c>
      <c r="N1550" s="25">
        <f t="shared" si="355"/>
        <v>0.1191597203746403</v>
      </c>
      <c r="O1550" s="26">
        <f t="shared" si="360"/>
        <v>1.484597370867089E-4</v>
      </c>
      <c r="P1550" s="26">
        <f t="shared" si="361"/>
        <v>0.19342144076045614</v>
      </c>
      <c r="Q1550" s="27">
        <f t="shared" si="362"/>
        <v>1.4718252520766733E-4</v>
      </c>
      <c r="R1550" s="27">
        <f t="shared" si="363"/>
        <v>0.19258763291637437</v>
      </c>
      <c r="S1550" s="6"/>
      <c r="T1550" s="19">
        <f t="shared" si="364"/>
        <v>8.7647406698346071</v>
      </c>
      <c r="U1550" s="20">
        <f t="shared" si="365"/>
        <v>8.7729431309991899</v>
      </c>
      <c r="V1550" s="6"/>
      <c r="W1550" s="6"/>
    </row>
    <row r="1551" spans="2:23" x14ac:dyDescent="0.25">
      <c r="B1551" s="1">
        <v>43888</v>
      </c>
      <c r="C1551">
        <v>1549</v>
      </c>
      <c r="D1551">
        <v>29.1</v>
      </c>
      <c r="E1551" s="6">
        <f t="shared" si="356"/>
        <v>-1.715265866209165E-3</v>
      </c>
      <c r="F1551" s="6">
        <f t="shared" si="357"/>
        <v>2.9421369917822775E-6</v>
      </c>
      <c r="G1551" s="10"/>
      <c r="H1551" s="7">
        <f t="shared" si="358"/>
        <v>0.14191715346048775</v>
      </c>
      <c r="I1551" s="7">
        <f t="shared" si="366"/>
        <v>0.1237171397475922</v>
      </c>
      <c r="J1551" s="7">
        <f t="shared" si="359"/>
        <v>0.14196132656264798</v>
      </c>
      <c r="K1551" s="25">
        <f t="shared" ref="K1551:K1552" si="367">SQRT(AVERAGE(F1541:F1550)*252)</f>
        <v>0.15728856841699232</v>
      </c>
      <c r="L1551" s="25">
        <f t="shared" si="354"/>
        <v>0.1839656453904763</v>
      </c>
      <c r="M1551" s="25">
        <f t="shared" si="353"/>
        <v>0.14095437382055936</v>
      </c>
      <c r="N1551" s="25">
        <f t="shared" si="355"/>
        <v>0.11906990743715808</v>
      </c>
      <c r="O1551" s="26">
        <f t="shared" si="360"/>
        <v>1.3708676142674917E-4</v>
      </c>
      <c r="P1551" s="26">
        <f t="shared" si="361"/>
        <v>0.18586517661880828</v>
      </c>
      <c r="Q1551" s="27">
        <f t="shared" si="362"/>
        <v>1.3845710172144621E-4</v>
      </c>
      <c r="R1551" s="27">
        <f t="shared" si="363"/>
        <v>0.18679183502981184</v>
      </c>
      <c r="S1551" s="6"/>
      <c r="T1551" s="19">
        <f t="shared" si="364"/>
        <v>8.8734346766933161</v>
      </c>
      <c r="U1551" s="20">
        <f t="shared" si="365"/>
        <v>8.8637005671162878</v>
      </c>
      <c r="V1551" s="6"/>
      <c r="W1551" s="6"/>
    </row>
    <row r="1552" spans="2:23" x14ac:dyDescent="0.25">
      <c r="B1552" s="1">
        <v>43889</v>
      </c>
      <c r="C1552">
        <v>1550</v>
      </c>
      <c r="D1552">
        <v>29</v>
      </c>
      <c r="E1552" s="6">
        <f t="shared" si="356"/>
        <v>-3.4364261168385365E-3</v>
      </c>
      <c r="F1552" s="6">
        <f t="shared" si="357"/>
        <v>1.1809024456489983E-5</v>
      </c>
      <c r="G1552" s="10"/>
      <c r="H1552" s="7">
        <f t="shared" si="358"/>
        <v>0.14191715346048775</v>
      </c>
      <c r="I1552" s="7">
        <f t="shared" si="366"/>
        <v>0.12372008188458399</v>
      </c>
      <c r="J1552" s="7">
        <f t="shared" si="359"/>
        <v>0.14191715346048775</v>
      </c>
      <c r="K1552" s="25">
        <f t="shared" si="367"/>
        <v>0.14347056855933638</v>
      </c>
      <c r="L1552" s="25">
        <f t="shared" si="354"/>
        <v>0.18397291851094377</v>
      </c>
      <c r="M1552" s="25">
        <f t="shared" si="353"/>
        <v>0.14078957226427918</v>
      </c>
      <c r="N1552" s="25">
        <f t="shared" si="355"/>
        <v>0.11907188073492332</v>
      </c>
      <c r="O1552" s="26">
        <f t="shared" si="360"/>
        <v>1.2635671153495996E-4</v>
      </c>
      <c r="P1552" s="26">
        <f t="shared" si="361"/>
        <v>0.17844296373578283</v>
      </c>
      <c r="Q1552" s="27">
        <f t="shared" si="362"/>
        <v>1.2999257313967843E-4</v>
      </c>
      <c r="R1552" s="27">
        <f t="shared" si="363"/>
        <v>0.18099206731566708</v>
      </c>
      <c r="S1552" s="6"/>
      <c r="T1552" s="19">
        <f t="shared" si="364"/>
        <v>8.8829437738515704</v>
      </c>
      <c r="U1552" s="20">
        <f t="shared" si="365"/>
        <v>8.857189399289302</v>
      </c>
      <c r="V1552" s="6"/>
      <c r="W1552" s="6"/>
    </row>
    <row r="1553" spans="2:23" x14ac:dyDescent="0.25">
      <c r="B1553" s="1"/>
      <c r="C1553" s="11"/>
      <c r="D1553" s="11"/>
      <c r="E1553" s="9"/>
      <c r="F1553" s="9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6"/>
      <c r="T1553" s="5"/>
      <c r="U1553" s="5"/>
      <c r="V1553" s="6"/>
      <c r="W1553" s="6"/>
    </row>
    <row r="1554" spans="2:23" x14ac:dyDescent="0.25">
      <c r="B1554" s="1"/>
      <c r="C1554" s="11"/>
      <c r="D1554" s="11"/>
      <c r="E1554" s="9"/>
      <c r="F1554" s="9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6"/>
      <c r="T1554" s="5"/>
      <c r="U1554" s="5"/>
      <c r="V1554" s="6"/>
      <c r="W1554" s="6"/>
    </row>
    <row r="1555" spans="2:23" x14ac:dyDescent="0.25">
      <c r="B1555" s="1"/>
      <c r="C1555" s="11"/>
      <c r="D1555" s="11"/>
      <c r="E1555" s="9"/>
      <c r="F1555" s="9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6"/>
      <c r="T1555" s="5"/>
      <c r="U1555" s="5"/>
      <c r="V1555" s="6"/>
      <c r="W1555" s="6"/>
    </row>
    <row r="1556" spans="2:23" x14ac:dyDescent="0.25">
      <c r="B1556" s="1"/>
      <c r="C1556" s="11"/>
      <c r="D1556" s="11"/>
      <c r="E1556" s="9"/>
      <c r="F1556" s="9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6"/>
      <c r="T1556" s="5"/>
      <c r="U1556" s="5"/>
      <c r="V1556" s="6"/>
      <c r="W1556" s="6"/>
    </row>
    <row r="1557" spans="2:23" x14ac:dyDescent="0.25">
      <c r="B1557" s="1"/>
      <c r="C1557" s="11"/>
      <c r="D1557" s="11"/>
      <c r="E1557" s="9"/>
      <c r="F1557" s="9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6"/>
      <c r="T1557" s="5"/>
      <c r="U1557" s="5"/>
      <c r="V1557" s="6"/>
      <c r="W1557" s="6"/>
    </row>
    <row r="1558" spans="2:23" x14ac:dyDescent="0.25">
      <c r="B1558" s="1"/>
      <c r="C1558" s="11"/>
      <c r="D1558" s="11"/>
      <c r="E1558" s="9"/>
      <c r="F1558" s="9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6"/>
      <c r="T1558" s="5"/>
      <c r="U1558" s="5"/>
      <c r="V1558" s="6"/>
      <c r="W1558" s="6"/>
    </row>
    <row r="1559" spans="2:23" x14ac:dyDescent="0.25">
      <c r="B1559" s="1"/>
      <c r="C1559" s="11"/>
      <c r="D1559" s="11"/>
      <c r="E1559" s="9"/>
      <c r="F1559" s="9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6"/>
      <c r="T1559" s="5"/>
      <c r="U1559" s="5"/>
      <c r="V1559" s="6"/>
      <c r="W1559" s="6"/>
    </row>
    <row r="1560" spans="2:23" x14ac:dyDescent="0.25">
      <c r="B1560" s="1"/>
      <c r="C1560" s="11"/>
      <c r="D1560" s="11"/>
      <c r="E1560" s="9"/>
      <c r="F1560" s="9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6"/>
      <c r="T1560" s="5"/>
      <c r="U1560" s="5"/>
      <c r="V1560" s="6"/>
      <c r="W1560" s="6"/>
    </row>
    <row r="1561" spans="2:23" x14ac:dyDescent="0.25">
      <c r="B1561" s="1"/>
      <c r="C1561" s="11"/>
      <c r="D1561" s="11"/>
      <c r="E1561" s="9"/>
      <c r="F1561" s="9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6"/>
      <c r="T1561" s="5"/>
      <c r="U1561" s="5"/>
      <c r="V1561" s="6"/>
      <c r="W1561" s="6"/>
    </row>
    <row r="1562" spans="2:23" x14ac:dyDescent="0.25">
      <c r="B1562" s="1"/>
      <c r="C1562" s="11"/>
      <c r="D1562" s="11"/>
      <c r="E1562" s="9"/>
      <c r="F1562" s="9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6"/>
      <c r="T1562" s="5"/>
      <c r="U1562" s="5"/>
      <c r="V1562" s="6"/>
      <c r="W1562" s="6"/>
    </row>
    <row r="1563" spans="2:23" x14ac:dyDescent="0.25">
      <c r="B1563" s="1"/>
      <c r="C1563" s="11"/>
      <c r="D1563" s="11"/>
      <c r="E1563" s="9"/>
      <c r="F1563" s="9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6"/>
      <c r="T1563" s="5"/>
      <c r="U1563" s="5"/>
      <c r="V1563" s="6"/>
      <c r="W1563" s="6"/>
    </row>
    <row r="1564" spans="2:23" x14ac:dyDescent="0.25">
      <c r="B1564" s="1"/>
      <c r="C1564" s="11"/>
      <c r="D1564" s="11"/>
      <c r="E1564" s="9"/>
      <c r="F1564" s="9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6"/>
      <c r="T1564" s="5"/>
      <c r="U1564" s="5"/>
      <c r="V1564" s="6"/>
      <c r="W1564" s="6"/>
    </row>
    <row r="1565" spans="2:23" x14ac:dyDescent="0.25">
      <c r="B1565" s="1"/>
      <c r="C1565" s="11"/>
      <c r="D1565" s="11"/>
      <c r="E1565" s="9"/>
      <c r="F1565" s="9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6"/>
      <c r="T1565" s="5"/>
      <c r="U1565" s="5"/>
      <c r="V1565" s="6"/>
      <c r="W1565" s="6"/>
    </row>
    <row r="1566" spans="2:23" x14ac:dyDescent="0.25">
      <c r="B1566" s="1"/>
      <c r="C1566" s="11"/>
      <c r="D1566" s="11"/>
      <c r="E1566" s="9"/>
      <c r="F1566" s="9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6"/>
      <c r="T1566" s="5"/>
      <c r="U1566" s="5"/>
      <c r="V1566" s="6"/>
      <c r="W1566" s="6"/>
    </row>
    <row r="1567" spans="2:23" x14ac:dyDescent="0.25">
      <c r="B1567" s="1"/>
      <c r="C1567" s="11"/>
      <c r="D1567" s="11"/>
      <c r="E1567" s="9"/>
      <c r="F1567" s="9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6"/>
      <c r="T1567" s="5"/>
      <c r="U1567" s="5"/>
      <c r="V1567" s="6"/>
      <c r="W1567" s="6"/>
    </row>
    <row r="1568" spans="2:23" x14ac:dyDescent="0.25">
      <c r="B1568" s="1"/>
      <c r="C1568" s="11"/>
      <c r="D1568" s="11"/>
      <c r="E1568" s="9"/>
      <c r="F1568" s="9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6"/>
      <c r="T1568" s="5"/>
      <c r="U1568" s="5"/>
      <c r="V1568" s="6"/>
      <c r="W1568" s="6"/>
    </row>
    <row r="1569" spans="2:23" x14ac:dyDescent="0.25">
      <c r="B1569" s="1"/>
      <c r="C1569" s="11"/>
      <c r="D1569" s="11"/>
      <c r="E1569" s="9"/>
      <c r="F1569" s="9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6"/>
      <c r="T1569" s="5"/>
      <c r="U1569" s="5"/>
      <c r="V1569" s="6"/>
      <c r="W1569" s="6"/>
    </row>
    <row r="1570" spans="2:23" x14ac:dyDescent="0.25">
      <c r="B1570" s="1"/>
      <c r="C1570" s="11"/>
      <c r="D1570" s="11"/>
      <c r="E1570" s="9"/>
      <c r="F1570" s="9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6"/>
      <c r="T1570" s="5"/>
      <c r="U1570" s="5"/>
      <c r="V1570" s="6"/>
      <c r="W1570" s="6"/>
    </row>
    <row r="1571" spans="2:23" x14ac:dyDescent="0.25">
      <c r="B1571" s="1"/>
      <c r="C1571" s="11"/>
      <c r="D1571" s="11"/>
      <c r="E1571" s="9"/>
      <c r="F1571" s="9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6"/>
      <c r="T1571" s="5"/>
      <c r="U1571" s="5"/>
      <c r="V1571" s="6"/>
      <c r="W1571" s="6"/>
    </row>
    <row r="1572" spans="2:23" x14ac:dyDescent="0.25">
      <c r="B1572" s="1"/>
      <c r="C1572" s="11"/>
      <c r="D1572" s="11"/>
      <c r="E1572" s="9"/>
      <c r="F1572" s="9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6"/>
      <c r="T1572" s="5"/>
      <c r="U1572" s="5"/>
      <c r="V1572" s="6"/>
      <c r="W1572" s="6"/>
    </row>
    <row r="1573" spans="2:23" x14ac:dyDescent="0.25">
      <c r="B1573" s="1"/>
      <c r="C1573" s="11"/>
      <c r="D1573" s="11"/>
      <c r="E1573" s="9"/>
      <c r="F1573" s="9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6"/>
      <c r="T1573" s="5"/>
      <c r="U1573" s="5"/>
      <c r="V1573" s="6"/>
      <c r="W1573" s="6"/>
    </row>
    <row r="1574" spans="2:23" x14ac:dyDescent="0.25">
      <c r="B1574" s="1"/>
      <c r="C1574" s="11"/>
      <c r="D1574" s="11"/>
      <c r="E1574" s="9"/>
      <c r="F1574" s="9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6"/>
      <c r="T1574" s="5"/>
      <c r="U1574" s="5"/>
      <c r="V1574" s="6"/>
      <c r="W1574" s="6"/>
    </row>
    <row r="1575" spans="2:23" x14ac:dyDescent="0.25">
      <c r="B1575" s="1"/>
      <c r="C1575" s="11"/>
      <c r="D1575" s="11"/>
      <c r="E1575" s="9"/>
      <c r="F1575" s="9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6"/>
      <c r="T1575" s="5"/>
      <c r="U1575" s="5"/>
      <c r="V1575" s="6"/>
      <c r="W1575" s="6"/>
    </row>
    <row r="1576" spans="2:23" x14ac:dyDescent="0.25">
      <c r="B1576" s="1"/>
      <c r="C1576" s="11"/>
      <c r="D1576" s="11"/>
      <c r="E1576" s="9"/>
      <c r="F1576" s="9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6"/>
      <c r="T1576" s="5"/>
      <c r="U1576" s="5"/>
      <c r="V1576" s="6"/>
      <c r="W1576" s="6"/>
    </row>
    <row r="1577" spans="2:23" x14ac:dyDescent="0.25">
      <c r="B1577" s="1"/>
      <c r="C1577" s="11"/>
      <c r="D1577" s="11"/>
      <c r="E1577" s="9"/>
      <c r="F1577" s="9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6"/>
      <c r="T1577" s="5"/>
      <c r="U1577" s="5"/>
      <c r="V1577" s="6"/>
      <c r="W1577" s="6"/>
    </row>
    <row r="1578" spans="2:23" x14ac:dyDescent="0.25">
      <c r="B1578" s="1"/>
      <c r="C1578" s="11"/>
      <c r="D1578" s="11"/>
      <c r="E1578" s="9"/>
      <c r="F1578" s="9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6"/>
      <c r="T1578" s="5"/>
      <c r="U1578" s="5"/>
      <c r="V1578" s="6"/>
      <c r="W1578" s="6"/>
    </row>
    <row r="1579" spans="2:23" x14ac:dyDescent="0.25">
      <c r="B1579" s="1"/>
      <c r="C1579" s="11"/>
      <c r="D1579" s="11"/>
      <c r="E1579" s="9"/>
      <c r="F1579" s="9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6"/>
      <c r="T1579" s="5"/>
      <c r="U1579" s="5"/>
      <c r="V1579" s="6"/>
      <c r="W1579" s="6"/>
    </row>
    <row r="1580" spans="2:23" x14ac:dyDescent="0.25">
      <c r="B1580" s="1"/>
      <c r="C1580" s="11"/>
      <c r="D1580" s="11"/>
      <c r="E1580" s="9"/>
      <c r="F1580" s="9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6"/>
      <c r="T1580" s="5"/>
      <c r="U1580" s="5"/>
      <c r="V1580" s="6"/>
      <c r="W1580" s="6"/>
    </row>
    <row r="1581" spans="2:23" x14ac:dyDescent="0.25">
      <c r="B1581" s="1"/>
      <c r="C1581" s="11"/>
      <c r="D1581" s="11"/>
      <c r="E1581" s="9"/>
      <c r="F1581" s="9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6"/>
      <c r="T1581" s="5"/>
      <c r="U1581" s="5"/>
      <c r="V1581" s="6"/>
      <c r="W1581" s="6"/>
    </row>
    <row r="1582" spans="2:23" x14ac:dyDescent="0.25">
      <c r="B1582" s="1"/>
      <c r="C1582" s="11"/>
      <c r="D1582" s="11"/>
      <c r="E1582" s="9"/>
      <c r="F1582" s="9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6"/>
      <c r="T1582" s="5"/>
      <c r="U1582" s="5"/>
      <c r="V1582" s="6"/>
      <c r="W1582" s="6"/>
    </row>
    <row r="1583" spans="2:23" x14ac:dyDescent="0.25">
      <c r="B1583" s="1"/>
      <c r="C1583" s="11"/>
      <c r="D1583" s="11"/>
      <c r="E1583" s="9"/>
      <c r="F1583" s="9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6"/>
      <c r="T1583" s="5"/>
      <c r="U1583" s="5"/>
      <c r="V1583" s="6"/>
      <c r="W1583" s="6"/>
    </row>
    <row r="1584" spans="2:23" x14ac:dyDescent="0.25">
      <c r="B1584" s="1"/>
      <c r="C1584" s="11"/>
      <c r="D1584" s="11"/>
      <c r="E1584" s="9"/>
      <c r="F1584" s="9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6"/>
      <c r="T1584" s="5"/>
      <c r="U1584" s="5"/>
      <c r="V1584" s="6"/>
      <c r="W1584" s="6"/>
    </row>
    <row r="1585" spans="2:23" x14ac:dyDescent="0.25">
      <c r="B1585" s="1"/>
      <c r="C1585" s="11"/>
      <c r="D1585" s="11"/>
      <c r="E1585" s="9"/>
      <c r="F1585" s="9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6"/>
      <c r="T1585" s="5"/>
      <c r="U1585" s="5"/>
      <c r="V1585" s="6"/>
      <c r="W1585" s="6"/>
    </row>
    <row r="1586" spans="2:23" x14ac:dyDescent="0.25">
      <c r="B1586" s="1"/>
      <c r="C1586" s="11"/>
      <c r="D1586" s="11"/>
      <c r="E1586" s="9"/>
      <c r="F1586" s="9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6"/>
      <c r="T1586" s="5"/>
      <c r="U1586" s="5"/>
      <c r="V1586" s="6"/>
      <c r="W1586" s="6"/>
    </row>
    <row r="1587" spans="2:23" x14ac:dyDescent="0.25">
      <c r="B1587" s="1"/>
      <c r="C1587" s="11"/>
      <c r="D1587" s="11"/>
      <c r="E1587" s="9"/>
      <c r="F1587" s="9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6"/>
      <c r="T1587" s="5"/>
      <c r="U1587" s="5"/>
      <c r="V1587" s="6"/>
      <c r="W1587" s="6"/>
    </row>
    <row r="1588" spans="2:23" x14ac:dyDescent="0.25">
      <c r="B1588" s="1"/>
      <c r="C1588" s="11"/>
      <c r="D1588" s="11"/>
      <c r="E1588" s="9"/>
      <c r="F1588" s="9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6"/>
      <c r="T1588" s="5"/>
      <c r="U1588" s="5"/>
      <c r="V1588" s="6"/>
      <c r="W1588" s="6"/>
    </row>
    <row r="1589" spans="2:23" x14ac:dyDescent="0.25">
      <c r="B1589" s="1"/>
      <c r="C1589" s="11"/>
      <c r="D1589" s="11"/>
      <c r="E1589" s="9"/>
      <c r="F1589" s="9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6"/>
      <c r="T1589" s="5"/>
      <c r="U1589" s="5"/>
      <c r="V1589" s="6"/>
      <c r="W1589" s="6"/>
    </row>
    <row r="1590" spans="2:23" x14ac:dyDescent="0.25">
      <c r="B1590" s="1"/>
      <c r="C1590" s="11"/>
      <c r="D1590" s="11"/>
      <c r="E1590" s="9"/>
      <c r="F1590" s="9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6"/>
      <c r="T1590" s="5"/>
      <c r="U1590" s="5"/>
      <c r="V1590" s="6"/>
      <c r="W1590" s="6"/>
    </row>
    <row r="1591" spans="2:23" x14ac:dyDescent="0.25">
      <c r="B1591" s="1"/>
      <c r="C1591" s="11"/>
      <c r="D1591" s="11"/>
      <c r="E1591" s="9"/>
      <c r="F1591" s="9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6"/>
      <c r="T1591" s="5"/>
      <c r="U1591" s="5"/>
      <c r="V1591" s="6"/>
      <c r="W1591" s="6"/>
    </row>
    <row r="1592" spans="2:23" x14ac:dyDescent="0.25">
      <c r="B1592" s="1"/>
      <c r="C1592" s="11"/>
      <c r="D1592" s="11"/>
      <c r="E1592" s="9"/>
      <c r="F1592" s="9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6"/>
      <c r="T1592" s="5"/>
      <c r="U1592" s="5"/>
      <c r="V1592" s="6"/>
      <c r="W1592" s="6"/>
    </row>
    <row r="1593" spans="2:23" x14ac:dyDescent="0.25">
      <c r="B1593" s="1"/>
      <c r="C1593" s="11"/>
      <c r="D1593" s="11"/>
      <c r="E1593" s="9"/>
      <c r="F1593" s="9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6"/>
      <c r="T1593" s="5"/>
      <c r="U1593" s="5"/>
      <c r="V1593" s="6"/>
      <c r="W1593" s="6"/>
    </row>
    <row r="1594" spans="2:23" x14ac:dyDescent="0.25">
      <c r="B1594" s="1"/>
      <c r="C1594" s="11"/>
      <c r="D1594" s="11"/>
      <c r="E1594" s="9"/>
      <c r="F1594" s="9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6"/>
      <c r="T1594" s="5"/>
      <c r="U1594" s="5"/>
      <c r="V1594" s="6"/>
      <c r="W1594" s="6"/>
    </row>
    <row r="1595" spans="2:23" x14ac:dyDescent="0.25">
      <c r="B1595" s="1"/>
      <c r="C1595" s="11"/>
      <c r="D1595" s="11"/>
      <c r="E1595" s="9"/>
      <c r="F1595" s="9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6"/>
      <c r="T1595" s="5"/>
      <c r="U1595" s="5"/>
      <c r="V1595" s="6"/>
      <c r="W1595" s="6"/>
    </row>
    <row r="1596" spans="2:23" x14ac:dyDescent="0.25">
      <c r="B1596" s="1"/>
      <c r="C1596" s="11"/>
      <c r="D1596" s="11"/>
      <c r="E1596" s="9"/>
      <c r="F1596" s="9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6"/>
      <c r="T1596" s="5"/>
      <c r="U1596" s="5"/>
      <c r="V1596" s="6"/>
      <c r="W1596" s="6"/>
    </row>
    <row r="1597" spans="2:23" x14ac:dyDescent="0.25">
      <c r="B1597" s="1"/>
      <c r="C1597" s="11"/>
      <c r="D1597" s="11"/>
      <c r="E1597" s="9"/>
      <c r="F1597" s="9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6"/>
      <c r="T1597" s="5"/>
      <c r="U1597" s="5"/>
      <c r="V1597" s="6"/>
      <c r="W1597" s="6"/>
    </row>
    <row r="1598" spans="2:23" x14ac:dyDescent="0.25">
      <c r="B1598" s="1"/>
      <c r="C1598" s="11"/>
      <c r="D1598" s="11"/>
      <c r="E1598" s="9"/>
      <c r="F1598" s="9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6"/>
      <c r="T1598" s="5"/>
      <c r="U1598" s="5"/>
      <c r="V1598" s="6"/>
      <c r="W1598" s="6"/>
    </row>
    <row r="1599" spans="2:23" x14ac:dyDescent="0.25">
      <c r="B1599" s="1"/>
      <c r="C1599" s="11"/>
      <c r="D1599" s="11"/>
      <c r="E1599" s="9"/>
      <c r="F1599" s="9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6"/>
      <c r="T1599" s="5"/>
      <c r="U1599" s="5"/>
      <c r="V1599" s="6"/>
      <c r="W1599" s="6"/>
    </row>
    <row r="1600" spans="2:23" x14ac:dyDescent="0.25">
      <c r="B1600" s="1"/>
      <c r="C1600" s="11"/>
      <c r="D1600" s="11"/>
      <c r="E1600" s="9"/>
      <c r="F1600" s="9"/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6"/>
      <c r="T1600" s="5"/>
      <c r="U1600" s="5"/>
      <c r="V1600" s="6"/>
      <c r="W1600" s="6"/>
    </row>
    <row r="1601" spans="2:23" x14ac:dyDescent="0.25">
      <c r="B1601" s="1"/>
      <c r="C1601" s="11"/>
      <c r="D1601" s="11"/>
      <c r="E1601" s="9"/>
      <c r="F1601" s="9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6"/>
      <c r="T1601" s="5"/>
      <c r="U1601" s="5"/>
      <c r="V1601" s="6"/>
      <c r="W1601" s="6"/>
    </row>
    <row r="1602" spans="2:23" x14ac:dyDescent="0.25">
      <c r="B1602" s="1"/>
      <c r="C1602" s="11"/>
      <c r="D1602" s="11"/>
      <c r="E1602" s="9"/>
      <c r="F1602" s="9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6"/>
      <c r="T1602" s="5"/>
      <c r="U1602" s="5"/>
      <c r="V1602" s="6"/>
      <c r="W1602" s="6"/>
    </row>
    <row r="1603" spans="2:23" x14ac:dyDescent="0.25">
      <c r="B1603" s="1"/>
      <c r="C1603" s="11"/>
      <c r="D1603" s="11"/>
      <c r="E1603" s="9"/>
      <c r="F1603" s="9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6"/>
      <c r="T1603" s="5"/>
      <c r="U1603" s="5"/>
      <c r="V1603" s="6"/>
      <c r="W1603" s="6"/>
    </row>
    <row r="1604" spans="2:23" x14ac:dyDescent="0.25">
      <c r="B1604" s="1"/>
      <c r="C1604" s="11"/>
      <c r="D1604" s="11"/>
      <c r="E1604" s="9"/>
      <c r="F1604" s="9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6"/>
      <c r="T1604" s="5"/>
      <c r="U1604" s="5"/>
      <c r="V1604" s="6"/>
      <c r="W1604" s="6"/>
    </row>
    <row r="1605" spans="2:23" x14ac:dyDescent="0.25">
      <c r="B1605" s="1"/>
      <c r="C1605" s="11"/>
      <c r="D1605" s="11"/>
      <c r="E1605" s="9"/>
      <c r="F1605" s="9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6"/>
      <c r="T1605" s="5"/>
      <c r="U1605" s="5"/>
      <c r="V1605" s="6"/>
      <c r="W1605" s="6"/>
    </row>
    <row r="1606" spans="2:23" x14ac:dyDescent="0.25">
      <c r="B1606" s="1"/>
      <c r="C1606" s="11"/>
      <c r="D1606" s="11"/>
      <c r="E1606" s="9"/>
      <c r="F1606" s="9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6"/>
      <c r="T1606" s="5"/>
      <c r="U1606" s="5"/>
      <c r="V1606" s="6"/>
      <c r="W1606" s="6"/>
    </row>
    <row r="1607" spans="2:23" x14ac:dyDescent="0.25">
      <c r="B1607" s="1"/>
      <c r="C1607" s="11"/>
      <c r="D1607" s="11"/>
      <c r="E1607" s="9"/>
      <c r="F1607" s="9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6"/>
      <c r="T1607" s="5"/>
      <c r="U1607" s="5"/>
      <c r="V1607" s="6"/>
      <c r="W1607" s="6"/>
    </row>
    <row r="1608" spans="2:23" x14ac:dyDescent="0.25">
      <c r="B1608" s="1"/>
      <c r="C1608" s="11"/>
      <c r="D1608" s="11"/>
      <c r="E1608" s="9"/>
      <c r="F1608" s="9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6"/>
      <c r="T1608" s="5"/>
      <c r="U1608" s="5"/>
      <c r="V1608" s="6"/>
      <c r="W1608" s="6"/>
    </row>
    <row r="1609" spans="2:23" x14ac:dyDescent="0.25">
      <c r="B1609" s="1"/>
      <c r="C1609" s="11"/>
      <c r="D1609" s="11"/>
      <c r="E1609" s="9"/>
      <c r="F1609" s="9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6"/>
      <c r="T1609" s="5"/>
      <c r="U1609" s="5"/>
      <c r="V1609" s="6"/>
      <c r="W1609" s="6"/>
    </row>
    <row r="1610" spans="2:23" x14ac:dyDescent="0.25">
      <c r="B1610" s="1"/>
      <c r="C1610" s="11"/>
      <c r="D1610" s="11"/>
      <c r="E1610" s="9"/>
      <c r="F1610" s="9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6"/>
      <c r="T1610" s="5"/>
      <c r="U1610" s="5"/>
      <c r="V1610" s="6"/>
      <c r="W1610" s="6"/>
    </row>
    <row r="1611" spans="2:23" x14ac:dyDescent="0.25">
      <c r="B1611" s="1"/>
      <c r="C1611" s="11"/>
      <c r="D1611" s="11"/>
      <c r="E1611" s="9"/>
      <c r="F1611" s="9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6"/>
      <c r="T1611" s="5"/>
      <c r="U1611" s="5"/>
      <c r="V1611" s="6"/>
      <c r="W1611" s="6"/>
    </row>
    <row r="1612" spans="2:23" x14ac:dyDescent="0.25">
      <c r="B1612" s="1"/>
      <c r="C1612" s="11"/>
      <c r="D1612" s="11"/>
      <c r="E1612" s="9"/>
      <c r="F1612" s="9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6"/>
      <c r="T1612" s="5"/>
      <c r="U1612" s="5"/>
      <c r="V1612" s="6"/>
      <c r="W1612" s="6"/>
    </row>
    <row r="1613" spans="2:23" x14ac:dyDescent="0.25">
      <c r="B1613" s="1"/>
      <c r="C1613" s="11"/>
      <c r="D1613" s="11"/>
      <c r="E1613" s="9"/>
      <c r="F1613" s="9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6"/>
      <c r="T1613" s="5"/>
      <c r="U1613" s="5"/>
      <c r="V1613" s="6"/>
      <c r="W1613" s="6"/>
    </row>
    <row r="1614" spans="2:23" x14ac:dyDescent="0.25">
      <c r="B1614" s="1"/>
      <c r="C1614" s="11"/>
      <c r="D1614" s="11"/>
      <c r="E1614" s="9"/>
      <c r="F1614" s="9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6"/>
      <c r="T1614" s="5"/>
      <c r="U1614" s="5"/>
      <c r="V1614" s="6"/>
      <c r="W1614" s="6"/>
    </row>
    <row r="1615" spans="2:23" x14ac:dyDescent="0.25">
      <c r="B1615" s="1"/>
      <c r="C1615" s="11"/>
      <c r="D1615" s="11"/>
      <c r="E1615" s="9"/>
      <c r="F1615" s="9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6"/>
      <c r="T1615" s="5"/>
      <c r="U1615" s="5"/>
      <c r="V1615" s="6"/>
      <c r="W1615" s="6"/>
    </row>
    <row r="1616" spans="2:23" x14ac:dyDescent="0.25">
      <c r="B1616" s="1"/>
      <c r="C1616" s="11"/>
      <c r="D1616" s="11"/>
      <c r="E1616" s="9"/>
      <c r="F1616" s="9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6"/>
      <c r="T1616" s="5"/>
      <c r="U1616" s="5"/>
      <c r="V1616" s="6"/>
      <c r="W1616" s="6"/>
    </row>
    <row r="1617" spans="2:23" x14ac:dyDescent="0.25">
      <c r="B1617" s="1"/>
      <c r="C1617" s="11"/>
      <c r="D1617" s="11"/>
      <c r="E1617" s="9"/>
      <c r="F1617" s="9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6"/>
      <c r="T1617" s="5"/>
      <c r="U1617" s="5"/>
      <c r="V1617" s="6"/>
      <c r="W1617" s="6"/>
    </row>
    <row r="1618" spans="2:23" x14ac:dyDescent="0.25">
      <c r="B1618" s="1"/>
      <c r="C1618" s="11"/>
      <c r="D1618" s="11"/>
      <c r="E1618" s="9"/>
      <c r="F1618" s="9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6"/>
      <c r="T1618" s="5"/>
      <c r="U1618" s="5"/>
      <c r="V1618" s="6"/>
      <c r="W1618" s="6"/>
    </row>
    <row r="1619" spans="2:23" x14ac:dyDescent="0.25">
      <c r="B1619" s="1"/>
      <c r="C1619" s="11"/>
      <c r="D1619" s="11"/>
      <c r="E1619" s="9"/>
      <c r="F1619" s="9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6"/>
      <c r="T1619" s="5"/>
      <c r="U1619" s="5"/>
      <c r="V1619" s="6"/>
      <c r="W1619" s="6"/>
    </row>
    <row r="1620" spans="2:23" x14ac:dyDescent="0.25">
      <c r="B1620" s="1"/>
      <c r="C1620" s="11"/>
      <c r="D1620" s="11"/>
      <c r="E1620" s="9"/>
      <c r="F1620" s="9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6"/>
      <c r="T1620" s="5"/>
      <c r="U1620" s="5"/>
      <c r="V1620" s="6"/>
      <c r="W1620" s="6"/>
    </row>
    <row r="1621" spans="2:23" x14ac:dyDescent="0.25">
      <c r="B1621" s="1"/>
      <c r="C1621" s="11"/>
      <c r="D1621" s="11"/>
      <c r="E1621" s="9"/>
      <c r="F1621" s="9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6"/>
      <c r="T1621" s="5"/>
      <c r="U1621" s="5"/>
      <c r="V1621" s="6"/>
      <c r="W1621" s="6"/>
    </row>
    <row r="1622" spans="2:23" x14ac:dyDescent="0.25">
      <c r="B1622" s="1"/>
      <c r="C1622" s="11"/>
      <c r="D1622" s="11"/>
      <c r="E1622" s="9"/>
      <c r="F1622" s="9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6"/>
      <c r="T1622" s="5"/>
      <c r="U1622" s="5"/>
      <c r="V1622" s="6"/>
      <c r="W1622" s="6"/>
    </row>
    <row r="1623" spans="2:23" x14ac:dyDescent="0.25">
      <c r="B1623" s="1"/>
      <c r="C1623" s="11"/>
      <c r="D1623" s="11"/>
      <c r="E1623" s="9"/>
      <c r="F1623" s="9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6"/>
      <c r="T1623" s="5"/>
      <c r="U1623" s="5"/>
      <c r="V1623" s="6"/>
      <c r="W1623" s="6"/>
    </row>
    <row r="1624" spans="2:23" x14ac:dyDescent="0.25">
      <c r="B1624" s="1"/>
      <c r="C1624" s="11"/>
      <c r="D1624" s="11"/>
      <c r="E1624" s="9"/>
      <c r="F1624" s="9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6"/>
      <c r="T1624" s="5"/>
      <c r="U1624" s="5"/>
      <c r="V1624" s="6"/>
      <c r="W1624" s="6"/>
    </row>
    <row r="1625" spans="2:23" x14ac:dyDescent="0.25">
      <c r="B1625" s="1"/>
      <c r="C1625" s="11"/>
      <c r="D1625" s="11"/>
      <c r="E1625" s="9"/>
      <c r="F1625" s="9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6"/>
      <c r="T1625" s="5"/>
      <c r="U1625" s="5"/>
      <c r="V1625" s="6"/>
      <c r="W1625" s="6"/>
    </row>
    <row r="1626" spans="2:23" x14ac:dyDescent="0.25">
      <c r="B1626" s="1"/>
      <c r="C1626" s="11"/>
      <c r="D1626" s="11"/>
      <c r="E1626" s="9"/>
      <c r="F1626" s="9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6"/>
      <c r="T1626" s="5"/>
      <c r="U1626" s="5"/>
      <c r="V1626" s="6"/>
      <c r="W1626" s="6"/>
    </row>
    <row r="1627" spans="2:23" x14ac:dyDescent="0.25">
      <c r="B1627" s="1"/>
      <c r="C1627" s="11"/>
      <c r="D1627" s="11"/>
      <c r="E1627" s="9"/>
      <c r="F1627" s="9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6"/>
      <c r="T1627" s="5"/>
      <c r="U1627" s="5"/>
      <c r="V1627" s="6"/>
      <c r="W1627" s="6"/>
    </row>
    <row r="1628" spans="2:23" x14ac:dyDescent="0.25">
      <c r="B1628" s="1"/>
      <c r="C1628" s="11"/>
      <c r="D1628" s="11"/>
      <c r="E1628" s="9"/>
      <c r="F1628" s="9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6"/>
      <c r="T1628" s="5"/>
      <c r="U1628" s="5"/>
      <c r="V1628" s="6"/>
      <c r="W1628" s="6"/>
    </row>
    <row r="1629" spans="2:23" x14ac:dyDescent="0.25">
      <c r="B1629" s="1"/>
      <c r="C1629" s="11"/>
      <c r="D1629" s="11"/>
      <c r="E1629" s="9"/>
      <c r="F1629" s="9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6"/>
      <c r="T1629" s="5"/>
      <c r="U1629" s="5"/>
      <c r="V1629" s="6"/>
      <c r="W1629" s="6"/>
    </row>
    <row r="1630" spans="2:23" x14ac:dyDescent="0.25">
      <c r="B1630" s="1"/>
      <c r="C1630" s="11"/>
      <c r="D1630" s="11"/>
      <c r="E1630" s="9"/>
      <c r="F1630" s="9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6"/>
      <c r="T1630" s="5"/>
      <c r="U1630" s="5"/>
      <c r="V1630" s="6"/>
      <c r="W1630" s="6"/>
    </row>
    <row r="1631" spans="2:23" x14ac:dyDescent="0.25">
      <c r="B1631" s="1"/>
      <c r="C1631" s="11"/>
      <c r="D1631" s="11"/>
      <c r="E1631" s="9"/>
      <c r="F1631" s="9"/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6"/>
      <c r="T1631" s="5"/>
      <c r="U1631" s="5"/>
      <c r="V1631" s="6"/>
      <c r="W1631" s="6"/>
    </row>
    <row r="1632" spans="2:23" x14ac:dyDescent="0.25">
      <c r="B1632" s="1"/>
      <c r="C1632" s="11"/>
      <c r="D1632" s="11"/>
      <c r="E1632" s="9"/>
      <c r="F1632" s="9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6"/>
      <c r="T1632" s="5"/>
      <c r="U1632" s="5"/>
      <c r="V1632" s="6"/>
      <c r="W1632" s="6"/>
    </row>
    <row r="1633" spans="2:23" x14ac:dyDescent="0.25">
      <c r="B1633" s="1"/>
      <c r="C1633" s="11"/>
      <c r="D1633" s="11"/>
      <c r="E1633" s="9"/>
      <c r="F1633" s="9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6"/>
      <c r="T1633" s="5"/>
      <c r="U1633" s="5"/>
      <c r="V1633" s="6"/>
      <c r="W1633" s="6"/>
    </row>
    <row r="1634" spans="2:23" x14ac:dyDescent="0.25">
      <c r="B1634" s="1"/>
      <c r="C1634" s="11"/>
      <c r="D1634" s="11"/>
      <c r="E1634" s="9"/>
      <c r="F1634" s="9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6"/>
      <c r="T1634" s="5"/>
      <c r="U1634" s="5"/>
      <c r="V1634" s="6"/>
      <c r="W1634" s="6"/>
    </row>
    <row r="1635" spans="2:23" x14ac:dyDescent="0.25">
      <c r="B1635" s="1"/>
      <c r="C1635" s="11"/>
      <c r="D1635" s="11"/>
      <c r="E1635" s="9"/>
      <c r="F1635" s="9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6"/>
      <c r="T1635" s="5"/>
      <c r="U1635" s="5"/>
      <c r="V1635" s="6"/>
      <c r="W1635" s="6"/>
    </row>
    <row r="1636" spans="2:23" x14ac:dyDescent="0.25">
      <c r="B1636" s="1"/>
      <c r="C1636" s="11"/>
      <c r="D1636" s="11"/>
      <c r="E1636" s="9"/>
      <c r="F1636" s="9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6"/>
      <c r="T1636" s="5"/>
      <c r="U1636" s="5"/>
      <c r="V1636" s="6"/>
      <c r="W1636" s="6"/>
    </row>
    <row r="1637" spans="2:23" x14ac:dyDescent="0.25">
      <c r="B1637" s="1"/>
      <c r="C1637" s="11"/>
      <c r="D1637" s="11"/>
      <c r="E1637" s="9"/>
      <c r="F1637" s="9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6"/>
      <c r="T1637" s="5"/>
      <c r="U1637" s="5"/>
      <c r="V1637" s="6"/>
      <c r="W1637" s="6"/>
    </row>
    <row r="1638" spans="2:23" x14ac:dyDescent="0.25">
      <c r="B1638" s="1"/>
      <c r="C1638" s="11"/>
      <c r="D1638" s="11"/>
      <c r="E1638" s="9"/>
      <c r="F1638" s="9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6"/>
      <c r="T1638" s="5"/>
      <c r="U1638" s="5"/>
      <c r="V1638" s="6"/>
      <c r="W1638" s="6"/>
    </row>
    <row r="1639" spans="2:23" x14ac:dyDescent="0.25">
      <c r="B1639" s="1"/>
      <c r="C1639" s="11"/>
      <c r="D1639" s="11"/>
      <c r="E1639" s="9"/>
      <c r="F1639" s="9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6"/>
      <c r="T1639" s="5"/>
      <c r="U1639" s="5"/>
      <c r="V1639" s="6"/>
      <c r="W1639" s="6"/>
    </row>
    <row r="1640" spans="2:23" x14ac:dyDescent="0.25">
      <c r="B1640" s="1"/>
      <c r="C1640" s="11"/>
      <c r="D1640" s="11"/>
      <c r="E1640" s="9"/>
      <c r="F1640" s="9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6"/>
      <c r="T1640" s="5"/>
      <c r="U1640" s="5"/>
      <c r="V1640" s="6"/>
      <c r="W1640" s="6"/>
    </row>
    <row r="1641" spans="2:23" x14ac:dyDescent="0.25">
      <c r="B1641" s="1"/>
      <c r="C1641" s="11"/>
      <c r="D1641" s="11"/>
      <c r="E1641" s="9"/>
      <c r="F1641" s="9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6"/>
      <c r="T1641" s="5"/>
      <c r="U1641" s="5"/>
      <c r="V1641" s="6"/>
      <c r="W1641" s="6"/>
    </row>
    <row r="1642" spans="2:23" x14ac:dyDescent="0.25">
      <c r="B1642" s="1"/>
      <c r="C1642" s="11"/>
      <c r="D1642" s="11"/>
      <c r="E1642" s="9"/>
      <c r="F1642" s="9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6"/>
      <c r="T1642" s="5"/>
      <c r="U1642" s="5"/>
      <c r="V1642" s="6"/>
      <c r="W1642" s="6"/>
    </row>
    <row r="1643" spans="2:23" x14ac:dyDescent="0.25">
      <c r="B1643" s="1"/>
      <c r="C1643" s="11"/>
      <c r="D1643" s="11"/>
      <c r="E1643" s="9"/>
      <c r="F1643" s="9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6"/>
      <c r="T1643" s="5"/>
      <c r="U1643" s="5"/>
      <c r="V1643" s="6"/>
      <c r="W1643" s="6"/>
    </row>
    <row r="1644" spans="2:23" x14ac:dyDescent="0.25">
      <c r="B1644" s="1"/>
      <c r="C1644" s="11"/>
      <c r="D1644" s="11"/>
      <c r="E1644" s="9"/>
      <c r="F1644" s="9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6"/>
      <c r="T1644" s="5"/>
      <c r="U1644" s="5"/>
      <c r="V1644" s="6"/>
      <c r="W1644" s="6"/>
    </row>
    <row r="1645" spans="2:23" x14ac:dyDescent="0.25">
      <c r="B1645" s="1"/>
      <c r="C1645" s="11"/>
      <c r="D1645" s="11"/>
      <c r="E1645" s="9"/>
      <c r="F1645" s="9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6"/>
      <c r="T1645" s="5"/>
      <c r="U1645" s="5"/>
      <c r="V1645" s="6"/>
      <c r="W1645" s="6"/>
    </row>
    <row r="1646" spans="2:23" x14ac:dyDescent="0.25">
      <c r="B1646" s="1"/>
      <c r="C1646" s="11"/>
      <c r="D1646" s="11"/>
      <c r="E1646" s="9"/>
      <c r="F1646" s="9"/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6"/>
      <c r="T1646" s="5"/>
      <c r="U1646" s="5"/>
      <c r="V1646" s="6"/>
      <c r="W1646" s="6"/>
    </row>
    <row r="1647" spans="2:23" x14ac:dyDescent="0.25">
      <c r="B1647" s="1"/>
      <c r="C1647" s="11"/>
      <c r="D1647" s="11"/>
      <c r="E1647" s="9"/>
      <c r="F1647" s="9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6"/>
      <c r="T1647" s="5"/>
      <c r="U1647" s="5"/>
      <c r="V1647" s="6"/>
      <c r="W1647" s="6"/>
    </row>
    <row r="1648" spans="2:23" x14ac:dyDescent="0.25">
      <c r="B1648" s="1"/>
      <c r="C1648" s="11"/>
      <c r="D1648" s="11"/>
      <c r="E1648" s="9"/>
      <c r="F1648" s="9"/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6"/>
      <c r="T1648" s="5"/>
      <c r="U1648" s="5"/>
      <c r="V1648" s="6"/>
      <c r="W1648" s="6"/>
    </row>
    <row r="1649" spans="2:23" x14ac:dyDescent="0.25">
      <c r="B1649" s="1"/>
      <c r="C1649" s="11"/>
      <c r="D1649" s="11"/>
      <c r="E1649" s="9"/>
      <c r="F1649" s="9"/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6"/>
      <c r="T1649" s="5"/>
      <c r="U1649" s="5"/>
      <c r="V1649" s="6"/>
      <c r="W1649" s="6"/>
    </row>
    <row r="1650" spans="2:23" x14ac:dyDescent="0.25">
      <c r="B1650" s="1"/>
      <c r="C1650" s="11"/>
      <c r="D1650" s="11"/>
      <c r="E1650" s="9"/>
      <c r="F1650" s="9"/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6"/>
      <c r="T1650" s="5"/>
      <c r="U1650" s="5"/>
      <c r="V1650" s="6"/>
      <c r="W1650" s="6"/>
    </row>
    <row r="1651" spans="2:23" x14ac:dyDescent="0.25">
      <c r="B1651" s="1"/>
      <c r="C1651" s="11"/>
      <c r="D1651" s="11"/>
      <c r="E1651" s="9"/>
      <c r="F1651" s="9"/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6"/>
      <c r="T1651" s="5"/>
      <c r="U1651" s="5"/>
      <c r="V1651" s="6"/>
      <c r="W1651" s="6"/>
    </row>
    <row r="1652" spans="2:23" x14ac:dyDescent="0.25">
      <c r="B1652" s="1"/>
      <c r="C1652" s="11"/>
      <c r="D1652" s="11"/>
      <c r="E1652" s="9"/>
      <c r="F1652" s="9"/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6"/>
      <c r="T1652" s="5"/>
      <c r="U1652" s="5"/>
      <c r="V1652" s="6"/>
      <c r="W1652" s="6"/>
    </row>
    <row r="1653" spans="2:23" x14ac:dyDescent="0.25">
      <c r="B1653" s="1"/>
      <c r="C1653" s="11"/>
      <c r="D1653" s="11"/>
      <c r="E1653" s="9"/>
      <c r="F1653" s="9"/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6"/>
      <c r="T1653" s="5"/>
      <c r="U1653" s="5"/>
      <c r="V1653" s="6"/>
      <c r="W1653" s="6"/>
    </row>
    <row r="1654" spans="2:23" x14ac:dyDescent="0.25">
      <c r="B1654" s="1"/>
      <c r="C1654" s="11"/>
      <c r="D1654" s="11"/>
      <c r="E1654" s="9"/>
      <c r="F1654" s="9"/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6"/>
      <c r="T1654" s="5"/>
      <c r="U1654" s="5"/>
      <c r="V1654" s="6"/>
      <c r="W1654" s="6"/>
    </row>
    <row r="1655" spans="2:23" x14ac:dyDescent="0.25">
      <c r="B1655" s="1"/>
      <c r="C1655" s="11"/>
      <c r="D1655" s="11"/>
      <c r="E1655" s="9"/>
      <c r="F1655" s="9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6"/>
      <c r="T1655" s="5"/>
      <c r="U1655" s="5"/>
      <c r="V1655" s="6"/>
      <c r="W1655" s="6"/>
    </row>
    <row r="1656" spans="2:23" x14ac:dyDescent="0.25">
      <c r="B1656" s="1"/>
      <c r="C1656" s="11"/>
      <c r="D1656" s="11"/>
      <c r="E1656" s="9"/>
      <c r="F1656" s="9"/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6"/>
      <c r="T1656" s="5"/>
      <c r="U1656" s="5"/>
      <c r="V1656" s="6"/>
      <c r="W1656" s="6"/>
    </row>
    <row r="1657" spans="2:23" x14ac:dyDescent="0.25">
      <c r="B1657" s="1"/>
      <c r="C1657" s="11"/>
      <c r="D1657" s="11"/>
      <c r="E1657" s="9"/>
      <c r="F1657" s="9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6"/>
      <c r="T1657" s="5"/>
      <c r="U1657" s="5"/>
      <c r="V1657" s="6"/>
      <c r="W1657" s="6"/>
    </row>
    <row r="1658" spans="2:23" x14ac:dyDescent="0.25">
      <c r="B1658" s="1"/>
      <c r="C1658" s="11"/>
      <c r="D1658" s="11"/>
      <c r="E1658" s="9"/>
      <c r="F1658" s="9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6"/>
      <c r="T1658" s="5"/>
      <c r="U1658" s="5"/>
      <c r="V1658" s="6"/>
      <c r="W1658" s="6"/>
    </row>
    <row r="1659" spans="2:23" x14ac:dyDescent="0.25">
      <c r="B1659" s="1"/>
      <c r="C1659" s="11"/>
      <c r="D1659" s="11"/>
      <c r="E1659" s="9"/>
      <c r="F1659" s="9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6"/>
      <c r="T1659" s="5"/>
      <c r="U1659" s="5"/>
      <c r="V1659" s="6"/>
      <c r="W1659" s="6"/>
    </row>
    <row r="1660" spans="2:23" x14ac:dyDescent="0.25">
      <c r="B1660" s="1"/>
      <c r="C1660" s="11"/>
      <c r="D1660" s="11"/>
      <c r="E1660" s="9"/>
      <c r="F1660" s="9"/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6"/>
      <c r="T1660" s="5"/>
      <c r="U1660" s="5"/>
      <c r="V1660" s="6"/>
      <c r="W1660" s="6"/>
    </row>
    <row r="1661" spans="2:23" x14ac:dyDescent="0.25">
      <c r="B1661" s="1"/>
      <c r="C1661" s="11"/>
      <c r="D1661" s="11"/>
      <c r="E1661" s="9"/>
      <c r="F1661" s="9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6"/>
      <c r="T1661" s="5"/>
      <c r="U1661" s="5"/>
      <c r="V1661" s="6"/>
      <c r="W1661" s="6"/>
    </row>
    <row r="1662" spans="2:23" x14ac:dyDescent="0.25">
      <c r="B1662" s="1"/>
      <c r="C1662" s="11"/>
      <c r="D1662" s="11"/>
      <c r="E1662" s="9"/>
      <c r="F1662" s="9"/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6"/>
      <c r="T1662" s="5"/>
      <c r="U1662" s="5"/>
      <c r="V1662" s="6"/>
      <c r="W1662" s="6"/>
    </row>
    <row r="1663" spans="2:23" x14ac:dyDescent="0.25">
      <c r="B1663" s="1"/>
      <c r="C1663" s="11"/>
      <c r="D1663" s="11"/>
      <c r="E1663" s="9"/>
      <c r="F1663" s="9"/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6"/>
      <c r="T1663" s="5"/>
      <c r="U1663" s="5"/>
      <c r="V1663" s="6"/>
      <c r="W1663" s="6"/>
    </row>
    <row r="1664" spans="2:23" x14ac:dyDescent="0.25">
      <c r="B1664" s="1"/>
      <c r="C1664" s="11"/>
      <c r="D1664" s="11"/>
      <c r="E1664" s="9"/>
      <c r="F1664" s="9"/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6"/>
      <c r="T1664" s="5"/>
      <c r="U1664" s="5"/>
      <c r="V1664" s="6"/>
      <c r="W1664" s="6"/>
    </row>
    <row r="1665" spans="2:23" x14ac:dyDescent="0.25">
      <c r="B1665" s="1"/>
      <c r="C1665" s="11"/>
      <c r="D1665" s="11"/>
      <c r="E1665" s="9"/>
      <c r="F1665" s="9"/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6"/>
      <c r="T1665" s="5"/>
      <c r="U1665" s="5"/>
      <c r="V1665" s="6"/>
      <c r="W1665" s="6"/>
    </row>
    <row r="1666" spans="2:23" x14ac:dyDescent="0.25">
      <c r="B1666" s="1"/>
      <c r="C1666" s="11"/>
      <c r="D1666" s="11"/>
      <c r="E1666" s="9"/>
      <c r="F1666" s="9"/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6"/>
      <c r="T1666" s="5"/>
      <c r="U1666" s="5"/>
      <c r="V1666" s="6"/>
      <c r="W1666" s="6"/>
    </row>
    <row r="1667" spans="2:23" x14ac:dyDescent="0.25">
      <c r="B1667" s="1"/>
      <c r="C1667" s="11"/>
      <c r="D1667" s="11"/>
      <c r="E1667" s="9"/>
      <c r="F1667" s="9"/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6"/>
      <c r="T1667" s="5"/>
      <c r="U1667" s="5"/>
      <c r="V1667" s="6"/>
      <c r="W1667" s="6"/>
    </row>
    <row r="1668" spans="2:23" x14ac:dyDescent="0.25">
      <c r="B1668" s="1"/>
      <c r="C1668" s="11"/>
      <c r="D1668" s="11"/>
      <c r="E1668" s="9"/>
      <c r="F1668" s="9"/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6"/>
      <c r="T1668" s="5"/>
      <c r="U1668" s="5"/>
      <c r="V1668" s="6"/>
      <c r="W1668" s="6"/>
    </row>
    <row r="1669" spans="2:23" x14ac:dyDescent="0.25">
      <c r="B1669" s="1"/>
      <c r="C1669" s="11"/>
      <c r="D1669" s="11"/>
      <c r="E1669" s="9"/>
      <c r="F1669" s="9"/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6"/>
      <c r="T1669" s="5"/>
      <c r="U1669" s="5"/>
      <c r="V1669" s="6"/>
      <c r="W1669" s="6"/>
    </row>
    <row r="1670" spans="2:23" x14ac:dyDescent="0.25">
      <c r="B1670" s="1"/>
      <c r="C1670" s="11"/>
      <c r="D1670" s="11"/>
      <c r="E1670" s="9"/>
      <c r="F1670" s="9"/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6"/>
      <c r="T1670" s="5"/>
      <c r="U1670" s="5"/>
      <c r="V1670" s="6"/>
      <c r="W1670" s="6"/>
    </row>
    <row r="1671" spans="2:23" x14ac:dyDescent="0.25">
      <c r="B1671" s="1"/>
      <c r="C1671" s="11"/>
      <c r="D1671" s="11"/>
      <c r="E1671" s="9"/>
      <c r="F1671" s="9"/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6"/>
      <c r="T1671" s="5"/>
      <c r="U1671" s="5"/>
      <c r="V1671" s="6"/>
      <c r="W1671" s="6"/>
    </row>
    <row r="1672" spans="2:23" x14ac:dyDescent="0.25">
      <c r="B1672" s="1"/>
      <c r="C1672" s="11"/>
      <c r="D1672" s="11"/>
      <c r="E1672" s="9"/>
      <c r="F1672" s="9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6"/>
      <c r="T1672" s="5"/>
      <c r="U1672" s="5"/>
      <c r="V1672" s="6"/>
      <c r="W1672" s="6"/>
    </row>
    <row r="1673" spans="2:23" x14ac:dyDescent="0.25">
      <c r="B1673" s="1"/>
      <c r="C1673" s="11"/>
      <c r="D1673" s="11"/>
      <c r="E1673" s="9"/>
      <c r="F1673" s="9"/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6"/>
      <c r="T1673" s="5"/>
      <c r="U1673" s="5"/>
      <c r="V1673" s="6"/>
      <c r="W1673" s="6"/>
    </row>
    <row r="1674" spans="2:23" x14ac:dyDescent="0.25">
      <c r="B1674" s="1"/>
      <c r="C1674" s="11"/>
      <c r="D1674" s="11"/>
      <c r="E1674" s="9"/>
      <c r="F1674" s="9"/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6"/>
      <c r="T1674" s="5"/>
      <c r="U1674" s="5"/>
      <c r="V1674" s="6"/>
      <c r="W1674" s="6"/>
    </row>
    <row r="1675" spans="2:23" x14ac:dyDescent="0.25">
      <c r="B1675" s="1"/>
      <c r="C1675" s="11"/>
      <c r="D1675" s="11"/>
      <c r="E1675" s="9"/>
      <c r="F1675" s="9"/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6"/>
      <c r="T1675" s="5"/>
      <c r="U1675" s="5"/>
      <c r="V1675" s="6"/>
      <c r="W1675" s="6"/>
    </row>
    <row r="1676" spans="2:23" x14ac:dyDescent="0.25">
      <c r="B1676" s="1"/>
      <c r="C1676" s="11"/>
      <c r="D1676" s="11"/>
      <c r="E1676" s="9"/>
      <c r="F1676" s="9"/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6"/>
      <c r="T1676" s="5"/>
      <c r="U1676" s="5"/>
      <c r="V1676" s="6"/>
      <c r="W1676" s="6"/>
    </row>
    <row r="1677" spans="2:23" x14ac:dyDescent="0.25">
      <c r="B1677" s="1"/>
      <c r="C1677" s="11"/>
      <c r="D1677" s="11"/>
      <c r="E1677" s="9"/>
      <c r="F1677" s="9"/>
      <c r="G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6"/>
      <c r="T1677" s="5"/>
      <c r="U1677" s="5"/>
      <c r="V1677" s="6"/>
      <c r="W1677" s="6"/>
    </row>
    <row r="1678" spans="2:23" x14ac:dyDescent="0.25">
      <c r="B1678" s="1"/>
      <c r="C1678" s="11"/>
      <c r="D1678" s="11"/>
      <c r="E1678" s="9"/>
      <c r="F1678" s="9"/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6"/>
      <c r="T1678" s="5"/>
      <c r="U1678" s="5"/>
      <c r="V1678" s="6"/>
      <c r="W1678" s="6"/>
    </row>
    <row r="1679" spans="2:23" x14ac:dyDescent="0.25">
      <c r="B1679" s="1"/>
      <c r="C1679" s="11"/>
      <c r="D1679" s="11"/>
      <c r="E1679" s="9"/>
      <c r="F1679" s="9"/>
      <c r="G1679" s="10"/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6"/>
      <c r="T1679" s="5"/>
      <c r="U1679" s="5"/>
      <c r="V1679" s="6"/>
      <c r="W1679" s="6"/>
    </row>
    <row r="1680" spans="2:23" x14ac:dyDescent="0.25">
      <c r="B1680" s="1"/>
      <c r="C1680" s="11"/>
      <c r="D1680" s="11"/>
      <c r="E1680" s="9"/>
      <c r="F1680" s="9"/>
      <c r="G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6"/>
      <c r="T1680" s="5"/>
      <c r="U1680" s="5"/>
      <c r="V1680" s="6"/>
      <c r="W1680" s="6"/>
    </row>
    <row r="1681" spans="2:23" x14ac:dyDescent="0.25">
      <c r="B1681" s="1"/>
      <c r="C1681" s="11"/>
      <c r="D1681" s="11"/>
      <c r="E1681" s="9"/>
      <c r="F1681" s="9"/>
      <c r="G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6"/>
      <c r="T1681" s="5"/>
      <c r="U1681" s="5"/>
      <c r="V1681" s="6"/>
      <c r="W1681" s="6"/>
    </row>
    <row r="1682" spans="2:23" x14ac:dyDescent="0.25">
      <c r="B1682" s="1"/>
      <c r="C1682" s="11"/>
      <c r="D1682" s="11"/>
      <c r="E1682" s="9"/>
      <c r="F1682" s="9"/>
      <c r="G1682" s="10"/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6"/>
      <c r="T1682" s="5"/>
      <c r="U1682" s="5"/>
      <c r="V1682" s="6"/>
      <c r="W1682" s="6"/>
    </row>
    <row r="1683" spans="2:23" x14ac:dyDescent="0.25">
      <c r="B1683" s="1"/>
      <c r="C1683" s="11"/>
      <c r="D1683" s="11"/>
      <c r="E1683" s="9"/>
      <c r="F1683" s="9"/>
      <c r="G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6"/>
      <c r="T1683" s="5"/>
      <c r="U1683" s="5"/>
      <c r="V1683" s="6"/>
      <c r="W1683" s="6"/>
    </row>
    <row r="1684" spans="2:23" x14ac:dyDescent="0.25">
      <c r="B1684" s="1"/>
      <c r="C1684" s="11"/>
      <c r="D1684" s="11"/>
      <c r="E1684" s="9"/>
      <c r="F1684" s="9"/>
      <c r="G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6"/>
      <c r="T1684" s="5"/>
      <c r="U1684" s="5"/>
      <c r="V1684" s="6"/>
      <c r="W1684" s="6"/>
    </row>
    <row r="1685" spans="2:23" x14ac:dyDescent="0.25">
      <c r="B1685" s="1"/>
      <c r="C1685" s="11"/>
      <c r="D1685" s="11"/>
      <c r="E1685" s="9"/>
      <c r="F1685" s="9"/>
      <c r="G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6"/>
      <c r="T1685" s="5"/>
      <c r="U1685" s="5"/>
      <c r="V1685" s="6"/>
      <c r="W1685" s="6"/>
    </row>
    <row r="1686" spans="2:23" x14ac:dyDescent="0.25">
      <c r="B1686" s="1"/>
      <c r="C1686" s="11"/>
      <c r="D1686" s="11"/>
      <c r="E1686" s="9"/>
      <c r="F1686" s="9"/>
      <c r="G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6"/>
      <c r="T1686" s="5"/>
      <c r="U1686" s="5"/>
      <c r="V1686" s="6"/>
      <c r="W1686" s="6"/>
    </row>
    <row r="1687" spans="2:23" x14ac:dyDescent="0.25">
      <c r="B1687" s="1"/>
      <c r="C1687" s="11"/>
      <c r="D1687" s="11"/>
      <c r="E1687" s="9"/>
      <c r="F1687" s="9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6"/>
      <c r="T1687" s="5"/>
      <c r="U1687" s="5"/>
      <c r="V1687" s="6"/>
      <c r="W1687" s="6"/>
    </row>
    <row r="1688" spans="2:23" x14ac:dyDescent="0.25">
      <c r="B1688" s="1"/>
      <c r="C1688" s="11"/>
      <c r="D1688" s="11"/>
      <c r="E1688" s="9"/>
      <c r="F1688" s="9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6"/>
      <c r="T1688" s="5"/>
      <c r="U1688" s="5"/>
      <c r="V1688" s="6"/>
      <c r="W1688" s="6"/>
    </row>
    <row r="1689" spans="2:23" x14ac:dyDescent="0.25">
      <c r="B1689" s="1"/>
      <c r="C1689" s="11"/>
      <c r="D1689" s="11"/>
      <c r="E1689" s="9"/>
      <c r="F1689" s="9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6"/>
      <c r="T1689" s="5"/>
      <c r="U1689" s="5"/>
      <c r="V1689" s="6"/>
      <c r="W1689" s="6"/>
    </row>
    <row r="1690" spans="2:23" x14ac:dyDescent="0.25">
      <c r="B1690" s="1"/>
      <c r="C1690" s="11"/>
      <c r="D1690" s="11"/>
      <c r="E1690" s="9"/>
      <c r="F1690" s="9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6"/>
      <c r="T1690" s="5"/>
      <c r="U1690" s="5"/>
      <c r="V1690" s="6"/>
      <c r="W1690" s="6"/>
    </row>
    <row r="1691" spans="2:23" x14ac:dyDescent="0.25">
      <c r="B1691" s="1"/>
      <c r="C1691" s="11"/>
      <c r="D1691" s="11"/>
      <c r="E1691" s="9"/>
      <c r="F1691" s="9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6"/>
      <c r="T1691" s="5"/>
      <c r="U1691" s="5"/>
      <c r="V1691" s="6"/>
      <c r="W1691" s="6"/>
    </row>
    <row r="1692" spans="2:23" x14ac:dyDescent="0.25">
      <c r="B1692" s="1"/>
      <c r="C1692" s="11"/>
      <c r="D1692" s="11"/>
      <c r="E1692" s="9"/>
      <c r="F1692" s="9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6"/>
      <c r="T1692" s="5"/>
      <c r="U1692" s="5"/>
      <c r="V1692" s="6"/>
      <c r="W1692" s="6"/>
    </row>
    <row r="1693" spans="2:23" x14ac:dyDescent="0.25">
      <c r="B1693" s="1"/>
      <c r="C1693" s="11"/>
      <c r="D1693" s="11"/>
      <c r="E1693" s="9"/>
      <c r="F1693" s="9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6"/>
      <c r="T1693" s="5"/>
      <c r="U1693" s="5"/>
      <c r="V1693" s="6"/>
      <c r="W1693" s="6"/>
    </row>
    <row r="1694" spans="2:23" x14ac:dyDescent="0.25">
      <c r="B1694" s="1"/>
      <c r="C1694" s="11"/>
      <c r="D1694" s="11"/>
      <c r="E1694" s="9"/>
      <c r="F1694" s="9"/>
      <c r="G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6"/>
      <c r="T1694" s="5"/>
      <c r="U1694" s="5"/>
      <c r="V1694" s="6"/>
      <c r="W1694" s="6"/>
    </row>
    <row r="1695" spans="2:23" x14ac:dyDescent="0.25">
      <c r="B1695" s="1"/>
      <c r="C1695" s="11"/>
      <c r="D1695" s="11"/>
      <c r="E1695" s="9"/>
      <c r="F1695" s="9"/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6"/>
      <c r="T1695" s="5"/>
      <c r="U1695" s="5"/>
      <c r="V1695" s="6"/>
      <c r="W1695" s="6"/>
    </row>
    <row r="1696" spans="2:23" x14ac:dyDescent="0.25">
      <c r="B1696" s="1"/>
      <c r="C1696" s="11"/>
      <c r="D1696" s="11"/>
      <c r="E1696" s="9"/>
      <c r="F1696" s="9"/>
      <c r="G1696" s="10"/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6"/>
      <c r="T1696" s="5"/>
      <c r="U1696" s="5"/>
      <c r="V1696" s="6"/>
      <c r="W1696" s="6"/>
    </row>
    <row r="1697" spans="2:23" x14ac:dyDescent="0.25">
      <c r="B1697" s="1"/>
      <c r="C1697" s="11"/>
      <c r="D1697" s="11"/>
      <c r="E1697" s="9"/>
      <c r="F1697" s="9"/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6"/>
      <c r="T1697" s="5"/>
      <c r="U1697" s="5"/>
      <c r="V1697" s="6"/>
      <c r="W1697" s="6"/>
    </row>
    <row r="1698" spans="2:23" x14ac:dyDescent="0.25">
      <c r="B1698" s="1"/>
      <c r="C1698" s="11"/>
      <c r="D1698" s="11"/>
      <c r="E1698" s="9"/>
      <c r="F1698" s="9"/>
      <c r="G1698" s="10"/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6"/>
      <c r="T1698" s="5"/>
      <c r="U1698" s="5"/>
      <c r="V1698" s="6"/>
      <c r="W1698" s="6"/>
    </row>
    <row r="1699" spans="2:23" x14ac:dyDescent="0.25">
      <c r="B1699" s="1"/>
      <c r="C1699" s="11"/>
      <c r="D1699" s="11"/>
      <c r="E1699" s="9"/>
      <c r="F1699" s="9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6"/>
      <c r="T1699" s="5"/>
      <c r="U1699" s="5"/>
      <c r="V1699" s="6"/>
      <c r="W1699" s="6"/>
    </row>
    <row r="1700" spans="2:23" x14ac:dyDescent="0.25">
      <c r="B1700" s="1"/>
      <c r="C1700" s="11"/>
      <c r="D1700" s="11"/>
      <c r="E1700" s="9"/>
      <c r="F1700" s="9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6"/>
      <c r="T1700" s="5"/>
      <c r="U1700" s="5"/>
      <c r="V1700" s="6"/>
      <c r="W1700" s="6"/>
    </row>
    <row r="1701" spans="2:23" x14ac:dyDescent="0.25">
      <c r="B1701" s="1"/>
      <c r="C1701" s="11"/>
      <c r="D1701" s="11"/>
      <c r="E1701" s="9"/>
      <c r="F1701" s="9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6"/>
      <c r="T1701" s="5"/>
      <c r="U1701" s="5"/>
      <c r="V1701" s="6"/>
      <c r="W1701" s="6"/>
    </row>
    <row r="1702" spans="2:23" x14ac:dyDescent="0.25">
      <c r="B1702" s="1"/>
      <c r="C1702" s="11"/>
      <c r="D1702" s="11"/>
      <c r="E1702" s="9"/>
      <c r="F1702" s="9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6"/>
      <c r="T1702" s="5"/>
      <c r="U1702" s="5"/>
      <c r="V1702" s="6"/>
      <c r="W1702" s="6"/>
    </row>
    <row r="1703" spans="2:23" x14ac:dyDescent="0.25">
      <c r="B1703" s="1"/>
      <c r="C1703" s="11"/>
      <c r="D1703" s="11"/>
      <c r="E1703" s="9"/>
      <c r="F1703" s="9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6"/>
      <c r="T1703" s="5"/>
      <c r="U1703" s="5"/>
      <c r="V1703" s="6"/>
      <c r="W1703" s="6"/>
    </row>
    <row r="1704" spans="2:23" x14ac:dyDescent="0.25">
      <c r="B1704" s="1"/>
      <c r="C1704" s="11"/>
      <c r="D1704" s="11"/>
      <c r="E1704" s="9"/>
      <c r="F1704" s="9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6"/>
      <c r="T1704" s="5"/>
      <c r="U1704" s="5"/>
      <c r="V1704" s="6"/>
      <c r="W1704" s="6"/>
    </row>
    <row r="1705" spans="2:23" x14ac:dyDescent="0.25">
      <c r="B1705" s="1"/>
      <c r="C1705" s="11"/>
      <c r="D1705" s="11"/>
      <c r="E1705" s="9"/>
      <c r="F1705" s="9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6"/>
      <c r="T1705" s="5"/>
      <c r="U1705" s="5"/>
      <c r="V1705" s="6"/>
      <c r="W1705" s="6"/>
    </row>
    <row r="1706" spans="2:23" x14ac:dyDescent="0.25">
      <c r="B1706" s="1"/>
      <c r="C1706" s="11"/>
      <c r="D1706" s="11"/>
      <c r="E1706" s="9"/>
      <c r="F1706" s="9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6"/>
      <c r="T1706" s="5"/>
      <c r="U1706" s="5"/>
      <c r="V1706" s="6"/>
      <c r="W1706" s="6"/>
    </row>
    <row r="1707" spans="2:23" x14ac:dyDescent="0.25">
      <c r="B1707" s="1"/>
      <c r="C1707" s="11"/>
      <c r="D1707" s="11"/>
      <c r="E1707" s="9"/>
      <c r="F1707" s="9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6"/>
      <c r="T1707" s="5"/>
      <c r="U1707" s="5"/>
      <c r="V1707" s="6"/>
      <c r="W1707" s="6"/>
    </row>
    <row r="1708" spans="2:23" x14ac:dyDescent="0.25">
      <c r="B1708" s="1"/>
      <c r="C1708" s="11"/>
      <c r="D1708" s="11"/>
      <c r="E1708" s="9"/>
      <c r="F1708" s="9"/>
      <c r="G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6"/>
      <c r="T1708" s="5"/>
      <c r="U1708" s="5"/>
      <c r="V1708" s="6"/>
      <c r="W1708" s="6"/>
    </row>
    <row r="1709" spans="2:23" x14ac:dyDescent="0.25">
      <c r="B1709" s="1"/>
      <c r="C1709" s="11"/>
      <c r="D1709" s="11"/>
      <c r="E1709" s="9"/>
      <c r="F1709" s="9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6"/>
      <c r="T1709" s="5"/>
      <c r="U1709" s="5"/>
      <c r="V1709" s="6"/>
      <c r="W1709" s="6"/>
    </row>
    <row r="1710" spans="2:23" x14ac:dyDescent="0.25">
      <c r="B1710" s="1"/>
      <c r="C1710" s="11"/>
      <c r="D1710" s="11"/>
      <c r="E1710" s="9"/>
      <c r="F1710" s="9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6"/>
      <c r="T1710" s="5"/>
      <c r="U1710" s="5"/>
      <c r="V1710" s="6"/>
      <c r="W1710" s="6"/>
    </row>
    <row r="1711" spans="2:23" x14ac:dyDescent="0.25">
      <c r="B1711" s="1"/>
      <c r="C1711" s="11"/>
      <c r="D1711" s="11"/>
      <c r="E1711" s="9"/>
      <c r="F1711" s="9"/>
      <c r="G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6"/>
      <c r="T1711" s="5"/>
      <c r="U1711" s="5"/>
      <c r="V1711" s="6"/>
      <c r="W1711" s="6"/>
    </row>
    <row r="1712" spans="2:23" x14ac:dyDescent="0.25">
      <c r="B1712" s="1"/>
      <c r="C1712" s="11"/>
      <c r="D1712" s="11"/>
      <c r="E1712" s="9"/>
      <c r="F1712" s="9"/>
      <c r="G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6"/>
      <c r="T1712" s="5"/>
      <c r="U1712" s="5"/>
      <c r="V1712" s="6"/>
      <c r="W1712" s="6"/>
    </row>
    <row r="1713" spans="2:23" x14ac:dyDescent="0.25">
      <c r="B1713" s="1"/>
      <c r="C1713" s="11"/>
      <c r="D1713" s="11"/>
      <c r="E1713" s="9"/>
      <c r="F1713" s="9"/>
      <c r="G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6"/>
      <c r="T1713" s="5"/>
      <c r="U1713" s="5"/>
      <c r="V1713" s="6"/>
      <c r="W1713" s="6"/>
    </row>
    <row r="1714" spans="2:23" x14ac:dyDescent="0.25">
      <c r="B1714" s="1"/>
      <c r="C1714" s="11"/>
      <c r="D1714" s="11"/>
      <c r="E1714" s="9"/>
      <c r="F1714" s="9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6"/>
      <c r="T1714" s="5"/>
      <c r="U1714" s="5"/>
      <c r="V1714" s="6"/>
      <c r="W1714" s="6"/>
    </row>
    <row r="1715" spans="2:23" x14ac:dyDescent="0.25">
      <c r="B1715" s="1"/>
      <c r="C1715" s="11"/>
      <c r="D1715" s="11"/>
      <c r="E1715" s="9"/>
      <c r="F1715" s="9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6"/>
      <c r="T1715" s="5"/>
      <c r="U1715" s="5"/>
      <c r="V1715" s="6"/>
      <c r="W1715" s="6"/>
    </row>
    <row r="1716" spans="2:23" x14ac:dyDescent="0.25">
      <c r="B1716" s="1"/>
      <c r="C1716" s="11"/>
      <c r="D1716" s="11"/>
      <c r="E1716" s="9"/>
      <c r="F1716" s="9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6"/>
      <c r="T1716" s="5"/>
      <c r="U1716" s="5"/>
      <c r="V1716" s="6"/>
      <c r="W1716" s="6"/>
    </row>
    <row r="1717" spans="2:23" x14ac:dyDescent="0.25">
      <c r="B1717" s="1"/>
      <c r="C1717" s="11"/>
      <c r="D1717" s="11"/>
      <c r="E1717" s="9"/>
      <c r="F1717" s="9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6"/>
      <c r="T1717" s="5"/>
      <c r="U1717" s="5"/>
      <c r="V1717" s="6"/>
      <c r="W1717" s="6"/>
    </row>
    <row r="1718" spans="2:23" x14ac:dyDescent="0.25">
      <c r="B1718" s="1"/>
      <c r="C1718" s="11"/>
      <c r="D1718" s="11"/>
      <c r="E1718" s="9"/>
      <c r="F1718" s="9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6"/>
      <c r="T1718" s="5"/>
      <c r="U1718" s="5"/>
      <c r="V1718" s="6"/>
      <c r="W1718" s="6"/>
    </row>
    <row r="1719" spans="2:23" x14ac:dyDescent="0.25">
      <c r="B1719" s="1"/>
      <c r="C1719" s="11"/>
      <c r="D1719" s="11"/>
      <c r="E1719" s="9"/>
      <c r="F1719" s="9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6"/>
      <c r="T1719" s="5"/>
      <c r="U1719" s="5"/>
      <c r="V1719" s="6"/>
      <c r="W1719" s="6"/>
    </row>
    <row r="1720" spans="2:23" x14ac:dyDescent="0.25">
      <c r="B1720" s="1"/>
      <c r="C1720" s="11"/>
      <c r="D1720" s="11"/>
      <c r="E1720" s="9"/>
      <c r="F1720" s="9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6"/>
      <c r="T1720" s="5"/>
      <c r="U1720" s="5"/>
      <c r="V1720" s="6"/>
      <c r="W1720" s="6"/>
    </row>
    <row r="1721" spans="2:23" x14ac:dyDescent="0.25">
      <c r="B1721" s="1"/>
      <c r="C1721" s="11"/>
      <c r="D1721" s="11"/>
      <c r="E1721" s="9"/>
      <c r="F1721" s="9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6"/>
      <c r="T1721" s="5"/>
      <c r="U1721" s="5"/>
      <c r="V1721" s="6"/>
      <c r="W1721" s="6"/>
    </row>
    <row r="1722" spans="2:23" x14ac:dyDescent="0.25">
      <c r="B1722" s="1"/>
      <c r="C1722" s="11"/>
      <c r="D1722" s="11"/>
      <c r="E1722" s="9"/>
      <c r="F1722" s="9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6"/>
      <c r="T1722" s="5"/>
      <c r="U1722" s="5"/>
      <c r="V1722" s="6"/>
      <c r="W1722" s="6"/>
    </row>
    <row r="1723" spans="2:23" x14ac:dyDescent="0.25">
      <c r="B1723" s="1"/>
      <c r="C1723" s="11"/>
      <c r="D1723" s="11"/>
      <c r="E1723" s="9"/>
      <c r="F1723" s="9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6"/>
      <c r="T1723" s="5"/>
      <c r="U1723" s="5"/>
      <c r="V1723" s="6"/>
      <c r="W1723" s="6"/>
    </row>
    <row r="1724" spans="2:23" x14ac:dyDescent="0.25">
      <c r="B1724" s="1"/>
      <c r="C1724" s="11"/>
      <c r="D1724" s="11"/>
      <c r="E1724" s="9"/>
      <c r="F1724" s="9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6"/>
      <c r="T1724" s="5"/>
      <c r="U1724" s="5"/>
      <c r="V1724" s="6"/>
      <c r="W1724" s="6"/>
    </row>
    <row r="1725" spans="2:23" x14ac:dyDescent="0.25">
      <c r="B1725" s="1"/>
      <c r="C1725" s="11"/>
      <c r="D1725" s="11"/>
      <c r="E1725" s="9"/>
      <c r="F1725" s="9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6"/>
      <c r="T1725" s="5"/>
      <c r="U1725" s="5"/>
      <c r="V1725" s="6"/>
      <c r="W1725" s="6"/>
    </row>
    <row r="1726" spans="2:23" x14ac:dyDescent="0.25">
      <c r="B1726" s="1"/>
      <c r="C1726" s="11"/>
      <c r="D1726" s="11"/>
      <c r="E1726" s="9"/>
      <c r="F1726" s="9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6"/>
      <c r="T1726" s="5"/>
      <c r="U1726" s="5"/>
      <c r="V1726" s="6"/>
      <c r="W1726" s="6"/>
    </row>
    <row r="1727" spans="2:23" x14ac:dyDescent="0.25">
      <c r="B1727" s="1"/>
      <c r="C1727" s="11"/>
      <c r="D1727" s="11"/>
      <c r="E1727" s="9"/>
      <c r="F1727" s="9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6"/>
      <c r="T1727" s="5"/>
      <c r="U1727" s="5"/>
      <c r="V1727" s="6"/>
      <c r="W1727" s="6"/>
    </row>
    <row r="1728" spans="2:23" x14ac:dyDescent="0.25">
      <c r="B1728" s="1"/>
      <c r="C1728" s="11"/>
      <c r="D1728" s="11"/>
      <c r="E1728" s="9"/>
      <c r="F1728" s="9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6"/>
      <c r="T1728" s="5"/>
      <c r="U1728" s="5"/>
      <c r="V1728" s="6"/>
      <c r="W1728" s="6"/>
    </row>
    <row r="1729" spans="2:23" x14ac:dyDescent="0.25">
      <c r="B1729" s="1"/>
      <c r="C1729" s="11"/>
      <c r="D1729" s="11"/>
      <c r="E1729" s="9"/>
      <c r="F1729" s="9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6"/>
      <c r="T1729" s="5"/>
      <c r="U1729" s="5"/>
      <c r="V1729" s="6"/>
      <c r="W1729" s="6"/>
    </row>
    <row r="1730" spans="2:23" x14ac:dyDescent="0.25">
      <c r="B1730" s="1"/>
      <c r="C1730" s="11"/>
      <c r="D1730" s="11"/>
      <c r="E1730" s="9"/>
      <c r="F1730" s="9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6"/>
      <c r="T1730" s="5"/>
      <c r="U1730" s="5"/>
      <c r="V1730" s="6"/>
      <c r="W1730" s="6"/>
    </row>
    <row r="1731" spans="2:23" x14ac:dyDescent="0.25">
      <c r="B1731" s="1"/>
      <c r="C1731" s="11"/>
      <c r="D1731" s="11"/>
      <c r="E1731" s="9"/>
      <c r="F1731" s="9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6"/>
      <c r="T1731" s="5"/>
      <c r="U1731" s="5"/>
      <c r="V1731" s="6"/>
      <c r="W1731" s="6"/>
    </row>
    <row r="1732" spans="2:23" x14ac:dyDescent="0.25">
      <c r="B1732" s="1"/>
      <c r="C1732" s="11"/>
      <c r="D1732" s="11"/>
      <c r="E1732" s="9"/>
      <c r="F1732" s="9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6"/>
      <c r="T1732" s="5"/>
      <c r="U1732" s="5"/>
      <c r="V1732" s="6"/>
      <c r="W1732" s="6"/>
    </row>
    <row r="1733" spans="2:23" x14ac:dyDescent="0.25">
      <c r="B1733" s="1"/>
      <c r="C1733" s="11"/>
      <c r="D1733" s="11"/>
      <c r="E1733" s="9"/>
      <c r="F1733" s="9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6"/>
      <c r="T1733" s="5"/>
      <c r="U1733" s="5"/>
      <c r="V1733" s="6"/>
      <c r="W1733" s="6"/>
    </row>
    <row r="1734" spans="2:23" x14ac:dyDescent="0.25">
      <c r="B1734" s="1"/>
      <c r="C1734" s="11"/>
      <c r="D1734" s="11"/>
      <c r="E1734" s="9"/>
      <c r="F1734" s="9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6"/>
      <c r="T1734" s="5"/>
      <c r="U1734" s="5"/>
      <c r="V1734" s="6"/>
      <c r="W1734" s="6"/>
    </row>
    <row r="1735" spans="2:23" x14ac:dyDescent="0.25">
      <c r="B1735" s="1"/>
      <c r="C1735" s="11"/>
      <c r="D1735" s="11"/>
      <c r="E1735" s="9"/>
      <c r="F1735" s="9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6"/>
      <c r="T1735" s="5"/>
      <c r="U1735" s="5"/>
      <c r="V1735" s="6"/>
      <c r="W1735" s="6"/>
    </row>
    <row r="1736" spans="2:23" x14ac:dyDescent="0.25">
      <c r="B1736" s="1"/>
      <c r="C1736" s="11"/>
      <c r="D1736" s="11"/>
      <c r="E1736" s="9"/>
      <c r="F1736" s="9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6"/>
      <c r="T1736" s="5"/>
      <c r="U1736" s="5"/>
      <c r="V1736" s="6"/>
      <c r="W1736" s="6"/>
    </row>
    <row r="1737" spans="2:23" x14ac:dyDescent="0.25">
      <c r="B1737" s="1"/>
      <c r="C1737" s="11"/>
      <c r="D1737" s="11"/>
      <c r="E1737" s="9"/>
      <c r="F1737" s="9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6"/>
      <c r="T1737" s="5"/>
      <c r="U1737" s="5"/>
      <c r="V1737" s="6"/>
      <c r="W1737" s="6"/>
    </row>
    <row r="1738" spans="2:23" x14ac:dyDescent="0.25">
      <c r="B1738" s="1"/>
      <c r="C1738" s="11"/>
      <c r="D1738" s="11"/>
      <c r="E1738" s="9"/>
      <c r="F1738" s="9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6"/>
      <c r="T1738" s="5"/>
      <c r="U1738" s="5"/>
      <c r="V1738" s="6"/>
      <c r="W1738" s="6"/>
    </row>
    <row r="1739" spans="2:23" x14ac:dyDescent="0.25">
      <c r="B1739" s="1"/>
      <c r="C1739" s="11"/>
      <c r="D1739" s="11"/>
      <c r="E1739" s="9"/>
      <c r="F1739" s="9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6"/>
      <c r="T1739" s="5"/>
      <c r="U1739" s="5"/>
      <c r="V1739" s="6"/>
      <c r="W1739" s="6"/>
    </row>
    <row r="1740" spans="2:23" x14ac:dyDescent="0.25">
      <c r="B1740" s="1"/>
      <c r="C1740" s="11"/>
      <c r="D1740" s="11"/>
      <c r="E1740" s="9"/>
      <c r="F1740" s="9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6"/>
      <c r="T1740" s="5"/>
      <c r="U1740" s="5"/>
      <c r="V1740" s="6"/>
      <c r="W1740" s="6"/>
    </row>
    <row r="1741" spans="2:23" x14ac:dyDescent="0.25">
      <c r="B1741" s="1"/>
      <c r="C1741" s="11"/>
      <c r="D1741" s="11"/>
      <c r="E1741" s="9"/>
      <c r="F1741" s="9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6"/>
      <c r="T1741" s="5"/>
      <c r="U1741" s="5"/>
      <c r="V1741" s="6"/>
      <c r="W1741" s="6"/>
    </row>
    <row r="1742" spans="2:23" x14ac:dyDescent="0.25">
      <c r="B1742" s="1"/>
      <c r="C1742" s="11"/>
      <c r="D1742" s="11"/>
      <c r="E1742" s="9"/>
      <c r="F1742" s="9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6"/>
      <c r="T1742" s="5"/>
      <c r="U1742" s="5"/>
      <c r="V1742" s="6"/>
      <c r="W1742" s="6"/>
    </row>
    <row r="1743" spans="2:23" x14ac:dyDescent="0.25">
      <c r="B1743" s="1"/>
      <c r="D1743" s="5"/>
      <c r="E1743" s="6"/>
      <c r="F1743" s="6"/>
      <c r="G1743" s="10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6"/>
      <c r="T1743" s="5"/>
      <c r="U1743" s="5"/>
      <c r="V1743" s="6"/>
      <c r="W1743" s="6"/>
    </row>
    <row r="1744" spans="2:23" x14ac:dyDescent="0.25">
      <c r="B1744" s="1"/>
      <c r="D1744" s="5"/>
      <c r="E1744" s="6"/>
      <c r="F1744" s="6"/>
      <c r="G1744" s="10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6"/>
      <c r="T1744" s="5"/>
      <c r="U1744" s="5"/>
      <c r="V1744" s="6"/>
      <c r="W1744" s="6"/>
    </row>
    <row r="1745" spans="2:23" x14ac:dyDescent="0.25">
      <c r="B1745" s="1"/>
      <c r="D1745" s="5"/>
      <c r="E1745" s="6"/>
      <c r="F1745" s="6"/>
      <c r="G1745" s="10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6"/>
      <c r="T1745" s="5"/>
      <c r="U1745" s="5"/>
      <c r="V1745" s="6"/>
      <c r="W1745" s="6"/>
    </row>
    <row r="1746" spans="2:23" x14ac:dyDescent="0.25">
      <c r="B1746" s="1"/>
      <c r="D1746" s="5"/>
      <c r="E1746" s="6"/>
      <c r="F1746" s="6"/>
      <c r="G1746" s="10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6"/>
      <c r="T1746" s="5"/>
      <c r="U1746" s="5"/>
      <c r="V1746" s="6"/>
      <c r="W1746" s="6"/>
    </row>
    <row r="1747" spans="2:23" x14ac:dyDescent="0.25">
      <c r="B1747" s="1"/>
      <c r="D1747" s="5"/>
      <c r="E1747" s="6"/>
      <c r="F1747" s="6"/>
      <c r="G1747" s="10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6"/>
      <c r="T1747" s="5"/>
      <c r="U1747" s="5"/>
      <c r="V1747" s="6"/>
      <c r="W1747" s="6"/>
    </row>
    <row r="1748" spans="2:23" x14ac:dyDescent="0.25">
      <c r="B1748" s="1"/>
      <c r="D1748" s="5"/>
      <c r="E1748" s="6"/>
      <c r="F1748" s="6"/>
      <c r="G1748" s="10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6"/>
      <c r="T1748" s="5"/>
      <c r="U1748" s="5"/>
      <c r="V1748" s="6"/>
      <c r="W1748" s="6"/>
    </row>
    <row r="1749" spans="2:23" x14ac:dyDescent="0.25">
      <c r="B1749" s="1"/>
      <c r="D1749" s="5"/>
      <c r="E1749" s="6"/>
      <c r="F1749" s="6"/>
      <c r="G1749" s="10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6"/>
      <c r="T1749" s="5"/>
      <c r="U1749" s="5"/>
      <c r="V1749" s="6"/>
      <c r="W1749" s="6"/>
    </row>
    <row r="1750" spans="2:23" x14ac:dyDescent="0.25">
      <c r="B1750" s="1"/>
      <c r="D1750" s="5"/>
      <c r="E1750" s="6"/>
      <c r="F1750" s="6"/>
      <c r="G1750" s="10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6"/>
      <c r="T1750" s="5"/>
      <c r="U1750" s="5"/>
      <c r="V1750" s="6"/>
      <c r="W1750" s="6"/>
    </row>
    <row r="1751" spans="2:23" x14ac:dyDescent="0.25">
      <c r="B1751" s="1"/>
      <c r="D1751" s="5"/>
      <c r="E1751" s="6"/>
      <c r="F1751" s="6"/>
      <c r="G1751" s="10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6"/>
      <c r="T1751" s="5"/>
      <c r="U1751" s="5"/>
      <c r="V1751" s="6"/>
      <c r="W1751" s="6"/>
    </row>
    <row r="1752" spans="2:23" x14ac:dyDescent="0.25">
      <c r="B1752" s="1"/>
      <c r="D1752" s="5"/>
      <c r="E1752" s="6"/>
      <c r="F1752" s="6"/>
      <c r="G1752" s="10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6"/>
      <c r="T1752" s="5"/>
      <c r="U1752" s="5"/>
      <c r="V1752" s="6"/>
      <c r="W1752" s="6"/>
    </row>
    <row r="1753" spans="2:23" x14ac:dyDescent="0.25">
      <c r="B1753" s="1"/>
      <c r="D1753" s="5"/>
      <c r="E1753" s="6"/>
      <c r="F1753" s="6"/>
      <c r="G1753" s="10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6"/>
      <c r="T1753" s="5"/>
      <c r="U1753" s="5"/>
      <c r="V1753" s="6"/>
      <c r="W1753" s="6"/>
    </row>
    <row r="1754" spans="2:23" x14ac:dyDescent="0.25">
      <c r="B1754" s="1"/>
      <c r="D1754" s="5"/>
      <c r="E1754" s="6"/>
      <c r="F1754" s="6"/>
      <c r="G1754" s="10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6"/>
      <c r="T1754" s="5"/>
      <c r="U1754" s="5"/>
      <c r="V1754" s="6"/>
      <c r="W1754" s="6"/>
    </row>
    <row r="1755" spans="2:23" x14ac:dyDescent="0.25">
      <c r="B1755" s="1"/>
      <c r="D1755" s="5"/>
      <c r="E1755" s="6"/>
      <c r="F1755" s="6"/>
      <c r="G1755" s="10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6"/>
      <c r="T1755" s="5"/>
      <c r="U1755" s="5"/>
      <c r="V1755" s="6"/>
      <c r="W1755" s="6"/>
    </row>
    <row r="1756" spans="2:23" x14ac:dyDescent="0.25">
      <c r="B1756" s="1"/>
      <c r="D1756" s="5"/>
      <c r="E1756" s="6"/>
      <c r="F1756" s="6"/>
      <c r="G1756" s="10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6"/>
      <c r="T1756" s="5"/>
      <c r="U1756" s="5"/>
      <c r="V1756" s="6"/>
      <c r="W1756" s="6"/>
    </row>
    <row r="1757" spans="2:23" x14ac:dyDescent="0.25">
      <c r="B1757" s="1"/>
      <c r="D1757" s="5"/>
      <c r="E1757" s="6"/>
      <c r="F1757" s="6"/>
      <c r="G1757" s="10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6"/>
      <c r="T1757" s="5"/>
      <c r="U1757" s="5"/>
      <c r="V1757" s="6"/>
      <c r="W1757" s="6"/>
    </row>
    <row r="1758" spans="2:23" x14ac:dyDescent="0.25">
      <c r="B1758" s="1"/>
      <c r="D1758" s="5"/>
      <c r="E1758" s="6"/>
      <c r="F1758" s="6"/>
      <c r="G1758" s="10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6"/>
      <c r="T1758" s="5"/>
      <c r="U1758" s="5"/>
      <c r="V1758" s="6"/>
      <c r="W1758" s="6"/>
    </row>
    <row r="1759" spans="2:23" x14ac:dyDescent="0.25">
      <c r="B1759" s="1"/>
      <c r="D1759" s="5"/>
      <c r="E1759" s="6"/>
      <c r="F1759" s="6"/>
      <c r="G1759" s="10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6"/>
      <c r="T1759" s="5"/>
      <c r="U1759" s="5"/>
      <c r="V1759" s="6"/>
      <c r="W1759" s="6"/>
    </row>
    <row r="1760" spans="2:23" x14ac:dyDescent="0.25">
      <c r="B1760" s="1"/>
      <c r="D1760" s="5"/>
      <c r="E1760" s="6"/>
      <c r="F1760" s="6"/>
      <c r="G1760" s="10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6"/>
      <c r="T1760" s="5"/>
      <c r="U1760" s="5"/>
      <c r="V1760" s="6"/>
      <c r="W1760" s="6"/>
    </row>
    <row r="1761" spans="2:23" x14ac:dyDescent="0.25">
      <c r="B1761" s="1"/>
      <c r="D1761" s="5"/>
      <c r="E1761" s="6"/>
      <c r="F1761" s="6"/>
      <c r="G1761" s="10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6"/>
      <c r="T1761" s="5"/>
      <c r="U1761" s="5"/>
      <c r="V1761" s="6"/>
      <c r="W1761" s="6"/>
    </row>
    <row r="1762" spans="2:23" x14ac:dyDescent="0.25">
      <c r="B1762" s="1"/>
      <c r="D1762" s="5"/>
      <c r="E1762" s="6"/>
      <c r="F1762" s="6"/>
      <c r="G1762" s="10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6"/>
      <c r="T1762" s="5"/>
      <c r="U1762" s="5"/>
      <c r="V1762" s="6"/>
      <c r="W1762" s="6"/>
    </row>
    <row r="1763" spans="2:23" x14ac:dyDescent="0.25">
      <c r="B1763" s="1"/>
      <c r="D1763" s="5"/>
      <c r="E1763" s="6"/>
      <c r="F1763" s="6"/>
      <c r="G1763" s="10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6"/>
      <c r="T1763" s="5"/>
      <c r="U1763" s="5"/>
      <c r="V1763" s="6"/>
      <c r="W1763" s="6"/>
    </row>
    <row r="1764" spans="2:23" x14ac:dyDescent="0.25">
      <c r="B1764" s="1"/>
      <c r="D1764" s="5"/>
      <c r="E1764" s="6"/>
      <c r="F1764" s="6"/>
      <c r="G1764" s="10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6"/>
      <c r="T1764" s="5"/>
      <c r="U1764" s="5"/>
      <c r="V1764" s="6"/>
      <c r="W1764" s="6"/>
    </row>
    <row r="1765" spans="2:23" x14ac:dyDescent="0.25">
      <c r="B1765" s="1"/>
      <c r="D1765" s="5"/>
      <c r="E1765" s="6"/>
      <c r="F1765" s="6"/>
      <c r="G1765" s="10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6"/>
      <c r="T1765" s="5"/>
      <c r="U1765" s="5"/>
      <c r="V1765" s="6"/>
      <c r="W1765" s="6"/>
    </row>
    <row r="1766" spans="2:23" x14ac:dyDescent="0.25">
      <c r="B1766" s="1"/>
      <c r="D1766" s="5"/>
      <c r="E1766" s="6"/>
      <c r="F1766" s="6"/>
      <c r="G1766" s="10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6"/>
      <c r="T1766" s="5"/>
      <c r="U1766" s="5"/>
      <c r="V1766" s="6"/>
      <c r="W1766" s="6"/>
    </row>
    <row r="1767" spans="2:23" x14ac:dyDescent="0.25">
      <c r="B1767" s="1"/>
      <c r="D1767" s="5"/>
      <c r="E1767" s="6"/>
      <c r="F1767" s="6"/>
      <c r="G1767" s="10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6"/>
      <c r="T1767" s="5"/>
      <c r="U1767" s="5"/>
      <c r="V1767" s="6"/>
      <c r="W1767" s="6"/>
    </row>
    <row r="1768" spans="2:23" x14ac:dyDescent="0.25">
      <c r="B1768" s="1"/>
      <c r="D1768" s="5"/>
      <c r="E1768" s="6"/>
      <c r="F1768" s="6"/>
      <c r="G1768" s="10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6"/>
      <c r="T1768" s="5"/>
      <c r="U1768" s="5"/>
      <c r="V1768" s="6"/>
      <c r="W1768" s="6"/>
    </row>
    <row r="1769" spans="2:23" x14ac:dyDescent="0.25">
      <c r="B1769" s="1"/>
      <c r="D1769" s="5"/>
      <c r="E1769" s="6"/>
      <c r="F1769" s="6"/>
      <c r="G1769" s="10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6"/>
      <c r="T1769" s="5"/>
      <c r="U1769" s="5"/>
      <c r="V1769" s="6"/>
      <c r="W1769" s="6"/>
    </row>
    <row r="1770" spans="2:23" x14ac:dyDescent="0.25">
      <c r="B1770" s="1"/>
      <c r="D1770" s="5"/>
      <c r="E1770" s="6"/>
      <c r="F1770" s="6"/>
      <c r="G1770" s="10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6"/>
      <c r="T1770" s="5"/>
      <c r="U1770" s="5"/>
      <c r="V1770" s="6"/>
      <c r="W1770" s="6"/>
    </row>
    <row r="1771" spans="2:23" x14ac:dyDescent="0.25">
      <c r="B1771" s="1"/>
      <c r="D1771" s="5"/>
      <c r="E1771" s="6"/>
      <c r="F1771" s="6"/>
      <c r="G1771" s="10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6"/>
      <c r="T1771" s="5"/>
      <c r="U1771" s="5"/>
      <c r="V1771" s="6"/>
      <c r="W1771" s="6"/>
    </row>
    <row r="1772" spans="2:23" x14ac:dyDescent="0.25">
      <c r="B1772" s="1"/>
      <c r="D1772" s="5"/>
      <c r="E1772" s="6"/>
      <c r="F1772" s="6"/>
      <c r="G1772" s="10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6"/>
      <c r="T1772" s="5"/>
      <c r="U1772" s="5"/>
      <c r="V1772" s="6"/>
      <c r="W1772" s="6"/>
    </row>
    <row r="1773" spans="2:23" x14ac:dyDescent="0.25">
      <c r="B1773" s="1"/>
      <c r="D1773" s="5"/>
      <c r="E1773" s="6"/>
      <c r="F1773" s="6"/>
      <c r="G1773" s="10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6"/>
      <c r="T1773" s="5"/>
      <c r="U1773" s="5"/>
      <c r="V1773" s="6"/>
      <c r="W1773" s="6"/>
    </row>
    <row r="1774" spans="2:23" x14ac:dyDescent="0.25">
      <c r="B1774" s="1"/>
      <c r="D1774" s="5"/>
      <c r="E1774" s="6"/>
      <c r="F1774" s="6"/>
      <c r="G1774" s="10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6"/>
      <c r="T1774" s="5"/>
      <c r="U1774" s="5"/>
      <c r="V1774" s="6"/>
      <c r="W1774" s="6"/>
    </row>
    <row r="1775" spans="2:23" x14ac:dyDescent="0.25">
      <c r="B1775" s="1"/>
      <c r="D1775" s="5"/>
      <c r="E1775" s="6"/>
      <c r="F1775" s="6"/>
      <c r="G1775" s="10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6"/>
      <c r="T1775" s="5"/>
      <c r="U1775" s="5"/>
      <c r="V1775" s="6"/>
      <c r="W1775" s="6"/>
    </row>
    <row r="1776" spans="2:23" x14ac:dyDescent="0.25">
      <c r="B1776" s="1"/>
      <c r="D1776" s="5"/>
      <c r="E1776" s="6"/>
      <c r="F1776" s="6"/>
      <c r="G1776" s="10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6"/>
      <c r="T1776" s="5"/>
      <c r="U1776" s="5"/>
      <c r="V1776" s="6"/>
      <c r="W1776" s="6"/>
    </row>
    <row r="1777" spans="2:23" x14ac:dyDescent="0.25">
      <c r="B1777" s="1"/>
      <c r="D1777" s="5"/>
      <c r="E1777" s="6"/>
      <c r="F1777" s="6"/>
      <c r="G1777" s="10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6"/>
      <c r="T1777" s="5"/>
      <c r="U1777" s="5"/>
      <c r="V1777" s="6"/>
      <c r="W1777" s="6"/>
    </row>
    <row r="1778" spans="2:23" x14ac:dyDescent="0.25">
      <c r="B1778" s="1"/>
      <c r="D1778" s="5"/>
      <c r="E1778" s="6"/>
      <c r="F1778" s="6"/>
      <c r="G1778" s="10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6"/>
      <c r="T1778" s="5"/>
      <c r="U1778" s="5"/>
      <c r="V1778" s="6"/>
      <c r="W1778" s="6"/>
    </row>
    <row r="1779" spans="2:23" x14ac:dyDescent="0.25">
      <c r="B1779" s="1"/>
      <c r="D1779" s="5"/>
      <c r="E1779" s="6"/>
      <c r="F1779" s="6"/>
      <c r="G1779" s="10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6"/>
      <c r="T1779" s="5"/>
      <c r="U1779" s="5"/>
      <c r="V1779" s="6"/>
      <c r="W1779" s="6"/>
    </row>
    <row r="1780" spans="2:23" x14ac:dyDescent="0.25">
      <c r="B1780" s="1"/>
      <c r="D1780" s="5"/>
      <c r="E1780" s="6"/>
      <c r="F1780" s="6"/>
      <c r="G1780" s="10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6"/>
      <c r="T1780" s="5"/>
      <c r="U1780" s="5"/>
      <c r="V1780" s="6"/>
      <c r="W1780" s="6"/>
    </row>
    <row r="1781" spans="2:23" x14ac:dyDescent="0.25">
      <c r="B1781" s="1"/>
      <c r="D1781" s="5"/>
      <c r="E1781" s="6"/>
      <c r="F1781" s="6"/>
      <c r="G1781" s="10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6"/>
      <c r="T1781" s="5"/>
      <c r="U1781" s="5"/>
      <c r="V1781" s="6"/>
      <c r="W1781" s="6"/>
    </row>
    <row r="1782" spans="2:23" x14ac:dyDescent="0.25">
      <c r="B1782" s="1"/>
      <c r="D1782" s="5"/>
      <c r="E1782" s="6"/>
      <c r="F1782" s="6"/>
      <c r="G1782" s="10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6"/>
      <c r="T1782" s="5"/>
      <c r="U1782" s="5"/>
      <c r="V1782" s="6"/>
      <c r="W1782" s="6"/>
    </row>
    <row r="1783" spans="2:23" x14ac:dyDescent="0.25">
      <c r="B1783" s="1"/>
      <c r="D1783" s="5"/>
      <c r="E1783" s="6"/>
      <c r="F1783" s="6"/>
      <c r="G1783" s="10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6"/>
      <c r="T1783" s="5"/>
      <c r="U1783" s="5"/>
      <c r="V1783" s="6"/>
      <c r="W1783" s="6"/>
    </row>
    <row r="1784" spans="2:23" x14ac:dyDescent="0.25">
      <c r="B1784" s="1"/>
      <c r="D1784" s="5"/>
      <c r="E1784" s="6"/>
      <c r="F1784" s="6"/>
      <c r="G1784" s="10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6"/>
      <c r="T1784" s="5"/>
      <c r="U1784" s="5"/>
      <c r="V1784" s="6"/>
      <c r="W1784" s="6"/>
    </row>
    <row r="1785" spans="2:23" x14ac:dyDescent="0.25">
      <c r="B1785" s="1"/>
      <c r="D1785" s="5"/>
      <c r="E1785" s="6"/>
      <c r="F1785" s="6"/>
      <c r="G1785" s="10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6"/>
      <c r="T1785" s="5"/>
      <c r="U1785" s="5"/>
      <c r="V1785" s="6"/>
      <c r="W1785" s="6"/>
    </row>
    <row r="1786" spans="2:23" x14ac:dyDescent="0.25">
      <c r="B1786" s="1"/>
      <c r="D1786" s="5"/>
      <c r="E1786" s="6"/>
      <c r="F1786" s="6"/>
      <c r="G1786" s="10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6"/>
      <c r="T1786" s="5"/>
      <c r="U1786" s="5"/>
      <c r="V1786" s="6"/>
      <c r="W1786" s="6"/>
    </row>
    <row r="1787" spans="2:23" x14ac:dyDescent="0.25">
      <c r="B1787" s="1"/>
      <c r="D1787" s="5"/>
      <c r="E1787" s="6"/>
      <c r="F1787" s="6"/>
      <c r="G1787" s="10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6"/>
      <c r="T1787" s="5"/>
      <c r="U1787" s="5"/>
      <c r="V1787" s="6"/>
      <c r="W1787" s="6"/>
    </row>
    <row r="1788" spans="2:23" x14ac:dyDescent="0.25">
      <c r="B1788" s="1"/>
      <c r="D1788" s="5"/>
      <c r="E1788" s="6"/>
      <c r="F1788" s="6"/>
      <c r="G1788" s="10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6"/>
      <c r="T1788" s="5"/>
      <c r="U1788" s="5"/>
      <c r="V1788" s="6"/>
      <c r="W1788" s="6"/>
    </row>
    <row r="1789" spans="2:23" x14ac:dyDescent="0.25">
      <c r="B1789" s="1"/>
      <c r="D1789" s="5"/>
      <c r="E1789" s="6"/>
      <c r="F1789" s="6"/>
      <c r="G1789" s="10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6"/>
      <c r="T1789" s="5"/>
      <c r="U1789" s="5"/>
      <c r="V1789" s="6"/>
      <c r="W1789" s="6"/>
    </row>
    <row r="1790" spans="2:23" x14ac:dyDescent="0.25">
      <c r="B1790" s="1"/>
      <c r="D1790" s="5"/>
      <c r="E1790" s="6"/>
      <c r="F1790" s="6"/>
      <c r="G1790" s="10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6"/>
      <c r="T1790" s="5"/>
      <c r="U1790" s="5"/>
      <c r="V1790" s="6"/>
      <c r="W1790" s="6"/>
    </row>
    <row r="1791" spans="2:23" x14ac:dyDescent="0.25">
      <c r="B1791" s="1"/>
      <c r="D1791" s="5"/>
      <c r="E1791" s="6"/>
      <c r="F1791" s="6"/>
      <c r="G1791" s="10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6"/>
      <c r="T1791" s="5"/>
      <c r="U1791" s="5"/>
      <c r="V1791" s="6"/>
      <c r="W1791" s="6"/>
    </row>
    <row r="1792" spans="2:23" x14ac:dyDescent="0.25">
      <c r="B1792" s="1"/>
      <c r="D1792" s="5"/>
      <c r="E1792" s="6"/>
      <c r="F1792" s="6"/>
      <c r="G1792" s="10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6"/>
      <c r="T1792" s="5"/>
      <c r="U1792" s="5"/>
      <c r="V1792" s="6"/>
      <c r="W1792" s="6"/>
    </row>
    <row r="1793" spans="2:23" x14ac:dyDescent="0.25">
      <c r="B1793" s="1"/>
      <c r="D1793" s="5"/>
      <c r="E1793" s="6"/>
      <c r="F1793" s="6"/>
      <c r="G1793" s="10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6"/>
      <c r="T1793" s="5"/>
      <c r="U1793" s="5"/>
      <c r="V1793" s="6"/>
      <c r="W1793" s="6"/>
    </row>
    <row r="1794" spans="2:23" x14ac:dyDescent="0.25">
      <c r="B1794" s="1"/>
      <c r="D1794" s="5"/>
      <c r="E1794" s="6"/>
      <c r="F1794" s="6"/>
      <c r="G1794" s="10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6"/>
      <c r="T1794" s="5"/>
      <c r="U1794" s="5"/>
      <c r="V1794" s="6"/>
      <c r="W1794" s="6"/>
    </row>
    <row r="1795" spans="2:23" x14ac:dyDescent="0.25">
      <c r="B1795" s="1"/>
      <c r="D1795" s="5"/>
      <c r="E1795" s="6"/>
      <c r="F1795" s="6"/>
      <c r="G1795" s="10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6"/>
      <c r="T1795" s="5"/>
      <c r="U1795" s="5"/>
      <c r="V1795" s="6"/>
      <c r="W1795" s="6"/>
    </row>
    <row r="1796" spans="2:23" x14ac:dyDescent="0.25">
      <c r="B1796" s="1"/>
      <c r="D1796" s="5"/>
      <c r="E1796" s="6"/>
      <c r="F1796" s="6"/>
      <c r="G1796" s="10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6"/>
      <c r="T1796" s="5"/>
      <c r="U1796" s="5"/>
      <c r="V1796" s="6"/>
      <c r="W1796" s="6"/>
    </row>
    <row r="1797" spans="2:23" x14ac:dyDescent="0.25">
      <c r="B1797" s="1"/>
      <c r="D1797" s="5"/>
      <c r="E1797" s="6"/>
      <c r="F1797" s="6"/>
      <c r="G1797" s="10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6"/>
      <c r="T1797" s="5"/>
      <c r="U1797" s="5"/>
      <c r="V1797" s="6"/>
      <c r="W1797" s="6"/>
    </row>
    <row r="1798" spans="2:23" x14ac:dyDescent="0.25">
      <c r="B1798" s="1"/>
      <c r="D1798" s="5"/>
      <c r="E1798" s="6"/>
      <c r="F1798" s="6"/>
      <c r="G1798" s="10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6"/>
      <c r="T1798" s="5"/>
      <c r="U1798" s="5"/>
      <c r="V1798" s="6"/>
      <c r="W1798" s="6"/>
    </row>
    <row r="1799" spans="2:23" x14ac:dyDescent="0.25">
      <c r="B1799" s="1"/>
      <c r="D1799" s="5"/>
      <c r="E1799" s="6"/>
      <c r="F1799" s="6"/>
      <c r="G1799" s="10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6"/>
      <c r="T1799" s="5"/>
      <c r="U1799" s="5"/>
      <c r="V1799" s="6"/>
      <c r="W1799" s="6"/>
    </row>
    <row r="1800" spans="2:23" x14ac:dyDescent="0.25">
      <c r="B1800" s="1"/>
      <c r="D1800" s="5"/>
      <c r="E1800" s="6"/>
      <c r="F1800" s="6"/>
      <c r="G1800" s="10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6"/>
      <c r="T1800" s="5"/>
      <c r="U1800" s="5"/>
      <c r="V1800" s="6"/>
      <c r="W1800" s="6"/>
    </row>
    <row r="1801" spans="2:23" x14ac:dyDescent="0.25">
      <c r="B1801" s="1"/>
      <c r="D1801" s="5"/>
      <c r="E1801" s="6"/>
      <c r="F1801" s="6"/>
      <c r="G1801" s="10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6"/>
      <c r="T1801" s="5"/>
      <c r="U1801" s="5"/>
      <c r="V1801" s="6"/>
      <c r="W1801" s="6"/>
    </row>
    <row r="1802" spans="2:23" x14ac:dyDescent="0.25">
      <c r="B1802" s="1"/>
      <c r="D1802" s="5"/>
      <c r="E1802" s="6"/>
      <c r="F1802" s="6"/>
      <c r="G1802" s="10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6"/>
      <c r="T1802" s="5"/>
      <c r="U1802" s="5"/>
      <c r="V1802" s="6"/>
      <c r="W1802" s="6"/>
    </row>
    <row r="1803" spans="2:23" x14ac:dyDescent="0.25">
      <c r="B1803" s="1"/>
      <c r="D1803" s="5"/>
      <c r="E1803" s="6"/>
      <c r="F1803" s="6"/>
      <c r="G1803" s="10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6"/>
      <c r="T1803" s="5"/>
      <c r="U1803" s="5"/>
      <c r="V1803" s="6"/>
      <c r="W1803" s="6"/>
    </row>
    <row r="1804" spans="2:23" x14ac:dyDescent="0.25">
      <c r="B1804" s="1"/>
      <c r="D1804" s="5"/>
      <c r="E1804" s="6"/>
      <c r="F1804" s="6"/>
      <c r="G1804" s="10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6"/>
      <c r="T1804" s="5"/>
      <c r="U1804" s="5"/>
      <c r="V1804" s="6"/>
      <c r="W1804" s="6"/>
    </row>
    <row r="1805" spans="2:23" x14ac:dyDescent="0.25">
      <c r="B1805" s="1"/>
      <c r="D1805" s="5"/>
      <c r="E1805" s="6"/>
      <c r="F1805" s="6"/>
      <c r="G1805" s="10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6"/>
      <c r="T1805" s="5"/>
      <c r="U1805" s="5"/>
      <c r="V1805" s="6"/>
      <c r="W1805" s="6"/>
    </row>
    <row r="1806" spans="2:23" x14ac:dyDescent="0.25">
      <c r="B1806" s="1"/>
      <c r="D1806" s="5"/>
      <c r="E1806" s="6"/>
      <c r="F1806" s="6"/>
      <c r="G1806" s="10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6"/>
      <c r="T1806" s="5"/>
      <c r="U1806" s="5"/>
      <c r="V1806" s="6"/>
      <c r="W1806" s="6"/>
    </row>
    <row r="1807" spans="2:23" x14ac:dyDescent="0.25">
      <c r="B1807" s="1"/>
      <c r="D1807" s="5"/>
      <c r="E1807" s="6"/>
      <c r="F1807" s="6"/>
      <c r="G1807" s="10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6"/>
      <c r="T1807" s="5"/>
      <c r="U1807" s="5"/>
      <c r="V1807" s="6"/>
      <c r="W1807" s="6"/>
    </row>
    <row r="1808" spans="2:23" x14ac:dyDescent="0.25">
      <c r="B1808" s="1"/>
      <c r="D1808" s="5"/>
      <c r="E1808" s="6"/>
      <c r="F1808" s="6"/>
      <c r="G1808" s="10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6"/>
      <c r="T1808" s="5"/>
      <c r="U1808" s="5"/>
      <c r="V1808" s="6"/>
      <c r="W1808" s="6"/>
    </row>
    <row r="1809" spans="2:23" x14ac:dyDescent="0.25">
      <c r="B1809" s="1"/>
      <c r="D1809" s="5"/>
      <c r="E1809" s="6"/>
      <c r="F1809" s="6"/>
      <c r="G1809" s="10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6"/>
      <c r="T1809" s="5"/>
      <c r="U1809" s="5"/>
      <c r="V1809" s="6"/>
      <c r="W1809" s="6"/>
    </row>
    <row r="1810" spans="2:23" x14ac:dyDescent="0.25">
      <c r="B1810" s="1"/>
      <c r="D1810" s="5"/>
      <c r="E1810" s="6"/>
      <c r="F1810" s="6"/>
      <c r="G1810" s="10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6"/>
      <c r="T1810" s="5"/>
      <c r="U1810" s="5"/>
      <c r="V1810" s="6"/>
      <c r="W1810" s="6"/>
    </row>
    <row r="1811" spans="2:23" x14ac:dyDescent="0.25">
      <c r="B1811" s="1"/>
      <c r="D1811" s="5"/>
      <c r="E1811" s="6"/>
      <c r="F1811" s="6"/>
      <c r="G1811" s="10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6"/>
      <c r="T1811" s="5"/>
      <c r="U1811" s="5"/>
      <c r="V1811" s="6"/>
      <c r="W1811" s="6"/>
    </row>
    <row r="1812" spans="2:23" x14ac:dyDescent="0.25">
      <c r="B1812" s="1"/>
      <c r="D1812" s="5"/>
      <c r="E1812" s="6"/>
      <c r="F1812" s="6"/>
      <c r="G1812" s="10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6"/>
      <c r="T1812" s="5"/>
      <c r="U1812" s="5"/>
      <c r="V1812" s="6"/>
      <c r="W1812" s="6"/>
    </row>
    <row r="1813" spans="2:23" x14ac:dyDescent="0.25">
      <c r="B1813" s="1"/>
      <c r="D1813" s="5"/>
      <c r="E1813" s="6"/>
      <c r="F1813" s="6"/>
      <c r="G1813" s="10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6"/>
      <c r="T1813" s="5"/>
      <c r="U1813" s="5"/>
      <c r="V1813" s="6"/>
      <c r="W1813" s="6"/>
    </row>
    <row r="1814" spans="2:23" x14ac:dyDescent="0.25">
      <c r="B1814" s="1"/>
      <c r="D1814" s="5"/>
      <c r="E1814" s="6"/>
      <c r="F1814" s="6"/>
      <c r="G1814" s="10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6"/>
      <c r="T1814" s="5"/>
      <c r="U1814" s="5"/>
      <c r="V1814" s="6"/>
      <c r="W1814" s="6"/>
    </row>
    <row r="1815" spans="2:23" x14ac:dyDescent="0.25">
      <c r="B1815" s="1"/>
      <c r="D1815" s="5"/>
      <c r="E1815" s="6"/>
      <c r="F1815" s="6"/>
      <c r="G1815" s="10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6"/>
      <c r="T1815" s="5"/>
      <c r="U1815" s="5"/>
      <c r="V1815" s="6"/>
      <c r="W1815" s="6"/>
    </row>
    <row r="1816" spans="2:23" x14ac:dyDescent="0.25">
      <c r="B1816" s="1"/>
      <c r="D1816" s="5"/>
      <c r="E1816" s="6"/>
      <c r="F1816" s="6"/>
      <c r="G1816" s="10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6"/>
      <c r="T1816" s="5"/>
      <c r="U1816" s="5"/>
      <c r="V1816" s="6"/>
      <c r="W1816" s="6"/>
    </row>
    <row r="1817" spans="2:23" x14ac:dyDescent="0.25">
      <c r="B1817" s="1"/>
      <c r="D1817" s="5"/>
      <c r="E1817" s="6"/>
      <c r="F1817" s="6"/>
      <c r="G1817" s="10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6"/>
      <c r="T1817" s="5"/>
      <c r="U1817" s="5"/>
      <c r="V1817" s="6"/>
      <c r="W1817" s="6"/>
    </row>
    <row r="1818" spans="2:23" x14ac:dyDescent="0.25">
      <c r="B1818" s="1"/>
      <c r="D1818" s="5"/>
      <c r="E1818" s="6"/>
      <c r="F1818" s="6"/>
      <c r="G1818" s="10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6"/>
      <c r="T1818" s="5"/>
      <c r="U1818" s="5"/>
      <c r="V1818" s="6"/>
      <c r="W1818" s="6"/>
    </row>
    <row r="1819" spans="2:23" x14ac:dyDescent="0.25">
      <c r="B1819" s="1"/>
      <c r="D1819" s="5"/>
      <c r="E1819" s="6"/>
      <c r="F1819" s="6"/>
      <c r="G1819" s="10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6"/>
      <c r="T1819" s="5"/>
      <c r="U1819" s="5"/>
      <c r="V1819" s="6"/>
      <c r="W1819" s="6"/>
    </row>
    <row r="1820" spans="2:23" x14ac:dyDescent="0.25">
      <c r="B1820" s="1"/>
      <c r="D1820" s="5"/>
      <c r="E1820" s="6"/>
      <c r="F1820" s="6"/>
      <c r="G1820" s="10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6"/>
      <c r="T1820" s="5"/>
      <c r="U1820" s="5"/>
      <c r="V1820" s="6"/>
      <c r="W1820" s="6"/>
    </row>
    <row r="1821" spans="2:23" x14ac:dyDescent="0.25">
      <c r="B1821" s="1"/>
      <c r="D1821" s="5"/>
      <c r="E1821" s="6"/>
      <c r="F1821" s="6"/>
      <c r="G1821" s="10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6"/>
      <c r="T1821" s="5"/>
      <c r="U1821" s="5"/>
      <c r="V1821" s="6"/>
      <c r="W1821" s="6"/>
    </row>
    <row r="1822" spans="2:23" x14ac:dyDescent="0.25">
      <c r="B1822" s="1"/>
      <c r="D1822" s="5"/>
      <c r="E1822" s="6"/>
      <c r="F1822" s="6"/>
      <c r="G1822" s="10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6"/>
      <c r="T1822" s="5"/>
      <c r="U1822" s="5"/>
      <c r="V1822" s="6"/>
      <c r="W1822" s="6"/>
    </row>
    <row r="1823" spans="2:23" x14ac:dyDescent="0.25">
      <c r="B1823" s="1"/>
      <c r="D1823" s="5"/>
      <c r="E1823" s="6"/>
      <c r="F1823" s="6"/>
      <c r="G1823" s="10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6"/>
      <c r="T1823" s="5"/>
      <c r="U1823" s="5"/>
      <c r="V1823" s="6"/>
      <c r="W1823" s="6"/>
    </row>
    <row r="1824" spans="2:23" x14ac:dyDescent="0.25">
      <c r="B1824" s="1"/>
      <c r="D1824" s="5"/>
      <c r="E1824" s="6"/>
      <c r="F1824" s="6"/>
      <c r="G1824" s="10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6"/>
      <c r="T1824" s="5"/>
      <c r="U1824" s="5"/>
      <c r="V1824" s="6"/>
      <c r="W1824" s="6"/>
    </row>
    <row r="1825" spans="2:23" x14ac:dyDescent="0.25">
      <c r="B1825" s="1"/>
      <c r="D1825" s="5"/>
      <c r="E1825" s="6"/>
      <c r="F1825" s="6"/>
      <c r="G1825" s="10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6"/>
      <c r="T1825" s="5"/>
      <c r="U1825" s="5"/>
      <c r="V1825" s="6"/>
      <c r="W1825" s="6"/>
    </row>
    <row r="1826" spans="2:23" x14ac:dyDescent="0.25">
      <c r="B1826" s="1"/>
      <c r="D1826" s="5"/>
      <c r="E1826" s="6"/>
      <c r="F1826" s="6"/>
      <c r="G1826" s="10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6"/>
      <c r="T1826" s="5"/>
      <c r="U1826" s="5"/>
      <c r="V1826" s="6"/>
      <c r="W1826" s="6"/>
    </row>
    <row r="1827" spans="2:23" x14ac:dyDescent="0.25">
      <c r="B1827" s="1"/>
      <c r="D1827" s="5"/>
      <c r="E1827" s="6"/>
      <c r="F1827" s="6"/>
      <c r="G1827" s="10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6"/>
      <c r="T1827" s="5"/>
      <c r="U1827" s="5"/>
      <c r="V1827" s="6"/>
      <c r="W1827" s="6"/>
    </row>
    <row r="1828" spans="2:23" x14ac:dyDescent="0.25">
      <c r="B1828" s="1"/>
      <c r="D1828" s="5"/>
      <c r="E1828" s="6"/>
      <c r="F1828" s="6"/>
      <c r="G1828" s="10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6"/>
      <c r="T1828" s="5"/>
      <c r="U1828" s="5"/>
      <c r="V1828" s="6"/>
      <c r="W1828" s="6"/>
    </row>
    <row r="1829" spans="2:23" x14ac:dyDescent="0.25">
      <c r="B1829" s="1"/>
      <c r="D1829" s="5"/>
      <c r="E1829" s="6"/>
      <c r="F1829" s="6"/>
      <c r="G1829" s="10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6"/>
      <c r="T1829" s="5"/>
      <c r="U1829" s="5"/>
      <c r="V1829" s="6"/>
      <c r="W1829" s="6"/>
    </row>
    <row r="1830" spans="2:23" x14ac:dyDescent="0.25">
      <c r="B1830" s="1"/>
      <c r="D1830" s="5"/>
      <c r="E1830" s="6"/>
      <c r="F1830" s="6"/>
      <c r="G1830" s="10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6"/>
      <c r="T1830" s="5"/>
      <c r="U1830" s="5"/>
      <c r="V1830" s="6"/>
      <c r="W1830" s="6"/>
    </row>
    <row r="1831" spans="2:23" x14ac:dyDescent="0.25">
      <c r="B1831" s="1"/>
      <c r="D1831" s="5"/>
      <c r="E1831" s="6"/>
      <c r="F1831" s="6"/>
      <c r="G1831" s="10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6"/>
      <c r="T1831" s="5"/>
      <c r="U1831" s="5"/>
      <c r="V1831" s="6"/>
      <c r="W1831" s="6"/>
    </row>
    <row r="1832" spans="2:23" x14ac:dyDescent="0.25">
      <c r="B1832" s="1"/>
      <c r="D1832" s="5"/>
      <c r="E1832" s="6"/>
      <c r="F1832" s="6"/>
      <c r="G1832" s="10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6"/>
      <c r="T1832" s="5"/>
      <c r="U1832" s="5"/>
      <c r="V1832" s="6"/>
      <c r="W1832" s="6"/>
    </row>
    <row r="1833" spans="2:23" x14ac:dyDescent="0.25">
      <c r="B1833" s="1"/>
      <c r="D1833" s="5"/>
      <c r="E1833" s="6"/>
      <c r="F1833" s="6"/>
      <c r="G1833" s="10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6"/>
      <c r="T1833" s="5"/>
      <c r="U1833" s="5"/>
      <c r="V1833" s="6"/>
      <c r="W1833" s="6"/>
    </row>
    <row r="1834" spans="2:23" x14ac:dyDescent="0.25">
      <c r="B1834" s="1"/>
      <c r="D1834" s="5"/>
      <c r="E1834" s="6"/>
      <c r="F1834" s="6"/>
      <c r="G1834" s="10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6"/>
      <c r="T1834" s="5"/>
      <c r="U1834" s="5"/>
      <c r="V1834" s="6"/>
      <c r="W1834" s="6"/>
    </row>
    <row r="1835" spans="2:23" x14ac:dyDescent="0.25">
      <c r="B1835" s="1"/>
      <c r="D1835" s="5"/>
      <c r="E1835" s="6"/>
      <c r="F1835" s="6"/>
      <c r="G1835" s="10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6"/>
      <c r="T1835" s="5"/>
      <c r="U1835" s="5"/>
      <c r="V1835" s="6"/>
      <c r="W1835" s="6"/>
    </row>
    <row r="1836" spans="2:23" x14ac:dyDescent="0.25">
      <c r="B1836" s="1"/>
      <c r="D1836" s="5"/>
      <c r="E1836" s="6"/>
      <c r="F1836" s="6"/>
      <c r="G1836" s="10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6"/>
      <c r="T1836" s="5"/>
      <c r="U1836" s="5"/>
      <c r="V1836" s="6"/>
      <c r="W1836" s="6"/>
    </row>
    <row r="1837" spans="2:23" x14ac:dyDescent="0.25">
      <c r="B1837" s="1"/>
      <c r="D1837" s="5"/>
      <c r="E1837" s="6"/>
      <c r="F1837" s="6"/>
      <c r="G1837" s="10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6"/>
      <c r="T1837" s="5"/>
      <c r="U1837" s="5"/>
      <c r="V1837" s="6"/>
      <c r="W1837" s="6"/>
    </row>
    <row r="1838" spans="2:23" x14ac:dyDescent="0.25">
      <c r="B1838" s="1"/>
      <c r="D1838" s="5"/>
      <c r="E1838" s="6"/>
      <c r="F1838" s="6"/>
      <c r="G1838" s="10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6"/>
      <c r="T1838" s="5"/>
      <c r="U1838" s="5"/>
      <c r="V1838" s="6"/>
      <c r="W1838" s="6"/>
    </row>
    <row r="1839" spans="2:23" x14ac:dyDescent="0.25">
      <c r="B1839" s="1"/>
      <c r="D1839" s="5"/>
      <c r="E1839" s="6"/>
      <c r="F1839" s="6"/>
      <c r="G1839" s="10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6"/>
      <c r="T1839" s="5"/>
      <c r="U1839" s="5"/>
      <c r="V1839" s="6"/>
      <c r="W1839" s="6"/>
    </row>
    <row r="1840" spans="2:23" x14ac:dyDescent="0.25">
      <c r="B1840" s="1"/>
      <c r="D1840" s="5"/>
      <c r="E1840" s="6"/>
      <c r="F1840" s="6"/>
      <c r="G1840" s="10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6"/>
      <c r="T1840" s="5"/>
      <c r="U1840" s="5"/>
      <c r="V1840" s="6"/>
      <c r="W1840" s="6"/>
    </row>
    <row r="1841" spans="2:23" x14ac:dyDescent="0.25">
      <c r="B1841" s="1"/>
      <c r="D1841" s="5"/>
      <c r="E1841" s="6"/>
      <c r="F1841" s="6"/>
      <c r="G1841" s="10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6"/>
      <c r="T1841" s="5"/>
      <c r="U1841" s="5"/>
      <c r="V1841" s="6"/>
      <c r="W1841" s="6"/>
    </row>
    <row r="1842" spans="2:23" x14ac:dyDescent="0.25">
      <c r="B1842" s="1"/>
      <c r="D1842" s="5"/>
      <c r="E1842" s="6"/>
      <c r="F1842" s="6"/>
      <c r="G1842" s="10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6"/>
      <c r="T1842" s="5"/>
      <c r="U1842" s="5"/>
      <c r="V1842" s="6"/>
      <c r="W1842" s="6"/>
    </row>
    <row r="1843" spans="2:23" x14ac:dyDescent="0.25">
      <c r="B1843" s="1"/>
      <c r="D1843" s="5"/>
      <c r="E1843" s="6"/>
      <c r="F1843" s="6"/>
      <c r="G1843" s="10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6"/>
      <c r="T1843" s="5"/>
      <c r="U1843" s="5"/>
      <c r="V1843" s="6"/>
      <c r="W1843" s="6"/>
    </row>
    <row r="1844" spans="2:23" x14ac:dyDescent="0.25">
      <c r="B1844" s="1"/>
      <c r="D1844" s="5"/>
      <c r="E1844" s="6"/>
      <c r="F1844" s="6"/>
      <c r="G1844" s="10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6"/>
      <c r="T1844" s="5"/>
      <c r="U1844" s="5"/>
      <c r="V1844" s="6"/>
      <c r="W1844" s="6"/>
    </row>
    <row r="1845" spans="2:23" x14ac:dyDescent="0.25">
      <c r="B1845" s="1"/>
      <c r="D1845" s="5"/>
      <c r="E1845" s="6"/>
      <c r="F1845" s="6"/>
      <c r="G1845" s="10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6"/>
      <c r="T1845" s="5"/>
      <c r="U1845" s="5"/>
      <c r="V1845" s="6"/>
      <c r="W1845" s="6"/>
    </row>
    <row r="1846" spans="2:23" x14ac:dyDescent="0.25">
      <c r="B1846" s="1"/>
      <c r="D1846" s="5"/>
      <c r="E1846" s="6"/>
      <c r="F1846" s="6"/>
      <c r="G1846" s="10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6"/>
      <c r="T1846" s="5"/>
      <c r="U1846" s="5"/>
      <c r="V1846" s="6"/>
      <c r="W1846" s="6"/>
    </row>
    <row r="1847" spans="2:23" x14ac:dyDescent="0.25">
      <c r="B1847" s="1"/>
      <c r="D1847" s="5"/>
      <c r="E1847" s="6"/>
      <c r="F1847" s="6"/>
      <c r="G1847" s="10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6"/>
      <c r="T1847" s="5"/>
      <c r="U1847" s="5"/>
      <c r="V1847" s="6"/>
      <c r="W1847" s="6"/>
    </row>
    <row r="1848" spans="2:23" x14ac:dyDescent="0.25">
      <c r="B1848" s="1"/>
      <c r="D1848" s="5"/>
      <c r="E1848" s="6"/>
      <c r="F1848" s="6"/>
      <c r="G1848" s="10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6"/>
      <c r="T1848" s="5"/>
      <c r="U1848" s="5"/>
      <c r="V1848" s="6"/>
      <c r="W1848" s="6"/>
    </row>
    <row r="1849" spans="2:23" x14ac:dyDescent="0.25">
      <c r="B1849" s="1"/>
      <c r="D1849" s="5"/>
      <c r="E1849" s="6"/>
      <c r="F1849" s="6"/>
      <c r="G1849" s="10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6"/>
      <c r="T1849" s="5"/>
      <c r="U1849" s="5"/>
      <c r="V1849" s="6"/>
      <c r="W1849" s="6"/>
    </row>
    <row r="1850" spans="2:23" x14ac:dyDescent="0.25">
      <c r="B1850" s="1"/>
      <c r="D1850" s="5"/>
      <c r="E1850" s="6"/>
      <c r="F1850" s="6"/>
      <c r="G1850" s="10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6"/>
      <c r="T1850" s="5"/>
      <c r="U1850" s="5"/>
      <c r="V1850" s="6"/>
      <c r="W1850" s="6"/>
    </row>
    <row r="1851" spans="2:23" x14ac:dyDescent="0.25">
      <c r="B1851" s="1"/>
      <c r="D1851" s="5"/>
      <c r="E1851" s="6"/>
      <c r="F1851" s="6"/>
      <c r="G1851" s="10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6"/>
      <c r="T1851" s="5"/>
      <c r="U1851" s="5"/>
      <c r="V1851" s="6"/>
      <c r="W1851" s="6"/>
    </row>
    <row r="1852" spans="2:23" x14ac:dyDescent="0.25">
      <c r="B1852" s="1"/>
      <c r="D1852" s="5"/>
      <c r="E1852" s="6"/>
      <c r="F1852" s="6"/>
      <c r="G1852" s="10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6"/>
      <c r="T1852" s="5"/>
      <c r="U1852" s="5"/>
      <c r="V1852" s="6"/>
      <c r="W1852" s="6"/>
    </row>
    <row r="1853" spans="2:23" x14ac:dyDescent="0.25">
      <c r="B1853" s="1"/>
      <c r="D1853" s="5"/>
      <c r="E1853" s="6"/>
      <c r="F1853" s="6"/>
      <c r="G1853" s="10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6"/>
      <c r="T1853" s="5"/>
      <c r="U1853" s="5"/>
      <c r="V1853" s="6"/>
      <c r="W1853" s="6"/>
    </row>
    <row r="1854" spans="2:23" x14ac:dyDescent="0.25">
      <c r="B1854" s="1"/>
      <c r="D1854" s="5"/>
      <c r="E1854" s="6"/>
      <c r="F1854" s="6"/>
      <c r="G1854" s="10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6"/>
      <c r="T1854" s="5"/>
      <c r="U1854" s="5"/>
      <c r="V1854" s="6"/>
      <c r="W1854" s="6"/>
    </row>
    <row r="1855" spans="2:23" x14ac:dyDescent="0.25">
      <c r="B1855" s="1"/>
      <c r="D1855" s="5"/>
      <c r="E1855" s="6"/>
      <c r="F1855" s="6"/>
      <c r="G1855" s="10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6"/>
      <c r="T1855" s="5"/>
      <c r="U1855" s="5"/>
      <c r="V1855" s="6"/>
      <c r="W1855" s="6"/>
    </row>
    <row r="1856" spans="2:23" x14ac:dyDescent="0.25">
      <c r="B1856" s="1"/>
      <c r="D1856" s="5"/>
      <c r="E1856" s="6"/>
      <c r="F1856" s="6"/>
      <c r="G1856" s="10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6"/>
      <c r="T1856" s="5"/>
      <c r="U1856" s="5"/>
      <c r="V1856" s="6"/>
      <c r="W1856" s="6"/>
    </row>
    <row r="1857" spans="2:23" x14ac:dyDescent="0.25">
      <c r="B1857" s="1"/>
      <c r="D1857" s="5"/>
      <c r="E1857" s="6"/>
      <c r="F1857" s="6"/>
      <c r="G1857" s="10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6"/>
      <c r="T1857" s="5"/>
      <c r="U1857" s="5"/>
      <c r="V1857" s="6"/>
      <c r="W1857" s="6"/>
    </row>
    <row r="1858" spans="2:23" x14ac:dyDescent="0.25">
      <c r="B1858" s="1"/>
      <c r="D1858" s="5"/>
      <c r="E1858" s="6"/>
      <c r="F1858" s="6"/>
      <c r="G1858" s="10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6"/>
      <c r="T1858" s="5"/>
      <c r="U1858" s="5"/>
      <c r="V1858" s="6"/>
      <c r="W1858" s="6"/>
    </row>
    <row r="1859" spans="2:23" x14ac:dyDescent="0.25">
      <c r="B1859" s="1"/>
      <c r="D1859" s="5"/>
      <c r="E1859" s="6"/>
      <c r="F1859" s="6"/>
      <c r="G1859" s="10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6"/>
      <c r="T1859" s="5"/>
      <c r="U1859" s="5"/>
      <c r="V1859" s="6"/>
      <c r="W1859" s="6"/>
    </row>
    <row r="1860" spans="2:23" x14ac:dyDescent="0.25">
      <c r="B1860" s="1"/>
      <c r="D1860" s="5"/>
      <c r="E1860" s="6"/>
      <c r="F1860" s="6"/>
      <c r="G1860" s="10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6"/>
      <c r="T1860" s="5"/>
      <c r="U1860" s="5"/>
      <c r="V1860" s="6"/>
      <c r="W1860" s="6"/>
    </row>
    <row r="1861" spans="2:23" x14ac:dyDescent="0.25">
      <c r="B1861" s="1"/>
      <c r="D1861" s="5"/>
      <c r="E1861" s="6"/>
      <c r="F1861" s="6"/>
      <c r="G1861" s="10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6"/>
      <c r="T1861" s="5"/>
      <c r="U1861" s="5"/>
      <c r="V1861" s="6"/>
      <c r="W1861" s="6"/>
    </row>
    <row r="1862" spans="2:23" x14ac:dyDescent="0.25">
      <c r="B1862" s="1"/>
      <c r="D1862" s="5"/>
      <c r="E1862" s="6"/>
      <c r="F1862" s="6"/>
      <c r="G1862" s="10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6"/>
      <c r="T1862" s="5"/>
      <c r="U1862" s="5"/>
      <c r="V1862" s="6"/>
      <c r="W1862" s="6"/>
    </row>
    <row r="1863" spans="2:23" x14ac:dyDescent="0.25">
      <c r="B1863" s="1"/>
      <c r="D1863" s="5"/>
      <c r="E1863" s="6"/>
      <c r="F1863" s="6"/>
      <c r="G1863" s="10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6"/>
      <c r="T1863" s="5"/>
      <c r="U1863" s="5"/>
      <c r="V1863" s="6"/>
      <c r="W1863" s="6"/>
    </row>
    <row r="1864" spans="2:23" x14ac:dyDescent="0.25">
      <c r="B1864" s="1"/>
      <c r="D1864" s="5"/>
      <c r="E1864" s="6"/>
      <c r="F1864" s="6"/>
      <c r="G1864" s="10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6"/>
      <c r="T1864" s="5"/>
      <c r="U1864" s="5"/>
      <c r="V1864" s="6"/>
      <c r="W1864" s="6"/>
    </row>
    <row r="1865" spans="2:23" x14ac:dyDescent="0.25">
      <c r="B1865" s="1"/>
      <c r="D1865" s="5"/>
      <c r="E1865" s="6"/>
      <c r="F1865" s="6"/>
      <c r="G1865" s="10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6"/>
      <c r="T1865" s="5"/>
      <c r="U1865" s="5"/>
      <c r="V1865" s="6"/>
      <c r="W1865" s="6"/>
    </row>
    <row r="1866" spans="2:23" x14ac:dyDescent="0.25">
      <c r="B1866" s="1"/>
      <c r="D1866" s="5"/>
      <c r="E1866" s="6"/>
      <c r="F1866" s="6"/>
      <c r="G1866" s="10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6"/>
      <c r="T1866" s="5"/>
      <c r="U1866" s="5"/>
      <c r="V1866" s="6"/>
      <c r="W1866" s="6"/>
    </row>
    <row r="1867" spans="2:23" x14ac:dyDescent="0.25">
      <c r="B1867" s="1"/>
      <c r="D1867" s="5"/>
      <c r="E1867" s="6"/>
      <c r="F1867" s="6"/>
      <c r="G1867" s="10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6"/>
      <c r="T1867" s="5"/>
      <c r="U1867" s="5"/>
      <c r="V1867" s="6"/>
      <c r="W1867" s="6"/>
    </row>
    <row r="1868" spans="2:23" x14ac:dyDescent="0.25">
      <c r="B1868" s="1"/>
      <c r="D1868" s="5"/>
      <c r="E1868" s="6"/>
      <c r="F1868" s="6"/>
      <c r="G1868" s="10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6"/>
      <c r="T1868" s="5"/>
      <c r="U1868" s="5"/>
      <c r="V1868" s="6"/>
      <c r="W1868" s="6"/>
    </row>
    <row r="1869" spans="2:23" x14ac:dyDescent="0.25">
      <c r="B1869" s="1"/>
      <c r="D1869" s="5"/>
      <c r="E1869" s="6"/>
      <c r="F1869" s="6"/>
      <c r="G1869" s="10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6"/>
      <c r="T1869" s="5"/>
      <c r="U1869" s="5"/>
      <c r="V1869" s="6"/>
      <c r="W1869" s="6"/>
    </row>
    <row r="1870" spans="2:23" x14ac:dyDescent="0.25">
      <c r="B1870" s="1"/>
      <c r="D1870" s="5"/>
      <c r="E1870" s="6"/>
      <c r="F1870" s="6"/>
      <c r="G1870" s="10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6"/>
      <c r="T1870" s="5"/>
      <c r="U1870" s="5"/>
      <c r="V1870" s="6"/>
      <c r="W1870" s="6"/>
    </row>
    <row r="1871" spans="2:23" x14ac:dyDescent="0.25">
      <c r="B1871" s="1"/>
      <c r="D1871" s="5"/>
      <c r="E1871" s="6"/>
      <c r="F1871" s="6"/>
      <c r="G1871" s="10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6"/>
      <c r="T1871" s="5"/>
      <c r="U1871" s="5"/>
      <c r="V1871" s="6"/>
      <c r="W1871" s="6"/>
    </row>
    <row r="1872" spans="2:23" x14ac:dyDescent="0.25">
      <c r="B1872" s="1"/>
      <c r="D1872" s="5"/>
      <c r="E1872" s="6"/>
      <c r="F1872" s="6"/>
      <c r="G1872" s="10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6"/>
      <c r="T1872" s="5"/>
      <c r="U1872" s="5"/>
      <c r="V1872" s="6"/>
      <c r="W1872" s="6"/>
    </row>
    <row r="1873" spans="2:23" x14ac:dyDescent="0.25">
      <c r="B1873" s="1"/>
      <c r="D1873" s="5"/>
      <c r="E1873" s="6"/>
      <c r="F1873" s="6"/>
      <c r="G1873" s="10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6"/>
      <c r="T1873" s="5"/>
      <c r="U1873" s="5"/>
      <c r="V1873" s="6"/>
      <c r="W1873" s="6"/>
    </row>
    <row r="1874" spans="2:23" x14ac:dyDescent="0.25">
      <c r="B1874" s="1"/>
      <c r="D1874" s="5"/>
      <c r="E1874" s="6"/>
      <c r="F1874" s="6"/>
      <c r="G1874" s="10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6"/>
      <c r="T1874" s="5"/>
      <c r="U1874" s="5"/>
      <c r="V1874" s="6"/>
      <c r="W1874" s="6"/>
    </row>
    <row r="1875" spans="2:23" x14ac:dyDescent="0.25">
      <c r="B1875" s="1"/>
      <c r="D1875" s="5"/>
      <c r="E1875" s="6"/>
      <c r="F1875" s="6"/>
      <c r="G1875" s="10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6"/>
      <c r="T1875" s="5"/>
      <c r="U1875" s="5"/>
      <c r="V1875" s="6"/>
      <c r="W1875" s="6"/>
    </row>
    <row r="1876" spans="2:23" x14ac:dyDescent="0.25">
      <c r="B1876" s="1"/>
      <c r="D1876" s="5"/>
      <c r="E1876" s="6"/>
      <c r="F1876" s="6"/>
      <c r="G1876" s="10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6"/>
      <c r="T1876" s="5"/>
      <c r="U1876" s="5"/>
      <c r="V1876" s="6"/>
      <c r="W1876" s="6"/>
    </row>
    <row r="1877" spans="2:23" x14ac:dyDescent="0.25">
      <c r="B1877" s="1"/>
      <c r="D1877" s="5"/>
      <c r="E1877" s="6"/>
      <c r="F1877" s="6"/>
      <c r="G1877" s="10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6"/>
      <c r="T1877" s="5"/>
      <c r="U1877" s="5"/>
      <c r="V1877" s="6"/>
      <c r="W1877" s="6"/>
    </row>
    <row r="1878" spans="2:23" x14ac:dyDescent="0.25">
      <c r="B1878" s="1"/>
      <c r="D1878" s="5"/>
      <c r="E1878" s="6"/>
      <c r="F1878" s="6"/>
      <c r="G1878" s="10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6"/>
      <c r="T1878" s="5"/>
      <c r="U1878" s="5"/>
      <c r="V1878" s="6"/>
      <c r="W1878" s="6"/>
    </row>
    <row r="1879" spans="2:23" x14ac:dyDescent="0.25">
      <c r="B1879" s="1"/>
      <c r="D1879" s="5"/>
      <c r="E1879" s="6"/>
      <c r="F1879" s="6"/>
      <c r="G1879" s="10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6"/>
      <c r="T1879" s="5"/>
      <c r="U1879" s="5"/>
      <c r="V1879" s="6"/>
      <c r="W1879" s="6"/>
    </row>
    <row r="1880" spans="2:23" x14ac:dyDescent="0.25">
      <c r="B1880" s="1"/>
      <c r="D1880" s="5"/>
      <c r="E1880" s="6"/>
      <c r="F1880" s="6"/>
      <c r="G1880" s="10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6"/>
      <c r="T1880" s="5"/>
      <c r="U1880" s="5"/>
      <c r="V1880" s="6"/>
      <c r="W1880" s="6"/>
    </row>
    <row r="1881" spans="2:23" x14ac:dyDescent="0.25">
      <c r="B1881" s="1"/>
      <c r="D1881" s="5"/>
      <c r="E1881" s="6"/>
      <c r="F1881" s="6"/>
      <c r="G1881" s="10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6"/>
      <c r="T1881" s="5"/>
      <c r="U1881" s="5"/>
      <c r="V1881" s="6"/>
      <c r="W1881" s="6"/>
    </row>
    <row r="1882" spans="2:23" x14ac:dyDescent="0.25">
      <c r="B1882" s="1"/>
      <c r="D1882" s="5"/>
      <c r="E1882" s="6"/>
      <c r="F1882" s="6"/>
      <c r="G1882" s="10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6"/>
      <c r="T1882" s="5"/>
      <c r="U1882" s="5"/>
      <c r="V1882" s="6"/>
      <c r="W1882" s="6"/>
    </row>
    <row r="1883" spans="2:23" x14ac:dyDescent="0.25">
      <c r="B1883" s="1"/>
      <c r="D1883" s="5"/>
      <c r="E1883" s="6"/>
      <c r="F1883" s="6"/>
      <c r="G1883" s="10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6"/>
      <c r="T1883" s="5"/>
      <c r="U1883" s="5"/>
      <c r="V1883" s="6"/>
      <c r="W1883" s="6"/>
    </row>
    <row r="1884" spans="2:23" x14ac:dyDescent="0.25">
      <c r="B1884" s="1"/>
      <c r="D1884" s="5"/>
      <c r="E1884" s="6"/>
      <c r="F1884" s="6"/>
      <c r="G1884" s="10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6"/>
      <c r="T1884" s="5"/>
      <c r="U1884" s="5"/>
      <c r="V1884" s="6"/>
      <c r="W1884" s="6"/>
    </row>
    <row r="1885" spans="2:23" x14ac:dyDescent="0.25">
      <c r="B1885" s="1"/>
      <c r="D1885" s="5"/>
      <c r="E1885" s="6"/>
      <c r="F1885" s="6"/>
      <c r="G1885" s="10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6"/>
      <c r="T1885" s="5"/>
      <c r="U1885" s="5"/>
      <c r="V1885" s="6"/>
      <c r="W1885" s="6"/>
    </row>
    <row r="1886" spans="2:23" x14ac:dyDescent="0.25">
      <c r="B1886" s="1"/>
      <c r="D1886" s="5"/>
      <c r="E1886" s="6"/>
      <c r="F1886" s="6"/>
      <c r="G1886" s="10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6"/>
      <c r="T1886" s="5"/>
      <c r="U1886" s="5"/>
      <c r="V1886" s="6"/>
      <c r="W1886" s="6"/>
    </row>
    <row r="1887" spans="2:23" x14ac:dyDescent="0.25">
      <c r="B1887" s="1"/>
      <c r="D1887" s="5"/>
      <c r="E1887" s="6"/>
      <c r="F1887" s="6"/>
      <c r="G1887" s="10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6"/>
      <c r="T1887" s="5"/>
      <c r="U1887" s="5"/>
      <c r="V1887" s="6"/>
      <c r="W1887" s="6"/>
    </row>
    <row r="1888" spans="2:23" x14ac:dyDescent="0.25">
      <c r="B1888" s="1"/>
      <c r="D1888" s="5"/>
      <c r="E1888" s="6"/>
      <c r="F1888" s="6"/>
      <c r="G1888" s="10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6"/>
      <c r="T1888" s="5"/>
      <c r="U1888" s="5"/>
      <c r="V1888" s="6"/>
      <c r="W1888" s="6"/>
    </row>
    <row r="1889" spans="2:23" x14ac:dyDescent="0.25">
      <c r="B1889" s="1"/>
      <c r="D1889" s="5"/>
      <c r="E1889" s="6"/>
      <c r="F1889" s="6"/>
      <c r="G1889" s="10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6"/>
      <c r="T1889" s="5"/>
      <c r="U1889" s="5"/>
      <c r="V1889" s="6"/>
      <c r="W1889" s="6"/>
    </row>
    <row r="1890" spans="2:23" x14ac:dyDescent="0.25">
      <c r="B1890" s="1"/>
      <c r="D1890" s="5"/>
      <c r="E1890" s="6"/>
      <c r="F1890" s="6"/>
      <c r="G1890" s="10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6"/>
      <c r="T1890" s="5"/>
      <c r="U1890" s="5"/>
      <c r="V1890" s="6"/>
      <c r="W1890" s="6"/>
    </row>
    <row r="1891" spans="2:23" x14ac:dyDescent="0.25">
      <c r="B1891" s="1"/>
      <c r="D1891" s="5"/>
      <c r="E1891" s="6"/>
      <c r="F1891" s="6"/>
      <c r="G1891" s="10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6"/>
      <c r="T1891" s="5"/>
      <c r="U1891" s="5"/>
      <c r="V1891" s="6"/>
      <c r="W1891" s="6"/>
    </row>
    <row r="1892" spans="2:23" x14ac:dyDescent="0.25">
      <c r="B1892" s="1"/>
      <c r="D1892" s="5"/>
      <c r="E1892" s="6"/>
      <c r="F1892" s="6"/>
      <c r="G1892" s="10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6"/>
      <c r="T1892" s="5"/>
      <c r="U1892" s="5"/>
      <c r="V1892" s="6"/>
      <c r="W1892" s="6"/>
    </row>
    <row r="1893" spans="2:23" x14ac:dyDescent="0.25">
      <c r="B1893" s="1"/>
      <c r="D1893" s="5"/>
      <c r="E1893" s="6"/>
      <c r="F1893" s="6"/>
      <c r="G1893" s="10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6"/>
      <c r="T1893" s="5"/>
      <c r="U1893" s="5"/>
      <c r="V1893" s="6"/>
      <c r="W1893" s="6"/>
    </row>
    <row r="1894" spans="2:23" x14ac:dyDescent="0.25">
      <c r="B1894" s="1"/>
      <c r="D1894" s="5"/>
      <c r="E1894" s="6"/>
      <c r="F1894" s="6"/>
      <c r="G1894" s="10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6"/>
      <c r="T1894" s="5"/>
      <c r="U1894" s="5"/>
      <c r="V1894" s="6"/>
      <c r="W1894" s="6"/>
    </row>
    <row r="1895" spans="2:23" x14ac:dyDescent="0.25">
      <c r="B1895" s="1"/>
      <c r="D1895" s="5"/>
      <c r="E1895" s="6"/>
      <c r="F1895" s="6"/>
      <c r="G1895" s="10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6"/>
      <c r="T1895" s="5"/>
      <c r="U1895" s="5"/>
      <c r="V1895" s="6"/>
      <c r="W1895" s="6"/>
    </row>
    <row r="1896" spans="2:23" x14ac:dyDescent="0.25">
      <c r="B1896" s="1"/>
      <c r="D1896" s="5"/>
      <c r="E1896" s="6"/>
      <c r="F1896" s="6"/>
      <c r="G1896" s="10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6"/>
      <c r="T1896" s="5"/>
      <c r="U1896" s="5"/>
      <c r="V1896" s="6"/>
      <c r="W1896" s="6"/>
    </row>
    <row r="1897" spans="2:23" x14ac:dyDescent="0.25">
      <c r="B1897" s="1"/>
      <c r="D1897" s="5"/>
      <c r="E1897" s="6"/>
      <c r="F1897" s="6"/>
      <c r="G1897" s="10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6"/>
      <c r="T1897" s="5"/>
      <c r="U1897" s="5"/>
      <c r="V1897" s="6"/>
      <c r="W1897" s="6"/>
    </row>
    <row r="1898" spans="2:23" x14ac:dyDescent="0.25">
      <c r="B1898" s="1"/>
      <c r="D1898" s="5"/>
      <c r="E1898" s="6"/>
      <c r="F1898" s="6"/>
      <c r="G1898" s="10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6"/>
      <c r="T1898" s="5"/>
      <c r="U1898" s="5"/>
      <c r="V1898" s="6"/>
      <c r="W1898" s="6"/>
    </row>
    <row r="1899" spans="2:23" x14ac:dyDescent="0.25">
      <c r="B1899" s="1"/>
      <c r="D1899" s="5"/>
      <c r="E1899" s="6"/>
      <c r="F1899" s="6"/>
      <c r="G1899" s="10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6"/>
      <c r="T1899" s="5"/>
      <c r="U1899" s="5"/>
      <c r="V1899" s="6"/>
      <c r="W1899" s="6"/>
    </row>
    <row r="1900" spans="2:23" x14ac:dyDescent="0.25">
      <c r="B1900" s="1"/>
      <c r="D1900" s="5"/>
      <c r="E1900" s="6"/>
      <c r="F1900" s="6"/>
      <c r="G1900" s="10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6"/>
      <c r="T1900" s="5"/>
      <c r="U1900" s="5"/>
      <c r="V1900" s="6"/>
      <c r="W1900" s="6"/>
    </row>
    <row r="1901" spans="2:23" x14ac:dyDescent="0.25">
      <c r="B1901" s="1"/>
      <c r="D1901" s="5"/>
      <c r="E1901" s="6"/>
      <c r="F1901" s="6"/>
      <c r="G1901" s="10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6"/>
      <c r="T1901" s="5"/>
      <c r="U1901" s="5"/>
      <c r="V1901" s="6"/>
      <c r="W1901" s="6"/>
    </row>
    <row r="1902" spans="2:23" x14ac:dyDescent="0.25">
      <c r="B1902" s="1"/>
      <c r="D1902" s="5"/>
      <c r="E1902" s="6"/>
      <c r="F1902" s="6"/>
      <c r="G1902" s="10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6"/>
      <c r="T1902" s="5"/>
      <c r="U1902" s="5"/>
      <c r="V1902" s="6"/>
      <c r="W1902" s="6"/>
    </row>
    <row r="1903" spans="2:23" x14ac:dyDescent="0.25">
      <c r="B1903" s="1"/>
      <c r="D1903" s="5"/>
      <c r="E1903" s="6"/>
      <c r="F1903" s="6"/>
      <c r="G1903" s="10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6"/>
      <c r="T1903" s="5"/>
      <c r="U1903" s="5"/>
      <c r="V1903" s="6"/>
      <c r="W1903" s="6"/>
    </row>
    <row r="1904" spans="2:23" x14ac:dyDescent="0.25">
      <c r="B1904" s="1"/>
      <c r="D1904" s="5"/>
      <c r="E1904" s="6"/>
      <c r="F1904" s="6"/>
      <c r="G1904" s="10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6"/>
      <c r="T1904" s="5"/>
      <c r="U1904" s="5"/>
      <c r="V1904" s="6"/>
      <c r="W1904" s="6"/>
    </row>
    <row r="1905" spans="2:23" x14ac:dyDescent="0.25">
      <c r="B1905" s="1"/>
      <c r="D1905" s="5"/>
      <c r="E1905" s="6"/>
      <c r="F1905" s="6"/>
      <c r="G1905" s="10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6"/>
      <c r="T1905" s="5"/>
      <c r="U1905" s="5"/>
      <c r="V1905" s="6"/>
      <c r="W1905" s="6"/>
    </row>
    <row r="1906" spans="2:23" x14ac:dyDescent="0.25">
      <c r="B1906" s="1"/>
      <c r="D1906" s="5"/>
      <c r="E1906" s="6"/>
      <c r="F1906" s="6"/>
      <c r="G1906" s="10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6"/>
      <c r="T1906" s="5"/>
      <c r="U1906" s="5"/>
      <c r="V1906" s="6"/>
      <c r="W1906" s="6"/>
    </row>
    <row r="1907" spans="2:23" x14ac:dyDescent="0.25">
      <c r="B1907" s="1"/>
      <c r="D1907" s="5"/>
      <c r="E1907" s="6"/>
      <c r="F1907" s="6"/>
      <c r="G1907" s="10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6"/>
      <c r="T1907" s="5"/>
      <c r="U1907" s="5"/>
      <c r="V1907" s="6"/>
      <c r="W1907" s="6"/>
    </row>
    <row r="1908" spans="2:23" x14ac:dyDescent="0.25">
      <c r="B1908" s="1"/>
      <c r="D1908" s="5"/>
      <c r="E1908" s="6"/>
      <c r="F1908" s="6"/>
      <c r="G1908" s="10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6"/>
      <c r="T1908" s="5"/>
      <c r="U1908" s="5"/>
      <c r="V1908" s="6"/>
      <c r="W1908" s="6"/>
    </row>
    <row r="1909" spans="2:23" x14ac:dyDescent="0.25">
      <c r="B1909" s="1"/>
      <c r="D1909" s="5"/>
      <c r="E1909" s="6"/>
      <c r="F1909" s="6"/>
      <c r="G1909" s="10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6"/>
      <c r="T1909" s="5"/>
      <c r="U1909" s="5"/>
      <c r="V1909" s="6"/>
      <c r="W1909" s="6"/>
    </row>
    <row r="1910" spans="2:23" x14ac:dyDescent="0.25">
      <c r="B1910" s="1"/>
      <c r="D1910" s="5"/>
      <c r="E1910" s="6"/>
      <c r="F1910" s="6"/>
      <c r="G1910" s="10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6"/>
      <c r="T1910" s="5"/>
      <c r="U1910" s="5"/>
      <c r="V1910" s="6"/>
      <c r="W1910" s="6"/>
    </row>
    <row r="1911" spans="2:23" x14ac:dyDescent="0.25">
      <c r="B1911" s="1"/>
      <c r="D1911" s="5"/>
      <c r="E1911" s="6"/>
      <c r="F1911" s="6"/>
      <c r="G1911" s="10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6"/>
      <c r="T1911" s="5"/>
      <c r="U1911" s="5"/>
      <c r="V1911" s="6"/>
      <c r="W1911" s="6"/>
    </row>
    <row r="1912" spans="2:23" x14ac:dyDescent="0.25">
      <c r="B1912" s="1"/>
      <c r="D1912" s="5"/>
      <c r="E1912" s="6"/>
      <c r="F1912" s="6"/>
      <c r="G1912" s="10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6"/>
      <c r="T1912" s="5"/>
      <c r="U1912" s="5"/>
      <c r="V1912" s="6"/>
      <c r="W1912" s="6"/>
    </row>
    <row r="1913" spans="2:23" x14ac:dyDescent="0.25">
      <c r="B1913" s="1"/>
      <c r="D1913" s="5"/>
      <c r="E1913" s="6"/>
      <c r="F1913" s="6"/>
      <c r="G1913" s="10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6"/>
      <c r="T1913" s="5"/>
      <c r="U1913" s="5"/>
      <c r="V1913" s="6"/>
      <c r="W1913" s="6"/>
    </row>
    <row r="1914" spans="2:23" x14ac:dyDescent="0.25">
      <c r="B1914" s="1"/>
      <c r="D1914" s="5"/>
      <c r="E1914" s="6"/>
      <c r="F1914" s="6"/>
      <c r="G1914" s="10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6"/>
      <c r="T1914" s="5"/>
      <c r="U1914" s="5"/>
      <c r="V1914" s="6"/>
      <c r="W1914" s="6"/>
    </row>
    <row r="1915" spans="2:23" x14ac:dyDescent="0.25">
      <c r="B1915" s="1"/>
      <c r="D1915" s="5"/>
      <c r="E1915" s="6"/>
      <c r="F1915" s="6"/>
      <c r="G1915" s="10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6"/>
      <c r="T1915" s="5"/>
      <c r="U1915" s="5"/>
      <c r="V1915" s="6"/>
      <c r="W1915" s="6"/>
    </row>
    <row r="1916" spans="2:23" x14ac:dyDescent="0.25">
      <c r="B1916" s="1"/>
      <c r="D1916" s="5"/>
      <c r="E1916" s="6"/>
      <c r="F1916" s="6"/>
      <c r="G1916" s="10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6"/>
      <c r="T1916" s="5"/>
      <c r="U1916" s="5"/>
      <c r="V1916" s="6"/>
      <c r="W1916" s="6"/>
    </row>
    <row r="1917" spans="2:23" x14ac:dyDescent="0.25">
      <c r="B1917" s="1"/>
      <c r="D1917" s="5"/>
      <c r="E1917" s="6"/>
      <c r="F1917" s="6"/>
      <c r="G1917" s="10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6"/>
      <c r="T1917" s="5"/>
      <c r="U1917" s="5"/>
      <c r="V1917" s="6"/>
      <c r="W1917" s="6"/>
    </row>
    <row r="1918" spans="2:23" x14ac:dyDescent="0.25">
      <c r="B1918" s="1"/>
      <c r="D1918" s="5"/>
      <c r="E1918" s="6"/>
      <c r="F1918" s="6"/>
      <c r="G1918" s="10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6"/>
      <c r="T1918" s="5"/>
      <c r="U1918" s="5"/>
      <c r="V1918" s="6"/>
      <c r="W1918" s="6"/>
    </row>
    <row r="1919" spans="2:23" x14ac:dyDescent="0.25">
      <c r="B1919" s="1"/>
      <c r="D1919" s="5"/>
      <c r="E1919" s="6"/>
      <c r="F1919" s="6"/>
      <c r="G1919" s="10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6"/>
      <c r="T1919" s="5"/>
      <c r="U1919" s="5"/>
      <c r="V1919" s="6"/>
      <c r="W1919" s="6"/>
    </row>
    <row r="1920" spans="2:23" x14ac:dyDescent="0.25">
      <c r="B1920" s="1"/>
      <c r="D1920" s="5"/>
      <c r="E1920" s="6"/>
      <c r="F1920" s="6"/>
      <c r="G1920" s="10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6"/>
      <c r="T1920" s="5"/>
      <c r="U1920" s="5"/>
      <c r="V1920" s="6"/>
      <c r="W1920" s="6"/>
    </row>
    <row r="1921" spans="2:23" x14ac:dyDescent="0.25">
      <c r="B1921" s="1"/>
      <c r="D1921" s="5"/>
      <c r="E1921" s="6"/>
      <c r="F1921" s="6"/>
      <c r="G1921" s="10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6"/>
      <c r="T1921" s="5"/>
      <c r="U1921" s="5"/>
      <c r="V1921" s="6"/>
      <c r="W1921" s="6"/>
    </row>
    <row r="1922" spans="2:23" x14ac:dyDescent="0.25">
      <c r="B1922" s="1"/>
      <c r="D1922" s="5"/>
      <c r="E1922" s="6"/>
      <c r="F1922" s="6"/>
      <c r="G1922" s="10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6"/>
      <c r="T1922" s="5"/>
      <c r="U1922" s="5"/>
      <c r="V1922" s="6"/>
      <c r="W1922" s="6"/>
    </row>
    <row r="1923" spans="2:23" x14ac:dyDescent="0.25">
      <c r="B1923" s="1"/>
      <c r="D1923" s="5"/>
      <c r="E1923" s="6"/>
      <c r="F1923" s="6"/>
      <c r="G1923" s="10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6"/>
      <c r="T1923" s="5"/>
      <c r="U1923" s="5"/>
      <c r="V1923" s="6"/>
      <c r="W1923" s="6"/>
    </row>
    <row r="1924" spans="2:23" x14ac:dyDescent="0.25">
      <c r="B1924" s="1"/>
      <c r="D1924" s="5"/>
      <c r="E1924" s="6"/>
      <c r="F1924" s="6"/>
      <c r="G1924" s="10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6"/>
      <c r="T1924" s="5"/>
      <c r="U1924" s="5"/>
      <c r="V1924" s="6"/>
      <c r="W1924" s="6"/>
    </row>
    <row r="1925" spans="2:23" x14ac:dyDescent="0.25">
      <c r="B1925" s="1"/>
      <c r="D1925" s="5"/>
      <c r="E1925" s="6"/>
      <c r="F1925" s="6"/>
      <c r="G1925" s="10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6"/>
      <c r="T1925" s="5"/>
      <c r="U1925" s="5"/>
      <c r="V1925" s="6"/>
      <c r="W1925" s="6"/>
    </row>
    <row r="1926" spans="2:23" x14ac:dyDescent="0.25">
      <c r="B1926" s="1"/>
      <c r="D1926" s="5"/>
      <c r="E1926" s="6"/>
      <c r="F1926" s="6"/>
      <c r="G1926" s="10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6"/>
      <c r="T1926" s="5"/>
      <c r="U1926" s="5"/>
      <c r="V1926" s="6"/>
      <c r="W1926" s="6"/>
    </row>
    <row r="1927" spans="2:23" x14ac:dyDescent="0.25">
      <c r="B1927" s="1"/>
      <c r="D1927" s="5"/>
      <c r="E1927" s="6"/>
      <c r="F1927" s="6"/>
      <c r="G1927" s="10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6"/>
      <c r="T1927" s="5"/>
      <c r="U1927" s="5"/>
      <c r="V1927" s="6"/>
      <c r="W1927" s="6"/>
    </row>
    <row r="1928" spans="2:23" x14ac:dyDescent="0.25">
      <c r="B1928" s="1"/>
      <c r="D1928" s="5"/>
      <c r="E1928" s="6"/>
      <c r="F1928" s="6"/>
      <c r="G1928" s="10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6"/>
      <c r="T1928" s="5"/>
      <c r="U1928" s="5"/>
      <c r="V1928" s="6"/>
      <c r="W1928" s="6"/>
    </row>
    <row r="1929" spans="2:23" x14ac:dyDescent="0.25">
      <c r="B1929" s="1"/>
      <c r="D1929" s="5"/>
      <c r="E1929" s="6"/>
      <c r="F1929" s="6"/>
      <c r="G1929" s="10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6"/>
      <c r="T1929" s="5"/>
      <c r="U1929" s="5"/>
      <c r="V1929" s="6"/>
      <c r="W1929" s="6"/>
    </row>
    <row r="1930" spans="2:23" x14ac:dyDescent="0.25">
      <c r="B1930" s="1"/>
      <c r="D1930" s="5"/>
      <c r="E1930" s="6"/>
      <c r="F1930" s="6"/>
      <c r="G1930" s="10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6"/>
      <c r="T1930" s="5"/>
      <c r="U1930" s="5"/>
      <c r="V1930" s="6"/>
      <c r="W1930" s="6"/>
    </row>
    <row r="1931" spans="2:23" x14ac:dyDescent="0.25">
      <c r="B1931" s="1"/>
      <c r="D1931" s="5"/>
      <c r="E1931" s="6"/>
      <c r="F1931" s="6"/>
      <c r="G1931" s="10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6"/>
      <c r="T1931" s="5"/>
      <c r="U1931" s="5"/>
      <c r="V1931" s="6"/>
      <c r="W1931" s="6"/>
    </row>
    <row r="1932" spans="2:23" x14ac:dyDescent="0.25">
      <c r="B1932" s="1"/>
      <c r="D1932" s="5"/>
      <c r="E1932" s="6"/>
      <c r="F1932" s="6"/>
      <c r="G1932" s="10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6"/>
      <c r="T1932" s="5"/>
      <c r="U1932" s="5"/>
      <c r="V1932" s="6"/>
      <c r="W1932" s="6"/>
    </row>
    <row r="1933" spans="2:23" x14ac:dyDescent="0.25">
      <c r="B1933" s="1"/>
      <c r="D1933" s="5"/>
      <c r="E1933" s="6"/>
      <c r="F1933" s="6"/>
      <c r="G1933" s="10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6"/>
      <c r="T1933" s="5"/>
      <c r="U1933" s="5"/>
      <c r="V1933" s="6"/>
      <c r="W1933" s="6"/>
    </row>
    <row r="1934" spans="2:23" x14ac:dyDescent="0.25">
      <c r="B1934" s="1"/>
      <c r="D1934" s="5"/>
      <c r="E1934" s="6"/>
      <c r="F1934" s="6"/>
      <c r="G1934" s="10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6"/>
      <c r="T1934" s="5"/>
      <c r="U1934" s="5"/>
      <c r="V1934" s="6"/>
      <c r="W1934" s="6"/>
    </row>
    <row r="1935" spans="2:23" x14ac:dyDescent="0.25">
      <c r="B1935" s="1"/>
      <c r="D1935" s="5"/>
      <c r="E1935" s="6"/>
      <c r="F1935" s="6"/>
      <c r="G1935" s="10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6"/>
      <c r="T1935" s="5"/>
      <c r="U1935" s="5"/>
      <c r="V1935" s="6"/>
      <c r="W1935" s="6"/>
    </row>
    <row r="1936" spans="2:23" x14ac:dyDescent="0.25">
      <c r="B1936" s="1"/>
      <c r="D1936" s="5"/>
      <c r="E1936" s="6"/>
      <c r="F1936" s="6"/>
      <c r="G1936" s="10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6"/>
      <c r="T1936" s="5"/>
      <c r="U1936" s="5"/>
      <c r="V1936" s="6"/>
      <c r="W1936" s="6"/>
    </row>
    <row r="1937" spans="2:23" x14ac:dyDescent="0.25">
      <c r="B1937" s="1"/>
      <c r="D1937" s="5"/>
      <c r="E1937" s="6"/>
      <c r="F1937" s="6"/>
      <c r="G1937" s="10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6"/>
      <c r="T1937" s="5"/>
      <c r="U1937" s="5"/>
      <c r="V1937" s="6"/>
      <c r="W1937" s="6"/>
    </row>
    <row r="1938" spans="2:23" x14ac:dyDescent="0.25">
      <c r="B1938" s="1"/>
      <c r="D1938" s="5"/>
      <c r="E1938" s="6"/>
      <c r="F1938" s="6"/>
      <c r="G1938" s="10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6"/>
      <c r="T1938" s="5"/>
      <c r="U1938" s="5"/>
      <c r="V1938" s="6"/>
      <c r="W1938" s="6"/>
    </row>
    <row r="1939" spans="2:23" x14ac:dyDescent="0.25">
      <c r="B1939" s="1"/>
      <c r="D1939" s="5"/>
      <c r="E1939" s="6"/>
      <c r="F1939" s="6"/>
      <c r="G1939" s="10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6"/>
      <c r="T1939" s="5"/>
      <c r="U1939" s="5"/>
      <c r="V1939" s="6"/>
      <c r="W1939" s="6"/>
    </row>
    <row r="1940" spans="2:23" x14ac:dyDescent="0.25">
      <c r="B1940" s="1"/>
      <c r="D1940" s="5"/>
      <c r="E1940" s="6"/>
      <c r="F1940" s="6"/>
      <c r="G1940" s="10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6"/>
      <c r="T1940" s="5"/>
      <c r="U1940" s="5"/>
      <c r="V1940" s="6"/>
      <c r="W1940" s="6"/>
    </row>
    <row r="1941" spans="2:23" x14ac:dyDescent="0.25">
      <c r="B1941" s="1"/>
      <c r="D1941" s="5"/>
      <c r="E1941" s="6"/>
      <c r="F1941" s="6"/>
      <c r="G1941" s="10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6"/>
      <c r="T1941" s="5"/>
      <c r="U1941" s="5"/>
      <c r="V1941" s="6"/>
      <c r="W1941" s="6"/>
    </row>
    <row r="1942" spans="2:23" x14ac:dyDescent="0.25">
      <c r="B1942" s="1"/>
      <c r="D1942" s="5"/>
      <c r="E1942" s="6"/>
      <c r="F1942" s="6"/>
      <c r="G1942" s="10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6"/>
      <c r="T1942" s="5"/>
      <c r="U1942" s="5"/>
      <c r="V1942" s="6"/>
      <c r="W1942" s="6"/>
    </row>
    <row r="1943" spans="2:23" x14ac:dyDescent="0.25">
      <c r="B1943" s="1"/>
      <c r="D1943" s="5"/>
      <c r="E1943" s="6"/>
      <c r="F1943" s="6"/>
      <c r="G1943" s="10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6"/>
      <c r="T1943" s="5"/>
      <c r="U1943" s="5"/>
      <c r="V1943" s="6"/>
      <c r="W1943" s="6"/>
    </row>
    <row r="1944" spans="2:23" x14ac:dyDescent="0.25">
      <c r="B1944" s="1"/>
      <c r="D1944" s="5"/>
      <c r="E1944" s="6"/>
      <c r="F1944" s="6"/>
      <c r="G1944" s="10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6"/>
      <c r="T1944" s="5"/>
      <c r="U1944" s="5"/>
      <c r="V1944" s="6"/>
      <c r="W1944" s="6"/>
    </row>
    <row r="1945" spans="2:23" x14ac:dyDescent="0.25">
      <c r="B1945" s="1"/>
      <c r="D1945" s="5"/>
      <c r="E1945" s="6"/>
      <c r="F1945" s="6"/>
      <c r="G1945" s="10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6"/>
      <c r="T1945" s="5"/>
      <c r="U1945" s="5"/>
      <c r="V1945" s="6"/>
      <c r="W1945" s="6"/>
    </row>
    <row r="1946" spans="2:23" x14ac:dyDescent="0.25">
      <c r="B1946" s="1"/>
      <c r="D1946" s="5"/>
      <c r="E1946" s="6"/>
      <c r="F1946" s="6"/>
      <c r="G1946" s="10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6"/>
      <c r="T1946" s="5"/>
      <c r="U1946" s="5"/>
      <c r="V1946" s="6"/>
      <c r="W1946" s="6"/>
    </row>
    <row r="1947" spans="2:23" x14ac:dyDescent="0.25">
      <c r="B1947" s="1"/>
      <c r="D1947" s="5"/>
      <c r="E1947" s="6"/>
      <c r="F1947" s="6"/>
      <c r="G1947" s="10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6"/>
      <c r="T1947" s="5"/>
      <c r="U1947" s="5"/>
      <c r="V1947" s="6"/>
      <c r="W1947" s="6"/>
    </row>
    <row r="1948" spans="2:23" x14ac:dyDescent="0.25">
      <c r="B1948" s="1"/>
      <c r="D1948" s="5"/>
      <c r="E1948" s="6"/>
      <c r="F1948" s="6"/>
      <c r="G1948" s="10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6"/>
      <c r="T1948" s="5"/>
      <c r="U1948" s="5"/>
      <c r="V1948" s="6"/>
      <c r="W1948" s="6"/>
    </row>
    <row r="1949" spans="2:23" x14ac:dyDescent="0.25">
      <c r="B1949" s="1"/>
      <c r="D1949" s="5"/>
      <c r="E1949" s="6"/>
      <c r="F1949" s="6"/>
      <c r="G1949" s="10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6"/>
      <c r="T1949" s="5"/>
      <c r="U1949" s="5"/>
      <c r="V1949" s="6"/>
      <c r="W1949" s="6"/>
    </row>
    <row r="1950" spans="2:23" x14ac:dyDescent="0.25">
      <c r="B1950" s="1"/>
      <c r="D1950" s="5"/>
      <c r="E1950" s="6"/>
      <c r="F1950" s="6"/>
      <c r="G1950" s="10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6"/>
      <c r="T1950" s="5"/>
      <c r="U1950" s="5"/>
      <c r="V1950" s="6"/>
      <c r="W1950" s="6"/>
    </row>
    <row r="1951" spans="2:23" x14ac:dyDescent="0.25">
      <c r="B1951" s="1"/>
      <c r="D1951" s="5"/>
      <c r="E1951" s="6"/>
      <c r="F1951" s="6"/>
      <c r="G1951" s="10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6"/>
      <c r="T1951" s="5"/>
      <c r="U1951" s="5"/>
      <c r="V1951" s="6"/>
      <c r="W1951" s="6"/>
    </row>
    <row r="1952" spans="2:23" x14ac:dyDescent="0.25">
      <c r="B1952" s="1"/>
      <c r="D1952" s="5"/>
      <c r="E1952" s="6"/>
      <c r="F1952" s="6"/>
      <c r="G1952" s="10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6"/>
      <c r="T1952" s="5"/>
      <c r="U1952" s="5"/>
      <c r="V1952" s="6"/>
      <c r="W1952" s="6"/>
    </row>
    <row r="1953" spans="2:23" x14ac:dyDescent="0.25">
      <c r="B1953" s="1"/>
      <c r="D1953" s="5"/>
      <c r="E1953" s="6"/>
      <c r="F1953" s="6"/>
      <c r="G1953" s="10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6"/>
      <c r="T1953" s="5"/>
      <c r="U1953" s="5"/>
      <c r="V1953" s="6"/>
      <c r="W1953" s="6"/>
    </row>
    <row r="1954" spans="2:23" x14ac:dyDescent="0.25">
      <c r="B1954" s="1"/>
      <c r="D1954" s="5"/>
      <c r="E1954" s="6"/>
      <c r="F1954" s="6"/>
      <c r="G1954" s="10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6"/>
      <c r="T1954" s="5"/>
      <c r="U1954" s="5"/>
      <c r="V1954" s="6"/>
      <c r="W1954" s="6"/>
    </row>
    <row r="1955" spans="2:23" x14ac:dyDescent="0.25">
      <c r="B1955" s="1"/>
      <c r="D1955" s="5"/>
      <c r="E1955" s="6"/>
      <c r="F1955" s="6"/>
      <c r="G1955" s="10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6"/>
      <c r="T1955" s="5"/>
      <c r="U1955" s="5"/>
      <c r="V1955" s="6"/>
      <c r="W1955" s="6"/>
    </row>
    <row r="1956" spans="2:23" x14ac:dyDescent="0.25">
      <c r="B1956" s="1"/>
      <c r="D1956" s="5"/>
      <c r="E1956" s="6"/>
      <c r="F1956" s="6"/>
      <c r="G1956" s="10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6"/>
      <c r="T1956" s="5"/>
      <c r="U1956" s="5"/>
      <c r="V1956" s="6"/>
      <c r="W1956" s="6"/>
    </row>
    <row r="1957" spans="2:23" x14ac:dyDescent="0.25">
      <c r="B1957" s="1"/>
      <c r="D1957" s="5"/>
      <c r="E1957" s="6"/>
      <c r="F1957" s="6"/>
      <c r="G1957" s="10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6"/>
      <c r="T1957" s="5"/>
      <c r="U1957" s="5"/>
      <c r="V1957" s="6"/>
      <c r="W1957" s="6"/>
    </row>
    <row r="1958" spans="2:23" x14ac:dyDescent="0.25">
      <c r="B1958" s="1"/>
      <c r="D1958" s="5"/>
      <c r="E1958" s="6"/>
      <c r="F1958" s="6"/>
      <c r="G1958" s="10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6"/>
      <c r="T1958" s="5"/>
      <c r="U1958" s="5"/>
      <c r="V1958" s="6"/>
      <c r="W1958" s="6"/>
    </row>
    <row r="1959" spans="2:23" x14ac:dyDescent="0.25">
      <c r="B1959" s="1"/>
      <c r="D1959" s="5"/>
      <c r="E1959" s="6"/>
      <c r="F1959" s="6"/>
      <c r="G1959" s="10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6"/>
      <c r="T1959" s="5"/>
      <c r="U1959" s="5"/>
      <c r="V1959" s="6"/>
      <c r="W1959" s="6"/>
    </row>
    <row r="1960" spans="2:23" x14ac:dyDescent="0.25">
      <c r="B1960" s="1"/>
      <c r="D1960" s="5"/>
      <c r="E1960" s="6"/>
      <c r="F1960" s="6"/>
      <c r="G1960" s="10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6"/>
      <c r="T1960" s="5"/>
      <c r="U1960" s="5"/>
      <c r="V1960" s="6"/>
      <c r="W1960" s="6"/>
    </row>
    <row r="1961" spans="2:23" x14ac:dyDescent="0.25">
      <c r="B1961" s="1"/>
      <c r="D1961" s="5"/>
      <c r="E1961" s="6"/>
      <c r="F1961" s="6"/>
      <c r="G1961" s="10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6"/>
      <c r="T1961" s="5"/>
      <c r="U1961" s="5"/>
      <c r="V1961" s="6"/>
      <c r="W1961" s="6"/>
    </row>
    <row r="1962" spans="2:23" x14ac:dyDescent="0.25">
      <c r="B1962" s="1"/>
      <c r="D1962" s="5"/>
      <c r="E1962" s="6"/>
      <c r="F1962" s="6"/>
      <c r="G1962" s="10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6"/>
      <c r="T1962" s="5"/>
      <c r="U1962" s="5"/>
      <c r="V1962" s="6"/>
      <c r="W1962" s="6"/>
    </row>
    <row r="1963" spans="2:23" x14ac:dyDescent="0.25">
      <c r="B1963" s="1"/>
      <c r="D1963" s="5"/>
      <c r="E1963" s="6"/>
      <c r="F1963" s="6"/>
      <c r="G1963" s="10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6"/>
      <c r="T1963" s="5"/>
      <c r="U1963" s="5"/>
      <c r="V1963" s="6"/>
      <c r="W1963" s="6"/>
    </row>
    <row r="1964" spans="2:23" x14ac:dyDescent="0.25">
      <c r="B1964" s="1"/>
      <c r="D1964" s="5"/>
      <c r="E1964" s="6"/>
      <c r="F1964" s="6"/>
      <c r="G1964" s="10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6"/>
      <c r="T1964" s="5"/>
      <c r="U1964" s="5"/>
      <c r="V1964" s="6"/>
      <c r="W1964" s="6"/>
    </row>
    <row r="1965" spans="2:23" x14ac:dyDescent="0.25">
      <c r="B1965" s="1"/>
      <c r="D1965" s="5"/>
      <c r="E1965" s="6"/>
      <c r="F1965" s="6"/>
      <c r="G1965" s="10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6"/>
      <c r="T1965" s="5"/>
      <c r="U1965" s="5"/>
      <c r="V1965" s="6"/>
      <c r="W1965" s="6"/>
    </row>
    <row r="1966" spans="2:23" x14ac:dyDescent="0.25">
      <c r="B1966" s="1"/>
      <c r="D1966" s="5"/>
      <c r="E1966" s="6"/>
      <c r="F1966" s="6"/>
      <c r="G1966" s="10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6"/>
      <c r="T1966" s="5"/>
      <c r="U1966" s="5"/>
      <c r="V1966" s="6"/>
      <c r="W1966" s="6"/>
    </row>
    <row r="1967" spans="2:23" x14ac:dyDescent="0.25">
      <c r="B1967" s="1"/>
      <c r="D1967" s="5"/>
      <c r="E1967" s="6"/>
      <c r="F1967" s="6"/>
      <c r="G1967" s="10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6"/>
      <c r="T1967" s="5"/>
      <c r="U1967" s="5"/>
      <c r="V1967" s="6"/>
      <c r="W1967" s="6"/>
    </row>
    <row r="1968" spans="2:23" x14ac:dyDescent="0.25">
      <c r="B1968" s="1"/>
      <c r="D1968" s="5"/>
      <c r="E1968" s="6"/>
      <c r="F1968" s="6"/>
      <c r="G1968" s="10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6"/>
      <c r="T1968" s="5"/>
      <c r="U1968" s="5"/>
      <c r="V1968" s="6"/>
      <c r="W1968" s="6"/>
    </row>
    <row r="1969" spans="2:23" x14ac:dyDescent="0.25">
      <c r="B1969" s="1"/>
      <c r="D1969" s="5"/>
      <c r="E1969" s="6"/>
      <c r="F1969" s="6"/>
      <c r="G1969" s="10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6"/>
      <c r="T1969" s="5"/>
      <c r="U1969" s="5"/>
      <c r="V1969" s="6"/>
      <c r="W1969" s="6"/>
    </row>
    <row r="1970" spans="2:23" x14ac:dyDescent="0.25">
      <c r="B1970" s="1"/>
      <c r="D1970" s="5"/>
      <c r="E1970" s="6"/>
      <c r="F1970" s="6"/>
      <c r="G1970" s="10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6"/>
      <c r="T1970" s="5"/>
      <c r="U1970" s="5"/>
      <c r="V1970" s="6"/>
      <c r="W1970" s="6"/>
    </row>
    <row r="1971" spans="2:23" x14ac:dyDescent="0.25">
      <c r="B1971" s="1"/>
      <c r="D1971" s="5"/>
      <c r="E1971" s="6"/>
      <c r="F1971" s="6"/>
      <c r="G1971" s="10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6"/>
      <c r="T1971" s="5"/>
      <c r="U1971" s="5"/>
      <c r="V1971" s="6"/>
      <c r="W1971" s="6"/>
    </row>
    <row r="1972" spans="2:23" x14ac:dyDescent="0.25">
      <c r="B1972" s="1"/>
      <c r="D1972" s="5"/>
      <c r="E1972" s="6"/>
      <c r="F1972" s="6"/>
      <c r="G1972" s="10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6"/>
      <c r="T1972" s="5"/>
      <c r="U1972" s="5"/>
      <c r="V1972" s="6"/>
      <c r="W1972" s="6"/>
    </row>
    <row r="1973" spans="2:23" x14ac:dyDescent="0.25">
      <c r="B1973" s="1"/>
      <c r="D1973" s="5"/>
      <c r="E1973" s="6"/>
      <c r="F1973" s="6"/>
      <c r="G1973" s="10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6"/>
      <c r="T1973" s="5"/>
      <c r="U1973" s="5"/>
      <c r="V1973" s="6"/>
      <c r="W1973" s="6"/>
    </row>
    <row r="1974" spans="2:23" x14ac:dyDescent="0.25">
      <c r="B1974" s="1"/>
      <c r="D1974" s="5"/>
      <c r="E1974" s="6"/>
      <c r="F1974" s="6"/>
      <c r="G1974" s="10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6"/>
      <c r="T1974" s="5"/>
      <c r="U1974" s="5"/>
      <c r="V1974" s="6"/>
      <c r="W1974" s="6"/>
    </row>
    <row r="1975" spans="2:23" x14ac:dyDescent="0.25">
      <c r="B1975" s="1"/>
      <c r="D1975" s="5"/>
      <c r="E1975" s="6"/>
      <c r="F1975" s="6"/>
      <c r="G1975" s="10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6"/>
      <c r="T1975" s="5"/>
      <c r="U1975" s="5"/>
      <c r="V1975" s="6"/>
      <c r="W1975" s="6"/>
    </row>
    <row r="1976" spans="2:23" x14ac:dyDescent="0.25">
      <c r="B1976" s="1"/>
      <c r="D1976" s="5"/>
      <c r="E1976" s="6"/>
      <c r="F1976" s="6"/>
      <c r="G1976" s="10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6"/>
      <c r="T1976" s="5"/>
      <c r="U1976" s="5"/>
      <c r="V1976" s="6"/>
      <c r="W1976" s="6"/>
    </row>
    <row r="1977" spans="2:23" x14ac:dyDescent="0.25">
      <c r="B1977" s="1"/>
      <c r="D1977" s="5"/>
      <c r="E1977" s="6"/>
      <c r="F1977" s="6"/>
      <c r="G1977" s="10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6"/>
      <c r="T1977" s="5"/>
      <c r="U1977" s="5"/>
      <c r="V1977" s="6"/>
      <c r="W1977" s="6"/>
    </row>
    <row r="1978" spans="2:23" x14ac:dyDescent="0.25">
      <c r="B1978" s="1"/>
      <c r="D1978" s="5"/>
      <c r="E1978" s="6"/>
      <c r="F1978" s="6"/>
      <c r="G1978" s="10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6"/>
      <c r="T1978" s="5"/>
      <c r="U1978" s="5"/>
      <c r="V1978" s="6"/>
      <c r="W1978" s="6"/>
    </row>
    <row r="1979" spans="2:23" x14ac:dyDescent="0.25">
      <c r="B1979" s="1"/>
      <c r="D1979" s="5"/>
      <c r="E1979" s="6"/>
      <c r="F1979" s="6"/>
      <c r="G1979" s="10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6"/>
      <c r="T1979" s="5"/>
      <c r="U1979" s="5"/>
      <c r="V1979" s="6"/>
      <c r="W1979" s="6"/>
    </row>
    <row r="1980" spans="2:23" x14ac:dyDescent="0.25">
      <c r="B1980" s="1"/>
      <c r="D1980" s="5"/>
      <c r="E1980" s="6"/>
      <c r="F1980" s="6"/>
      <c r="G1980" s="10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6"/>
      <c r="T1980" s="5"/>
      <c r="U1980" s="5"/>
      <c r="V1980" s="6"/>
      <c r="W1980" s="6"/>
    </row>
    <row r="1981" spans="2:23" x14ac:dyDescent="0.25">
      <c r="B1981" s="1"/>
      <c r="D1981" s="5"/>
      <c r="E1981" s="6"/>
      <c r="F1981" s="6"/>
      <c r="G1981" s="10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6"/>
      <c r="T1981" s="5"/>
      <c r="U1981" s="5"/>
      <c r="V1981" s="6"/>
      <c r="W1981" s="6"/>
    </row>
    <row r="1982" spans="2:23" x14ac:dyDescent="0.25">
      <c r="B1982" s="1"/>
      <c r="D1982" s="5"/>
      <c r="E1982" s="6"/>
      <c r="F1982" s="6"/>
      <c r="G1982" s="10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6"/>
      <c r="T1982" s="5"/>
      <c r="U1982" s="5"/>
      <c r="V1982" s="6"/>
      <c r="W1982" s="6"/>
    </row>
    <row r="1983" spans="2:23" x14ac:dyDescent="0.25">
      <c r="B1983" s="1"/>
      <c r="D1983" s="5"/>
      <c r="E1983" s="6"/>
      <c r="F1983" s="6"/>
      <c r="G1983" s="10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6"/>
      <c r="T1983" s="5"/>
      <c r="U1983" s="5"/>
      <c r="V1983" s="6"/>
      <c r="W1983" s="6"/>
    </row>
    <row r="1984" spans="2:23" x14ac:dyDescent="0.25">
      <c r="B1984" s="1"/>
      <c r="D1984" s="5"/>
      <c r="E1984" s="6"/>
      <c r="F1984" s="6"/>
      <c r="G1984" s="10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6"/>
      <c r="T1984" s="5"/>
      <c r="U1984" s="5"/>
      <c r="V1984" s="6"/>
      <c r="W1984" s="6"/>
    </row>
    <row r="1985" spans="2:23" x14ac:dyDescent="0.25">
      <c r="B1985" s="1"/>
      <c r="D1985" s="5"/>
      <c r="E1985" s="6"/>
      <c r="F1985" s="6"/>
      <c r="G1985" s="10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6"/>
      <c r="T1985" s="5"/>
      <c r="U1985" s="5"/>
      <c r="V1985" s="6"/>
      <c r="W1985" s="6"/>
    </row>
    <row r="1986" spans="2:23" x14ac:dyDescent="0.25">
      <c r="B1986" s="1"/>
      <c r="D1986" s="5"/>
      <c r="E1986" s="6"/>
      <c r="F1986" s="6"/>
      <c r="G1986" s="10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6"/>
      <c r="T1986" s="5"/>
      <c r="U1986" s="5"/>
      <c r="V1986" s="6"/>
      <c r="W1986" s="6"/>
    </row>
    <row r="1987" spans="2:23" x14ac:dyDescent="0.25">
      <c r="B1987" s="1"/>
      <c r="D1987" s="5"/>
      <c r="E1987" s="6"/>
      <c r="F1987" s="6"/>
      <c r="G1987" s="10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6"/>
      <c r="T1987" s="5"/>
      <c r="U1987" s="5"/>
      <c r="V1987" s="6"/>
      <c r="W1987" s="6"/>
    </row>
    <row r="1988" spans="2:23" x14ac:dyDescent="0.25">
      <c r="B1988" s="1"/>
      <c r="D1988" s="5"/>
      <c r="E1988" s="6"/>
      <c r="F1988" s="6"/>
      <c r="G1988" s="10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6"/>
      <c r="T1988" s="5"/>
      <c r="U1988" s="5"/>
      <c r="V1988" s="6"/>
      <c r="W1988" s="6"/>
    </row>
    <row r="1989" spans="2:23" x14ac:dyDescent="0.25">
      <c r="B1989" s="1"/>
      <c r="D1989" s="5"/>
      <c r="E1989" s="6"/>
      <c r="F1989" s="6"/>
      <c r="G1989" s="10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6"/>
      <c r="T1989" s="5"/>
      <c r="U1989" s="5"/>
      <c r="V1989" s="6"/>
      <c r="W1989" s="6"/>
    </row>
    <row r="1990" spans="2:23" x14ac:dyDescent="0.25">
      <c r="B1990" s="1"/>
      <c r="D1990" s="5"/>
      <c r="E1990" s="6"/>
      <c r="F1990" s="6"/>
      <c r="G1990" s="10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6"/>
      <c r="T1990" s="5"/>
      <c r="U1990" s="5"/>
      <c r="V1990" s="6"/>
      <c r="W1990" s="6"/>
    </row>
    <row r="1991" spans="2:23" x14ac:dyDescent="0.25">
      <c r="B1991" s="1"/>
      <c r="D1991" s="5"/>
      <c r="E1991" s="6"/>
      <c r="F1991" s="6"/>
      <c r="G1991" s="10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6"/>
      <c r="T1991" s="5"/>
      <c r="U1991" s="5"/>
      <c r="V1991" s="6"/>
      <c r="W1991" s="6"/>
    </row>
    <row r="1992" spans="2:23" x14ac:dyDescent="0.25">
      <c r="B1992" s="1"/>
      <c r="D1992" s="5"/>
      <c r="E1992" s="6"/>
      <c r="F1992" s="6"/>
      <c r="G1992" s="10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6"/>
      <c r="T1992" s="5"/>
      <c r="U1992" s="5"/>
      <c r="V1992" s="6"/>
      <c r="W1992" s="6"/>
    </row>
    <row r="1993" spans="2:23" x14ac:dyDescent="0.25">
      <c r="B1993" s="1"/>
      <c r="D1993" s="5"/>
      <c r="E1993" s="6"/>
      <c r="F1993" s="6"/>
      <c r="G1993" s="10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6"/>
      <c r="T1993" s="5"/>
      <c r="U1993" s="5"/>
      <c r="V1993" s="6"/>
      <c r="W1993" s="6"/>
    </row>
    <row r="1994" spans="2:23" x14ac:dyDescent="0.25">
      <c r="B1994" s="1"/>
      <c r="D1994" s="5"/>
      <c r="E1994" s="6"/>
      <c r="F1994" s="6"/>
      <c r="G1994" s="10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6"/>
      <c r="T1994" s="5"/>
      <c r="U1994" s="5"/>
      <c r="V1994" s="6"/>
      <c r="W1994" s="6"/>
    </row>
    <row r="1995" spans="2:23" x14ac:dyDescent="0.25">
      <c r="B1995" s="1"/>
      <c r="D1995" s="5"/>
      <c r="E1995" s="6"/>
      <c r="F1995" s="6"/>
      <c r="G1995" s="10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6"/>
      <c r="T1995" s="5"/>
      <c r="U1995" s="5"/>
      <c r="V1995" s="6"/>
      <c r="W1995" s="6"/>
    </row>
    <row r="1996" spans="2:23" x14ac:dyDescent="0.25">
      <c r="B1996" s="1"/>
      <c r="D1996" s="5"/>
      <c r="E1996" s="6"/>
      <c r="F1996" s="6"/>
      <c r="G1996" s="10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6"/>
      <c r="T1996" s="5"/>
      <c r="U1996" s="5"/>
      <c r="V1996" s="6"/>
      <c r="W1996" s="6"/>
    </row>
    <row r="1997" spans="2:23" x14ac:dyDescent="0.25">
      <c r="B1997" s="1"/>
      <c r="D1997" s="5"/>
      <c r="E1997" s="6"/>
      <c r="F1997" s="6"/>
      <c r="G1997" s="10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6"/>
      <c r="T1997" s="5"/>
      <c r="U1997" s="5"/>
      <c r="V1997" s="6"/>
      <c r="W1997" s="6"/>
    </row>
    <row r="1998" spans="2:23" x14ac:dyDescent="0.25">
      <c r="B1998" s="1"/>
      <c r="D1998" s="5"/>
      <c r="E1998" s="6"/>
      <c r="F1998" s="6"/>
      <c r="G1998" s="10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6"/>
      <c r="T1998" s="5"/>
      <c r="U1998" s="5"/>
      <c r="V1998" s="6"/>
      <c r="W1998" s="6"/>
    </row>
    <row r="1999" spans="2:23" x14ac:dyDescent="0.25">
      <c r="B1999" s="1"/>
      <c r="D1999" s="5"/>
      <c r="E1999" s="6"/>
      <c r="F1999" s="6"/>
      <c r="G1999" s="10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6"/>
      <c r="T1999" s="5"/>
      <c r="U1999" s="5"/>
      <c r="V1999" s="6"/>
      <c r="W1999" s="6"/>
    </row>
    <row r="2000" spans="2:23" x14ac:dyDescent="0.25">
      <c r="B2000" s="1"/>
      <c r="D2000" s="5"/>
      <c r="E2000" s="6"/>
      <c r="F2000" s="6"/>
      <c r="G2000" s="10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6"/>
      <c r="T2000" s="5"/>
      <c r="U2000" s="5"/>
      <c r="V2000" s="6"/>
      <c r="W2000" s="6"/>
    </row>
    <row r="2001" spans="2:23" x14ac:dyDescent="0.25">
      <c r="B2001" s="1"/>
      <c r="D2001" s="5"/>
      <c r="E2001" s="6"/>
      <c r="F2001" s="6"/>
      <c r="G2001" s="10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6"/>
      <c r="T2001" s="5"/>
      <c r="U2001" s="5"/>
      <c r="V2001" s="6"/>
      <c r="W2001" s="6"/>
    </row>
    <row r="2002" spans="2:23" x14ac:dyDescent="0.25">
      <c r="B2002" s="1"/>
      <c r="D2002" s="5"/>
      <c r="E2002" s="6"/>
      <c r="F2002" s="6"/>
      <c r="G2002" s="10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6"/>
      <c r="T2002" s="5"/>
      <c r="U2002" s="5"/>
      <c r="V2002" s="6"/>
      <c r="W2002" s="6"/>
    </row>
    <row r="2003" spans="2:23" x14ac:dyDescent="0.25">
      <c r="B2003" s="1"/>
      <c r="D2003" s="5"/>
      <c r="E2003" s="6"/>
      <c r="F2003" s="6"/>
      <c r="G2003" s="10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6"/>
      <c r="T2003" s="5"/>
      <c r="U2003" s="5"/>
      <c r="V2003" s="6"/>
      <c r="W2003" s="6"/>
    </row>
    <row r="2004" spans="2:23" x14ac:dyDescent="0.25">
      <c r="B2004" s="1"/>
      <c r="D2004" s="5"/>
      <c r="E2004" s="6"/>
      <c r="F2004" s="6"/>
      <c r="G2004" s="10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6"/>
      <c r="T2004" s="5"/>
      <c r="U2004" s="5"/>
      <c r="V2004" s="6"/>
      <c r="W2004" s="6"/>
    </row>
    <row r="2005" spans="2:23" x14ac:dyDescent="0.25">
      <c r="B2005" s="1"/>
      <c r="D2005" s="5"/>
      <c r="E2005" s="6"/>
      <c r="F2005" s="6"/>
      <c r="G2005" s="10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6"/>
      <c r="T2005" s="5"/>
      <c r="U2005" s="5"/>
      <c r="V2005" s="6"/>
      <c r="W2005" s="6"/>
    </row>
    <row r="2006" spans="2:23" x14ac:dyDescent="0.25">
      <c r="B2006" s="1"/>
      <c r="D2006" s="5"/>
      <c r="E2006" s="6"/>
      <c r="F2006" s="6"/>
      <c r="G2006" s="10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6"/>
      <c r="T2006" s="5"/>
      <c r="U2006" s="5"/>
      <c r="V2006" s="6"/>
      <c r="W2006" s="6"/>
    </row>
    <row r="2007" spans="2:23" x14ac:dyDescent="0.25">
      <c r="B2007" s="1"/>
      <c r="D2007" s="5"/>
      <c r="E2007" s="6"/>
      <c r="F2007" s="6"/>
      <c r="G2007" s="10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6"/>
      <c r="T2007" s="5"/>
      <c r="U2007" s="5"/>
      <c r="V2007" s="6"/>
      <c r="W2007" s="6"/>
    </row>
    <row r="2008" spans="2:23" x14ac:dyDescent="0.25">
      <c r="B2008" s="1"/>
      <c r="D2008" s="5"/>
      <c r="E2008" s="6"/>
      <c r="F2008" s="6"/>
      <c r="G2008" s="10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6"/>
      <c r="T2008" s="5"/>
      <c r="U2008" s="5"/>
      <c r="V2008" s="6"/>
      <c r="W2008" s="6"/>
    </row>
    <row r="2009" spans="2:23" x14ac:dyDescent="0.25">
      <c r="B2009" s="1"/>
      <c r="D2009" s="5"/>
      <c r="E2009" s="6"/>
      <c r="F2009" s="6"/>
      <c r="G2009" s="10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6"/>
      <c r="T2009" s="5"/>
      <c r="U2009" s="5"/>
      <c r="V2009" s="6"/>
      <c r="W2009" s="6"/>
    </row>
    <row r="2010" spans="2:23" x14ac:dyDescent="0.25">
      <c r="B2010" s="1"/>
      <c r="D2010" s="5"/>
      <c r="E2010" s="6"/>
      <c r="F2010" s="6"/>
      <c r="G2010" s="10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6"/>
      <c r="T2010" s="5"/>
      <c r="U2010" s="5"/>
      <c r="V2010" s="6"/>
      <c r="W2010" s="6"/>
    </row>
    <row r="2011" spans="2:23" x14ac:dyDescent="0.25">
      <c r="B2011" s="1"/>
      <c r="D2011" s="5"/>
      <c r="E2011" s="6"/>
      <c r="F2011" s="6"/>
      <c r="G2011" s="10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6"/>
      <c r="T2011" s="5"/>
      <c r="U2011" s="5"/>
      <c r="V2011" s="6"/>
      <c r="W2011" s="6"/>
    </row>
    <row r="2012" spans="2:23" x14ac:dyDescent="0.25">
      <c r="B2012" s="1"/>
      <c r="D2012" s="5"/>
      <c r="E2012" s="6"/>
      <c r="F2012" s="6"/>
      <c r="G2012" s="10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6"/>
      <c r="T2012" s="5"/>
      <c r="U2012" s="5"/>
      <c r="V2012" s="6"/>
      <c r="W2012" s="6"/>
    </row>
    <row r="2013" spans="2:23" x14ac:dyDescent="0.25">
      <c r="B2013" s="1"/>
      <c r="D2013" s="5"/>
      <c r="E2013" s="6"/>
      <c r="F2013" s="6"/>
      <c r="G2013" s="10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6"/>
      <c r="T2013" s="5"/>
      <c r="U2013" s="5"/>
      <c r="V2013" s="6"/>
      <c r="W2013" s="6"/>
    </row>
    <row r="2014" spans="2:23" x14ac:dyDescent="0.25">
      <c r="B2014" s="1"/>
      <c r="D2014" s="5"/>
      <c r="E2014" s="6"/>
      <c r="F2014" s="6"/>
      <c r="G2014" s="10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6"/>
      <c r="T2014" s="5"/>
      <c r="U2014" s="5"/>
      <c r="V2014" s="6"/>
      <c r="W2014" s="6"/>
    </row>
    <row r="2015" spans="2:23" x14ac:dyDescent="0.25">
      <c r="B2015" s="1"/>
      <c r="D2015" s="5"/>
      <c r="E2015" s="6"/>
      <c r="F2015" s="6"/>
      <c r="G2015" s="10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6"/>
      <c r="T2015" s="5"/>
      <c r="U2015" s="5"/>
      <c r="V2015" s="6"/>
      <c r="W2015" s="6"/>
    </row>
    <row r="2016" spans="2:23" x14ac:dyDescent="0.25">
      <c r="B2016" s="1"/>
      <c r="D2016" s="5"/>
      <c r="E2016" s="6"/>
      <c r="F2016" s="6"/>
      <c r="G2016" s="10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6"/>
      <c r="T2016" s="5"/>
      <c r="U2016" s="5"/>
      <c r="V2016" s="6"/>
      <c r="W2016" s="6"/>
    </row>
    <row r="2017" spans="2:23" x14ac:dyDescent="0.25">
      <c r="B2017" s="1"/>
      <c r="D2017" s="5"/>
      <c r="E2017" s="6"/>
      <c r="F2017" s="6"/>
      <c r="G2017" s="10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6"/>
      <c r="T2017" s="5"/>
      <c r="U2017" s="5"/>
      <c r="V2017" s="6"/>
      <c r="W2017" s="6"/>
    </row>
    <row r="2018" spans="2:23" x14ac:dyDescent="0.25">
      <c r="B2018" s="1"/>
      <c r="D2018" s="5"/>
      <c r="E2018" s="6"/>
      <c r="F2018" s="6"/>
      <c r="G2018" s="10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6"/>
      <c r="T2018" s="5"/>
      <c r="U2018" s="5"/>
      <c r="V2018" s="6"/>
      <c r="W2018" s="6"/>
    </row>
    <row r="2019" spans="2:23" x14ac:dyDescent="0.25">
      <c r="B2019" s="1"/>
      <c r="D2019" s="5"/>
      <c r="E2019" s="6"/>
      <c r="F2019" s="6"/>
      <c r="G2019" s="10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6"/>
      <c r="T2019" s="5"/>
      <c r="U2019" s="5"/>
      <c r="V2019" s="6"/>
      <c r="W2019" s="6"/>
    </row>
    <row r="2020" spans="2:23" x14ac:dyDescent="0.25">
      <c r="B2020" s="1"/>
      <c r="D2020" s="5"/>
      <c r="E2020" s="6"/>
      <c r="F2020" s="6"/>
      <c r="G2020" s="10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6"/>
      <c r="T2020" s="5"/>
      <c r="U2020" s="5"/>
      <c r="V2020" s="6"/>
      <c r="W2020" s="6"/>
    </row>
    <row r="2021" spans="2:23" x14ac:dyDescent="0.25">
      <c r="B2021" s="1"/>
      <c r="D2021" s="5"/>
      <c r="E2021" s="6"/>
      <c r="F2021" s="6"/>
      <c r="G2021" s="10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6"/>
      <c r="T2021" s="5"/>
      <c r="U2021" s="5"/>
      <c r="V2021" s="6"/>
      <c r="W2021" s="6"/>
    </row>
    <row r="2022" spans="2:23" x14ac:dyDescent="0.25">
      <c r="B2022" s="1"/>
      <c r="D2022" s="5"/>
      <c r="E2022" s="6"/>
      <c r="F2022" s="6"/>
      <c r="G2022" s="10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6"/>
      <c r="T2022" s="5"/>
      <c r="U2022" s="5"/>
      <c r="V2022" s="6"/>
      <c r="W2022" s="6"/>
    </row>
    <row r="2023" spans="2:23" x14ac:dyDescent="0.25">
      <c r="B2023" s="1"/>
      <c r="D2023" s="5"/>
      <c r="E2023" s="6"/>
      <c r="F2023" s="6"/>
      <c r="G2023" s="10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6"/>
      <c r="T2023" s="5"/>
      <c r="U2023" s="5"/>
      <c r="V2023" s="6"/>
      <c r="W2023" s="6"/>
    </row>
    <row r="2024" spans="2:23" x14ac:dyDescent="0.25">
      <c r="B2024" s="1"/>
      <c r="D2024" s="5"/>
      <c r="E2024" s="6"/>
      <c r="F2024" s="6"/>
      <c r="G2024" s="10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6"/>
      <c r="T2024" s="5"/>
      <c r="U2024" s="5"/>
      <c r="V2024" s="6"/>
      <c r="W2024" s="6"/>
    </row>
    <row r="2025" spans="2:23" x14ac:dyDescent="0.25">
      <c r="B2025" s="1"/>
      <c r="D2025" s="5"/>
      <c r="E2025" s="6"/>
      <c r="F2025" s="6"/>
      <c r="G2025" s="10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6"/>
      <c r="T2025" s="5"/>
      <c r="U2025" s="5"/>
      <c r="V2025" s="6"/>
      <c r="W2025" s="6"/>
    </row>
    <row r="2026" spans="2:23" x14ac:dyDescent="0.25">
      <c r="B2026" s="1"/>
      <c r="D2026" s="5"/>
      <c r="E2026" s="6"/>
      <c r="F2026" s="6"/>
      <c r="G2026" s="10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6"/>
      <c r="T2026" s="5"/>
      <c r="U2026" s="5"/>
      <c r="V2026" s="6"/>
      <c r="W2026" s="6"/>
    </row>
    <row r="2027" spans="2:23" x14ac:dyDescent="0.25">
      <c r="B2027" s="1"/>
      <c r="D2027" s="5"/>
      <c r="E2027" s="6"/>
      <c r="F2027" s="6"/>
      <c r="G2027" s="10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6"/>
      <c r="T2027" s="5"/>
      <c r="U2027" s="5"/>
      <c r="V2027" s="6"/>
      <c r="W2027" s="6"/>
    </row>
    <row r="2028" spans="2:23" x14ac:dyDescent="0.25">
      <c r="B2028" s="1"/>
      <c r="D2028" s="5"/>
      <c r="E2028" s="6"/>
      <c r="F2028" s="6"/>
      <c r="G2028" s="10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6"/>
      <c r="T2028" s="5"/>
      <c r="U2028" s="5"/>
      <c r="V2028" s="6"/>
      <c r="W2028" s="6"/>
    </row>
    <row r="2029" spans="2:23" x14ac:dyDescent="0.25">
      <c r="B2029" s="1"/>
      <c r="D2029" s="5"/>
      <c r="E2029" s="6"/>
      <c r="F2029" s="6"/>
      <c r="G2029" s="10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6"/>
      <c r="T2029" s="5"/>
      <c r="U2029" s="5"/>
      <c r="V2029" s="6"/>
      <c r="W2029" s="6"/>
    </row>
    <row r="2030" spans="2:23" x14ac:dyDescent="0.25">
      <c r="B2030" s="1"/>
      <c r="D2030" s="5"/>
      <c r="E2030" s="6"/>
      <c r="F2030" s="6"/>
      <c r="G2030" s="10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6"/>
      <c r="T2030" s="5"/>
      <c r="U2030" s="5"/>
      <c r="V2030" s="6"/>
      <c r="W2030" s="6"/>
    </row>
    <row r="2031" spans="2:23" x14ac:dyDescent="0.25">
      <c r="B2031" s="1"/>
      <c r="D2031" s="5"/>
      <c r="E2031" s="6"/>
      <c r="F2031" s="6"/>
      <c r="G2031" s="10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6"/>
      <c r="T2031" s="5"/>
      <c r="U2031" s="5"/>
      <c r="V2031" s="6"/>
      <c r="W2031" s="6"/>
    </row>
    <row r="2032" spans="2:23" x14ac:dyDescent="0.25">
      <c r="B2032" s="1"/>
      <c r="D2032" s="5"/>
      <c r="E2032" s="6"/>
      <c r="F2032" s="6"/>
      <c r="G2032" s="10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6"/>
      <c r="T2032" s="5"/>
      <c r="U2032" s="5"/>
      <c r="V2032" s="6"/>
      <c r="W2032" s="6"/>
    </row>
    <row r="2033" spans="2:23" x14ac:dyDescent="0.25">
      <c r="B2033" s="1"/>
      <c r="D2033" s="5"/>
      <c r="E2033" s="6"/>
      <c r="F2033" s="6"/>
      <c r="G2033" s="10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6"/>
      <c r="T2033" s="5"/>
      <c r="U2033" s="5"/>
      <c r="V2033" s="6"/>
      <c r="W2033" s="6"/>
    </row>
    <row r="2034" spans="2:23" x14ac:dyDescent="0.25">
      <c r="B2034" s="1"/>
      <c r="D2034" s="5"/>
      <c r="E2034" s="6"/>
      <c r="F2034" s="6"/>
      <c r="G2034" s="10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6"/>
      <c r="T2034" s="5"/>
      <c r="U2034" s="5"/>
      <c r="V2034" s="6"/>
      <c r="W2034" s="6"/>
    </row>
    <row r="2035" spans="2:23" x14ac:dyDescent="0.25">
      <c r="B2035" s="1"/>
      <c r="D2035" s="5"/>
      <c r="E2035" s="6"/>
      <c r="F2035" s="6"/>
      <c r="G2035" s="10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6"/>
      <c r="T2035" s="5"/>
      <c r="U2035" s="5"/>
      <c r="V2035" s="6"/>
      <c r="W2035" s="6"/>
    </row>
    <row r="2036" spans="2:23" x14ac:dyDescent="0.25">
      <c r="B2036" s="1"/>
      <c r="D2036" s="5"/>
      <c r="E2036" s="6"/>
      <c r="F2036" s="6"/>
      <c r="G2036" s="10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6"/>
      <c r="T2036" s="5"/>
      <c r="U2036" s="5"/>
      <c r="V2036" s="6"/>
      <c r="W2036" s="6"/>
    </row>
    <row r="2037" spans="2:23" x14ac:dyDescent="0.25">
      <c r="B2037" s="1"/>
      <c r="D2037" s="5"/>
      <c r="E2037" s="6"/>
      <c r="F2037" s="6"/>
      <c r="G2037" s="10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6"/>
      <c r="T2037" s="5"/>
      <c r="U2037" s="5"/>
      <c r="V2037" s="6"/>
      <c r="W2037" s="6"/>
    </row>
    <row r="2038" spans="2:23" x14ac:dyDescent="0.25">
      <c r="B2038" s="1"/>
      <c r="D2038" s="5"/>
      <c r="E2038" s="6"/>
      <c r="F2038" s="6"/>
      <c r="G2038" s="10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6"/>
      <c r="T2038" s="5"/>
      <c r="U2038" s="5"/>
      <c r="V2038" s="6"/>
      <c r="W2038" s="6"/>
    </row>
    <row r="2039" spans="2:23" x14ac:dyDescent="0.25">
      <c r="B2039" s="1"/>
      <c r="D2039" s="5"/>
      <c r="E2039" s="6"/>
      <c r="F2039" s="6"/>
      <c r="G2039" s="10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6"/>
      <c r="T2039" s="5"/>
      <c r="U2039" s="5"/>
      <c r="V2039" s="6"/>
      <c r="W2039" s="6"/>
    </row>
    <row r="2040" spans="2:23" x14ac:dyDescent="0.25">
      <c r="B2040" s="1"/>
      <c r="D2040" s="5"/>
      <c r="E2040" s="6"/>
      <c r="F2040" s="6"/>
      <c r="G2040" s="10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6"/>
      <c r="T2040" s="5"/>
      <c r="U2040" s="5"/>
      <c r="V2040" s="6"/>
      <c r="W2040" s="6"/>
    </row>
    <row r="2041" spans="2:23" x14ac:dyDescent="0.25">
      <c r="B2041" s="1"/>
      <c r="D2041" s="5"/>
      <c r="E2041" s="6"/>
      <c r="F2041" s="6"/>
      <c r="G2041" s="10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6"/>
      <c r="T2041" s="5"/>
      <c r="U2041" s="5"/>
      <c r="V2041" s="6"/>
      <c r="W2041" s="6"/>
    </row>
    <row r="2042" spans="2:23" x14ac:dyDescent="0.25">
      <c r="B2042" s="1"/>
      <c r="D2042" s="5"/>
      <c r="E2042" s="6"/>
      <c r="F2042" s="6"/>
      <c r="G2042" s="10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6"/>
      <c r="T2042" s="5"/>
      <c r="U2042" s="5"/>
      <c r="V2042" s="6"/>
      <c r="W2042" s="6"/>
    </row>
    <row r="2043" spans="2:23" x14ac:dyDescent="0.25">
      <c r="B2043" s="1"/>
      <c r="D2043" s="5"/>
      <c r="E2043" s="6"/>
      <c r="F2043" s="6"/>
      <c r="G2043" s="10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6"/>
      <c r="T2043" s="5"/>
      <c r="U2043" s="5"/>
      <c r="V2043" s="6"/>
      <c r="W2043" s="6"/>
    </row>
    <row r="2044" spans="2:23" x14ac:dyDescent="0.25">
      <c r="B2044" s="1"/>
      <c r="D2044" s="5"/>
      <c r="E2044" s="6"/>
      <c r="F2044" s="6"/>
      <c r="G2044" s="10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6"/>
      <c r="T2044" s="5"/>
      <c r="U2044" s="5"/>
      <c r="V2044" s="6"/>
      <c r="W2044" s="6"/>
    </row>
    <row r="2045" spans="2:23" x14ac:dyDescent="0.25">
      <c r="B2045" s="1"/>
      <c r="D2045" s="5"/>
      <c r="E2045" s="6"/>
      <c r="F2045" s="6"/>
      <c r="G2045" s="10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6"/>
      <c r="T2045" s="5"/>
      <c r="U2045" s="5"/>
      <c r="V2045" s="6"/>
      <c r="W2045" s="6"/>
    </row>
    <row r="2046" spans="2:23" x14ac:dyDescent="0.25">
      <c r="B2046" s="1"/>
      <c r="D2046" s="5"/>
      <c r="E2046" s="6"/>
      <c r="F2046" s="6"/>
      <c r="G2046" s="10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6"/>
      <c r="T2046" s="5"/>
      <c r="U2046" s="5"/>
      <c r="V2046" s="6"/>
      <c r="W2046" s="6"/>
    </row>
    <row r="2047" spans="2:23" x14ac:dyDescent="0.25">
      <c r="B2047" s="1"/>
      <c r="D2047" s="5"/>
      <c r="E2047" s="6"/>
      <c r="F2047" s="6"/>
      <c r="G2047" s="10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6"/>
      <c r="T2047" s="5"/>
      <c r="U2047" s="5"/>
      <c r="V2047" s="6"/>
      <c r="W2047" s="6"/>
    </row>
    <row r="2048" spans="2:23" x14ac:dyDescent="0.25">
      <c r="B2048" s="1"/>
      <c r="D2048" s="5"/>
      <c r="E2048" s="6"/>
      <c r="F2048" s="6"/>
      <c r="G2048" s="10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6"/>
      <c r="T2048" s="5"/>
      <c r="U2048" s="5"/>
      <c r="V2048" s="6"/>
      <c r="W2048" s="6"/>
    </row>
    <row r="2049" spans="2:23" x14ac:dyDescent="0.25">
      <c r="B2049" s="1"/>
      <c r="D2049" s="5"/>
      <c r="E2049" s="6"/>
      <c r="F2049" s="6"/>
      <c r="G2049" s="10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6"/>
      <c r="T2049" s="5"/>
      <c r="U2049" s="5"/>
      <c r="V2049" s="6"/>
      <c r="W2049" s="6"/>
    </row>
    <row r="2050" spans="2:23" x14ac:dyDescent="0.25">
      <c r="B2050" s="1"/>
      <c r="D2050" s="5"/>
      <c r="E2050" s="6"/>
      <c r="F2050" s="6"/>
      <c r="G2050" s="10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6"/>
      <c r="T2050" s="5"/>
      <c r="U2050" s="5"/>
      <c r="V2050" s="6"/>
      <c r="W2050" s="6"/>
    </row>
    <row r="2051" spans="2:23" x14ac:dyDescent="0.25">
      <c r="B2051" s="1"/>
      <c r="D2051" s="5"/>
      <c r="E2051" s="6"/>
      <c r="F2051" s="6"/>
      <c r="G2051" s="10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6"/>
      <c r="T2051" s="5"/>
      <c r="U2051" s="5"/>
      <c r="V2051" s="6"/>
      <c r="W2051" s="6"/>
    </row>
    <row r="2052" spans="2:23" x14ac:dyDescent="0.25">
      <c r="B2052" s="1"/>
      <c r="D2052" s="5"/>
      <c r="E2052" s="6"/>
      <c r="F2052" s="6"/>
      <c r="G2052" s="10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6"/>
      <c r="T2052" s="5"/>
      <c r="U2052" s="5"/>
      <c r="V2052" s="6"/>
      <c r="W2052" s="6"/>
    </row>
    <row r="2053" spans="2:23" x14ac:dyDescent="0.25">
      <c r="B2053" s="1"/>
      <c r="D2053" s="5"/>
      <c r="E2053" s="6"/>
      <c r="F2053" s="6"/>
      <c r="G2053" s="10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6"/>
      <c r="T2053" s="5"/>
      <c r="U2053" s="5"/>
      <c r="V2053" s="6"/>
      <c r="W2053" s="6"/>
    </row>
    <row r="2054" spans="2:23" x14ac:dyDescent="0.25">
      <c r="B2054" s="1"/>
      <c r="D2054" s="5"/>
      <c r="E2054" s="6"/>
      <c r="F2054" s="6"/>
      <c r="G2054" s="10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6"/>
      <c r="T2054" s="5"/>
      <c r="U2054" s="5"/>
      <c r="V2054" s="6"/>
      <c r="W2054" s="6"/>
    </row>
    <row r="2055" spans="2:23" x14ac:dyDescent="0.25">
      <c r="B2055" s="1"/>
      <c r="D2055" s="5"/>
      <c r="E2055" s="6"/>
      <c r="F2055" s="6"/>
      <c r="G2055" s="10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6"/>
      <c r="T2055" s="5"/>
      <c r="U2055" s="5"/>
      <c r="V2055" s="6"/>
      <c r="W2055" s="6"/>
    </row>
    <row r="2056" spans="2:23" x14ac:dyDescent="0.25">
      <c r="B2056" s="1"/>
      <c r="D2056" s="5"/>
      <c r="E2056" s="6"/>
      <c r="F2056" s="6"/>
      <c r="G2056" s="10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6"/>
      <c r="T2056" s="5"/>
      <c r="U2056" s="5"/>
      <c r="V2056" s="6"/>
      <c r="W2056" s="6"/>
    </row>
    <row r="2057" spans="2:23" x14ac:dyDescent="0.25">
      <c r="B2057" s="1"/>
      <c r="D2057" s="5"/>
      <c r="E2057" s="6"/>
      <c r="F2057" s="6"/>
      <c r="G2057" s="10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6"/>
      <c r="T2057" s="5"/>
      <c r="U2057" s="5"/>
      <c r="V2057" s="6"/>
      <c r="W2057" s="6"/>
    </row>
    <row r="2058" spans="2:23" x14ac:dyDescent="0.25">
      <c r="B2058" s="1"/>
      <c r="D2058" s="5"/>
      <c r="E2058" s="6"/>
      <c r="F2058" s="6"/>
      <c r="G2058" s="10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6"/>
      <c r="T2058" s="5"/>
      <c r="U2058" s="5"/>
      <c r="V2058" s="6"/>
      <c r="W2058" s="6"/>
    </row>
    <row r="2059" spans="2:23" x14ac:dyDescent="0.25">
      <c r="B2059" s="1"/>
      <c r="D2059" s="5"/>
      <c r="E2059" s="6"/>
      <c r="F2059" s="6"/>
      <c r="G2059" s="10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6"/>
      <c r="T2059" s="5"/>
      <c r="U2059" s="5"/>
      <c r="V2059" s="6"/>
      <c r="W2059" s="6"/>
    </row>
    <row r="2060" spans="2:23" x14ac:dyDescent="0.25">
      <c r="B2060" s="1"/>
      <c r="D2060" s="5"/>
      <c r="E2060" s="6"/>
      <c r="F2060" s="6"/>
      <c r="G2060" s="10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6"/>
      <c r="T2060" s="5"/>
      <c r="U2060" s="5"/>
      <c r="V2060" s="6"/>
      <c r="W2060" s="6"/>
    </row>
    <row r="2061" spans="2:23" x14ac:dyDescent="0.25">
      <c r="B2061" s="1"/>
      <c r="D2061" s="5"/>
      <c r="E2061" s="6"/>
      <c r="F2061" s="6"/>
      <c r="G2061" s="10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6"/>
      <c r="T2061" s="5"/>
      <c r="U2061" s="5"/>
      <c r="V2061" s="6"/>
      <c r="W2061" s="6"/>
    </row>
    <row r="2062" spans="2:23" x14ac:dyDescent="0.25">
      <c r="B2062" s="1"/>
      <c r="D2062" s="5"/>
      <c r="E2062" s="6"/>
      <c r="F2062" s="6"/>
      <c r="G2062" s="10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6"/>
      <c r="T2062" s="5"/>
      <c r="U2062" s="5"/>
      <c r="V2062" s="6"/>
      <c r="W2062" s="6"/>
    </row>
    <row r="2063" spans="2:23" x14ac:dyDescent="0.25">
      <c r="B2063" s="1"/>
      <c r="D2063" s="5"/>
      <c r="E2063" s="6"/>
      <c r="F2063" s="6"/>
      <c r="G2063" s="10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6"/>
      <c r="T2063" s="5"/>
      <c r="U2063" s="5"/>
      <c r="V2063" s="6"/>
      <c r="W2063" s="6"/>
    </row>
    <row r="2064" spans="2:23" x14ac:dyDescent="0.25">
      <c r="B2064" s="1"/>
      <c r="D2064" s="5"/>
      <c r="E2064" s="6"/>
      <c r="F2064" s="6"/>
      <c r="G2064" s="10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6"/>
      <c r="T2064" s="5"/>
      <c r="U2064" s="5"/>
      <c r="V2064" s="6"/>
      <c r="W2064" s="6"/>
    </row>
    <row r="2065" spans="2:23" x14ac:dyDescent="0.25">
      <c r="B2065" s="1"/>
      <c r="D2065" s="5"/>
      <c r="E2065" s="6"/>
      <c r="F2065" s="6"/>
      <c r="G2065" s="10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6"/>
      <c r="T2065" s="5"/>
      <c r="U2065" s="5"/>
      <c r="V2065" s="6"/>
      <c r="W2065" s="6"/>
    </row>
    <row r="2066" spans="2:23" x14ac:dyDescent="0.25">
      <c r="B2066" s="1"/>
      <c r="D2066" s="5"/>
      <c r="E2066" s="6"/>
      <c r="F2066" s="6"/>
      <c r="G2066" s="10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6"/>
      <c r="T2066" s="5"/>
      <c r="U2066" s="5"/>
      <c r="V2066" s="6"/>
      <c r="W2066" s="6"/>
    </row>
    <row r="2067" spans="2:23" x14ac:dyDescent="0.25">
      <c r="B2067" s="1"/>
      <c r="D2067" s="5"/>
      <c r="E2067" s="6"/>
      <c r="F2067" s="6"/>
      <c r="G2067" s="10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6"/>
      <c r="T2067" s="5"/>
      <c r="U2067" s="5"/>
      <c r="V2067" s="6"/>
      <c r="W2067" s="6"/>
    </row>
    <row r="2068" spans="2:23" x14ac:dyDescent="0.25">
      <c r="B2068" s="1"/>
      <c r="D2068" s="5"/>
      <c r="E2068" s="6"/>
      <c r="F2068" s="6"/>
      <c r="G2068" s="10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6"/>
      <c r="T2068" s="5"/>
      <c r="U2068" s="5"/>
      <c r="V2068" s="6"/>
      <c r="W2068" s="6"/>
    </row>
    <row r="2069" spans="2:23" x14ac:dyDescent="0.25">
      <c r="B2069" s="1"/>
      <c r="D2069" s="5"/>
      <c r="E2069" s="6"/>
      <c r="F2069" s="6"/>
      <c r="G2069" s="10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6"/>
      <c r="T2069" s="5"/>
      <c r="U2069" s="5"/>
      <c r="V2069" s="6"/>
      <c r="W2069" s="6"/>
    </row>
    <row r="2070" spans="2:23" x14ac:dyDescent="0.25">
      <c r="B2070" s="1"/>
      <c r="D2070" s="5"/>
      <c r="E2070" s="6"/>
      <c r="F2070" s="6"/>
      <c r="G2070" s="10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6"/>
      <c r="T2070" s="5"/>
      <c r="U2070" s="5"/>
      <c r="V2070" s="6"/>
      <c r="W2070" s="6"/>
    </row>
    <row r="2071" spans="2:23" x14ac:dyDescent="0.25">
      <c r="B2071" s="1"/>
      <c r="D2071" s="5"/>
      <c r="E2071" s="6"/>
      <c r="F2071" s="6"/>
      <c r="G2071" s="10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6"/>
      <c r="T2071" s="5"/>
      <c r="U2071" s="5"/>
      <c r="V2071" s="6"/>
      <c r="W2071" s="6"/>
    </row>
    <row r="2072" spans="2:23" x14ac:dyDescent="0.25">
      <c r="B2072" s="1"/>
      <c r="D2072" s="5"/>
      <c r="E2072" s="6"/>
      <c r="F2072" s="6"/>
      <c r="G2072" s="10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6"/>
      <c r="T2072" s="5"/>
      <c r="U2072" s="5"/>
      <c r="V2072" s="6"/>
      <c r="W2072" s="6"/>
    </row>
    <row r="2073" spans="2:23" x14ac:dyDescent="0.25">
      <c r="B2073" s="1"/>
      <c r="D2073" s="5"/>
      <c r="E2073" s="6"/>
      <c r="F2073" s="6"/>
      <c r="G2073" s="10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6"/>
      <c r="T2073" s="5"/>
      <c r="U2073" s="5"/>
      <c r="V2073" s="6"/>
      <c r="W2073" s="6"/>
    </row>
    <row r="2074" spans="2:23" x14ac:dyDescent="0.25">
      <c r="B2074" s="1"/>
      <c r="D2074" s="5"/>
      <c r="E2074" s="6"/>
      <c r="F2074" s="6"/>
      <c r="G2074" s="10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6"/>
      <c r="T2074" s="5"/>
      <c r="U2074" s="5"/>
      <c r="V2074" s="6"/>
      <c r="W2074" s="6"/>
    </row>
    <row r="2075" spans="2:23" x14ac:dyDescent="0.25">
      <c r="B2075" s="1"/>
      <c r="D2075" s="5"/>
      <c r="E2075" s="6"/>
      <c r="F2075" s="6"/>
      <c r="G2075" s="10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6"/>
      <c r="T2075" s="5"/>
      <c r="U2075" s="5"/>
      <c r="V2075" s="6"/>
      <c r="W2075" s="6"/>
    </row>
    <row r="2076" spans="2:23" x14ac:dyDescent="0.25">
      <c r="B2076" s="1"/>
      <c r="D2076" s="5"/>
      <c r="E2076" s="6"/>
      <c r="F2076" s="6"/>
      <c r="G2076" s="10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6"/>
      <c r="T2076" s="5"/>
      <c r="U2076" s="5"/>
      <c r="V2076" s="6"/>
      <c r="W2076" s="6"/>
    </row>
    <row r="2077" spans="2:23" x14ac:dyDescent="0.25">
      <c r="B2077" s="1"/>
      <c r="D2077" s="5"/>
      <c r="E2077" s="6"/>
      <c r="F2077" s="6"/>
      <c r="G2077" s="10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6"/>
      <c r="T2077" s="5"/>
      <c r="U2077" s="5"/>
      <c r="V2077" s="6"/>
      <c r="W2077" s="6"/>
    </row>
    <row r="2078" spans="2:23" x14ac:dyDescent="0.25">
      <c r="B2078" s="1"/>
      <c r="D2078" s="5"/>
      <c r="E2078" s="6"/>
      <c r="F2078" s="6"/>
      <c r="G2078" s="10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6"/>
      <c r="T2078" s="5"/>
      <c r="U2078" s="5"/>
      <c r="V2078" s="6"/>
      <c r="W2078" s="6"/>
    </row>
    <row r="2079" spans="2:23" x14ac:dyDescent="0.25">
      <c r="B2079" s="1"/>
      <c r="D2079" s="5"/>
      <c r="E2079" s="6"/>
      <c r="F2079" s="6"/>
      <c r="G2079" s="10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6"/>
      <c r="T2079" s="5"/>
      <c r="U2079" s="5"/>
      <c r="V2079" s="6"/>
      <c r="W2079" s="6"/>
    </row>
    <row r="2080" spans="2:23" x14ac:dyDescent="0.25">
      <c r="B2080" s="1"/>
      <c r="D2080" s="5"/>
      <c r="E2080" s="6"/>
      <c r="F2080" s="6"/>
      <c r="G2080" s="10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6"/>
      <c r="T2080" s="5"/>
      <c r="U2080" s="5"/>
      <c r="V2080" s="6"/>
      <c r="W2080" s="6"/>
    </row>
    <row r="2081" spans="2:23" x14ac:dyDescent="0.25">
      <c r="B2081" s="1"/>
      <c r="D2081" s="5"/>
      <c r="E2081" s="6"/>
      <c r="F2081" s="6"/>
      <c r="G2081" s="10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6"/>
      <c r="T2081" s="5"/>
      <c r="U2081" s="5"/>
      <c r="V2081" s="6"/>
      <c r="W2081" s="6"/>
    </row>
    <row r="2082" spans="2:23" x14ac:dyDescent="0.25">
      <c r="B2082" s="1"/>
      <c r="D2082" s="5"/>
      <c r="E2082" s="6"/>
      <c r="F2082" s="6"/>
      <c r="G2082" s="10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6"/>
      <c r="T2082" s="5"/>
      <c r="U2082" s="5"/>
      <c r="V2082" s="6"/>
      <c r="W2082" s="6"/>
    </row>
    <row r="2083" spans="2:23" x14ac:dyDescent="0.25">
      <c r="B2083" s="1"/>
      <c r="D2083" s="5"/>
      <c r="E2083" s="6"/>
      <c r="F2083" s="6"/>
      <c r="G2083" s="10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6"/>
      <c r="T2083" s="5"/>
      <c r="U2083" s="5"/>
      <c r="V2083" s="6"/>
      <c r="W2083" s="6"/>
    </row>
    <row r="2084" spans="2:23" x14ac:dyDescent="0.25">
      <c r="B2084" s="1"/>
      <c r="D2084" s="5"/>
      <c r="E2084" s="6"/>
      <c r="F2084" s="6"/>
      <c r="G2084" s="10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6"/>
      <c r="T2084" s="5"/>
      <c r="U2084" s="5"/>
      <c r="V2084" s="6"/>
      <c r="W2084" s="6"/>
    </row>
    <row r="2085" spans="2:23" x14ac:dyDescent="0.25">
      <c r="B2085" s="1"/>
      <c r="D2085" s="5"/>
      <c r="E2085" s="6"/>
      <c r="F2085" s="6"/>
      <c r="G2085" s="10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6"/>
      <c r="T2085" s="5"/>
      <c r="U2085" s="5"/>
      <c r="V2085" s="6"/>
      <c r="W2085" s="6"/>
    </row>
    <row r="2086" spans="2:23" x14ac:dyDescent="0.25">
      <c r="B2086" s="1"/>
      <c r="D2086" s="5"/>
      <c r="E2086" s="6"/>
      <c r="F2086" s="6"/>
      <c r="G2086" s="10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6"/>
      <c r="T2086" s="5"/>
      <c r="U2086" s="5"/>
      <c r="V2086" s="6"/>
      <c r="W2086" s="6"/>
    </row>
    <row r="2087" spans="2:23" x14ac:dyDescent="0.25">
      <c r="B2087" s="1"/>
      <c r="D2087" s="5"/>
      <c r="E2087" s="6"/>
      <c r="F2087" s="6"/>
      <c r="G2087" s="10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6"/>
      <c r="T2087" s="5"/>
      <c r="U2087" s="5"/>
      <c r="V2087" s="6"/>
      <c r="W2087" s="6"/>
    </row>
    <row r="2088" spans="2:23" x14ac:dyDescent="0.25">
      <c r="B2088" s="1"/>
      <c r="D2088" s="5"/>
      <c r="E2088" s="6"/>
      <c r="F2088" s="6"/>
      <c r="G2088" s="10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6"/>
      <c r="T2088" s="5"/>
      <c r="U2088" s="5"/>
      <c r="V2088" s="6"/>
      <c r="W2088" s="6"/>
    </row>
    <row r="2089" spans="2:23" x14ac:dyDescent="0.25">
      <c r="B2089" s="1"/>
      <c r="D2089" s="5"/>
      <c r="E2089" s="6"/>
      <c r="F2089" s="6"/>
      <c r="G2089" s="10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6"/>
      <c r="T2089" s="5"/>
      <c r="U2089" s="5"/>
      <c r="V2089" s="6"/>
      <c r="W2089" s="6"/>
    </row>
    <row r="2090" spans="2:23" x14ac:dyDescent="0.25">
      <c r="B2090" s="1"/>
      <c r="D2090" s="5"/>
      <c r="E2090" s="6"/>
      <c r="F2090" s="6"/>
      <c r="G2090" s="10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6"/>
      <c r="T2090" s="5"/>
      <c r="U2090" s="5"/>
      <c r="V2090" s="6"/>
      <c r="W2090" s="6"/>
    </row>
    <row r="2091" spans="2:23" x14ac:dyDescent="0.25">
      <c r="B2091" s="1"/>
      <c r="D2091" s="5"/>
      <c r="E2091" s="6"/>
      <c r="F2091" s="6"/>
      <c r="G2091" s="10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6"/>
      <c r="T2091" s="5"/>
      <c r="U2091" s="5"/>
      <c r="V2091" s="6"/>
      <c r="W2091" s="6"/>
    </row>
    <row r="2092" spans="2:23" x14ac:dyDescent="0.25">
      <c r="B2092" s="1"/>
      <c r="D2092" s="5"/>
      <c r="E2092" s="6"/>
      <c r="F2092" s="6"/>
      <c r="G2092" s="10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6"/>
      <c r="T2092" s="5"/>
      <c r="U2092" s="5"/>
      <c r="V2092" s="6"/>
      <c r="W2092" s="6"/>
    </row>
    <row r="2093" spans="2:23" x14ac:dyDescent="0.25">
      <c r="B2093" s="1"/>
      <c r="D2093" s="5"/>
      <c r="E2093" s="6"/>
      <c r="F2093" s="6"/>
      <c r="G2093" s="10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6"/>
      <c r="T2093" s="5"/>
      <c r="U2093" s="5"/>
      <c r="V2093" s="6"/>
      <c r="W2093" s="6"/>
    </row>
    <row r="2094" spans="2:23" x14ac:dyDescent="0.25">
      <c r="B2094" s="1"/>
      <c r="D2094" s="5"/>
      <c r="E2094" s="6"/>
      <c r="F2094" s="6"/>
      <c r="G2094" s="10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6"/>
      <c r="T2094" s="5"/>
      <c r="U2094" s="5"/>
      <c r="V2094" s="6"/>
      <c r="W2094" s="6"/>
    </row>
    <row r="2095" spans="2:23" x14ac:dyDescent="0.25">
      <c r="B2095" s="1"/>
      <c r="D2095" s="5"/>
      <c r="E2095" s="6"/>
      <c r="F2095" s="6"/>
      <c r="G2095" s="10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6"/>
      <c r="T2095" s="5"/>
      <c r="U2095" s="5"/>
      <c r="V2095" s="6"/>
      <c r="W2095" s="6"/>
    </row>
    <row r="2096" spans="2:23" x14ac:dyDescent="0.25">
      <c r="B2096" s="1"/>
      <c r="D2096" s="5"/>
      <c r="E2096" s="6"/>
      <c r="F2096" s="6"/>
      <c r="G2096" s="10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6"/>
      <c r="T2096" s="5"/>
      <c r="U2096" s="5"/>
      <c r="V2096" s="6"/>
      <c r="W2096" s="6"/>
    </row>
    <row r="2097" spans="2:23" x14ac:dyDescent="0.25">
      <c r="B2097" s="1"/>
      <c r="D2097" s="5"/>
      <c r="E2097" s="6"/>
      <c r="F2097" s="6"/>
      <c r="G2097" s="10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6"/>
      <c r="T2097" s="5"/>
      <c r="U2097" s="5"/>
      <c r="V2097" s="6"/>
      <c r="W2097" s="6"/>
    </row>
    <row r="2098" spans="2:23" x14ac:dyDescent="0.25">
      <c r="B2098" s="1"/>
      <c r="D2098" s="5"/>
      <c r="E2098" s="6"/>
      <c r="F2098" s="6"/>
      <c r="G2098" s="10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6"/>
      <c r="T2098" s="5"/>
      <c r="U2098" s="5"/>
      <c r="V2098" s="6"/>
      <c r="W2098" s="6"/>
    </row>
    <row r="2099" spans="2:23" x14ac:dyDescent="0.25">
      <c r="B2099" s="1"/>
      <c r="D2099" s="5"/>
      <c r="E2099" s="6"/>
      <c r="F2099" s="6"/>
      <c r="G2099" s="10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6"/>
      <c r="T2099" s="5"/>
      <c r="U2099" s="5"/>
      <c r="V2099" s="6"/>
      <c r="W2099" s="6"/>
    </row>
    <row r="2100" spans="2:23" x14ac:dyDescent="0.25">
      <c r="B2100" s="1"/>
      <c r="D2100" s="5"/>
      <c r="E2100" s="6"/>
      <c r="F2100" s="6"/>
      <c r="G2100" s="10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6"/>
      <c r="T2100" s="5"/>
      <c r="U2100" s="5"/>
      <c r="V2100" s="6"/>
      <c r="W2100" s="6"/>
    </row>
    <row r="2101" spans="2:23" x14ac:dyDescent="0.25">
      <c r="B2101" s="1"/>
      <c r="D2101" s="5"/>
      <c r="E2101" s="6"/>
      <c r="F2101" s="6"/>
      <c r="G2101" s="10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6"/>
      <c r="T2101" s="5"/>
      <c r="U2101" s="5"/>
      <c r="V2101" s="6"/>
      <c r="W2101" s="6"/>
    </row>
    <row r="2102" spans="2:23" x14ac:dyDescent="0.25">
      <c r="B2102" s="1"/>
      <c r="D2102" s="5"/>
      <c r="E2102" s="6"/>
      <c r="F2102" s="6"/>
      <c r="G2102" s="10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6"/>
      <c r="T2102" s="5"/>
      <c r="U2102" s="5"/>
      <c r="V2102" s="6"/>
      <c r="W2102" s="6"/>
    </row>
    <row r="2103" spans="2:23" x14ac:dyDescent="0.25">
      <c r="B2103" s="1"/>
      <c r="D2103" s="5"/>
      <c r="E2103" s="6"/>
      <c r="F2103" s="6"/>
      <c r="G2103" s="10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6"/>
      <c r="T2103" s="5"/>
      <c r="U2103" s="5"/>
      <c r="V2103" s="6"/>
      <c r="W2103" s="6"/>
    </row>
    <row r="2104" spans="2:23" x14ac:dyDescent="0.25">
      <c r="B2104" s="1"/>
      <c r="D2104" s="5"/>
      <c r="E2104" s="6"/>
      <c r="F2104" s="6"/>
      <c r="G2104" s="10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6"/>
      <c r="T2104" s="5"/>
      <c r="U2104" s="5"/>
      <c r="V2104" s="6"/>
      <c r="W2104" s="6"/>
    </row>
    <row r="2105" spans="2:23" x14ac:dyDescent="0.25">
      <c r="B2105" s="1"/>
      <c r="D2105" s="5"/>
      <c r="E2105" s="6"/>
      <c r="F2105" s="6"/>
      <c r="G2105" s="10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6"/>
      <c r="T2105" s="5"/>
      <c r="U2105" s="5"/>
      <c r="V2105" s="6"/>
      <c r="W2105" s="6"/>
    </row>
    <row r="2106" spans="2:23" x14ac:dyDescent="0.25">
      <c r="B2106" s="1"/>
      <c r="D2106" s="5"/>
      <c r="E2106" s="6"/>
      <c r="F2106" s="6"/>
      <c r="G2106" s="10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6"/>
      <c r="T2106" s="5"/>
      <c r="U2106" s="5"/>
      <c r="V2106" s="6"/>
      <c r="W2106" s="6"/>
    </row>
    <row r="2107" spans="2:23" x14ac:dyDescent="0.25">
      <c r="B2107" s="1"/>
      <c r="D2107" s="5"/>
      <c r="E2107" s="6"/>
      <c r="F2107" s="6"/>
      <c r="G2107" s="10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6"/>
      <c r="T2107" s="5"/>
      <c r="U2107" s="5"/>
      <c r="V2107" s="6"/>
      <c r="W2107" s="6"/>
    </row>
    <row r="2108" spans="2:23" x14ac:dyDescent="0.25">
      <c r="B2108" s="1"/>
      <c r="D2108" s="5"/>
      <c r="E2108" s="6"/>
      <c r="F2108" s="6"/>
      <c r="G2108" s="10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6"/>
      <c r="T2108" s="5"/>
      <c r="U2108" s="5"/>
      <c r="V2108" s="6"/>
      <c r="W2108" s="6"/>
    </row>
    <row r="2109" spans="2:23" x14ac:dyDescent="0.25">
      <c r="B2109" s="1"/>
      <c r="D2109" s="5"/>
      <c r="E2109" s="6"/>
      <c r="F2109" s="6"/>
      <c r="G2109" s="10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6"/>
      <c r="T2109" s="5"/>
      <c r="U2109" s="5"/>
      <c r="V2109" s="6"/>
      <c r="W2109" s="6"/>
    </row>
    <row r="2110" spans="2:23" x14ac:dyDescent="0.25">
      <c r="B2110" s="1"/>
      <c r="D2110" s="5"/>
      <c r="E2110" s="6"/>
      <c r="F2110" s="6"/>
      <c r="G2110" s="10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6"/>
      <c r="T2110" s="5"/>
      <c r="U2110" s="5"/>
      <c r="V2110" s="6"/>
      <c r="W2110" s="6"/>
    </row>
    <row r="2111" spans="2:23" x14ac:dyDescent="0.25">
      <c r="B2111" s="1"/>
      <c r="D2111" s="5"/>
      <c r="E2111" s="6"/>
      <c r="F2111" s="6"/>
      <c r="G2111" s="10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6"/>
      <c r="T2111" s="5"/>
      <c r="U2111" s="5"/>
      <c r="V2111" s="6"/>
      <c r="W2111" s="6"/>
    </row>
    <row r="2112" spans="2:23" x14ac:dyDescent="0.25">
      <c r="B2112" s="1"/>
      <c r="D2112" s="5"/>
      <c r="E2112" s="6"/>
      <c r="F2112" s="6"/>
      <c r="G2112" s="10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6"/>
      <c r="T2112" s="5"/>
      <c r="U2112" s="5"/>
      <c r="V2112" s="6"/>
      <c r="W2112" s="6"/>
    </row>
    <row r="2113" spans="2:23" x14ac:dyDescent="0.25">
      <c r="B2113" s="1"/>
      <c r="D2113" s="5"/>
      <c r="E2113" s="6"/>
      <c r="F2113" s="6"/>
      <c r="G2113" s="10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6"/>
      <c r="T2113" s="5"/>
      <c r="U2113" s="5"/>
      <c r="V2113" s="6"/>
      <c r="W2113" s="6"/>
    </row>
    <row r="2114" spans="2:23" x14ac:dyDescent="0.25">
      <c r="B2114" s="1"/>
      <c r="D2114" s="5"/>
      <c r="E2114" s="6"/>
      <c r="F2114" s="6"/>
      <c r="G2114" s="10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6"/>
      <c r="T2114" s="5"/>
      <c r="U2114" s="5"/>
      <c r="V2114" s="6"/>
      <c r="W2114" s="6"/>
    </row>
    <row r="2115" spans="2:23" x14ac:dyDescent="0.25">
      <c r="B2115" s="1"/>
      <c r="D2115" s="5"/>
      <c r="E2115" s="6"/>
      <c r="F2115" s="6"/>
      <c r="G2115" s="10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6"/>
      <c r="T2115" s="5"/>
      <c r="U2115" s="5"/>
      <c r="V2115" s="6"/>
      <c r="W2115" s="6"/>
    </row>
    <row r="2116" spans="2:23" x14ac:dyDescent="0.25">
      <c r="B2116" s="1"/>
      <c r="D2116" s="5"/>
      <c r="E2116" s="6"/>
      <c r="F2116" s="6"/>
      <c r="G2116" s="10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6"/>
      <c r="T2116" s="5"/>
      <c r="U2116" s="5"/>
      <c r="V2116" s="6"/>
      <c r="W2116" s="6"/>
    </row>
    <row r="2117" spans="2:23" x14ac:dyDescent="0.25">
      <c r="B2117" s="1"/>
      <c r="D2117" s="5"/>
      <c r="E2117" s="6"/>
      <c r="F2117" s="6"/>
      <c r="G2117" s="10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6"/>
      <c r="T2117" s="5"/>
      <c r="U2117" s="5"/>
      <c r="V2117" s="6"/>
      <c r="W2117" s="6"/>
    </row>
    <row r="2118" spans="2:23" x14ac:dyDescent="0.25">
      <c r="B2118" s="1"/>
      <c r="D2118" s="5"/>
      <c r="E2118" s="6"/>
      <c r="F2118" s="6"/>
      <c r="G2118" s="10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6"/>
      <c r="T2118" s="5"/>
      <c r="U2118" s="5"/>
      <c r="V2118" s="6"/>
      <c r="W2118" s="6"/>
    </row>
    <row r="2119" spans="2:23" x14ac:dyDescent="0.25">
      <c r="B2119" s="1"/>
      <c r="D2119" s="5"/>
      <c r="E2119" s="6"/>
      <c r="F2119" s="6"/>
      <c r="G2119" s="10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6"/>
      <c r="T2119" s="5"/>
      <c r="U2119" s="5"/>
      <c r="V2119" s="6"/>
      <c r="W2119" s="6"/>
    </row>
    <row r="2120" spans="2:23" x14ac:dyDescent="0.25">
      <c r="B2120" s="1"/>
      <c r="D2120" s="5"/>
      <c r="E2120" s="6"/>
      <c r="F2120" s="6"/>
      <c r="G2120" s="10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6"/>
      <c r="T2120" s="5"/>
      <c r="U2120" s="5"/>
      <c r="V2120" s="6"/>
      <c r="W2120" s="6"/>
    </row>
    <row r="2121" spans="2:23" x14ac:dyDescent="0.25">
      <c r="B2121" s="1"/>
      <c r="D2121" s="5"/>
      <c r="E2121" s="6"/>
      <c r="F2121" s="6"/>
      <c r="G2121" s="10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6"/>
      <c r="T2121" s="5"/>
      <c r="U2121" s="5"/>
      <c r="V2121" s="6"/>
      <c r="W2121" s="6"/>
    </row>
    <row r="2122" spans="2:23" x14ac:dyDescent="0.25">
      <c r="B2122" s="1"/>
      <c r="D2122" s="5"/>
      <c r="E2122" s="6"/>
      <c r="F2122" s="6"/>
      <c r="G2122" s="10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6"/>
      <c r="T2122" s="5"/>
      <c r="U2122" s="5"/>
      <c r="V2122" s="6"/>
      <c r="W2122" s="6"/>
    </row>
    <row r="2123" spans="2:23" x14ac:dyDescent="0.25">
      <c r="B2123" s="1"/>
      <c r="D2123" s="5"/>
      <c r="E2123" s="6"/>
      <c r="F2123" s="6"/>
      <c r="G2123" s="10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6"/>
      <c r="T2123" s="5"/>
      <c r="U2123" s="5"/>
      <c r="V2123" s="6"/>
      <c r="W2123" s="6"/>
    </row>
    <row r="2124" spans="2:23" x14ac:dyDescent="0.25">
      <c r="B2124" s="1"/>
      <c r="D2124" s="5"/>
      <c r="E2124" s="6"/>
      <c r="F2124" s="6"/>
      <c r="G2124" s="10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6"/>
      <c r="T2124" s="5"/>
      <c r="U2124" s="5"/>
      <c r="V2124" s="6"/>
      <c r="W2124" s="6"/>
    </row>
    <row r="2125" spans="2:23" x14ac:dyDescent="0.25">
      <c r="B2125" s="1"/>
      <c r="D2125" s="5"/>
      <c r="E2125" s="6"/>
      <c r="F2125" s="6"/>
      <c r="G2125" s="10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6"/>
      <c r="T2125" s="5"/>
      <c r="U2125" s="5"/>
      <c r="V2125" s="6"/>
      <c r="W2125" s="6"/>
    </row>
    <row r="2126" spans="2:23" x14ac:dyDescent="0.25">
      <c r="B2126" s="1"/>
      <c r="D2126" s="5"/>
      <c r="E2126" s="6"/>
      <c r="F2126" s="6"/>
      <c r="G2126" s="10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6"/>
      <c r="T2126" s="5"/>
      <c r="U2126" s="5"/>
      <c r="V2126" s="6"/>
      <c r="W2126" s="6"/>
    </row>
    <row r="2127" spans="2:23" x14ac:dyDescent="0.25">
      <c r="B2127" s="1"/>
      <c r="D2127" s="5"/>
      <c r="E2127" s="6"/>
      <c r="F2127" s="6"/>
      <c r="G2127" s="10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6"/>
      <c r="T2127" s="5"/>
      <c r="U2127" s="5"/>
      <c r="V2127" s="6"/>
      <c r="W2127" s="6"/>
    </row>
    <row r="2128" spans="2:23" x14ac:dyDescent="0.25">
      <c r="B2128" s="1"/>
      <c r="D2128" s="5"/>
      <c r="E2128" s="6"/>
      <c r="F2128" s="6"/>
      <c r="G2128" s="10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6"/>
      <c r="T2128" s="5"/>
      <c r="U2128" s="5"/>
      <c r="V2128" s="6"/>
      <c r="W2128" s="6"/>
    </row>
    <row r="2129" spans="2:23" x14ac:dyDescent="0.25">
      <c r="B2129" s="1"/>
      <c r="D2129" s="5"/>
      <c r="E2129" s="6"/>
      <c r="F2129" s="6"/>
      <c r="G2129" s="10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6"/>
      <c r="T2129" s="5"/>
      <c r="U2129" s="5"/>
      <c r="V2129" s="6"/>
      <c r="W2129" s="6"/>
    </row>
    <row r="2130" spans="2:23" x14ac:dyDescent="0.25">
      <c r="B2130" s="1"/>
      <c r="D2130" s="5"/>
      <c r="E2130" s="6"/>
      <c r="F2130" s="6"/>
      <c r="G2130" s="10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6"/>
      <c r="T2130" s="5"/>
      <c r="U2130" s="5"/>
      <c r="V2130" s="6"/>
      <c r="W2130" s="6"/>
    </row>
    <row r="2131" spans="2:23" x14ac:dyDescent="0.25">
      <c r="B2131" s="1"/>
      <c r="D2131" s="5"/>
      <c r="E2131" s="6"/>
      <c r="F2131" s="6"/>
      <c r="G2131" s="10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6"/>
      <c r="T2131" s="5"/>
      <c r="U2131" s="5"/>
      <c r="V2131" s="6"/>
      <c r="W2131" s="6"/>
    </row>
    <row r="2132" spans="2:23" x14ac:dyDescent="0.25">
      <c r="B2132" s="1"/>
      <c r="D2132" s="5"/>
      <c r="E2132" s="6"/>
      <c r="F2132" s="6"/>
      <c r="G2132" s="10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6"/>
      <c r="T2132" s="5"/>
      <c r="U2132" s="5"/>
      <c r="V2132" s="6"/>
      <c r="W2132" s="6"/>
    </row>
    <row r="2133" spans="2:23" x14ac:dyDescent="0.25">
      <c r="B2133" s="1"/>
      <c r="D2133" s="5"/>
      <c r="E2133" s="6"/>
      <c r="F2133" s="6"/>
      <c r="G2133" s="10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6"/>
      <c r="T2133" s="5"/>
      <c r="U2133" s="5"/>
      <c r="V2133" s="6"/>
      <c r="W2133" s="6"/>
    </row>
    <row r="2134" spans="2:23" x14ac:dyDescent="0.25">
      <c r="B2134" s="1"/>
      <c r="D2134" s="5"/>
      <c r="E2134" s="6"/>
      <c r="F2134" s="6"/>
      <c r="G2134" s="10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6"/>
      <c r="T2134" s="5"/>
      <c r="U2134" s="5"/>
      <c r="V2134" s="6"/>
      <c r="W2134" s="6"/>
    </row>
    <row r="2135" spans="2:23" x14ac:dyDescent="0.25">
      <c r="B2135" s="1"/>
      <c r="D2135" s="5"/>
      <c r="E2135" s="6"/>
      <c r="F2135" s="6"/>
      <c r="G2135" s="10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6"/>
      <c r="T2135" s="5"/>
      <c r="U2135" s="5"/>
      <c r="V2135" s="6"/>
      <c r="W2135" s="6"/>
    </row>
    <row r="2136" spans="2:23" x14ac:dyDescent="0.25">
      <c r="B2136" s="1"/>
      <c r="D2136" s="5"/>
      <c r="E2136" s="6"/>
      <c r="F2136" s="6"/>
      <c r="G2136" s="10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6"/>
      <c r="T2136" s="5"/>
      <c r="U2136" s="5"/>
      <c r="V2136" s="6"/>
      <c r="W2136" s="6"/>
    </row>
    <row r="2137" spans="2:23" x14ac:dyDescent="0.25">
      <c r="B2137" s="1"/>
      <c r="D2137" s="5"/>
      <c r="E2137" s="6"/>
      <c r="F2137" s="6"/>
      <c r="G2137" s="10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6"/>
      <c r="T2137" s="5"/>
      <c r="U2137" s="5"/>
      <c r="V2137" s="6"/>
      <c r="W2137" s="6"/>
    </row>
    <row r="2138" spans="2:23" x14ac:dyDescent="0.25">
      <c r="B2138" s="1"/>
      <c r="D2138" s="5"/>
      <c r="E2138" s="6"/>
      <c r="F2138" s="6"/>
      <c r="G2138" s="10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6"/>
      <c r="T2138" s="5"/>
      <c r="U2138" s="5"/>
      <c r="V2138" s="6"/>
      <c r="W2138" s="6"/>
    </row>
    <row r="2139" spans="2:23" x14ac:dyDescent="0.25">
      <c r="B2139" s="1"/>
      <c r="D2139" s="5"/>
      <c r="E2139" s="6"/>
      <c r="F2139" s="6"/>
      <c r="G2139" s="10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6"/>
      <c r="T2139" s="5"/>
      <c r="U2139" s="5"/>
      <c r="V2139" s="6"/>
      <c r="W2139" s="6"/>
    </row>
    <row r="2140" spans="2:23" x14ac:dyDescent="0.25">
      <c r="B2140" s="1"/>
      <c r="D2140" s="5"/>
      <c r="E2140" s="6"/>
      <c r="F2140" s="6"/>
      <c r="G2140" s="10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6"/>
      <c r="T2140" s="5"/>
      <c r="U2140" s="5"/>
      <c r="V2140" s="6"/>
      <c r="W2140" s="6"/>
    </row>
    <row r="2141" spans="2:23" x14ac:dyDescent="0.25">
      <c r="B2141" s="1"/>
      <c r="D2141" s="5"/>
      <c r="E2141" s="6"/>
      <c r="F2141" s="6"/>
      <c r="G2141" s="10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6"/>
      <c r="T2141" s="5"/>
      <c r="U2141" s="5"/>
      <c r="V2141" s="6"/>
      <c r="W2141" s="6"/>
    </row>
    <row r="2142" spans="2:23" x14ac:dyDescent="0.25">
      <c r="B2142" s="1"/>
      <c r="D2142" s="5"/>
      <c r="E2142" s="6"/>
      <c r="F2142" s="6"/>
      <c r="G2142" s="10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6"/>
      <c r="T2142" s="5"/>
      <c r="U2142" s="5"/>
      <c r="V2142" s="6"/>
      <c r="W2142" s="6"/>
    </row>
    <row r="2143" spans="2:23" x14ac:dyDescent="0.25">
      <c r="B2143" s="1"/>
      <c r="D2143" s="5"/>
      <c r="E2143" s="6"/>
      <c r="F2143" s="6"/>
      <c r="G2143" s="10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6"/>
      <c r="T2143" s="5"/>
      <c r="U2143" s="5"/>
      <c r="V2143" s="6"/>
      <c r="W2143" s="6"/>
    </row>
    <row r="2144" spans="2:23" x14ac:dyDescent="0.25">
      <c r="B2144" s="1"/>
      <c r="D2144" s="5"/>
      <c r="E2144" s="6"/>
      <c r="F2144" s="6"/>
      <c r="G2144" s="10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6"/>
      <c r="T2144" s="5"/>
      <c r="U2144" s="5"/>
      <c r="V2144" s="6"/>
      <c r="W2144" s="6"/>
    </row>
    <row r="2145" spans="2:23" x14ac:dyDescent="0.25">
      <c r="B2145" s="1"/>
      <c r="D2145" s="5"/>
      <c r="E2145" s="6"/>
      <c r="F2145" s="6"/>
      <c r="G2145" s="10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6"/>
      <c r="T2145" s="5"/>
      <c r="U2145" s="5"/>
      <c r="V2145" s="6"/>
      <c r="W2145" s="6"/>
    </row>
    <row r="2146" spans="2:23" x14ac:dyDescent="0.25">
      <c r="B2146" s="1"/>
      <c r="D2146" s="5"/>
      <c r="E2146" s="6"/>
      <c r="F2146" s="6"/>
      <c r="G2146" s="10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6"/>
      <c r="T2146" s="5"/>
      <c r="U2146" s="5"/>
      <c r="V2146" s="6"/>
      <c r="W2146" s="6"/>
    </row>
    <row r="2147" spans="2:23" x14ac:dyDescent="0.25">
      <c r="B2147" s="1"/>
      <c r="D2147" s="5"/>
      <c r="E2147" s="6"/>
      <c r="F2147" s="6"/>
      <c r="G2147" s="10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6"/>
      <c r="T2147" s="5"/>
      <c r="U2147" s="5"/>
      <c r="V2147" s="6"/>
      <c r="W2147" s="6"/>
    </row>
    <row r="2148" spans="2:23" x14ac:dyDescent="0.25">
      <c r="B2148" s="1"/>
      <c r="D2148" s="5"/>
      <c r="E2148" s="6"/>
      <c r="F2148" s="6"/>
      <c r="G2148" s="10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6"/>
      <c r="T2148" s="5"/>
      <c r="U2148" s="5"/>
      <c r="V2148" s="6"/>
      <c r="W2148" s="6"/>
    </row>
    <row r="2149" spans="2:23" x14ac:dyDescent="0.25">
      <c r="B2149" s="1"/>
      <c r="D2149" s="5"/>
      <c r="E2149" s="6"/>
      <c r="F2149" s="6"/>
      <c r="G2149" s="10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6"/>
      <c r="T2149" s="5"/>
      <c r="U2149" s="5"/>
      <c r="V2149" s="6"/>
      <c r="W2149" s="6"/>
    </row>
    <row r="2150" spans="2:23" x14ac:dyDescent="0.25">
      <c r="B2150" s="1"/>
      <c r="D2150" s="5"/>
      <c r="E2150" s="6"/>
      <c r="F2150" s="6"/>
      <c r="G2150" s="10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6"/>
      <c r="T2150" s="5"/>
      <c r="U2150" s="5"/>
      <c r="V2150" s="6"/>
      <c r="W2150" s="6"/>
    </row>
    <row r="2151" spans="2:23" x14ac:dyDescent="0.25">
      <c r="B2151" s="1"/>
      <c r="D2151" s="5"/>
      <c r="E2151" s="6"/>
      <c r="F2151" s="6"/>
      <c r="G2151" s="10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6"/>
      <c r="T2151" s="5"/>
      <c r="U2151" s="5"/>
      <c r="V2151" s="6"/>
      <c r="W2151" s="6"/>
    </row>
    <row r="2152" spans="2:23" x14ac:dyDescent="0.25">
      <c r="B2152" s="1"/>
      <c r="D2152" s="5"/>
      <c r="E2152" s="6"/>
      <c r="F2152" s="6"/>
      <c r="G2152" s="10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6"/>
      <c r="T2152" s="5"/>
      <c r="U2152" s="5"/>
      <c r="V2152" s="6"/>
      <c r="W2152" s="6"/>
    </row>
    <row r="2153" spans="2:23" x14ac:dyDescent="0.25">
      <c r="B2153" s="1"/>
      <c r="D2153" s="5"/>
      <c r="E2153" s="6"/>
      <c r="F2153" s="6"/>
      <c r="G2153" s="10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6"/>
      <c r="T2153" s="5"/>
      <c r="U2153" s="5"/>
      <c r="V2153" s="6"/>
      <c r="W2153" s="6"/>
    </row>
    <row r="2154" spans="2:23" x14ac:dyDescent="0.25">
      <c r="B2154" s="1"/>
      <c r="D2154" s="5"/>
      <c r="E2154" s="6"/>
      <c r="F2154" s="6"/>
      <c r="G2154" s="10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6"/>
      <c r="T2154" s="5"/>
      <c r="U2154" s="5"/>
      <c r="V2154" s="6"/>
      <c r="W2154" s="6"/>
    </row>
    <row r="2155" spans="2:23" x14ac:dyDescent="0.25">
      <c r="B2155" s="1"/>
      <c r="D2155" s="5"/>
      <c r="E2155" s="6"/>
      <c r="F2155" s="6"/>
      <c r="G2155" s="10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6"/>
      <c r="T2155" s="5"/>
      <c r="U2155" s="5"/>
      <c r="V2155" s="6"/>
      <c r="W2155" s="6"/>
    </row>
    <row r="2156" spans="2:23" x14ac:dyDescent="0.25">
      <c r="B2156" s="1"/>
      <c r="D2156" s="5"/>
      <c r="E2156" s="6"/>
      <c r="F2156" s="6"/>
      <c r="G2156" s="10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6"/>
      <c r="T2156" s="5"/>
      <c r="U2156" s="5"/>
      <c r="V2156" s="6"/>
      <c r="W2156" s="6"/>
    </row>
    <row r="2157" spans="2:23" x14ac:dyDescent="0.25">
      <c r="B2157" s="1"/>
      <c r="D2157" s="5"/>
      <c r="E2157" s="6"/>
      <c r="F2157" s="6"/>
      <c r="G2157" s="10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6"/>
      <c r="T2157" s="5"/>
      <c r="U2157" s="5"/>
      <c r="V2157" s="6"/>
      <c r="W2157" s="6"/>
    </row>
    <row r="2158" spans="2:23" x14ac:dyDescent="0.25">
      <c r="B2158" s="1"/>
      <c r="D2158" s="5"/>
      <c r="E2158" s="6"/>
      <c r="F2158" s="6"/>
      <c r="G2158" s="10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6"/>
      <c r="T2158" s="5"/>
      <c r="U2158" s="5"/>
      <c r="V2158" s="6"/>
      <c r="W2158" s="6"/>
    </row>
    <row r="2159" spans="2:23" x14ac:dyDescent="0.25">
      <c r="B2159" s="1"/>
      <c r="D2159" s="5"/>
      <c r="E2159" s="6"/>
      <c r="F2159" s="6"/>
      <c r="G2159" s="10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6"/>
      <c r="T2159" s="5"/>
      <c r="U2159" s="5"/>
      <c r="V2159" s="6"/>
      <c r="W2159" s="6"/>
    </row>
    <row r="2160" spans="2:23" x14ac:dyDescent="0.25">
      <c r="B2160" s="1"/>
      <c r="D2160" s="5"/>
      <c r="E2160" s="6"/>
      <c r="F2160" s="6"/>
      <c r="G2160" s="10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6"/>
      <c r="T2160" s="5"/>
      <c r="U2160" s="5"/>
      <c r="V2160" s="6"/>
      <c r="W2160" s="6"/>
    </row>
    <row r="2161" spans="2:23" x14ac:dyDescent="0.25">
      <c r="B2161" s="1"/>
      <c r="D2161" s="5"/>
      <c r="E2161" s="6"/>
      <c r="F2161" s="6"/>
      <c r="G2161" s="10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6"/>
      <c r="T2161" s="5"/>
      <c r="U2161" s="5"/>
      <c r="V2161" s="6"/>
      <c r="W2161" s="6"/>
    </row>
    <row r="2162" spans="2:23" x14ac:dyDescent="0.25">
      <c r="B2162" s="1"/>
      <c r="D2162" s="5"/>
      <c r="E2162" s="6"/>
      <c r="F2162" s="6"/>
      <c r="G2162" s="10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6"/>
      <c r="T2162" s="5"/>
      <c r="U2162" s="5"/>
      <c r="V2162" s="6"/>
      <c r="W2162" s="6"/>
    </row>
    <row r="2163" spans="2:23" x14ac:dyDescent="0.25">
      <c r="B2163" s="1"/>
      <c r="D2163" s="5"/>
      <c r="E2163" s="6"/>
      <c r="F2163" s="6"/>
      <c r="G2163" s="10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6"/>
      <c r="T2163" s="5"/>
      <c r="U2163" s="5"/>
      <c r="V2163" s="6"/>
      <c r="W2163" s="6"/>
    </row>
    <row r="2164" spans="2:23" x14ac:dyDescent="0.25">
      <c r="B2164" s="1"/>
      <c r="D2164" s="5"/>
      <c r="E2164" s="6"/>
      <c r="F2164" s="6"/>
      <c r="G2164" s="10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6"/>
      <c r="T2164" s="5"/>
      <c r="U2164" s="5"/>
      <c r="V2164" s="6"/>
      <c r="W2164" s="6"/>
    </row>
    <row r="2165" spans="2:23" x14ac:dyDescent="0.25">
      <c r="B2165" s="1"/>
      <c r="D2165" s="5"/>
      <c r="E2165" s="6"/>
      <c r="F2165" s="6"/>
      <c r="G2165" s="10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6"/>
      <c r="T2165" s="5"/>
      <c r="U2165" s="5"/>
      <c r="V2165" s="6"/>
      <c r="W2165" s="6"/>
    </row>
    <row r="2166" spans="2:23" x14ac:dyDescent="0.25">
      <c r="B2166" s="1"/>
      <c r="D2166" s="5"/>
      <c r="E2166" s="6"/>
      <c r="F2166" s="6"/>
      <c r="G2166" s="10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6"/>
      <c r="T2166" s="5"/>
      <c r="U2166" s="5"/>
      <c r="V2166" s="6"/>
      <c r="W2166" s="6"/>
    </row>
    <row r="2167" spans="2:23" x14ac:dyDescent="0.25">
      <c r="B2167" s="1"/>
      <c r="D2167" s="5"/>
      <c r="E2167" s="6"/>
      <c r="F2167" s="6"/>
      <c r="G2167" s="10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6"/>
      <c r="T2167" s="5"/>
      <c r="U2167" s="5"/>
      <c r="V2167" s="6"/>
      <c r="W2167" s="6"/>
    </row>
    <row r="2168" spans="2:23" x14ac:dyDescent="0.25">
      <c r="B2168" s="1"/>
      <c r="D2168" s="5"/>
      <c r="E2168" s="6"/>
      <c r="F2168" s="6"/>
      <c r="G2168" s="10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6"/>
      <c r="T2168" s="5"/>
      <c r="U2168" s="5"/>
      <c r="V2168" s="6"/>
      <c r="W2168" s="6"/>
    </row>
    <row r="2169" spans="2:23" x14ac:dyDescent="0.25">
      <c r="B2169" s="1"/>
      <c r="D2169" s="5"/>
      <c r="E2169" s="6"/>
      <c r="F2169" s="6"/>
      <c r="G2169" s="10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6"/>
      <c r="T2169" s="5"/>
      <c r="U2169" s="5"/>
      <c r="V2169" s="6"/>
      <c r="W2169" s="6"/>
    </row>
    <row r="2170" spans="2:23" x14ac:dyDescent="0.25">
      <c r="B2170" s="1"/>
      <c r="D2170" s="5"/>
      <c r="E2170" s="6"/>
      <c r="F2170" s="6"/>
      <c r="G2170" s="10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6"/>
      <c r="T2170" s="5"/>
      <c r="U2170" s="5"/>
      <c r="V2170" s="6"/>
      <c r="W2170" s="6"/>
    </row>
    <row r="2171" spans="2:23" x14ac:dyDescent="0.25">
      <c r="B2171" s="1"/>
      <c r="D2171" s="5"/>
      <c r="E2171" s="6"/>
      <c r="F2171" s="6"/>
      <c r="G2171" s="10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6"/>
      <c r="T2171" s="5"/>
      <c r="U2171" s="5"/>
      <c r="V2171" s="6"/>
      <c r="W2171" s="6"/>
    </row>
    <row r="2172" spans="2:23" x14ac:dyDescent="0.25">
      <c r="B2172" s="1"/>
      <c r="D2172" s="5"/>
      <c r="E2172" s="6"/>
      <c r="F2172" s="6"/>
      <c r="G2172" s="10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6"/>
      <c r="T2172" s="5"/>
      <c r="U2172" s="5"/>
      <c r="V2172" s="6"/>
      <c r="W2172" s="6"/>
    </row>
    <row r="2173" spans="2:23" x14ac:dyDescent="0.25">
      <c r="B2173" s="1"/>
      <c r="D2173" s="5"/>
      <c r="E2173" s="6"/>
      <c r="F2173" s="6"/>
      <c r="G2173" s="10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6"/>
      <c r="T2173" s="5"/>
      <c r="U2173" s="5"/>
      <c r="V2173" s="6"/>
      <c r="W2173" s="6"/>
    </row>
    <row r="2174" spans="2:23" x14ac:dyDescent="0.25">
      <c r="B2174" s="1"/>
      <c r="D2174" s="5"/>
      <c r="E2174" s="6"/>
      <c r="F2174" s="6"/>
      <c r="G2174" s="10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6"/>
      <c r="T2174" s="5"/>
      <c r="U2174" s="5"/>
      <c r="V2174" s="6"/>
      <c r="W2174" s="6"/>
    </row>
    <row r="2175" spans="2:23" x14ac:dyDescent="0.25">
      <c r="B2175" s="1"/>
      <c r="D2175" s="5"/>
      <c r="E2175" s="6"/>
      <c r="F2175" s="6"/>
      <c r="G2175" s="10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6"/>
      <c r="T2175" s="5"/>
      <c r="U2175" s="5"/>
      <c r="V2175" s="6"/>
      <c r="W2175" s="6"/>
    </row>
    <row r="2176" spans="2:23" x14ac:dyDescent="0.25">
      <c r="B2176" s="1"/>
      <c r="D2176" s="5"/>
      <c r="E2176" s="6"/>
      <c r="F2176" s="6"/>
      <c r="G2176" s="10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6"/>
      <c r="T2176" s="5"/>
      <c r="U2176" s="5"/>
      <c r="V2176" s="6"/>
      <c r="W2176" s="6"/>
    </row>
    <row r="2177" spans="2:23" x14ac:dyDescent="0.25">
      <c r="B2177" s="1"/>
      <c r="D2177" s="5"/>
      <c r="E2177" s="6"/>
      <c r="F2177" s="6"/>
      <c r="G2177" s="10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6"/>
      <c r="T2177" s="5"/>
      <c r="U2177" s="5"/>
      <c r="V2177" s="6"/>
      <c r="W2177" s="6"/>
    </row>
    <row r="2178" spans="2:23" x14ac:dyDescent="0.25">
      <c r="B2178" s="1"/>
      <c r="D2178" s="5"/>
      <c r="E2178" s="6"/>
      <c r="F2178" s="6"/>
      <c r="G2178" s="10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6"/>
      <c r="T2178" s="5"/>
      <c r="U2178" s="5"/>
      <c r="V2178" s="6"/>
      <c r="W2178" s="6"/>
    </row>
    <row r="2179" spans="2:23" x14ac:dyDescent="0.25">
      <c r="B2179" s="1"/>
      <c r="D2179" s="5"/>
      <c r="E2179" s="6"/>
      <c r="F2179" s="6"/>
      <c r="G2179" s="10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6"/>
      <c r="T2179" s="5"/>
      <c r="U2179" s="5"/>
      <c r="V2179" s="6"/>
      <c r="W2179" s="6"/>
    </row>
    <row r="2180" spans="2:23" x14ac:dyDescent="0.25">
      <c r="B2180" s="1"/>
      <c r="D2180" s="5"/>
      <c r="E2180" s="6"/>
      <c r="F2180" s="6"/>
      <c r="G2180" s="10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6"/>
      <c r="T2180" s="5"/>
      <c r="U2180" s="5"/>
      <c r="V2180" s="6"/>
      <c r="W2180" s="6"/>
    </row>
    <row r="2181" spans="2:23" x14ac:dyDescent="0.25">
      <c r="B2181" s="1"/>
      <c r="D2181" s="5"/>
      <c r="E2181" s="6"/>
      <c r="F2181" s="6"/>
      <c r="G2181" s="10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6"/>
      <c r="T2181" s="5"/>
      <c r="U2181" s="5"/>
      <c r="V2181" s="6"/>
      <c r="W2181" s="6"/>
    </row>
    <row r="2182" spans="2:23" x14ac:dyDescent="0.25">
      <c r="B2182" s="1"/>
      <c r="D2182" s="5"/>
      <c r="E2182" s="6"/>
      <c r="F2182" s="6"/>
      <c r="G2182" s="10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6"/>
      <c r="T2182" s="5"/>
      <c r="U2182" s="5"/>
      <c r="V2182" s="6"/>
      <c r="W2182" s="6"/>
    </row>
    <row r="2183" spans="2:23" x14ac:dyDescent="0.25">
      <c r="B2183" s="1"/>
      <c r="D2183" s="5"/>
      <c r="E2183" s="6"/>
      <c r="F2183" s="6"/>
      <c r="G2183" s="10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6"/>
      <c r="T2183" s="5"/>
      <c r="U2183" s="5"/>
      <c r="V2183" s="6"/>
      <c r="W2183" s="6"/>
    </row>
    <row r="2184" spans="2:23" x14ac:dyDescent="0.25">
      <c r="B2184" s="1"/>
      <c r="D2184" s="5"/>
      <c r="E2184" s="6"/>
      <c r="F2184" s="6"/>
      <c r="G2184" s="10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6"/>
      <c r="T2184" s="5"/>
      <c r="U2184" s="5"/>
      <c r="V2184" s="6"/>
      <c r="W2184" s="6"/>
    </row>
    <row r="2185" spans="2:23" x14ac:dyDescent="0.25">
      <c r="B2185" s="1"/>
      <c r="D2185" s="5"/>
      <c r="E2185" s="6"/>
      <c r="F2185" s="6"/>
      <c r="G2185" s="10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6"/>
      <c r="T2185" s="5"/>
      <c r="U2185" s="5"/>
      <c r="V2185" s="6"/>
      <c r="W2185" s="6"/>
    </row>
    <row r="2186" spans="2:23" x14ac:dyDescent="0.25">
      <c r="B2186" s="1"/>
      <c r="D2186" s="5"/>
      <c r="E2186" s="6"/>
      <c r="F2186" s="6"/>
      <c r="G2186" s="10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6"/>
      <c r="T2186" s="5"/>
      <c r="U2186" s="5"/>
      <c r="V2186" s="6"/>
      <c r="W2186" s="6"/>
    </row>
    <row r="2187" spans="2:23" x14ac:dyDescent="0.25">
      <c r="B2187" s="1"/>
      <c r="D2187" s="5"/>
      <c r="E2187" s="6"/>
      <c r="F2187" s="6"/>
      <c r="G2187" s="10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6"/>
      <c r="T2187" s="5"/>
      <c r="U2187" s="5"/>
      <c r="V2187" s="6"/>
      <c r="W2187" s="6"/>
    </row>
    <row r="2188" spans="2:23" x14ac:dyDescent="0.25">
      <c r="B2188" s="1"/>
      <c r="D2188" s="5"/>
      <c r="E2188" s="6"/>
      <c r="F2188" s="6"/>
      <c r="G2188" s="10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6"/>
      <c r="T2188" s="5"/>
      <c r="U2188" s="5"/>
      <c r="V2188" s="6"/>
      <c r="W2188" s="6"/>
    </row>
    <row r="2189" spans="2:23" x14ac:dyDescent="0.25">
      <c r="B2189" s="1"/>
      <c r="D2189" s="5"/>
      <c r="E2189" s="6"/>
      <c r="F2189" s="6"/>
      <c r="G2189" s="10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6"/>
      <c r="T2189" s="5"/>
      <c r="U2189" s="5"/>
      <c r="V2189" s="6"/>
      <c r="W2189" s="6"/>
    </row>
    <row r="2190" spans="2:23" x14ac:dyDescent="0.25">
      <c r="B2190" s="1"/>
      <c r="D2190" s="5"/>
      <c r="E2190" s="6"/>
      <c r="F2190" s="6"/>
      <c r="G2190" s="10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6"/>
      <c r="T2190" s="5"/>
      <c r="U2190" s="5"/>
      <c r="V2190" s="6"/>
      <c r="W2190" s="6"/>
    </row>
    <row r="2191" spans="2:23" x14ac:dyDescent="0.25">
      <c r="B2191" s="1"/>
      <c r="D2191" s="5"/>
      <c r="E2191" s="6"/>
      <c r="F2191" s="6"/>
      <c r="G2191" s="10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6"/>
      <c r="T2191" s="5"/>
      <c r="U2191" s="5"/>
      <c r="V2191" s="6"/>
      <c r="W2191" s="6"/>
    </row>
    <row r="2192" spans="2:23" x14ac:dyDescent="0.25">
      <c r="B2192" s="1"/>
      <c r="D2192" s="5"/>
      <c r="E2192" s="6"/>
      <c r="F2192" s="6"/>
      <c r="G2192" s="10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6"/>
      <c r="T2192" s="5"/>
      <c r="U2192" s="5"/>
      <c r="V2192" s="6"/>
      <c r="W2192" s="6"/>
    </row>
    <row r="2193" spans="2:23" x14ac:dyDescent="0.25">
      <c r="B2193" s="1"/>
      <c r="D2193" s="5"/>
      <c r="E2193" s="6"/>
      <c r="F2193" s="6"/>
      <c r="G2193" s="10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6"/>
      <c r="T2193" s="5"/>
      <c r="U2193" s="5"/>
      <c r="V2193" s="6"/>
      <c r="W2193" s="6"/>
    </row>
    <row r="2194" spans="2:23" x14ac:dyDescent="0.25">
      <c r="B2194" s="1"/>
      <c r="D2194" s="5"/>
      <c r="E2194" s="6"/>
      <c r="F2194" s="6"/>
      <c r="G2194" s="10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6"/>
      <c r="T2194" s="5"/>
      <c r="U2194" s="5"/>
      <c r="V2194" s="6"/>
      <c r="W2194" s="6"/>
    </row>
    <row r="2195" spans="2:23" x14ac:dyDescent="0.25">
      <c r="B2195" s="1"/>
      <c r="D2195" s="5"/>
      <c r="E2195" s="6"/>
      <c r="F2195" s="6"/>
      <c r="G2195" s="10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6"/>
      <c r="T2195" s="5"/>
      <c r="U2195" s="5"/>
      <c r="V2195" s="6"/>
      <c r="W2195" s="6"/>
    </row>
    <row r="2196" spans="2:23" x14ac:dyDescent="0.25">
      <c r="B2196" s="1"/>
      <c r="D2196" s="5"/>
      <c r="E2196" s="6"/>
      <c r="F2196" s="6"/>
      <c r="G2196" s="10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6"/>
      <c r="T2196" s="5"/>
      <c r="U2196" s="5"/>
      <c r="V2196" s="6"/>
      <c r="W2196" s="6"/>
    </row>
    <row r="2197" spans="2:23" x14ac:dyDescent="0.25">
      <c r="B2197" s="1"/>
      <c r="D2197" s="5"/>
      <c r="E2197" s="6"/>
      <c r="F2197" s="6"/>
      <c r="G2197" s="10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6"/>
      <c r="T2197" s="5"/>
      <c r="U2197" s="5"/>
      <c r="V2197" s="6"/>
      <c r="W2197" s="6"/>
    </row>
    <row r="2198" spans="2:23" x14ac:dyDescent="0.25">
      <c r="B2198" s="1"/>
      <c r="D2198" s="5"/>
      <c r="E2198" s="6"/>
      <c r="F2198" s="6"/>
      <c r="G2198" s="10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6"/>
      <c r="T2198" s="5"/>
      <c r="U2198" s="5"/>
      <c r="V2198" s="6"/>
      <c r="W2198" s="6"/>
    </row>
    <row r="2199" spans="2:23" x14ac:dyDescent="0.25">
      <c r="B2199" s="1"/>
      <c r="D2199" s="5"/>
      <c r="E2199" s="6"/>
      <c r="F2199" s="6"/>
      <c r="G2199" s="10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6"/>
      <c r="T2199" s="5"/>
      <c r="U2199" s="5"/>
      <c r="V2199" s="6"/>
      <c r="W2199" s="6"/>
    </row>
    <row r="2200" spans="2:23" x14ac:dyDescent="0.25">
      <c r="B2200" s="1"/>
      <c r="D2200" s="5"/>
      <c r="E2200" s="6"/>
      <c r="F2200" s="6"/>
      <c r="G2200" s="10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6"/>
      <c r="T2200" s="5"/>
      <c r="U2200" s="5"/>
      <c r="V2200" s="6"/>
      <c r="W2200" s="6"/>
    </row>
    <row r="2201" spans="2:23" x14ac:dyDescent="0.25">
      <c r="B2201" s="1"/>
      <c r="D2201" s="5"/>
      <c r="E2201" s="6"/>
      <c r="F2201" s="6"/>
      <c r="G2201" s="10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6"/>
      <c r="T2201" s="5"/>
      <c r="U2201" s="5"/>
      <c r="V2201" s="6"/>
      <c r="W2201" s="6"/>
    </row>
    <row r="2202" spans="2:23" x14ac:dyDescent="0.25">
      <c r="B2202" s="1"/>
      <c r="D2202" s="5"/>
      <c r="E2202" s="6"/>
      <c r="F2202" s="6"/>
      <c r="G2202" s="10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6"/>
      <c r="T2202" s="5"/>
      <c r="U2202" s="5"/>
      <c r="V2202" s="6"/>
      <c r="W2202" s="6"/>
    </row>
    <row r="2203" spans="2:23" x14ac:dyDescent="0.25">
      <c r="B2203" s="1"/>
      <c r="D2203" s="5"/>
      <c r="E2203" s="6"/>
      <c r="F2203" s="6"/>
      <c r="G2203" s="10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6"/>
      <c r="T2203" s="5"/>
      <c r="U2203" s="5"/>
      <c r="V2203" s="6"/>
      <c r="W2203" s="6"/>
    </row>
    <row r="2204" spans="2:23" x14ac:dyDescent="0.25">
      <c r="B2204" s="1"/>
      <c r="D2204" s="5"/>
      <c r="E2204" s="6"/>
      <c r="F2204" s="6"/>
      <c r="G2204" s="10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6"/>
      <c r="T2204" s="5"/>
      <c r="U2204" s="5"/>
      <c r="V2204" s="6"/>
      <c r="W2204" s="6"/>
    </row>
    <row r="2205" spans="2:23" x14ac:dyDescent="0.25">
      <c r="B2205" s="1"/>
      <c r="D2205" s="5"/>
      <c r="E2205" s="6"/>
      <c r="F2205" s="6"/>
      <c r="G2205" s="10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6"/>
      <c r="T2205" s="5"/>
      <c r="U2205" s="5"/>
      <c r="V2205" s="6"/>
      <c r="W2205" s="6"/>
    </row>
    <row r="2206" spans="2:23" x14ac:dyDescent="0.25">
      <c r="B2206" s="1"/>
      <c r="D2206" s="5"/>
      <c r="E2206" s="6"/>
      <c r="F2206" s="6"/>
      <c r="G2206" s="10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6"/>
      <c r="T2206" s="5"/>
      <c r="U2206" s="5"/>
      <c r="V2206" s="6"/>
      <c r="W2206" s="6"/>
    </row>
    <row r="2207" spans="2:23" x14ac:dyDescent="0.25">
      <c r="B2207" s="1"/>
      <c r="D2207" s="5"/>
      <c r="E2207" s="6"/>
      <c r="F2207" s="6"/>
      <c r="G2207" s="10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6"/>
      <c r="T2207" s="5"/>
      <c r="U2207" s="5"/>
      <c r="V2207" s="6"/>
      <c r="W2207" s="6"/>
    </row>
    <row r="2208" spans="2:23" x14ac:dyDescent="0.25">
      <c r="B2208" s="1"/>
      <c r="D2208" s="5"/>
      <c r="E2208" s="6"/>
      <c r="F2208" s="6"/>
      <c r="G2208" s="10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6"/>
      <c r="T2208" s="5"/>
      <c r="U2208" s="5"/>
      <c r="V2208" s="6"/>
      <c r="W2208" s="6"/>
    </row>
    <row r="2209" spans="2:23" x14ac:dyDescent="0.25">
      <c r="B2209" s="1"/>
      <c r="D2209" s="5"/>
      <c r="E2209" s="6"/>
      <c r="F2209" s="6"/>
      <c r="G2209" s="10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6"/>
      <c r="T2209" s="5"/>
      <c r="U2209" s="5"/>
      <c r="V2209" s="6"/>
      <c r="W2209" s="6"/>
    </row>
    <row r="2210" spans="2:23" x14ac:dyDescent="0.25">
      <c r="B2210" s="1"/>
      <c r="D2210" s="5"/>
      <c r="E2210" s="6"/>
      <c r="F2210" s="6"/>
      <c r="G2210" s="10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6"/>
      <c r="T2210" s="5"/>
      <c r="U2210" s="5"/>
      <c r="V2210" s="6"/>
      <c r="W2210" s="6"/>
    </row>
    <row r="2211" spans="2:23" x14ac:dyDescent="0.25">
      <c r="B2211" s="1"/>
      <c r="D2211" s="5"/>
      <c r="E2211" s="6"/>
      <c r="F2211" s="6"/>
      <c r="G2211" s="10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6"/>
      <c r="T2211" s="5"/>
      <c r="U2211" s="5"/>
      <c r="V2211" s="6"/>
      <c r="W2211" s="6"/>
    </row>
    <row r="2212" spans="2:23" x14ac:dyDescent="0.25">
      <c r="B2212" s="1"/>
      <c r="D2212" s="5"/>
      <c r="E2212" s="6"/>
      <c r="F2212" s="6"/>
      <c r="G2212" s="10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6"/>
      <c r="T2212" s="5"/>
      <c r="U2212" s="5"/>
      <c r="V2212" s="6"/>
      <c r="W2212" s="6"/>
    </row>
    <row r="2213" spans="2:23" x14ac:dyDescent="0.25">
      <c r="B2213" s="1"/>
      <c r="D2213" s="5"/>
      <c r="E2213" s="6"/>
      <c r="F2213" s="6"/>
      <c r="G2213" s="10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6"/>
      <c r="T2213" s="5"/>
      <c r="U2213" s="5"/>
      <c r="V2213" s="6"/>
      <c r="W2213" s="6"/>
    </row>
    <row r="2214" spans="2:23" x14ac:dyDescent="0.25">
      <c r="B2214" s="1"/>
      <c r="D2214" s="5"/>
      <c r="E2214" s="6"/>
      <c r="F2214" s="6"/>
      <c r="G2214" s="10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6"/>
      <c r="T2214" s="5"/>
      <c r="U2214" s="5"/>
      <c r="V2214" s="6"/>
      <c r="W2214" s="6"/>
    </row>
    <row r="2215" spans="2:23" x14ac:dyDescent="0.25">
      <c r="B2215" s="1"/>
      <c r="D2215" s="5"/>
      <c r="E2215" s="6"/>
      <c r="F2215" s="6"/>
      <c r="G2215" s="10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6"/>
      <c r="T2215" s="5"/>
      <c r="U2215" s="5"/>
      <c r="V2215" s="6"/>
      <c r="W2215" s="6"/>
    </row>
    <row r="2216" spans="2:23" x14ac:dyDescent="0.25">
      <c r="B2216" s="1"/>
      <c r="D2216" s="5"/>
      <c r="E2216" s="6"/>
      <c r="F2216" s="6"/>
      <c r="G2216" s="10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6"/>
      <c r="T2216" s="5"/>
      <c r="U2216" s="5"/>
      <c r="V2216" s="6"/>
      <c r="W2216" s="6"/>
    </row>
    <row r="2217" spans="2:23" x14ac:dyDescent="0.25">
      <c r="B2217" s="1"/>
      <c r="D2217" s="5"/>
      <c r="E2217" s="6"/>
      <c r="F2217" s="6"/>
      <c r="G2217" s="10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6"/>
      <c r="T2217" s="5"/>
      <c r="U2217" s="5"/>
      <c r="V2217" s="6"/>
      <c r="W2217" s="6"/>
    </row>
    <row r="2218" spans="2:23" x14ac:dyDescent="0.25">
      <c r="B2218" s="1"/>
      <c r="D2218" s="5"/>
      <c r="E2218" s="6"/>
      <c r="F2218" s="6"/>
      <c r="G2218" s="10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6"/>
      <c r="T2218" s="5"/>
      <c r="U2218" s="5"/>
      <c r="V2218" s="6"/>
      <c r="W2218" s="6"/>
    </row>
    <row r="2219" spans="2:23" x14ac:dyDescent="0.25">
      <c r="B2219" s="1"/>
      <c r="D2219" s="5"/>
      <c r="E2219" s="6"/>
      <c r="F2219" s="6"/>
      <c r="G2219" s="10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6"/>
      <c r="T2219" s="5"/>
      <c r="U2219" s="5"/>
      <c r="V2219" s="6"/>
      <c r="W2219" s="6"/>
    </row>
    <row r="2220" spans="2:23" x14ac:dyDescent="0.25">
      <c r="B2220" s="1"/>
      <c r="D2220" s="5"/>
      <c r="E2220" s="6"/>
      <c r="F2220" s="6"/>
      <c r="G2220" s="10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6"/>
      <c r="T2220" s="5"/>
      <c r="U2220" s="5"/>
      <c r="V2220" s="6"/>
      <c r="W2220" s="6"/>
    </row>
    <row r="2221" spans="2:23" x14ac:dyDescent="0.25">
      <c r="B2221" s="1"/>
      <c r="D2221" s="5"/>
      <c r="E2221" s="6"/>
      <c r="F2221" s="6"/>
      <c r="G2221" s="10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6"/>
      <c r="T2221" s="5"/>
      <c r="U2221" s="5"/>
      <c r="V2221" s="6"/>
      <c r="W2221" s="6"/>
    </row>
    <row r="2222" spans="2:23" x14ac:dyDescent="0.25">
      <c r="B2222" s="1"/>
      <c r="D2222" s="5"/>
      <c r="E2222" s="6"/>
      <c r="F2222" s="6"/>
      <c r="G2222" s="10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6"/>
      <c r="T2222" s="5"/>
      <c r="U2222" s="5"/>
      <c r="V2222" s="6"/>
      <c r="W2222" s="6"/>
    </row>
    <row r="2223" spans="2:23" x14ac:dyDescent="0.25">
      <c r="B2223" s="1"/>
      <c r="D2223" s="5"/>
      <c r="E2223" s="6"/>
      <c r="F2223" s="6"/>
      <c r="G2223" s="10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6"/>
      <c r="T2223" s="5"/>
      <c r="U2223" s="5"/>
      <c r="V2223" s="6"/>
      <c r="W2223" s="6"/>
    </row>
    <row r="2224" spans="2:23" x14ac:dyDescent="0.25">
      <c r="B2224" s="1"/>
      <c r="D2224" s="5"/>
      <c r="E2224" s="6"/>
      <c r="F2224" s="6"/>
      <c r="G2224" s="10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6"/>
      <c r="T2224" s="5"/>
      <c r="U2224" s="5"/>
      <c r="V2224" s="6"/>
      <c r="W2224" s="6"/>
    </row>
    <row r="2225" spans="2:23" x14ac:dyDescent="0.25">
      <c r="B2225" s="1"/>
      <c r="D2225" s="5"/>
      <c r="E2225" s="6"/>
      <c r="F2225" s="6"/>
      <c r="G2225" s="10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6"/>
      <c r="T2225" s="5"/>
      <c r="U2225" s="5"/>
      <c r="V2225" s="6"/>
      <c r="W2225" s="6"/>
    </row>
    <row r="2226" spans="2:23" x14ac:dyDescent="0.25">
      <c r="B2226" s="1"/>
      <c r="D2226" s="5"/>
      <c r="E2226" s="6"/>
      <c r="F2226" s="6"/>
      <c r="G2226" s="10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6"/>
      <c r="T2226" s="5"/>
      <c r="U2226" s="5"/>
      <c r="V2226" s="6"/>
      <c r="W2226" s="6"/>
    </row>
    <row r="2227" spans="2:23" x14ac:dyDescent="0.25">
      <c r="B2227" s="1"/>
      <c r="D2227" s="5"/>
      <c r="E2227" s="6"/>
      <c r="F2227" s="6"/>
      <c r="G2227" s="10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6"/>
      <c r="T2227" s="5"/>
      <c r="U2227" s="5"/>
      <c r="V2227" s="6"/>
      <c r="W2227" s="6"/>
    </row>
    <row r="2228" spans="2:23" x14ac:dyDescent="0.25">
      <c r="B2228" s="1"/>
      <c r="D2228" s="5"/>
      <c r="E2228" s="6"/>
      <c r="F2228" s="6"/>
      <c r="G2228" s="10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6"/>
      <c r="T2228" s="5"/>
      <c r="U2228" s="5"/>
      <c r="V2228" s="6"/>
      <c r="W2228" s="6"/>
    </row>
    <row r="2229" spans="2:23" x14ac:dyDescent="0.25">
      <c r="B2229" s="1"/>
      <c r="D2229" s="5"/>
      <c r="E2229" s="6"/>
      <c r="F2229" s="6"/>
      <c r="G2229" s="10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6"/>
      <c r="T2229" s="5"/>
      <c r="U2229" s="5"/>
      <c r="V2229" s="6"/>
      <c r="W2229" s="6"/>
    </row>
    <row r="2230" spans="2:23" x14ac:dyDescent="0.25">
      <c r="B2230" s="1"/>
      <c r="D2230" s="5"/>
      <c r="E2230" s="6"/>
      <c r="F2230" s="6"/>
      <c r="G2230" s="10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6"/>
      <c r="T2230" s="5"/>
      <c r="U2230" s="5"/>
      <c r="V2230" s="6"/>
      <c r="W2230" s="6"/>
    </row>
    <row r="2231" spans="2:23" x14ac:dyDescent="0.25">
      <c r="B2231" s="1"/>
      <c r="D2231" s="5"/>
      <c r="E2231" s="6"/>
      <c r="F2231" s="6"/>
      <c r="G2231" s="10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6"/>
      <c r="T2231" s="5"/>
      <c r="U2231" s="5"/>
      <c r="V2231" s="6"/>
      <c r="W2231" s="6"/>
    </row>
    <row r="2232" spans="2:23" x14ac:dyDescent="0.25">
      <c r="B2232" s="1"/>
      <c r="D2232" s="5"/>
      <c r="E2232" s="6"/>
      <c r="F2232" s="6"/>
      <c r="G2232" s="10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6"/>
      <c r="T2232" s="5"/>
      <c r="U2232" s="5"/>
      <c r="V2232" s="6"/>
      <c r="W2232" s="6"/>
    </row>
    <row r="2233" spans="2:23" x14ac:dyDescent="0.25">
      <c r="B2233" s="1"/>
      <c r="D2233" s="5"/>
      <c r="E2233" s="6"/>
      <c r="F2233" s="6"/>
      <c r="G2233" s="10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6"/>
      <c r="T2233" s="5"/>
      <c r="U2233" s="5"/>
      <c r="V2233" s="6"/>
      <c r="W2233" s="6"/>
    </row>
    <row r="2234" spans="2:23" x14ac:dyDescent="0.25">
      <c r="B2234" s="1"/>
      <c r="D2234" s="5"/>
      <c r="E2234" s="6"/>
      <c r="F2234" s="6"/>
      <c r="G2234" s="10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6"/>
      <c r="T2234" s="5"/>
      <c r="U2234" s="5"/>
      <c r="V2234" s="6"/>
      <c r="W2234" s="6"/>
    </row>
    <row r="2235" spans="2:23" x14ac:dyDescent="0.25">
      <c r="B2235" s="1"/>
      <c r="D2235" s="5"/>
      <c r="E2235" s="6"/>
      <c r="F2235" s="6"/>
      <c r="G2235" s="10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6"/>
      <c r="T2235" s="5"/>
      <c r="U2235" s="5"/>
      <c r="V2235" s="6"/>
      <c r="W2235" s="6"/>
    </row>
    <row r="2236" spans="2:23" x14ac:dyDescent="0.25">
      <c r="B2236" s="1"/>
      <c r="D2236" s="5"/>
      <c r="E2236" s="6"/>
      <c r="F2236" s="6"/>
      <c r="G2236" s="10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6"/>
      <c r="T2236" s="5"/>
      <c r="U2236" s="5"/>
      <c r="V2236" s="6"/>
      <c r="W2236" s="6"/>
    </row>
    <row r="2237" spans="2:23" x14ac:dyDescent="0.25">
      <c r="B2237" s="1"/>
      <c r="D2237" s="5"/>
      <c r="E2237" s="6"/>
      <c r="F2237" s="6"/>
      <c r="G2237" s="10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6"/>
      <c r="T2237" s="5"/>
      <c r="U2237" s="5"/>
      <c r="V2237" s="6"/>
      <c r="W2237" s="6"/>
    </row>
    <row r="2238" spans="2:23" x14ac:dyDescent="0.25">
      <c r="B2238" s="1"/>
      <c r="D2238" s="5"/>
      <c r="E2238" s="6"/>
      <c r="F2238" s="6"/>
      <c r="G2238" s="10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6"/>
      <c r="T2238" s="5"/>
      <c r="U2238" s="5"/>
      <c r="V2238" s="6"/>
      <c r="W2238" s="6"/>
    </row>
    <row r="2239" spans="2:23" x14ac:dyDescent="0.25">
      <c r="B2239" s="1"/>
      <c r="D2239" s="5"/>
      <c r="E2239" s="6"/>
      <c r="F2239" s="6"/>
      <c r="G2239" s="10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6"/>
      <c r="T2239" s="5"/>
      <c r="U2239" s="5"/>
      <c r="V2239" s="6"/>
      <c r="W2239" s="6"/>
    </row>
    <row r="2240" spans="2:23" x14ac:dyDescent="0.25">
      <c r="B2240" s="1"/>
      <c r="D2240" s="5"/>
      <c r="E2240" s="6"/>
      <c r="F2240" s="6"/>
      <c r="G2240" s="10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6"/>
      <c r="T2240" s="5"/>
      <c r="U2240" s="5"/>
      <c r="V2240" s="6"/>
      <c r="W2240" s="6"/>
    </row>
    <row r="2241" spans="2:23" x14ac:dyDescent="0.25">
      <c r="B2241" s="1"/>
      <c r="D2241" s="5"/>
      <c r="E2241" s="6"/>
      <c r="F2241" s="6"/>
      <c r="G2241" s="10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6"/>
      <c r="T2241" s="5"/>
      <c r="U2241" s="5"/>
      <c r="V2241" s="6"/>
      <c r="W2241" s="6"/>
    </row>
    <row r="2242" spans="2:23" x14ac:dyDescent="0.25">
      <c r="B2242" s="1"/>
      <c r="D2242" s="5"/>
      <c r="E2242" s="6"/>
      <c r="F2242" s="6"/>
      <c r="G2242" s="10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6"/>
      <c r="T2242" s="5"/>
      <c r="U2242" s="5"/>
      <c r="V2242" s="6"/>
      <c r="W2242" s="6"/>
    </row>
    <row r="2243" spans="2:23" x14ac:dyDescent="0.25">
      <c r="B2243" s="1"/>
      <c r="D2243" s="5"/>
      <c r="E2243" s="6"/>
      <c r="F2243" s="6"/>
      <c r="G2243" s="10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6"/>
      <c r="T2243" s="5"/>
      <c r="U2243" s="5"/>
      <c r="V2243" s="6"/>
      <c r="W2243" s="6"/>
    </row>
    <row r="2244" spans="2:23" x14ac:dyDescent="0.25">
      <c r="B2244" s="1"/>
      <c r="D2244" s="5"/>
      <c r="E2244" s="6"/>
      <c r="F2244" s="6"/>
      <c r="G2244" s="10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6"/>
      <c r="T2244" s="5"/>
      <c r="U2244" s="5"/>
      <c r="V2244" s="6"/>
      <c r="W2244" s="6"/>
    </row>
    <row r="2245" spans="2:23" x14ac:dyDescent="0.25">
      <c r="B2245" s="1"/>
      <c r="D2245" s="5"/>
      <c r="E2245" s="6"/>
      <c r="F2245" s="6"/>
      <c r="G2245" s="10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6"/>
      <c r="T2245" s="5"/>
      <c r="U2245" s="5"/>
      <c r="V2245" s="6"/>
      <c r="W2245" s="6"/>
    </row>
    <row r="2246" spans="2:23" x14ac:dyDescent="0.25">
      <c r="B2246" s="1"/>
      <c r="D2246" s="5"/>
      <c r="E2246" s="6"/>
      <c r="F2246" s="6"/>
      <c r="G2246" s="10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6"/>
      <c r="T2246" s="5"/>
      <c r="U2246" s="5"/>
      <c r="V2246" s="6"/>
      <c r="W2246" s="6"/>
    </row>
    <row r="2247" spans="2:23" x14ac:dyDescent="0.25">
      <c r="B2247" s="1"/>
      <c r="D2247" s="5"/>
      <c r="E2247" s="6"/>
      <c r="F2247" s="6"/>
      <c r="G2247" s="10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6"/>
      <c r="T2247" s="5"/>
      <c r="U2247" s="5"/>
      <c r="V2247" s="6"/>
      <c r="W2247" s="6"/>
    </row>
    <row r="2248" spans="2:23" x14ac:dyDescent="0.25">
      <c r="B2248" s="1"/>
      <c r="D2248" s="5"/>
      <c r="E2248" s="6"/>
      <c r="F2248" s="6"/>
      <c r="G2248" s="10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6"/>
      <c r="T2248" s="5"/>
      <c r="U2248" s="5"/>
      <c r="V2248" s="6"/>
      <c r="W2248" s="6"/>
    </row>
    <row r="2249" spans="2:23" x14ac:dyDescent="0.25">
      <c r="B2249" s="1"/>
      <c r="D2249" s="5"/>
      <c r="E2249" s="6"/>
      <c r="F2249" s="6"/>
      <c r="G2249" s="10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6"/>
      <c r="T2249" s="5"/>
      <c r="U2249" s="5"/>
      <c r="V2249" s="6"/>
      <c r="W2249" s="6"/>
    </row>
    <row r="2250" spans="2:23" x14ac:dyDescent="0.25">
      <c r="B2250" s="1"/>
      <c r="D2250" s="5"/>
      <c r="E2250" s="6"/>
      <c r="F2250" s="6"/>
      <c r="G2250" s="10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6"/>
      <c r="T2250" s="5"/>
      <c r="U2250" s="5"/>
      <c r="V2250" s="6"/>
      <c r="W2250" s="6"/>
    </row>
    <row r="2251" spans="2:23" x14ac:dyDescent="0.25">
      <c r="B2251" s="1"/>
      <c r="D2251" s="5"/>
      <c r="E2251" s="6"/>
      <c r="F2251" s="6"/>
      <c r="G2251" s="10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6"/>
      <c r="T2251" s="5"/>
      <c r="U2251" s="5"/>
      <c r="V2251" s="6"/>
      <c r="W2251" s="6"/>
    </row>
    <row r="2252" spans="2:23" x14ac:dyDescent="0.25">
      <c r="B2252" s="1"/>
      <c r="D2252" s="5"/>
      <c r="E2252" s="6"/>
      <c r="F2252" s="6"/>
      <c r="G2252" s="10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6"/>
      <c r="T2252" s="5"/>
      <c r="U2252" s="5"/>
      <c r="V2252" s="6"/>
      <c r="W2252" s="6"/>
    </row>
    <row r="2253" spans="2:23" x14ac:dyDescent="0.25">
      <c r="B2253" s="1"/>
      <c r="D2253" s="5"/>
      <c r="E2253" s="6"/>
      <c r="F2253" s="6"/>
      <c r="G2253" s="10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6"/>
      <c r="T2253" s="5"/>
      <c r="U2253" s="5"/>
      <c r="V2253" s="6"/>
      <c r="W2253" s="6"/>
    </row>
    <row r="2254" spans="2:23" x14ac:dyDescent="0.25">
      <c r="B2254" s="1"/>
      <c r="D2254" s="5"/>
      <c r="E2254" s="6"/>
      <c r="F2254" s="6"/>
      <c r="G2254" s="10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6"/>
      <c r="T2254" s="5"/>
      <c r="U2254" s="5"/>
      <c r="V2254" s="6"/>
      <c r="W2254" s="6"/>
    </row>
    <row r="2255" spans="2:23" x14ac:dyDescent="0.25">
      <c r="B2255" s="1"/>
      <c r="D2255" s="5"/>
      <c r="E2255" s="6"/>
      <c r="F2255" s="6"/>
      <c r="G2255" s="10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6"/>
      <c r="T2255" s="5"/>
      <c r="U2255" s="5"/>
      <c r="V2255" s="6"/>
      <c r="W2255" s="6"/>
    </row>
    <row r="2256" spans="2:23" x14ac:dyDescent="0.25">
      <c r="B2256" s="1"/>
      <c r="D2256" s="5"/>
      <c r="E2256" s="6"/>
      <c r="F2256" s="6"/>
      <c r="G2256" s="10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6"/>
      <c r="T2256" s="5"/>
      <c r="U2256" s="5"/>
      <c r="V2256" s="6"/>
      <c r="W2256" s="6"/>
    </row>
    <row r="2257" spans="2:23" x14ac:dyDescent="0.25">
      <c r="B2257" s="1"/>
      <c r="D2257" s="5"/>
      <c r="E2257" s="6"/>
      <c r="F2257" s="6"/>
      <c r="G2257" s="10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6"/>
      <c r="T2257" s="5"/>
      <c r="U2257" s="5"/>
      <c r="V2257" s="6"/>
      <c r="W2257" s="6"/>
    </row>
    <row r="2258" spans="2:23" x14ac:dyDescent="0.25">
      <c r="B2258" s="1"/>
      <c r="D2258" s="5"/>
      <c r="E2258" s="6"/>
      <c r="F2258" s="6"/>
      <c r="G2258" s="10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6"/>
      <c r="T2258" s="5"/>
      <c r="U2258" s="5"/>
      <c r="V2258" s="6"/>
      <c r="W2258" s="6"/>
    </row>
    <row r="2259" spans="2:23" x14ac:dyDescent="0.25">
      <c r="B2259" s="1"/>
      <c r="D2259" s="5"/>
      <c r="E2259" s="6"/>
      <c r="F2259" s="6"/>
      <c r="G2259" s="10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6"/>
      <c r="T2259" s="5"/>
      <c r="U2259" s="5"/>
      <c r="V2259" s="6"/>
      <c r="W2259" s="6"/>
    </row>
    <row r="2260" spans="2:23" x14ac:dyDescent="0.25">
      <c r="B2260" s="1"/>
      <c r="D2260" s="5"/>
      <c r="E2260" s="6"/>
      <c r="F2260" s="6"/>
      <c r="G2260" s="10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6"/>
      <c r="T2260" s="5"/>
      <c r="U2260" s="5"/>
      <c r="V2260" s="6"/>
      <c r="W2260" s="6"/>
    </row>
    <row r="2261" spans="2:23" x14ac:dyDescent="0.25">
      <c r="B2261" s="1"/>
      <c r="D2261" s="5"/>
      <c r="E2261" s="6"/>
      <c r="F2261" s="6"/>
      <c r="G2261" s="10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6"/>
      <c r="T2261" s="5"/>
      <c r="U2261" s="5"/>
      <c r="V2261" s="6"/>
      <c r="W2261" s="6"/>
    </row>
    <row r="2262" spans="2:23" x14ac:dyDescent="0.25">
      <c r="B2262" s="1"/>
      <c r="D2262" s="5"/>
      <c r="E2262" s="6"/>
      <c r="F2262" s="6"/>
      <c r="G2262" s="10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6"/>
      <c r="T2262" s="5"/>
      <c r="U2262" s="5"/>
      <c r="V2262" s="6"/>
      <c r="W2262" s="6"/>
    </row>
    <row r="2263" spans="2:23" x14ac:dyDescent="0.25">
      <c r="B2263" s="1"/>
      <c r="D2263" s="5"/>
      <c r="E2263" s="6"/>
      <c r="F2263" s="6"/>
      <c r="G2263" s="10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6"/>
      <c r="T2263" s="5"/>
      <c r="U2263" s="5"/>
      <c r="V2263" s="6"/>
      <c r="W2263" s="6"/>
    </row>
    <row r="2264" spans="2:23" x14ac:dyDescent="0.25">
      <c r="B2264" s="1"/>
      <c r="D2264" s="5"/>
      <c r="E2264" s="6"/>
      <c r="F2264" s="6"/>
      <c r="G2264" s="10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6"/>
      <c r="T2264" s="5"/>
      <c r="U2264" s="5"/>
      <c r="V2264" s="6"/>
      <c r="W2264" s="6"/>
    </row>
    <row r="2265" spans="2:23" x14ac:dyDescent="0.25">
      <c r="B2265" s="1"/>
      <c r="D2265" s="5"/>
      <c r="E2265" s="6"/>
      <c r="F2265" s="6"/>
      <c r="G2265" s="10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6"/>
      <c r="T2265" s="5"/>
      <c r="U2265" s="5"/>
      <c r="V2265" s="6"/>
      <c r="W2265" s="6"/>
    </row>
    <row r="2266" spans="2:23" x14ac:dyDescent="0.25">
      <c r="B2266" s="1"/>
      <c r="D2266" s="5"/>
      <c r="E2266" s="6"/>
      <c r="F2266" s="6"/>
      <c r="G2266" s="10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6"/>
      <c r="T2266" s="5"/>
      <c r="U2266" s="5"/>
      <c r="V2266" s="6"/>
      <c r="W2266" s="6"/>
    </row>
    <row r="2267" spans="2:23" x14ac:dyDescent="0.25">
      <c r="B2267" s="1"/>
      <c r="D2267" s="5"/>
      <c r="E2267" s="6"/>
      <c r="F2267" s="6"/>
      <c r="G2267" s="10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6"/>
      <c r="T2267" s="5"/>
      <c r="U2267" s="5"/>
      <c r="V2267" s="6"/>
      <c r="W2267" s="6"/>
    </row>
    <row r="2268" spans="2:23" x14ac:dyDescent="0.25">
      <c r="B2268" s="1"/>
      <c r="D2268" s="5"/>
      <c r="E2268" s="6"/>
      <c r="F2268" s="6"/>
      <c r="G2268" s="10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6"/>
      <c r="T2268" s="5"/>
      <c r="U2268" s="5"/>
      <c r="V2268" s="6"/>
      <c r="W2268" s="6"/>
    </row>
    <row r="2269" spans="2:23" x14ac:dyDescent="0.25">
      <c r="B2269" s="1"/>
      <c r="D2269" s="5"/>
      <c r="E2269" s="6"/>
      <c r="F2269" s="6"/>
      <c r="G2269" s="10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6"/>
      <c r="T2269" s="5"/>
      <c r="U2269" s="5"/>
      <c r="V2269" s="6"/>
      <c r="W2269" s="6"/>
    </row>
    <row r="2270" spans="2:23" x14ac:dyDescent="0.25">
      <c r="B2270" s="1"/>
      <c r="D2270" s="5"/>
      <c r="E2270" s="6"/>
      <c r="F2270" s="6"/>
      <c r="G2270" s="10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6"/>
      <c r="T2270" s="5"/>
      <c r="U2270" s="5"/>
      <c r="V2270" s="6"/>
      <c r="W2270" s="6"/>
    </row>
    <row r="2271" spans="2:23" x14ac:dyDescent="0.25">
      <c r="B2271" s="1"/>
      <c r="D2271" s="5"/>
      <c r="E2271" s="6"/>
      <c r="F2271" s="6"/>
      <c r="G2271" s="10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6"/>
      <c r="T2271" s="5"/>
      <c r="U2271" s="5"/>
      <c r="V2271" s="6"/>
      <c r="W2271" s="6"/>
    </row>
    <row r="2272" spans="2:23" x14ac:dyDescent="0.25">
      <c r="B2272" s="1"/>
      <c r="D2272" s="5"/>
      <c r="E2272" s="6"/>
      <c r="F2272" s="6"/>
      <c r="G2272" s="10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6"/>
      <c r="T2272" s="5"/>
      <c r="U2272" s="5"/>
      <c r="V2272" s="6"/>
      <c r="W2272" s="6"/>
    </row>
    <row r="2273" spans="2:23" x14ac:dyDescent="0.25">
      <c r="B2273" s="1"/>
      <c r="D2273" s="5"/>
      <c r="E2273" s="6"/>
      <c r="F2273" s="6"/>
      <c r="G2273" s="10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6"/>
      <c r="T2273" s="5"/>
      <c r="U2273" s="5"/>
      <c r="V2273" s="6"/>
      <c r="W2273" s="6"/>
    </row>
    <row r="2274" spans="2:23" x14ac:dyDescent="0.25">
      <c r="B2274" s="1"/>
      <c r="D2274" s="5"/>
      <c r="E2274" s="6"/>
      <c r="F2274" s="6"/>
      <c r="G2274" s="10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6"/>
      <c r="T2274" s="5"/>
      <c r="U2274" s="5"/>
      <c r="V2274" s="6"/>
      <c r="W2274" s="6"/>
    </row>
    <row r="2275" spans="2:23" x14ac:dyDescent="0.25">
      <c r="B2275" s="1"/>
      <c r="D2275" s="5"/>
      <c r="E2275" s="6"/>
      <c r="F2275" s="6"/>
      <c r="G2275" s="10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6"/>
      <c r="T2275" s="5"/>
      <c r="U2275" s="5"/>
      <c r="V2275" s="6"/>
      <c r="W2275" s="6"/>
    </row>
    <row r="2276" spans="2:23" x14ac:dyDescent="0.25">
      <c r="B2276" s="1"/>
      <c r="D2276" s="5"/>
      <c r="E2276" s="6"/>
      <c r="F2276" s="6"/>
      <c r="G2276" s="10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6"/>
      <c r="T2276" s="5"/>
      <c r="U2276" s="5"/>
      <c r="V2276" s="6"/>
      <c r="W2276" s="6"/>
    </row>
    <row r="2277" spans="2:23" x14ac:dyDescent="0.25">
      <c r="B2277" s="1"/>
      <c r="D2277" s="5"/>
      <c r="E2277" s="6"/>
      <c r="F2277" s="6"/>
      <c r="G2277" s="10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6"/>
      <c r="T2277" s="5"/>
      <c r="U2277" s="5"/>
      <c r="V2277" s="6"/>
      <c r="W2277" s="6"/>
    </row>
    <row r="2278" spans="2:23" x14ac:dyDescent="0.25">
      <c r="B2278" s="1"/>
      <c r="D2278" s="5"/>
      <c r="E2278" s="6"/>
      <c r="F2278" s="6"/>
      <c r="G2278" s="10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6"/>
      <c r="T2278" s="5"/>
      <c r="U2278" s="5"/>
      <c r="V2278" s="6"/>
      <c r="W2278" s="6"/>
    </row>
    <row r="2279" spans="2:23" x14ac:dyDescent="0.25">
      <c r="B2279" s="1"/>
      <c r="D2279" s="5"/>
      <c r="E2279" s="6"/>
      <c r="F2279" s="6"/>
      <c r="G2279" s="10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6"/>
      <c r="T2279" s="5"/>
      <c r="U2279" s="5"/>
      <c r="V2279" s="6"/>
      <c r="W2279" s="6"/>
    </row>
    <row r="2280" spans="2:23" x14ac:dyDescent="0.25">
      <c r="B2280" s="1"/>
      <c r="D2280" s="5"/>
      <c r="E2280" s="6"/>
      <c r="F2280" s="6"/>
      <c r="G2280" s="10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6"/>
      <c r="T2280" s="5"/>
      <c r="U2280" s="5"/>
      <c r="V2280" s="6"/>
      <c r="W2280" s="6"/>
    </row>
    <row r="2281" spans="2:23" x14ac:dyDescent="0.25">
      <c r="B2281" s="1"/>
      <c r="D2281" s="5"/>
      <c r="E2281" s="6"/>
      <c r="F2281" s="6"/>
      <c r="G2281" s="10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6"/>
      <c r="T2281" s="5"/>
      <c r="U2281" s="5"/>
      <c r="V2281" s="6"/>
      <c r="W2281" s="6"/>
    </row>
    <row r="2282" spans="2:23" x14ac:dyDescent="0.25">
      <c r="B2282" s="1"/>
      <c r="D2282" s="5"/>
      <c r="E2282" s="6"/>
      <c r="F2282" s="6"/>
      <c r="G2282" s="10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6"/>
      <c r="T2282" s="5"/>
      <c r="U2282" s="5"/>
      <c r="V2282" s="6"/>
      <c r="W2282" s="6"/>
    </row>
    <row r="2283" spans="2:23" x14ac:dyDescent="0.25">
      <c r="B2283" s="1"/>
      <c r="D2283" s="5"/>
      <c r="E2283" s="6"/>
      <c r="F2283" s="6"/>
      <c r="G2283" s="10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6"/>
      <c r="T2283" s="5"/>
      <c r="U2283" s="5"/>
      <c r="V2283" s="6"/>
      <c r="W2283" s="6"/>
    </row>
    <row r="2284" spans="2:23" x14ac:dyDescent="0.25">
      <c r="B2284" s="1"/>
      <c r="D2284" s="5"/>
      <c r="E2284" s="6"/>
      <c r="F2284" s="6"/>
      <c r="G2284" s="10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6"/>
      <c r="T2284" s="5"/>
      <c r="U2284" s="5"/>
      <c r="V2284" s="6"/>
      <c r="W2284" s="6"/>
    </row>
    <row r="2285" spans="2:23" x14ac:dyDescent="0.25">
      <c r="B2285" s="1"/>
      <c r="D2285" s="5"/>
      <c r="E2285" s="6"/>
      <c r="F2285" s="6"/>
      <c r="G2285" s="10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6"/>
      <c r="T2285" s="5"/>
      <c r="U2285" s="5"/>
      <c r="V2285" s="6"/>
      <c r="W2285" s="6"/>
    </row>
    <row r="2286" spans="2:23" x14ac:dyDescent="0.25">
      <c r="B2286" s="1"/>
      <c r="D2286" s="5"/>
      <c r="E2286" s="6"/>
      <c r="F2286" s="6"/>
      <c r="G2286" s="10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6"/>
      <c r="T2286" s="5"/>
      <c r="U2286" s="5"/>
      <c r="V2286" s="6"/>
      <c r="W2286" s="6"/>
    </row>
    <row r="2287" spans="2:23" x14ac:dyDescent="0.25">
      <c r="B2287" s="1"/>
      <c r="D2287" s="5"/>
      <c r="E2287" s="6"/>
      <c r="F2287" s="6"/>
      <c r="G2287" s="10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6"/>
      <c r="T2287" s="5"/>
      <c r="U2287" s="5"/>
      <c r="V2287" s="6"/>
      <c r="W2287" s="6"/>
    </row>
    <row r="2288" spans="2:23" x14ac:dyDescent="0.25">
      <c r="B2288" s="1"/>
      <c r="D2288" s="5"/>
      <c r="E2288" s="6"/>
      <c r="F2288" s="6"/>
      <c r="G2288" s="10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6"/>
      <c r="T2288" s="5"/>
      <c r="U2288" s="5"/>
      <c r="V2288" s="6"/>
      <c r="W2288" s="6"/>
    </row>
    <row r="2289" spans="2:23" x14ac:dyDescent="0.25">
      <c r="B2289" s="1"/>
      <c r="D2289" s="5"/>
      <c r="E2289" s="6"/>
      <c r="F2289" s="6"/>
      <c r="G2289" s="10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6"/>
      <c r="T2289" s="5"/>
      <c r="U2289" s="5"/>
      <c r="V2289" s="6"/>
      <c r="W2289" s="6"/>
    </row>
    <row r="2290" spans="2:23" x14ac:dyDescent="0.25">
      <c r="B2290" s="1"/>
      <c r="D2290" s="5"/>
      <c r="E2290" s="6"/>
      <c r="F2290" s="6"/>
      <c r="G2290" s="10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6"/>
      <c r="T2290" s="5"/>
      <c r="U2290" s="5"/>
      <c r="V2290" s="6"/>
      <c r="W2290" s="6"/>
    </row>
    <row r="2291" spans="2:23" x14ac:dyDescent="0.25">
      <c r="B2291" s="1"/>
      <c r="D2291" s="5"/>
      <c r="E2291" s="6"/>
      <c r="F2291" s="6"/>
      <c r="G2291" s="10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6"/>
      <c r="T2291" s="5"/>
      <c r="U2291" s="5"/>
      <c r="V2291" s="6"/>
      <c r="W2291" s="6"/>
    </row>
    <row r="2292" spans="2:23" x14ac:dyDescent="0.25">
      <c r="B2292" s="1"/>
      <c r="D2292" s="5"/>
      <c r="E2292" s="6"/>
      <c r="F2292" s="6"/>
      <c r="G2292" s="10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6"/>
      <c r="T2292" s="5"/>
      <c r="U2292" s="5"/>
      <c r="V2292" s="6"/>
      <c r="W2292" s="6"/>
    </row>
    <row r="2293" spans="2:23" x14ac:dyDescent="0.25">
      <c r="B2293" s="1"/>
      <c r="D2293" s="5"/>
      <c r="E2293" s="6"/>
      <c r="F2293" s="6"/>
      <c r="G2293" s="10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6"/>
      <c r="T2293" s="5"/>
      <c r="U2293" s="5"/>
      <c r="V2293" s="6"/>
      <c r="W2293" s="6"/>
    </row>
    <row r="2294" spans="2:23" x14ac:dyDescent="0.25">
      <c r="B2294" s="1"/>
      <c r="D2294" s="5"/>
      <c r="E2294" s="6"/>
      <c r="F2294" s="6"/>
      <c r="G2294" s="10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6"/>
      <c r="T2294" s="5"/>
      <c r="U2294" s="5"/>
      <c r="V2294" s="6"/>
      <c r="W2294" s="6"/>
    </row>
    <row r="2295" spans="2:23" x14ac:dyDescent="0.25">
      <c r="B2295" s="1"/>
      <c r="D2295" s="5"/>
      <c r="E2295" s="6"/>
      <c r="F2295" s="6"/>
      <c r="G2295" s="10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6"/>
      <c r="T2295" s="5"/>
      <c r="U2295" s="5"/>
      <c r="V2295" s="6"/>
      <c r="W2295" s="6"/>
    </row>
    <row r="2296" spans="2:23" x14ac:dyDescent="0.25">
      <c r="B2296" s="1"/>
      <c r="D2296" s="5"/>
      <c r="E2296" s="6"/>
      <c r="F2296" s="6"/>
      <c r="G2296" s="10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6"/>
      <c r="T2296" s="5"/>
      <c r="U2296" s="5"/>
      <c r="V2296" s="6"/>
      <c r="W2296" s="6"/>
    </row>
    <row r="2297" spans="2:23" x14ac:dyDescent="0.25">
      <c r="B2297" s="1"/>
      <c r="D2297" s="5"/>
      <c r="E2297" s="6"/>
      <c r="F2297" s="6"/>
      <c r="G2297" s="10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6"/>
      <c r="T2297" s="5"/>
      <c r="U2297" s="5"/>
      <c r="V2297" s="6"/>
      <c r="W2297" s="6"/>
    </row>
    <row r="2298" spans="2:23" x14ac:dyDescent="0.25">
      <c r="B2298" s="1"/>
      <c r="D2298" s="5"/>
      <c r="E2298" s="6"/>
      <c r="F2298" s="6"/>
      <c r="G2298" s="10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6"/>
      <c r="T2298" s="5"/>
      <c r="U2298" s="5"/>
      <c r="V2298" s="6"/>
      <c r="W2298" s="6"/>
    </row>
    <row r="2299" spans="2:23" x14ac:dyDescent="0.25">
      <c r="B2299" s="1"/>
      <c r="D2299" s="5"/>
      <c r="E2299" s="6"/>
      <c r="F2299" s="6"/>
      <c r="G2299" s="10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6"/>
      <c r="T2299" s="5"/>
      <c r="U2299" s="5"/>
      <c r="V2299" s="6"/>
      <c r="W2299" s="6"/>
    </row>
    <row r="2300" spans="2:23" x14ac:dyDescent="0.25">
      <c r="B2300" s="1"/>
      <c r="D2300" s="5"/>
      <c r="E2300" s="6"/>
      <c r="F2300" s="6"/>
      <c r="G2300" s="10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6"/>
      <c r="T2300" s="5"/>
      <c r="U2300" s="5"/>
      <c r="V2300" s="6"/>
      <c r="W2300" s="6"/>
    </row>
    <row r="2301" spans="2:23" x14ac:dyDescent="0.25">
      <c r="B2301" s="1"/>
      <c r="D2301" s="5"/>
      <c r="E2301" s="6"/>
      <c r="F2301" s="6"/>
      <c r="G2301" s="10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6"/>
      <c r="T2301" s="5"/>
      <c r="U2301" s="5"/>
      <c r="V2301" s="6"/>
      <c r="W2301" s="6"/>
    </row>
    <row r="2302" spans="2:23" x14ac:dyDescent="0.25">
      <c r="B2302" s="1"/>
      <c r="D2302" s="5"/>
      <c r="E2302" s="6"/>
      <c r="F2302" s="6"/>
      <c r="G2302" s="10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6"/>
      <c r="T2302" s="5"/>
      <c r="U2302" s="5"/>
      <c r="V2302" s="6"/>
      <c r="W2302" s="6"/>
    </row>
    <row r="2303" spans="2:23" x14ac:dyDescent="0.25">
      <c r="B2303" s="1"/>
      <c r="D2303" s="5"/>
      <c r="E2303" s="6"/>
      <c r="F2303" s="6"/>
      <c r="G2303" s="10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6"/>
      <c r="T2303" s="5"/>
      <c r="U2303" s="5"/>
      <c r="V2303" s="6"/>
      <c r="W2303" s="6"/>
    </row>
    <row r="2304" spans="2:23" x14ac:dyDescent="0.25">
      <c r="B2304" s="1"/>
      <c r="D2304" s="5"/>
      <c r="E2304" s="6"/>
      <c r="F2304" s="6"/>
      <c r="G2304" s="10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6"/>
      <c r="T2304" s="5"/>
      <c r="U2304" s="5"/>
      <c r="V2304" s="6"/>
      <c r="W2304" s="6"/>
    </row>
    <row r="2305" spans="2:23" x14ac:dyDescent="0.25">
      <c r="B2305" s="1"/>
      <c r="D2305" s="5"/>
      <c r="E2305" s="6"/>
      <c r="F2305" s="6"/>
      <c r="G2305" s="10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6"/>
      <c r="T2305" s="5"/>
      <c r="U2305" s="5"/>
      <c r="V2305" s="6"/>
      <c r="W2305" s="6"/>
    </row>
    <row r="2306" spans="2:23" x14ac:dyDescent="0.25">
      <c r="B2306" s="1"/>
      <c r="D2306" s="5"/>
      <c r="E2306" s="6"/>
      <c r="F2306" s="6"/>
      <c r="G2306" s="10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6"/>
      <c r="T2306" s="5"/>
      <c r="U2306" s="5"/>
      <c r="V2306" s="6"/>
      <c r="W2306" s="6"/>
    </row>
    <row r="2307" spans="2:23" x14ac:dyDescent="0.25">
      <c r="B2307" s="1"/>
      <c r="D2307" s="5"/>
      <c r="E2307" s="6"/>
      <c r="F2307" s="6"/>
      <c r="G2307" s="10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6"/>
      <c r="T2307" s="5"/>
      <c r="U2307" s="5"/>
      <c r="V2307" s="6"/>
      <c r="W2307" s="6"/>
    </row>
    <row r="2308" spans="2:23" x14ac:dyDescent="0.25">
      <c r="B2308" s="1"/>
      <c r="D2308" s="5"/>
      <c r="E2308" s="6"/>
      <c r="F2308" s="6"/>
      <c r="G2308" s="10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6"/>
      <c r="T2308" s="5"/>
      <c r="U2308" s="5"/>
      <c r="V2308" s="6"/>
      <c r="W2308" s="6"/>
    </row>
    <row r="2309" spans="2:23" x14ac:dyDescent="0.25">
      <c r="B2309" s="1"/>
      <c r="D2309" s="5"/>
      <c r="E2309" s="6"/>
      <c r="F2309" s="6"/>
      <c r="G2309" s="10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6"/>
      <c r="T2309" s="5"/>
      <c r="U2309" s="5"/>
      <c r="V2309" s="6"/>
      <c r="W2309" s="6"/>
    </row>
    <row r="2310" spans="2:23" x14ac:dyDescent="0.25">
      <c r="B2310" s="1"/>
      <c r="D2310" s="5"/>
      <c r="E2310" s="6"/>
      <c r="F2310" s="6"/>
      <c r="G2310" s="10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6"/>
      <c r="T2310" s="5"/>
      <c r="U2310" s="5"/>
      <c r="V2310" s="6"/>
      <c r="W2310" s="6"/>
    </row>
    <row r="2311" spans="2:23" x14ac:dyDescent="0.25">
      <c r="B2311" s="1"/>
      <c r="D2311" s="5"/>
      <c r="E2311" s="6"/>
      <c r="F2311" s="6"/>
      <c r="G2311" s="10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6"/>
      <c r="T2311" s="5"/>
      <c r="U2311" s="5"/>
      <c r="V2311" s="6"/>
      <c r="W2311" s="6"/>
    </row>
    <row r="2312" spans="2:23" x14ac:dyDescent="0.25">
      <c r="B2312" s="1"/>
      <c r="D2312" s="5"/>
      <c r="E2312" s="6"/>
      <c r="F2312" s="6"/>
      <c r="G2312" s="10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6"/>
      <c r="T2312" s="5"/>
      <c r="U2312" s="5"/>
      <c r="V2312" s="6"/>
      <c r="W2312" s="6"/>
    </row>
    <row r="2313" spans="2:23" x14ac:dyDescent="0.25">
      <c r="B2313" s="1"/>
      <c r="D2313" s="5"/>
      <c r="E2313" s="6"/>
      <c r="F2313" s="6"/>
      <c r="G2313" s="10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6"/>
      <c r="T2313" s="5"/>
      <c r="U2313" s="5"/>
      <c r="V2313" s="6"/>
      <c r="W2313" s="6"/>
    </row>
    <row r="2314" spans="2:23" x14ac:dyDescent="0.25">
      <c r="B2314" s="1"/>
      <c r="D2314" s="5"/>
      <c r="E2314" s="6"/>
      <c r="F2314" s="6"/>
      <c r="G2314" s="10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6"/>
      <c r="T2314" s="5"/>
      <c r="U2314" s="5"/>
      <c r="V2314" s="6"/>
      <c r="W2314" s="6"/>
    </row>
    <row r="2315" spans="2:23" x14ac:dyDescent="0.25">
      <c r="B2315" s="1"/>
      <c r="D2315" s="5"/>
      <c r="E2315" s="6"/>
      <c r="F2315" s="6"/>
      <c r="G2315" s="10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6"/>
      <c r="T2315" s="5"/>
      <c r="U2315" s="5"/>
      <c r="V2315" s="6"/>
      <c r="W2315" s="6"/>
    </row>
    <row r="2316" spans="2:23" x14ac:dyDescent="0.25">
      <c r="B2316" s="1"/>
      <c r="D2316" s="5"/>
      <c r="E2316" s="6"/>
      <c r="F2316" s="6"/>
      <c r="G2316" s="10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6"/>
      <c r="T2316" s="5"/>
      <c r="U2316" s="5"/>
      <c r="V2316" s="6"/>
      <c r="W2316" s="6"/>
    </row>
    <row r="2317" spans="2:23" x14ac:dyDescent="0.25">
      <c r="B2317" s="1"/>
      <c r="D2317" s="5"/>
      <c r="E2317" s="6"/>
      <c r="F2317" s="6"/>
      <c r="G2317" s="10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6"/>
      <c r="T2317" s="5"/>
      <c r="U2317" s="5"/>
      <c r="V2317" s="6"/>
      <c r="W2317" s="6"/>
    </row>
    <row r="2318" spans="2:23" x14ac:dyDescent="0.25">
      <c r="B2318" s="1"/>
      <c r="D2318" s="5"/>
      <c r="E2318" s="6"/>
      <c r="F2318" s="6"/>
      <c r="G2318" s="10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6"/>
      <c r="T2318" s="5"/>
      <c r="U2318" s="5"/>
      <c r="V2318" s="6"/>
      <c r="W2318" s="6"/>
    </row>
    <row r="2319" spans="2:23" x14ac:dyDescent="0.25">
      <c r="B2319" s="1"/>
      <c r="D2319" s="5"/>
      <c r="E2319" s="6"/>
      <c r="F2319" s="6"/>
      <c r="G2319" s="10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6"/>
      <c r="T2319" s="5"/>
      <c r="U2319" s="5"/>
      <c r="V2319" s="6"/>
      <c r="W2319" s="6"/>
    </row>
    <row r="2320" spans="2:23" x14ac:dyDescent="0.25">
      <c r="B2320" s="1"/>
      <c r="D2320" s="5"/>
      <c r="E2320" s="6"/>
      <c r="F2320" s="6"/>
      <c r="G2320" s="10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6"/>
      <c r="T2320" s="5"/>
      <c r="U2320" s="5"/>
      <c r="V2320" s="6"/>
      <c r="W2320" s="6"/>
    </row>
    <row r="2321" spans="2:23" x14ac:dyDescent="0.25">
      <c r="B2321" s="1"/>
      <c r="D2321" s="5"/>
      <c r="E2321" s="6"/>
      <c r="F2321" s="6"/>
      <c r="G2321" s="10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6"/>
      <c r="T2321" s="5"/>
      <c r="U2321" s="5"/>
      <c r="V2321" s="6"/>
      <c r="W2321" s="6"/>
    </row>
    <row r="2322" spans="2:23" x14ac:dyDescent="0.25">
      <c r="B2322" s="1"/>
      <c r="D2322" s="5"/>
      <c r="E2322" s="6"/>
      <c r="F2322" s="6"/>
      <c r="G2322" s="10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6"/>
      <c r="T2322" s="5"/>
      <c r="U2322" s="5"/>
      <c r="V2322" s="6"/>
      <c r="W2322" s="6"/>
    </row>
    <row r="2323" spans="2:23" x14ac:dyDescent="0.25">
      <c r="B2323" s="1"/>
      <c r="D2323" s="5"/>
      <c r="E2323" s="6"/>
      <c r="F2323" s="6"/>
      <c r="G2323" s="10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6"/>
      <c r="T2323" s="5"/>
      <c r="U2323" s="5"/>
      <c r="V2323" s="6"/>
      <c r="W2323" s="6"/>
    </row>
    <row r="2324" spans="2:23" x14ac:dyDescent="0.25">
      <c r="B2324" s="1"/>
      <c r="D2324" s="5"/>
      <c r="E2324" s="6"/>
      <c r="F2324" s="6"/>
      <c r="G2324" s="10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6"/>
      <c r="T2324" s="5"/>
      <c r="U2324" s="5"/>
      <c r="V2324" s="6"/>
      <c r="W2324" s="6"/>
    </row>
    <row r="2325" spans="2:23" x14ac:dyDescent="0.25">
      <c r="B2325" s="1"/>
      <c r="D2325" s="5"/>
      <c r="E2325" s="6"/>
      <c r="F2325" s="6"/>
      <c r="G2325" s="10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6"/>
      <c r="T2325" s="5"/>
      <c r="U2325" s="5"/>
      <c r="V2325" s="6"/>
      <c r="W2325" s="6"/>
    </row>
    <row r="2326" spans="2:23" x14ac:dyDescent="0.25">
      <c r="B2326" s="1"/>
      <c r="D2326" s="5"/>
      <c r="E2326" s="6"/>
      <c r="F2326" s="6"/>
      <c r="G2326" s="10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6"/>
      <c r="T2326" s="5"/>
      <c r="U2326" s="5"/>
      <c r="V2326" s="6"/>
      <c r="W2326" s="6"/>
    </row>
    <row r="2327" spans="2:23" x14ac:dyDescent="0.25">
      <c r="B2327" s="1"/>
      <c r="D2327" s="5"/>
      <c r="E2327" s="6"/>
      <c r="F2327" s="6"/>
      <c r="G2327" s="10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6"/>
      <c r="T2327" s="5"/>
      <c r="U2327" s="5"/>
      <c r="V2327" s="6"/>
      <c r="W2327" s="6"/>
    </row>
    <row r="2328" spans="2:23" x14ac:dyDescent="0.25">
      <c r="B2328" s="1"/>
      <c r="D2328" s="5"/>
      <c r="E2328" s="6"/>
      <c r="F2328" s="6"/>
      <c r="G2328" s="10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6"/>
      <c r="T2328" s="5"/>
      <c r="U2328" s="5"/>
      <c r="V2328" s="6"/>
      <c r="W2328" s="6"/>
    </row>
    <row r="2329" spans="2:23" x14ac:dyDescent="0.25">
      <c r="B2329" s="1"/>
      <c r="D2329" s="5"/>
      <c r="E2329" s="6"/>
      <c r="F2329" s="6"/>
      <c r="G2329" s="10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6"/>
      <c r="T2329" s="5"/>
      <c r="U2329" s="5"/>
      <c r="V2329" s="6"/>
      <c r="W2329" s="6"/>
    </row>
    <row r="2330" spans="2:23" x14ac:dyDescent="0.25">
      <c r="B2330" s="1"/>
      <c r="D2330" s="5"/>
      <c r="E2330" s="6"/>
      <c r="F2330" s="6"/>
      <c r="G2330" s="10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6"/>
      <c r="T2330" s="5"/>
      <c r="U2330" s="5"/>
      <c r="V2330" s="6"/>
      <c r="W2330" s="6"/>
    </row>
    <row r="2331" spans="2:23" x14ac:dyDescent="0.25">
      <c r="B2331" s="1"/>
      <c r="D2331" s="5"/>
      <c r="E2331" s="6"/>
      <c r="F2331" s="6"/>
      <c r="G2331" s="10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6"/>
      <c r="T2331" s="5"/>
      <c r="U2331" s="5"/>
      <c r="V2331" s="6"/>
      <c r="W2331" s="6"/>
    </row>
    <row r="2332" spans="2:23" x14ac:dyDescent="0.25">
      <c r="B2332" s="1"/>
      <c r="D2332" s="5"/>
      <c r="E2332" s="6"/>
      <c r="F2332" s="6"/>
      <c r="G2332" s="10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6"/>
      <c r="T2332" s="5"/>
      <c r="U2332" s="5"/>
      <c r="V2332" s="6"/>
      <c r="W2332" s="6"/>
    </row>
    <row r="2333" spans="2:23" x14ac:dyDescent="0.25">
      <c r="B2333" s="1"/>
      <c r="D2333" s="5"/>
      <c r="E2333" s="6"/>
      <c r="F2333" s="6"/>
      <c r="G2333" s="10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6"/>
      <c r="T2333" s="5"/>
      <c r="U2333" s="5"/>
      <c r="V2333" s="6"/>
      <c r="W2333" s="6"/>
    </row>
    <row r="2334" spans="2:23" x14ac:dyDescent="0.25">
      <c r="B2334" s="1"/>
      <c r="D2334" s="5"/>
      <c r="E2334" s="6"/>
      <c r="F2334" s="6"/>
      <c r="G2334" s="10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6"/>
      <c r="T2334" s="5"/>
      <c r="U2334" s="5"/>
      <c r="V2334" s="6"/>
      <c r="W2334" s="6"/>
    </row>
    <row r="2335" spans="2:23" x14ac:dyDescent="0.25">
      <c r="B2335" s="1"/>
      <c r="D2335" s="5"/>
      <c r="E2335" s="6"/>
      <c r="F2335" s="6"/>
      <c r="G2335" s="10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6"/>
      <c r="T2335" s="5"/>
      <c r="U2335" s="5"/>
      <c r="V2335" s="6"/>
      <c r="W2335" s="6"/>
    </row>
    <row r="2336" spans="2:23" x14ac:dyDescent="0.25">
      <c r="B2336" s="1"/>
      <c r="D2336" s="5"/>
      <c r="E2336" s="6"/>
      <c r="F2336" s="6"/>
      <c r="G2336" s="10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6"/>
      <c r="T2336" s="5"/>
      <c r="U2336" s="5"/>
      <c r="V2336" s="6"/>
      <c r="W2336" s="6"/>
    </row>
    <row r="2337" spans="2:23" x14ac:dyDescent="0.25">
      <c r="B2337" s="1"/>
      <c r="D2337" s="5"/>
      <c r="E2337" s="6"/>
      <c r="F2337" s="6"/>
      <c r="G2337" s="10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6"/>
      <c r="T2337" s="5"/>
      <c r="U2337" s="5"/>
      <c r="V2337" s="6"/>
      <c r="W2337" s="6"/>
    </row>
    <row r="2338" spans="2:23" x14ac:dyDescent="0.25">
      <c r="B2338" s="1"/>
      <c r="D2338" s="5"/>
      <c r="E2338" s="6"/>
      <c r="F2338" s="6"/>
      <c r="G2338" s="10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6"/>
      <c r="T2338" s="5"/>
      <c r="U2338" s="5"/>
      <c r="V2338" s="6"/>
      <c r="W2338" s="6"/>
    </row>
    <row r="2339" spans="2:23" x14ac:dyDescent="0.25">
      <c r="B2339" s="1"/>
      <c r="D2339" s="5"/>
      <c r="E2339" s="6"/>
      <c r="F2339" s="6"/>
      <c r="G2339" s="10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6"/>
      <c r="T2339" s="5"/>
      <c r="U2339" s="5"/>
      <c r="V2339" s="6"/>
      <c r="W2339" s="6"/>
    </row>
    <row r="2340" spans="2:23" x14ac:dyDescent="0.25">
      <c r="B2340" s="1"/>
      <c r="D2340" s="5"/>
      <c r="E2340" s="6"/>
      <c r="F2340" s="6"/>
      <c r="G2340" s="10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6"/>
      <c r="T2340" s="5"/>
      <c r="U2340" s="5"/>
      <c r="V2340" s="6"/>
      <c r="W2340" s="6"/>
    </row>
    <row r="2341" spans="2:23" x14ac:dyDescent="0.25">
      <c r="B2341" s="1"/>
      <c r="D2341" s="5"/>
      <c r="E2341" s="6"/>
      <c r="F2341" s="6"/>
      <c r="G2341" s="10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6"/>
      <c r="T2341" s="5"/>
      <c r="U2341" s="5"/>
      <c r="V2341" s="6"/>
      <c r="W2341" s="6"/>
    </row>
    <row r="2342" spans="2:23" x14ac:dyDescent="0.25">
      <c r="B2342" s="1"/>
      <c r="D2342" s="5"/>
      <c r="E2342" s="6"/>
      <c r="F2342" s="6"/>
      <c r="G2342" s="10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6"/>
      <c r="T2342" s="5"/>
      <c r="U2342" s="5"/>
      <c r="V2342" s="6"/>
      <c r="W2342" s="6"/>
    </row>
    <row r="2343" spans="2:23" x14ac:dyDescent="0.25">
      <c r="B2343" s="1"/>
      <c r="D2343" s="5"/>
      <c r="E2343" s="6"/>
      <c r="F2343" s="6"/>
      <c r="G2343" s="10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6"/>
      <c r="T2343" s="5"/>
      <c r="U2343" s="5"/>
      <c r="V2343" s="6"/>
      <c r="W2343" s="6"/>
    </row>
    <row r="2344" spans="2:23" x14ac:dyDescent="0.25">
      <c r="B2344" s="1"/>
      <c r="D2344" s="5"/>
      <c r="E2344" s="6"/>
      <c r="F2344" s="6"/>
      <c r="G2344" s="10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6"/>
      <c r="T2344" s="5"/>
      <c r="U2344" s="5"/>
      <c r="V2344" s="6"/>
      <c r="W2344" s="6"/>
    </row>
    <row r="2345" spans="2:23" x14ac:dyDescent="0.25">
      <c r="B2345" s="1"/>
      <c r="D2345" s="5"/>
      <c r="E2345" s="6"/>
      <c r="F2345" s="6"/>
      <c r="G2345" s="10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6"/>
      <c r="T2345" s="5"/>
      <c r="U2345" s="5"/>
      <c r="V2345" s="6"/>
      <c r="W2345" s="6"/>
    </row>
    <row r="2346" spans="2:23" x14ac:dyDescent="0.25">
      <c r="B2346" s="1"/>
      <c r="D2346" s="5"/>
      <c r="E2346" s="6"/>
      <c r="F2346" s="6"/>
      <c r="G2346" s="10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6"/>
      <c r="T2346" s="5"/>
      <c r="U2346" s="5"/>
      <c r="V2346" s="6"/>
      <c r="W2346" s="6"/>
    </row>
    <row r="2347" spans="2:23" x14ac:dyDescent="0.25">
      <c r="B2347" s="1"/>
      <c r="D2347" s="5"/>
      <c r="E2347" s="6"/>
      <c r="F2347" s="6"/>
      <c r="G2347" s="10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6"/>
      <c r="T2347" s="5"/>
      <c r="U2347" s="5"/>
      <c r="V2347" s="6"/>
      <c r="W2347" s="6"/>
    </row>
    <row r="2348" spans="2:23" x14ac:dyDescent="0.25">
      <c r="B2348" s="1"/>
      <c r="D2348" s="5"/>
      <c r="E2348" s="6"/>
      <c r="F2348" s="6"/>
      <c r="G2348" s="10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6"/>
      <c r="T2348" s="5"/>
      <c r="U2348" s="5"/>
      <c r="V2348" s="6"/>
      <c r="W2348" s="6"/>
    </row>
    <row r="2349" spans="2:23" x14ac:dyDescent="0.25">
      <c r="B2349" s="1"/>
      <c r="D2349" s="5"/>
      <c r="E2349" s="6"/>
      <c r="F2349" s="6"/>
      <c r="G2349" s="10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6"/>
      <c r="T2349" s="5"/>
      <c r="U2349" s="5"/>
      <c r="V2349" s="6"/>
      <c r="W2349" s="6"/>
    </row>
    <row r="2350" spans="2:23" x14ac:dyDescent="0.25">
      <c r="B2350" s="1"/>
      <c r="D2350" s="5"/>
      <c r="E2350" s="6"/>
      <c r="F2350" s="6"/>
      <c r="G2350" s="10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6"/>
      <c r="T2350" s="5"/>
      <c r="U2350" s="5"/>
      <c r="V2350" s="6"/>
      <c r="W2350" s="6"/>
    </row>
    <row r="2351" spans="2:23" x14ac:dyDescent="0.25">
      <c r="B2351" s="1"/>
      <c r="D2351" s="5"/>
      <c r="E2351" s="6"/>
      <c r="F2351" s="6"/>
      <c r="G2351" s="10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6"/>
      <c r="T2351" s="5"/>
      <c r="U2351" s="5"/>
      <c r="V2351" s="6"/>
      <c r="W2351" s="6"/>
    </row>
    <row r="2352" spans="2:23" x14ac:dyDescent="0.25">
      <c r="B2352" s="1"/>
      <c r="D2352" s="5"/>
      <c r="E2352" s="6"/>
      <c r="F2352" s="6"/>
      <c r="G2352" s="10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6"/>
      <c r="T2352" s="5"/>
      <c r="U2352" s="5"/>
      <c r="V2352" s="6"/>
      <c r="W2352" s="6"/>
    </row>
    <row r="2353" spans="2:23" x14ac:dyDescent="0.25">
      <c r="B2353" s="1"/>
      <c r="D2353" s="5"/>
      <c r="E2353" s="6"/>
      <c r="F2353" s="6"/>
      <c r="G2353" s="10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6"/>
      <c r="T2353" s="5"/>
      <c r="U2353" s="5"/>
      <c r="V2353" s="6"/>
      <c r="W2353" s="6"/>
    </row>
    <row r="2354" spans="2:23" x14ac:dyDescent="0.25">
      <c r="B2354" s="1"/>
      <c r="D2354" s="5"/>
      <c r="E2354" s="6"/>
      <c r="F2354" s="6"/>
      <c r="G2354" s="10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6"/>
      <c r="T2354" s="5"/>
      <c r="U2354" s="5"/>
      <c r="V2354" s="6"/>
      <c r="W2354" s="6"/>
    </row>
    <row r="2355" spans="2:23" x14ac:dyDescent="0.25">
      <c r="B2355" s="1"/>
      <c r="D2355" s="5"/>
      <c r="E2355" s="6"/>
      <c r="F2355" s="6"/>
      <c r="G2355" s="10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6"/>
      <c r="T2355" s="5"/>
      <c r="U2355" s="5"/>
      <c r="V2355" s="6"/>
      <c r="W2355" s="6"/>
    </row>
    <row r="2356" spans="2:23" x14ac:dyDescent="0.25">
      <c r="B2356" s="1"/>
      <c r="D2356" s="5"/>
      <c r="E2356" s="6"/>
      <c r="F2356" s="6"/>
      <c r="G2356" s="10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6"/>
      <c r="T2356" s="5"/>
      <c r="U2356" s="5"/>
      <c r="V2356" s="6"/>
      <c r="W2356" s="6"/>
    </row>
    <row r="2357" spans="2:23" x14ac:dyDescent="0.25">
      <c r="B2357" s="1"/>
      <c r="D2357" s="5"/>
      <c r="E2357" s="6"/>
      <c r="F2357" s="6"/>
      <c r="G2357" s="10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6"/>
      <c r="T2357" s="5"/>
      <c r="U2357" s="5"/>
      <c r="V2357" s="6"/>
      <c r="W2357" s="6"/>
    </row>
    <row r="2358" spans="2:23" x14ac:dyDescent="0.25">
      <c r="B2358" s="1"/>
      <c r="D2358" s="5"/>
      <c r="E2358" s="6"/>
      <c r="F2358" s="6"/>
      <c r="G2358" s="10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6"/>
      <c r="T2358" s="5"/>
      <c r="U2358" s="5"/>
      <c r="V2358" s="6"/>
      <c r="W2358" s="6"/>
    </row>
    <row r="2359" spans="2:23" x14ac:dyDescent="0.25">
      <c r="B2359" s="1"/>
      <c r="D2359" s="5"/>
      <c r="E2359" s="6"/>
      <c r="F2359" s="6"/>
      <c r="G2359" s="10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6"/>
      <c r="T2359" s="5"/>
      <c r="U2359" s="5"/>
      <c r="V2359" s="6"/>
      <c r="W2359" s="6"/>
    </row>
    <row r="2360" spans="2:23" x14ac:dyDescent="0.25">
      <c r="B2360" s="1"/>
      <c r="D2360" s="5"/>
      <c r="E2360" s="6"/>
      <c r="F2360" s="6"/>
      <c r="G2360" s="10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6"/>
      <c r="T2360" s="5"/>
      <c r="U2360" s="5"/>
      <c r="V2360" s="6"/>
      <c r="W2360" s="6"/>
    </row>
    <row r="2361" spans="2:23" x14ac:dyDescent="0.25">
      <c r="B2361" s="1"/>
      <c r="D2361" s="5"/>
      <c r="E2361" s="6"/>
      <c r="F2361" s="6"/>
      <c r="G2361" s="10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6"/>
      <c r="T2361" s="5"/>
      <c r="U2361" s="5"/>
      <c r="V2361" s="6"/>
      <c r="W2361" s="6"/>
    </row>
    <row r="2362" spans="2:23" x14ac:dyDescent="0.25">
      <c r="B2362" s="1"/>
      <c r="D2362" s="5"/>
      <c r="E2362" s="6"/>
      <c r="F2362" s="6"/>
      <c r="G2362" s="10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6"/>
      <c r="T2362" s="5"/>
      <c r="U2362" s="5"/>
      <c r="V2362" s="6"/>
      <c r="W2362" s="6"/>
    </row>
    <row r="2363" spans="2:23" x14ac:dyDescent="0.25">
      <c r="B2363" s="1"/>
      <c r="D2363" s="5"/>
      <c r="E2363" s="6"/>
      <c r="F2363" s="6"/>
      <c r="G2363" s="10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6"/>
      <c r="T2363" s="5"/>
      <c r="U2363" s="5"/>
      <c r="V2363" s="6"/>
      <c r="W2363" s="6"/>
    </row>
    <row r="2364" spans="2:23" x14ac:dyDescent="0.25">
      <c r="B2364" s="1"/>
      <c r="D2364" s="5"/>
      <c r="E2364" s="6"/>
      <c r="F2364" s="6"/>
      <c r="G2364" s="10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6"/>
      <c r="T2364" s="5"/>
      <c r="U2364" s="5"/>
      <c r="V2364" s="6"/>
      <c r="W2364" s="6"/>
    </row>
    <row r="2365" spans="2:23" x14ac:dyDescent="0.25">
      <c r="B2365" s="1"/>
      <c r="D2365" s="5"/>
      <c r="E2365" s="6"/>
      <c r="F2365" s="6"/>
      <c r="G2365" s="10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6"/>
      <c r="T2365" s="5"/>
      <c r="U2365" s="5"/>
      <c r="V2365" s="6"/>
      <c r="W2365" s="6"/>
    </row>
    <row r="2366" spans="2:23" x14ac:dyDescent="0.25">
      <c r="B2366" s="1"/>
      <c r="D2366" s="5"/>
      <c r="E2366" s="6"/>
      <c r="F2366" s="6"/>
      <c r="G2366" s="10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6"/>
      <c r="T2366" s="5"/>
      <c r="U2366" s="5"/>
      <c r="V2366" s="6"/>
      <c r="W2366" s="6"/>
    </row>
    <row r="2367" spans="2:23" x14ac:dyDescent="0.25">
      <c r="B2367" s="1"/>
      <c r="D2367" s="5"/>
      <c r="E2367" s="6"/>
      <c r="F2367" s="6"/>
      <c r="G2367" s="10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6"/>
      <c r="T2367" s="5"/>
      <c r="U2367" s="5"/>
      <c r="V2367" s="6"/>
      <c r="W2367" s="6"/>
    </row>
    <row r="2368" spans="2:23" x14ac:dyDescent="0.25">
      <c r="B2368" s="1"/>
      <c r="D2368" s="5"/>
      <c r="E2368" s="6"/>
      <c r="F2368" s="6"/>
      <c r="G2368" s="10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6"/>
      <c r="T2368" s="5"/>
      <c r="U2368" s="5"/>
      <c r="V2368" s="6"/>
      <c r="W2368" s="6"/>
    </row>
    <row r="2369" spans="2:23" x14ac:dyDescent="0.25">
      <c r="B2369" s="1"/>
      <c r="D2369" s="5"/>
      <c r="E2369" s="6"/>
      <c r="F2369" s="6"/>
      <c r="G2369" s="10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6"/>
      <c r="T2369" s="5"/>
      <c r="U2369" s="5"/>
      <c r="V2369" s="6"/>
      <c r="W2369" s="6"/>
    </row>
    <row r="2370" spans="2:23" x14ac:dyDescent="0.25">
      <c r="B2370" s="1"/>
      <c r="D2370" s="5"/>
      <c r="E2370" s="6"/>
      <c r="F2370" s="6"/>
      <c r="G2370" s="10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6"/>
      <c r="T2370" s="5"/>
      <c r="U2370" s="5"/>
      <c r="V2370" s="6"/>
      <c r="W2370" s="6"/>
    </row>
    <row r="2371" spans="2:23" x14ac:dyDescent="0.25">
      <c r="B2371" s="1"/>
      <c r="D2371" s="5"/>
      <c r="E2371" s="6"/>
      <c r="F2371" s="6"/>
      <c r="G2371" s="10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6"/>
      <c r="T2371" s="5"/>
      <c r="U2371" s="5"/>
      <c r="V2371" s="6"/>
      <c r="W2371" s="6"/>
    </row>
    <row r="2372" spans="2:23" x14ac:dyDescent="0.25">
      <c r="B2372" s="1"/>
      <c r="D2372" s="5"/>
      <c r="E2372" s="6"/>
      <c r="F2372" s="6"/>
      <c r="G2372" s="10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6"/>
      <c r="T2372" s="5"/>
      <c r="U2372" s="5"/>
      <c r="V2372" s="6"/>
      <c r="W2372" s="6"/>
    </row>
    <row r="2373" spans="2:23" x14ac:dyDescent="0.25">
      <c r="B2373" s="1"/>
      <c r="D2373" s="5"/>
      <c r="E2373" s="6"/>
      <c r="F2373" s="6"/>
      <c r="G2373" s="10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6"/>
      <c r="T2373" s="5"/>
      <c r="U2373" s="5"/>
      <c r="V2373" s="6"/>
      <c r="W2373" s="6"/>
    </row>
    <row r="2374" spans="2:23" x14ac:dyDescent="0.25">
      <c r="B2374" s="1"/>
      <c r="D2374" s="5"/>
      <c r="E2374" s="6"/>
      <c r="F2374" s="6"/>
      <c r="G2374" s="10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6"/>
      <c r="T2374" s="5"/>
      <c r="U2374" s="5"/>
      <c r="V2374" s="6"/>
      <c r="W2374" s="6"/>
    </row>
    <row r="2375" spans="2:23" x14ac:dyDescent="0.25">
      <c r="B2375" s="1"/>
      <c r="D2375" s="5"/>
      <c r="E2375" s="6"/>
      <c r="F2375" s="6"/>
      <c r="G2375" s="10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6"/>
      <c r="T2375" s="5"/>
      <c r="U2375" s="5"/>
      <c r="V2375" s="6"/>
      <c r="W2375" s="6"/>
    </row>
    <row r="2376" spans="2:23" x14ac:dyDescent="0.25">
      <c r="B2376" s="1"/>
      <c r="D2376" s="5"/>
      <c r="E2376" s="6"/>
      <c r="F2376" s="6"/>
      <c r="G2376" s="10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6"/>
      <c r="T2376" s="5"/>
      <c r="U2376" s="5"/>
      <c r="V2376" s="6"/>
      <c r="W2376" s="6"/>
    </row>
    <row r="2377" spans="2:23" x14ac:dyDescent="0.25">
      <c r="B2377" s="1"/>
      <c r="D2377" s="5"/>
      <c r="E2377" s="6"/>
      <c r="F2377" s="6"/>
      <c r="G2377" s="10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6"/>
      <c r="T2377" s="5"/>
      <c r="U2377" s="5"/>
      <c r="V2377" s="6"/>
      <c r="W2377" s="6"/>
    </row>
    <row r="2378" spans="2:23" x14ac:dyDescent="0.25">
      <c r="B2378" s="1"/>
      <c r="D2378" s="5"/>
      <c r="E2378" s="6"/>
      <c r="F2378" s="6"/>
      <c r="G2378" s="10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6"/>
      <c r="T2378" s="5"/>
      <c r="U2378" s="5"/>
      <c r="V2378" s="6"/>
      <c r="W2378" s="6"/>
    </row>
    <row r="2379" spans="2:23" x14ac:dyDescent="0.25">
      <c r="B2379" s="1"/>
      <c r="D2379" s="5"/>
      <c r="E2379" s="6"/>
      <c r="F2379" s="6"/>
      <c r="G2379" s="10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6"/>
      <c r="T2379" s="5"/>
      <c r="U2379" s="5"/>
      <c r="V2379" s="6"/>
      <c r="W2379" s="6"/>
    </row>
    <row r="2380" spans="2:23" x14ac:dyDescent="0.25">
      <c r="B2380" s="1"/>
      <c r="D2380" s="5"/>
      <c r="E2380" s="6"/>
      <c r="F2380" s="6"/>
      <c r="G2380" s="10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6"/>
      <c r="T2380" s="5"/>
      <c r="U2380" s="5"/>
      <c r="V2380" s="6"/>
      <c r="W2380" s="6"/>
    </row>
    <row r="2381" spans="2:23" x14ac:dyDescent="0.25">
      <c r="B2381" s="1"/>
      <c r="D2381" s="5"/>
      <c r="E2381" s="6"/>
      <c r="F2381" s="6"/>
      <c r="G2381" s="10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6"/>
      <c r="T2381" s="5"/>
      <c r="U2381" s="5"/>
      <c r="V2381" s="6"/>
      <c r="W2381" s="6"/>
    </row>
    <row r="2382" spans="2:23" x14ac:dyDescent="0.25">
      <c r="B2382" s="1"/>
      <c r="D2382" s="5"/>
      <c r="E2382" s="6"/>
      <c r="F2382" s="6"/>
      <c r="G2382" s="10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6"/>
      <c r="T2382" s="5"/>
      <c r="U2382" s="5"/>
      <c r="V2382" s="6"/>
      <c r="W2382" s="6"/>
    </row>
    <row r="2383" spans="2:23" x14ac:dyDescent="0.25">
      <c r="B2383" s="1"/>
      <c r="D2383" s="5"/>
      <c r="E2383" s="6"/>
      <c r="F2383" s="6"/>
      <c r="G2383" s="10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6"/>
      <c r="T2383" s="5"/>
      <c r="U2383" s="5"/>
      <c r="V2383" s="6"/>
      <c r="W2383" s="6"/>
    </row>
    <row r="2384" spans="2:23" x14ac:dyDescent="0.25">
      <c r="B2384" s="1"/>
      <c r="D2384" s="5"/>
      <c r="E2384" s="6"/>
      <c r="F2384" s="6"/>
      <c r="G2384" s="10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6"/>
      <c r="T2384" s="5"/>
      <c r="U2384" s="5"/>
      <c r="V2384" s="6"/>
      <c r="W2384" s="6"/>
    </row>
    <row r="2385" spans="2:23" x14ac:dyDescent="0.25">
      <c r="B2385" s="1"/>
      <c r="D2385" s="5"/>
      <c r="E2385" s="6"/>
      <c r="F2385" s="6"/>
      <c r="G2385" s="10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6"/>
      <c r="T2385" s="5"/>
      <c r="U2385" s="5"/>
      <c r="V2385" s="6"/>
      <c r="W2385" s="6"/>
    </row>
    <row r="2386" spans="2:23" x14ac:dyDescent="0.25">
      <c r="B2386" s="1"/>
      <c r="D2386" s="5"/>
      <c r="E2386" s="6"/>
      <c r="F2386" s="6"/>
      <c r="G2386" s="10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6"/>
      <c r="T2386" s="5"/>
      <c r="U2386" s="5"/>
      <c r="V2386" s="6"/>
      <c r="W2386" s="6"/>
    </row>
    <row r="2387" spans="2:23" x14ac:dyDescent="0.25">
      <c r="B2387" s="1"/>
      <c r="D2387" s="5"/>
      <c r="E2387" s="6"/>
      <c r="F2387" s="6"/>
      <c r="G2387" s="10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6"/>
      <c r="T2387" s="5"/>
      <c r="U2387" s="5"/>
      <c r="V2387" s="6"/>
      <c r="W2387" s="6"/>
    </row>
    <row r="2388" spans="2:23" x14ac:dyDescent="0.25">
      <c r="B2388" s="1"/>
      <c r="D2388" s="5"/>
      <c r="E2388" s="6"/>
      <c r="F2388" s="6"/>
      <c r="G2388" s="10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6"/>
      <c r="T2388" s="5"/>
      <c r="U2388" s="5"/>
      <c r="V2388" s="6"/>
      <c r="W2388" s="6"/>
    </row>
    <row r="2389" spans="2:23" x14ac:dyDescent="0.25">
      <c r="B2389" s="1"/>
      <c r="D2389" s="5"/>
      <c r="E2389" s="6"/>
      <c r="F2389" s="6"/>
      <c r="G2389" s="10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6"/>
      <c r="T2389" s="5"/>
      <c r="U2389" s="5"/>
      <c r="V2389" s="6"/>
      <c r="W2389" s="6"/>
    </row>
    <row r="2390" spans="2:23" x14ac:dyDescent="0.25">
      <c r="B2390" s="1"/>
      <c r="D2390" s="5"/>
      <c r="E2390" s="6"/>
      <c r="F2390" s="6"/>
      <c r="G2390" s="10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6"/>
      <c r="T2390" s="5"/>
      <c r="U2390" s="5"/>
      <c r="V2390" s="6"/>
      <c r="W2390" s="6"/>
    </row>
    <row r="2391" spans="2:23" x14ac:dyDescent="0.25">
      <c r="B2391" s="1"/>
      <c r="D2391" s="5"/>
      <c r="E2391" s="6"/>
      <c r="F2391" s="6"/>
      <c r="G2391" s="10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6"/>
      <c r="T2391" s="5"/>
      <c r="U2391" s="5"/>
      <c r="V2391" s="6"/>
      <c r="W2391" s="6"/>
    </row>
    <row r="2392" spans="2:23" x14ac:dyDescent="0.25">
      <c r="B2392" s="1"/>
      <c r="D2392" s="5"/>
      <c r="E2392" s="6"/>
      <c r="F2392" s="6"/>
      <c r="G2392" s="10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6"/>
      <c r="T2392" s="5"/>
      <c r="U2392" s="5"/>
      <c r="V2392" s="6"/>
      <c r="W2392" s="6"/>
    </row>
    <row r="2393" spans="2:23" x14ac:dyDescent="0.25">
      <c r="B2393" s="1"/>
      <c r="D2393" s="5"/>
      <c r="E2393" s="6"/>
      <c r="F2393" s="6"/>
      <c r="G2393" s="10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6"/>
      <c r="T2393" s="5"/>
      <c r="U2393" s="5"/>
      <c r="V2393" s="6"/>
      <c r="W2393" s="6"/>
    </row>
    <row r="2394" spans="2:23" x14ac:dyDescent="0.25">
      <c r="B2394" s="1"/>
      <c r="D2394" s="5"/>
      <c r="E2394" s="6"/>
      <c r="F2394" s="6"/>
      <c r="G2394" s="10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6"/>
      <c r="T2394" s="5"/>
      <c r="U2394" s="5"/>
      <c r="V2394" s="6"/>
      <c r="W2394" s="6"/>
    </row>
    <row r="2395" spans="2:23" x14ac:dyDescent="0.25">
      <c r="B2395" s="1"/>
      <c r="D2395" s="5"/>
      <c r="E2395" s="6"/>
      <c r="F2395" s="6"/>
      <c r="G2395" s="10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6"/>
      <c r="T2395" s="5"/>
      <c r="U2395" s="5"/>
      <c r="V2395" s="6"/>
      <c r="W2395" s="6"/>
    </row>
    <row r="2396" spans="2:23" x14ac:dyDescent="0.25">
      <c r="B2396" s="1"/>
      <c r="D2396" s="5"/>
      <c r="E2396" s="6"/>
      <c r="F2396" s="6"/>
      <c r="G2396" s="10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6"/>
      <c r="T2396" s="5"/>
      <c r="U2396" s="5"/>
      <c r="V2396" s="6"/>
      <c r="W2396" s="6"/>
    </row>
    <row r="2397" spans="2:23" x14ac:dyDescent="0.25">
      <c r="B2397" s="1"/>
      <c r="D2397" s="5"/>
      <c r="E2397" s="6"/>
      <c r="F2397" s="6"/>
      <c r="G2397" s="10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6"/>
      <c r="T2397" s="5"/>
      <c r="U2397" s="5"/>
      <c r="V2397" s="6"/>
      <c r="W2397" s="6"/>
    </row>
    <row r="2398" spans="2:23" x14ac:dyDescent="0.25">
      <c r="B2398" s="1"/>
      <c r="D2398" s="5"/>
      <c r="E2398" s="6"/>
      <c r="F2398" s="6"/>
      <c r="G2398" s="10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6"/>
      <c r="T2398" s="5"/>
      <c r="U2398" s="5"/>
      <c r="V2398" s="6"/>
      <c r="W2398" s="6"/>
    </row>
    <row r="2399" spans="2:23" x14ac:dyDescent="0.25">
      <c r="B2399" s="1"/>
      <c r="D2399" s="5"/>
      <c r="E2399" s="6"/>
      <c r="F2399" s="6"/>
      <c r="G2399" s="10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6"/>
      <c r="T2399" s="5"/>
      <c r="U2399" s="5"/>
      <c r="V2399" s="6"/>
      <c r="W2399" s="6"/>
    </row>
    <row r="2400" spans="2:23" x14ac:dyDescent="0.25">
      <c r="B2400" s="1"/>
      <c r="D2400" s="5"/>
      <c r="E2400" s="6"/>
      <c r="F2400" s="6"/>
      <c r="G2400" s="10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6"/>
      <c r="T2400" s="5"/>
      <c r="U2400" s="5"/>
      <c r="V2400" s="6"/>
      <c r="W2400" s="6"/>
    </row>
    <row r="2401" spans="2:23" x14ac:dyDescent="0.25">
      <c r="B2401" s="1"/>
      <c r="D2401" s="5"/>
      <c r="E2401" s="6"/>
      <c r="F2401" s="6"/>
      <c r="G2401" s="10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6"/>
      <c r="T2401" s="5"/>
      <c r="U2401" s="5"/>
      <c r="V2401" s="6"/>
      <c r="W2401" s="6"/>
    </row>
    <row r="2402" spans="2:23" x14ac:dyDescent="0.25">
      <c r="B2402" s="1"/>
      <c r="D2402" s="5"/>
      <c r="E2402" s="6"/>
      <c r="F2402" s="6"/>
      <c r="G2402" s="10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6"/>
      <c r="T2402" s="5"/>
      <c r="U2402" s="5"/>
      <c r="V2402" s="6"/>
      <c r="W2402" s="6"/>
    </row>
    <row r="2403" spans="2:23" x14ac:dyDescent="0.25">
      <c r="B2403" s="1"/>
      <c r="D2403" s="5"/>
      <c r="E2403" s="6"/>
      <c r="F2403" s="6"/>
      <c r="G2403" s="10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6"/>
      <c r="T2403" s="5"/>
      <c r="U2403" s="5"/>
      <c r="V2403" s="6"/>
      <c r="W2403" s="6"/>
    </row>
    <row r="2404" spans="2:23" x14ac:dyDescent="0.25">
      <c r="B2404" s="1"/>
      <c r="D2404" s="5"/>
      <c r="E2404" s="6"/>
      <c r="F2404" s="6"/>
      <c r="G2404" s="10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6"/>
      <c r="T2404" s="5"/>
      <c r="U2404" s="5"/>
      <c r="V2404" s="6"/>
      <c r="W2404" s="6"/>
    </row>
    <row r="2405" spans="2:23" x14ac:dyDescent="0.25">
      <c r="B2405" s="1"/>
      <c r="D2405" s="5"/>
      <c r="E2405" s="6"/>
      <c r="F2405" s="6"/>
      <c r="G2405" s="10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6"/>
      <c r="T2405" s="5"/>
      <c r="U2405" s="5"/>
      <c r="V2405" s="6"/>
      <c r="W2405" s="6"/>
    </row>
    <row r="2406" spans="2:23" x14ac:dyDescent="0.25">
      <c r="B2406" s="1"/>
      <c r="D2406" s="5"/>
      <c r="E2406" s="6"/>
      <c r="F2406" s="6"/>
      <c r="G2406" s="10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6"/>
      <c r="T2406" s="5"/>
      <c r="U2406" s="5"/>
      <c r="V2406" s="6"/>
      <c r="W2406" s="6"/>
    </row>
    <row r="2407" spans="2:23" x14ac:dyDescent="0.25">
      <c r="B2407" s="1"/>
      <c r="D2407" s="5"/>
      <c r="E2407" s="6"/>
      <c r="F2407" s="6"/>
      <c r="G2407" s="10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6"/>
      <c r="T2407" s="5"/>
      <c r="U2407" s="5"/>
      <c r="V2407" s="6"/>
      <c r="W2407" s="6"/>
    </row>
    <row r="2408" spans="2:23" x14ac:dyDescent="0.25">
      <c r="B2408" s="1"/>
      <c r="D2408" s="5"/>
      <c r="E2408" s="6"/>
      <c r="F2408" s="6"/>
      <c r="G2408" s="10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6"/>
      <c r="T2408" s="5"/>
      <c r="U2408" s="5"/>
      <c r="V2408" s="6"/>
      <c r="W2408" s="6"/>
    </row>
    <row r="2409" spans="2:23" x14ac:dyDescent="0.25">
      <c r="B2409" s="1"/>
      <c r="D2409" s="5"/>
      <c r="E2409" s="6"/>
      <c r="F2409" s="6"/>
      <c r="G2409" s="10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6"/>
      <c r="T2409" s="5"/>
      <c r="U2409" s="5"/>
      <c r="V2409" s="6"/>
      <c r="W2409" s="6"/>
    </row>
    <row r="2410" spans="2:23" x14ac:dyDescent="0.25">
      <c r="B2410" s="1"/>
      <c r="D2410" s="5"/>
      <c r="E2410" s="6"/>
      <c r="F2410" s="6"/>
      <c r="G2410" s="10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6"/>
      <c r="T2410" s="5"/>
      <c r="U2410" s="5"/>
      <c r="V2410" s="6"/>
      <c r="W2410" s="6"/>
    </row>
    <row r="2411" spans="2:23" x14ac:dyDescent="0.25">
      <c r="B2411" s="1"/>
      <c r="D2411" s="5"/>
      <c r="E2411" s="6"/>
      <c r="F2411" s="6"/>
      <c r="G2411" s="10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6"/>
      <c r="T2411" s="5"/>
      <c r="U2411" s="5"/>
      <c r="V2411" s="6"/>
      <c r="W2411" s="6"/>
    </row>
    <row r="2412" spans="2:23" x14ac:dyDescent="0.25">
      <c r="B2412" s="1"/>
      <c r="D2412" s="5"/>
      <c r="E2412" s="6"/>
      <c r="F2412" s="6"/>
      <c r="G2412" s="10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6"/>
      <c r="T2412" s="5"/>
      <c r="U2412" s="5"/>
      <c r="V2412" s="6"/>
      <c r="W2412" s="6"/>
    </row>
    <row r="2413" spans="2:23" x14ac:dyDescent="0.25">
      <c r="B2413" s="1"/>
      <c r="D2413" s="5"/>
      <c r="E2413" s="6"/>
      <c r="F2413" s="6"/>
      <c r="G2413" s="10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6"/>
      <c r="T2413" s="5"/>
      <c r="U2413" s="5"/>
      <c r="V2413" s="6"/>
      <c r="W2413" s="6"/>
    </row>
    <row r="2414" spans="2:23" x14ac:dyDescent="0.25">
      <c r="B2414" s="1"/>
      <c r="D2414" s="5"/>
      <c r="E2414" s="6"/>
      <c r="F2414" s="6"/>
      <c r="G2414" s="10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6"/>
      <c r="T2414" s="5"/>
      <c r="U2414" s="5"/>
      <c r="V2414" s="6"/>
      <c r="W2414" s="6"/>
    </row>
    <row r="2415" spans="2:23" x14ac:dyDescent="0.25">
      <c r="B2415" s="1"/>
      <c r="D2415" s="5"/>
      <c r="E2415" s="6"/>
      <c r="F2415" s="6"/>
      <c r="G2415" s="10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6"/>
      <c r="T2415" s="5"/>
      <c r="U2415" s="5"/>
      <c r="V2415" s="6"/>
      <c r="W2415" s="6"/>
    </row>
    <row r="2416" spans="2:23" x14ac:dyDescent="0.25">
      <c r="B2416" s="1"/>
      <c r="D2416" s="5"/>
      <c r="E2416" s="6"/>
      <c r="F2416" s="6"/>
      <c r="G2416" s="10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6"/>
      <c r="T2416" s="5"/>
      <c r="U2416" s="5"/>
      <c r="V2416" s="6"/>
      <c r="W2416" s="6"/>
    </row>
    <row r="2417" spans="2:23" x14ac:dyDescent="0.25">
      <c r="B2417" s="1"/>
      <c r="D2417" s="5"/>
      <c r="E2417" s="6"/>
      <c r="F2417" s="6"/>
      <c r="G2417" s="10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6"/>
      <c r="T2417" s="5"/>
      <c r="U2417" s="5"/>
      <c r="V2417" s="6"/>
      <c r="W2417" s="6"/>
    </row>
    <row r="2418" spans="2:23" x14ac:dyDescent="0.25">
      <c r="B2418" s="1"/>
      <c r="D2418" s="5"/>
      <c r="E2418" s="6"/>
      <c r="F2418" s="6"/>
      <c r="G2418" s="10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6"/>
      <c r="T2418" s="5"/>
      <c r="U2418" s="5"/>
      <c r="V2418" s="6"/>
      <c r="W2418" s="6"/>
    </row>
    <row r="2419" spans="2:23" x14ac:dyDescent="0.25">
      <c r="B2419" s="1"/>
      <c r="D2419" s="5"/>
      <c r="E2419" s="6"/>
      <c r="F2419" s="6"/>
      <c r="G2419" s="10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6"/>
      <c r="T2419" s="5"/>
      <c r="U2419" s="5"/>
      <c r="V2419" s="6"/>
      <c r="W2419" s="6"/>
    </row>
    <row r="2420" spans="2:23" x14ac:dyDescent="0.25">
      <c r="B2420" s="1"/>
      <c r="D2420" s="5"/>
      <c r="E2420" s="6"/>
      <c r="F2420" s="6"/>
      <c r="G2420" s="10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6"/>
      <c r="T2420" s="5"/>
      <c r="U2420" s="5"/>
      <c r="V2420" s="6"/>
      <c r="W2420" s="6"/>
    </row>
    <row r="2421" spans="2:23" x14ac:dyDescent="0.25">
      <c r="B2421" s="1"/>
      <c r="D2421" s="5"/>
      <c r="E2421" s="6"/>
      <c r="F2421" s="6"/>
      <c r="G2421" s="10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6"/>
      <c r="T2421" s="5"/>
      <c r="U2421" s="5"/>
      <c r="V2421" s="6"/>
      <c r="W2421" s="6"/>
    </row>
    <row r="2422" spans="2:23" x14ac:dyDescent="0.25">
      <c r="B2422" s="1"/>
      <c r="D2422" s="5"/>
      <c r="E2422" s="6"/>
      <c r="F2422" s="6"/>
      <c r="G2422" s="10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6"/>
      <c r="T2422" s="5"/>
      <c r="U2422" s="5"/>
      <c r="V2422" s="6"/>
      <c r="W2422" s="6"/>
    </row>
    <row r="2423" spans="2:23" x14ac:dyDescent="0.25">
      <c r="B2423" s="1"/>
      <c r="D2423" s="5"/>
      <c r="E2423" s="6"/>
      <c r="F2423" s="6"/>
      <c r="G2423" s="10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6"/>
      <c r="T2423" s="5"/>
      <c r="U2423" s="5"/>
      <c r="V2423" s="6"/>
      <c r="W2423" s="6"/>
    </row>
    <row r="2424" spans="2:23" x14ac:dyDescent="0.25">
      <c r="B2424" s="1"/>
      <c r="D2424" s="5"/>
      <c r="E2424" s="6"/>
      <c r="F2424" s="6"/>
      <c r="G2424" s="10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6"/>
      <c r="T2424" s="5"/>
      <c r="U2424" s="5"/>
      <c r="V2424" s="6"/>
      <c r="W2424" s="6"/>
    </row>
    <row r="2425" spans="2:23" x14ac:dyDescent="0.25">
      <c r="B2425" s="1"/>
      <c r="D2425" s="5"/>
      <c r="E2425" s="6"/>
      <c r="F2425" s="6"/>
      <c r="G2425" s="10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6"/>
      <c r="T2425" s="5"/>
      <c r="U2425" s="5"/>
      <c r="V2425" s="6"/>
      <c r="W2425" s="6"/>
    </row>
    <row r="2426" spans="2:23" x14ac:dyDescent="0.25">
      <c r="B2426" s="1"/>
      <c r="D2426" s="5"/>
      <c r="E2426" s="6"/>
      <c r="F2426" s="6"/>
      <c r="G2426" s="10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6"/>
      <c r="T2426" s="5"/>
      <c r="U2426" s="5"/>
      <c r="V2426" s="6"/>
      <c r="W2426" s="6"/>
    </row>
    <row r="2427" spans="2:23" x14ac:dyDescent="0.25">
      <c r="B2427" s="1"/>
      <c r="D2427" s="5"/>
      <c r="E2427" s="6"/>
      <c r="F2427" s="6"/>
      <c r="G2427" s="10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6"/>
      <c r="T2427" s="5"/>
      <c r="U2427" s="5"/>
      <c r="V2427" s="6"/>
      <c r="W2427" s="6"/>
    </row>
    <row r="2428" spans="2:23" x14ac:dyDescent="0.25">
      <c r="B2428" s="1"/>
      <c r="D2428" s="5"/>
      <c r="E2428" s="6"/>
      <c r="F2428" s="6"/>
      <c r="G2428" s="10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6"/>
      <c r="T2428" s="5"/>
      <c r="U2428" s="5"/>
      <c r="V2428" s="6"/>
      <c r="W2428" s="6"/>
    </row>
    <row r="2429" spans="2:23" x14ac:dyDescent="0.25">
      <c r="B2429" s="1"/>
      <c r="D2429" s="5"/>
      <c r="E2429" s="6"/>
      <c r="F2429" s="6"/>
      <c r="G2429" s="10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6"/>
      <c r="T2429" s="5"/>
      <c r="U2429" s="5"/>
      <c r="V2429" s="6"/>
      <c r="W2429" s="6"/>
    </row>
    <row r="2430" spans="2:23" x14ac:dyDescent="0.25">
      <c r="B2430" s="1"/>
      <c r="D2430" s="5"/>
      <c r="E2430" s="6"/>
      <c r="F2430" s="6"/>
      <c r="G2430" s="10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6"/>
      <c r="T2430" s="5"/>
      <c r="U2430" s="5"/>
      <c r="V2430" s="6"/>
      <c r="W2430" s="6"/>
    </row>
    <row r="2431" spans="2:23" x14ac:dyDescent="0.25">
      <c r="B2431" s="1"/>
      <c r="D2431" s="5"/>
      <c r="E2431" s="6"/>
      <c r="F2431" s="6"/>
      <c r="G2431" s="10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6"/>
      <c r="T2431" s="5"/>
      <c r="U2431" s="5"/>
      <c r="V2431" s="6"/>
      <c r="W2431" s="6"/>
    </row>
    <row r="2432" spans="2:23" x14ac:dyDescent="0.25">
      <c r="B2432" s="1"/>
      <c r="D2432" s="5"/>
      <c r="E2432" s="6"/>
      <c r="F2432" s="6"/>
      <c r="G2432" s="10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6"/>
      <c r="T2432" s="5"/>
      <c r="U2432" s="5"/>
      <c r="V2432" s="6"/>
      <c r="W2432" s="6"/>
    </row>
    <row r="2433" spans="2:23" x14ac:dyDescent="0.25">
      <c r="B2433" s="1"/>
      <c r="D2433" s="5"/>
      <c r="E2433" s="6"/>
      <c r="F2433" s="6"/>
      <c r="G2433" s="10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6"/>
      <c r="T2433" s="5"/>
      <c r="U2433" s="5"/>
      <c r="V2433" s="6"/>
      <c r="W2433" s="6"/>
    </row>
    <row r="2434" spans="2:23" x14ac:dyDescent="0.25">
      <c r="B2434" s="1"/>
      <c r="D2434" s="5"/>
      <c r="E2434" s="6"/>
      <c r="F2434" s="6"/>
      <c r="G2434" s="10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6"/>
      <c r="T2434" s="5"/>
      <c r="U2434" s="5"/>
      <c r="V2434" s="6"/>
      <c r="W2434" s="6"/>
    </row>
    <row r="2435" spans="2:23" x14ac:dyDescent="0.25">
      <c r="B2435" s="1"/>
      <c r="D2435" s="5"/>
      <c r="E2435" s="6"/>
      <c r="F2435" s="6"/>
      <c r="G2435" s="10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6"/>
      <c r="T2435" s="5"/>
      <c r="U2435" s="5"/>
      <c r="V2435" s="6"/>
      <c r="W2435" s="6"/>
    </row>
    <row r="2436" spans="2:23" x14ac:dyDescent="0.25">
      <c r="B2436" s="1"/>
      <c r="D2436" s="5"/>
      <c r="E2436" s="6"/>
      <c r="F2436" s="6"/>
      <c r="G2436" s="10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6"/>
      <c r="T2436" s="5"/>
      <c r="U2436" s="5"/>
      <c r="V2436" s="6"/>
      <c r="W2436" s="6"/>
    </row>
    <row r="2437" spans="2:23" x14ac:dyDescent="0.25">
      <c r="B2437" s="1"/>
      <c r="D2437" s="5"/>
      <c r="E2437" s="6"/>
      <c r="F2437" s="6"/>
      <c r="G2437" s="10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6"/>
      <c r="T2437" s="5"/>
      <c r="U2437" s="5"/>
      <c r="V2437" s="6"/>
      <c r="W2437" s="6"/>
    </row>
    <row r="2438" spans="2:23" x14ac:dyDescent="0.25">
      <c r="B2438" s="1"/>
      <c r="D2438" s="5"/>
      <c r="E2438" s="6"/>
      <c r="F2438" s="6"/>
      <c r="G2438" s="10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6"/>
      <c r="T2438" s="5"/>
      <c r="U2438" s="5"/>
      <c r="V2438" s="6"/>
      <c r="W2438" s="6"/>
    </row>
    <row r="2439" spans="2:23" x14ac:dyDescent="0.25">
      <c r="B2439" s="1"/>
      <c r="D2439" s="5"/>
      <c r="E2439" s="6"/>
      <c r="F2439" s="6"/>
      <c r="G2439" s="10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6"/>
      <c r="T2439" s="5"/>
      <c r="U2439" s="5"/>
      <c r="V2439" s="6"/>
      <c r="W2439" s="6"/>
    </row>
    <row r="2440" spans="2:23" x14ac:dyDescent="0.25">
      <c r="B2440" s="1"/>
      <c r="D2440" s="5"/>
      <c r="E2440" s="6"/>
      <c r="F2440" s="6"/>
      <c r="G2440" s="10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6"/>
      <c r="T2440" s="5"/>
      <c r="U2440" s="5"/>
      <c r="V2440" s="6"/>
      <c r="W2440" s="6"/>
    </row>
    <row r="2441" spans="2:23" x14ac:dyDescent="0.25">
      <c r="B2441" s="1"/>
      <c r="D2441" s="5"/>
      <c r="E2441" s="6"/>
      <c r="F2441" s="6"/>
      <c r="G2441" s="10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6"/>
      <c r="T2441" s="5"/>
      <c r="U2441" s="5"/>
      <c r="V2441" s="6"/>
      <c r="W2441" s="6"/>
    </row>
    <row r="2442" spans="2:23" x14ac:dyDescent="0.25">
      <c r="B2442" s="1"/>
      <c r="D2442" s="5"/>
      <c r="E2442" s="6"/>
      <c r="F2442" s="6"/>
      <c r="G2442" s="10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6"/>
      <c r="T2442" s="5"/>
      <c r="U2442" s="5"/>
      <c r="V2442" s="6"/>
      <c r="W2442" s="6"/>
    </row>
    <row r="2443" spans="2:23" x14ac:dyDescent="0.25">
      <c r="B2443" s="1"/>
      <c r="D2443" s="5"/>
      <c r="E2443" s="6"/>
      <c r="F2443" s="6"/>
      <c r="G2443" s="10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6"/>
      <c r="T2443" s="5"/>
      <c r="U2443" s="5"/>
      <c r="V2443" s="6"/>
      <c r="W2443" s="6"/>
    </row>
    <row r="2444" spans="2:23" x14ac:dyDescent="0.25">
      <c r="B2444" s="1"/>
      <c r="D2444" s="5"/>
      <c r="E2444" s="6"/>
      <c r="F2444" s="6"/>
      <c r="G2444" s="10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6"/>
      <c r="T2444" s="5"/>
      <c r="U2444" s="5"/>
      <c r="V2444" s="6"/>
      <c r="W2444" s="6"/>
    </row>
    <row r="2445" spans="2:23" x14ac:dyDescent="0.25">
      <c r="B2445" s="1"/>
      <c r="D2445" s="5"/>
      <c r="E2445" s="6"/>
      <c r="F2445" s="6"/>
      <c r="G2445" s="10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6"/>
      <c r="T2445" s="5"/>
      <c r="U2445" s="5"/>
      <c r="V2445" s="6"/>
      <c r="W2445" s="6"/>
    </row>
    <row r="2446" spans="2:23" x14ac:dyDescent="0.25">
      <c r="B2446" s="1"/>
      <c r="D2446" s="5"/>
      <c r="E2446" s="6"/>
      <c r="F2446" s="6"/>
      <c r="G2446" s="10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6"/>
      <c r="T2446" s="5"/>
      <c r="U2446" s="5"/>
      <c r="V2446" s="6"/>
      <c r="W2446" s="6"/>
    </row>
    <row r="2447" spans="2:23" x14ac:dyDescent="0.25">
      <c r="B2447" s="1"/>
      <c r="D2447" s="5"/>
      <c r="E2447" s="6"/>
      <c r="F2447" s="6"/>
      <c r="G2447" s="10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6"/>
      <c r="T2447" s="5"/>
      <c r="U2447" s="5"/>
      <c r="V2447" s="6"/>
      <c r="W2447" s="6"/>
    </row>
    <row r="2448" spans="2:23" x14ac:dyDescent="0.25">
      <c r="B2448" s="1"/>
      <c r="D2448" s="5"/>
      <c r="E2448" s="6"/>
      <c r="F2448" s="6"/>
      <c r="G2448" s="10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6"/>
      <c r="T2448" s="5"/>
      <c r="U2448" s="5"/>
      <c r="V2448" s="6"/>
      <c r="W2448" s="6"/>
    </row>
    <row r="2449" spans="2:23" x14ac:dyDescent="0.25">
      <c r="B2449" s="1"/>
      <c r="D2449" s="5"/>
      <c r="E2449" s="6"/>
      <c r="F2449" s="6"/>
      <c r="G2449" s="10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6"/>
      <c r="T2449" s="5"/>
      <c r="U2449" s="5"/>
      <c r="V2449" s="6"/>
      <c r="W2449" s="6"/>
    </row>
    <row r="2450" spans="2:23" x14ac:dyDescent="0.25">
      <c r="B2450" s="1"/>
      <c r="D2450" s="5"/>
      <c r="E2450" s="6"/>
      <c r="F2450" s="6"/>
      <c r="G2450" s="10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6"/>
      <c r="T2450" s="5"/>
      <c r="U2450" s="5"/>
      <c r="V2450" s="6"/>
      <c r="W2450" s="6"/>
    </row>
    <row r="2451" spans="2:23" x14ac:dyDescent="0.25">
      <c r="B2451" s="1"/>
      <c r="D2451" s="5"/>
      <c r="E2451" s="6"/>
      <c r="F2451" s="6"/>
      <c r="G2451" s="10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6"/>
      <c r="T2451" s="5"/>
      <c r="U2451" s="5"/>
      <c r="V2451" s="6"/>
      <c r="W2451" s="6"/>
    </row>
    <row r="2452" spans="2:23" x14ac:dyDescent="0.25">
      <c r="B2452" s="1"/>
      <c r="D2452" s="5"/>
      <c r="E2452" s="6"/>
      <c r="F2452" s="6"/>
      <c r="G2452" s="10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6"/>
      <c r="T2452" s="5"/>
      <c r="U2452" s="5"/>
      <c r="V2452" s="6"/>
      <c r="W2452" s="6"/>
    </row>
    <row r="2453" spans="2:23" x14ac:dyDescent="0.25">
      <c r="B2453" s="1"/>
      <c r="D2453" s="5"/>
      <c r="E2453" s="6"/>
      <c r="F2453" s="6"/>
      <c r="G2453" s="10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6"/>
      <c r="T2453" s="5"/>
      <c r="U2453" s="5"/>
      <c r="V2453" s="6"/>
      <c r="W2453" s="6"/>
    </row>
    <row r="2454" spans="2:23" x14ac:dyDescent="0.25">
      <c r="B2454" s="1"/>
      <c r="D2454" s="5"/>
      <c r="E2454" s="6"/>
      <c r="F2454" s="6"/>
      <c r="G2454" s="10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6"/>
      <c r="T2454" s="5"/>
      <c r="U2454" s="5"/>
      <c r="V2454" s="6"/>
      <c r="W2454" s="6"/>
    </row>
    <row r="2455" spans="2:23" x14ac:dyDescent="0.25">
      <c r="B2455" s="1"/>
      <c r="D2455" s="5"/>
      <c r="E2455" s="6"/>
      <c r="F2455" s="6"/>
      <c r="G2455" s="10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6"/>
      <c r="T2455" s="5"/>
      <c r="U2455" s="5"/>
      <c r="V2455" s="6"/>
      <c r="W2455" s="6"/>
    </row>
    <row r="2456" spans="2:23" x14ac:dyDescent="0.25">
      <c r="B2456" s="1"/>
      <c r="D2456" s="5"/>
      <c r="E2456" s="6"/>
      <c r="F2456" s="6"/>
      <c r="G2456" s="10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6"/>
      <c r="T2456" s="5"/>
      <c r="U2456" s="5"/>
      <c r="V2456" s="6"/>
      <c r="W2456" s="6"/>
    </row>
    <row r="2457" spans="2:23" x14ac:dyDescent="0.25">
      <c r="B2457" s="1"/>
      <c r="D2457" s="5"/>
      <c r="E2457" s="6"/>
      <c r="F2457" s="6"/>
      <c r="G2457" s="10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6"/>
      <c r="T2457" s="5"/>
      <c r="U2457" s="5"/>
      <c r="V2457" s="6"/>
      <c r="W2457" s="6"/>
    </row>
    <row r="2458" spans="2:23" x14ac:dyDescent="0.25">
      <c r="B2458" s="1"/>
      <c r="D2458" s="5"/>
      <c r="E2458" s="6"/>
      <c r="F2458" s="6"/>
      <c r="G2458" s="10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6"/>
      <c r="T2458" s="5"/>
      <c r="U2458" s="5"/>
      <c r="V2458" s="6"/>
      <c r="W2458" s="6"/>
    </row>
    <row r="2459" spans="2:23" x14ac:dyDescent="0.25">
      <c r="B2459" s="1"/>
      <c r="D2459" s="5"/>
      <c r="E2459" s="6"/>
      <c r="F2459" s="6"/>
      <c r="G2459" s="10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6"/>
      <c r="T2459" s="5"/>
      <c r="U2459" s="5"/>
      <c r="V2459" s="6"/>
      <c r="W2459" s="6"/>
    </row>
    <row r="2460" spans="2:23" x14ac:dyDescent="0.25">
      <c r="B2460" s="1"/>
      <c r="D2460" s="5"/>
      <c r="E2460" s="6"/>
      <c r="F2460" s="6"/>
      <c r="G2460" s="10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6"/>
      <c r="T2460" s="5"/>
      <c r="U2460" s="5"/>
      <c r="V2460" s="6"/>
      <c r="W2460" s="6"/>
    </row>
    <row r="2461" spans="2:23" x14ac:dyDescent="0.25">
      <c r="B2461" s="1"/>
      <c r="D2461" s="5"/>
      <c r="E2461" s="6"/>
      <c r="F2461" s="6"/>
      <c r="G2461" s="10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6"/>
      <c r="T2461" s="5"/>
      <c r="U2461" s="5"/>
      <c r="V2461" s="6"/>
      <c r="W2461" s="6"/>
    </row>
    <row r="2462" spans="2:23" x14ac:dyDescent="0.25">
      <c r="B2462" s="1"/>
      <c r="D2462" s="5"/>
      <c r="E2462" s="6"/>
      <c r="F2462" s="6"/>
      <c r="G2462" s="10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6"/>
      <c r="T2462" s="5"/>
      <c r="U2462" s="5"/>
      <c r="V2462" s="6"/>
      <c r="W2462" s="6"/>
    </row>
    <row r="2463" spans="2:23" x14ac:dyDescent="0.25">
      <c r="B2463" s="1"/>
      <c r="D2463" s="5"/>
      <c r="E2463" s="6"/>
      <c r="F2463" s="6"/>
      <c r="G2463" s="10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6"/>
      <c r="T2463" s="5"/>
      <c r="U2463" s="5"/>
      <c r="V2463" s="6"/>
      <c r="W2463" s="6"/>
    </row>
    <row r="2464" spans="2:23" x14ac:dyDescent="0.25">
      <c r="B2464" s="1"/>
      <c r="D2464" s="5"/>
      <c r="E2464" s="6"/>
      <c r="F2464" s="6"/>
      <c r="G2464" s="10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6"/>
      <c r="T2464" s="5"/>
      <c r="U2464" s="5"/>
      <c r="V2464" s="6"/>
      <c r="W2464" s="6"/>
    </row>
    <row r="2465" spans="2:23" x14ac:dyDescent="0.25">
      <c r="B2465" s="1"/>
      <c r="D2465" s="5"/>
      <c r="E2465" s="6"/>
      <c r="F2465" s="6"/>
      <c r="G2465" s="10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6"/>
      <c r="T2465" s="5"/>
      <c r="U2465" s="5"/>
      <c r="V2465" s="6"/>
      <c r="W2465" s="6"/>
    </row>
    <row r="2466" spans="2:23" x14ac:dyDescent="0.25">
      <c r="B2466" s="1"/>
      <c r="D2466" s="5"/>
      <c r="E2466" s="6"/>
      <c r="F2466" s="6"/>
      <c r="G2466" s="10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6"/>
      <c r="T2466" s="5"/>
      <c r="U2466" s="5"/>
      <c r="V2466" s="6"/>
      <c r="W2466" s="6"/>
    </row>
    <row r="2467" spans="2:23" x14ac:dyDescent="0.25">
      <c r="B2467" s="1"/>
      <c r="D2467" s="5"/>
      <c r="E2467" s="6"/>
      <c r="F2467" s="6"/>
      <c r="G2467" s="10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6"/>
      <c r="T2467" s="5"/>
      <c r="U2467" s="5"/>
      <c r="V2467" s="6"/>
      <c r="W2467" s="6"/>
    </row>
    <row r="2468" spans="2:23" x14ac:dyDescent="0.25">
      <c r="B2468" s="1"/>
      <c r="D2468" s="5"/>
      <c r="E2468" s="6"/>
      <c r="F2468" s="6"/>
      <c r="G2468" s="10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6"/>
      <c r="T2468" s="5"/>
      <c r="U2468" s="5"/>
      <c r="V2468" s="6"/>
      <c r="W2468" s="6"/>
    </row>
    <row r="2469" spans="2:23" x14ac:dyDescent="0.25">
      <c r="B2469" s="1"/>
      <c r="D2469" s="5"/>
      <c r="E2469" s="6"/>
      <c r="F2469" s="6"/>
      <c r="G2469" s="10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6"/>
      <c r="T2469" s="5"/>
      <c r="U2469" s="5"/>
      <c r="V2469" s="6"/>
      <c r="W2469" s="6"/>
    </row>
    <row r="2470" spans="2:23" x14ac:dyDescent="0.25">
      <c r="B2470" s="1"/>
      <c r="D2470" s="5"/>
      <c r="E2470" s="6"/>
      <c r="F2470" s="6"/>
      <c r="G2470" s="10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6"/>
      <c r="T2470" s="5"/>
      <c r="U2470" s="5"/>
      <c r="V2470" s="6"/>
      <c r="W2470" s="6"/>
    </row>
    <row r="2471" spans="2:23" x14ac:dyDescent="0.25">
      <c r="B2471" s="1"/>
      <c r="D2471" s="5"/>
      <c r="E2471" s="6"/>
      <c r="F2471" s="6"/>
      <c r="G2471" s="10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6"/>
      <c r="T2471" s="5"/>
      <c r="U2471" s="5"/>
      <c r="V2471" s="6"/>
      <c r="W2471" s="6"/>
    </row>
    <row r="2472" spans="2:23" x14ac:dyDescent="0.25">
      <c r="B2472" s="1"/>
      <c r="D2472" s="5"/>
      <c r="E2472" s="6"/>
      <c r="F2472" s="6"/>
      <c r="G2472" s="10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6"/>
      <c r="T2472" s="5"/>
      <c r="U2472" s="5"/>
      <c r="V2472" s="6"/>
      <c r="W2472" s="6"/>
    </row>
    <row r="2473" spans="2:23" x14ac:dyDescent="0.25">
      <c r="B2473" s="1"/>
      <c r="D2473" s="5"/>
      <c r="E2473" s="6"/>
      <c r="F2473" s="6"/>
      <c r="G2473" s="10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6"/>
      <c r="T2473" s="5"/>
      <c r="U2473" s="5"/>
      <c r="V2473" s="6"/>
      <c r="W2473" s="6"/>
    </row>
    <row r="2474" spans="2:23" x14ac:dyDescent="0.25">
      <c r="B2474" s="1"/>
      <c r="D2474" s="5"/>
      <c r="E2474" s="6"/>
      <c r="F2474" s="6"/>
      <c r="G2474" s="10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6"/>
      <c r="T2474" s="5"/>
      <c r="U2474" s="5"/>
      <c r="V2474" s="6"/>
      <c r="W2474" s="6"/>
    </row>
    <row r="2475" spans="2:23" x14ac:dyDescent="0.25">
      <c r="B2475" s="1"/>
      <c r="D2475" s="5"/>
      <c r="E2475" s="6"/>
      <c r="F2475" s="6"/>
      <c r="G2475" s="10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6"/>
      <c r="T2475" s="5"/>
      <c r="U2475" s="5"/>
      <c r="V2475" s="6"/>
      <c r="W2475" s="6"/>
    </row>
    <row r="2476" spans="2:23" x14ac:dyDescent="0.25">
      <c r="B2476" s="1"/>
      <c r="D2476" s="5"/>
      <c r="E2476" s="6"/>
      <c r="F2476" s="6"/>
      <c r="G2476" s="10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6"/>
      <c r="T2476" s="5"/>
      <c r="U2476" s="5"/>
      <c r="V2476" s="6"/>
      <c r="W2476" s="6"/>
    </row>
    <row r="2477" spans="2:23" x14ac:dyDescent="0.25">
      <c r="B2477" s="1"/>
      <c r="D2477" s="5"/>
      <c r="E2477" s="6"/>
      <c r="F2477" s="6"/>
      <c r="G2477" s="10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6"/>
      <c r="T2477" s="5"/>
      <c r="U2477" s="5"/>
      <c r="V2477" s="6"/>
      <c r="W2477" s="6"/>
    </row>
    <row r="2478" spans="2:23" x14ac:dyDescent="0.25">
      <c r="B2478" s="1"/>
      <c r="D2478" s="5"/>
      <c r="E2478" s="6"/>
      <c r="F2478" s="6"/>
      <c r="G2478" s="10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6"/>
      <c r="T2478" s="5"/>
      <c r="U2478" s="5"/>
      <c r="V2478" s="6"/>
      <c r="W2478" s="6"/>
    </row>
    <row r="2479" spans="2:23" x14ac:dyDescent="0.25">
      <c r="B2479" s="1"/>
      <c r="D2479" s="5"/>
      <c r="E2479" s="6"/>
      <c r="F2479" s="6"/>
      <c r="G2479" s="10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6"/>
      <c r="T2479" s="5"/>
      <c r="U2479" s="5"/>
      <c r="V2479" s="6"/>
      <c r="W2479" s="6"/>
    </row>
    <row r="2480" spans="2:23" x14ac:dyDescent="0.25">
      <c r="B2480" s="1"/>
      <c r="D2480" s="5"/>
      <c r="E2480" s="6"/>
      <c r="F2480" s="6"/>
      <c r="G2480" s="10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6"/>
      <c r="T2480" s="5"/>
      <c r="U2480" s="5"/>
      <c r="V2480" s="6"/>
      <c r="W2480" s="6"/>
    </row>
    <row r="2481" spans="2:23" x14ac:dyDescent="0.25">
      <c r="B2481" s="1"/>
      <c r="D2481" s="5"/>
      <c r="E2481" s="6"/>
      <c r="F2481" s="6"/>
      <c r="G2481" s="10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6"/>
      <c r="T2481" s="5"/>
      <c r="U2481" s="5"/>
      <c r="V2481" s="6"/>
      <c r="W2481" s="6"/>
    </row>
    <row r="2482" spans="2:23" x14ac:dyDescent="0.25">
      <c r="B2482" s="1"/>
      <c r="D2482" s="5"/>
      <c r="E2482" s="6"/>
      <c r="F2482" s="6"/>
      <c r="G2482" s="10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6"/>
      <c r="T2482" s="5"/>
      <c r="U2482" s="5"/>
      <c r="V2482" s="6"/>
      <c r="W2482" s="6"/>
    </row>
    <row r="2483" spans="2:23" x14ac:dyDescent="0.25">
      <c r="B2483" s="1"/>
      <c r="D2483" s="5"/>
      <c r="E2483" s="6"/>
      <c r="F2483" s="6"/>
      <c r="G2483" s="10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6"/>
      <c r="T2483" s="5"/>
      <c r="U2483" s="5"/>
      <c r="V2483" s="6"/>
      <c r="W2483" s="6"/>
    </row>
    <row r="2484" spans="2:23" x14ac:dyDescent="0.25">
      <c r="B2484" s="1"/>
      <c r="D2484" s="5"/>
      <c r="E2484" s="6"/>
      <c r="F2484" s="6"/>
      <c r="G2484" s="10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6"/>
      <c r="T2484" s="5"/>
      <c r="U2484" s="5"/>
      <c r="V2484" s="6"/>
      <c r="W2484" s="6"/>
    </row>
    <row r="2485" spans="2:23" x14ac:dyDescent="0.25">
      <c r="B2485" s="1"/>
      <c r="D2485" s="5"/>
      <c r="E2485" s="6"/>
      <c r="F2485" s="6"/>
      <c r="G2485" s="10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6"/>
      <c r="T2485" s="5"/>
      <c r="U2485" s="5"/>
      <c r="V2485" s="6"/>
      <c r="W2485" s="6"/>
    </row>
    <row r="2486" spans="2:23" x14ac:dyDescent="0.25">
      <c r="B2486" s="1"/>
      <c r="D2486" s="5"/>
      <c r="E2486" s="6"/>
      <c r="F2486" s="6"/>
      <c r="G2486" s="10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6"/>
      <c r="T2486" s="5"/>
      <c r="U2486" s="5"/>
      <c r="V2486" s="6"/>
      <c r="W2486" s="6"/>
    </row>
    <row r="2487" spans="2:23" x14ac:dyDescent="0.25">
      <c r="B2487" s="1"/>
      <c r="D2487" s="5"/>
      <c r="E2487" s="6"/>
      <c r="F2487" s="6"/>
      <c r="G2487" s="10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6"/>
      <c r="T2487" s="5"/>
      <c r="U2487" s="5"/>
      <c r="V2487" s="6"/>
      <c r="W2487" s="6"/>
    </row>
    <row r="2488" spans="2:23" x14ac:dyDescent="0.25">
      <c r="B2488" s="1"/>
      <c r="D2488" s="5"/>
      <c r="E2488" s="6"/>
      <c r="F2488" s="6"/>
      <c r="G2488" s="10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6"/>
      <c r="T2488" s="5"/>
      <c r="U2488" s="5"/>
      <c r="V2488" s="6"/>
      <c r="W2488" s="6"/>
    </row>
    <row r="2489" spans="2:23" x14ac:dyDescent="0.25">
      <c r="B2489" s="1"/>
      <c r="D2489" s="5"/>
      <c r="E2489" s="6"/>
      <c r="F2489" s="6"/>
      <c r="G2489" s="10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6"/>
      <c r="T2489" s="5"/>
      <c r="U2489" s="5"/>
      <c r="V2489" s="6"/>
      <c r="W2489" s="6"/>
    </row>
    <row r="2490" spans="2:23" x14ac:dyDescent="0.25">
      <c r="B2490" s="1"/>
      <c r="D2490" s="5"/>
      <c r="E2490" s="6"/>
      <c r="F2490" s="6"/>
      <c r="G2490" s="10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6"/>
      <c r="T2490" s="5"/>
      <c r="U2490" s="5"/>
      <c r="V2490" s="6"/>
      <c r="W2490" s="6"/>
    </row>
    <row r="2491" spans="2:23" x14ac:dyDescent="0.25">
      <c r="B2491" s="1"/>
      <c r="D2491" s="5"/>
      <c r="E2491" s="6"/>
      <c r="F2491" s="6"/>
      <c r="G2491" s="10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6"/>
      <c r="T2491" s="5"/>
      <c r="U2491" s="5"/>
      <c r="V2491" s="6"/>
      <c r="W2491" s="6"/>
    </row>
    <row r="2492" spans="2:23" x14ac:dyDescent="0.25">
      <c r="B2492" s="1"/>
      <c r="D2492" s="5"/>
      <c r="E2492" s="6"/>
      <c r="F2492" s="6"/>
      <c r="G2492" s="10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6"/>
      <c r="T2492" s="5"/>
      <c r="U2492" s="5"/>
      <c r="V2492" s="6"/>
      <c r="W2492" s="6"/>
    </row>
    <row r="2493" spans="2:23" x14ac:dyDescent="0.25">
      <c r="B2493" s="1"/>
      <c r="D2493" s="5"/>
      <c r="E2493" s="6"/>
      <c r="F2493" s="6"/>
      <c r="G2493" s="10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6"/>
      <c r="T2493" s="5"/>
      <c r="U2493" s="5"/>
      <c r="V2493" s="6"/>
      <c r="W2493" s="6"/>
    </row>
    <row r="2494" spans="2:23" x14ac:dyDescent="0.25">
      <c r="B2494" s="1"/>
      <c r="D2494" s="5"/>
      <c r="E2494" s="6"/>
      <c r="F2494" s="6"/>
      <c r="G2494" s="10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6"/>
      <c r="T2494" s="5"/>
      <c r="U2494" s="5"/>
      <c r="V2494" s="6"/>
      <c r="W2494" s="6"/>
    </row>
    <row r="2495" spans="2:23" x14ac:dyDescent="0.25">
      <c r="B2495" s="1"/>
      <c r="D2495" s="5"/>
      <c r="E2495" s="6"/>
      <c r="F2495" s="6"/>
      <c r="G2495" s="10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6"/>
      <c r="T2495" s="5"/>
      <c r="U2495" s="5"/>
      <c r="V2495" s="6"/>
      <c r="W2495" s="6"/>
    </row>
    <row r="2496" spans="2:23" x14ac:dyDescent="0.25">
      <c r="B2496" s="1"/>
      <c r="D2496" s="5"/>
      <c r="E2496" s="6"/>
      <c r="F2496" s="6"/>
      <c r="G2496" s="10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6"/>
      <c r="T2496" s="5"/>
      <c r="U2496" s="5"/>
      <c r="V2496" s="6"/>
      <c r="W2496" s="6"/>
    </row>
    <row r="2497" spans="2:23" x14ac:dyDescent="0.25">
      <c r="B2497" s="1"/>
      <c r="D2497" s="5"/>
      <c r="E2497" s="6"/>
      <c r="F2497" s="6"/>
      <c r="G2497" s="10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6"/>
      <c r="T2497" s="5"/>
      <c r="U2497" s="5"/>
      <c r="V2497" s="6"/>
      <c r="W2497" s="6"/>
    </row>
    <row r="2498" spans="2:23" x14ac:dyDescent="0.25">
      <c r="B2498" s="1"/>
      <c r="D2498" s="5"/>
      <c r="E2498" s="6"/>
      <c r="F2498" s="6"/>
      <c r="G2498" s="10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6"/>
      <c r="T2498" s="5"/>
      <c r="U2498" s="5"/>
      <c r="V2498" s="6"/>
      <c r="W2498" s="6"/>
    </row>
    <row r="2499" spans="2:23" x14ac:dyDescent="0.25">
      <c r="B2499" s="1"/>
      <c r="D2499" s="5"/>
      <c r="E2499" s="6"/>
      <c r="F2499" s="6"/>
      <c r="G2499" s="10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6"/>
      <c r="T2499" s="5"/>
      <c r="U2499" s="5"/>
      <c r="V2499" s="6"/>
      <c r="W2499" s="6"/>
    </row>
    <row r="2500" spans="2:23" x14ac:dyDescent="0.25">
      <c r="B2500" s="1"/>
      <c r="D2500" s="5"/>
      <c r="E2500" s="6"/>
      <c r="F2500" s="6"/>
      <c r="G2500" s="10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6"/>
      <c r="T2500" s="5"/>
      <c r="U2500" s="5"/>
      <c r="V2500" s="6"/>
      <c r="W2500" s="6"/>
    </row>
    <row r="2501" spans="2:23" x14ac:dyDescent="0.25">
      <c r="B2501" s="1"/>
      <c r="D2501" s="5"/>
      <c r="E2501" s="6"/>
      <c r="F2501" s="6"/>
      <c r="G2501" s="10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6"/>
      <c r="T2501" s="5"/>
      <c r="U2501" s="5"/>
      <c r="V2501" s="6"/>
      <c r="W2501" s="6"/>
    </row>
    <row r="2502" spans="2:23" x14ac:dyDescent="0.25">
      <c r="B2502" s="1"/>
      <c r="D2502" s="5"/>
      <c r="E2502" s="6"/>
      <c r="F2502" s="6"/>
      <c r="G2502" s="10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6"/>
      <c r="T2502" s="5"/>
      <c r="U2502" s="5"/>
      <c r="V2502" s="6"/>
      <c r="W2502" s="6"/>
    </row>
    <row r="2503" spans="2:23" x14ac:dyDescent="0.25">
      <c r="B2503" s="1"/>
      <c r="D2503" s="5"/>
      <c r="E2503" s="6"/>
      <c r="F2503" s="6"/>
      <c r="G2503" s="10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6"/>
      <c r="T2503" s="5"/>
      <c r="U2503" s="5"/>
      <c r="V2503" s="6"/>
      <c r="W2503" s="6"/>
    </row>
    <row r="2504" spans="2:23" x14ac:dyDescent="0.25">
      <c r="B2504" s="1"/>
      <c r="D2504" s="5"/>
      <c r="E2504" s="6"/>
      <c r="F2504" s="6"/>
      <c r="G2504" s="10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6"/>
      <c r="T2504" s="5"/>
      <c r="U2504" s="5"/>
      <c r="V2504" s="6"/>
      <c r="W2504" s="6"/>
    </row>
    <row r="2505" spans="2:23" x14ac:dyDescent="0.25">
      <c r="B2505" s="1"/>
      <c r="D2505" s="5"/>
      <c r="E2505" s="6"/>
      <c r="F2505" s="6"/>
      <c r="G2505" s="10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6"/>
      <c r="T2505" s="5"/>
      <c r="U2505" s="5"/>
      <c r="V2505" s="6"/>
      <c r="W2505" s="6"/>
    </row>
    <row r="2506" spans="2:23" x14ac:dyDescent="0.25">
      <c r="B2506" s="1"/>
      <c r="D2506" s="5"/>
      <c r="E2506" s="6"/>
      <c r="F2506" s="6"/>
      <c r="G2506" s="10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6"/>
      <c r="T2506" s="5"/>
      <c r="U2506" s="5"/>
      <c r="V2506" s="6"/>
      <c r="W2506" s="6"/>
    </row>
    <row r="2507" spans="2:23" x14ac:dyDescent="0.25">
      <c r="B2507" s="1"/>
      <c r="D2507" s="5"/>
      <c r="E2507" s="6"/>
      <c r="F2507" s="6"/>
      <c r="G2507" s="10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6"/>
      <c r="T2507" s="5"/>
      <c r="U2507" s="5"/>
      <c r="V2507" s="6"/>
      <c r="W2507" s="6"/>
    </row>
    <row r="2508" spans="2:23" x14ac:dyDescent="0.25">
      <c r="B2508" s="1"/>
      <c r="D2508" s="5"/>
      <c r="E2508" s="6"/>
      <c r="F2508" s="6"/>
      <c r="G2508" s="10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6"/>
      <c r="T2508" s="5"/>
      <c r="U2508" s="5"/>
      <c r="V2508" s="6"/>
      <c r="W2508" s="6"/>
    </row>
    <row r="2509" spans="2:23" x14ac:dyDescent="0.25">
      <c r="B2509" s="1"/>
      <c r="D2509" s="5"/>
      <c r="E2509" s="6"/>
      <c r="F2509" s="6"/>
      <c r="G2509" s="10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6"/>
      <c r="T2509" s="5"/>
      <c r="U2509" s="5"/>
      <c r="V2509" s="6"/>
      <c r="W2509" s="6"/>
    </row>
    <row r="2510" spans="2:23" x14ac:dyDescent="0.25">
      <c r="B2510" s="1"/>
      <c r="D2510" s="5"/>
      <c r="E2510" s="6"/>
      <c r="F2510" s="6"/>
      <c r="G2510" s="10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6"/>
      <c r="T2510" s="5"/>
      <c r="U2510" s="5"/>
      <c r="V2510" s="6"/>
      <c r="W2510" s="6"/>
    </row>
    <row r="2511" spans="2:23" x14ac:dyDescent="0.25">
      <c r="B2511" s="1"/>
      <c r="D2511" s="5"/>
      <c r="E2511" s="6"/>
      <c r="F2511" s="6"/>
      <c r="G2511" s="10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6"/>
      <c r="T2511" s="5"/>
      <c r="U2511" s="5"/>
      <c r="V2511" s="6"/>
      <c r="W2511" s="6"/>
    </row>
    <row r="2512" spans="2:23" x14ac:dyDescent="0.25">
      <c r="B2512" s="1"/>
      <c r="D2512" s="5"/>
      <c r="E2512" s="6"/>
      <c r="F2512" s="6"/>
      <c r="G2512" s="10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6"/>
      <c r="T2512" s="5"/>
      <c r="U2512" s="5"/>
      <c r="V2512" s="6"/>
      <c r="W2512" s="6"/>
    </row>
    <row r="2513" spans="2:23" x14ac:dyDescent="0.25">
      <c r="B2513" s="1"/>
      <c r="D2513" s="5"/>
      <c r="E2513" s="6"/>
      <c r="F2513" s="6"/>
      <c r="G2513" s="10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6"/>
      <c r="T2513" s="5"/>
      <c r="U2513" s="5"/>
      <c r="V2513" s="6"/>
      <c r="W2513" s="6"/>
    </row>
    <row r="2514" spans="2:23" x14ac:dyDescent="0.25">
      <c r="B2514" s="1"/>
      <c r="D2514" s="5"/>
      <c r="E2514" s="6"/>
      <c r="F2514" s="6"/>
      <c r="G2514" s="10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6"/>
      <c r="T2514" s="5"/>
      <c r="U2514" s="5"/>
      <c r="V2514" s="6"/>
      <c r="W2514" s="6"/>
    </row>
    <row r="2515" spans="2:23" x14ac:dyDescent="0.25">
      <c r="B2515" s="1"/>
      <c r="D2515" s="5"/>
      <c r="E2515" s="6"/>
      <c r="F2515" s="6"/>
      <c r="G2515" s="10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6"/>
      <c r="T2515" s="5"/>
      <c r="U2515" s="5"/>
      <c r="V2515" s="6"/>
      <c r="W2515" s="6"/>
    </row>
    <row r="2516" spans="2:23" x14ac:dyDescent="0.25">
      <c r="B2516" s="1"/>
      <c r="D2516" s="5"/>
      <c r="E2516" s="6"/>
      <c r="F2516" s="6"/>
      <c r="G2516" s="10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6"/>
      <c r="T2516" s="5"/>
      <c r="U2516" s="5"/>
      <c r="V2516" s="6"/>
      <c r="W2516" s="6"/>
    </row>
    <row r="2517" spans="2:23" x14ac:dyDescent="0.25">
      <c r="B2517" s="1"/>
      <c r="D2517" s="5"/>
      <c r="E2517" s="6"/>
      <c r="F2517" s="6"/>
      <c r="G2517" s="10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6"/>
      <c r="T2517" s="5"/>
      <c r="U2517" s="5"/>
      <c r="V2517" s="6"/>
      <c r="W2517" s="6"/>
    </row>
    <row r="2518" spans="2:23" x14ac:dyDescent="0.25">
      <c r="B2518" s="1"/>
      <c r="D2518" s="5"/>
      <c r="E2518" s="6"/>
      <c r="F2518" s="6"/>
      <c r="G2518" s="10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6"/>
      <c r="T2518" s="5"/>
      <c r="U2518" s="5"/>
      <c r="V2518" s="6"/>
      <c r="W2518" s="6"/>
    </row>
    <row r="2519" spans="2:23" x14ac:dyDescent="0.25">
      <c r="B2519" s="1"/>
      <c r="D2519" s="5"/>
      <c r="E2519" s="6"/>
      <c r="F2519" s="6"/>
      <c r="G2519" s="10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6"/>
      <c r="T2519" s="5"/>
      <c r="U2519" s="5"/>
      <c r="V2519" s="6"/>
      <c r="W2519" s="6"/>
    </row>
    <row r="2520" spans="2:23" x14ac:dyDescent="0.25">
      <c r="B2520" s="1"/>
      <c r="D2520" s="5"/>
      <c r="E2520" s="6"/>
      <c r="F2520" s="6"/>
      <c r="G2520" s="10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6"/>
      <c r="T2520" s="5"/>
      <c r="U2520" s="5"/>
      <c r="V2520" s="6"/>
      <c r="W2520" s="6"/>
    </row>
    <row r="2521" spans="2:23" x14ac:dyDescent="0.25">
      <c r="B2521" s="1"/>
      <c r="D2521" s="5"/>
      <c r="E2521" s="6"/>
      <c r="F2521" s="6"/>
      <c r="G2521" s="10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6"/>
      <c r="T2521" s="5"/>
      <c r="U2521" s="5"/>
      <c r="V2521" s="6"/>
      <c r="W2521" s="6"/>
    </row>
    <row r="2522" spans="2:23" x14ac:dyDescent="0.25">
      <c r="B2522" s="1"/>
      <c r="D2522" s="5"/>
      <c r="E2522" s="6"/>
      <c r="F2522" s="6"/>
      <c r="G2522" s="10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6"/>
      <c r="T2522" s="5"/>
      <c r="U2522" s="5"/>
      <c r="V2522" s="6"/>
      <c r="W2522" s="6"/>
    </row>
    <row r="2523" spans="2:23" x14ac:dyDescent="0.25">
      <c r="B2523" s="1"/>
      <c r="D2523" s="5"/>
      <c r="E2523" s="6"/>
      <c r="F2523" s="6"/>
      <c r="G2523" s="10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6"/>
      <c r="T2523" s="5"/>
      <c r="U2523" s="5"/>
      <c r="V2523" s="6"/>
      <c r="W2523" s="6"/>
    </row>
    <row r="2524" spans="2:23" x14ac:dyDescent="0.25">
      <c r="B2524" s="1"/>
      <c r="D2524" s="5"/>
      <c r="E2524" s="6"/>
      <c r="F2524" s="6"/>
      <c r="G2524" s="10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6"/>
      <c r="T2524" s="5"/>
      <c r="U2524" s="5"/>
      <c r="V2524" s="6"/>
      <c r="W2524" s="6"/>
    </row>
    <row r="2525" spans="2:23" x14ac:dyDescent="0.25">
      <c r="B2525" s="1"/>
      <c r="D2525" s="5"/>
      <c r="E2525" s="6"/>
      <c r="F2525" s="6"/>
      <c r="G2525" s="10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6"/>
      <c r="T2525" s="5"/>
      <c r="U2525" s="5"/>
      <c r="V2525" s="6"/>
      <c r="W2525" s="6"/>
    </row>
    <row r="2526" spans="2:23" x14ac:dyDescent="0.25">
      <c r="B2526" s="1"/>
      <c r="D2526" s="5"/>
      <c r="E2526" s="6"/>
      <c r="F2526" s="6"/>
      <c r="G2526" s="10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6"/>
      <c r="T2526" s="5"/>
      <c r="U2526" s="5"/>
      <c r="V2526" s="6"/>
      <c r="W2526" s="6"/>
    </row>
    <row r="2527" spans="2:23" x14ac:dyDescent="0.25">
      <c r="B2527" s="1"/>
      <c r="D2527" s="5"/>
      <c r="E2527" s="6"/>
      <c r="F2527" s="6"/>
      <c r="G2527" s="10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6"/>
      <c r="T2527" s="5"/>
      <c r="U2527" s="5"/>
      <c r="V2527" s="6"/>
      <c r="W2527" s="6"/>
    </row>
    <row r="2528" spans="2:23" x14ac:dyDescent="0.25">
      <c r="B2528" s="1"/>
      <c r="D2528" s="5"/>
      <c r="E2528" s="6"/>
      <c r="F2528" s="6"/>
      <c r="G2528" s="10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6"/>
      <c r="T2528" s="5"/>
      <c r="U2528" s="5"/>
      <c r="V2528" s="6"/>
      <c r="W2528" s="6"/>
    </row>
    <row r="2529" spans="2:23" x14ac:dyDescent="0.25">
      <c r="B2529" s="1"/>
      <c r="D2529" s="5"/>
      <c r="E2529" s="6"/>
      <c r="F2529" s="6"/>
      <c r="G2529" s="10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6"/>
      <c r="T2529" s="5"/>
      <c r="U2529" s="5"/>
      <c r="V2529" s="6"/>
      <c r="W2529" s="6"/>
    </row>
    <row r="2530" spans="2:23" x14ac:dyDescent="0.25">
      <c r="B2530" s="1"/>
      <c r="D2530" s="5"/>
      <c r="E2530" s="6"/>
      <c r="F2530" s="6"/>
      <c r="G2530" s="10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6"/>
      <c r="T2530" s="5"/>
      <c r="U2530" s="5"/>
      <c r="V2530" s="6"/>
      <c r="W2530" s="6"/>
    </row>
    <row r="2531" spans="2:23" x14ac:dyDescent="0.25">
      <c r="B2531" s="1"/>
      <c r="D2531" s="5"/>
      <c r="E2531" s="6"/>
      <c r="F2531" s="6"/>
      <c r="G2531" s="10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6"/>
      <c r="T2531" s="5"/>
      <c r="U2531" s="5"/>
      <c r="V2531" s="6"/>
      <c r="W2531" s="6"/>
    </row>
    <row r="2532" spans="2:23" x14ac:dyDescent="0.25">
      <c r="B2532" s="1"/>
      <c r="D2532" s="5"/>
      <c r="E2532" s="6"/>
      <c r="F2532" s="6"/>
      <c r="G2532" s="10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6"/>
      <c r="T2532" s="5"/>
      <c r="U2532" s="5"/>
      <c r="V2532" s="6"/>
      <c r="W2532" s="6"/>
    </row>
    <row r="2533" spans="2:23" x14ac:dyDescent="0.25">
      <c r="B2533" s="1"/>
      <c r="D2533" s="5"/>
      <c r="E2533" s="6"/>
      <c r="F2533" s="6"/>
      <c r="G2533" s="10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6"/>
      <c r="T2533" s="5"/>
      <c r="U2533" s="5"/>
      <c r="V2533" s="6"/>
      <c r="W2533" s="6"/>
    </row>
    <row r="2534" spans="2:23" x14ac:dyDescent="0.25">
      <c r="B2534" s="1"/>
      <c r="D2534" s="5"/>
      <c r="E2534" s="6"/>
      <c r="F2534" s="6"/>
      <c r="G2534" s="10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6"/>
      <c r="T2534" s="5"/>
      <c r="U2534" s="5"/>
      <c r="V2534" s="6"/>
      <c r="W2534" s="6"/>
    </row>
    <row r="2535" spans="2:23" x14ac:dyDescent="0.25">
      <c r="B2535" s="1"/>
      <c r="D2535" s="5"/>
      <c r="E2535" s="6"/>
      <c r="F2535" s="6"/>
      <c r="G2535" s="10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6"/>
      <c r="T2535" s="5"/>
      <c r="U2535" s="5"/>
      <c r="V2535" s="6"/>
      <c r="W2535" s="6"/>
    </row>
    <row r="2536" spans="2:23" x14ac:dyDescent="0.25">
      <c r="B2536" s="1"/>
      <c r="D2536" s="5"/>
      <c r="E2536" s="6"/>
      <c r="F2536" s="6"/>
      <c r="G2536" s="10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6"/>
      <c r="T2536" s="5"/>
      <c r="U2536" s="5"/>
      <c r="V2536" s="6"/>
      <c r="W2536" s="6"/>
    </row>
    <row r="2537" spans="2:23" x14ac:dyDescent="0.25">
      <c r="B2537" s="1"/>
      <c r="D2537" s="5"/>
      <c r="E2537" s="6"/>
      <c r="F2537" s="6"/>
      <c r="G2537" s="10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6"/>
      <c r="T2537" s="5"/>
      <c r="U2537" s="5"/>
      <c r="V2537" s="6"/>
      <c r="W2537" s="6"/>
    </row>
    <row r="2538" spans="2:23" x14ac:dyDescent="0.25">
      <c r="B2538" s="1"/>
      <c r="D2538" s="5"/>
      <c r="E2538" s="6"/>
      <c r="F2538" s="6"/>
      <c r="G2538" s="10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6"/>
      <c r="T2538" s="5"/>
      <c r="U2538" s="5"/>
      <c r="V2538" s="6"/>
      <c r="W2538" s="6"/>
    </row>
    <row r="2539" spans="2:23" x14ac:dyDescent="0.25">
      <c r="B2539" s="1"/>
      <c r="D2539" s="5"/>
      <c r="E2539" s="6"/>
      <c r="F2539" s="6"/>
      <c r="G2539" s="10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6"/>
      <c r="T2539" s="5"/>
      <c r="U2539" s="5"/>
      <c r="V2539" s="6"/>
      <c r="W2539" s="6"/>
    </row>
    <row r="2540" spans="2:23" x14ac:dyDescent="0.25">
      <c r="B2540" s="1"/>
      <c r="D2540" s="5"/>
      <c r="E2540" s="6"/>
      <c r="F2540" s="6"/>
      <c r="G2540" s="10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6"/>
      <c r="T2540" s="5"/>
      <c r="U2540" s="5"/>
      <c r="V2540" s="6"/>
      <c r="W2540" s="6"/>
    </row>
    <row r="2541" spans="2:23" x14ac:dyDescent="0.25">
      <c r="B2541" s="1"/>
      <c r="D2541" s="5"/>
      <c r="E2541" s="6"/>
      <c r="F2541" s="6"/>
      <c r="G2541" s="10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6"/>
      <c r="T2541" s="5"/>
      <c r="U2541" s="5"/>
      <c r="V2541" s="6"/>
      <c r="W2541" s="6"/>
    </row>
    <row r="2542" spans="2:23" x14ac:dyDescent="0.25">
      <c r="B2542" s="1"/>
      <c r="D2542" s="5"/>
      <c r="E2542" s="6"/>
      <c r="F2542" s="6"/>
      <c r="G2542" s="10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6"/>
      <c r="T2542" s="5"/>
      <c r="U2542" s="5"/>
      <c r="V2542" s="6"/>
      <c r="W2542" s="6"/>
    </row>
    <row r="2543" spans="2:23" x14ac:dyDescent="0.25">
      <c r="B2543" s="1"/>
      <c r="D2543" s="5"/>
      <c r="E2543" s="6"/>
      <c r="F2543" s="6"/>
      <c r="G2543" s="10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6"/>
      <c r="T2543" s="5"/>
      <c r="U2543" s="5"/>
      <c r="V2543" s="6"/>
      <c r="W2543" s="6"/>
    </row>
    <row r="2544" spans="2:23" x14ac:dyDescent="0.25">
      <c r="B2544" s="1"/>
      <c r="D2544" s="5"/>
      <c r="E2544" s="6"/>
      <c r="F2544" s="6"/>
      <c r="G2544" s="10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6"/>
      <c r="T2544" s="5"/>
      <c r="U2544" s="5"/>
      <c r="V2544" s="6"/>
      <c r="W2544" s="6"/>
    </row>
    <row r="2545" spans="2:23" x14ac:dyDescent="0.25">
      <c r="B2545" s="1"/>
      <c r="D2545" s="5"/>
      <c r="E2545" s="6"/>
      <c r="F2545" s="6"/>
      <c r="G2545" s="10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6"/>
      <c r="T2545" s="5"/>
      <c r="U2545" s="5"/>
      <c r="V2545" s="6"/>
      <c r="W2545" s="6"/>
    </row>
    <row r="2546" spans="2:23" x14ac:dyDescent="0.25">
      <c r="B2546" s="1"/>
      <c r="D2546" s="5"/>
      <c r="E2546" s="6"/>
      <c r="F2546" s="6"/>
      <c r="G2546" s="10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6"/>
      <c r="T2546" s="5"/>
      <c r="U2546" s="5"/>
      <c r="V2546" s="6"/>
      <c r="W2546" s="6"/>
    </row>
    <row r="2547" spans="2:23" x14ac:dyDescent="0.25">
      <c r="B2547" s="1"/>
      <c r="D2547" s="5"/>
      <c r="E2547" s="6"/>
      <c r="F2547" s="6"/>
      <c r="G2547" s="10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6"/>
      <c r="T2547" s="5"/>
      <c r="U2547" s="5"/>
      <c r="V2547" s="6"/>
      <c r="W2547" s="6"/>
    </row>
    <row r="2548" spans="2:23" x14ac:dyDescent="0.25">
      <c r="B2548" s="1"/>
      <c r="D2548" s="5"/>
      <c r="E2548" s="6"/>
      <c r="F2548" s="6"/>
      <c r="G2548" s="10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6"/>
      <c r="T2548" s="5"/>
      <c r="U2548" s="5"/>
      <c r="V2548" s="6"/>
      <c r="W2548" s="6"/>
    </row>
    <row r="2549" spans="2:23" x14ac:dyDescent="0.25">
      <c r="B2549" s="1"/>
      <c r="D2549" s="5"/>
      <c r="E2549" s="6"/>
      <c r="F2549" s="6"/>
      <c r="G2549" s="10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6"/>
      <c r="T2549" s="5"/>
      <c r="U2549" s="5"/>
      <c r="V2549" s="6"/>
      <c r="W2549" s="6"/>
    </row>
    <row r="2550" spans="2:23" x14ac:dyDescent="0.25">
      <c r="B2550" s="1"/>
      <c r="D2550" s="5"/>
      <c r="E2550" s="6"/>
      <c r="F2550" s="6"/>
      <c r="G2550" s="10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6"/>
      <c r="T2550" s="5"/>
      <c r="U2550" s="5"/>
      <c r="V2550" s="6"/>
      <c r="W2550" s="6"/>
    </row>
    <row r="2551" spans="2:23" x14ac:dyDescent="0.25">
      <c r="B2551" s="1"/>
      <c r="D2551" s="5"/>
      <c r="E2551" s="6"/>
      <c r="F2551" s="6"/>
      <c r="G2551" s="10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6"/>
      <c r="T2551" s="5"/>
      <c r="U2551" s="5"/>
      <c r="V2551" s="6"/>
      <c r="W2551" s="6"/>
    </row>
    <row r="2552" spans="2:23" x14ac:dyDescent="0.25">
      <c r="B2552" s="1"/>
      <c r="D2552" s="5"/>
      <c r="E2552" s="6"/>
      <c r="F2552" s="6"/>
      <c r="G2552" s="10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6"/>
      <c r="T2552" s="5"/>
      <c r="U2552" s="5"/>
      <c r="V2552" s="6"/>
      <c r="W2552" s="6"/>
    </row>
    <row r="2553" spans="2:23" x14ac:dyDescent="0.25">
      <c r="B2553" s="1"/>
      <c r="D2553" s="5"/>
      <c r="E2553" s="6"/>
      <c r="F2553" s="6"/>
      <c r="G2553" s="10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6"/>
      <c r="T2553" s="5"/>
      <c r="U2553" s="5"/>
      <c r="V2553" s="6"/>
      <c r="W2553" s="6"/>
    </row>
    <row r="2554" spans="2:23" x14ac:dyDescent="0.25">
      <c r="B2554" s="1"/>
      <c r="D2554" s="5"/>
      <c r="E2554" s="6"/>
      <c r="F2554" s="6"/>
      <c r="G2554" s="10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6"/>
      <c r="T2554" s="5"/>
      <c r="U2554" s="5"/>
      <c r="V2554" s="6"/>
      <c r="W2554" s="6"/>
    </row>
    <row r="2555" spans="2:23" x14ac:dyDescent="0.25">
      <c r="B2555" s="1"/>
      <c r="D2555" s="5"/>
      <c r="E2555" s="6"/>
      <c r="F2555" s="6"/>
      <c r="G2555" s="10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6"/>
      <c r="T2555" s="5"/>
      <c r="U2555" s="5"/>
      <c r="V2555" s="6"/>
      <c r="W2555" s="6"/>
    </row>
    <row r="2556" spans="2:23" x14ac:dyDescent="0.25">
      <c r="B2556" s="1"/>
      <c r="D2556" s="5"/>
      <c r="E2556" s="6"/>
      <c r="F2556" s="6"/>
      <c r="G2556" s="10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6"/>
      <c r="T2556" s="5"/>
      <c r="U2556" s="5"/>
      <c r="V2556" s="6"/>
      <c r="W2556" s="6"/>
    </row>
    <row r="2557" spans="2:23" x14ac:dyDescent="0.25">
      <c r="B2557" s="1"/>
      <c r="D2557" s="5"/>
      <c r="E2557" s="6"/>
      <c r="F2557" s="6"/>
      <c r="G2557" s="10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6"/>
      <c r="T2557" s="5"/>
      <c r="U2557" s="5"/>
      <c r="V2557" s="6"/>
      <c r="W2557" s="6"/>
    </row>
    <row r="2558" spans="2:23" x14ac:dyDescent="0.25">
      <c r="B2558" s="1"/>
      <c r="D2558" s="5"/>
      <c r="E2558" s="6"/>
      <c r="F2558" s="6"/>
      <c r="G2558" s="10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6"/>
      <c r="T2558" s="5"/>
      <c r="U2558" s="5"/>
      <c r="V2558" s="6"/>
      <c r="W2558" s="6"/>
    </row>
    <row r="2559" spans="2:23" x14ac:dyDescent="0.25">
      <c r="B2559" s="1"/>
      <c r="D2559" s="5"/>
      <c r="E2559" s="6"/>
      <c r="F2559" s="6"/>
      <c r="G2559" s="10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6"/>
      <c r="T2559" s="5"/>
      <c r="U2559" s="5"/>
      <c r="V2559" s="6"/>
      <c r="W2559" s="6"/>
    </row>
    <row r="2560" spans="2:23" x14ac:dyDescent="0.25">
      <c r="B2560" s="1"/>
      <c r="D2560" s="5"/>
      <c r="E2560" s="6"/>
      <c r="F2560" s="6"/>
      <c r="G2560" s="10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6"/>
      <c r="T2560" s="5"/>
      <c r="U2560" s="5"/>
      <c r="V2560" s="6"/>
      <c r="W2560" s="6"/>
    </row>
    <row r="2561" spans="2:23" x14ac:dyDescent="0.25">
      <c r="B2561" s="1"/>
      <c r="D2561" s="5"/>
      <c r="E2561" s="6"/>
      <c r="F2561" s="6"/>
      <c r="G2561" s="10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6"/>
      <c r="T2561" s="5"/>
      <c r="U2561" s="5"/>
      <c r="V2561" s="6"/>
      <c r="W2561" s="6"/>
    </row>
    <row r="2562" spans="2:23" x14ac:dyDescent="0.25">
      <c r="B2562" s="1"/>
      <c r="D2562" s="5"/>
      <c r="E2562" s="6"/>
      <c r="F2562" s="6"/>
      <c r="G2562" s="10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6"/>
      <c r="T2562" s="5"/>
      <c r="U2562" s="5"/>
      <c r="V2562" s="6"/>
      <c r="W2562" s="6"/>
    </row>
    <row r="2563" spans="2:23" x14ac:dyDescent="0.25">
      <c r="B2563" s="1"/>
      <c r="D2563" s="5"/>
      <c r="E2563" s="6"/>
      <c r="F2563" s="6"/>
      <c r="G2563" s="10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6"/>
      <c r="T2563" s="5"/>
      <c r="U2563" s="5"/>
      <c r="V2563" s="6"/>
      <c r="W2563" s="6"/>
    </row>
    <row r="2564" spans="2:23" x14ac:dyDescent="0.25">
      <c r="B2564" s="1"/>
      <c r="D2564" s="5"/>
      <c r="E2564" s="6"/>
      <c r="F2564" s="6"/>
      <c r="G2564" s="10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6"/>
      <c r="T2564" s="5"/>
      <c r="U2564" s="5"/>
      <c r="V2564" s="6"/>
      <c r="W2564" s="6"/>
    </row>
    <row r="2565" spans="2:23" x14ac:dyDescent="0.25">
      <c r="B2565" s="1"/>
      <c r="D2565" s="5"/>
      <c r="E2565" s="6"/>
      <c r="F2565" s="6"/>
      <c r="G2565" s="10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6"/>
      <c r="T2565" s="5"/>
      <c r="U2565" s="5"/>
      <c r="V2565" s="6"/>
      <c r="W2565" s="6"/>
    </row>
    <row r="2566" spans="2:23" x14ac:dyDescent="0.25">
      <c r="B2566" s="1"/>
      <c r="D2566" s="5"/>
      <c r="E2566" s="6"/>
      <c r="F2566" s="6"/>
      <c r="G2566" s="10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6"/>
      <c r="T2566" s="5"/>
      <c r="U2566" s="5"/>
      <c r="V2566" s="6"/>
      <c r="W2566" s="6"/>
    </row>
    <row r="2567" spans="2:23" x14ac:dyDescent="0.25">
      <c r="B2567" s="1"/>
      <c r="D2567" s="5"/>
      <c r="E2567" s="6"/>
      <c r="F2567" s="6"/>
      <c r="G2567" s="10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6"/>
      <c r="T2567" s="5"/>
      <c r="U2567" s="5"/>
      <c r="V2567" s="6"/>
      <c r="W2567" s="6"/>
    </row>
    <row r="2568" spans="2:23" x14ac:dyDescent="0.25">
      <c r="B2568" s="1"/>
      <c r="D2568" s="5"/>
      <c r="E2568" s="6"/>
      <c r="F2568" s="6"/>
      <c r="G2568" s="10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6"/>
      <c r="T2568" s="5"/>
      <c r="U2568" s="5"/>
      <c r="V2568" s="6"/>
      <c r="W2568" s="6"/>
    </row>
    <row r="2569" spans="2:23" x14ac:dyDescent="0.25">
      <c r="B2569" s="1"/>
      <c r="D2569" s="5"/>
      <c r="E2569" s="6"/>
      <c r="F2569" s="6"/>
      <c r="G2569" s="10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6"/>
      <c r="T2569" s="5"/>
      <c r="U2569" s="5"/>
      <c r="V2569" s="6"/>
      <c r="W2569" s="6"/>
    </row>
    <row r="2570" spans="2:23" x14ac:dyDescent="0.25">
      <c r="B2570" s="1"/>
      <c r="D2570" s="5"/>
      <c r="E2570" s="6"/>
      <c r="F2570" s="6"/>
      <c r="G2570" s="10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6"/>
      <c r="T2570" s="5"/>
      <c r="U2570" s="5"/>
      <c r="V2570" s="6"/>
      <c r="W2570" s="6"/>
    </row>
    <row r="2571" spans="2:23" x14ac:dyDescent="0.25">
      <c r="B2571" s="1"/>
      <c r="D2571" s="5"/>
      <c r="E2571" s="6"/>
      <c r="F2571" s="6"/>
      <c r="G2571" s="10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6"/>
      <c r="T2571" s="5"/>
      <c r="U2571" s="5"/>
      <c r="V2571" s="6"/>
      <c r="W2571" s="6"/>
    </row>
    <row r="2572" spans="2:23" x14ac:dyDescent="0.25">
      <c r="B2572" s="1"/>
      <c r="D2572" s="5"/>
      <c r="E2572" s="6"/>
      <c r="F2572" s="6"/>
      <c r="G2572" s="10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6"/>
      <c r="T2572" s="5"/>
      <c r="U2572" s="5"/>
      <c r="V2572" s="6"/>
      <c r="W2572" s="6"/>
    </row>
    <row r="2573" spans="2:23" x14ac:dyDescent="0.25">
      <c r="B2573" s="1"/>
      <c r="D2573" s="5"/>
      <c r="E2573" s="6"/>
      <c r="F2573" s="6"/>
      <c r="G2573" s="10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6"/>
      <c r="T2573" s="5"/>
      <c r="U2573" s="5"/>
      <c r="V2573" s="6"/>
      <c r="W2573" s="6"/>
    </row>
    <row r="2574" spans="2:23" x14ac:dyDescent="0.25">
      <c r="B2574" s="1"/>
      <c r="D2574" s="5"/>
      <c r="E2574" s="6"/>
      <c r="F2574" s="6"/>
      <c r="G2574" s="10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6"/>
      <c r="T2574" s="5"/>
      <c r="U2574" s="5"/>
      <c r="V2574" s="6"/>
      <c r="W2574" s="6"/>
    </row>
    <row r="2575" spans="2:23" x14ac:dyDescent="0.25">
      <c r="B2575" s="1"/>
      <c r="D2575" s="5"/>
      <c r="E2575" s="6"/>
      <c r="F2575" s="6"/>
      <c r="G2575" s="10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6"/>
      <c r="T2575" s="5"/>
      <c r="U2575" s="5"/>
      <c r="V2575" s="6"/>
      <c r="W2575" s="6"/>
    </row>
    <row r="2576" spans="2:23" x14ac:dyDescent="0.25">
      <c r="B2576" s="1"/>
      <c r="D2576" s="5"/>
      <c r="E2576" s="6"/>
      <c r="F2576" s="6"/>
      <c r="G2576" s="10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6"/>
      <c r="T2576" s="5"/>
      <c r="U2576" s="5"/>
      <c r="V2576" s="6"/>
      <c r="W2576" s="6"/>
    </row>
    <row r="2577" spans="2:23" x14ac:dyDescent="0.25">
      <c r="B2577" s="1"/>
      <c r="D2577" s="5"/>
      <c r="E2577" s="6"/>
      <c r="F2577" s="6"/>
      <c r="G2577" s="10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6"/>
      <c r="T2577" s="5"/>
      <c r="U2577" s="5"/>
      <c r="V2577" s="6"/>
      <c r="W2577" s="6"/>
    </row>
    <row r="2578" spans="2:23" x14ac:dyDescent="0.25">
      <c r="B2578" s="1"/>
      <c r="D2578" s="5"/>
      <c r="E2578" s="6"/>
      <c r="F2578" s="6"/>
      <c r="G2578" s="10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6"/>
      <c r="T2578" s="5"/>
      <c r="U2578" s="5"/>
      <c r="V2578" s="6"/>
      <c r="W2578" s="6"/>
    </row>
    <row r="2579" spans="2:23" x14ac:dyDescent="0.25">
      <c r="B2579" s="1"/>
      <c r="D2579" s="5"/>
      <c r="E2579" s="6"/>
      <c r="F2579" s="6"/>
      <c r="G2579" s="10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6"/>
      <c r="T2579" s="5"/>
      <c r="U2579" s="5"/>
      <c r="V2579" s="6"/>
      <c r="W2579" s="6"/>
    </row>
    <row r="2580" spans="2:23" x14ac:dyDescent="0.25">
      <c r="B2580" s="1"/>
      <c r="D2580" s="5"/>
      <c r="E2580" s="6"/>
      <c r="F2580" s="6"/>
      <c r="G2580" s="10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6"/>
      <c r="T2580" s="5"/>
      <c r="U2580" s="5"/>
      <c r="V2580" s="6"/>
      <c r="W2580" s="6"/>
    </row>
    <row r="2581" spans="2:23" x14ac:dyDescent="0.25">
      <c r="B2581" s="1"/>
      <c r="D2581" s="5"/>
      <c r="E2581" s="6"/>
      <c r="F2581" s="6"/>
      <c r="G2581" s="10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6"/>
      <c r="T2581" s="5"/>
      <c r="U2581" s="5"/>
      <c r="V2581" s="6"/>
      <c r="W2581" s="6"/>
    </row>
    <row r="2582" spans="2:23" x14ac:dyDescent="0.25">
      <c r="B2582" s="1"/>
      <c r="D2582" s="5"/>
      <c r="E2582" s="6"/>
      <c r="F2582" s="6"/>
      <c r="G2582" s="10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6"/>
      <c r="T2582" s="5"/>
      <c r="U2582" s="5"/>
      <c r="V2582" s="6"/>
      <c r="W2582" s="6"/>
    </row>
    <row r="2583" spans="2:23" x14ac:dyDescent="0.25">
      <c r="B2583" s="1"/>
      <c r="D2583" s="5"/>
      <c r="E2583" s="6"/>
      <c r="F2583" s="6"/>
      <c r="G2583" s="10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6"/>
      <c r="T2583" s="5"/>
      <c r="U2583" s="5"/>
      <c r="V2583" s="6"/>
      <c r="W2583" s="6"/>
    </row>
    <row r="2584" spans="2:23" x14ac:dyDescent="0.25">
      <c r="B2584" s="1"/>
      <c r="D2584" s="5"/>
      <c r="E2584" s="6"/>
      <c r="F2584" s="6"/>
      <c r="G2584" s="10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6"/>
      <c r="T2584" s="5"/>
      <c r="U2584" s="5"/>
      <c r="V2584" s="6"/>
      <c r="W2584" s="6"/>
    </row>
    <row r="2585" spans="2:23" x14ac:dyDescent="0.25">
      <c r="B2585" s="1"/>
      <c r="D2585" s="5"/>
      <c r="E2585" s="6"/>
      <c r="F2585" s="6"/>
      <c r="G2585" s="10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6"/>
      <c r="T2585" s="5"/>
      <c r="U2585" s="5"/>
      <c r="V2585" s="6"/>
      <c r="W2585" s="6"/>
    </row>
    <row r="2586" spans="2:23" x14ac:dyDescent="0.25">
      <c r="B2586" s="1"/>
      <c r="D2586" s="5"/>
      <c r="E2586" s="6"/>
      <c r="F2586" s="6"/>
      <c r="G2586" s="10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6"/>
      <c r="T2586" s="5"/>
      <c r="U2586" s="5"/>
      <c r="V2586" s="6"/>
      <c r="W2586" s="6"/>
    </row>
    <row r="2587" spans="2:23" x14ac:dyDescent="0.25">
      <c r="B2587" s="1"/>
      <c r="D2587" s="5"/>
      <c r="E2587" s="6"/>
      <c r="F2587" s="6"/>
      <c r="G2587" s="10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6"/>
      <c r="T2587" s="5"/>
      <c r="U2587" s="5"/>
      <c r="V2587" s="6"/>
      <c r="W2587" s="6"/>
    </row>
    <row r="2588" spans="2:23" x14ac:dyDescent="0.25">
      <c r="B2588" s="1"/>
      <c r="D2588" s="5"/>
      <c r="E2588" s="6"/>
      <c r="F2588" s="6"/>
      <c r="G2588" s="10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6"/>
      <c r="T2588" s="5"/>
      <c r="U2588" s="5"/>
      <c r="V2588" s="6"/>
      <c r="W2588" s="6"/>
    </row>
    <row r="2589" spans="2:23" x14ac:dyDescent="0.25">
      <c r="B2589" s="1"/>
      <c r="D2589" s="5"/>
      <c r="E2589" s="6"/>
      <c r="F2589" s="6"/>
      <c r="G2589" s="10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6"/>
      <c r="T2589" s="5"/>
      <c r="U2589" s="5"/>
      <c r="V2589" s="6"/>
      <c r="W2589" s="6"/>
    </row>
    <row r="2590" spans="2:23" x14ac:dyDescent="0.25">
      <c r="B2590" s="1"/>
      <c r="D2590" s="5"/>
      <c r="E2590" s="6"/>
      <c r="F2590" s="6"/>
      <c r="G2590" s="10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6"/>
      <c r="T2590" s="5"/>
      <c r="U2590" s="5"/>
      <c r="V2590" s="6"/>
      <c r="W2590" s="6"/>
    </row>
    <row r="2591" spans="2:23" x14ac:dyDescent="0.25">
      <c r="B2591" s="1"/>
      <c r="D2591" s="5"/>
      <c r="E2591" s="6"/>
      <c r="F2591" s="6"/>
      <c r="G2591" s="10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6"/>
      <c r="T2591" s="5"/>
      <c r="U2591" s="5"/>
      <c r="V2591" s="6"/>
      <c r="W2591" s="6"/>
    </row>
    <row r="2592" spans="2:23" x14ac:dyDescent="0.25">
      <c r="B2592" s="1"/>
      <c r="D2592" s="5"/>
      <c r="E2592" s="6"/>
      <c r="F2592" s="6"/>
      <c r="G2592" s="10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6"/>
      <c r="T2592" s="5"/>
      <c r="U2592" s="5"/>
      <c r="V2592" s="6"/>
      <c r="W2592" s="6"/>
    </row>
    <row r="2593" spans="2:23" x14ac:dyDescent="0.25">
      <c r="B2593" s="1"/>
      <c r="D2593" s="5"/>
      <c r="E2593" s="6"/>
      <c r="F2593" s="6"/>
      <c r="G2593" s="10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6"/>
      <c r="T2593" s="5"/>
      <c r="U2593" s="5"/>
      <c r="V2593" s="6"/>
      <c r="W2593" s="6"/>
    </row>
    <row r="2594" spans="2:23" x14ac:dyDescent="0.25">
      <c r="B2594" s="1"/>
      <c r="D2594" s="5"/>
      <c r="E2594" s="6"/>
      <c r="F2594" s="6"/>
      <c r="G2594" s="10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6"/>
      <c r="T2594" s="5"/>
      <c r="U2594" s="5"/>
      <c r="V2594" s="6"/>
      <c r="W2594" s="6"/>
    </row>
    <row r="2595" spans="2:23" x14ac:dyDescent="0.25">
      <c r="B2595" s="1"/>
      <c r="D2595" s="5"/>
      <c r="E2595" s="6"/>
      <c r="F2595" s="6"/>
      <c r="G2595" s="10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6"/>
      <c r="T2595" s="5"/>
      <c r="U2595" s="5"/>
      <c r="V2595" s="6"/>
      <c r="W2595" s="6"/>
    </row>
    <row r="2596" spans="2:23" x14ac:dyDescent="0.25">
      <c r="B2596" s="1"/>
      <c r="D2596" s="5"/>
      <c r="E2596" s="6"/>
      <c r="F2596" s="6"/>
      <c r="G2596" s="10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6"/>
      <c r="T2596" s="5"/>
      <c r="U2596" s="5"/>
      <c r="V2596" s="6"/>
      <c r="W2596" s="6"/>
    </row>
    <row r="2597" spans="2:23" x14ac:dyDescent="0.25">
      <c r="B2597" s="1"/>
      <c r="D2597" s="5"/>
      <c r="E2597" s="6"/>
      <c r="F2597" s="6"/>
      <c r="G2597" s="10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6"/>
      <c r="T2597" s="5"/>
      <c r="U2597" s="5"/>
      <c r="V2597" s="6"/>
      <c r="W2597" s="6"/>
    </row>
    <row r="2598" spans="2:23" x14ac:dyDescent="0.25">
      <c r="B2598" s="1"/>
      <c r="D2598" s="5"/>
      <c r="E2598" s="6"/>
      <c r="F2598" s="6"/>
      <c r="G2598" s="10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6"/>
      <c r="T2598" s="5"/>
      <c r="U2598" s="5"/>
      <c r="V2598" s="6"/>
      <c r="W2598" s="6"/>
    </row>
    <row r="2599" spans="2:23" x14ac:dyDescent="0.25">
      <c r="B2599" s="1"/>
      <c r="D2599" s="5"/>
      <c r="E2599" s="6"/>
      <c r="F2599" s="6"/>
      <c r="G2599" s="10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6"/>
      <c r="T2599" s="5"/>
      <c r="U2599" s="5"/>
      <c r="V2599" s="6"/>
      <c r="W2599" s="6"/>
    </row>
    <row r="2600" spans="2:23" x14ac:dyDescent="0.25">
      <c r="B2600" s="1"/>
      <c r="D2600" s="5"/>
      <c r="E2600" s="6"/>
      <c r="F2600" s="6"/>
      <c r="G2600" s="10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6"/>
      <c r="T2600" s="5"/>
      <c r="U2600" s="5"/>
      <c r="V2600" s="6"/>
      <c r="W2600" s="6"/>
    </row>
    <row r="2601" spans="2:23" x14ac:dyDescent="0.25">
      <c r="B2601" s="1"/>
      <c r="D2601" s="5"/>
      <c r="E2601" s="6"/>
      <c r="F2601" s="6"/>
      <c r="G2601" s="10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6"/>
      <c r="T2601" s="5"/>
      <c r="U2601" s="5"/>
      <c r="V2601" s="6"/>
      <c r="W2601" s="6"/>
    </row>
    <row r="2602" spans="2:23" x14ac:dyDescent="0.25">
      <c r="B2602" s="1"/>
      <c r="D2602" s="5"/>
      <c r="E2602" s="6"/>
      <c r="F2602" s="6"/>
      <c r="G2602" s="10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6"/>
      <c r="T2602" s="5"/>
      <c r="U2602" s="5"/>
      <c r="V2602" s="6"/>
      <c r="W2602" s="6"/>
    </row>
    <row r="2603" spans="2:23" x14ac:dyDescent="0.25">
      <c r="B2603" s="1"/>
      <c r="D2603" s="5"/>
      <c r="E2603" s="6"/>
      <c r="F2603" s="6"/>
      <c r="G2603" s="10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6"/>
      <c r="T2603" s="5"/>
      <c r="U2603" s="5"/>
      <c r="V2603" s="6"/>
      <c r="W2603" s="6"/>
    </row>
    <row r="2604" spans="2:23" x14ac:dyDescent="0.25">
      <c r="B2604" s="1"/>
      <c r="D2604" s="5"/>
      <c r="E2604" s="6"/>
      <c r="F2604" s="6"/>
      <c r="G2604" s="10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6"/>
      <c r="T2604" s="5"/>
      <c r="U2604" s="5"/>
      <c r="V2604" s="6"/>
      <c r="W2604" s="6"/>
    </row>
    <row r="2605" spans="2:23" x14ac:dyDescent="0.25">
      <c r="B2605" s="1"/>
      <c r="D2605" s="5"/>
      <c r="E2605" s="6"/>
      <c r="F2605" s="6"/>
      <c r="G2605" s="10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6"/>
      <c r="T2605" s="5"/>
      <c r="U2605" s="5"/>
      <c r="V2605" s="6"/>
      <c r="W2605" s="6"/>
    </row>
    <row r="2606" spans="2:23" x14ac:dyDescent="0.25">
      <c r="B2606" s="1"/>
      <c r="D2606" s="5"/>
      <c r="E2606" s="6"/>
      <c r="F2606" s="6"/>
      <c r="G2606" s="10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6"/>
      <c r="T2606" s="5"/>
      <c r="U2606" s="5"/>
      <c r="V2606" s="6"/>
      <c r="W2606" s="6"/>
    </row>
    <row r="2607" spans="2:23" x14ac:dyDescent="0.25">
      <c r="B2607" s="1"/>
      <c r="D2607" s="5"/>
      <c r="E2607" s="6"/>
      <c r="F2607" s="6"/>
      <c r="G2607" s="10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6"/>
      <c r="T2607" s="5"/>
      <c r="U2607" s="5"/>
      <c r="V2607" s="6"/>
      <c r="W2607" s="6"/>
    </row>
    <row r="2608" spans="2:23" x14ac:dyDescent="0.25">
      <c r="B2608" s="1"/>
      <c r="D2608" s="5"/>
      <c r="E2608" s="6"/>
      <c r="F2608" s="6"/>
      <c r="G2608" s="10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6"/>
      <c r="T2608" s="5"/>
      <c r="U2608" s="5"/>
      <c r="V2608" s="6"/>
      <c r="W2608" s="6"/>
    </row>
    <row r="2609" spans="2:23" x14ac:dyDescent="0.25">
      <c r="B2609" s="1"/>
      <c r="D2609" s="5"/>
      <c r="E2609" s="6"/>
      <c r="F2609" s="6"/>
      <c r="G2609" s="10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6"/>
      <c r="T2609" s="5"/>
      <c r="U2609" s="5"/>
      <c r="V2609" s="6"/>
      <c r="W2609" s="6"/>
    </row>
    <row r="2610" spans="2:23" x14ac:dyDescent="0.25">
      <c r="B2610" s="1"/>
      <c r="D2610" s="5"/>
      <c r="E2610" s="6"/>
      <c r="F2610" s="6"/>
      <c r="G2610" s="10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6"/>
      <c r="T2610" s="5"/>
      <c r="U2610" s="5"/>
      <c r="V2610" s="6"/>
      <c r="W2610" s="6"/>
    </row>
    <row r="2611" spans="2:23" x14ac:dyDescent="0.25">
      <c r="B2611" s="1"/>
      <c r="D2611" s="5"/>
      <c r="E2611" s="6"/>
      <c r="F2611" s="6"/>
      <c r="G2611" s="10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6"/>
      <c r="T2611" s="5"/>
      <c r="U2611" s="5"/>
      <c r="V2611" s="6"/>
      <c r="W2611" s="6"/>
    </row>
    <row r="2612" spans="2:23" x14ac:dyDescent="0.25">
      <c r="B2612" s="1"/>
      <c r="D2612" s="5"/>
      <c r="E2612" s="6"/>
      <c r="F2612" s="6"/>
      <c r="G2612" s="10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6"/>
      <c r="T2612" s="5"/>
      <c r="U2612" s="5"/>
      <c r="V2612" s="6"/>
      <c r="W2612" s="6"/>
    </row>
    <row r="2613" spans="2:23" x14ac:dyDescent="0.25">
      <c r="B2613" s="1"/>
      <c r="D2613" s="5"/>
      <c r="E2613" s="6"/>
      <c r="F2613" s="6"/>
      <c r="G2613" s="10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6"/>
      <c r="T2613" s="5"/>
      <c r="U2613" s="5"/>
      <c r="V2613" s="6"/>
      <c r="W2613" s="6"/>
    </row>
    <row r="2614" spans="2:23" x14ac:dyDescent="0.25">
      <c r="B2614" s="1"/>
      <c r="D2614" s="5"/>
      <c r="E2614" s="6"/>
      <c r="F2614" s="6"/>
      <c r="G2614" s="10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6"/>
      <c r="T2614" s="5"/>
      <c r="U2614" s="5"/>
      <c r="V2614" s="6"/>
      <c r="W2614" s="6"/>
    </row>
    <row r="2615" spans="2:23" x14ac:dyDescent="0.25">
      <c r="B2615" s="1"/>
      <c r="D2615" s="5"/>
      <c r="E2615" s="6"/>
      <c r="F2615" s="6"/>
      <c r="G2615" s="10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6"/>
      <c r="T2615" s="5"/>
      <c r="U2615" s="5"/>
      <c r="V2615" s="6"/>
      <c r="W2615" s="6"/>
    </row>
    <row r="2616" spans="2:23" x14ac:dyDescent="0.25">
      <c r="B2616" s="1"/>
      <c r="D2616" s="5"/>
      <c r="E2616" s="6"/>
      <c r="F2616" s="6"/>
      <c r="G2616" s="10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6"/>
      <c r="T2616" s="5"/>
      <c r="U2616" s="5"/>
      <c r="V2616" s="6"/>
      <c r="W2616" s="6"/>
    </row>
    <row r="2617" spans="2:23" x14ac:dyDescent="0.25">
      <c r="B2617" s="1"/>
      <c r="D2617" s="5"/>
      <c r="E2617" s="6"/>
      <c r="F2617" s="6"/>
      <c r="G2617" s="10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6"/>
      <c r="T2617" s="5"/>
      <c r="U2617" s="5"/>
      <c r="V2617" s="6"/>
      <c r="W2617" s="6"/>
    </row>
    <row r="2618" spans="2:23" x14ac:dyDescent="0.25">
      <c r="B2618" s="1"/>
      <c r="D2618" s="5"/>
      <c r="E2618" s="6"/>
      <c r="F2618" s="6"/>
      <c r="G2618" s="10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6"/>
      <c r="T2618" s="5"/>
      <c r="U2618" s="5"/>
      <c r="V2618" s="6"/>
      <c r="W2618" s="6"/>
    </row>
    <row r="2619" spans="2:23" x14ac:dyDescent="0.25">
      <c r="B2619" s="1"/>
      <c r="D2619" s="5"/>
      <c r="E2619" s="6"/>
      <c r="F2619" s="6"/>
      <c r="G2619" s="10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6"/>
      <c r="T2619" s="5"/>
      <c r="U2619" s="5"/>
      <c r="V2619" s="6"/>
      <c r="W2619" s="6"/>
    </row>
    <row r="2620" spans="2:23" x14ac:dyDescent="0.25">
      <c r="B2620" s="1"/>
      <c r="D2620" s="5"/>
      <c r="E2620" s="6"/>
      <c r="F2620" s="6"/>
      <c r="G2620" s="10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6"/>
      <c r="T2620" s="5"/>
      <c r="U2620" s="5"/>
      <c r="V2620" s="6"/>
      <c r="W2620" s="6"/>
    </row>
    <row r="2621" spans="2:23" x14ac:dyDescent="0.25">
      <c r="B2621" s="1"/>
      <c r="D2621" s="5"/>
      <c r="E2621" s="6"/>
      <c r="F2621" s="6"/>
      <c r="G2621" s="10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6"/>
      <c r="T2621" s="5"/>
      <c r="U2621" s="5"/>
      <c r="V2621" s="6"/>
      <c r="W2621" s="6"/>
    </row>
    <row r="2622" spans="2:23" x14ac:dyDescent="0.25">
      <c r="B2622" s="1"/>
      <c r="D2622" s="5"/>
      <c r="E2622" s="6"/>
      <c r="F2622" s="6"/>
      <c r="G2622" s="10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6"/>
      <c r="T2622" s="5"/>
      <c r="U2622" s="5"/>
      <c r="V2622" s="6"/>
      <c r="W2622" s="6"/>
    </row>
    <row r="2623" spans="2:23" x14ac:dyDescent="0.25">
      <c r="B2623" s="1"/>
      <c r="D2623" s="5"/>
      <c r="E2623" s="6"/>
      <c r="F2623" s="6"/>
      <c r="G2623" s="10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6"/>
      <c r="T2623" s="5"/>
      <c r="U2623" s="5"/>
      <c r="V2623" s="6"/>
      <c r="W2623" s="6"/>
    </row>
    <row r="2624" spans="2:23" x14ac:dyDescent="0.25">
      <c r="B2624" s="1"/>
      <c r="D2624" s="5"/>
      <c r="E2624" s="6"/>
      <c r="F2624" s="6"/>
      <c r="G2624" s="10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6"/>
      <c r="T2624" s="5"/>
      <c r="U2624" s="5"/>
      <c r="V2624" s="6"/>
      <c r="W2624" s="6"/>
    </row>
    <row r="2625" spans="2:23" x14ac:dyDescent="0.25">
      <c r="B2625" s="1"/>
      <c r="D2625" s="5"/>
      <c r="E2625" s="6"/>
      <c r="F2625" s="6"/>
      <c r="G2625" s="10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6"/>
      <c r="T2625" s="5"/>
      <c r="U2625" s="5"/>
      <c r="V2625" s="6"/>
      <c r="W2625" s="6"/>
    </row>
    <row r="2626" spans="2:23" x14ac:dyDescent="0.25">
      <c r="B2626" s="1"/>
      <c r="D2626" s="5"/>
      <c r="E2626" s="6"/>
      <c r="F2626" s="6"/>
      <c r="G2626" s="10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6"/>
      <c r="T2626" s="5"/>
      <c r="U2626" s="5"/>
      <c r="V2626" s="6"/>
      <c r="W2626" s="6"/>
    </row>
    <row r="2627" spans="2:23" x14ac:dyDescent="0.25">
      <c r="B2627" s="1"/>
      <c r="D2627" s="5"/>
      <c r="E2627" s="6"/>
      <c r="F2627" s="6"/>
      <c r="G2627" s="10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6"/>
      <c r="T2627" s="5"/>
      <c r="U2627" s="5"/>
      <c r="V2627" s="6"/>
      <c r="W2627" s="6"/>
    </row>
    <row r="2628" spans="2:23" x14ac:dyDescent="0.25">
      <c r="B2628" s="1"/>
      <c r="D2628" s="5"/>
      <c r="E2628" s="6"/>
      <c r="F2628" s="6"/>
      <c r="G2628" s="10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6"/>
      <c r="T2628" s="5"/>
      <c r="U2628" s="5"/>
      <c r="V2628" s="6"/>
      <c r="W2628" s="6"/>
    </row>
    <row r="2629" spans="2:23" x14ac:dyDescent="0.25">
      <c r="B2629" s="1"/>
      <c r="D2629" s="5"/>
      <c r="E2629" s="6"/>
      <c r="F2629" s="6"/>
      <c r="G2629" s="10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6"/>
      <c r="T2629" s="5"/>
      <c r="U2629" s="5"/>
      <c r="V2629" s="6"/>
      <c r="W2629" s="6"/>
    </row>
    <row r="2630" spans="2:23" x14ac:dyDescent="0.25">
      <c r="B2630" s="1"/>
      <c r="D2630" s="5"/>
      <c r="E2630" s="6"/>
      <c r="F2630" s="6"/>
      <c r="G2630" s="10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6"/>
      <c r="T2630" s="5"/>
      <c r="U2630" s="5"/>
      <c r="V2630" s="6"/>
      <c r="W2630" s="6"/>
    </row>
    <row r="2631" spans="2:23" x14ac:dyDescent="0.25">
      <c r="B2631" s="1"/>
      <c r="D2631" s="5"/>
      <c r="E2631" s="6"/>
      <c r="F2631" s="6"/>
      <c r="G2631" s="10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6"/>
      <c r="T2631" s="5"/>
      <c r="U2631" s="5"/>
      <c r="V2631" s="6"/>
      <c r="W2631" s="6"/>
    </row>
    <row r="2632" spans="2:23" x14ac:dyDescent="0.25">
      <c r="B2632" s="1"/>
      <c r="D2632" s="5"/>
      <c r="E2632" s="6"/>
      <c r="F2632" s="6"/>
      <c r="G2632" s="10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6"/>
      <c r="T2632" s="5"/>
      <c r="U2632" s="5"/>
      <c r="V2632" s="6"/>
      <c r="W2632" s="6"/>
    </row>
    <row r="2633" spans="2:23" x14ac:dyDescent="0.25">
      <c r="B2633" s="1"/>
      <c r="D2633" s="5"/>
      <c r="E2633" s="6"/>
      <c r="F2633" s="6"/>
      <c r="G2633" s="10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6"/>
      <c r="T2633" s="5"/>
      <c r="U2633" s="5"/>
      <c r="V2633" s="6"/>
      <c r="W2633" s="6"/>
    </row>
    <row r="2634" spans="2:23" x14ac:dyDescent="0.25">
      <c r="B2634" s="1"/>
      <c r="D2634" s="5"/>
      <c r="E2634" s="6"/>
      <c r="F2634" s="6"/>
      <c r="G2634" s="10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6"/>
      <c r="T2634" s="5"/>
      <c r="U2634" s="5"/>
      <c r="V2634" s="6"/>
      <c r="W2634" s="6"/>
    </row>
    <row r="2635" spans="2:23" x14ac:dyDescent="0.25">
      <c r="B2635" s="1"/>
      <c r="D2635" s="5"/>
      <c r="E2635" s="6"/>
      <c r="F2635" s="6"/>
      <c r="G2635" s="10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6"/>
      <c r="T2635" s="5"/>
      <c r="U2635" s="5"/>
      <c r="V2635" s="6"/>
      <c r="W2635" s="6"/>
    </row>
    <row r="2636" spans="2:23" x14ac:dyDescent="0.25">
      <c r="B2636" s="1"/>
      <c r="D2636" s="5"/>
      <c r="E2636" s="6"/>
      <c r="F2636" s="6"/>
      <c r="G2636" s="10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6"/>
      <c r="T2636" s="5"/>
      <c r="U2636" s="5"/>
      <c r="V2636" s="6"/>
      <c r="W2636" s="6"/>
    </row>
    <row r="2637" spans="2:23" x14ac:dyDescent="0.25">
      <c r="B2637" s="1"/>
      <c r="D2637" s="5"/>
      <c r="E2637" s="6"/>
      <c r="F2637" s="6"/>
      <c r="G2637" s="10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6"/>
      <c r="T2637" s="5"/>
      <c r="U2637" s="5"/>
      <c r="V2637" s="6"/>
      <c r="W2637" s="6"/>
    </row>
    <row r="2638" spans="2:23" x14ac:dyDescent="0.25">
      <c r="B2638" s="1"/>
      <c r="D2638" s="5"/>
      <c r="E2638" s="6"/>
      <c r="F2638" s="6"/>
      <c r="G2638" s="10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6"/>
      <c r="T2638" s="5"/>
      <c r="U2638" s="5"/>
      <c r="V2638" s="6"/>
      <c r="W2638" s="6"/>
    </row>
    <row r="2639" spans="2:23" x14ac:dyDescent="0.25">
      <c r="B2639" s="1"/>
      <c r="D2639" s="5"/>
      <c r="E2639" s="6"/>
      <c r="F2639" s="6"/>
      <c r="G2639" s="10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6"/>
      <c r="T2639" s="5"/>
      <c r="U2639" s="5"/>
      <c r="V2639" s="6"/>
      <c r="W2639" s="6"/>
    </row>
    <row r="2640" spans="2:23" x14ac:dyDescent="0.25">
      <c r="B2640" s="1"/>
      <c r="D2640" s="5"/>
      <c r="E2640" s="6"/>
      <c r="F2640" s="6"/>
      <c r="G2640" s="10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6"/>
      <c r="T2640" s="5"/>
      <c r="U2640" s="5"/>
      <c r="V2640" s="6"/>
      <c r="W2640" s="6"/>
    </row>
    <row r="2641" spans="2:23" x14ac:dyDescent="0.25">
      <c r="B2641" s="1"/>
      <c r="D2641" s="5"/>
      <c r="E2641" s="6"/>
      <c r="F2641" s="6"/>
      <c r="G2641" s="10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6"/>
      <c r="T2641" s="5"/>
      <c r="U2641" s="5"/>
      <c r="V2641" s="6"/>
      <c r="W2641" s="6"/>
    </row>
    <row r="2642" spans="2:23" x14ac:dyDescent="0.25">
      <c r="B2642" s="1"/>
      <c r="D2642" s="5"/>
      <c r="E2642" s="6"/>
      <c r="F2642" s="6"/>
      <c r="G2642" s="10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6"/>
      <c r="T2642" s="5"/>
      <c r="U2642" s="5"/>
      <c r="V2642" s="6"/>
      <c r="W2642" s="6"/>
    </row>
    <row r="2643" spans="2:23" x14ac:dyDescent="0.25">
      <c r="B2643" s="1"/>
      <c r="D2643" s="5"/>
      <c r="E2643" s="6"/>
      <c r="F2643" s="6"/>
      <c r="G2643" s="10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6"/>
      <c r="T2643" s="5"/>
      <c r="U2643" s="5"/>
      <c r="V2643" s="6"/>
      <c r="W2643" s="6"/>
    </row>
    <row r="2644" spans="2:23" x14ac:dyDescent="0.25">
      <c r="B2644" s="1"/>
      <c r="D2644" s="5"/>
      <c r="E2644" s="6"/>
      <c r="F2644" s="6"/>
      <c r="G2644" s="10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6"/>
      <c r="T2644" s="5"/>
      <c r="U2644" s="5"/>
      <c r="V2644" s="6"/>
      <c r="W2644" s="6"/>
    </row>
    <row r="2645" spans="2:23" x14ac:dyDescent="0.25">
      <c r="B2645" s="1"/>
      <c r="D2645" s="5"/>
      <c r="E2645" s="6"/>
      <c r="F2645" s="6"/>
      <c r="G2645" s="10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6"/>
      <c r="T2645" s="5"/>
      <c r="U2645" s="5"/>
      <c r="V2645" s="6"/>
      <c r="W2645" s="6"/>
    </row>
    <row r="2646" spans="2:23" x14ac:dyDescent="0.25">
      <c r="B2646" s="1"/>
      <c r="D2646" s="5"/>
      <c r="E2646" s="6"/>
      <c r="F2646" s="6"/>
      <c r="G2646" s="10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6"/>
      <c r="T2646" s="5"/>
      <c r="U2646" s="5"/>
      <c r="V2646" s="6"/>
      <c r="W2646" s="6"/>
    </row>
    <row r="2647" spans="2:23" x14ac:dyDescent="0.25">
      <c r="B2647" s="1"/>
      <c r="D2647" s="5"/>
      <c r="E2647" s="6"/>
      <c r="F2647" s="6"/>
      <c r="G2647" s="10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6"/>
      <c r="T2647" s="5"/>
      <c r="U2647" s="5"/>
      <c r="V2647" s="6"/>
      <c r="W2647" s="6"/>
    </row>
    <row r="2648" spans="2:23" x14ac:dyDescent="0.25">
      <c r="B2648" s="1"/>
      <c r="D2648" s="5"/>
      <c r="E2648" s="6"/>
      <c r="F2648" s="6"/>
      <c r="G2648" s="10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6"/>
      <c r="T2648" s="5"/>
      <c r="U2648" s="5"/>
      <c r="V2648" s="6"/>
      <c r="W2648" s="6"/>
    </row>
    <row r="2649" spans="2:23" x14ac:dyDescent="0.25">
      <c r="B2649" s="1"/>
      <c r="D2649" s="5"/>
      <c r="E2649" s="6"/>
      <c r="F2649" s="6"/>
      <c r="G2649" s="10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6"/>
      <c r="T2649" s="5"/>
      <c r="U2649" s="5"/>
      <c r="V2649" s="6"/>
      <c r="W2649" s="6"/>
    </row>
    <row r="2650" spans="2:23" x14ac:dyDescent="0.25">
      <c r="B2650" s="1"/>
      <c r="D2650" s="5"/>
      <c r="E2650" s="6"/>
      <c r="F2650" s="6"/>
      <c r="G2650" s="10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6"/>
      <c r="T2650" s="5"/>
      <c r="U2650" s="5"/>
      <c r="V2650" s="6"/>
      <c r="W2650" s="6"/>
    </row>
    <row r="2651" spans="2:23" x14ac:dyDescent="0.25">
      <c r="B2651" s="1"/>
      <c r="D2651" s="5"/>
      <c r="E2651" s="6"/>
      <c r="F2651" s="6"/>
      <c r="G2651" s="10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6"/>
      <c r="T2651" s="5"/>
      <c r="U2651" s="5"/>
      <c r="V2651" s="6"/>
      <c r="W2651" s="6"/>
    </row>
    <row r="2652" spans="2:23" x14ac:dyDescent="0.25">
      <c r="B2652" s="1"/>
      <c r="D2652" s="5"/>
      <c r="E2652" s="6"/>
      <c r="F2652" s="6"/>
      <c r="G2652" s="10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6"/>
      <c r="T2652" s="5"/>
      <c r="U2652" s="5"/>
      <c r="V2652" s="6"/>
      <c r="W2652" s="6"/>
    </row>
    <row r="2653" spans="2:23" x14ac:dyDescent="0.25">
      <c r="B2653" s="1"/>
      <c r="D2653" s="5"/>
      <c r="E2653" s="6"/>
      <c r="F2653" s="6"/>
      <c r="G2653" s="10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6"/>
      <c r="T2653" s="5"/>
      <c r="U2653" s="5"/>
      <c r="V2653" s="6"/>
      <c r="W2653" s="6"/>
    </row>
    <row r="2654" spans="2:23" x14ac:dyDescent="0.25">
      <c r="B2654" s="1"/>
      <c r="D2654" s="5"/>
      <c r="E2654" s="6"/>
      <c r="F2654" s="6"/>
      <c r="G2654" s="10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6"/>
      <c r="T2654" s="5"/>
      <c r="U2654" s="5"/>
      <c r="V2654" s="6"/>
      <c r="W2654" s="6"/>
    </row>
    <row r="2655" spans="2:23" x14ac:dyDescent="0.25">
      <c r="B2655" s="1"/>
      <c r="D2655" s="5"/>
      <c r="E2655" s="6"/>
      <c r="F2655" s="6"/>
      <c r="G2655" s="10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6"/>
      <c r="T2655" s="5"/>
      <c r="U2655" s="5"/>
      <c r="V2655" s="6"/>
      <c r="W2655" s="6"/>
    </row>
    <row r="2656" spans="2:23" x14ac:dyDescent="0.25">
      <c r="B2656" s="1"/>
      <c r="D2656" s="5"/>
      <c r="E2656" s="6"/>
      <c r="F2656" s="6"/>
      <c r="G2656" s="10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6"/>
      <c r="T2656" s="5"/>
      <c r="U2656" s="5"/>
      <c r="V2656" s="6"/>
      <c r="W2656" s="6"/>
    </row>
    <row r="2657" spans="2:23" x14ac:dyDescent="0.25">
      <c r="B2657" s="1"/>
      <c r="D2657" s="5"/>
      <c r="E2657" s="6"/>
      <c r="F2657" s="6"/>
      <c r="G2657" s="10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6"/>
      <c r="T2657" s="5"/>
      <c r="U2657" s="5"/>
      <c r="V2657" s="6"/>
      <c r="W2657" s="6"/>
    </row>
    <row r="2658" spans="2:23" x14ac:dyDescent="0.25">
      <c r="B2658" s="1"/>
      <c r="D2658" s="5"/>
      <c r="E2658" s="6"/>
      <c r="F2658" s="6"/>
      <c r="G2658" s="10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6"/>
      <c r="T2658" s="5"/>
      <c r="U2658" s="5"/>
      <c r="V2658" s="6"/>
      <c r="W2658" s="6"/>
    </row>
    <row r="2659" spans="2:23" x14ac:dyDescent="0.25">
      <c r="B2659" s="1"/>
      <c r="D2659" s="5"/>
      <c r="E2659" s="6"/>
      <c r="F2659" s="6"/>
      <c r="G2659" s="10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6"/>
      <c r="T2659" s="5"/>
      <c r="U2659" s="5"/>
      <c r="V2659" s="6"/>
      <c r="W2659" s="6"/>
    </row>
    <row r="2660" spans="2:23" x14ac:dyDescent="0.25">
      <c r="B2660" s="1"/>
      <c r="D2660" s="5"/>
      <c r="E2660" s="6"/>
      <c r="F2660" s="6"/>
      <c r="G2660" s="10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6"/>
      <c r="T2660" s="5"/>
      <c r="U2660" s="5"/>
      <c r="V2660" s="6"/>
      <c r="W2660" s="6"/>
    </row>
    <row r="2661" spans="2:23" x14ac:dyDescent="0.25">
      <c r="B2661" s="1"/>
      <c r="D2661" s="5"/>
      <c r="E2661" s="6"/>
      <c r="F2661" s="6"/>
      <c r="G2661" s="10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6"/>
      <c r="T2661" s="5"/>
      <c r="U2661" s="5"/>
      <c r="V2661" s="6"/>
      <c r="W2661" s="6"/>
    </row>
    <row r="2662" spans="2:23" x14ac:dyDescent="0.25">
      <c r="B2662" s="1"/>
      <c r="D2662" s="5"/>
      <c r="E2662" s="6"/>
      <c r="F2662" s="6"/>
      <c r="G2662" s="10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6"/>
      <c r="T2662" s="5"/>
      <c r="U2662" s="5"/>
      <c r="V2662" s="6"/>
      <c r="W2662" s="6"/>
    </row>
    <row r="2663" spans="2:23" x14ac:dyDescent="0.25">
      <c r="B2663" s="1"/>
      <c r="D2663" s="5"/>
      <c r="E2663" s="6"/>
      <c r="F2663" s="6"/>
      <c r="G2663" s="10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6"/>
      <c r="T2663" s="5"/>
      <c r="U2663" s="5"/>
      <c r="V2663" s="6"/>
      <c r="W2663" s="6"/>
    </row>
    <row r="2664" spans="2:23" x14ac:dyDescent="0.25">
      <c r="B2664" s="1"/>
      <c r="D2664" s="5"/>
      <c r="E2664" s="6"/>
      <c r="F2664" s="6"/>
      <c r="G2664" s="10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6"/>
      <c r="T2664" s="5"/>
      <c r="U2664" s="5"/>
      <c r="V2664" s="6"/>
      <c r="W2664" s="6"/>
    </row>
    <row r="2665" spans="2:23" x14ac:dyDescent="0.25">
      <c r="B2665" s="1"/>
      <c r="D2665" s="5"/>
      <c r="E2665" s="6"/>
      <c r="F2665" s="6"/>
      <c r="G2665" s="10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6"/>
      <c r="T2665" s="5"/>
      <c r="U2665" s="5"/>
      <c r="V2665" s="6"/>
      <c r="W2665" s="6"/>
    </row>
    <row r="2666" spans="2:23" x14ac:dyDescent="0.25">
      <c r="B2666" s="1"/>
      <c r="D2666" s="5"/>
      <c r="E2666" s="6"/>
      <c r="F2666" s="6"/>
      <c r="G2666" s="10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6"/>
      <c r="T2666" s="5"/>
      <c r="U2666" s="5"/>
      <c r="V2666" s="6"/>
      <c r="W2666" s="6"/>
    </row>
    <row r="2667" spans="2:23" x14ac:dyDescent="0.25">
      <c r="B2667" s="1"/>
      <c r="D2667" s="5"/>
      <c r="E2667" s="6"/>
      <c r="F2667" s="6"/>
      <c r="G2667" s="10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6"/>
      <c r="T2667" s="5"/>
      <c r="U2667" s="5"/>
      <c r="V2667" s="6"/>
      <c r="W2667" s="6"/>
    </row>
    <row r="2668" spans="2:23" x14ac:dyDescent="0.25">
      <c r="B2668" s="1"/>
      <c r="D2668" s="5"/>
      <c r="E2668" s="6"/>
      <c r="F2668" s="6"/>
      <c r="G2668" s="10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6"/>
      <c r="T2668" s="5"/>
      <c r="U2668" s="5"/>
      <c r="V2668" s="6"/>
      <c r="W2668" s="6"/>
    </row>
    <row r="2669" spans="2:23" x14ac:dyDescent="0.25">
      <c r="B2669" s="1"/>
      <c r="D2669" s="5"/>
      <c r="E2669" s="6"/>
      <c r="F2669" s="6"/>
      <c r="G2669" s="10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6"/>
      <c r="T2669" s="5"/>
      <c r="U2669" s="5"/>
      <c r="V2669" s="6"/>
      <c r="W2669" s="6"/>
    </row>
    <row r="2670" spans="2:23" x14ac:dyDescent="0.25">
      <c r="B2670" s="1"/>
      <c r="D2670" s="5"/>
      <c r="E2670" s="6"/>
      <c r="F2670" s="6"/>
      <c r="G2670" s="10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6"/>
      <c r="T2670" s="5"/>
      <c r="U2670" s="5"/>
      <c r="V2670" s="6"/>
      <c r="W2670" s="6"/>
    </row>
    <row r="2671" spans="2:23" x14ac:dyDescent="0.25">
      <c r="B2671" s="1"/>
      <c r="D2671" s="5"/>
      <c r="E2671" s="6"/>
      <c r="F2671" s="6"/>
      <c r="G2671" s="10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6"/>
      <c r="T2671" s="5"/>
      <c r="U2671" s="5"/>
      <c r="V2671" s="6"/>
      <c r="W2671" s="6"/>
    </row>
    <row r="2672" spans="2:23" x14ac:dyDescent="0.25">
      <c r="B2672" s="1"/>
      <c r="D2672" s="5"/>
      <c r="E2672" s="6"/>
      <c r="F2672" s="6"/>
      <c r="G2672" s="10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6"/>
      <c r="T2672" s="5"/>
      <c r="U2672" s="5"/>
      <c r="V2672" s="6"/>
      <c r="W2672" s="6"/>
    </row>
    <row r="2673" spans="2:23" x14ac:dyDescent="0.25">
      <c r="B2673" s="1"/>
      <c r="D2673" s="5"/>
      <c r="E2673" s="6"/>
      <c r="F2673" s="6"/>
      <c r="G2673" s="10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6"/>
      <c r="T2673" s="5"/>
      <c r="U2673" s="5"/>
      <c r="V2673" s="6"/>
      <c r="W2673" s="6"/>
    </row>
    <row r="2674" spans="2:23" x14ac:dyDescent="0.25">
      <c r="B2674" s="1"/>
      <c r="D2674" s="5"/>
      <c r="E2674" s="6"/>
      <c r="F2674" s="6"/>
      <c r="G2674" s="10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6"/>
      <c r="T2674" s="5"/>
      <c r="U2674" s="5"/>
      <c r="V2674" s="6"/>
      <c r="W2674" s="6"/>
    </row>
    <row r="2675" spans="2:23" x14ac:dyDescent="0.25">
      <c r="B2675" s="1"/>
      <c r="D2675" s="5"/>
      <c r="E2675" s="6"/>
      <c r="F2675" s="6"/>
      <c r="G2675" s="10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6"/>
      <c r="T2675" s="5"/>
      <c r="U2675" s="5"/>
      <c r="V2675" s="6"/>
      <c r="W2675" s="6"/>
    </row>
    <row r="2676" spans="2:23" x14ac:dyDescent="0.25">
      <c r="B2676" s="1"/>
      <c r="D2676" s="5"/>
      <c r="E2676" s="6"/>
      <c r="F2676" s="6"/>
      <c r="G2676" s="10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6"/>
      <c r="T2676" s="5"/>
      <c r="U2676" s="5"/>
      <c r="V2676" s="6"/>
      <c r="W2676" s="6"/>
    </row>
    <row r="2677" spans="2:23" x14ac:dyDescent="0.25">
      <c r="B2677" s="1"/>
      <c r="D2677" s="5"/>
      <c r="E2677" s="6"/>
      <c r="F2677" s="6"/>
      <c r="G2677" s="10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6"/>
      <c r="T2677" s="5"/>
      <c r="U2677" s="5"/>
      <c r="V2677" s="6"/>
      <c r="W2677" s="6"/>
    </row>
    <row r="2678" spans="2:23" x14ac:dyDescent="0.25">
      <c r="B2678" s="1"/>
      <c r="D2678" s="5"/>
      <c r="E2678" s="6"/>
      <c r="F2678" s="6"/>
      <c r="G2678" s="10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6"/>
      <c r="T2678" s="5"/>
      <c r="U2678" s="5"/>
      <c r="V2678" s="6"/>
      <c r="W2678" s="6"/>
    </row>
    <row r="2679" spans="2:23" x14ac:dyDescent="0.25">
      <c r="B2679" s="1"/>
      <c r="D2679" s="5"/>
      <c r="E2679" s="6"/>
      <c r="F2679" s="6"/>
      <c r="G2679" s="10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6"/>
      <c r="T2679" s="5"/>
      <c r="U2679" s="5"/>
      <c r="V2679" s="6"/>
      <c r="W2679" s="6"/>
    </row>
    <row r="2680" spans="2:23" x14ac:dyDescent="0.25">
      <c r="B2680" s="1"/>
      <c r="D2680" s="5"/>
      <c r="E2680" s="6"/>
      <c r="F2680" s="6"/>
      <c r="G2680" s="10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6"/>
      <c r="T2680" s="5"/>
      <c r="U2680" s="5"/>
      <c r="V2680" s="6"/>
      <c r="W2680" s="6"/>
    </row>
    <row r="2681" spans="2:23" x14ac:dyDescent="0.25">
      <c r="B2681" s="1"/>
      <c r="D2681" s="5"/>
      <c r="E2681" s="6"/>
      <c r="F2681" s="6"/>
      <c r="G2681" s="10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6"/>
      <c r="T2681" s="5"/>
      <c r="U2681" s="5"/>
      <c r="V2681" s="6"/>
      <c r="W2681" s="6"/>
    </row>
    <row r="2682" spans="2:23" x14ac:dyDescent="0.25">
      <c r="B2682" s="1"/>
      <c r="D2682" s="5"/>
      <c r="E2682" s="6"/>
      <c r="F2682" s="6"/>
      <c r="G2682" s="10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6"/>
      <c r="T2682" s="5"/>
      <c r="U2682" s="5"/>
      <c r="V2682" s="6"/>
      <c r="W2682" s="6"/>
    </row>
    <row r="2683" spans="2:23" x14ac:dyDescent="0.25">
      <c r="B2683" s="1"/>
      <c r="D2683" s="5"/>
      <c r="E2683" s="6"/>
      <c r="F2683" s="6"/>
      <c r="G2683" s="10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6"/>
      <c r="T2683" s="5"/>
      <c r="U2683" s="5"/>
      <c r="V2683" s="6"/>
      <c r="W2683" s="6"/>
    </row>
    <row r="2684" spans="2:23" x14ac:dyDescent="0.25">
      <c r="B2684" s="1"/>
      <c r="D2684" s="5"/>
      <c r="E2684" s="6"/>
      <c r="F2684" s="6"/>
      <c r="G2684" s="10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6"/>
      <c r="T2684" s="5"/>
      <c r="U2684" s="5"/>
      <c r="V2684" s="6"/>
      <c r="W2684" s="6"/>
    </row>
    <row r="2685" spans="2:23" x14ac:dyDescent="0.25">
      <c r="B2685" s="1"/>
      <c r="D2685" s="5"/>
      <c r="E2685" s="6"/>
      <c r="F2685" s="6"/>
      <c r="G2685" s="10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6"/>
      <c r="T2685" s="5"/>
      <c r="U2685" s="5"/>
      <c r="V2685" s="6"/>
      <c r="W2685" s="6"/>
    </row>
    <row r="2686" spans="2:23" x14ac:dyDescent="0.25">
      <c r="B2686" s="1"/>
      <c r="D2686" s="5"/>
      <c r="E2686" s="6"/>
      <c r="F2686" s="6"/>
      <c r="G2686" s="10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6"/>
      <c r="T2686" s="5"/>
      <c r="U2686" s="5"/>
      <c r="V2686" s="6"/>
      <c r="W2686" s="6"/>
    </row>
    <row r="2687" spans="2:23" x14ac:dyDescent="0.25">
      <c r="B2687" s="1"/>
      <c r="D2687" s="5"/>
      <c r="E2687" s="6"/>
      <c r="F2687" s="6"/>
      <c r="G2687" s="10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6"/>
      <c r="T2687" s="5"/>
      <c r="U2687" s="5"/>
      <c r="V2687" s="6"/>
      <c r="W2687" s="6"/>
    </row>
    <row r="2688" spans="2:23" x14ac:dyDescent="0.25">
      <c r="B2688" s="1"/>
      <c r="D2688" s="5"/>
      <c r="E2688" s="6"/>
      <c r="F2688" s="6"/>
      <c r="G2688" s="10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6"/>
      <c r="T2688" s="5"/>
      <c r="U2688" s="5"/>
      <c r="V2688" s="6"/>
      <c r="W2688" s="6"/>
    </row>
    <row r="2689" spans="2:23" x14ac:dyDescent="0.25">
      <c r="B2689" s="1"/>
      <c r="D2689" s="5"/>
      <c r="E2689" s="6"/>
      <c r="F2689" s="6"/>
      <c r="G2689" s="10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6"/>
      <c r="T2689" s="5"/>
      <c r="U2689" s="5"/>
      <c r="V2689" s="6"/>
      <c r="W2689" s="6"/>
    </row>
    <row r="2690" spans="2:23" x14ac:dyDescent="0.25">
      <c r="B2690" s="1"/>
      <c r="D2690" s="5"/>
      <c r="E2690" s="6"/>
      <c r="F2690" s="6"/>
      <c r="G2690" s="10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6"/>
      <c r="T2690" s="5"/>
      <c r="U2690" s="5"/>
      <c r="V2690" s="6"/>
      <c r="W2690" s="6"/>
    </row>
    <row r="2691" spans="2:23" x14ac:dyDescent="0.25">
      <c r="B2691" s="1"/>
      <c r="D2691" s="5"/>
      <c r="E2691" s="6"/>
      <c r="F2691" s="6"/>
      <c r="G2691" s="10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6"/>
      <c r="T2691" s="5"/>
      <c r="U2691" s="5"/>
      <c r="V2691" s="6"/>
      <c r="W2691" s="6"/>
    </row>
    <row r="2692" spans="2:23" x14ac:dyDescent="0.25">
      <c r="B2692" s="1"/>
      <c r="D2692" s="5"/>
      <c r="E2692" s="6"/>
      <c r="F2692" s="6"/>
      <c r="G2692" s="10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6"/>
      <c r="T2692" s="5"/>
      <c r="U2692" s="5"/>
      <c r="V2692" s="6"/>
      <c r="W2692" s="6"/>
    </row>
    <row r="2693" spans="2:23" x14ac:dyDescent="0.25">
      <c r="B2693" s="1"/>
      <c r="D2693" s="5"/>
      <c r="E2693" s="6"/>
      <c r="F2693" s="6"/>
      <c r="G2693" s="10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6"/>
      <c r="T2693" s="5"/>
      <c r="U2693" s="5"/>
      <c r="V2693" s="6"/>
      <c r="W2693" s="6"/>
    </row>
    <row r="2694" spans="2:23" x14ac:dyDescent="0.25">
      <c r="B2694" s="1"/>
      <c r="D2694" s="5"/>
      <c r="E2694" s="6"/>
      <c r="F2694" s="6"/>
      <c r="G2694" s="10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6"/>
      <c r="T2694" s="5"/>
      <c r="U2694" s="5"/>
      <c r="V2694" s="6"/>
      <c r="W2694" s="6"/>
    </row>
    <row r="2695" spans="2:23" x14ac:dyDescent="0.25">
      <c r="B2695" s="1"/>
      <c r="D2695" s="5"/>
      <c r="E2695" s="6"/>
      <c r="F2695" s="6"/>
      <c r="G2695" s="10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6"/>
      <c r="T2695" s="5"/>
      <c r="U2695" s="5"/>
      <c r="V2695" s="6"/>
      <c r="W2695" s="6"/>
    </row>
    <row r="2696" spans="2:23" x14ac:dyDescent="0.25">
      <c r="B2696" s="1"/>
      <c r="D2696" s="5"/>
      <c r="E2696" s="6"/>
      <c r="F2696" s="6"/>
      <c r="G2696" s="10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6"/>
      <c r="T2696" s="5"/>
      <c r="U2696" s="5"/>
      <c r="V2696" s="6"/>
      <c r="W2696" s="6"/>
    </row>
    <row r="2697" spans="2:23" x14ac:dyDescent="0.25">
      <c r="B2697" s="1"/>
      <c r="D2697" s="5"/>
      <c r="E2697" s="6"/>
      <c r="F2697" s="6"/>
      <c r="G2697" s="10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6"/>
      <c r="T2697" s="5"/>
      <c r="U2697" s="5"/>
      <c r="V2697" s="6"/>
      <c r="W2697" s="6"/>
    </row>
    <row r="2698" spans="2:23" x14ac:dyDescent="0.25">
      <c r="B2698" s="1"/>
      <c r="D2698" s="5"/>
      <c r="E2698" s="6"/>
      <c r="F2698" s="6"/>
      <c r="G2698" s="10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6"/>
      <c r="T2698" s="5"/>
      <c r="U2698" s="5"/>
      <c r="V2698" s="6"/>
      <c r="W2698" s="6"/>
    </row>
    <row r="2699" spans="2:23" x14ac:dyDescent="0.25">
      <c r="B2699" s="1"/>
      <c r="D2699" s="5"/>
      <c r="E2699" s="6"/>
      <c r="F2699" s="6"/>
      <c r="G2699" s="10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6"/>
      <c r="T2699" s="5"/>
      <c r="U2699" s="5"/>
      <c r="V2699" s="6"/>
      <c r="W2699" s="6"/>
    </row>
    <row r="2700" spans="2:23" x14ac:dyDescent="0.25">
      <c r="B2700" s="1"/>
      <c r="D2700" s="5"/>
      <c r="E2700" s="6"/>
      <c r="F2700" s="6"/>
      <c r="G2700" s="10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6"/>
      <c r="T2700" s="5"/>
      <c r="U2700" s="5"/>
      <c r="V2700" s="6"/>
      <c r="W2700" s="6"/>
    </row>
    <row r="2701" spans="2:23" x14ac:dyDescent="0.25">
      <c r="B2701" s="1"/>
      <c r="D2701" s="5"/>
      <c r="E2701" s="6"/>
      <c r="F2701" s="6"/>
      <c r="G2701" s="10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6"/>
      <c r="T2701" s="5"/>
      <c r="U2701" s="5"/>
      <c r="V2701" s="6"/>
      <c r="W2701" s="6"/>
    </row>
    <row r="2702" spans="2:23" x14ac:dyDescent="0.25">
      <c r="B2702" s="1"/>
      <c r="D2702" s="5"/>
      <c r="E2702" s="6"/>
      <c r="F2702" s="6"/>
      <c r="G2702" s="10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6"/>
      <c r="T2702" s="5"/>
      <c r="U2702" s="5"/>
      <c r="V2702" s="6"/>
      <c r="W2702" s="6"/>
    </row>
    <row r="2703" spans="2:23" x14ac:dyDescent="0.25">
      <c r="B2703" s="1"/>
      <c r="D2703" s="5"/>
      <c r="E2703" s="6"/>
      <c r="F2703" s="6"/>
      <c r="G2703" s="10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6"/>
      <c r="T2703" s="5"/>
      <c r="U2703" s="5"/>
      <c r="V2703" s="6"/>
      <c r="W2703" s="6"/>
    </row>
    <row r="2704" spans="2:23" x14ac:dyDescent="0.25">
      <c r="B2704" s="1"/>
      <c r="D2704" s="5"/>
      <c r="E2704" s="6"/>
      <c r="F2704" s="6"/>
      <c r="G2704" s="10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6"/>
      <c r="T2704" s="5"/>
      <c r="U2704" s="5"/>
      <c r="V2704" s="6"/>
      <c r="W2704" s="6"/>
    </row>
    <row r="2705" spans="2:23" x14ac:dyDescent="0.25">
      <c r="B2705" s="1"/>
      <c r="D2705" s="5"/>
      <c r="E2705" s="6"/>
      <c r="F2705" s="6"/>
      <c r="G2705" s="10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6"/>
      <c r="T2705" s="5"/>
      <c r="U2705" s="5"/>
      <c r="V2705" s="6"/>
      <c r="W2705" s="6"/>
    </row>
    <row r="2706" spans="2:23" x14ac:dyDescent="0.25">
      <c r="B2706" s="1"/>
      <c r="D2706" s="5"/>
      <c r="E2706" s="6"/>
      <c r="F2706" s="6"/>
      <c r="G2706" s="10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6"/>
      <c r="T2706" s="5"/>
      <c r="U2706" s="5"/>
      <c r="V2706" s="6"/>
      <c r="W2706" s="6"/>
    </row>
    <row r="2707" spans="2:23" x14ac:dyDescent="0.25">
      <c r="B2707" s="1"/>
      <c r="D2707" s="5"/>
      <c r="E2707" s="6"/>
      <c r="F2707" s="6"/>
      <c r="G2707" s="10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6"/>
      <c r="T2707" s="5"/>
      <c r="U2707" s="5"/>
      <c r="V2707" s="6"/>
      <c r="W2707" s="6"/>
    </row>
    <row r="2708" spans="2:23" x14ac:dyDescent="0.25">
      <c r="B2708" s="1"/>
      <c r="D2708" s="5"/>
      <c r="E2708" s="6"/>
      <c r="F2708" s="6"/>
      <c r="G2708" s="10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6"/>
      <c r="T2708" s="5"/>
      <c r="U2708" s="5"/>
      <c r="V2708" s="6"/>
      <c r="W2708" s="6"/>
    </row>
    <row r="2709" spans="2:23" x14ac:dyDescent="0.25">
      <c r="B2709" s="1"/>
      <c r="D2709" s="5"/>
      <c r="E2709" s="6"/>
      <c r="F2709" s="6"/>
      <c r="G2709" s="10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6"/>
      <c r="T2709" s="5"/>
      <c r="U2709" s="5"/>
      <c r="V2709" s="6"/>
      <c r="W2709" s="6"/>
    </row>
    <row r="2710" spans="2:23" x14ac:dyDescent="0.25">
      <c r="B2710" s="1"/>
      <c r="D2710" s="5"/>
      <c r="E2710" s="6"/>
      <c r="F2710" s="6"/>
      <c r="G2710" s="10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6"/>
      <c r="T2710" s="5"/>
      <c r="U2710" s="5"/>
      <c r="V2710" s="6"/>
      <c r="W2710" s="6"/>
    </row>
    <row r="2711" spans="2:23" x14ac:dyDescent="0.25">
      <c r="B2711" s="1"/>
      <c r="D2711" s="5"/>
      <c r="E2711" s="6"/>
      <c r="F2711" s="6"/>
      <c r="G2711" s="10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6"/>
      <c r="T2711" s="5"/>
      <c r="U2711" s="5"/>
      <c r="V2711" s="6"/>
      <c r="W2711" s="6"/>
    </row>
    <row r="2712" spans="2:23" x14ac:dyDescent="0.25">
      <c r="B2712" s="1"/>
      <c r="D2712" s="5"/>
      <c r="E2712" s="6"/>
      <c r="F2712" s="6"/>
      <c r="G2712" s="10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6"/>
      <c r="T2712" s="5"/>
      <c r="U2712" s="5"/>
      <c r="V2712" s="6"/>
      <c r="W2712" s="6"/>
    </row>
    <row r="2713" spans="2:23" x14ac:dyDescent="0.25">
      <c r="B2713" s="1"/>
      <c r="D2713" s="5"/>
      <c r="E2713" s="6"/>
      <c r="F2713" s="6"/>
      <c r="G2713" s="10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6"/>
      <c r="T2713" s="5"/>
      <c r="U2713" s="5"/>
      <c r="V2713" s="6"/>
      <c r="W2713" s="6"/>
    </row>
    <row r="2714" spans="2:23" x14ac:dyDescent="0.25">
      <c r="B2714" s="1"/>
      <c r="D2714" s="5"/>
      <c r="E2714" s="6"/>
      <c r="F2714" s="6"/>
      <c r="G2714" s="10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6"/>
      <c r="T2714" s="5"/>
      <c r="U2714" s="5"/>
      <c r="V2714" s="6"/>
      <c r="W2714" s="6"/>
    </row>
    <row r="2715" spans="2:23" x14ac:dyDescent="0.25">
      <c r="B2715" s="1"/>
      <c r="D2715" s="5"/>
      <c r="E2715" s="6"/>
      <c r="F2715" s="6"/>
      <c r="G2715" s="10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6"/>
      <c r="T2715" s="5"/>
      <c r="U2715" s="5"/>
      <c r="V2715" s="6"/>
      <c r="W2715" s="6"/>
    </row>
    <row r="2716" spans="2:23" x14ac:dyDescent="0.25">
      <c r="B2716" s="1"/>
      <c r="D2716" s="5"/>
      <c r="E2716" s="6"/>
      <c r="F2716" s="6"/>
      <c r="G2716" s="10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6"/>
      <c r="T2716" s="5"/>
      <c r="U2716" s="5"/>
      <c r="V2716" s="6"/>
      <c r="W2716" s="6"/>
    </row>
    <row r="2717" spans="2:23" x14ac:dyDescent="0.25">
      <c r="B2717" s="1"/>
      <c r="D2717" s="5"/>
      <c r="E2717" s="6"/>
      <c r="F2717" s="6"/>
      <c r="G2717" s="10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6"/>
      <c r="T2717" s="5"/>
      <c r="U2717" s="5"/>
      <c r="V2717" s="6"/>
      <c r="W2717" s="6"/>
    </row>
    <row r="2718" spans="2:23" x14ac:dyDescent="0.25">
      <c r="B2718" s="1"/>
      <c r="D2718" s="5"/>
      <c r="E2718" s="6"/>
      <c r="F2718" s="6"/>
      <c r="G2718" s="10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6"/>
      <c r="T2718" s="5"/>
      <c r="U2718" s="5"/>
      <c r="V2718" s="6"/>
      <c r="W2718" s="6"/>
    </row>
    <row r="2719" spans="2:23" x14ac:dyDescent="0.25">
      <c r="B2719" s="1"/>
      <c r="D2719" s="5"/>
      <c r="E2719" s="6"/>
      <c r="F2719" s="6"/>
      <c r="G2719" s="10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6"/>
      <c r="T2719" s="5"/>
      <c r="U2719" s="5"/>
      <c r="V2719" s="6"/>
      <c r="W2719" s="6"/>
    </row>
    <row r="2720" spans="2:23" x14ac:dyDescent="0.25">
      <c r="B2720" s="1"/>
      <c r="D2720" s="5"/>
      <c r="E2720" s="6"/>
      <c r="F2720" s="6"/>
      <c r="G2720" s="10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6"/>
      <c r="T2720" s="5"/>
      <c r="U2720" s="5"/>
      <c r="V2720" s="6"/>
      <c r="W2720" s="6"/>
    </row>
    <row r="2721" spans="2:23" x14ac:dyDescent="0.25">
      <c r="B2721" s="1"/>
      <c r="D2721" s="5"/>
      <c r="E2721" s="6"/>
      <c r="F2721" s="6"/>
      <c r="G2721" s="10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6"/>
      <c r="T2721" s="5"/>
      <c r="U2721" s="5"/>
      <c r="V2721" s="6"/>
      <c r="W2721" s="6"/>
    </row>
    <row r="2722" spans="2:23" x14ac:dyDescent="0.25">
      <c r="B2722" s="1"/>
      <c r="D2722" s="5"/>
      <c r="E2722" s="6"/>
      <c r="F2722" s="6"/>
      <c r="G2722" s="10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6"/>
      <c r="T2722" s="5"/>
      <c r="U2722" s="5"/>
      <c r="V2722" s="6"/>
      <c r="W2722" s="6"/>
    </row>
    <row r="2723" spans="2:23" x14ac:dyDescent="0.25">
      <c r="B2723" s="1"/>
      <c r="D2723" s="5"/>
      <c r="E2723" s="6"/>
      <c r="F2723" s="6"/>
      <c r="G2723" s="10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6"/>
      <c r="T2723" s="5"/>
      <c r="U2723" s="5"/>
      <c r="V2723" s="6"/>
      <c r="W2723" s="6"/>
    </row>
    <row r="2724" spans="2:23" x14ac:dyDescent="0.25">
      <c r="B2724" s="1"/>
      <c r="D2724" s="5"/>
      <c r="E2724" s="6"/>
      <c r="F2724" s="6"/>
      <c r="G2724" s="10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6"/>
      <c r="T2724" s="5"/>
      <c r="U2724" s="5"/>
      <c r="V2724" s="6"/>
      <c r="W2724" s="6"/>
    </row>
    <row r="2725" spans="2:23" x14ac:dyDescent="0.25">
      <c r="B2725" s="1"/>
      <c r="D2725" s="5"/>
      <c r="E2725" s="6"/>
      <c r="F2725" s="6"/>
      <c r="G2725" s="10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6"/>
      <c r="T2725" s="5"/>
      <c r="U2725" s="5"/>
      <c r="V2725" s="6"/>
      <c r="W2725" s="6"/>
    </row>
    <row r="2726" spans="2:23" x14ac:dyDescent="0.25">
      <c r="B2726" s="1"/>
      <c r="D2726" s="5"/>
      <c r="E2726" s="6"/>
      <c r="F2726" s="6"/>
      <c r="G2726" s="10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6"/>
      <c r="T2726" s="5"/>
      <c r="U2726" s="5"/>
      <c r="V2726" s="6"/>
      <c r="W2726" s="6"/>
    </row>
    <row r="2727" spans="2:23" x14ac:dyDescent="0.25">
      <c r="B2727" s="1"/>
      <c r="D2727" s="5"/>
      <c r="E2727" s="6"/>
      <c r="F2727" s="6"/>
      <c r="G2727" s="10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6"/>
      <c r="T2727" s="5"/>
      <c r="U2727" s="5"/>
      <c r="V2727" s="6"/>
      <c r="W2727" s="6"/>
    </row>
    <row r="2728" spans="2:23" x14ac:dyDescent="0.25">
      <c r="B2728" s="1"/>
      <c r="D2728" s="5"/>
      <c r="E2728" s="6"/>
      <c r="F2728" s="6"/>
      <c r="G2728" s="10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6"/>
      <c r="T2728" s="5"/>
      <c r="U2728" s="5"/>
      <c r="V2728" s="6"/>
      <c r="W2728" s="6"/>
    </row>
    <row r="2729" spans="2:23" x14ac:dyDescent="0.25">
      <c r="B2729" s="1"/>
      <c r="D2729" s="5"/>
      <c r="E2729" s="6"/>
      <c r="F2729" s="6"/>
      <c r="G2729" s="10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6"/>
      <c r="T2729" s="5"/>
      <c r="U2729" s="5"/>
      <c r="V2729" s="6"/>
      <c r="W2729" s="6"/>
    </row>
    <row r="2730" spans="2:23" x14ac:dyDescent="0.25">
      <c r="B2730" s="1"/>
      <c r="D2730" s="5"/>
      <c r="E2730" s="6"/>
      <c r="F2730" s="6"/>
      <c r="G2730" s="10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6"/>
      <c r="T2730" s="5"/>
      <c r="U2730" s="5"/>
      <c r="V2730" s="6"/>
      <c r="W2730" s="6"/>
    </row>
    <row r="2731" spans="2:23" x14ac:dyDescent="0.25">
      <c r="B2731" s="1"/>
      <c r="D2731" s="5"/>
      <c r="E2731" s="6"/>
      <c r="F2731" s="6"/>
      <c r="G2731" s="10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6"/>
      <c r="T2731" s="5"/>
      <c r="U2731" s="5"/>
      <c r="V2731" s="6"/>
      <c r="W2731" s="6"/>
    </row>
    <row r="2732" spans="2:23" x14ac:dyDescent="0.25">
      <c r="B2732" s="1"/>
      <c r="D2732" s="5"/>
      <c r="E2732" s="6"/>
      <c r="F2732" s="6"/>
      <c r="G2732" s="10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6"/>
      <c r="T2732" s="5"/>
      <c r="U2732" s="5"/>
      <c r="V2732" s="6"/>
      <c r="W2732" s="6"/>
    </row>
    <row r="2733" spans="2:23" x14ac:dyDescent="0.25">
      <c r="B2733" s="1"/>
      <c r="D2733" s="5"/>
      <c r="E2733" s="6"/>
      <c r="F2733" s="6"/>
      <c r="G2733" s="10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6"/>
      <c r="T2733" s="5"/>
      <c r="U2733" s="5"/>
      <c r="V2733" s="6"/>
      <c r="W2733" s="6"/>
    </row>
    <row r="2734" spans="2:23" x14ac:dyDescent="0.25">
      <c r="B2734" s="1"/>
      <c r="D2734" s="5"/>
      <c r="E2734" s="6"/>
      <c r="F2734" s="6"/>
      <c r="G2734" s="10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6"/>
      <c r="T2734" s="5"/>
      <c r="U2734" s="5"/>
      <c r="V2734" s="6"/>
      <c r="W2734" s="6"/>
    </row>
    <row r="2735" spans="2:23" x14ac:dyDescent="0.25">
      <c r="B2735" s="1"/>
      <c r="D2735" s="5"/>
      <c r="E2735" s="6"/>
      <c r="F2735" s="6"/>
      <c r="G2735" s="10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6"/>
      <c r="T2735" s="5"/>
      <c r="U2735" s="5"/>
      <c r="V2735" s="6"/>
      <c r="W2735" s="6"/>
    </row>
    <row r="2736" spans="2:23" x14ac:dyDescent="0.25">
      <c r="B2736" s="1"/>
      <c r="D2736" s="5"/>
      <c r="E2736" s="6"/>
      <c r="F2736" s="6"/>
      <c r="G2736" s="10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6"/>
      <c r="T2736" s="5"/>
      <c r="U2736" s="5"/>
      <c r="V2736" s="6"/>
      <c r="W2736" s="6"/>
    </row>
    <row r="2737" spans="2:23" x14ac:dyDescent="0.25">
      <c r="B2737" s="1"/>
      <c r="D2737" s="5"/>
      <c r="E2737" s="6"/>
      <c r="F2737" s="6"/>
      <c r="G2737" s="10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6"/>
      <c r="T2737" s="5"/>
      <c r="U2737" s="5"/>
      <c r="V2737" s="6"/>
      <c r="W2737" s="6"/>
    </row>
    <row r="2738" spans="2:23" x14ac:dyDescent="0.25">
      <c r="B2738" s="1"/>
      <c r="D2738" s="5"/>
      <c r="E2738" s="6"/>
      <c r="F2738" s="6"/>
      <c r="G2738" s="10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6"/>
      <c r="T2738" s="5"/>
      <c r="U2738" s="5"/>
      <c r="V2738" s="6"/>
      <c r="W2738" s="6"/>
    </row>
    <row r="2739" spans="2:23" x14ac:dyDescent="0.25">
      <c r="B2739" s="1"/>
      <c r="D2739" s="5"/>
      <c r="E2739" s="6"/>
      <c r="F2739" s="6"/>
      <c r="G2739" s="10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6"/>
      <c r="T2739" s="5"/>
      <c r="U2739" s="5"/>
      <c r="V2739" s="6"/>
      <c r="W2739" s="6"/>
    </row>
    <row r="2740" spans="2:23" x14ac:dyDescent="0.25">
      <c r="B2740" s="1"/>
      <c r="D2740" s="5"/>
      <c r="E2740" s="6"/>
      <c r="F2740" s="6"/>
      <c r="G2740" s="10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6"/>
      <c r="T2740" s="5"/>
      <c r="U2740" s="5"/>
      <c r="V2740" s="6"/>
      <c r="W2740" s="6"/>
    </row>
    <row r="2741" spans="2:23" x14ac:dyDescent="0.25">
      <c r="B2741" s="1"/>
      <c r="D2741" s="5"/>
      <c r="E2741" s="6"/>
      <c r="F2741" s="6"/>
      <c r="G2741" s="10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6"/>
      <c r="T2741" s="5"/>
      <c r="U2741" s="5"/>
      <c r="V2741" s="6"/>
      <c r="W2741" s="6"/>
    </row>
    <row r="2742" spans="2:23" x14ac:dyDescent="0.25">
      <c r="B2742" s="1"/>
      <c r="D2742" s="5"/>
      <c r="E2742" s="6"/>
      <c r="F2742" s="6"/>
      <c r="G2742" s="10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6"/>
      <c r="T2742" s="5"/>
      <c r="U2742" s="5"/>
      <c r="V2742" s="6"/>
      <c r="W2742" s="6"/>
    </row>
    <row r="2743" spans="2:23" x14ac:dyDescent="0.25">
      <c r="B2743" s="1"/>
      <c r="D2743" s="5"/>
      <c r="E2743" s="6"/>
      <c r="F2743" s="6"/>
      <c r="G2743" s="10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6"/>
      <c r="T2743" s="5"/>
      <c r="U2743" s="5"/>
      <c r="V2743" s="6"/>
      <c r="W2743" s="6"/>
    </row>
    <row r="2744" spans="2:23" x14ac:dyDescent="0.25">
      <c r="B2744" s="1"/>
      <c r="D2744" s="5"/>
      <c r="E2744" s="6"/>
      <c r="F2744" s="6"/>
      <c r="G2744" s="10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6"/>
      <c r="T2744" s="5"/>
      <c r="U2744" s="5"/>
      <c r="V2744" s="6"/>
      <c r="W2744" s="6"/>
    </row>
    <row r="2745" spans="2:23" x14ac:dyDescent="0.25">
      <c r="B2745" s="1"/>
      <c r="D2745" s="5"/>
      <c r="E2745" s="6"/>
      <c r="F2745" s="6"/>
      <c r="G2745" s="10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6"/>
      <c r="T2745" s="5"/>
      <c r="U2745" s="5"/>
      <c r="V2745" s="6"/>
      <c r="W2745" s="6"/>
    </row>
    <row r="2746" spans="2:23" x14ac:dyDescent="0.25">
      <c r="B2746" s="1"/>
      <c r="D2746" s="5"/>
      <c r="E2746" s="6"/>
      <c r="F2746" s="6"/>
      <c r="G2746" s="10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6"/>
      <c r="T2746" s="5"/>
      <c r="U2746" s="5"/>
      <c r="V2746" s="6"/>
      <c r="W2746" s="6"/>
    </row>
    <row r="2747" spans="2:23" x14ac:dyDescent="0.25">
      <c r="B2747" s="1"/>
      <c r="D2747" s="5"/>
      <c r="E2747" s="6"/>
      <c r="F2747" s="6"/>
      <c r="G2747" s="10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6"/>
      <c r="T2747" s="5"/>
      <c r="U2747" s="5"/>
      <c r="V2747" s="6"/>
      <c r="W2747" s="6"/>
    </row>
    <row r="2748" spans="2:23" x14ac:dyDescent="0.25">
      <c r="B2748" s="1"/>
      <c r="D2748" s="5"/>
      <c r="E2748" s="6"/>
      <c r="F2748" s="6"/>
      <c r="G2748" s="10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6"/>
      <c r="T2748" s="5"/>
      <c r="U2748" s="5"/>
      <c r="V2748" s="6"/>
      <c r="W2748" s="6"/>
    </row>
    <row r="2749" spans="2:23" x14ac:dyDescent="0.25">
      <c r="B2749" s="1"/>
      <c r="D2749" s="5"/>
      <c r="E2749" s="6"/>
      <c r="F2749" s="6"/>
      <c r="G2749" s="10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6"/>
      <c r="T2749" s="5"/>
      <c r="U2749" s="5"/>
      <c r="V2749" s="6"/>
      <c r="W2749" s="6"/>
    </row>
    <row r="2750" spans="2:23" x14ac:dyDescent="0.25">
      <c r="B2750" s="1"/>
      <c r="D2750" s="5"/>
      <c r="E2750" s="6"/>
      <c r="F2750" s="6"/>
      <c r="G2750" s="10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6"/>
      <c r="T2750" s="5"/>
      <c r="U2750" s="5"/>
      <c r="V2750" s="6"/>
      <c r="W2750" s="6"/>
    </row>
    <row r="2751" spans="2:23" x14ac:dyDescent="0.25">
      <c r="B2751" s="1"/>
      <c r="D2751" s="5"/>
      <c r="E2751" s="6"/>
      <c r="F2751" s="6"/>
      <c r="G2751" s="10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6"/>
      <c r="T2751" s="5"/>
      <c r="U2751" s="5"/>
      <c r="V2751" s="6"/>
      <c r="W2751" s="6"/>
    </row>
    <row r="2752" spans="2:23" x14ac:dyDescent="0.25">
      <c r="B2752" s="1"/>
      <c r="D2752" s="5"/>
      <c r="E2752" s="6"/>
      <c r="F2752" s="6"/>
      <c r="G2752" s="10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6"/>
      <c r="T2752" s="5"/>
      <c r="U2752" s="5"/>
      <c r="V2752" s="6"/>
      <c r="W2752" s="6"/>
    </row>
    <row r="2753" spans="2:23" x14ac:dyDescent="0.25">
      <c r="B2753" s="1"/>
      <c r="D2753" s="5"/>
      <c r="E2753" s="6"/>
      <c r="F2753" s="6"/>
      <c r="G2753" s="10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6"/>
      <c r="T2753" s="5"/>
      <c r="U2753" s="5"/>
      <c r="V2753" s="6"/>
      <c r="W2753" s="6"/>
    </row>
    <row r="2754" spans="2:23" x14ac:dyDescent="0.25">
      <c r="B2754" s="1"/>
      <c r="D2754" s="5"/>
      <c r="E2754" s="6"/>
      <c r="F2754" s="6"/>
      <c r="G2754" s="10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6"/>
      <c r="T2754" s="5"/>
      <c r="U2754" s="5"/>
      <c r="V2754" s="6"/>
      <c r="W2754" s="6"/>
    </row>
    <row r="2755" spans="2:23" x14ac:dyDescent="0.25">
      <c r="B2755" s="1"/>
      <c r="D2755" s="5"/>
      <c r="E2755" s="6"/>
      <c r="F2755" s="6"/>
      <c r="G2755" s="10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6"/>
      <c r="T2755" s="5"/>
      <c r="U2755" s="5"/>
      <c r="V2755" s="6"/>
      <c r="W2755" s="6"/>
    </row>
    <row r="2756" spans="2:23" x14ac:dyDescent="0.25">
      <c r="B2756" s="1"/>
      <c r="D2756" s="5"/>
      <c r="E2756" s="6"/>
      <c r="F2756" s="6"/>
      <c r="G2756" s="10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6"/>
      <c r="T2756" s="5"/>
      <c r="U2756" s="5"/>
      <c r="V2756" s="6"/>
      <c r="W2756" s="6"/>
    </row>
    <row r="2757" spans="2:23" x14ac:dyDescent="0.25">
      <c r="B2757" s="1"/>
      <c r="D2757" s="5"/>
      <c r="E2757" s="6"/>
      <c r="F2757" s="6"/>
      <c r="G2757" s="10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6"/>
      <c r="T2757" s="5"/>
      <c r="U2757" s="5"/>
      <c r="V2757" s="6"/>
      <c r="W2757" s="6"/>
    </row>
    <row r="2758" spans="2:23" x14ac:dyDescent="0.25">
      <c r="B2758" s="1"/>
      <c r="D2758" s="5"/>
      <c r="E2758" s="6"/>
      <c r="F2758" s="6"/>
      <c r="G2758" s="10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6"/>
      <c r="T2758" s="5"/>
      <c r="U2758" s="5"/>
      <c r="V2758" s="6"/>
      <c r="W2758" s="6"/>
    </row>
    <row r="2759" spans="2:23" x14ac:dyDescent="0.25">
      <c r="B2759" s="1"/>
      <c r="D2759" s="5"/>
      <c r="E2759" s="6"/>
      <c r="F2759" s="6"/>
      <c r="G2759" s="10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6"/>
      <c r="T2759" s="5"/>
      <c r="U2759" s="5"/>
      <c r="V2759" s="6"/>
      <c r="W2759" s="6"/>
    </row>
    <row r="2760" spans="2:23" x14ac:dyDescent="0.25">
      <c r="B2760" s="1"/>
      <c r="D2760" s="5"/>
      <c r="E2760" s="6"/>
      <c r="F2760" s="6"/>
      <c r="G2760" s="10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6"/>
      <c r="T2760" s="5"/>
      <c r="U2760" s="5"/>
      <c r="V2760" s="6"/>
      <c r="W2760" s="6"/>
    </row>
    <row r="2761" spans="2:23" x14ac:dyDescent="0.25">
      <c r="B2761" s="1"/>
      <c r="D2761" s="5"/>
      <c r="E2761" s="6"/>
      <c r="F2761" s="6"/>
      <c r="G2761" s="10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6"/>
      <c r="T2761" s="5"/>
      <c r="U2761" s="5"/>
      <c r="V2761" s="6"/>
      <c r="W2761" s="6"/>
    </row>
    <row r="2762" spans="2:23" x14ac:dyDescent="0.25">
      <c r="B2762" s="1"/>
      <c r="D2762" s="5"/>
      <c r="E2762" s="6"/>
      <c r="F2762" s="6"/>
      <c r="G2762" s="10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6"/>
      <c r="T2762" s="5"/>
      <c r="U2762" s="5"/>
      <c r="V2762" s="6"/>
      <c r="W2762" s="6"/>
    </row>
    <row r="2763" spans="2:23" x14ac:dyDescent="0.25">
      <c r="B2763" s="1"/>
      <c r="D2763" s="5"/>
      <c r="E2763" s="6"/>
      <c r="F2763" s="6"/>
      <c r="G2763" s="10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6"/>
      <c r="T2763" s="5"/>
      <c r="U2763" s="5"/>
      <c r="V2763" s="6"/>
      <c r="W2763" s="6"/>
    </row>
    <row r="2764" spans="2:23" x14ac:dyDescent="0.25">
      <c r="B2764" s="1"/>
      <c r="D2764" s="5"/>
      <c r="E2764" s="6"/>
      <c r="F2764" s="6"/>
      <c r="G2764" s="10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6"/>
      <c r="T2764" s="5"/>
      <c r="U2764" s="5"/>
      <c r="V2764" s="6"/>
      <c r="W2764" s="6"/>
    </row>
    <row r="2765" spans="2:23" x14ac:dyDescent="0.25">
      <c r="B2765" s="1"/>
      <c r="D2765" s="5"/>
      <c r="E2765" s="6"/>
      <c r="F2765" s="6"/>
      <c r="G2765" s="10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6"/>
      <c r="T2765" s="5"/>
      <c r="U2765" s="5"/>
      <c r="V2765" s="6"/>
      <c r="W2765" s="6"/>
    </row>
    <row r="2766" spans="2:23" x14ac:dyDescent="0.25">
      <c r="B2766" s="1"/>
      <c r="D2766" s="5"/>
      <c r="E2766" s="6"/>
      <c r="F2766" s="6"/>
      <c r="G2766" s="10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6"/>
      <c r="T2766" s="5"/>
      <c r="U2766" s="5"/>
      <c r="V2766" s="6"/>
      <c r="W2766" s="6"/>
    </row>
    <row r="2767" spans="2:23" x14ac:dyDescent="0.25">
      <c r="B2767" s="1"/>
      <c r="D2767" s="5"/>
      <c r="E2767" s="6"/>
      <c r="F2767" s="6"/>
      <c r="G2767" s="10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6"/>
      <c r="T2767" s="5"/>
      <c r="U2767" s="5"/>
      <c r="V2767" s="6"/>
      <c r="W2767" s="6"/>
    </row>
    <row r="2768" spans="2:23" x14ac:dyDescent="0.25">
      <c r="B2768" s="1"/>
      <c r="D2768" s="5"/>
      <c r="E2768" s="6"/>
      <c r="F2768" s="6"/>
      <c r="G2768" s="10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6"/>
      <c r="T2768" s="5"/>
      <c r="U2768" s="5"/>
      <c r="V2768" s="6"/>
      <c r="W2768" s="6"/>
    </row>
    <row r="2769" spans="2:23" x14ac:dyDescent="0.25">
      <c r="B2769" s="1"/>
      <c r="D2769" s="5"/>
      <c r="E2769" s="6"/>
      <c r="F2769" s="6"/>
      <c r="G2769" s="10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6"/>
      <c r="T2769" s="5"/>
      <c r="U2769" s="5"/>
      <c r="V2769" s="6"/>
      <c r="W2769" s="6"/>
    </row>
    <row r="2770" spans="2:23" x14ac:dyDescent="0.25">
      <c r="B2770" s="1"/>
      <c r="D2770" s="5"/>
      <c r="E2770" s="6"/>
      <c r="F2770" s="6"/>
      <c r="G2770" s="10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6"/>
      <c r="T2770" s="5"/>
      <c r="U2770" s="5"/>
      <c r="V2770" s="6"/>
      <c r="W2770" s="6"/>
    </row>
    <row r="2771" spans="2:23" x14ac:dyDescent="0.25">
      <c r="B2771" s="1"/>
      <c r="D2771" s="5"/>
      <c r="E2771" s="6"/>
      <c r="F2771" s="6"/>
      <c r="G2771" s="10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6"/>
      <c r="T2771" s="5"/>
      <c r="U2771" s="5"/>
      <c r="V2771" s="6"/>
      <c r="W2771" s="6"/>
    </row>
    <row r="2772" spans="2:23" x14ac:dyDescent="0.25">
      <c r="B2772" s="1"/>
      <c r="D2772" s="5"/>
      <c r="E2772" s="6"/>
      <c r="F2772" s="6"/>
      <c r="G2772" s="10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6"/>
      <c r="T2772" s="5"/>
      <c r="U2772" s="5"/>
      <c r="V2772" s="6"/>
      <c r="W2772" s="6"/>
    </row>
    <row r="2773" spans="2:23" x14ac:dyDescent="0.25">
      <c r="B2773" s="1"/>
      <c r="D2773" s="5"/>
      <c r="E2773" s="6"/>
      <c r="F2773" s="6"/>
      <c r="G2773" s="10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6"/>
      <c r="T2773" s="5"/>
      <c r="U2773" s="5"/>
      <c r="V2773" s="6"/>
      <c r="W2773" s="6"/>
    </row>
    <row r="2774" spans="2:23" x14ac:dyDescent="0.25">
      <c r="B2774" s="1"/>
      <c r="D2774" s="5"/>
      <c r="E2774" s="6"/>
      <c r="F2774" s="6"/>
      <c r="G2774" s="10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6"/>
      <c r="T2774" s="5"/>
      <c r="U2774" s="5"/>
      <c r="V2774" s="6"/>
      <c r="W2774" s="6"/>
    </row>
    <row r="2775" spans="2:23" x14ac:dyDescent="0.25">
      <c r="B2775" s="1"/>
      <c r="D2775" s="5"/>
      <c r="E2775" s="6"/>
      <c r="F2775" s="6"/>
      <c r="G2775" s="10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6"/>
      <c r="T2775" s="5"/>
      <c r="U2775" s="5"/>
      <c r="V2775" s="6"/>
      <c r="W2775" s="6"/>
    </row>
    <row r="2776" spans="2:23" x14ac:dyDescent="0.25">
      <c r="B2776" s="1"/>
      <c r="D2776" s="5"/>
      <c r="E2776" s="6"/>
      <c r="F2776" s="6"/>
      <c r="G2776" s="10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6"/>
      <c r="T2776" s="5"/>
      <c r="U2776" s="5"/>
      <c r="V2776" s="6"/>
      <c r="W2776" s="6"/>
    </row>
    <row r="2777" spans="2:23" x14ac:dyDescent="0.25">
      <c r="B2777" s="1"/>
      <c r="D2777" s="5"/>
      <c r="E2777" s="6"/>
      <c r="F2777" s="6"/>
      <c r="G2777" s="10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6"/>
      <c r="T2777" s="5"/>
      <c r="U2777" s="5"/>
      <c r="V2777" s="6"/>
      <c r="W2777" s="6"/>
    </row>
    <row r="2778" spans="2:23" x14ac:dyDescent="0.25">
      <c r="B2778" s="1"/>
      <c r="D2778" s="5"/>
      <c r="E2778" s="6"/>
      <c r="F2778" s="6"/>
      <c r="G2778" s="10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6"/>
      <c r="T2778" s="5"/>
      <c r="U2778" s="5"/>
      <c r="V2778" s="6"/>
      <c r="W2778" s="6"/>
    </row>
    <row r="2779" spans="2:23" x14ac:dyDescent="0.25">
      <c r="B2779" s="1"/>
      <c r="D2779" s="5"/>
      <c r="E2779" s="6"/>
      <c r="F2779" s="6"/>
      <c r="G2779" s="10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6"/>
      <c r="T2779" s="5"/>
      <c r="U2779" s="5"/>
      <c r="V2779" s="6"/>
      <c r="W2779" s="6"/>
    </row>
    <row r="2780" spans="2:23" x14ac:dyDescent="0.25">
      <c r="B2780" s="1"/>
      <c r="D2780" s="5"/>
      <c r="E2780" s="6"/>
      <c r="F2780" s="6"/>
      <c r="G2780" s="10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6"/>
      <c r="T2780" s="5"/>
      <c r="U2780" s="5"/>
      <c r="V2780" s="6"/>
      <c r="W2780" s="6"/>
    </row>
    <row r="2781" spans="2:23" x14ac:dyDescent="0.25">
      <c r="B2781" s="1"/>
      <c r="D2781" s="5"/>
      <c r="E2781" s="6"/>
      <c r="F2781" s="6"/>
      <c r="G2781" s="10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6"/>
      <c r="T2781" s="5"/>
      <c r="U2781" s="5"/>
      <c r="V2781" s="6"/>
      <c r="W2781" s="6"/>
    </row>
    <row r="2782" spans="2:23" x14ac:dyDescent="0.25">
      <c r="B2782" s="1"/>
      <c r="D2782" s="5"/>
      <c r="E2782" s="6"/>
      <c r="F2782" s="6"/>
      <c r="G2782" s="10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6"/>
      <c r="T2782" s="5"/>
      <c r="U2782" s="5"/>
      <c r="V2782" s="6"/>
      <c r="W2782" s="6"/>
    </row>
    <row r="2783" spans="2:23" x14ac:dyDescent="0.25">
      <c r="B2783" s="1"/>
      <c r="D2783" s="5"/>
      <c r="E2783" s="6"/>
      <c r="F2783" s="6"/>
      <c r="G2783" s="10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6"/>
      <c r="T2783" s="5"/>
      <c r="U2783" s="5"/>
      <c r="V2783" s="6"/>
      <c r="W2783" s="6"/>
    </row>
    <row r="2784" spans="2:23" x14ac:dyDescent="0.25">
      <c r="B2784" s="1"/>
      <c r="D2784" s="5"/>
      <c r="E2784" s="6"/>
      <c r="F2784" s="6"/>
      <c r="G2784" s="10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6"/>
      <c r="T2784" s="5"/>
      <c r="U2784" s="5"/>
      <c r="V2784" s="6"/>
      <c r="W2784" s="6"/>
    </row>
    <row r="2785" spans="2:23" x14ac:dyDescent="0.25">
      <c r="B2785" s="1"/>
      <c r="D2785" s="5"/>
      <c r="E2785" s="6"/>
      <c r="F2785" s="6"/>
      <c r="G2785" s="10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6"/>
      <c r="T2785" s="5"/>
      <c r="U2785" s="5"/>
      <c r="V2785" s="6"/>
      <c r="W2785" s="6"/>
    </row>
    <row r="2786" spans="2:23" x14ac:dyDescent="0.25">
      <c r="B2786" s="1"/>
      <c r="D2786" s="5"/>
      <c r="E2786" s="6"/>
      <c r="F2786" s="6"/>
      <c r="G2786" s="10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6"/>
      <c r="T2786" s="5"/>
      <c r="U2786" s="5"/>
      <c r="V2786" s="6"/>
      <c r="W2786" s="6"/>
    </row>
    <row r="2787" spans="2:23" x14ac:dyDescent="0.25">
      <c r="B2787" s="1"/>
      <c r="D2787" s="5"/>
      <c r="E2787" s="6"/>
      <c r="F2787" s="6"/>
      <c r="G2787" s="10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6"/>
      <c r="T2787" s="5"/>
      <c r="U2787" s="5"/>
      <c r="V2787" s="6"/>
      <c r="W2787" s="6"/>
    </row>
    <row r="2788" spans="2:23" x14ac:dyDescent="0.25">
      <c r="B2788" s="1"/>
      <c r="D2788" s="5"/>
      <c r="E2788" s="6"/>
      <c r="F2788" s="6"/>
      <c r="G2788" s="10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6"/>
      <c r="T2788" s="5"/>
      <c r="U2788" s="5"/>
      <c r="V2788" s="6"/>
      <c r="W2788" s="6"/>
    </row>
    <row r="2789" spans="2:23" x14ac:dyDescent="0.25">
      <c r="B2789" s="1"/>
      <c r="D2789" s="5"/>
      <c r="E2789" s="6"/>
      <c r="F2789" s="6"/>
      <c r="G2789" s="10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6"/>
      <c r="T2789" s="5"/>
      <c r="U2789" s="5"/>
      <c r="V2789" s="6"/>
      <c r="W2789" s="6"/>
    </row>
    <row r="2790" spans="2:23" x14ac:dyDescent="0.25">
      <c r="B2790" s="1"/>
      <c r="D2790" s="5"/>
      <c r="E2790" s="6"/>
      <c r="F2790" s="6"/>
      <c r="G2790" s="10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6"/>
      <c r="T2790" s="5"/>
      <c r="U2790" s="5"/>
      <c r="V2790" s="6"/>
      <c r="W2790" s="6"/>
    </row>
    <row r="2791" spans="2:23" x14ac:dyDescent="0.25">
      <c r="B2791" s="1"/>
      <c r="D2791" s="5"/>
      <c r="E2791" s="6"/>
      <c r="F2791" s="6"/>
      <c r="G2791" s="10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6"/>
      <c r="T2791" s="5"/>
      <c r="U2791" s="5"/>
      <c r="V2791" s="6"/>
      <c r="W2791" s="6"/>
    </row>
    <row r="2792" spans="2:23" x14ac:dyDescent="0.25">
      <c r="B2792" s="1"/>
      <c r="D2792" s="5"/>
      <c r="E2792" s="6"/>
      <c r="F2792" s="6"/>
      <c r="G2792" s="10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6"/>
      <c r="T2792" s="5"/>
      <c r="U2792" s="5"/>
      <c r="V2792" s="6"/>
      <c r="W2792" s="6"/>
    </row>
    <row r="2793" spans="2:23" x14ac:dyDescent="0.25">
      <c r="B2793" s="1"/>
      <c r="D2793" s="5"/>
      <c r="E2793" s="6"/>
      <c r="F2793" s="6"/>
      <c r="G2793" s="10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6"/>
      <c r="T2793" s="5"/>
      <c r="U2793" s="5"/>
      <c r="V2793" s="6"/>
      <c r="W2793" s="6"/>
    </row>
    <row r="2794" spans="2:23" x14ac:dyDescent="0.25">
      <c r="B2794" s="1"/>
      <c r="D2794" s="5"/>
      <c r="E2794" s="6"/>
      <c r="F2794" s="6"/>
      <c r="G2794" s="10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6"/>
      <c r="T2794" s="5"/>
      <c r="U2794" s="5"/>
      <c r="V2794" s="6"/>
      <c r="W2794" s="6"/>
    </row>
    <row r="2795" spans="2:23" x14ac:dyDescent="0.25">
      <c r="B2795" s="1"/>
      <c r="D2795" s="5"/>
      <c r="E2795" s="6"/>
      <c r="F2795" s="6"/>
      <c r="G2795" s="10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6"/>
      <c r="T2795" s="5"/>
      <c r="U2795" s="5"/>
      <c r="V2795" s="6"/>
      <c r="W2795" s="6"/>
    </row>
    <row r="2796" spans="2:23" x14ac:dyDescent="0.25">
      <c r="B2796" s="1"/>
      <c r="D2796" s="5"/>
      <c r="E2796" s="6"/>
      <c r="F2796" s="6"/>
      <c r="G2796" s="10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6"/>
      <c r="T2796" s="5"/>
      <c r="U2796" s="5"/>
      <c r="V2796" s="6"/>
      <c r="W2796" s="6"/>
    </row>
    <row r="2797" spans="2:23" x14ac:dyDescent="0.25">
      <c r="B2797" s="1"/>
      <c r="D2797" s="5"/>
      <c r="E2797" s="6"/>
      <c r="F2797" s="6"/>
      <c r="G2797" s="10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6"/>
      <c r="T2797" s="5"/>
      <c r="U2797" s="5"/>
      <c r="V2797" s="6"/>
      <c r="W2797" s="6"/>
    </row>
    <row r="2798" spans="2:23" x14ac:dyDescent="0.25">
      <c r="B2798" s="1"/>
      <c r="D2798" s="5"/>
      <c r="E2798" s="6"/>
      <c r="F2798" s="6"/>
      <c r="G2798" s="10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6"/>
      <c r="T2798" s="5"/>
      <c r="U2798" s="5"/>
      <c r="V2798" s="6"/>
      <c r="W2798" s="6"/>
    </row>
    <row r="2799" spans="2:23" x14ac:dyDescent="0.25">
      <c r="B2799" s="1"/>
      <c r="D2799" s="5"/>
      <c r="E2799" s="6"/>
      <c r="F2799" s="6"/>
      <c r="G2799" s="10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6"/>
      <c r="T2799" s="5"/>
      <c r="U2799" s="5"/>
      <c r="V2799" s="6"/>
      <c r="W2799" s="6"/>
    </row>
    <row r="2800" spans="2:23" x14ac:dyDescent="0.25">
      <c r="B2800" s="1"/>
      <c r="D2800" s="5"/>
      <c r="E2800" s="6"/>
      <c r="F2800" s="6"/>
      <c r="G2800" s="10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6"/>
      <c r="T2800" s="5"/>
      <c r="U2800" s="5"/>
      <c r="V2800" s="6"/>
      <c r="W2800" s="6"/>
    </row>
    <row r="2801" spans="2:23" x14ac:dyDescent="0.25">
      <c r="B2801" s="1"/>
      <c r="D2801" s="5"/>
      <c r="E2801" s="6"/>
      <c r="F2801" s="6"/>
      <c r="G2801" s="10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6"/>
      <c r="T2801" s="5"/>
      <c r="U2801" s="5"/>
      <c r="V2801" s="6"/>
      <c r="W2801" s="6"/>
    </row>
    <row r="2802" spans="2:23" x14ac:dyDescent="0.25">
      <c r="B2802" s="1"/>
      <c r="D2802" s="5"/>
      <c r="E2802" s="6"/>
      <c r="F2802" s="6"/>
      <c r="G2802" s="10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6"/>
      <c r="T2802" s="5"/>
      <c r="U2802" s="5"/>
      <c r="V2802" s="6"/>
      <c r="W2802" s="6"/>
    </row>
    <row r="2803" spans="2:23" x14ac:dyDescent="0.25">
      <c r="B2803" s="1"/>
      <c r="D2803" s="5"/>
      <c r="E2803" s="6"/>
      <c r="F2803" s="6"/>
      <c r="G2803" s="10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6"/>
      <c r="T2803" s="5"/>
      <c r="U2803" s="5"/>
      <c r="V2803" s="6"/>
      <c r="W2803" s="6"/>
    </row>
    <row r="2804" spans="2:23" x14ac:dyDescent="0.25">
      <c r="B2804" s="1"/>
      <c r="D2804" s="5"/>
      <c r="E2804" s="6"/>
      <c r="F2804" s="6"/>
      <c r="G2804" s="10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6"/>
      <c r="T2804" s="5"/>
      <c r="U2804" s="5"/>
      <c r="V2804" s="6"/>
      <c r="W2804" s="6"/>
    </row>
    <row r="2805" spans="2:23" x14ac:dyDescent="0.25">
      <c r="B2805" s="1"/>
      <c r="D2805" s="5"/>
      <c r="E2805" s="6"/>
      <c r="F2805" s="6"/>
      <c r="G2805" s="10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6"/>
      <c r="T2805" s="5"/>
      <c r="U2805" s="5"/>
      <c r="V2805" s="6"/>
      <c r="W2805" s="6"/>
    </row>
    <row r="2806" spans="2:23" x14ac:dyDescent="0.25">
      <c r="B2806" s="1"/>
      <c r="D2806" s="5"/>
      <c r="E2806" s="6"/>
      <c r="F2806" s="6"/>
      <c r="G2806" s="10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6"/>
      <c r="T2806" s="5"/>
      <c r="U2806" s="5"/>
      <c r="V2806" s="6"/>
      <c r="W2806" s="6"/>
    </row>
    <row r="2807" spans="2:23" x14ac:dyDescent="0.25">
      <c r="B2807" s="1"/>
      <c r="D2807" s="5"/>
      <c r="E2807" s="6"/>
      <c r="F2807" s="6"/>
      <c r="G2807" s="10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6"/>
      <c r="T2807" s="5"/>
      <c r="U2807" s="5"/>
      <c r="V2807" s="6"/>
      <c r="W2807" s="6"/>
    </row>
    <row r="2808" spans="2:23" x14ac:dyDescent="0.25">
      <c r="B2808" s="1"/>
      <c r="D2808" s="5"/>
      <c r="E2808" s="6"/>
      <c r="F2808" s="6"/>
      <c r="G2808" s="10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6"/>
      <c r="T2808" s="5"/>
      <c r="U2808" s="5"/>
      <c r="V2808" s="6"/>
      <c r="W2808" s="6"/>
    </row>
    <row r="2809" spans="2:23" x14ac:dyDescent="0.25">
      <c r="B2809" s="1"/>
      <c r="D2809" s="5"/>
      <c r="E2809" s="6"/>
      <c r="F2809" s="6"/>
      <c r="G2809" s="10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6"/>
      <c r="T2809" s="5"/>
      <c r="U2809" s="5"/>
      <c r="V2809" s="6"/>
      <c r="W2809" s="6"/>
    </row>
    <row r="2810" spans="2:23" x14ac:dyDescent="0.25">
      <c r="B2810" s="1"/>
      <c r="D2810" s="5"/>
      <c r="E2810" s="6"/>
      <c r="F2810" s="6"/>
      <c r="G2810" s="10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6"/>
      <c r="T2810" s="5"/>
      <c r="U2810" s="5"/>
      <c r="V2810" s="6"/>
      <c r="W2810" s="6"/>
    </row>
    <row r="2811" spans="2:23" x14ac:dyDescent="0.25">
      <c r="B2811" s="1"/>
      <c r="D2811" s="5"/>
      <c r="E2811" s="6"/>
      <c r="F2811" s="6"/>
      <c r="G2811" s="10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6"/>
      <c r="T2811" s="5"/>
      <c r="U2811" s="5"/>
      <c r="V2811" s="6"/>
      <c r="W2811" s="6"/>
    </row>
    <row r="2812" spans="2:23" x14ac:dyDescent="0.25">
      <c r="B2812" s="1"/>
      <c r="D2812" s="5"/>
      <c r="E2812" s="6"/>
      <c r="F2812" s="6"/>
      <c r="G2812" s="10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6"/>
      <c r="T2812" s="5"/>
      <c r="U2812" s="5"/>
      <c r="V2812" s="6"/>
      <c r="W2812" s="6"/>
    </row>
    <row r="2813" spans="2:23" x14ac:dyDescent="0.25">
      <c r="B2813" s="1"/>
      <c r="D2813" s="5"/>
      <c r="E2813" s="6"/>
      <c r="F2813" s="6"/>
      <c r="G2813" s="10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6"/>
      <c r="T2813" s="5"/>
      <c r="U2813" s="5"/>
      <c r="V2813" s="6"/>
      <c r="W2813" s="6"/>
    </row>
    <row r="2814" spans="2:23" x14ac:dyDescent="0.25">
      <c r="B2814" s="1"/>
      <c r="D2814" s="5"/>
      <c r="E2814" s="6"/>
      <c r="F2814" s="6"/>
      <c r="G2814" s="10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6"/>
      <c r="T2814" s="5"/>
      <c r="U2814" s="5"/>
      <c r="V2814" s="6"/>
      <c r="W2814" s="6"/>
    </row>
    <row r="2815" spans="2:23" x14ac:dyDescent="0.25">
      <c r="B2815" s="1"/>
      <c r="D2815" s="5"/>
      <c r="E2815" s="6"/>
      <c r="F2815" s="6"/>
      <c r="G2815" s="10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6"/>
      <c r="T2815" s="5"/>
      <c r="U2815" s="5"/>
      <c r="V2815" s="6"/>
      <c r="W2815" s="6"/>
    </row>
    <row r="2816" spans="2:23" x14ac:dyDescent="0.25">
      <c r="B2816" s="1"/>
      <c r="D2816" s="5"/>
      <c r="E2816" s="6"/>
      <c r="F2816" s="6"/>
      <c r="G2816" s="10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6"/>
      <c r="T2816" s="5"/>
      <c r="U2816" s="5"/>
      <c r="V2816" s="6"/>
      <c r="W2816" s="6"/>
    </row>
    <row r="2817" spans="2:23" x14ac:dyDescent="0.25">
      <c r="B2817" s="1"/>
      <c r="D2817" s="5"/>
      <c r="E2817" s="6"/>
      <c r="F2817" s="6"/>
      <c r="G2817" s="10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6"/>
      <c r="T2817" s="5"/>
      <c r="U2817" s="5"/>
      <c r="V2817" s="6"/>
      <c r="W2817" s="6"/>
    </row>
    <row r="2818" spans="2:23" x14ac:dyDescent="0.25">
      <c r="B2818" s="1"/>
      <c r="D2818" s="5"/>
      <c r="E2818" s="6"/>
      <c r="F2818" s="6"/>
      <c r="G2818" s="10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6"/>
      <c r="T2818" s="5"/>
      <c r="U2818" s="5"/>
      <c r="V2818" s="6"/>
      <c r="W2818" s="6"/>
    </row>
    <row r="2819" spans="2:23" x14ac:dyDescent="0.25">
      <c r="B2819" s="1"/>
      <c r="D2819" s="5"/>
      <c r="E2819" s="6"/>
      <c r="F2819" s="6"/>
      <c r="G2819" s="10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6"/>
      <c r="T2819" s="5"/>
      <c r="U2819" s="5"/>
      <c r="V2819" s="6"/>
      <c r="W2819" s="6"/>
    </row>
    <row r="2820" spans="2:23" x14ac:dyDescent="0.25">
      <c r="B2820" s="1"/>
      <c r="D2820" s="5"/>
      <c r="E2820" s="6"/>
      <c r="F2820" s="6"/>
      <c r="G2820" s="10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6"/>
      <c r="T2820" s="5"/>
      <c r="U2820" s="5"/>
      <c r="V2820" s="6"/>
      <c r="W2820" s="6"/>
    </row>
    <row r="2821" spans="2:23" x14ac:dyDescent="0.25">
      <c r="B2821" s="1"/>
      <c r="D2821" s="5"/>
      <c r="E2821" s="6"/>
      <c r="F2821" s="6"/>
      <c r="G2821" s="10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6"/>
      <c r="T2821" s="5"/>
      <c r="U2821" s="5"/>
      <c r="V2821" s="6"/>
      <c r="W2821" s="6"/>
    </row>
    <row r="2822" spans="2:23" x14ac:dyDescent="0.25">
      <c r="B2822" s="1"/>
      <c r="D2822" s="5"/>
      <c r="E2822" s="6"/>
      <c r="F2822" s="6"/>
      <c r="G2822" s="10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6"/>
      <c r="T2822" s="5"/>
      <c r="U2822" s="5"/>
      <c r="V2822" s="6"/>
      <c r="W2822" s="6"/>
    </row>
    <row r="2823" spans="2:23" x14ac:dyDescent="0.25">
      <c r="B2823" s="1"/>
      <c r="D2823" s="5"/>
      <c r="E2823" s="6"/>
      <c r="F2823" s="6"/>
      <c r="G2823" s="10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6"/>
      <c r="T2823" s="5"/>
      <c r="U2823" s="5"/>
      <c r="V2823" s="6"/>
      <c r="W2823" s="6"/>
    </row>
    <row r="2824" spans="2:23" x14ac:dyDescent="0.25">
      <c r="B2824" s="1"/>
      <c r="D2824" s="5"/>
      <c r="E2824" s="6"/>
      <c r="F2824" s="6"/>
      <c r="G2824" s="10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6"/>
      <c r="T2824" s="5"/>
      <c r="U2824" s="5"/>
      <c r="V2824" s="6"/>
      <c r="W2824" s="6"/>
    </row>
    <row r="2825" spans="2:23" x14ac:dyDescent="0.25">
      <c r="B2825" s="1"/>
      <c r="D2825" s="5"/>
      <c r="E2825" s="6"/>
      <c r="F2825" s="6"/>
      <c r="G2825" s="10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6"/>
      <c r="T2825" s="5"/>
      <c r="U2825" s="5"/>
      <c r="V2825" s="6"/>
      <c r="W2825" s="6"/>
    </row>
    <row r="2826" spans="2:23" x14ac:dyDescent="0.25">
      <c r="B2826" s="1"/>
      <c r="D2826" s="5"/>
      <c r="E2826" s="6"/>
      <c r="F2826" s="6"/>
      <c r="G2826" s="10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6"/>
      <c r="T2826" s="5"/>
      <c r="U2826" s="5"/>
      <c r="V2826" s="6"/>
      <c r="W2826" s="6"/>
    </row>
    <row r="2827" spans="2:23" x14ac:dyDescent="0.25">
      <c r="B2827" s="1"/>
      <c r="D2827" s="5"/>
      <c r="E2827" s="6"/>
      <c r="F2827" s="6"/>
      <c r="G2827" s="10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6"/>
      <c r="T2827" s="5"/>
      <c r="U2827" s="5"/>
      <c r="V2827" s="6"/>
      <c r="W2827" s="6"/>
    </row>
    <row r="2828" spans="2:23" x14ac:dyDescent="0.25">
      <c r="B2828" s="1"/>
      <c r="D2828" s="5"/>
      <c r="E2828" s="6"/>
      <c r="F2828" s="6"/>
      <c r="G2828" s="10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6"/>
      <c r="T2828" s="5"/>
      <c r="U2828" s="5"/>
      <c r="V2828" s="6"/>
      <c r="W2828" s="6"/>
    </row>
    <row r="2829" spans="2:23" x14ac:dyDescent="0.25">
      <c r="B2829" s="1"/>
      <c r="D2829" s="5"/>
      <c r="E2829" s="6"/>
      <c r="F2829" s="6"/>
      <c r="G2829" s="10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6"/>
      <c r="T2829" s="5"/>
      <c r="U2829" s="5"/>
      <c r="V2829" s="6"/>
      <c r="W2829" s="6"/>
    </row>
    <row r="2830" spans="2:23" x14ac:dyDescent="0.25">
      <c r="B2830" s="1"/>
      <c r="D2830" s="5"/>
      <c r="E2830" s="6"/>
      <c r="F2830" s="6"/>
      <c r="G2830" s="10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6"/>
      <c r="T2830" s="5"/>
      <c r="U2830" s="5"/>
      <c r="V2830" s="6"/>
      <c r="W2830" s="6"/>
    </row>
    <row r="2831" spans="2:23" x14ac:dyDescent="0.25">
      <c r="B2831" s="1"/>
      <c r="D2831" s="5"/>
      <c r="E2831" s="6"/>
      <c r="F2831" s="6"/>
      <c r="G2831" s="10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6"/>
      <c r="T2831" s="5"/>
      <c r="U2831" s="5"/>
      <c r="V2831" s="6"/>
      <c r="W2831" s="6"/>
    </row>
    <row r="2832" spans="2:23" x14ac:dyDescent="0.25">
      <c r="B2832" s="1"/>
      <c r="D2832" s="5"/>
      <c r="E2832" s="6"/>
      <c r="F2832" s="6"/>
      <c r="G2832" s="10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6"/>
      <c r="T2832" s="5"/>
      <c r="U2832" s="5"/>
      <c r="V2832" s="6"/>
      <c r="W2832" s="6"/>
    </row>
    <row r="2833" spans="2:23" x14ac:dyDescent="0.25">
      <c r="B2833" s="1"/>
      <c r="D2833" s="5"/>
      <c r="E2833" s="6"/>
      <c r="F2833" s="6"/>
      <c r="G2833" s="10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6"/>
      <c r="T2833" s="5"/>
      <c r="U2833" s="5"/>
      <c r="V2833" s="6"/>
      <c r="W2833" s="6"/>
    </row>
    <row r="2834" spans="2:23" x14ac:dyDescent="0.25">
      <c r="B2834" s="1"/>
      <c r="D2834" s="5"/>
      <c r="E2834" s="6"/>
      <c r="F2834" s="6"/>
      <c r="G2834" s="10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6"/>
      <c r="T2834" s="5"/>
      <c r="U2834" s="5"/>
      <c r="V2834" s="6"/>
      <c r="W2834" s="6"/>
    </row>
    <row r="2835" spans="2:23" x14ac:dyDescent="0.25">
      <c r="B2835" s="1"/>
      <c r="D2835" s="5"/>
      <c r="E2835" s="6"/>
      <c r="F2835" s="6"/>
      <c r="G2835" s="10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6"/>
      <c r="T2835" s="5"/>
      <c r="U2835" s="5"/>
      <c r="V2835" s="6"/>
      <c r="W2835" s="6"/>
    </row>
    <row r="2836" spans="2:23" x14ac:dyDescent="0.25">
      <c r="B2836" s="1"/>
      <c r="D2836" s="5"/>
      <c r="E2836" s="6"/>
      <c r="F2836" s="6"/>
      <c r="G2836" s="10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6"/>
      <c r="T2836" s="5"/>
      <c r="U2836" s="5"/>
      <c r="V2836" s="6"/>
      <c r="W2836" s="6"/>
    </row>
    <row r="2837" spans="2:23" x14ac:dyDescent="0.25">
      <c r="B2837" s="1"/>
      <c r="D2837" s="5"/>
      <c r="E2837" s="6"/>
      <c r="F2837" s="6"/>
      <c r="G2837" s="10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6"/>
      <c r="T2837" s="5"/>
      <c r="U2837" s="5"/>
      <c r="V2837" s="6"/>
      <c r="W2837" s="6"/>
    </row>
    <row r="2838" spans="2:23" x14ac:dyDescent="0.25">
      <c r="B2838" s="1"/>
      <c r="D2838" s="5"/>
      <c r="E2838" s="6"/>
      <c r="F2838" s="6"/>
      <c r="G2838" s="10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6"/>
      <c r="T2838" s="5"/>
      <c r="U2838" s="5"/>
      <c r="V2838" s="6"/>
      <c r="W2838" s="6"/>
    </row>
    <row r="2839" spans="2:23" x14ac:dyDescent="0.25">
      <c r="B2839" s="1"/>
      <c r="D2839" s="5"/>
      <c r="E2839" s="6"/>
      <c r="F2839" s="6"/>
      <c r="G2839" s="10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6"/>
      <c r="T2839" s="5"/>
      <c r="U2839" s="5"/>
      <c r="V2839" s="6"/>
      <c r="W2839" s="6"/>
    </row>
    <row r="2840" spans="2:23" x14ac:dyDescent="0.25">
      <c r="B2840" s="1"/>
      <c r="D2840" s="5"/>
      <c r="E2840" s="6"/>
      <c r="F2840" s="6"/>
      <c r="G2840" s="10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6"/>
      <c r="T2840" s="5"/>
      <c r="U2840" s="5"/>
      <c r="V2840" s="6"/>
      <c r="W2840" s="6"/>
    </row>
    <row r="2841" spans="2:23" x14ac:dyDescent="0.25">
      <c r="B2841" s="1"/>
      <c r="D2841" s="5"/>
      <c r="E2841" s="6"/>
      <c r="F2841" s="6"/>
      <c r="G2841" s="10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6"/>
      <c r="T2841" s="5"/>
      <c r="U2841" s="5"/>
      <c r="V2841" s="6"/>
      <c r="W2841" s="6"/>
    </row>
    <row r="2842" spans="2:23" x14ac:dyDescent="0.25">
      <c r="B2842" s="1"/>
      <c r="D2842" s="5"/>
      <c r="E2842" s="6"/>
      <c r="F2842" s="6"/>
      <c r="G2842" s="10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6"/>
      <c r="T2842" s="5"/>
      <c r="U2842" s="5"/>
      <c r="V2842" s="6"/>
      <c r="W2842" s="6"/>
    </row>
    <row r="2843" spans="2:23" x14ac:dyDescent="0.25">
      <c r="B2843" s="1"/>
      <c r="D2843" s="5"/>
      <c r="E2843" s="6"/>
      <c r="F2843" s="6"/>
      <c r="G2843" s="10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6"/>
      <c r="T2843" s="5"/>
      <c r="U2843" s="5"/>
      <c r="V2843" s="6"/>
      <c r="W2843" s="6"/>
    </row>
    <row r="2844" spans="2:23" x14ac:dyDescent="0.25">
      <c r="B2844" s="1"/>
      <c r="D2844" s="5"/>
      <c r="E2844" s="6"/>
      <c r="F2844" s="6"/>
      <c r="G2844" s="10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6"/>
      <c r="T2844" s="5"/>
      <c r="U2844" s="5"/>
      <c r="V2844" s="6"/>
      <c r="W2844" s="6"/>
    </row>
    <row r="2845" spans="2:23" x14ac:dyDescent="0.25">
      <c r="B2845" s="1"/>
      <c r="D2845" s="5"/>
      <c r="E2845" s="6"/>
      <c r="F2845" s="6"/>
      <c r="G2845" s="10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6"/>
      <c r="T2845" s="5"/>
      <c r="U2845" s="5"/>
      <c r="V2845" s="6"/>
      <c r="W2845" s="6"/>
    </row>
    <row r="2846" spans="2:23" x14ac:dyDescent="0.25">
      <c r="B2846" s="1"/>
      <c r="D2846" s="5"/>
      <c r="E2846" s="6"/>
      <c r="F2846" s="6"/>
      <c r="G2846" s="10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6"/>
      <c r="T2846" s="5"/>
      <c r="U2846" s="5"/>
      <c r="V2846" s="6"/>
      <c r="W2846" s="6"/>
    </row>
    <row r="2847" spans="2:23" x14ac:dyDescent="0.25">
      <c r="B2847" s="1"/>
      <c r="D2847" s="5"/>
      <c r="E2847" s="6"/>
      <c r="F2847" s="6"/>
      <c r="G2847" s="10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6"/>
      <c r="T2847" s="5"/>
      <c r="U2847" s="5"/>
      <c r="V2847" s="6"/>
      <c r="W2847" s="6"/>
    </row>
    <row r="2848" spans="2:23" x14ac:dyDescent="0.25">
      <c r="B2848" s="1"/>
      <c r="D2848" s="5"/>
      <c r="E2848" s="6"/>
      <c r="F2848" s="6"/>
      <c r="G2848" s="10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6"/>
      <c r="T2848" s="5"/>
      <c r="U2848" s="5"/>
      <c r="V2848" s="6"/>
      <c r="W2848" s="6"/>
    </row>
    <row r="2849" spans="2:23" x14ac:dyDescent="0.25">
      <c r="B2849" s="1"/>
      <c r="D2849" s="5"/>
      <c r="E2849" s="6"/>
      <c r="F2849" s="6"/>
      <c r="G2849" s="10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6"/>
      <c r="T2849" s="5"/>
      <c r="U2849" s="5"/>
      <c r="V2849" s="6"/>
      <c r="W2849" s="6"/>
    </row>
    <row r="2850" spans="2:23" x14ac:dyDescent="0.25">
      <c r="B2850" s="1"/>
      <c r="D2850" s="5"/>
      <c r="E2850" s="6"/>
      <c r="F2850" s="6"/>
      <c r="G2850" s="10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6"/>
      <c r="T2850" s="5"/>
      <c r="U2850" s="5"/>
      <c r="V2850" s="6"/>
      <c r="W2850" s="6"/>
    </row>
    <row r="2851" spans="2:23" x14ac:dyDescent="0.25">
      <c r="B2851" s="1"/>
      <c r="D2851" s="5"/>
      <c r="E2851" s="6"/>
      <c r="F2851" s="6"/>
      <c r="G2851" s="10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6"/>
      <c r="T2851" s="5"/>
      <c r="U2851" s="5"/>
      <c r="V2851" s="6"/>
      <c r="W2851" s="6"/>
    </row>
    <row r="2852" spans="2:23" x14ac:dyDescent="0.25">
      <c r="B2852" s="1"/>
      <c r="D2852" s="5"/>
      <c r="E2852" s="6"/>
      <c r="F2852" s="6"/>
      <c r="G2852" s="10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6"/>
      <c r="T2852" s="5"/>
      <c r="U2852" s="5"/>
      <c r="V2852" s="6"/>
      <c r="W2852" s="6"/>
    </row>
    <row r="2853" spans="2:23" x14ac:dyDescent="0.25">
      <c r="B2853" s="1"/>
      <c r="D2853" s="5"/>
      <c r="E2853" s="6"/>
      <c r="F2853" s="6"/>
      <c r="G2853" s="10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6"/>
      <c r="T2853" s="5"/>
      <c r="U2853" s="5"/>
      <c r="V2853" s="6"/>
      <c r="W2853" s="6"/>
    </row>
    <row r="2854" spans="2:23" x14ac:dyDescent="0.25">
      <c r="B2854" s="1"/>
      <c r="D2854" s="5"/>
      <c r="E2854" s="6"/>
      <c r="F2854" s="6"/>
      <c r="G2854" s="10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6"/>
      <c r="T2854" s="5"/>
      <c r="U2854" s="5"/>
      <c r="V2854" s="6"/>
      <c r="W2854" s="6"/>
    </row>
    <row r="2855" spans="2:23" x14ac:dyDescent="0.25">
      <c r="B2855" s="1"/>
      <c r="D2855" s="5"/>
      <c r="E2855" s="6"/>
      <c r="F2855" s="6"/>
      <c r="G2855" s="10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6"/>
      <c r="T2855" s="5"/>
      <c r="U2855" s="5"/>
      <c r="V2855" s="6"/>
      <c r="W2855" s="6"/>
    </row>
    <row r="2856" spans="2:23" x14ac:dyDescent="0.25">
      <c r="B2856" s="1"/>
      <c r="D2856" s="5"/>
      <c r="E2856" s="6"/>
      <c r="F2856" s="6"/>
      <c r="G2856" s="10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6"/>
      <c r="T2856" s="5"/>
      <c r="U2856" s="5"/>
      <c r="V2856" s="6"/>
      <c r="W2856" s="6"/>
    </row>
    <row r="2857" spans="2:23" x14ac:dyDescent="0.25">
      <c r="B2857" s="1"/>
      <c r="D2857" s="5"/>
      <c r="E2857" s="6"/>
      <c r="F2857" s="6"/>
      <c r="G2857" s="10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6"/>
      <c r="T2857" s="5"/>
      <c r="U2857" s="5"/>
      <c r="V2857" s="6"/>
      <c r="W2857" s="6"/>
    </row>
    <row r="2858" spans="2:23" x14ac:dyDescent="0.25">
      <c r="B2858" s="1"/>
      <c r="D2858" s="5"/>
      <c r="E2858" s="6"/>
      <c r="F2858" s="6"/>
      <c r="G2858" s="10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6"/>
      <c r="T2858" s="5"/>
      <c r="U2858" s="5"/>
      <c r="V2858" s="6"/>
      <c r="W2858" s="6"/>
    </row>
    <row r="2859" spans="2:23" x14ac:dyDescent="0.25">
      <c r="B2859" s="1"/>
      <c r="D2859" s="5"/>
      <c r="E2859" s="6"/>
      <c r="F2859" s="6"/>
      <c r="G2859" s="10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6"/>
      <c r="T2859" s="5"/>
      <c r="U2859" s="5"/>
      <c r="V2859" s="6"/>
      <c r="W2859" s="6"/>
    </row>
    <row r="2860" spans="2:23" x14ac:dyDescent="0.25">
      <c r="B2860" s="1"/>
      <c r="D2860" s="5"/>
      <c r="E2860" s="6"/>
      <c r="F2860" s="6"/>
      <c r="G2860" s="10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6"/>
      <c r="T2860" s="5"/>
      <c r="U2860" s="5"/>
      <c r="V2860" s="6"/>
      <c r="W2860" s="6"/>
    </row>
    <row r="2861" spans="2:23" x14ac:dyDescent="0.25">
      <c r="B2861" s="1"/>
      <c r="D2861" s="5"/>
      <c r="E2861" s="6"/>
      <c r="F2861" s="6"/>
      <c r="G2861" s="10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6"/>
      <c r="T2861" s="5"/>
      <c r="U2861" s="5"/>
      <c r="V2861" s="6"/>
      <c r="W2861" s="6"/>
    </row>
    <row r="2862" spans="2:23" x14ac:dyDescent="0.25">
      <c r="B2862" s="1"/>
      <c r="D2862" s="5"/>
      <c r="E2862" s="6"/>
      <c r="F2862" s="6"/>
      <c r="G2862" s="10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6"/>
      <c r="T2862" s="5"/>
      <c r="U2862" s="5"/>
      <c r="V2862" s="6"/>
      <c r="W2862" s="6"/>
    </row>
    <row r="2863" spans="2:23" x14ac:dyDescent="0.25">
      <c r="B2863" s="1"/>
      <c r="D2863" s="5"/>
      <c r="E2863" s="6"/>
      <c r="F2863" s="6"/>
      <c r="G2863" s="10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6"/>
      <c r="T2863" s="5"/>
      <c r="U2863" s="5"/>
      <c r="V2863" s="6"/>
      <c r="W2863" s="6"/>
    </row>
    <row r="2864" spans="2:23" x14ac:dyDescent="0.25">
      <c r="B2864" s="1"/>
      <c r="D2864" s="5"/>
      <c r="E2864" s="6"/>
      <c r="F2864" s="6"/>
      <c r="G2864" s="10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6"/>
      <c r="T2864" s="5"/>
      <c r="U2864" s="5"/>
      <c r="V2864" s="6"/>
      <c r="W2864" s="6"/>
    </row>
    <row r="2865" spans="2:23" x14ac:dyDescent="0.25">
      <c r="B2865" s="1"/>
      <c r="D2865" s="5"/>
      <c r="E2865" s="6"/>
      <c r="F2865" s="6"/>
      <c r="G2865" s="10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6"/>
      <c r="T2865" s="5"/>
      <c r="U2865" s="5"/>
      <c r="V2865" s="6"/>
      <c r="W2865" s="6"/>
    </row>
    <row r="2866" spans="2:23" x14ac:dyDescent="0.25">
      <c r="B2866" s="1"/>
      <c r="D2866" s="5"/>
      <c r="E2866" s="6"/>
      <c r="F2866" s="6"/>
      <c r="G2866" s="10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6"/>
      <c r="T2866" s="5"/>
      <c r="U2866" s="5"/>
      <c r="V2866" s="6"/>
      <c r="W2866" s="6"/>
    </row>
    <row r="2867" spans="2:23" x14ac:dyDescent="0.25">
      <c r="B2867" s="1"/>
      <c r="D2867" s="5"/>
      <c r="E2867" s="6"/>
      <c r="F2867" s="6"/>
      <c r="G2867" s="10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6"/>
      <c r="T2867" s="5"/>
      <c r="U2867" s="5"/>
      <c r="V2867" s="6"/>
      <c r="W2867" s="6"/>
    </row>
    <row r="2868" spans="2:23" x14ac:dyDescent="0.25">
      <c r="B2868" s="1"/>
      <c r="D2868" s="5"/>
      <c r="E2868" s="6"/>
      <c r="F2868" s="6"/>
      <c r="G2868" s="10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6"/>
      <c r="T2868" s="5"/>
      <c r="U2868" s="5"/>
      <c r="V2868" s="6"/>
      <c r="W2868" s="6"/>
    </row>
    <row r="2869" spans="2:23" x14ac:dyDescent="0.25">
      <c r="B2869" s="1"/>
      <c r="D2869" s="5"/>
      <c r="E2869" s="6"/>
      <c r="F2869" s="6"/>
      <c r="G2869" s="10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6"/>
      <c r="T2869" s="5"/>
      <c r="U2869" s="5"/>
      <c r="V2869" s="6"/>
      <c r="W2869" s="6"/>
    </row>
    <row r="2870" spans="2:23" x14ac:dyDescent="0.25">
      <c r="B2870" s="1"/>
      <c r="D2870" s="5"/>
      <c r="E2870" s="6"/>
      <c r="F2870" s="6"/>
      <c r="G2870" s="10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6"/>
      <c r="T2870" s="5"/>
      <c r="U2870" s="5"/>
      <c r="V2870" s="6"/>
      <c r="W2870" s="6"/>
    </row>
    <row r="2871" spans="2:23" x14ac:dyDescent="0.25">
      <c r="B2871" s="1"/>
      <c r="D2871" s="5"/>
      <c r="E2871" s="6"/>
      <c r="F2871" s="6"/>
      <c r="G2871" s="10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6"/>
      <c r="T2871" s="5"/>
      <c r="U2871" s="5"/>
      <c r="V2871" s="6"/>
      <c r="W2871" s="6"/>
    </row>
    <row r="2872" spans="2:23" x14ac:dyDescent="0.25">
      <c r="B2872" s="1"/>
      <c r="D2872" s="5"/>
      <c r="E2872" s="6"/>
      <c r="F2872" s="6"/>
      <c r="G2872" s="10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6"/>
      <c r="T2872" s="5"/>
      <c r="U2872" s="5"/>
      <c r="V2872" s="6"/>
      <c r="W2872" s="6"/>
    </row>
    <row r="2873" spans="2:23" x14ac:dyDescent="0.25">
      <c r="B2873" s="1"/>
      <c r="D2873" s="5"/>
      <c r="E2873" s="6"/>
      <c r="F2873" s="6"/>
      <c r="G2873" s="10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6"/>
      <c r="T2873" s="5"/>
      <c r="U2873" s="5"/>
      <c r="V2873" s="6"/>
      <c r="W2873" s="6"/>
    </row>
    <row r="2874" spans="2:23" x14ac:dyDescent="0.25">
      <c r="B2874" s="1"/>
      <c r="D2874" s="5"/>
      <c r="E2874" s="6"/>
      <c r="F2874" s="6"/>
      <c r="G2874" s="10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6"/>
      <c r="T2874" s="5"/>
      <c r="U2874" s="5"/>
      <c r="V2874" s="6"/>
      <c r="W2874" s="6"/>
    </row>
    <row r="2875" spans="2:23" x14ac:dyDescent="0.25">
      <c r="B2875" s="1"/>
      <c r="D2875" s="5"/>
      <c r="E2875" s="6"/>
      <c r="F2875" s="6"/>
      <c r="G2875" s="10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6"/>
      <c r="T2875" s="5"/>
      <c r="U2875" s="5"/>
      <c r="V2875" s="6"/>
      <c r="W2875" s="6"/>
    </row>
    <row r="2876" spans="2:23" x14ac:dyDescent="0.25">
      <c r="B2876" s="1"/>
      <c r="D2876" s="5"/>
      <c r="E2876" s="6"/>
      <c r="F2876" s="6"/>
      <c r="G2876" s="10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6"/>
      <c r="T2876" s="5"/>
      <c r="U2876" s="5"/>
      <c r="V2876" s="6"/>
      <c r="W2876" s="6"/>
    </row>
    <row r="2877" spans="2:23" x14ac:dyDescent="0.25">
      <c r="B2877" s="1"/>
      <c r="D2877" s="5"/>
      <c r="E2877" s="6"/>
      <c r="F2877" s="6"/>
      <c r="G2877" s="10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6"/>
      <c r="T2877" s="5"/>
      <c r="U2877" s="5"/>
      <c r="V2877" s="6"/>
      <c r="W2877" s="6"/>
    </row>
    <row r="2878" spans="2:23" x14ac:dyDescent="0.25">
      <c r="B2878" s="1"/>
      <c r="D2878" s="5"/>
      <c r="E2878" s="6"/>
      <c r="F2878" s="6"/>
      <c r="G2878" s="10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6"/>
      <c r="T2878" s="5"/>
      <c r="U2878" s="5"/>
      <c r="V2878" s="6"/>
      <c r="W2878" s="6"/>
    </row>
    <row r="2879" spans="2:23" x14ac:dyDescent="0.25">
      <c r="B2879" s="1"/>
      <c r="D2879" s="5"/>
      <c r="E2879" s="6"/>
      <c r="F2879" s="6"/>
      <c r="G2879" s="10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6"/>
      <c r="T2879" s="5"/>
      <c r="U2879" s="5"/>
      <c r="V2879" s="6"/>
      <c r="W2879" s="6"/>
    </row>
    <row r="2880" spans="2:23" x14ac:dyDescent="0.25">
      <c r="B2880" s="1"/>
      <c r="D2880" s="5"/>
      <c r="E2880" s="6"/>
      <c r="F2880" s="6"/>
      <c r="G2880" s="10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6"/>
      <c r="T2880" s="5"/>
      <c r="U2880" s="5"/>
      <c r="V2880" s="6"/>
      <c r="W2880" s="6"/>
    </row>
    <row r="2881" spans="2:23" x14ac:dyDescent="0.25">
      <c r="B2881" s="1"/>
      <c r="D2881" s="5"/>
      <c r="E2881" s="6"/>
      <c r="F2881" s="6"/>
      <c r="G2881" s="10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6"/>
      <c r="T2881" s="5"/>
      <c r="U2881" s="5"/>
      <c r="V2881" s="6"/>
      <c r="W2881" s="6"/>
    </row>
    <row r="2882" spans="2:23" x14ac:dyDescent="0.25">
      <c r="B2882" s="1"/>
      <c r="D2882" s="5"/>
      <c r="E2882" s="6"/>
      <c r="F2882" s="6"/>
      <c r="G2882" s="10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6"/>
      <c r="T2882" s="5"/>
      <c r="U2882" s="5"/>
      <c r="V2882" s="6"/>
      <c r="W2882" s="6"/>
    </row>
    <row r="2883" spans="2:23" x14ac:dyDescent="0.25">
      <c r="B2883" s="1"/>
      <c r="D2883" s="5"/>
      <c r="E2883" s="6"/>
      <c r="F2883" s="6"/>
      <c r="G2883" s="10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6"/>
      <c r="T2883" s="5"/>
      <c r="U2883" s="5"/>
      <c r="V2883" s="6"/>
      <c r="W2883" s="6"/>
    </row>
    <row r="2884" spans="2:23" x14ac:dyDescent="0.25">
      <c r="B2884" s="1"/>
      <c r="D2884" s="5"/>
      <c r="E2884" s="6"/>
      <c r="F2884" s="6"/>
      <c r="G2884" s="10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6"/>
      <c r="T2884" s="5"/>
      <c r="U2884" s="5"/>
      <c r="V2884" s="6"/>
      <c r="W2884" s="6"/>
    </row>
    <row r="2885" spans="2:23" x14ac:dyDescent="0.25">
      <c r="B2885" s="1"/>
      <c r="D2885" s="5"/>
      <c r="E2885" s="6"/>
      <c r="F2885" s="6"/>
      <c r="G2885" s="10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6"/>
      <c r="T2885" s="5"/>
      <c r="U2885" s="5"/>
      <c r="V2885" s="6"/>
      <c r="W2885" s="6"/>
    </row>
    <row r="2886" spans="2:23" x14ac:dyDescent="0.25">
      <c r="B2886" s="1"/>
      <c r="D2886" s="5"/>
      <c r="E2886" s="6"/>
      <c r="F2886" s="6"/>
      <c r="G2886" s="10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6"/>
      <c r="T2886" s="5"/>
      <c r="U2886" s="5"/>
      <c r="V2886" s="6"/>
      <c r="W2886" s="6"/>
    </row>
    <row r="2887" spans="2:23" x14ac:dyDescent="0.25">
      <c r="B2887" s="1"/>
      <c r="D2887" s="5"/>
      <c r="E2887" s="6"/>
      <c r="F2887" s="6"/>
      <c r="G2887" s="10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6"/>
      <c r="T2887" s="5"/>
      <c r="U2887" s="5"/>
      <c r="V2887" s="6"/>
      <c r="W2887" s="6"/>
    </row>
    <row r="2888" spans="2:23" x14ac:dyDescent="0.25">
      <c r="B2888" s="1"/>
      <c r="D2888" s="5"/>
      <c r="E2888" s="6"/>
      <c r="F2888" s="6"/>
      <c r="G2888" s="10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6"/>
      <c r="T2888" s="5"/>
      <c r="U2888" s="5"/>
      <c r="V2888" s="6"/>
      <c r="W2888" s="6"/>
    </row>
    <row r="2889" spans="2:23" x14ac:dyDescent="0.25">
      <c r="B2889" s="1"/>
      <c r="D2889" s="5"/>
      <c r="E2889" s="6"/>
      <c r="F2889" s="6"/>
      <c r="G2889" s="10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6"/>
      <c r="T2889" s="5"/>
      <c r="U2889" s="5"/>
      <c r="V2889" s="6"/>
      <c r="W2889" s="6"/>
    </row>
    <row r="2890" spans="2:23" x14ac:dyDescent="0.25">
      <c r="B2890" s="1"/>
      <c r="D2890" s="5"/>
      <c r="E2890" s="6"/>
      <c r="F2890" s="6"/>
      <c r="G2890" s="10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6"/>
      <c r="T2890" s="5"/>
      <c r="U2890" s="5"/>
      <c r="V2890" s="6"/>
      <c r="W2890" s="6"/>
    </row>
    <row r="2891" spans="2:23" x14ac:dyDescent="0.25">
      <c r="B2891" s="1"/>
      <c r="D2891" s="5"/>
      <c r="E2891" s="6"/>
      <c r="F2891" s="6"/>
      <c r="G2891" s="10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6"/>
      <c r="T2891" s="5"/>
      <c r="U2891" s="5"/>
      <c r="V2891" s="6"/>
      <c r="W2891" s="6"/>
    </row>
    <row r="2892" spans="2:23" x14ac:dyDescent="0.25">
      <c r="B2892" s="1"/>
      <c r="D2892" s="5"/>
      <c r="E2892" s="6"/>
      <c r="F2892" s="6"/>
      <c r="G2892" s="10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6"/>
      <c r="T2892" s="5"/>
      <c r="U2892" s="5"/>
      <c r="V2892" s="6"/>
      <c r="W2892" s="6"/>
    </row>
    <row r="2893" spans="2:23" x14ac:dyDescent="0.25">
      <c r="B2893" s="1"/>
      <c r="D2893" s="5"/>
      <c r="E2893" s="6"/>
      <c r="F2893" s="6"/>
      <c r="G2893" s="10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6"/>
      <c r="T2893" s="5"/>
      <c r="U2893" s="5"/>
      <c r="V2893" s="6"/>
      <c r="W2893" s="6"/>
    </row>
    <row r="2894" spans="2:23" x14ac:dyDescent="0.25">
      <c r="B2894" s="1"/>
      <c r="D2894" s="5"/>
      <c r="E2894" s="6"/>
      <c r="F2894" s="6"/>
      <c r="G2894" s="10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6"/>
      <c r="T2894" s="5"/>
      <c r="U2894" s="5"/>
      <c r="V2894" s="6"/>
      <c r="W2894" s="6"/>
    </row>
    <row r="2895" spans="2:23" x14ac:dyDescent="0.25">
      <c r="B2895" s="1"/>
      <c r="D2895" s="5"/>
      <c r="E2895" s="6"/>
      <c r="F2895" s="6"/>
      <c r="G2895" s="10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6"/>
      <c r="T2895" s="5"/>
      <c r="U2895" s="5"/>
      <c r="V2895" s="6"/>
      <c r="W2895" s="6"/>
    </row>
    <row r="2896" spans="2:23" x14ac:dyDescent="0.25">
      <c r="B2896" s="1"/>
      <c r="D2896" s="5"/>
      <c r="E2896" s="6"/>
      <c r="F2896" s="6"/>
      <c r="G2896" s="10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6"/>
      <c r="T2896" s="5"/>
      <c r="U2896" s="5"/>
      <c r="V2896" s="6"/>
      <c r="W2896" s="6"/>
    </row>
    <row r="2897" spans="2:23" x14ac:dyDescent="0.25">
      <c r="B2897" s="1"/>
      <c r="D2897" s="5"/>
      <c r="E2897" s="6"/>
      <c r="F2897" s="6"/>
      <c r="G2897" s="10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6"/>
      <c r="T2897" s="5"/>
      <c r="U2897" s="5"/>
      <c r="V2897" s="6"/>
      <c r="W2897" s="6"/>
    </row>
    <row r="2898" spans="2:23" x14ac:dyDescent="0.25">
      <c r="B2898" s="1"/>
      <c r="D2898" s="5"/>
      <c r="E2898" s="6"/>
      <c r="F2898" s="6"/>
      <c r="G2898" s="10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6"/>
      <c r="T2898" s="5"/>
      <c r="U2898" s="5"/>
      <c r="V2898" s="6"/>
      <c r="W2898" s="6"/>
    </row>
    <row r="2899" spans="2:23" x14ac:dyDescent="0.25">
      <c r="B2899" s="1"/>
      <c r="D2899" s="5"/>
      <c r="E2899" s="6"/>
      <c r="F2899" s="6"/>
      <c r="G2899" s="10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6"/>
      <c r="T2899" s="5"/>
      <c r="U2899" s="5"/>
      <c r="V2899" s="6"/>
      <c r="W2899" s="6"/>
    </row>
    <row r="2900" spans="2:23" x14ac:dyDescent="0.25">
      <c r="B2900" s="1"/>
      <c r="D2900" s="5"/>
      <c r="E2900" s="6"/>
      <c r="F2900" s="6"/>
      <c r="G2900" s="10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6"/>
      <c r="T2900" s="5"/>
      <c r="U2900" s="5"/>
      <c r="V2900" s="6"/>
      <c r="W2900" s="6"/>
    </row>
    <row r="2901" spans="2:23" x14ac:dyDescent="0.25">
      <c r="B2901" s="1"/>
      <c r="D2901" s="5"/>
      <c r="E2901" s="6"/>
      <c r="F2901" s="6"/>
      <c r="G2901" s="10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6"/>
      <c r="T2901" s="5"/>
      <c r="U2901" s="5"/>
      <c r="V2901" s="6"/>
      <c r="W2901" s="6"/>
    </row>
    <row r="2902" spans="2:23" x14ac:dyDescent="0.25">
      <c r="B2902" s="1"/>
      <c r="D2902" s="5"/>
      <c r="E2902" s="6"/>
      <c r="F2902" s="6"/>
      <c r="G2902" s="10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6"/>
      <c r="T2902" s="5"/>
      <c r="U2902" s="5"/>
      <c r="V2902" s="6"/>
      <c r="W2902" s="6"/>
    </row>
    <row r="2903" spans="2:23" x14ac:dyDescent="0.25">
      <c r="B2903" s="1"/>
      <c r="D2903" s="5"/>
      <c r="E2903" s="6"/>
      <c r="F2903" s="6"/>
      <c r="G2903" s="10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6"/>
      <c r="T2903" s="5"/>
      <c r="U2903" s="5"/>
      <c r="V2903" s="6"/>
      <c r="W2903" s="6"/>
    </row>
    <row r="2904" spans="2:23" x14ac:dyDescent="0.25">
      <c r="B2904" s="1"/>
      <c r="D2904" s="5"/>
      <c r="E2904" s="6"/>
      <c r="F2904" s="6"/>
      <c r="G2904" s="10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6"/>
      <c r="T2904" s="5"/>
      <c r="U2904" s="5"/>
      <c r="V2904" s="6"/>
      <c r="W2904" s="6"/>
    </row>
    <row r="2905" spans="2:23" x14ac:dyDescent="0.25">
      <c r="B2905" s="1"/>
      <c r="D2905" s="5"/>
      <c r="E2905" s="6"/>
      <c r="F2905" s="6"/>
      <c r="G2905" s="10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6"/>
      <c r="T2905" s="5"/>
      <c r="U2905" s="5"/>
      <c r="V2905" s="6"/>
      <c r="W2905" s="6"/>
    </row>
    <row r="2906" spans="2:23" x14ac:dyDescent="0.25">
      <c r="B2906" s="1"/>
      <c r="D2906" s="5"/>
      <c r="E2906" s="6"/>
      <c r="F2906" s="6"/>
      <c r="G2906" s="10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6"/>
      <c r="T2906" s="5"/>
      <c r="U2906" s="5"/>
      <c r="V2906" s="6"/>
      <c r="W2906" s="6"/>
    </row>
    <row r="2907" spans="2:23" x14ac:dyDescent="0.25">
      <c r="B2907" s="1"/>
      <c r="D2907" s="5"/>
      <c r="E2907" s="6"/>
      <c r="F2907" s="6"/>
      <c r="G2907" s="10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6"/>
      <c r="T2907" s="5"/>
      <c r="U2907" s="5"/>
      <c r="V2907" s="6"/>
      <c r="W2907" s="6"/>
    </row>
    <row r="2908" spans="2:23" x14ac:dyDescent="0.25">
      <c r="B2908" s="1"/>
      <c r="D2908" s="5"/>
      <c r="E2908" s="6"/>
      <c r="F2908" s="6"/>
      <c r="G2908" s="10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6"/>
      <c r="T2908" s="5"/>
      <c r="U2908" s="5"/>
      <c r="V2908" s="6"/>
      <c r="W2908" s="6"/>
    </row>
    <row r="2909" spans="2:23" x14ac:dyDescent="0.25">
      <c r="B2909" s="1"/>
      <c r="D2909" s="5"/>
      <c r="E2909" s="6"/>
      <c r="F2909" s="6"/>
      <c r="G2909" s="10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6"/>
      <c r="T2909" s="5"/>
      <c r="U2909" s="5"/>
      <c r="V2909" s="6"/>
      <c r="W2909" s="6"/>
    </row>
    <row r="2910" spans="2:23" x14ac:dyDescent="0.25">
      <c r="B2910" s="1"/>
      <c r="D2910" s="5"/>
      <c r="E2910" s="6"/>
      <c r="F2910" s="6"/>
      <c r="G2910" s="10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6"/>
      <c r="T2910" s="5"/>
      <c r="U2910" s="5"/>
      <c r="V2910" s="6"/>
      <c r="W2910" s="6"/>
    </row>
    <row r="2911" spans="2:23" x14ac:dyDescent="0.25">
      <c r="B2911" s="1"/>
      <c r="D2911" s="5"/>
      <c r="E2911" s="6"/>
      <c r="F2911" s="6"/>
      <c r="G2911" s="10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6"/>
      <c r="T2911" s="5"/>
      <c r="U2911" s="5"/>
      <c r="V2911" s="6"/>
      <c r="W2911" s="6"/>
    </row>
    <row r="2912" spans="2:23" x14ac:dyDescent="0.25">
      <c r="B2912" s="1"/>
      <c r="D2912" s="5"/>
      <c r="E2912" s="6"/>
      <c r="F2912" s="6"/>
      <c r="G2912" s="10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6"/>
      <c r="T2912" s="5"/>
      <c r="U2912" s="5"/>
      <c r="V2912" s="6"/>
      <c r="W2912" s="6"/>
    </row>
    <row r="2913" spans="2:23" x14ac:dyDescent="0.25">
      <c r="B2913" s="1"/>
      <c r="D2913" s="5"/>
      <c r="E2913" s="6"/>
      <c r="F2913" s="6"/>
      <c r="G2913" s="10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6"/>
      <c r="T2913" s="5"/>
      <c r="U2913" s="5"/>
      <c r="V2913" s="6"/>
      <c r="W2913" s="6"/>
    </row>
    <row r="2914" spans="2:23" x14ac:dyDescent="0.25">
      <c r="B2914" s="1"/>
      <c r="D2914" s="5"/>
      <c r="E2914" s="6"/>
      <c r="F2914" s="6"/>
      <c r="G2914" s="10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6"/>
      <c r="T2914" s="5"/>
      <c r="U2914" s="5"/>
      <c r="V2914" s="6"/>
      <c r="W2914" s="6"/>
    </row>
    <row r="2915" spans="2:23" x14ac:dyDescent="0.25">
      <c r="B2915" s="1"/>
      <c r="D2915" s="5"/>
      <c r="E2915" s="6"/>
      <c r="F2915" s="6"/>
      <c r="G2915" s="10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6"/>
      <c r="T2915" s="5"/>
      <c r="U2915" s="5"/>
      <c r="V2915" s="6"/>
      <c r="W2915" s="6"/>
    </row>
    <row r="2916" spans="2:23" x14ac:dyDescent="0.25">
      <c r="B2916" s="1"/>
      <c r="D2916" s="5"/>
      <c r="E2916" s="6"/>
      <c r="F2916" s="6"/>
      <c r="G2916" s="10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6"/>
      <c r="T2916" s="5"/>
      <c r="U2916" s="5"/>
      <c r="V2916" s="6"/>
      <c r="W2916" s="6"/>
    </row>
    <row r="2917" spans="2:23" x14ac:dyDescent="0.25">
      <c r="B2917" s="1"/>
      <c r="D2917" s="5"/>
      <c r="E2917" s="6"/>
      <c r="F2917" s="6"/>
      <c r="G2917" s="10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6"/>
      <c r="T2917" s="5"/>
      <c r="U2917" s="5"/>
      <c r="V2917" s="6"/>
      <c r="W2917" s="6"/>
    </row>
    <row r="2918" spans="2:23" x14ac:dyDescent="0.25">
      <c r="B2918" s="1"/>
      <c r="D2918" s="5"/>
      <c r="E2918" s="6"/>
      <c r="F2918" s="6"/>
      <c r="G2918" s="10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6"/>
      <c r="T2918" s="5"/>
      <c r="U2918" s="5"/>
      <c r="V2918" s="6"/>
      <c r="W2918" s="6"/>
    </row>
    <row r="2919" spans="2:23" x14ac:dyDescent="0.25">
      <c r="B2919" s="1"/>
      <c r="D2919" s="5"/>
      <c r="E2919" s="6"/>
      <c r="F2919" s="6"/>
      <c r="G2919" s="10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6"/>
      <c r="T2919" s="5"/>
      <c r="U2919" s="5"/>
      <c r="V2919" s="6"/>
      <c r="W2919" s="6"/>
    </row>
    <row r="2920" spans="2:23" x14ac:dyDescent="0.25">
      <c r="B2920" s="1"/>
      <c r="D2920" s="5"/>
      <c r="E2920" s="6"/>
      <c r="F2920" s="6"/>
      <c r="G2920" s="10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6"/>
      <c r="T2920" s="5"/>
      <c r="U2920" s="5"/>
      <c r="V2920" s="6"/>
      <c r="W2920" s="6"/>
    </row>
    <row r="2921" spans="2:23" x14ac:dyDescent="0.25">
      <c r="B2921" s="1"/>
      <c r="D2921" s="5"/>
      <c r="E2921" s="6"/>
      <c r="F2921" s="6"/>
      <c r="G2921" s="10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6"/>
      <c r="T2921" s="5"/>
      <c r="U2921" s="5"/>
      <c r="V2921" s="6"/>
      <c r="W2921" s="6"/>
    </row>
    <row r="2922" spans="2:23" x14ac:dyDescent="0.25">
      <c r="B2922" s="1"/>
      <c r="D2922" s="5"/>
      <c r="E2922" s="6"/>
      <c r="F2922" s="6"/>
      <c r="G2922" s="10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6"/>
      <c r="T2922" s="5"/>
      <c r="U2922" s="5"/>
      <c r="V2922" s="6"/>
      <c r="W2922" s="6"/>
    </row>
    <row r="2923" spans="2:23" x14ac:dyDescent="0.25">
      <c r="B2923" s="1"/>
      <c r="D2923" s="5"/>
      <c r="E2923" s="6"/>
      <c r="F2923" s="6"/>
      <c r="G2923" s="10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6"/>
      <c r="T2923" s="5"/>
      <c r="U2923" s="5"/>
      <c r="V2923" s="6"/>
      <c r="W2923" s="6"/>
    </row>
    <row r="2924" spans="2:23" x14ac:dyDescent="0.25">
      <c r="B2924" s="1"/>
      <c r="D2924" s="5"/>
      <c r="E2924" s="6"/>
      <c r="F2924" s="6"/>
      <c r="G2924" s="10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6"/>
      <c r="T2924" s="5"/>
      <c r="U2924" s="5"/>
      <c r="V2924" s="6"/>
      <c r="W2924" s="6"/>
    </row>
    <row r="2925" spans="2:23" x14ac:dyDescent="0.25">
      <c r="B2925" s="1"/>
      <c r="D2925" s="5"/>
      <c r="E2925" s="6"/>
      <c r="F2925" s="6"/>
      <c r="G2925" s="10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6"/>
      <c r="T2925" s="5"/>
      <c r="U2925" s="5"/>
      <c r="V2925" s="6"/>
      <c r="W2925" s="6"/>
    </row>
    <row r="2926" spans="2:23" x14ac:dyDescent="0.25">
      <c r="B2926" s="1"/>
      <c r="D2926" s="5"/>
      <c r="E2926" s="6"/>
      <c r="F2926" s="6"/>
      <c r="G2926" s="10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6"/>
      <c r="T2926" s="5"/>
      <c r="U2926" s="5"/>
      <c r="V2926" s="6"/>
      <c r="W2926" s="6"/>
    </row>
    <row r="2927" spans="2:23" x14ac:dyDescent="0.25">
      <c r="B2927" s="1"/>
      <c r="D2927" s="5"/>
      <c r="E2927" s="6"/>
      <c r="F2927" s="6"/>
      <c r="G2927" s="10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6"/>
      <c r="T2927" s="5"/>
      <c r="U2927" s="5"/>
      <c r="V2927" s="6"/>
      <c r="W2927" s="6"/>
    </row>
    <row r="2928" spans="2:23" x14ac:dyDescent="0.25">
      <c r="B2928" s="1"/>
      <c r="D2928" s="5"/>
      <c r="E2928" s="6"/>
      <c r="F2928" s="6"/>
      <c r="G2928" s="10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6"/>
      <c r="T2928" s="5"/>
      <c r="U2928" s="5"/>
      <c r="V2928" s="6"/>
      <c r="W2928" s="6"/>
    </row>
    <row r="2929" spans="2:23" x14ac:dyDescent="0.25">
      <c r="B2929" s="1"/>
      <c r="D2929" s="5"/>
      <c r="E2929" s="6"/>
      <c r="F2929" s="6"/>
      <c r="G2929" s="10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6"/>
      <c r="T2929" s="5"/>
      <c r="U2929" s="5"/>
      <c r="V2929" s="6"/>
      <c r="W2929" s="6"/>
    </row>
    <row r="2930" spans="2:23" x14ac:dyDescent="0.25">
      <c r="B2930" s="1"/>
      <c r="D2930" s="5"/>
      <c r="E2930" s="6"/>
      <c r="F2930" s="6"/>
      <c r="G2930" s="10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6"/>
      <c r="T2930" s="5"/>
      <c r="U2930" s="5"/>
      <c r="V2930" s="6"/>
      <c r="W2930" s="6"/>
    </row>
    <row r="2931" spans="2:23" x14ac:dyDescent="0.25">
      <c r="B2931" s="1"/>
      <c r="D2931" s="5"/>
      <c r="E2931" s="6"/>
      <c r="F2931" s="6"/>
      <c r="G2931" s="10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6"/>
      <c r="T2931" s="5"/>
      <c r="U2931" s="5"/>
      <c r="V2931" s="6"/>
      <c r="W2931" s="6"/>
    </row>
    <row r="2932" spans="2:23" x14ac:dyDescent="0.25">
      <c r="B2932" s="1"/>
      <c r="D2932" s="5"/>
      <c r="E2932" s="6"/>
      <c r="F2932" s="6"/>
      <c r="G2932" s="10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6"/>
      <c r="T2932" s="5"/>
      <c r="U2932" s="5"/>
      <c r="V2932" s="6"/>
      <c r="W2932" s="6"/>
    </row>
    <row r="2933" spans="2:23" x14ac:dyDescent="0.25">
      <c r="B2933" s="1"/>
      <c r="D2933" s="5"/>
      <c r="E2933" s="6"/>
      <c r="F2933" s="6"/>
      <c r="G2933" s="10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6"/>
      <c r="T2933" s="5"/>
      <c r="U2933" s="5"/>
      <c r="V2933" s="6"/>
      <c r="W2933" s="6"/>
    </row>
    <row r="2934" spans="2:23" x14ac:dyDescent="0.25">
      <c r="B2934" s="1"/>
      <c r="D2934" s="5"/>
      <c r="E2934" s="6"/>
      <c r="F2934" s="6"/>
      <c r="G2934" s="10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6"/>
      <c r="T2934" s="5"/>
      <c r="U2934" s="5"/>
      <c r="V2934" s="6"/>
      <c r="W2934" s="6"/>
    </row>
    <row r="2935" spans="2:23" x14ac:dyDescent="0.25">
      <c r="B2935" s="1"/>
      <c r="D2935" s="5"/>
      <c r="E2935" s="6"/>
      <c r="F2935" s="6"/>
      <c r="G2935" s="10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6"/>
      <c r="T2935" s="5"/>
      <c r="U2935" s="5"/>
      <c r="V2935" s="6"/>
      <c r="W2935" s="6"/>
    </row>
    <row r="2936" spans="2:23" x14ac:dyDescent="0.25">
      <c r="B2936" s="1"/>
      <c r="D2936" s="5"/>
      <c r="E2936" s="6"/>
      <c r="F2936" s="6"/>
      <c r="G2936" s="10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6"/>
      <c r="T2936" s="5"/>
      <c r="U2936" s="5"/>
      <c r="V2936" s="6"/>
      <c r="W2936" s="6"/>
    </row>
    <row r="2937" spans="2:23" x14ac:dyDescent="0.25">
      <c r="B2937" s="1"/>
      <c r="D2937" s="5"/>
      <c r="E2937" s="6"/>
      <c r="F2937" s="6"/>
      <c r="G2937" s="10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6"/>
      <c r="T2937" s="5"/>
      <c r="U2937" s="5"/>
      <c r="V2937" s="6"/>
      <c r="W2937" s="6"/>
    </row>
    <row r="2938" spans="2:23" x14ac:dyDescent="0.25">
      <c r="B2938" s="1"/>
      <c r="D2938" s="5"/>
      <c r="E2938" s="6"/>
      <c r="F2938" s="6"/>
      <c r="G2938" s="10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6"/>
      <c r="T2938" s="5"/>
      <c r="U2938" s="5"/>
      <c r="V2938" s="6"/>
      <c r="W2938" s="6"/>
    </row>
    <row r="2939" spans="2:23" x14ac:dyDescent="0.25">
      <c r="B2939" s="1"/>
      <c r="D2939" s="5"/>
      <c r="E2939" s="6"/>
      <c r="F2939" s="6"/>
      <c r="G2939" s="10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6"/>
      <c r="T2939" s="5"/>
      <c r="U2939" s="5"/>
      <c r="V2939" s="6"/>
      <c r="W2939" s="6"/>
    </row>
    <row r="2940" spans="2:23" x14ac:dyDescent="0.25">
      <c r="B2940" s="1"/>
      <c r="D2940" s="5"/>
      <c r="E2940" s="6"/>
      <c r="F2940" s="6"/>
      <c r="G2940" s="10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6"/>
      <c r="T2940" s="5"/>
      <c r="U2940" s="5"/>
      <c r="V2940" s="6"/>
      <c r="W2940" s="6"/>
    </row>
    <row r="2941" spans="2:23" x14ac:dyDescent="0.25">
      <c r="B2941" s="1"/>
      <c r="D2941" s="5"/>
      <c r="E2941" s="6"/>
      <c r="F2941" s="6"/>
      <c r="G2941" s="10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6"/>
      <c r="T2941" s="5"/>
      <c r="U2941" s="5"/>
      <c r="V2941" s="6"/>
      <c r="W2941" s="6"/>
    </row>
    <row r="2942" spans="2:23" x14ac:dyDescent="0.25">
      <c r="B2942" s="1"/>
      <c r="D2942" s="5"/>
      <c r="E2942" s="6"/>
      <c r="F2942" s="6"/>
      <c r="G2942" s="10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6"/>
      <c r="T2942" s="5"/>
      <c r="U2942" s="5"/>
      <c r="V2942" s="6"/>
      <c r="W2942" s="6"/>
    </row>
    <row r="2943" spans="2:23" x14ac:dyDescent="0.25">
      <c r="B2943" s="1"/>
      <c r="D2943" s="5"/>
      <c r="E2943" s="6"/>
      <c r="F2943" s="6"/>
      <c r="G2943" s="10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6"/>
      <c r="T2943" s="5"/>
      <c r="U2943" s="5"/>
      <c r="V2943" s="6"/>
      <c r="W2943" s="6"/>
    </row>
    <row r="2944" spans="2:23" x14ac:dyDescent="0.25">
      <c r="B2944" s="1"/>
      <c r="D2944" s="5"/>
      <c r="E2944" s="6"/>
      <c r="F2944" s="6"/>
      <c r="G2944" s="10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6"/>
      <c r="T2944" s="5"/>
      <c r="U2944" s="5"/>
      <c r="V2944" s="6"/>
      <c r="W2944" s="6"/>
    </row>
    <row r="2945" spans="2:23" x14ac:dyDescent="0.25">
      <c r="B2945" s="1"/>
      <c r="D2945" s="5"/>
      <c r="E2945" s="6"/>
      <c r="F2945" s="6"/>
      <c r="G2945" s="10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6"/>
      <c r="T2945" s="5"/>
      <c r="U2945" s="5"/>
      <c r="V2945" s="6"/>
      <c r="W2945" s="6"/>
    </row>
    <row r="2946" spans="2:23" x14ac:dyDescent="0.25">
      <c r="B2946" s="1"/>
      <c r="D2946" s="5"/>
      <c r="E2946" s="6"/>
      <c r="F2946" s="6"/>
      <c r="G2946" s="10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6"/>
      <c r="T2946" s="5"/>
      <c r="U2946" s="5"/>
      <c r="V2946" s="6"/>
      <c r="W2946" s="6"/>
    </row>
    <row r="2947" spans="2:23" x14ac:dyDescent="0.25">
      <c r="B2947" s="1"/>
      <c r="D2947" s="5"/>
      <c r="E2947" s="6"/>
      <c r="F2947" s="6"/>
      <c r="G2947" s="10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6"/>
      <c r="T2947" s="5"/>
      <c r="U2947" s="5"/>
      <c r="V2947" s="6"/>
      <c r="W2947" s="6"/>
    </row>
    <row r="2948" spans="2:23" x14ac:dyDescent="0.25">
      <c r="B2948" s="1"/>
      <c r="D2948" s="5"/>
      <c r="E2948" s="6"/>
      <c r="F2948" s="6"/>
      <c r="G2948" s="10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6"/>
      <c r="T2948" s="5"/>
      <c r="U2948" s="5"/>
      <c r="V2948" s="6"/>
      <c r="W2948" s="6"/>
    </row>
    <row r="2949" spans="2:23" x14ac:dyDescent="0.25">
      <c r="B2949" s="1"/>
      <c r="D2949" s="5"/>
      <c r="E2949" s="6"/>
      <c r="F2949" s="6"/>
      <c r="G2949" s="10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6"/>
      <c r="T2949" s="5"/>
      <c r="U2949" s="5"/>
      <c r="V2949" s="6"/>
      <c r="W2949" s="6"/>
    </row>
    <row r="2950" spans="2:23" x14ac:dyDescent="0.25">
      <c r="B2950" s="1"/>
      <c r="D2950" s="5"/>
      <c r="E2950" s="6"/>
      <c r="F2950" s="6"/>
      <c r="G2950" s="10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6"/>
      <c r="T2950" s="5"/>
      <c r="U2950" s="5"/>
      <c r="V2950" s="6"/>
      <c r="W2950" s="6"/>
    </row>
    <row r="2951" spans="2:23" x14ac:dyDescent="0.25">
      <c r="B2951" s="1"/>
      <c r="D2951" s="5"/>
      <c r="E2951" s="6"/>
      <c r="F2951" s="6"/>
      <c r="G2951" s="10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6"/>
      <c r="T2951" s="5"/>
      <c r="U2951" s="5"/>
      <c r="V2951" s="6"/>
      <c r="W2951" s="6"/>
    </row>
    <row r="2952" spans="2:23" x14ac:dyDescent="0.25">
      <c r="B2952" s="1"/>
      <c r="D2952" s="5"/>
      <c r="E2952" s="6"/>
      <c r="F2952" s="6"/>
      <c r="G2952" s="10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6"/>
      <c r="T2952" s="5"/>
      <c r="U2952" s="5"/>
      <c r="V2952" s="6"/>
      <c r="W2952" s="6"/>
    </row>
    <row r="2953" spans="2:23" x14ac:dyDescent="0.25">
      <c r="B2953" s="1"/>
      <c r="D2953" s="5"/>
      <c r="E2953" s="6"/>
      <c r="F2953" s="6"/>
      <c r="G2953" s="10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6"/>
      <c r="T2953" s="5"/>
      <c r="U2953" s="5"/>
      <c r="V2953" s="6"/>
      <c r="W2953" s="6"/>
    </row>
    <row r="2954" spans="2:23" x14ac:dyDescent="0.25">
      <c r="B2954" s="1"/>
      <c r="D2954" s="5"/>
      <c r="E2954" s="6"/>
      <c r="F2954" s="6"/>
      <c r="G2954" s="10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6"/>
      <c r="T2954" s="5"/>
      <c r="U2954" s="5"/>
      <c r="V2954" s="6"/>
      <c r="W2954" s="6"/>
    </row>
    <row r="2955" spans="2:23" x14ac:dyDescent="0.25">
      <c r="B2955" s="1"/>
      <c r="D2955" s="5"/>
      <c r="E2955" s="6"/>
      <c r="F2955" s="6"/>
      <c r="G2955" s="10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6"/>
      <c r="T2955" s="5"/>
      <c r="U2955" s="5"/>
      <c r="V2955" s="6"/>
      <c r="W2955" s="6"/>
    </row>
    <row r="2956" spans="2:23" x14ac:dyDescent="0.25">
      <c r="B2956" s="1"/>
      <c r="D2956" s="5"/>
      <c r="E2956" s="6"/>
      <c r="F2956" s="6"/>
      <c r="G2956" s="10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6"/>
      <c r="T2956" s="5"/>
      <c r="U2956" s="5"/>
      <c r="V2956" s="6"/>
      <c r="W2956" s="6"/>
    </row>
    <row r="2957" spans="2:23" x14ac:dyDescent="0.25">
      <c r="B2957" s="1"/>
      <c r="D2957" s="5"/>
      <c r="E2957" s="6"/>
      <c r="F2957" s="6"/>
      <c r="G2957" s="10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6"/>
      <c r="T2957" s="5"/>
      <c r="U2957" s="5"/>
      <c r="V2957" s="6"/>
      <c r="W2957" s="6"/>
    </row>
    <row r="2958" spans="2:23" x14ac:dyDescent="0.25">
      <c r="B2958" s="1"/>
      <c r="D2958" s="5"/>
      <c r="E2958" s="6"/>
      <c r="F2958" s="6"/>
      <c r="G2958" s="10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6"/>
      <c r="T2958" s="5"/>
      <c r="U2958" s="5"/>
      <c r="V2958" s="6"/>
      <c r="W2958" s="6"/>
    </row>
    <row r="2959" spans="2:23" x14ac:dyDescent="0.25">
      <c r="B2959" s="1"/>
      <c r="D2959" s="5"/>
      <c r="E2959" s="6"/>
      <c r="F2959" s="6"/>
      <c r="G2959" s="10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6"/>
      <c r="T2959" s="5"/>
      <c r="U2959" s="5"/>
      <c r="V2959" s="6"/>
      <c r="W2959" s="6"/>
    </row>
    <row r="2960" spans="2:23" x14ac:dyDescent="0.25">
      <c r="B2960" s="1"/>
      <c r="D2960" s="5"/>
      <c r="E2960" s="6"/>
      <c r="F2960" s="6"/>
      <c r="G2960" s="10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6"/>
      <c r="T2960" s="5"/>
      <c r="U2960" s="5"/>
      <c r="V2960" s="6"/>
      <c r="W2960" s="6"/>
    </row>
    <row r="2961" spans="2:23" x14ac:dyDescent="0.25">
      <c r="B2961" s="1"/>
      <c r="D2961" s="5"/>
      <c r="E2961" s="6"/>
      <c r="F2961" s="6"/>
      <c r="G2961" s="10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6"/>
      <c r="T2961" s="5"/>
      <c r="U2961" s="5"/>
      <c r="V2961" s="6"/>
      <c r="W2961" s="6"/>
    </row>
    <row r="2962" spans="2:23" x14ac:dyDescent="0.25">
      <c r="B2962" s="1"/>
      <c r="D2962" s="5"/>
      <c r="E2962" s="6"/>
      <c r="F2962" s="6"/>
      <c r="G2962" s="10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6"/>
      <c r="T2962" s="5"/>
      <c r="U2962" s="5"/>
      <c r="V2962" s="6"/>
      <c r="W2962" s="6"/>
    </row>
    <row r="2963" spans="2:23" x14ac:dyDescent="0.25">
      <c r="B2963" s="1"/>
      <c r="D2963" s="5"/>
      <c r="E2963" s="6"/>
      <c r="F2963" s="6"/>
      <c r="G2963" s="10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6"/>
      <c r="T2963" s="5"/>
      <c r="U2963" s="5"/>
      <c r="V2963" s="6"/>
      <c r="W2963" s="6"/>
    </row>
    <row r="2964" spans="2:23" x14ac:dyDescent="0.25">
      <c r="B2964" s="1"/>
      <c r="D2964" s="5"/>
      <c r="E2964" s="6"/>
      <c r="F2964" s="6"/>
      <c r="G2964" s="10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6"/>
      <c r="T2964" s="5"/>
      <c r="U2964" s="5"/>
      <c r="V2964" s="6"/>
      <c r="W2964" s="6"/>
    </row>
    <row r="2965" spans="2:23" x14ac:dyDescent="0.25">
      <c r="B2965" s="1"/>
      <c r="D2965" s="5"/>
      <c r="E2965" s="6"/>
      <c r="F2965" s="6"/>
      <c r="G2965" s="10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6"/>
      <c r="T2965" s="5"/>
      <c r="U2965" s="5"/>
      <c r="V2965" s="6"/>
      <c r="W2965" s="6"/>
    </row>
    <row r="2966" spans="2:23" x14ac:dyDescent="0.25">
      <c r="B2966" s="1"/>
      <c r="D2966" s="5"/>
      <c r="E2966" s="6"/>
      <c r="F2966" s="6"/>
      <c r="G2966" s="10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6"/>
      <c r="T2966" s="5"/>
      <c r="U2966" s="5"/>
      <c r="V2966" s="6"/>
      <c r="W2966" s="6"/>
    </row>
    <row r="2967" spans="2:23" x14ac:dyDescent="0.25">
      <c r="B2967" s="1"/>
      <c r="D2967" s="5"/>
      <c r="E2967" s="6"/>
      <c r="F2967" s="6"/>
      <c r="G2967" s="10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6"/>
      <c r="T2967" s="5"/>
      <c r="U2967" s="5"/>
      <c r="V2967" s="6"/>
      <c r="W2967" s="6"/>
    </row>
    <row r="2968" spans="2:23" x14ac:dyDescent="0.25">
      <c r="B2968" s="1"/>
      <c r="D2968" s="5"/>
      <c r="E2968" s="6"/>
      <c r="F2968" s="6"/>
      <c r="G2968" s="10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6"/>
      <c r="T2968" s="5"/>
      <c r="U2968" s="5"/>
      <c r="V2968" s="6"/>
      <c r="W2968" s="6"/>
    </row>
    <row r="2969" spans="2:23" x14ac:dyDescent="0.25">
      <c r="B2969" s="1"/>
      <c r="D2969" s="5"/>
      <c r="E2969" s="6"/>
      <c r="F2969" s="6"/>
      <c r="G2969" s="10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6"/>
      <c r="T2969" s="5"/>
      <c r="U2969" s="5"/>
      <c r="V2969" s="6"/>
      <c r="W2969" s="6"/>
    </row>
    <row r="2970" spans="2:23" x14ac:dyDescent="0.25">
      <c r="B2970" s="1"/>
      <c r="D2970" s="5"/>
      <c r="E2970" s="6"/>
      <c r="F2970" s="6"/>
      <c r="G2970" s="10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6"/>
      <c r="T2970" s="5"/>
      <c r="U2970" s="5"/>
      <c r="V2970" s="6"/>
      <c r="W2970" s="6"/>
    </row>
    <row r="2971" spans="2:23" x14ac:dyDescent="0.25">
      <c r="B2971" s="1"/>
      <c r="D2971" s="5"/>
      <c r="E2971" s="6"/>
      <c r="F2971" s="6"/>
      <c r="G2971" s="10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6"/>
      <c r="T2971" s="5"/>
      <c r="U2971" s="5"/>
      <c r="V2971" s="6"/>
      <c r="W2971" s="6"/>
    </row>
    <row r="2972" spans="2:23" x14ac:dyDescent="0.25">
      <c r="B2972" s="1"/>
      <c r="D2972" s="5"/>
      <c r="E2972" s="6"/>
      <c r="F2972" s="6"/>
      <c r="G2972" s="10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6"/>
      <c r="T2972" s="5"/>
      <c r="U2972" s="5"/>
      <c r="V2972" s="6"/>
      <c r="W2972" s="6"/>
    </row>
    <row r="2973" spans="2:23" x14ac:dyDescent="0.25">
      <c r="B2973" s="1"/>
      <c r="D2973" s="5"/>
      <c r="E2973" s="6"/>
      <c r="F2973" s="6"/>
      <c r="G2973" s="10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6"/>
      <c r="T2973" s="5"/>
      <c r="U2973" s="5"/>
      <c r="V2973" s="6"/>
      <c r="W2973" s="6"/>
    </row>
    <row r="2974" spans="2:23" x14ac:dyDescent="0.25">
      <c r="B2974" s="1"/>
      <c r="D2974" s="5"/>
      <c r="E2974" s="6"/>
      <c r="F2974" s="6"/>
      <c r="G2974" s="10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6"/>
      <c r="T2974" s="5"/>
      <c r="U2974" s="5"/>
      <c r="V2974" s="6"/>
      <c r="W2974" s="6"/>
    </row>
    <row r="2975" spans="2:23" x14ac:dyDescent="0.25">
      <c r="B2975" s="1"/>
      <c r="D2975" s="5"/>
      <c r="E2975" s="6"/>
      <c r="F2975" s="6"/>
      <c r="G2975" s="10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6"/>
      <c r="T2975" s="5"/>
      <c r="U2975" s="5"/>
      <c r="V2975" s="6"/>
      <c r="W2975" s="6"/>
    </row>
    <row r="2976" spans="2:23" x14ac:dyDescent="0.25">
      <c r="B2976" s="1"/>
      <c r="D2976" s="5"/>
      <c r="E2976" s="6"/>
      <c r="F2976" s="6"/>
      <c r="G2976" s="10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6"/>
      <c r="T2976" s="5"/>
      <c r="U2976" s="5"/>
      <c r="V2976" s="6"/>
      <c r="W2976" s="6"/>
    </row>
    <row r="2977" spans="2:23" x14ac:dyDescent="0.25">
      <c r="B2977" s="1"/>
      <c r="D2977" s="5"/>
      <c r="E2977" s="6"/>
      <c r="F2977" s="6"/>
      <c r="G2977" s="10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6"/>
      <c r="T2977" s="5"/>
      <c r="U2977" s="5"/>
      <c r="V2977" s="6"/>
      <c r="W2977" s="6"/>
    </row>
    <row r="2978" spans="2:23" x14ac:dyDescent="0.25">
      <c r="B2978" s="1"/>
      <c r="D2978" s="5"/>
      <c r="E2978" s="6"/>
      <c r="F2978" s="6"/>
      <c r="G2978" s="10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6"/>
      <c r="T2978" s="5"/>
      <c r="U2978" s="5"/>
      <c r="V2978" s="6"/>
      <c r="W2978" s="6"/>
    </row>
    <row r="2979" spans="2:23" x14ac:dyDescent="0.25">
      <c r="B2979" s="1"/>
      <c r="D2979" s="5"/>
      <c r="E2979" s="6"/>
      <c r="F2979" s="6"/>
      <c r="G2979" s="10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6"/>
      <c r="T2979" s="5"/>
      <c r="U2979" s="5"/>
      <c r="V2979" s="6"/>
      <c r="W2979" s="6"/>
    </row>
    <row r="2980" spans="2:23" x14ac:dyDescent="0.25">
      <c r="B2980" s="1"/>
      <c r="D2980" s="5"/>
      <c r="E2980" s="6"/>
      <c r="F2980" s="6"/>
      <c r="G2980" s="10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6"/>
      <c r="T2980" s="5"/>
      <c r="U2980" s="5"/>
      <c r="V2980" s="6"/>
      <c r="W2980" s="6"/>
    </row>
    <row r="2981" spans="2:23" x14ac:dyDescent="0.25">
      <c r="B2981" s="1"/>
      <c r="D2981" s="5"/>
      <c r="E2981" s="6"/>
      <c r="F2981" s="6"/>
      <c r="G2981" s="10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6"/>
      <c r="T2981" s="5"/>
      <c r="U2981" s="5"/>
      <c r="V2981" s="6"/>
      <c r="W2981" s="6"/>
    </row>
    <row r="2982" spans="2:23" x14ac:dyDescent="0.25">
      <c r="B2982" s="1"/>
      <c r="D2982" s="5"/>
      <c r="E2982" s="6"/>
      <c r="F2982" s="6"/>
      <c r="G2982" s="10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6"/>
      <c r="T2982" s="5"/>
      <c r="U2982" s="5"/>
      <c r="V2982" s="6"/>
      <c r="W2982" s="6"/>
    </row>
    <row r="2983" spans="2:23" x14ac:dyDescent="0.25">
      <c r="B2983" s="1"/>
      <c r="D2983" s="5"/>
      <c r="E2983" s="6"/>
      <c r="F2983" s="6"/>
      <c r="G2983" s="10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6"/>
      <c r="T2983" s="5"/>
      <c r="U2983" s="5"/>
      <c r="V2983" s="6"/>
      <c r="W2983" s="6"/>
    </row>
    <row r="2984" spans="2:23" x14ac:dyDescent="0.25">
      <c r="B2984" s="1"/>
      <c r="D2984" s="5"/>
      <c r="E2984" s="6"/>
      <c r="F2984" s="6"/>
      <c r="G2984" s="10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6"/>
      <c r="T2984" s="5"/>
      <c r="U2984" s="5"/>
      <c r="V2984" s="6"/>
      <c r="W2984" s="6"/>
    </row>
    <row r="2985" spans="2:23" x14ac:dyDescent="0.25">
      <c r="B2985" s="1"/>
      <c r="D2985" s="5"/>
      <c r="E2985" s="6"/>
      <c r="F2985" s="6"/>
      <c r="G2985" s="10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6"/>
      <c r="T2985" s="5"/>
      <c r="U2985" s="5"/>
      <c r="V2985" s="6"/>
      <c r="W2985" s="6"/>
    </row>
    <row r="2986" spans="2:23" x14ac:dyDescent="0.25">
      <c r="B2986" s="1"/>
      <c r="D2986" s="5"/>
      <c r="E2986" s="6"/>
      <c r="F2986" s="6"/>
      <c r="G2986" s="10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6"/>
      <c r="T2986" s="5"/>
      <c r="U2986" s="5"/>
      <c r="V2986" s="6"/>
      <c r="W2986" s="6"/>
    </row>
    <row r="2987" spans="2:23" x14ac:dyDescent="0.25">
      <c r="B2987" s="1"/>
      <c r="D2987" s="5"/>
      <c r="E2987" s="6"/>
      <c r="F2987" s="6"/>
      <c r="G2987" s="10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6"/>
      <c r="T2987" s="5"/>
      <c r="U2987" s="5"/>
      <c r="V2987" s="6"/>
      <c r="W2987" s="6"/>
    </row>
    <row r="2988" spans="2:23" x14ac:dyDescent="0.25">
      <c r="B2988" s="1"/>
      <c r="D2988" s="5"/>
      <c r="E2988" s="6"/>
      <c r="F2988" s="6"/>
      <c r="G2988" s="10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6"/>
      <c r="T2988" s="5"/>
      <c r="U2988" s="5"/>
      <c r="V2988" s="6"/>
      <c r="W2988" s="6"/>
    </row>
    <row r="2989" spans="2:23" x14ac:dyDescent="0.25">
      <c r="B2989" s="1"/>
      <c r="D2989" s="5"/>
      <c r="E2989" s="6"/>
      <c r="F2989" s="6"/>
      <c r="G2989" s="10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6"/>
      <c r="T2989" s="5"/>
      <c r="U2989" s="5"/>
      <c r="V2989" s="6"/>
      <c r="W2989" s="6"/>
    </row>
    <row r="2990" spans="2:23" x14ac:dyDescent="0.25">
      <c r="B2990" s="1"/>
      <c r="D2990" s="5"/>
      <c r="E2990" s="6"/>
      <c r="F2990" s="6"/>
      <c r="G2990" s="10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6"/>
      <c r="T2990" s="5"/>
      <c r="U2990" s="5"/>
      <c r="V2990" s="6"/>
      <c r="W2990" s="6"/>
    </row>
    <row r="2991" spans="2:23" x14ac:dyDescent="0.25">
      <c r="B2991" s="1"/>
      <c r="D2991" s="5"/>
      <c r="E2991" s="6"/>
      <c r="F2991" s="6"/>
      <c r="G2991" s="10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6"/>
      <c r="T2991" s="5"/>
      <c r="U2991" s="5"/>
      <c r="V2991" s="6"/>
      <c r="W2991" s="6"/>
    </row>
    <row r="2992" spans="2:23" x14ac:dyDescent="0.25">
      <c r="B2992" s="1"/>
      <c r="D2992" s="5"/>
      <c r="E2992" s="6"/>
      <c r="F2992" s="6"/>
      <c r="G2992" s="10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6"/>
      <c r="T2992" s="5"/>
      <c r="U2992" s="5"/>
      <c r="V2992" s="6"/>
      <c r="W2992" s="6"/>
    </row>
    <row r="2993" spans="2:23" x14ac:dyDescent="0.25">
      <c r="B2993" s="1"/>
      <c r="D2993" s="5"/>
      <c r="E2993" s="6"/>
      <c r="F2993" s="6"/>
      <c r="G2993" s="10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6"/>
      <c r="T2993" s="5"/>
      <c r="U2993" s="5"/>
      <c r="V2993" s="6"/>
      <c r="W2993" s="6"/>
    </row>
    <row r="2994" spans="2:23" x14ac:dyDescent="0.25">
      <c r="B2994" s="1"/>
      <c r="D2994" s="5"/>
      <c r="E2994" s="6"/>
      <c r="F2994" s="6"/>
      <c r="G2994" s="10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6"/>
      <c r="T2994" s="5"/>
      <c r="U2994" s="5"/>
      <c r="V2994" s="6"/>
      <c r="W2994" s="6"/>
    </row>
    <row r="2995" spans="2:23" x14ac:dyDescent="0.25">
      <c r="B2995" s="1"/>
      <c r="D2995" s="5"/>
      <c r="E2995" s="6"/>
      <c r="F2995" s="6"/>
      <c r="G2995" s="10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6"/>
      <c r="T2995" s="5"/>
      <c r="U2995" s="5"/>
      <c r="V2995" s="6"/>
      <c r="W2995" s="6"/>
    </row>
    <row r="2996" spans="2:23" x14ac:dyDescent="0.25">
      <c r="B2996" s="1"/>
      <c r="D2996" s="5"/>
      <c r="E2996" s="6"/>
      <c r="F2996" s="6"/>
      <c r="G2996" s="10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6"/>
      <c r="T2996" s="5"/>
      <c r="U2996" s="5"/>
      <c r="V2996" s="6"/>
      <c r="W2996" s="6"/>
    </row>
    <row r="2997" spans="2:23" x14ac:dyDescent="0.25">
      <c r="B2997" s="1"/>
      <c r="D2997" s="5"/>
      <c r="E2997" s="6"/>
      <c r="F2997" s="6"/>
      <c r="G2997" s="10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6"/>
      <c r="T2997" s="5"/>
      <c r="U2997" s="5"/>
      <c r="V2997" s="6"/>
      <c r="W2997" s="6"/>
    </row>
    <row r="2998" spans="2:23" x14ac:dyDescent="0.25">
      <c r="B2998" s="1"/>
      <c r="D2998" s="5"/>
      <c r="E2998" s="6"/>
      <c r="F2998" s="6"/>
      <c r="G2998" s="10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6"/>
      <c r="T2998" s="5"/>
      <c r="U2998" s="5"/>
      <c r="V2998" s="6"/>
      <c r="W2998" s="6"/>
    </row>
    <row r="2999" spans="2:23" x14ac:dyDescent="0.25">
      <c r="B2999" s="1"/>
      <c r="D2999" s="5"/>
      <c r="E2999" s="6"/>
      <c r="F2999" s="6"/>
      <c r="G2999" s="10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6"/>
      <c r="T2999" s="5"/>
      <c r="U2999" s="5"/>
      <c r="V2999" s="6"/>
      <c r="W2999" s="6"/>
    </row>
    <row r="3000" spans="2:23" x14ac:dyDescent="0.25">
      <c r="B3000" s="1"/>
      <c r="D3000" s="5"/>
      <c r="E3000" s="6"/>
      <c r="F3000" s="6"/>
      <c r="G3000" s="10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6"/>
      <c r="T3000" s="5"/>
      <c r="U3000" s="5"/>
      <c r="V3000" s="6"/>
      <c r="W3000" s="6"/>
    </row>
    <row r="3001" spans="2:23" x14ac:dyDescent="0.25">
      <c r="B3001" s="1"/>
      <c r="D3001" s="5"/>
      <c r="E3001" s="6"/>
      <c r="F3001" s="6"/>
      <c r="G3001" s="10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6"/>
      <c r="T3001" s="5"/>
      <c r="U3001" s="5"/>
      <c r="V3001" s="6"/>
      <c r="W3001" s="6"/>
    </row>
    <row r="3002" spans="2:23" x14ac:dyDescent="0.25">
      <c r="B3002" s="1"/>
      <c r="D3002" s="5"/>
      <c r="E3002" s="6"/>
      <c r="F3002" s="6"/>
      <c r="G3002" s="10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6"/>
      <c r="T3002" s="5"/>
      <c r="U3002" s="5"/>
      <c r="V3002" s="6"/>
      <c r="W3002" s="6"/>
    </row>
    <row r="3003" spans="2:23" x14ac:dyDescent="0.25">
      <c r="B3003" s="1"/>
      <c r="D3003" s="5"/>
      <c r="E3003" s="6"/>
      <c r="F3003" s="6"/>
      <c r="G3003" s="10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6"/>
      <c r="T3003" s="5"/>
      <c r="U3003" s="5"/>
      <c r="V3003" s="6"/>
      <c r="W3003" s="6"/>
    </row>
    <row r="3004" spans="2:23" x14ac:dyDescent="0.25">
      <c r="B3004" s="1"/>
      <c r="D3004" s="5"/>
      <c r="E3004" s="6"/>
      <c r="F3004" s="6"/>
      <c r="G3004" s="10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6"/>
      <c r="T3004" s="5"/>
      <c r="U3004" s="5"/>
      <c r="V3004" s="6"/>
      <c r="W3004" s="6"/>
    </row>
    <row r="3005" spans="2:23" x14ac:dyDescent="0.25">
      <c r="B3005" s="1"/>
      <c r="D3005" s="5"/>
      <c r="E3005" s="6"/>
      <c r="F3005" s="6"/>
      <c r="G3005" s="10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6"/>
      <c r="T3005" s="5"/>
      <c r="U3005" s="5"/>
      <c r="V3005" s="6"/>
      <c r="W3005" s="6"/>
    </row>
    <row r="3006" spans="2:23" x14ac:dyDescent="0.25">
      <c r="B3006" s="1"/>
      <c r="D3006" s="5"/>
      <c r="E3006" s="6"/>
      <c r="F3006" s="6"/>
      <c r="G3006" s="10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6"/>
      <c r="T3006" s="5"/>
      <c r="U3006" s="5"/>
      <c r="V3006" s="6"/>
      <c r="W3006" s="6"/>
    </row>
    <row r="3007" spans="2:23" x14ac:dyDescent="0.25">
      <c r="B3007" s="1"/>
      <c r="D3007" s="5"/>
      <c r="E3007" s="6"/>
      <c r="F3007" s="6"/>
      <c r="G3007" s="10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6"/>
      <c r="T3007" s="5"/>
      <c r="U3007" s="5"/>
      <c r="V3007" s="6"/>
      <c r="W3007" s="6"/>
    </row>
    <row r="3008" spans="2:23" x14ac:dyDescent="0.25">
      <c r="B3008" s="1"/>
      <c r="D3008" s="5"/>
      <c r="E3008" s="6"/>
      <c r="F3008" s="6"/>
      <c r="G3008" s="10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6"/>
      <c r="T3008" s="5"/>
      <c r="U3008" s="5"/>
      <c r="V3008" s="6"/>
      <c r="W3008" s="6"/>
    </row>
    <row r="3009" spans="2:23" x14ac:dyDescent="0.25">
      <c r="B3009" s="1"/>
      <c r="D3009" s="5"/>
      <c r="E3009" s="6"/>
      <c r="F3009" s="6"/>
      <c r="G3009" s="10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6"/>
      <c r="T3009" s="5"/>
      <c r="U3009" s="5"/>
      <c r="V3009" s="6"/>
      <c r="W3009" s="6"/>
    </row>
    <row r="3010" spans="2:23" x14ac:dyDescent="0.25">
      <c r="B3010" s="1"/>
      <c r="D3010" s="5"/>
      <c r="E3010" s="6"/>
      <c r="F3010" s="6"/>
      <c r="G3010" s="10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6"/>
      <c r="T3010" s="5"/>
      <c r="U3010" s="5"/>
      <c r="V3010" s="6"/>
      <c r="W3010" s="6"/>
    </row>
    <row r="3011" spans="2:23" x14ac:dyDescent="0.25">
      <c r="B3011" s="1"/>
      <c r="D3011" s="5"/>
      <c r="E3011" s="6"/>
      <c r="F3011" s="6"/>
      <c r="G3011" s="10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6"/>
      <c r="T3011" s="5"/>
      <c r="U3011" s="5"/>
      <c r="V3011" s="6"/>
      <c r="W3011" s="6"/>
    </row>
    <row r="3012" spans="2:23" x14ac:dyDescent="0.25">
      <c r="B3012" s="1"/>
      <c r="D3012" s="5"/>
      <c r="E3012" s="6"/>
      <c r="F3012" s="6"/>
      <c r="G3012" s="10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6"/>
      <c r="T3012" s="5"/>
      <c r="U3012" s="5"/>
      <c r="V3012" s="6"/>
      <c r="W3012" s="6"/>
    </row>
    <row r="3013" spans="2:23" x14ac:dyDescent="0.25">
      <c r="B3013" s="1"/>
      <c r="D3013" s="5"/>
      <c r="E3013" s="6"/>
      <c r="F3013" s="6"/>
      <c r="G3013" s="10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6"/>
      <c r="T3013" s="5"/>
      <c r="U3013" s="5"/>
      <c r="V3013" s="6"/>
      <c r="W3013" s="6"/>
    </row>
    <row r="3014" spans="2:23" x14ac:dyDescent="0.25">
      <c r="B3014" s="1"/>
      <c r="D3014" s="5"/>
      <c r="E3014" s="6"/>
      <c r="F3014" s="6"/>
      <c r="G3014" s="10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6"/>
      <c r="T3014" s="5"/>
      <c r="U3014" s="5"/>
      <c r="V3014" s="6"/>
      <c r="W3014" s="6"/>
    </row>
    <row r="3015" spans="2:23" x14ac:dyDescent="0.25">
      <c r="B3015" s="1"/>
      <c r="D3015" s="5"/>
      <c r="E3015" s="6"/>
      <c r="F3015" s="6"/>
      <c r="G3015" s="10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6"/>
      <c r="T3015" s="5"/>
      <c r="U3015" s="5"/>
      <c r="V3015" s="6"/>
      <c r="W3015" s="6"/>
    </row>
    <row r="3016" spans="2:23" x14ac:dyDescent="0.25">
      <c r="B3016" s="1"/>
      <c r="D3016" s="5"/>
      <c r="E3016" s="6"/>
      <c r="F3016" s="6"/>
      <c r="G3016" s="10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6"/>
      <c r="T3016" s="5"/>
      <c r="U3016" s="5"/>
      <c r="V3016" s="6"/>
      <c r="W3016" s="6"/>
    </row>
    <row r="3017" spans="2:23" x14ac:dyDescent="0.25">
      <c r="B3017" s="1"/>
      <c r="D3017" s="5"/>
      <c r="E3017" s="6"/>
      <c r="F3017" s="6"/>
      <c r="G3017" s="10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6"/>
      <c r="T3017" s="5"/>
      <c r="U3017" s="5"/>
      <c r="V3017" s="6"/>
      <c r="W3017" s="6"/>
    </row>
    <row r="3018" spans="2:23" x14ac:dyDescent="0.25">
      <c r="B3018" s="1"/>
      <c r="D3018" s="5"/>
      <c r="E3018" s="6"/>
      <c r="F3018" s="6"/>
      <c r="G3018" s="10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6"/>
      <c r="T3018" s="5"/>
      <c r="U3018" s="5"/>
      <c r="V3018" s="6"/>
      <c r="W3018" s="6"/>
    </row>
    <row r="3019" spans="2:23" x14ac:dyDescent="0.25">
      <c r="B3019" s="1"/>
      <c r="D3019" s="5"/>
      <c r="E3019" s="6"/>
      <c r="F3019" s="6"/>
      <c r="G3019" s="10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6"/>
      <c r="T3019" s="5"/>
      <c r="U3019" s="5"/>
      <c r="V3019" s="6"/>
      <c r="W3019" s="6"/>
    </row>
    <row r="3020" spans="2:23" x14ac:dyDescent="0.25">
      <c r="B3020" s="1"/>
      <c r="D3020" s="5"/>
      <c r="E3020" s="6"/>
      <c r="F3020" s="6"/>
      <c r="G3020" s="10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6"/>
      <c r="T3020" s="5"/>
      <c r="U3020" s="5"/>
      <c r="V3020" s="6"/>
      <c r="W3020" s="6"/>
    </row>
    <row r="3021" spans="2:23" x14ac:dyDescent="0.25">
      <c r="B3021" s="1"/>
      <c r="D3021" s="5"/>
      <c r="E3021" s="6"/>
      <c r="F3021" s="6"/>
      <c r="G3021" s="10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6"/>
      <c r="T3021" s="5"/>
      <c r="U3021" s="5"/>
      <c r="V3021" s="6"/>
      <c r="W3021" s="6"/>
    </row>
    <row r="3022" spans="2:23" x14ac:dyDescent="0.25">
      <c r="B3022" s="1"/>
      <c r="D3022" s="5"/>
      <c r="E3022" s="6"/>
      <c r="F3022" s="6"/>
      <c r="G3022" s="10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6"/>
      <c r="T3022" s="5"/>
      <c r="U3022" s="5"/>
      <c r="V3022" s="6"/>
      <c r="W3022" s="6"/>
    </row>
    <row r="3023" spans="2:23" x14ac:dyDescent="0.25">
      <c r="B3023" s="1"/>
      <c r="D3023" s="5"/>
      <c r="E3023" s="6"/>
      <c r="F3023" s="6"/>
      <c r="G3023" s="10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6"/>
      <c r="T3023" s="5"/>
      <c r="U3023" s="5"/>
      <c r="V3023" s="6"/>
      <c r="W3023" s="6"/>
    </row>
    <row r="3024" spans="2:23" x14ac:dyDescent="0.25">
      <c r="B3024" s="1"/>
      <c r="D3024" s="5"/>
      <c r="E3024" s="6"/>
      <c r="F3024" s="6"/>
      <c r="G3024" s="10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6"/>
      <c r="T3024" s="5"/>
      <c r="U3024" s="5"/>
      <c r="V3024" s="6"/>
      <c r="W3024" s="6"/>
    </row>
    <row r="3025" spans="2:23" x14ac:dyDescent="0.25">
      <c r="B3025" s="1"/>
      <c r="D3025" s="5"/>
      <c r="E3025" s="6"/>
      <c r="F3025" s="6"/>
      <c r="G3025" s="10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6"/>
      <c r="T3025" s="5"/>
      <c r="U3025" s="5"/>
      <c r="V3025" s="6"/>
      <c r="W3025" s="6"/>
    </row>
    <row r="3026" spans="2:23" x14ac:dyDescent="0.25">
      <c r="B3026" s="1"/>
      <c r="D3026" s="5"/>
      <c r="E3026" s="6"/>
      <c r="F3026" s="6"/>
      <c r="G3026" s="10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6"/>
      <c r="T3026" s="5"/>
      <c r="U3026" s="5"/>
      <c r="V3026" s="6"/>
      <c r="W3026" s="6"/>
    </row>
    <row r="3027" spans="2:23" x14ac:dyDescent="0.25">
      <c r="B3027" s="1"/>
      <c r="D3027" s="5"/>
      <c r="E3027" s="6"/>
      <c r="F3027" s="6"/>
      <c r="G3027" s="10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6"/>
      <c r="T3027" s="5"/>
      <c r="U3027" s="5"/>
      <c r="V3027" s="6"/>
      <c r="W3027" s="6"/>
    </row>
    <row r="3028" spans="2:23" x14ac:dyDescent="0.25">
      <c r="B3028" s="1"/>
      <c r="D3028" s="5"/>
      <c r="E3028" s="6"/>
      <c r="F3028" s="6"/>
      <c r="G3028" s="10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6"/>
      <c r="T3028" s="5"/>
      <c r="U3028" s="5"/>
      <c r="V3028" s="6"/>
      <c r="W3028" s="6"/>
    </row>
    <row r="3029" spans="2:23" x14ac:dyDescent="0.25">
      <c r="B3029" s="1"/>
      <c r="D3029" s="5"/>
      <c r="E3029" s="6"/>
      <c r="F3029" s="6"/>
      <c r="G3029" s="10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6"/>
      <c r="T3029" s="5"/>
      <c r="U3029" s="5"/>
      <c r="V3029" s="6"/>
      <c r="W3029" s="6"/>
    </row>
    <row r="3030" spans="2:23" x14ac:dyDescent="0.25">
      <c r="B3030" s="1"/>
      <c r="D3030" s="5"/>
      <c r="E3030" s="6"/>
      <c r="F3030" s="6"/>
      <c r="G3030" s="10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6"/>
      <c r="T3030" s="5"/>
      <c r="U3030" s="5"/>
      <c r="V3030" s="6"/>
      <c r="W3030" s="6"/>
    </row>
    <row r="3031" spans="2:23" x14ac:dyDescent="0.25">
      <c r="B3031" s="1"/>
      <c r="D3031" s="5"/>
      <c r="E3031" s="6"/>
      <c r="F3031" s="6"/>
      <c r="G3031" s="10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6"/>
      <c r="T3031" s="5"/>
      <c r="U3031" s="5"/>
      <c r="V3031" s="6"/>
      <c r="W3031" s="6"/>
    </row>
    <row r="3032" spans="2:23" x14ac:dyDescent="0.25">
      <c r="B3032" s="1"/>
      <c r="D3032" s="5"/>
      <c r="E3032" s="6"/>
      <c r="F3032" s="6"/>
      <c r="G3032" s="10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6"/>
      <c r="T3032" s="5"/>
      <c r="U3032" s="5"/>
      <c r="V3032" s="6"/>
      <c r="W3032" s="6"/>
    </row>
    <row r="3033" spans="2:23" x14ac:dyDescent="0.25">
      <c r="B3033" s="1"/>
      <c r="D3033" s="5"/>
      <c r="E3033" s="6"/>
      <c r="F3033" s="6"/>
      <c r="G3033" s="10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6"/>
      <c r="T3033" s="5"/>
      <c r="U3033" s="5"/>
      <c r="V3033" s="6"/>
      <c r="W3033" s="6"/>
    </row>
    <row r="3034" spans="2:23" x14ac:dyDescent="0.25">
      <c r="B3034" s="1"/>
      <c r="D3034" s="5"/>
      <c r="E3034" s="6"/>
      <c r="F3034" s="6"/>
      <c r="G3034" s="10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6"/>
      <c r="T3034" s="5"/>
      <c r="U3034" s="5"/>
      <c r="V3034" s="6"/>
      <c r="W3034" s="6"/>
    </row>
    <row r="3035" spans="2:23" x14ac:dyDescent="0.25">
      <c r="B3035" s="1"/>
      <c r="D3035" s="5"/>
      <c r="E3035" s="6"/>
      <c r="F3035" s="6"/>
      <c r="G3035" s="10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6"/>
      <c r="T3035" s="5"/>
      <c r="U3035" s="5"/>
      <c r="V3035" s="6"/>
      <c r="W3035" s="6"/>
    </row>
    <row r="3036" spans="2:23" x14ac:dyDescent="0.25">
      <c r="B3036" s="1"/>
      <c r="D3036" s="5"/>
      <c r="E3036" s="6"/>
      <c r="F3036" s="6"/>
      <c r="G3036" s="10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6"/>
      <c r="T3036" s="5"/>
      <c r="U3036" s="5"/>
      <c r="V3036" s="6"/>
      <c r="W3036" s="6"/>
    </row>
    <row r="3037" spans="2:23" x14ac:dyDescent="0.25">
      <c r="B3037" s="1"/>
      <c r="D3037" s="5"/>
      <c r="E3037" s="6"/>
      <c r="F3037" s="6"/>
      <c r="G3037" s="10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6"/>
      <c r="T3037" s="5"/>
      <c r="U3037" s="5"/>
      <c r="V3037" s="6"/>
      <c r="W3037" s="6"/>
    </row>
    <row r="3038" spans="2:23" x14ac:dyDescent="0.25">
      <c r="B3038" s="1"/>
      <c r="D3038" s="5"/>
      <c r="E3038" s="6"/>
      <c r="F3038" s="6"/>
      <c r="G3038" s="10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6"/>
      <c r="T3038" s="5"/>
      <c r="U3038" s="5"/>
      <c r="V3038" s="6"/>
      <c r="W3038" s="6"/>
    </row>
    <row r="3039" spans="2:23" x14ac:dyDescent="0.25">
      <c r="B3039" s="1"/>
      <c r="D3039" s="5"/>
      <c r="E3039" s="6"/>
      <c r="F3039" s="6"/>
      <c r="G3039" s="10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6"/>
      <c r="T3039" s="5"/>
      <c r="U3039" s="5"/>
      <c r="V3039" s="6"/>
      <c r="W3039" s="6"/>
    </row>
    <row r="3040" spans="2:23" x14ac:dyDescent="0.25">
      <c r="B3040" s="1"/>
      <c r="D3040" s="5"/>
      <c r="E3040" s="6"/>
      <c r="F3040" s="6"/>
      <c r="G3040" s="10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6"/>
      <c r="T3040" s="5"/>
      <c r="U3040" s="5"/>
      <c r="V3040" s="6"/>
      <c r="W3040" s="6"/>
    </row>
    <row r="3041" spans="2:23" x14ac:dyDescent="0.25">
      <c r="B3041" s="1"/>
      <c r="D3041" s="5"/>
      <c r="E3041" s="6"/>
      <c r="F3041" s="6"/>
      <c r="G3041" s="10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6"/>
      <c r="T3041" s="5"/>
      <c r="U3041" s="5"/>
      <c r="V3041" s="6"/>
      <c r="W3041" s="6"/>
    </row>
    <row r="3042" spans="2:23" x14ac:dyDescent="0.25">
      <c r="B3042" s="1"/>
      <c r="D3042" s="5"/>
      <c r="E3042" s="6"/>
      <c r="F3042" s="6"/>
      <c r="G3042" s="10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6"/>
      <c r="T3042" s="5"/>
      <c r="U3042" s="5"/>
      <c r="V3042" s="6"/>
      <c r="W3042" s="6"/>
    </row>
    <row r="3043" spans="2:23" x14ac:dyDescent="0.25">
      <c r="B3043" s="1"/>
      <c r="D3043" s="5"/>
      <c r="E3043" s="6"/>
      <c r="F3043" s="6"/>
      <c r="G3043" s="10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6"/>
      <c r="T3043" s="5"/>
      <c r="U3043" s="5"/>
      <c r="V3043" s="6"/>
      <c r="W3043" s="6"/>
    </row>
    <row r="3044" spans="2:23" x14ac:dyDescent="0.25">
      <c r="B3044" s="1"/>
      <c r="D3044" s="5"/>
      <c r="E3044" s="6"/>
      <c r="F3044" s="6"/>
      <c r="G3044" s="10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6"/>
      <c r="T3044" s="5"/>
      <c r="U3044" s="5"/>
      <c r="V3044" s="6"/>
      <c r="W3044" s="6"/>
    </row>
    <row r="3045" spans="2:23" x14ac:dyDescent="0.25">
      <c r="B3045" s="1"/>
      <c r="D3045" s="5"/>
      <c r="E3045" s="6"/>
      <c r="F3045" s="6"/>
      <c r="G3045" s="10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6"/>
      <c r="T3045" s="5"/>
      <c r="U3045" s="5"/>
      <c r="V3045" s="6"/>
      <c r="W3045" s="6"/>
    </row>
    <row r="3046" spans="2:23" x14ac:dyDescent="0.25">
      <c r="B3046" s="1"/>
      <c r="D3046" s="5"/>
      <c r="E3046" s="6"/>
      <c r="F3046" s="6"/>
      <c r="G3046" s="10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6"/>
      <c r="T3046" s="5"/>
      <c r="U3046" s="5"/>
      <c r="V3046" s="6"/>
      <c r="W3046" s="6"/>
    </row>
    <row r="3047" spans="2:23" x14ac:dyDescent="0.25">
      <c r="B3047" s="1"/>
      <c r="D3047" s="5"/>
      <c r="E3047" s="6"/>
      <c r="F3047" s="6"/>
      <c r="G3047" s="10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6"/>
      <c r="T3047" s="5"/>
      <c r="U3047" s="5"/>
      <c r="V3047" s="6"/>
      <c r="W3047" s="6"/>
    </row>
    <row r="3048" spans="2:23" x14ac:dyDescent="0.25">
      <c r="B3048" s="1"/>
      <c r="D3048" s="5"/>
      <c r="E3048" s="6"/>
      <c r="F3048" s="6"/>
      <c r="G3048" s="10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6"/>
      <c r="T3048" s="5"/>
      <c r="U3048" s="5"/>
      <c r="V3048" s="6"/>
      <c r="W3048" s="6"/>
    </row>
    <row r="3049" spans="2:23" x14ac:dyDescent="0.25">
      <c r="B3049" s="1"/>
      <c r="D3049" s="5"/>
      <c r="E3049" s="6"/>
      <c r="F3049" s="6"/>
      <c r="G3049" s="10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6"/>
      <c r="T3049" s="5"/>
      <c r="U3049" s="5"/>
      <c r="V3049" s="6"/>
      <c r="W3049" s="6"/>
    </row>
    <row r="3050" spans="2:23" x14ac:dyDescent="0.25">
      <c r="B3050" s="1"/>
      <c r="D3050" s="5"/>
      <c r="E3050" s="6"/>
      <c r="F3050" s="6"/>
      <c r="G3050" s="10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6"/>
      <c r="T3050" s="5"/>
      <c r="U3050" s="5"/>
      <c r="V3050" s="6"/>
      <c r="W3050" s="6"/>
    </row>
    <row r="3051" spans="2:23" x14ac:dyDescent="0.25">
      <c r="B3051" s="1"/>
      <c r="D3051" s="5"/>
      <c r="E3051" s="6"/>
      <c r="F3051" s="6"/>
      <c r="G3051" s="10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6"/>
      <c r="T3051" s="5"/>
      <c r="U3051" s="5"/>
      <c r="V3051" s="6"/>
      <c r="W3051" s="6"/>
    </row>
    <row r="3052" spans="2:23" x14ac:dyDescent="0.25">
      <c r="B3052" s="1"/>
      <c r="D3052" s="5"/>
      <c r="E3052" s="6"/>
      <c r="F3052" s="6"/>
      <c r="G3052" s="10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6"/>
      <c r="T3052" s="5"/>
      <c r="U3052" s="5"/>
      <c r="V3052" s="6"/>
      <c r="W3052" s="6"/>
    </row>
    <row r="3053" spans="2:23" x14ac:dyDescent="0.25">
      <c r="B3053" s="1"/>
      <c r="D3053" s="5"/>
      <c r="E3053" s="6"/>
      <c r="F3053" s="6"/>
      <c r="G3053" s="10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6"/>
      <c r="T3053" s="5"/>
      <c r="U3053" s="5"/>
      <c r="V3053" s="6"/>
      <c r="W3053" s="6"/>
    </row>
    <row r="3054" spans="2:23" x14ac:dyDescent="0.25">
      <c r="B3054" s="1"/>
      <c r="D3054" s="5"/>
      <c r="E3054" s="6"/>
      <c r="F3054" s="6"/>
      <c r="G3054" s="10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6"/>
      <c r="T3054" s="5"/>
      <c r="U3054" s="5"/>
      <c r="V3054" s="6"/>
      <c r="W3054" s="6"/>
    </row>
    <row r="3055" spans="2:23" x14ac:dyDescent="0.25">
      <c r="B3055" s="1"/>
      <c r="D3055" s="5"/>
      <c r="E3055" s="6"/>
      <c r="F3055" s="6"/>
      <c r="G3055" s="10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6"/>
      <c r="T3055" s="5"/>
      <c r="U3055" s="5"/>
      <c r="V3055" s="6"/>
      <c r="W3055" s="6"/>
    </row>
    <row r="3056" spans="2:23" x14ac:dyDescent="0.25">
      <c r="B3056" s="1"/>
      <c r="D3056" s="5"/>
      <c r="E3056" s="6"/>
      <c r="F3056" s="6"/>
      <c r="G3056" s="10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6"/>
      <c r="T3056" s="5"/>
      <c r="U3056" s="5"/>
      <c r="V3056" s="6"/>
      <c r="W3056" s="6"/>
    </row>
    <row r="3057" spans="2:23" x14ac:dyDescent="0.25">
      <c r="B3057" s="1"/>
      <c r="D3057" s="5"/>
      <c r="E3057" s="6"/>
      <c r="F3057" s="6"/>
      <c r="G3057" s="10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6"/>
      <c r="T3057" s="5"/>
      <c r="U3057" s="5"/>
      <c r="V3057" s="6"/>
      <c r="W3057" s="6"/>
    </row>
    <row r="3058" spans="2:23" x14ac:dyDescent="0.25">
      <c r="B3058" s="1"/>
      <c r="D3058" s="5"/>
      <c r="E3058" s="6"/>
      <c r="F3058" s="6"/>
      <c r="G3058" s="10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6"/>
      <c r="T3058" s="5"/>
      <c r="U3058" s="5"/>
      <c r="V3058" s="6"/>
      <c r="W3058" s="6"/>
    </row>
    <row r="3059" spans="2:23" x14ac:dyDescent="0.25">
      <c r="B3059" s="1"/>
      <c r="D3059" s="5"/>
      <c r="E3059" s="6"/>
      <c r="F3059" s="6"/>
      <c r="G3059" s="10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6"/>
      <c r="T3059" s="5"/>
      <c r="U3059" s="5"/>
      <c r="V3059" s="6"/>
      <c r="W3059" s="6"/>
    </row>
    <row r="3060" spans="2:23" x14ac:dyDescent="0.25">
      <c r="B3060" s="1"/>
      <c r="D3060" s="5"/>
      <c r="E3060" s="6"/>
      <c r="F3060" s="6"/>
      <c r="G3060" s="10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6"/>
      <c r="T3060" s="5"/>
      <c r="U3060" s="5"/>
      <c r="V3060" s="6"/>
      <c r="W3060" s="6"/>
    </row>
    <row r="3061" spans="2:23" x14ac:dyDescent="0.25">
      <c r="B3061" s="1"/>
      <c r="D3061" s="5"/>
      <c r="E3061" s="6"/>
      <c r="F3061" s="6"/>
      <c r="G3061" s="10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6"/>
      <c r="T3061" s="5"/>
      <c r="U3061" s="5"/>
      <c r="V3061" s="6"/>
      <c r="W3061" s="6"/>
    </row>
    <row r="3062" spans="2:23" x14ac:dyDescent="0.25">
      <c r="B3062" s="1"/>
      <c r="D3062" s="5"/>
      <c r="E3062" s="6"/>
      <c r="F3062" s="6"/>
      <c r="G3062" s="10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6"/>
      <c r="T3062" s="5"/>
      <c r="U3062" s="5"/>
      <c r="V3062" s="6"/>
      <c r="W3062" s="6"/>
    </row>
    <row r="3063" spans="2:23" x14ac:dyDescent="0.25">
      <c r="B3063" s="1"/>
      <c r="D3063" s="5"/>
      <c r="E3063" s="6"/>
      <c r="F3063" s="6"/>
      <c r="G3063" s="10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6"/>
      <c r="T3063" s="5"/>
      <c r="U3063" s="5"/>
      <c r="V3063" s="6"/>
      <c r="W3063" s="6"/>
    </row>
    <row r="3064" spans="2:23" x14ac:dyDescent="0.25">
      <c r="B3064" s="1"/>
      <c r="D3064" s="5"/>
      <c r="E3064" s="6"/>
      <c r="F3064" s="6"/>
      <c r="G3064" s="10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6"/>
      <c r="T3064" s="5"/>
      <c r="U3064" s="5"/>
      <c r="V3064" s="6"/>
      <c r="W3064" s="6"/>
    </row>
    <row r="3065" spans="2:23" x14ac:dyDescent="0.25">
      <c r="B3065" s="1"/>
      <c r="D3065" s="5"/>
      <c r="E3065" s="6"/>
      <c r="F3065" s="6"/>
      <c r="G3065" s="10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6"/>
      <c r="T3065" s="5"/>
      <c r="U3065" s="5"/>
      <c r="V3065" s="6"/>
      <c r="W3065" s="6"/>
    </row>
    <row r="3066" spans="2:23" x14ac:dyDescent="0.25">
      <c r="B3066" s="1"/>
      <c r="D3066" s="5"/>
      <c r="E3066" s="6"/>
      <c r="F3066" s="6"/>
      <c r="G3066" s="10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6"/>
      <c r="T3066" s="5"/>
      <c r="U3066" s="5"/>
      <c r="V3066" s="6"/>
      <c r="W3066" s="6"/>
    </row>
    <row r="3067" spans="2:23" x14ac:dyDescent="0.25">
      <c r="B3067" s="1"/>
      <c r="D3067" s="5"/>
      <c r="E3067" s="6"/>
      <c r="F3067" s="6"/>
      <c r="G3067" s="10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6"/>
      <c r="T3067" s="5"/>
      <c r="U3067" s="5"/>
      <c r="V3067" s="6"/>
      <c r="W3067" s="6"/>
    </row>
    <row r="3068" spans="2:23" x14ac:dyDescent="0.25">
      <c r="B3068" s="1"/>
      <c r="D3068" s="5"/>
      <c r="E3068" s="6"/>
      <c r="F3068" s="6"/>
      <c r="G3068" s="10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6"/>
      <c r="T3068" s="5"/>
      <c r="U3068" s="5"/>
      <c r="V3068" s="6"/>
      <c r="W3068" s="6"/>
    </row>
    <row r="3069" spans="2:23" x14ac:dyDescent="0.25">
      <c r="B3069" s="1"/>
      <c r="D3069" s="5"/>
      <c r="E3069" s="6"/>
      <c r="F3069" s="6"/>
      <c r="G3069" s="10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6"/>
      <c r="T3069" s="5"/>
      <c r="U3069" s="5"/>
      <c r="V3069" s="6"/>
      <c r="W3069" s="6"/>
    </row>
    <row r="3070" spans="2:23" x14ac:dyDescent="0.25">
      <c r="B3070" s="1"/>
      <c r="D3070" s="5"/>
      <c r="E3070" s="6"/>
      <c r="F3070" s="6"/>
      <c r="G3070" s="10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6"/>
      <c r="T3070" s="5"/>
      <c r="U3070" s="5"/>
      <c r="V3070" s="6"/>
      <c r="W3070" s="6"/>
    </row>
    <row r="3071" spans="2:23" x14ac:dyDescent="0.25">
      <c r="B3071" s="1"/>
      <c r="D3071" s="5"/>
      <c r="E3071" s="6"/>
      <c r="F3071" s="6"/>
      <c r="G3071" s="10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6"/>
      <c r="T3071" s="5"/>
      <c r="U3071" s="5"/>
      <c r="V3071" s="6"/>
      <c r="W3071" s="6"/>
    </row>
    <row r="3072" spans="2:23" x14ac:dyDescent="0.25">
      <c r="B3072" s="1"/>
      <c r="D3072" s="5"/>
      <c r="E3072" s="6"/>
      <c r="F3072" s="6"/>
      <c r="G3072" s="10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6"/>
      <c r="T3072" s="5"/>
      <c r="U3072" s="5"/>
      <c r="V3072" s="6"/>
      <c r="W3072" s="6"/>
    </row>
    <row r="3073" spans="2:23" x14ac:dyDescent="0.25">
      <c r="B3073" s="1"/>
      <c r="D3073" s="5"/>
      <c r="E3073" s="6"/>
      <c r="F3073" s="6"/>
      <c r="G3073" s="10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6"/>
      <c r="T3073" s="5"/>
      <c r="U3073" s="5"/>
      <c r="V3073" s="6"/>
      <c r="W3073" s="6"/>
    </row>
    <row r="3074" spans="2:23" x14ac:dyDescent="0.25">
      <c r="B3074" s="1"/>
      <c r="D3074" s="5"/>
      <c r="E3074" s="6"/>
      <c r="F3074" s="6"/>
      <c r="G3074" s="10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6"/>
      <c r="T3074" s="5"/>
      <c r="U3074" s="5"/>
      <c r="V3074" s="6"/>
      <c r="W3074" s="6"/>
    </row>
    <row r="3075" spans="2:23" x14ac:dyDescent="0.25">
      <c r="B3075" s="1"/>
      <c r="D3075" s="5"/>
      <c r="E3075" s="6"/>
      <c r="F3075" s="6"/>
      <c r="G3075" s="10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6"/>
      <c r="T3075" s="5"/>
      <c r="U3075" s="5"/>
      <c r="V3075" s="6"/>
      <c r="W3075" s="6"/>
    </row>
    <row r="3076" spans="2:23" x14ac:dyDescent="0.25">
      <c r="B3076" s="1"/>
      <c r="D3076" s="5"/>
      <c r="E3076" s="6"/>
      <c r="F3076" s="6"/>
      <c r="G3076" s="10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6"/>
      <c r="T3076" s="5"/>
      <c r="U3076" s="5"/>
      <c r="V3076" s="6"/>
      <c r="W3076" s="6"/>
    </row>
    <row r="3077" spans="2:23" x14ac:dyDescent="0.25">
      <c r="B3077" s="1"/>
      <c r="D3077" s="5"/>
      <c r="E3077" s="6"/>
      <c r="F3077" s="6"/>
      <c r="G3077" s="10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6"/>
      <c r="T3077" s="5"/>
      <c r="U3077" s="5"/>
      <c r="V3077" s="6"/>
      <c r="W3077" s="6"/>
    </row>
    <row r="3078" spans="2:23" x14ac:dyDescent="0.25">
      <c r="B3078" s="1"/>
      <c r="D3078" s="5"/>
      <c r="E3078" s="6"/>
      <c r="F3078" s="6"/>
      <c r="G3078" s="10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6"/>
      <c r="T3078" s="5"/>
      <c r="U3078" s="5"/>
      <c r="V3078" s="6"/>
      <c r="W3078" s="6"/>
    </row>
    <row r="3079" spans="2:23" x14ac:dyDescent="0.25">
      <c r="B3079" s="1"/>
      <c r="D3079" s="5"/>
      <c r="E3079" s="6"/>
      <c r="F3079" s="6"/>
      <c r="G3079" s="10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6"/>
      <c r="T3079" s="5"/>
      <c r="U3079" s="5"/>
      <c r="V3079" s="6"/>
      <c r="W3079" s="6"/>
    </row>
    <row r="3080" spans="2:23" x14ac:dyDescent="0.25">
      <c r="B3080" s="1"/>
      <c r="D3080" s="5"/>
      <c r="E3080" s="6"/>
      <c r="F3080" s="6"/>
      <c r="G3080" s="10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6"/>
      <c r="T3080" s="5"/>
      <c r="U3080" s="5"/>
      <c r="V3080" s="6"/>
      <c r="W3080" s="6"/>
    </row>
    <row r="3081" spans="2:23" x14ac:dyDescent="0.25">
      <c r="B3081" s="1"/>
      <c r="D3081" s="5"/>
      <c r="E3081" s="6"/>
      <c r="F3081" s="6"/>
      <c r="G3081" s="10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6"/>
      <c r="T3081" s="5"/>
      <c r="U3081" s="5"/>
      <c r="V3081" s="6"/>
      <c r="W3081" s="6"/>
    </row>
    <row r="3082" spans="2:23" x14ac:dyDescent="0.25">
      <c r="B3082" s="1"/>
      <c r="D3082" s="5"/>
      <c r="E3082" s="6"/>
      <c r="F3082" s="6"/>
      <c r="G3082" s="10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6"/>
      <c r="T3082" s="5"/>
      <c r="U3082" s="5"/>
      <c r="V3082" s="6"/>
      <c r="W3082" s="6"/>
    </row>
    <row r="3083" spans="2:23" x14ac:dyDescent="0.25">
      <c r="B3083" s="1"/>
      <c r="D3083" s="5"/>
      <c r="E3083" s="6"/>
      <c r="F3083" s="6"/>
      <c r="G3083" s="10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6"/>
      <c r="T3083" s="5"/>
      <c r="U3083" s="5"/>
      <c r="V3083" s="6"/>
      <c r="W3083" s="6"/>
    </row>
    <row r="3084" spans="2:23" x14ac:dyDescent="0.25">
      <c r="B3084" s="1"/>
      <c r="D3084" s="5"/>
      <c r="E3084" s="6"/>
      <c r="F3084" s="6"/>
      <c r="G3084" s="10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6"/>
      <c r="T3084" s="5"/>
      <c r="U3084" s="5"/>
      <c r="V3084" s="6"/>
      <c r="W3084" s="6"/>
    </row>
    <row r="3085" spans="2:23" x14ac:dyDescent="0.25">
      <c r="B3085" s="1"/>
      <c r="D3085" s="5"/>
      <c r="E3085" s="6"/>
      <c r="F3085" s="6"/>
      <c r="G3085" s="10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6"/>
      <c r="T3085" s="5"/>
      <c r="U3085" s="5"/>
      <c r="V3085" s="6"/>
      <c r="W3085" s="6"/>
    </row>
    <row r="3086" spans="2:23" x14ac:dyDescent="0.25">
      <c r="B3086" s="1"/>
      <c r="D3086" s="5"/>
      <c r="E3086" s="6"/>
      <c r="F3086" s="6"/>
      <c r="G3086" s="10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6"/>
      <c r="T3086" s="5"/>
      <c r="U3086" s="5"/>
      <c r="V3086" s="6"/>
      <c r="W3086" s="6"/>
    </row>
    <row r="3087" spans="2:23" x14ac:dyDescent="0.25">
      <c r="B3087" s="1"/>
      <c r="D3087" s="5"/>
      <c r="E3087" s="6"/>
      <c r="F3087" s="6"/>
      <c r="G3087" s="10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6"/>
      <c r="T3087" s="5"/>
      <c r="U3087" s="5"/>
      <c r="V3087" s="6"/>
      <c r="W3087" s="6"/>
    </row>
    <row r="3088" spans="2:23" x14ac:dyDescent="0.25">
      <c r="B3088" s="1"/>
      <c r="D3088" s="5"/>
      <c r="E3088" s="6"/>
      <c r="F3088" s="6"/>
      <c r="G3088" s="10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6"/>
      <c r="T3088" s="5"/>
      <c r="U3088" s="5"/>
      <c r="V3088" s="6"/>
      <c r="W3088" s="6"/>
    </row>
    <row r="3089" spans="2:23" x14ac:dyDescent="0.25">
      <c r="B3089" s="1"/>
      <c r="D3089" s="5"/>
      <c r="E3089" s="6"/>
      <c r="F3089" s="6"/>
      <c r="G3089" s="10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6"/>
      <c r="T3089" s="5"/>
      <c r="U3089" s="5"/>
      <c r="V3089" s="6"/>
      <c r="W3089" s="6"/>
    </row>
    <row r="3090" spans="2:23" x14ac:dyDescent="0.25">
      <c r="B3090" s="1"/>
      <c r="D3090" s="5"/>
      <c r="E3090" s="6"/>
      <c r="F3090" s="6"/>
      <c r="G3090" s="10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6"/>
      <c r="T3090" s="5"/>
      <c r="U3090" s="5"/>
      <c r="V3090" s="6"/>
      <c r="W3090" s="6"/>
    </row>
    <row r="3091" spans="2:23" x14ac:dyDescent="0.25">
      <c r="B3091" s="1"/>
      <c r="D3091" s="5"/>
      <c r="E3091" s="6"/>
      <c r="F3091" s="6"/>
      <c r="G3091" s="10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6"/>
      <c r="T3091" s="5"/>
      <c r="U3091" s="5"/>
      <c r="V3091" s="6"/>
      <c r="W3091" s="6"/>
    </row>
    <row r="3092" spans="2:23" x14ac:dyDescent="0.25">
      <c r="B3092" s="1"/>
      <c r="D3092" s="5"/>
      <c r="E3092" s="6"/>
      <c r="F3092" s="6"/>
      <c r="G3092" s="10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6"/>
      <c r="T3092" s="5"/>
      <c r="U3092" s="5"/>
      <c r="V3092" s="6"/>
      <c r="W3092" s="6"/>
    </row>
    <row r="3093" spans="2:23" x14ac:dyDescent="0.25">
      <c r="B3093" s="1"/>
      <c r="D3093" s="5"/>
      <c r="E3093" s="6"/>
      <c r="F3093" s="6"/>
      <c r="G3093" s="10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6"/>
      <c r="T3093" s="5"/>
      <c r="U3093" s="5"/>
      <c r="V3093" s="6"/>
      <c r="W3093" s="6"/>
    </row>
    <row r="3094" spans="2:23" x14ac:dyDescent="0.25">
      <c r="B3094" s="1"/>
      <c r="D3094" s="5"/>
      <c r="E3094" s="6"/>
      <c r="F3094" s="6"/>
      <c r="G3094" s="10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6"/>
      <c r="T3094" s="5"/>
      <c r="U3094" s="5"/>
      <c r="V3094" s="6"/>
      <c r="W3094" s="6"/>
    </row>
    <row r="3095" spans="2:23" x14ac:dyDescent="0.25">
      <c r="B3095" s="1"/>
      <c r="D3095" s="5"/>
      <c r="E3095" s="6"/>
      <c r="F3095" s="6"/>
      <c r="G3095" s="10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6"/>
      <c r="T3095" s="5"/>
      <c r="U3095" s="5"/>
      <c r="V3095" s="6"/>
      <c r="W3095" s="6"/>
    </row>
    <row r="3096" spans="2:23" x14ac:dyDescent="0.25">
      <c r="B3096" s="1"/>
      <c r="D3096" s="5"/>
      <c r="E3096" s="6"/>
      <c r="F3096" s="6"/>
      <c r="G3096" s="10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6"/>
      <c r="T3096" s="5"/>
      <c r="U3096" s="5"/>
      <c r="V3096" s="6"/>
      <c r="W3096" s="6"/>
    </row>
    <row r="3097" spans="2:23" x14ac:dyDescent="0.25">
      <c r="B3097" s="1"/>
      <c r="D3097" s="5"/>
      <c r="E3097" s="6"/>
      <c r="F3097" s="6"/>
      <c r="G3097" s="10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6"/>
      <c r="T3097" s="5"/>
      <c r="U3097" s="5"/>
      <c r="V3097" s="6"/>
      <c r="W3097" s="6"/>
    </row>
    <row r="3098" spans="2:23" x14ac:dyDescent="0.25">
      <c r="B3098" s="1"/>
      <c r="D3098" s="5"/>
      <c r="E3098" s="6"/>
      <c r="F3098" s="6"/>
      <c r="G3098" s="10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6"/>
      <c r="T3098" s="5"/>
      <c r="U3098" s="5"/>
      <c r="V3098" s="6"/>
      <c r="W3098" s="6"/>
    </row>
    <row r="3099" spans="2:23" x14ac:dyDescent="0.25">
      <c r="B3099" s="1"/>
      <c r="D3099" s="5"/>
      <c r="E3099" s="6"/>
      <c r="F3099" s="6"/>
      <c r="G3099" s="10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6"/>
      <c r="T3099" s="5"/>
      <c r="U3099" s="5"/>
      <c r="V3099" s="6"/>
      <c r="W3099" s="6"/>
    </row>
    <row r="3100" spans="2:23" x14ac:dyDescent="0.25">
      <c r="B3100" s="1"/>
      <c r="D3100" s="5"/>
      <c r="E3100" s="6"/>
      <c r="F3100" s="6"/>
      <c r="G3100" s="10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6"/>
      <c r="T3100" s="5"/>
      <c r="U3100" s="5"/>
      <c r="V3100" s="6"/>
      <c r="W3100" s="6"/>
    </row>
    <row r="3101" spans="2:23" x14ac:dyDescent="0.25">
      <c r="B3101" s="1"/>
      <c r="D3101" s="5"/>
      <c r="E3101" s="6"/>
      <c r="F3101" s="6"/>
      <c r="G3101" s="10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6"/>
      <c r="T3101" s="5"/>
      <c r="U3101" s="5"/>
      <c r="V3101" s="6"/>
      <c r="W3101" s="6"/>
    </row>
    <row r="3102" spans="2:23" x14ac:dyDescent="0.25">
      <c r="B3102" s="1"/>
      <c r="D3102" s="5"/>
      <c r="E3102" s="6"/>
      <c r="F3102" s="6"/>
      <c r="G3102" s="10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6"/>
      <c r="T3102" s="5"/>
      <c r="U3102" s="5"/>
      <c r="V3102" s="6"/>
      <c r="W3102" s="6"/>
    </row>
    <row r="3103" spans="2:23" x14ac:dyDescent="0.25">
      <c r="B3103" s="1"/>
      <c r="D3103" s="5"/>
      <c r="E3103" s="6"/>
      <c r="F3103" s="6"/>
      <c r="G3103" s="10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6"/>
      <c r="T3103" s="5"/>
      <c r="U3103" s="5"/>
      <c r="V3103" s="6"/>
      <c r="W3103" s="6"/>
    </row>
    <row r="3104" spans="2:23" x14ac:dyDescent="0.25">
      <c r="B3104" s="1"/>
      <c r="D3104" s="5"/>
      <c r="E3104" s="6"/>
      <c r="F3104" s="6"/>
      <c r="G3104" s="10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6"/>
      <c r="T3104" s="5"/>
      <c r="U3104" s="5"/>
      <c r="V3104" s="6"/>
      <c r="W3104" s="6"/>
    </row>
    <row r="3105" spans="2:23" x14ac:dyDescent="0.25">
      <c r="B3105" s="1"/>
      <c r="D3105" s="5"/>
      <c r="E3105" s="6"/>
      <c r="F3105" s="6"/>
      <c r="G3105" s="10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6"/>
      <c r="T3105" s="5"/>
      <c r="U3105" s="5"/>
      <c r="V3105" s="6"/>
      <c r="W3105" s="6"/>
    </row>
    <row r="3106" spans="2:23" x14ac:dyDescent="0.25">
      <c r="B3106" s="1"/>
      <c r="D3106" s="5"/>
      <c r="E3106" s="6"/>
      <c r="F3106" s="6"/>
      <c r="G3106" s="10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6"/>
      <c r="T3106" s="5"/>
      <c r="U3106" s="5"/>
      <c r="V3106" s="6"/>
      <c r="W3106" s="6"/>
    </row>
    <row r="3107" spans="2:23" x14ac:dyDescent="0.25">
      <c r="B3107" s="1"/>
      <c r="D3107" s="5"/>
      <c r="E3107" s="6"/>
      <c r="F3107" s="6"/>
      <c r="G3107" s="10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6"/>
      <c r="T3107" s="5"/>
      <c r="U3107" s="5"/>
      <c r="V3107" s="6"/>
      <c r="W3107" s="6"/>
    </row>
    <row r="3108" spans="2:23" x14ac:dyDescent="0.25">
      <c r="B3108" s="1"/>
      <c r="D3108" s="5"/>
      <c r="E3108" s="6"/>
      <c r="F3108" s="6"/>
      <c r="G3108" s="10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6"/>
      <c r="T3108" s="5"/>
      <c r="U3108" s="5"/>
      <c r="V3108" s="6"/>
      <c r="W3108" s="6"/>
    </row>
    <row r="3109" spans="2:23" x14ac:dyDescent="0.25">
      <c r="B3109" s="1"/>
      <c r="D3109" s="5"/>
      <c r="E3109" s="6"/>
      <c r="F3109" s="6"/>
      <c r="G3109" s="10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6"/>
      <c r="T3109" s="5"/>
      <c r="U3109" s="5"/>
      <c r="V3109" s="6"/>
      <c r="W3109" s="6"/>
    </row>
    <row r="3110" spans="2:23" x14ac:dyDescent="0.25">
      <c r="B3110" s="1"/>
      <c r="D3110" s="5"/>
      <c r="E3110" s="6"/>
      <c r="F3110" s="6"/>
      <c r="G3110" s="10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6"/>
      <c r="T3110" s="5"/>
      <c r="U3110" s="5"/>
      <c r="V3110" s="6"/>
      <c r="W3110" s="6"/>
    </row>
    <row r="3111" spans="2:23" x14ac:dyDescent="0.25">
      <c r="B3111" s="1"/>
      <c r="D3111" s="5"/>
      <c r="E3111" s="6"/>
      <c r="F3111" s="6"/>
      <c r="G3111" s="10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6"/>
      <c r="T3111" s="5"/>
      <c r="U3111" s="5"/>
      <c r="V3111" s="6"/>
      <c r="W3111" s="6"/>
    </row>
    <row r="3112" spans="2:23" x14ac:dyDescent="0.25">
      <c r="B3112" s="1"/>
      <c r="D3112" s="5"/>
      <c r="E3112" s="6"/>
      <c r="F3112" s="6"/>
      <c r="G3112" s="10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6"/>
      <c r="T3112" s="5"/>
      <c r="U3112" s="5"/>
      <c r="V3112" s="6"/>
      <c r="W3112" s="6"/>
    </row>
    <row r="3113" spans="2:23" x14ac:dyDescent="0.25">
      <c r="B3113" s="1"/>
      <c r="D3113" s="5"/>
      <c r="E3113" s="6"/>
      <c r="F3113" s="6"/>
      <c r="G3113" s="10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6"/>
      <c r="T3113" s="5"/>
      <c r="U3113" s="5"/>
      <c r="V3113" s="6"/>
      <c r="W3113" s="6"/>
    </row>
    <row r="3114" spans="2:23" x14ac:dyDescent="0.25">
      <c r="B3114" s="1"/>
      <c r="D3114" s="5"/>
      <c r="E3114" s="6"/>
      <c r="F3114" s="6"/>
      <c r="G3114" s="10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6"/>
      <c r="T3114" s="5"/>
      <c r="U3114" s="5"/>
      <c r="V3114" s="6"/>
      <c r="W3114" s="6"/>
    </row>
    <row r="3115" spans="2:23" x14ac:dyDescent="0.25">
      <c r="B3115" s="1"/>
      <c r="D3115" s="5"/>
      <c r="E3115" s="6"/>
      <c r="F3115" s="6"/>
      <c r="G3115" s="10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6"/>
      <c r="T3115" s="5"/>
      <c r="U3115" s="5"/>
      <c r="V3115" s="6"/>
      <c r="W3115" s="6"/>
    </row>
    <row r="3116" spans="2:23" x14ac:dyDescent="0.25">
      <c r="B3116" s="1"/>
      <c r="D3116" s="5"/>
      <c r="E3116" s="6"/>
      <c r="F3116" s="6"/>
      <c r="G3116" s="10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6"/>
      <c r="T3116" s="5"/>
      <c r="U3116" s="5"/>
      <c r="V3116" s="6"/>
      <c r="W3116" s="6"/>
    </row>
    <row r="3117" spans="2:23" x14ac:dyDescent="0.25">
      <c r="B3117" s="1"/>
      <c r="D3117" s="5"/>
      <c r="E3117" s="6"/>
      <c r="F3117" s="6"/>
      <c r="G3117" s="10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6"/>
      <c r="T3117" s="5"/>
      <c r="U3117" s="5"/>
      <c r="V3117" s="6"/>
      <c r="W3117" s="6"/>
    </row>
    <row r="3118" spans="2:23" x14ac:dyDescent="0.25">
      <c r="B3118" s="1"/>
      <c r="D3118" s="5"/>
      <c r="E3118" s="6"/>
      <c r="F3118" s="6"/>
      <c r="G3118" s="10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6"/>
      <c r="T3118" s="5"/>
      <c r="U3118" s="5"/>
      <c r="V3118" s="6"/>
      <c r="W3118" s="6"/>
    </row>
    <row r="3119" spans="2:23" x14ac:dyDescent="0.25">
      <c r="B3119" s="1"/>
      <c r="D3119" s="5"/>
      <c r="E3119" s="6"/>
      <c r="F3119" s="6"/>
      <c r="G3119" s="10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6"/>
      <c r="T3119" s="5"/>
      <c r="U3119" s="5"/>
      <c r="V3119" s="6"/>
      <c r="W3119" s="6"/>
    </row>
    <row r="3120" spans="2:23" x14ac:dyDescent="0.25">
      <c r="B3120" s="1"/>
      <c r="D3120" s="5"/>
      <c r="E3120" s="6"/>
      <c r="F3120" s="6"/>
      <c r="G3120" s="10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6"/>
      <c r="T3120" s="5"/>
      <c r="U3120" s="5"/>
      <c r="V3120" s="6"/>
      <c r="W3120" s="6"/>
    </row>
    <row r="3121" spans="2:23" x14ac:dyDescent="0.25">
      <c r="B3121" s="1"/>
      <c r="D3121" s="5"/>
      <c r="E3121" s="6"/>
      <c r="F3121" s="6"/>
      <c r="G3121" s="10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6"/>
      <c r="T3121" s="5"/>
      <c r="U3121" s="5"/>
      <c r="V3121" s="6"/>
      <c r="W3121" s="6"/>
    </row>
    <row r="3122" spans="2:23" x14ac:dyDescent="0.25">
      <c r="B3122" s="1"/>
      <c r="D3122" s="5"/>
      <c r="E3122" s="6"/>
      <c r="F3122" s="6"/>
      <c r="G3122" s="10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6"/>
      <c r="T3122" s="5"/>
      <c r="U3122" s="5"/>
      <c r="V3122" s="6"/>
      <c r="W3122" s="6"/>
    </row>
    <row r="3123" spans="2:23" x14ac:dyDescent="0.25">
      <c r="B3123" s="1"/>
      <c r="D3123" s="5"/>
      <c r="E3123" s="6"/>
      <c r="F3123" s="6"/>
      <c r="G3123" s="10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6"/>
      <c r="T3123" s="5"/>
      <c r="U3123" s="5"/>
      <c r="V3123" s="6"/>
      <c r="W3123" s="6"/>
    </row>
    <row r="3124" spans="2:23" x14ac:dyDescent="0.25">
      <c r="B3124" s="1"/>
      <c r="D3124" s="5"/>
      <c r="E3124" s="6"/>
      <c r="F3124" s="6"/>
      <c r="G3124" s="10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6"/>
      <c r="T3124" s="5"/>
      <c r="U3124" s="5"/>
      <c r="V3124" s="6"/>
      <c r="W3124" s="6"/>
    </row>
    <row r="3125" spans="2:23" x14ac:dyDescent="0.25">
      <c r="B3125" s="1"/>
      <c r="D3125" s="5"/>
      <c r="E3125" s="6"/>
      <c r="F3125" s="6"/>
      <c r="G3125" s="10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6"/>
      <c r="T3125" s="5"/>
      <c r="U3125" s="5"/>
      <c r="V3125" s="6"/>
      <c r="W3125" s="6"/>
    </row>
    <row r="3126" spans="2:23" x14ac:dyDescent="0.25">
      <c r="B3126" s="1"/>
      <c r="D3126" s="5"/>
      <c r="E3126" s="6"/>
      <c r="F3126" s="6"/>
      <c r="G3126" s="10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6"/>
      <c r="T3126" s="5"/>
      <c r="U3126" s="5"/>
      <c r="V3126" s="6"/>
      <c r="W3126" s="6"/>
    </row>
    <row r="3127" spans="2:23" x14ac:dyDescent="0.25">
      <c r="B3127" s="1"/>
      <c r="D3127" s="5"/>
      <c r="E3127" s="6"/>
      <c r="F3127" s="6"/>
      <c r="G3127" s="10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6"/>
      <c r="T3127" s="5"/>
      <c r="U3127" s="5"/>
      <c r="V3127" s="6"/>
      <c r="W3127" s="6"/>
    </row>
    <row r="3128" spans="2:23" x14ac:dyDescent="0.25">
      <c r="B3128" s="1"/>
      <c r="D3128" s="5"/>
      <c r="E3128" s="6"/>
      <c r="F3128" s="6"/>
      <c r="G3128" s="10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6"/>
      <c r="T3128" s="5"/>
      <c r="U3128" s="5"/>
      <c r="V3128" s="6"/>
      <c r="W3128" s="6"/>
    </row>
    <row r="3129" spans="2:23" x14ac:dyDescent="0.25">
      <c r="B3129" s="1"/>
      <c r="D3129" s="5"/>
      <c r="E3129" s="6"/>
      <c r="F3129" s="6"/>
      <c r="G3129" s="10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6"/>
      <c r="T3129" s="5"/>
      <c r="U3129" s="5"/>
      <c r="V3129" s="6"/>
      <c r="W3129" s="6"/>
    </row>
    <row r="3130" spans="2:23" x14ac:dyDescent="0.25">
      <c r="B3130" s="1"/>
      <c r="D3130" s="5"/>
      <c r="E3130" s="6"/>
      <c r="F3130" s="6"/>
      <c r="G3130" s="10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6"/>
      <c r="T3130" s="5"/>
      <c r="U3130" s="5"/>
      <c r="V3130" s="6"/>
      <c r="W3130" s="6"/>
    </row>
    <row r="3131" spans="2:23" x14ac:dyDescent="0.25">
      <c r="B3131" s="1"/>
      <c r="D3131" s="5"/>
      <c r="E3131" s="6"/>
      <c r="F3131" s="6"/>
      <c r="G3131" s="10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6"/>
      <c r="T3131" s="5"/>
      <c r="U3131" s="5"/>
      <c r="V3131" s="6"/>
      <c r="W3131" s="6"/>
    </row>
    <row r="3132" spans="2:23" x14ac:dyDescent="0.25">
      <c r="B3132" s="1"/>
      <c r="D3132" s="5"/>
      <c r="E3132" s="6"/>
      <c r="F3132" s="6"/>
      <c r="G3132" s="10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6"/>
      <c r="T3132" s="5"/>
      <c r="U3132" s="5"/>
      <c r="V3132" s="6"/>
      <c r="W3132" s="6"/>
    </row>
    <row r="3133" spans="2:23" x14ac:dyDescent="0.25">
      <c r="B3133" s="1"/>
      <c r="D3133" s="5"/>
      <c r="E3133" s="6"/>
      <c r="F3133" s="6"/>
      <c r="G3133" s="10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6"/>
      <c r="T3133" s="5"/>
      <c r="U3133" s="5"/>
      <c r="V3133" s="6"/>
      <c r="W3133" s="6"/>
    </row>
    <row r="3134" spans="2:23" x14ac:dyDescent="0.25">
      <c r="B3134" s="1"/>
      <c r="D3134" s="5"/>
      <c r="E3134" s="6"/>
      <c r="F3134" s="6"/>
      <c r="G3134" s="10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6"/>
      <c r="T3134" s="5"/>
      <c r="U3134" s="5"/>
      <c r="V3134" s="6"/>
      <c r="W3134" s="6"/>
    </row>
    <row r="3135" spans="2:23" x14ac:dyDescent="0.25">
      <c r="B3135" s="1"/>
      <c r="D3135" s="5"/>
      <c r="E3135" s="6"/>
      <c r="F3135" s="6"/>
      <c r="G3135" s="10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6"/>
      <c r="T3135" s="5"/>
      <c r="U3135" s="5"/>
      <c r="V3135" s="6"/>
      <c r="W3135" s="6"/>
    </row>
    <row r="3136" spans="2:23" x14ac:dyDescent="0.25">
      <c r="B3136" s="1"/>
      <c r="D3136" s="5"/>
      <c r="E3136" s="6"/>
      <c r="F3136" s="6"/>
      <c r="G3136" s="10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6"/>
      <c r="T3136" s="5"/>
      <c r="U3136" s="5"/>
      <c r="V3136" s="6"/>
      <c r="W3136" s="6"/>
    </row>
    <row r="3137" spans="2:23" x14ac:dyDescent="0.25">
      <c r="B3137" s="1"/>
      <c r="D3137" s="5"/>
      <c r="E3137" s="6"/>
      <c r="F3137" s="6"/>
      <c r="G3137" s="10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6"/>
      <c r="T3137" s="5"/>
      <c r="U3137" s="5"/>
      <c r="V3137" s="6"/>
      <c r="W3137" s="6"/>
    </row>
    <row r="3138" spans="2:23" x14ac:dyDescent="0.25">
      <c r="B3138" s="1"/>
      <c r="D3138" s="5"/>
      <c r="E3138" s="6"/>
      <c r="F3138" s="6"/>
      <c r="G3138" s="10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6"/>
      <c r="T3138" s="5"/>
      <c r="U3138" s="5"/>
      <c r="V3138" s="6"/>
      <c r="W3138" s="6"/>
    </row>
    <row r="3139" spans="2:23" x14ac:dyDescent="0.25">
      <c r="B3139" s="1"/>
      <c r="D3139" s="5"/>
      <c r="E3139" s="6"/>
      <c r="F3139" s="6"/>
      <c r="G3139" s="10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6"/>
      <c r="T3139" s="5"/>
      <c r="U3139" s="5"/>
      <c r="V3139" s="6"/>
      <c r="W3139" s="6"/>
    </row>
    <row r="3140" spans="2:23" x14ac:dyDescent="0.25">
      <c r="B3140" s="1"/>
      <c r="D3140" s="5"/>
      <c r="E3140" s="6"/>
      <c r="F3140" s="6"/>
      <c r="G3140" s="10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6"/>
      <c r="T3140" s="5"/>
      <c r="U3140" s="5"/>
      <c r="V3140" s="6"/>
      <c r="W3140" s="6"/>
    </row>
    <row r="3141" spans="2:23" x14ac:dyDescent="0.25">
      <c r="B3141" s="1"/>
      <c r="D3141" s="5"/>
      <c r="E3141" s="6"/>
      <c r="F3141" s="6"/>
      <c r="G3141" s="10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6"/>
      <c r="T3141" s="5"/>
      <c r="U3141" s="5"/>
      <c r="V3141" s="6"/>
      <c r="W3141" s="6"/>
    </row>
    <row r="3142" spans="2:23" x14ac:dyDescent="0.25">
      <c r="B3142" s="1"/>
      <c r="D3142" s="5"/>
      <c r="E3142" s="6"/>
      <c r="F3142" s="6"/>
      <c r="G3142" s="10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6"/>
      <c r="T3142" s="5"/>
      <c r="U3142" s="5"/>
      <c r="V3142" s="6"/>
      <c r="W3142" s="6"/>
    </row>
    <row r="3143" spans="2:23" x14ac:dyDescent="0.25">
      <c r="B3143" s="1"/>
      <c r="D3143" s="5"/>
      <c r="E3143" s="6"/>
      <c r="F3143" s="6"/>
      <c r="G3143" s="10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6"/>
      <c r="T3143" s="5"/>
      <c r="U3143" s="5"/>
      <c r="V3143" s="6"/>
      <c r="W3143" s="6"/>
    </row>
    <row r="3144" spans="2:23" x14ac:dyDescent="0.25">
      <c r="B3144" s="1"/>
      <c r="D3144" s="5"/>
      <c r="E3144" s="6"/>
      <c r="F3144" s="6"/>
      <c r="G3144" s="10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6"/>
      <c r="T3144" s="5"/>
      <c r="U3144" s="5"/>
      <c r="V3144" s="6"/>
      <c r="W3144" s="6"/>
    </row>
    <row r="3145" spans="2:23" x14ac:dyDescent="0.25">
      <c r="B3145" s="1"/>
      <c r="D3145" s="5"/>
      <c r="E3145" s="6"/>
      <c r="F3145" s="6"/>
      <c r="G3145" s="10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6"/>
      <c r="T3145" s="5"/>
      <c r="U3145" s="5"/>
      <c r="V3145" s="6"/>
      <c r="W3145" s="6"/>
    </row>
    <row r="3146" spans="2:23" x14ac:dyDescent="0.25">
      <c r="B3146" s="1"/>
      <c r="D3146" s="5"/>
      <c r="E3146" s="6"/>
      <c r="F3146" s="6"/>
      <c r="G3146" s="10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6"/>
      <c r="T3146" s="5"/>
      <c r="U3146" s="5"/>
      <c r="V3146" s="6"/>
      <c r="W3146" s="6"/>
    </row>
    <row r="3147" spans="2:23" x14ac:dyDescent="0.25">
      <c r="B3147" s="1"/>
      <c r="D3147" s="5"/>
      <c r="E3147" s="6"/>
      <c r="F3147" s="6"/>
      <c r="G3147" s="10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6"/>
      <c r="T3147" s="5"/>
      <c r="U3147" s="5"/>
      <c r="V3147" s="6"/>
      <c r="W3147" s="6"/>
    </row>
    <row r="3148" spans="2:23" x14ac:dyDescent="0.25">
      <c r="B3148" s="1"/>
      <c r="D3148" s="5"/>
      <c r="E3148" s="6"/>
      <c r="F3148" s="6"/>
      <c r="G3148" s="10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6"/>
      <c r="T3148" s="5"/>
      <c r="U3148" s="5"/>
      <c r="V3148" s="6"/>
      <c r="W3148" s="6"/>
    </row>
    <row r="3149" spans="2:23" x14ac:dyDescent="0.25">
      <c r="B3149" s="1"/>
      <c r="D3149" s="5"/>
      <c r="E3149" s="6"/>
      <c r="F3149" s="6"/>
      <c r="G3149" s="10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6"/>
      <c r="T3149" s="5"/>
      <c r="U3149" s="5"/>
      <c r="V3149" s="6"/>
      <c r="W3149" s="6"/>
    </row>
    <row r="3150" spans="2:23" x14ac:dyDescent="0.25">
      <c r="B3150" s="1"/>
      <c r="D3150" s="5"/>
      <c r="E3150" s="6"/>
      <c r="F3150" s="6"/>
      <c r="G3150" s="10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6"/>
      <c r="T3150" s="5"/>
      <c r="U3150" s="5"/>
      <c r="V3150" s="6"/>
      <c r="W3150" s="6"/>
    </row>
    <row r="3151" spans="2:23" x14ac:dyDescent="0.25">
      <c r="B3151" s="1"/>
      <c r="D3151" s="5"/>
      <c r="E3151" s="6"/>
      <c r="F3151" s="6"/>
      <c r="G3151" s="10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6"/>
      <c r="T3151" s="5"/>
      <c r="U3151" s="5"/>
      <c r="V3151" s="6"/>
      <c r="W3151" s="6"/>
    </row>
    <row r="3152" spans="2:23" x14ac:dyDescent="0.25">
      <c r="B3152" s="1"/>
      <c r="D3152" s="5"/>
      <c r="E3152" s="6"/>
      <c r="F3152" s="6"/>
      <c r="G3152" s="10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6"/>
      <c r="T3152" s="5"/>
      <c r="U3152" s="5"/>
      <c r="V3152" s="6"/>
      <c r="W3152" s="6"/>
    </row>
    <row r="3153" spans="2:23" x14ac:dyDescent="0.25">
      <c r="B3153" s="1"/>
      <c r="D3153" s="5"/>
      <c r="E3153" s="6"/>
      <c r="F3153" s="6"/>
      <c r="G3153" s="10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6"/>
      <c r="T3153" s="5"/>
      <c r="U3153" s="5"/>
      <c r="V3153" s="6"/>
      <c r="W3153" s="6"/>
    </row>
    <row r="3154" spans="2:23" x14ac:dyDescent="0.25">
      <c r="B3154" s="1"/>
      <c r="D3154" s="5"/>
      <c r="E3154" s="6"/>
      <c r="F3154" s="6"/>
      <c r="G3154" s="10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6"/>
      <c r="T3154" s="5"/>
      <c r="U3154" s="5"/>
      <c r="V3154" s="6"/>
      <c r="W3154" s="6"/>
    </row>
    <row r="3155" spans="2:23" x14ac:dyDescent="0.25">
      <c r="B3155" s="1"/>
      <c r="D3155" s="5"/>
      <c r="E3155" s="6"/>
      <c r="F3155" s="6"/>
      <c r="G3155" s="10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6"/>
      <c r="T3155" s="5"/>
      <c r="U3155" s="5"/>
      <c r="V3155" s="6"/>
      <c r="W3155" s="6"/>
    </row>
    <row r="3156" spans="2:23" x14ac:dyDescent="0.25">
      <c r="B3156" s="1"/>
      <c r="D3156" s="5"/>
      <c r="E3156" s="6"/>
      <c r="F3156" s="6"/>
      <c r="G3156" s="10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6"/>
      <c r="T3156" s="5"/>
      <c r="U3156" s="5"/>
      <c r="V3156" s="6"/>
      <c r="W3156" s="6"/>
    </row>
    <row r="3157" spans="2:23" x14ac:dyDescent="0.25">
      <c r="B3157" s="1"/>
      <c r="D3157" s="5"/>
      <c r="E3157" s="6"/>
      <c r="F3157" s="6"/>
      <c r="G3157" s="10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6"/>
      <c r="T3157" s="5"/>
      <c r="U3157" s="5"/>
      <c r="V3157" s="6"/>
      <c r="W3157" s="6"/>
    </row>
    <row r="3158" spans="2:23" x14ac:dyDescent="0.25">
      <c r="B3158" s="1"/>
      <c r="D3158" s="5"/>
      <c r="E3158" s="6"/>
      <c r="F3158" s="6"/>
      <c r="G3158" s="10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6"/>
      <c r="T3158" s="5"/>
      <c r="U3158" s="5"/>
      <c r="V3158" s="6"/>
      <c r="W3158" s="6"/>
    </row>
    <row r="3159" spans="2:23" x14ac:dyDescent="0.25">
      <c r="B3159" s="1"/>
      <c r="D3159" s="5"/>
      <c r="E3159" s="6"/>
      <c r="F3159" s="6"/>
      <c r="G3159" s="10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6"/>
      <c r="T3159" s="5"/>
      <c r="U3159" s="5"/>
      <c r="V3159" s="6"/>
      <c r="W3159" s="6"/>
    </row>
    <row r="3160" spans="2:23" x14ac:dyDescent="0.25">
      <c r="B3160" s="1"/>
      <c r="D3160" s="5"/>
      <c r="E3160" s="6"/>
      <c r="F3160" s="6"/>
      <c r="G3160" s="10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6"/>
      <c r="T3160" s="5"/>
      <c r="U3160" s="5"/>
      <c r="V3160" s="6"/>
      <c r="W3160" s="6"/>
    </row>
    <row r="3161" spans="2:23" x14ac:dyDescent="0.25">
      <c r="B3161" s="1"/>
      <c r="D3161" s="5"/>
      <c r="E3161" s="6"/>
      <c r="F3161" s="6"/>
      <c r="G3161" s="10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6"/>
      <c r="T3161" s="5"/>
      <c r="U3161" s="5"/>
      <c r="V3161" s="6"/>
      <c r="W3161" s="6"/>
    </row>
    <row r="3162" spans="2:23" x14ac:dyDescent="0.25">
      <c r="B3162" s="1"/>
      <c r="D3162" s="5"/>
      <c r="E3162" s="6"/>
      <c r="F3162" s="6"/>
      <c r="G3162" s="10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6"/>
      <c r="T3162" s="5"/>
      <c r="U3162" s="5"/>
      <c r="V3162" s="6"/>
      <c r="W3162" s="6"/>
    </row>
    <row r="3163" spans="2:23" x14ac:dyDescent="0.25">
      <c r="B3163" s="1"/>
      <c r="D3163" s="5"/>
      <c r="E3163" s="6"/>
      <c r="F3163" s="6"/>
      <c r="G3163" s="10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6"/>
      <c r="T3163" s="5"/>
      <c r="U3163" s="5"/>
      <c r="V3163" s="6"/>
      <c r="W3163" s="6"/>
    </row>
    <row r="3164" spans="2:23" x14ac:dyDescent="0.25">
      <c r="B3164" s="1"/>
      <c r="D3164" s="5"/>
      <c r="E3164" s="6"/>
      <c r="F3164" s="6"/>
      <c r="G3164" s="10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6"/>
      <c r="T3164" s="5"/>
      <c r="U3164" s="5"/>
      <c r="V3164" s="6"/>
      <c r="W3164" s="6"/>
    </row>
    <row r="3165" spans="2:23" x14ac:dyDescent="0.25">
      <c r="B3165" s="1"/>
      <c r="D3165" s="5"/>
      <c r="E3165" s="6"/>
      <c r="F3165" s="6"/>
      <c r="G3165" s="10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6"/>
      <c r="T3165" s="5"/>
      <c r="U3165" s="5"/>
      <c r="V3165" s="6"/>
      <c r="W3165" s="6"/>
    </row>
    <row r="3166" spans="2:23" x14ac:dyDescent="0.25">
      <c r="B3166" s="1"/>
      <c r="D3166" s="5"/>
      <c r="E3166" s="6"/>
      <c r="F3166" s="6"/>
      <c r="G3166" s="10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6"/>
      <c r="T3166" s="5"/>
      <c r="U3166" s="5"/>
      <c r="V3166" s="6"/>
      <c r="W3166" s="6"/>
    </row>
    <row r="3167" spans="2:23" x14ac:dyDescent="0.25">
      <c r="B3167" s="1"/>
      <c r="D3167" s="5"/>
      <c r="E3167" s="6"/>
      <c r="F3167" s="6"/>
      <c r="G3167" s="10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6"/>
      <c r="T3167" s="5"/>
      <c r="U3167" s="5"/>
      <c r="V3167" s="6"/>
      <c r="W3167" s="6"/>
    </row>
    <row r="3168" spans="2:23" x14ac:dyDescent="0.25">
      <c r="B3168" s="1"/>
      <c r="D3168" s="5"/>
      <c r="E3168" s="6"/>
      <c r="F3168" s="6"/>
      <c r="G3168" s="10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6"/>
      <c r="T3168" s="5"/>
      <c r="U3168" s="5"/>
      <c r="V3168" s="6"/>
      <c r="W3168" s="6"/>
    </row>
    <row r="3169" spans="2:23" x14ac:dyDescent="0.25">
      <c r="B3169" s="1"/>
      <c r="D3169" s="5"/>
      <c r="E3169" s="6"/>
      <c r="F3169" s="6"/>
      <c r="G3169" s="10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6"/>
      <c r="T3169" s="5"/>
      <c r="U3169" s="5"/>
      <c r="V3169" s="6"/>
      <c r="W3169" s="6"/>
    </row>
    <row r="3170" spans="2:23" x14ac:dyDescent="0.25">
      <c r="B3170" s="1"/>
      <c r="D3170" s="5"/>
      <c r="E3170" s="6"/>
      <c r="F3170" s="6"/>
      <c r="G3170" s="10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6"/>
      <c r="T3170" s="5"/>
      <c r="U3170" s="5"/>
      <c r="V3170" s="6"/>
      <c r="W3170" s="6"/>
    </row>
    <row r="3171" spans="2:23" x14ac:dyDescent="0.25">
      <c r="B3171" s="1"/>
      <c r="D3171" s="5"/>
      <c r="E3171" s="6"/>
      <c r="F3171" s="6"/>
      <c r="G3171" s="10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6"/>
      <c r="T3171" s="5"/>
      <c r="U3171" s="5"/>
      <c r="V3171" s="6"/>
      <c r="W3171" s="6"/>
    </row>
    <row r="3172" spans="2:23" x14ac:dyDescent="0.25">
      <c r="B3172" s="1"/>
      <c r="D3172" s="5"/>
      <c r="E3172" s="6"/>
      <c r="F3172" s="6"/>
      <c r="G3172" s="10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6"/>
      <c r="T3172" s="5"/>
      <c r="U3172" s="5"/>
      <c r="V3172" s="6"/>
      <c r="W3172" s="6"/>
    </row>
    <row r="3173" spans="2:23" x14ac:dyDescent="0.25">
      <c r="B3173" s="1"/>
      <c r="D3173" s="5"/>
      <c r="E3173" s="6"/>
      <c r="F3173" s="6"/>
      <c r="G3173" s="10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6"/>
      <c r="T3173" s="5"/>
      <c r="U3173" s="5"/>
      <c r="V3173" s="6"/>
      <c r="W3173" s="6"/>
    </row>
    <row r="3174" spans="2:23" x14ac:dyDescent="0.25">
      <c r="B3174" s="1"/>
      <c r="D3174" s="5"/>
      <c r="E3174" s="6"/>
      <c r="F3174" s="6"/>
      <c r="G3174" s="10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6"/>
      <c r="T3174" s="5"/>
      <c r="U3174" s="5"/>
      <c r="V3174" s="6"/>
      <c r="W3174" s="6"/>
    </row>
    <row r="3175" spans="2:23" x14ac:dyDescent="0.25">
      <c r="B3175" s="1"/>
      <c r="D3175" s="5"/>
      <c r="E3175" s="6"/>
      <c r="F3175" s="6"/>
      <c r="G3175" s="10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6"/>
      <c r="T3175" s="5"/>
      <c r="U3175" s="5"/>
      <c r="V3175" s="6"/>
      <c r="W3175" s="6"/>
    </row>
    <row r="3176" spans="2:23" x14ac:dyDescent="0.25">
      <c r="B3176" s="1"/>
      <c r="D3176" s="5"/>
      <c r="E3176" s="6"/>
      <c r="F3176" s="6"/>
      <c r="G3176" s="10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6"/>
      <c r="T3176" s="5"/>
      <c r="U3176" s="5"/>
      <c r="V3176" s="6"/>
      <c r="W3176" s="6"/>
    </row>
    <row r="3177" spans="2:23" x14ac:dyDescent="0.25">
      <c r="B3177" s="1"/>
      <c r="D3177" s="5"/>
      <c r="E3177" s="6"/>
      <c r="F3177" s="6"/>
      <c r="G3177" s="10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6"/>
      <c r="T3177" s="5"/>
      <c r="U3177" s="5"/>
      <c r="V3177" s="6"/>
      <c r="W3177" s="6"/>
    </row>
    <row r="3178" spans="2:23" x14ac:dyDescent="0.25">
      <c r="B3178" s="1"/>
      <c r="D3178" s="5"/>
      <c r="E3178" s="6"/>
      <c r="F3178" s="6"/>
      <c r="G3178" s="10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6"/>
      <c r="T3178" s="5"/>
      <c r="U3178" s="5"/>
      <c r="V3178" s="6"/>
      <c r="W3178" s="6"/>
    </row>
    <row r="3179" spans="2:23" x14ac:dyDescent="0.25">
      <c r="B3179" s="1"/>
      <c r="D3179" s="5"/>
      <c r="E3179" s="6"/>
      <c r="F3179" s="6"/>
      <c r="G3179" s="10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6"/>
      <c r="T3179" s="5"/>
      <c r="U3179" s="5"/>
      <c r="V3179" s="6"/>
      <c r="W3179" s="6"/>
    </row>
    <row r="3180" spans="2:23" x14ac:dyDescent="0.25">
      <c r="B3180" s="1"/>
      <c r="D3180" s="5"/>
      <c r="E3180" s="6"/>
      <c r="F3180" s="6"/>
      <c r="G3180" s="10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6"/>
      <c r="T3180" s="5"/>
      <c r="U3180" s="5"/>
      <c r="V3180" s="6"/>
      <c r="W3180" s="6"/>
    </row>
    <row r="3181" spans="2:23" x14ac:dyDescent="0.25">
      <c r="B3181" s="1"/>
      <c r="D3181" s="5"/>
      <c r="E3181" s="6"/>
      <c r="F3181" s="6"/>
      <c r="G3181" s="10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6"/>
      <c r="T3181" s="5"/>
      <c r="U3181" s="5"/>
      <c r="V3181" s="6"/>
      <c r="W3181" s="6"/>
    </row>
    <row r="3182" spans="2:23" x14ac:dyDescent="0.25">
      <c r="B3182" s="1"/>
      <c r="D3182" s="5"/>
      <c r="E3182" s="6"/>
      <c r="F3182" s="6"/>
      <c r="G3182" s="10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6"/>
      <c r="T3182" s="5"/>
      <c r="U3182" s="5"/>
      <c r="V3182" s="6"/>
      <c r="W3182" s="6"/>
    </row>
    <row r="3183" spans="2:23" x14ac:dyDescent="0.25">
      <c r="B3183" s="1"/>
      <c r="D3183" s="5"/>
      <c r="E3183" s="6"/>
      <c r="F3183" s="6"/>
      <c r="G3183" s="10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6"/>
      <c r="T3183" s="5"/>
      <c r="U3183" s="5"/>
      <c r="V3183" s="6"/>
      <c r="W3183" s="6"/>
    </row>
    <row r="3184" spans="2:23" x14ac:dyDescent="0.25">
      <c r="B3184" s="1"/>
      <c r="D3184" s="5"/>
      <c r="E3184" s="6"/>
      <c r="F3184" s="6"/>
      <c r="G3184" s="10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6"/>
      <c r="T3184" s="5"/>
      <c r="U3184" s="5"/>
      <c r="V3184" s="6"/>
      <c r="W3184" s="6"/>
    </row>
    <row r="3185" spans="2:23" x14ac:dyDescent="0.25">
      <c r="B3185" s="1"/>
      <c r="D3185" s="5"/>
      <c r="E3185" s="6"/>
      <c r="F3185" s="6"/>
      <c r="G3185" s="10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6"/>
      <c r="T3185" s="5"/>
      <c r="U3185" s="5"/>
      <c r="V3185" s="6"/>
      <c r="W3185" s="6"/>
    </row>
    <row r="3186" spans="2:23" x14ac:dyDescent="0.25">
      <c r="B3186" s="1"/>
      <c r="D3186" s="5"/>
      <c r="E3186" s="6"/>
      <c r="F3186" s="6"/>
      <c r="G3186" s="10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6"/>
      <c r="T3186" s="5"/>
      <c r="U3186" s="5"/>
      <c r="V3186" s="6"/>
      <c r="W3186" s="6"/>
    </row>
    <row r="3187" spans="2:23" x14ac:dyDescent="0.25">
      <c r="B3187" s="1"/>
      <c r="D3187" s="5"/>
      <c r="E3187" s="6"/>
      <c r="F3187" s="6"/>
      <c r="G3187" s="10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6"/>
      <c r="T3187" s="5"/>
      <c r="U3187" s="5"/>
      <c r="V3187" s="6"/>
      <c r="W3187" s="6"/>
    </row>
    <row r="3188" spans="2:23" x14ac:dyDescent="0.25">
      <c r="B3188" s="1"/>
      <c r="D3188" s="5"/>
      <c r="E3188" s="6"/>
      <c r="F3188" s="6"/>
      <c r="G3188" s="10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6"/>
      <c r="T3188" s="5"/>
      <c r="U3188" s="5"/>
      <c r="V3188" s="6"/>
      <c r="W3188" s="6"/>
    </row>
    <row r="3189" spans="2:23" x14ac:dyDescent="0.25">
      <c r="B3189" s="1"/>
      <c r="D3189" s="5"/>
      <c r="E3189" s="6"/>
      <c r="F3189" s="6"/>
      <c r="G3189" s="10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6"/>
      <c r="T3189" s="5"/>
      <c r="U3189" s="5"/>
      <c r="V3189" s="6"/>
      <c r="W3189" s="6"/>
    </row>
    <row r="3190" spans="2:23" x14ac:dyDescent="0.25">
      <c r="B3190" s="1"/>
      <c r="D3190" s="5"/>
      <c r="E3190" s="6"/>
      <c r="F3190" s="6"/>
      <c r="G3190" s="10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6"/>
      <c r="T3190" s="5"/>
      <c r="U3190" s="5"/>
      <c r="V3190" s="6"/>
      <c r="W3190" s="6"/>
    </row>
    <row r="3191" spans="2:23" x14ac:dyDescent="0.25">
      <c r="B3191" s="1"/>
      <c r="D3191" s="5"/>
      <c r="E3191" s="6"/>
      <c r="F3191" s="6"/>
      <c r="G3191" s="10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6"/>
      <c r="T3191" s="5"/>
      <c r="U3191" s="5"/>
      <c r="V3191" s="6"/>
      <c r="W3191" s="6"/>
    </row>
    <row r="3192" spans="2:23" x14ac:dyDescent="0.25">
      <c r="B3192" s="1"/>
      <c r="D3192" s="5"/>
      <c r="E3192" s="6"/>
      <c r="F3192" s="6"/>
      <c r="G3192" s="10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6"/>
      <c r="T3192" s="5"/>
      <c r="U3192" s="5"/>
      <c r="V3192" s="6"/>
      <c r="W3192" s="6"/>
    </row>
    <row r="3193" spans="2:23" x14ac:dyDescent="0.25">
      <c r="B3193" s="1"/>
      <c r="D3193" s="5"/>
      <c r="E3193" s="6"/>
      <c r="F3193" s="6"/>
      <c r="G3193" s="10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6"/>
      <c r="T3193" s="5"/>
      <c r="U3193" s="5"/>
      <c r="V3193" s="6"/>
      <c r="W3193" s="6"/>
    </row>
    <row r="3194" spans="2:23" x14ac:dyDescent="0.25">
      <c r="B3194" s="1"/>
      <c r="D3194" s="5"/>
      <c r="E3194" s="6"/>
      <c r="F3194" s="6"/>
      <c r="G3194" s="10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6"/>
      <c r="T3194" s="5"/>
      <c r="U3194" s="5"/>
      <c r="V3194" s="6"/>
      <c r="W3194" s="6"/>
    </row>
    <row r="3195" spans="2:23" x14ac:dyDescent="0.25">
      <c r="B3195" s="1"/>
      <c r="D3195" s="5"/>
      <c r="E3195" s="6"/>
      <c r="F3195" s="6"/>
      <c r="G3195" s="10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6"/>
      <c r="T3195" s="5"/>
      <c r="U3195" s="5"/>
      <c r="V3195" s="6"/>
      <c r="W3195" s="6"/>
    </row>
    <row r="3196" spans="2:23" x14ac:dyDescent="0.25">
      <c r="B3196" s="1"/>
      <c r="D3196" s="5"/>
      <c r="E3196" s="6"/>
      <c r="F3196" s="6"/>
      <c r="G3196" s="10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6"/>
      <c r="T3196" s="5"/>
      <c r="U3196" s="5"/>
      <c r="V3196" s="6"/>
      <c r="W3196" s="6"/>
    </row>
    <row r="3197" spans="2:23" x14ac:dyDescent="0.25">
      <c r="B3197" s="1"/>
      <c r="D3197" s="5"/>
      <c r="E3197" s="6"/>
      <c r="F3197" s="6"/>
      <c r="G3197" s="10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6"/>
      <c r="T3197" s="5"/>
      <c r="U3197" s="5"/>
      <c r="V3197" s="6"/>
      <c r="W3197" s="6"/>
    </row>
    <row r="3198" spans="2:23" x14ac:dyDescent="0.25">
      <c r="B3198" s="1"/>
      <c r="D3198" s="5"/>
      <c r="E3198" s="6"/>
      <c r="F3198" s="6"/>
      <c r="G3198" s="10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6"/>
      <c r="T3198" s="5"/>
      <c r="U3198" s="5"/>
      <c r="V3198" s="6"/>
      <c r="W3198" s="6"/>
    </row>
    <row r="3199" spans="2:23" x14ac:dyDescent="0.25">
      <c r="B3199" s="1"/>
      <c r="D3199" s="5"/>
      <c r="E3199" s="6"/>
      <c r="F3199" s="6"/>
      <c r="G3199" s="10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6"/>
      <c r="T3199" s="5"/>
      <c r="U3199" s="5"/>
      <c r="V3199" s="6"/>
      <c r="W3199" s="6"/>
    </row>
    <row r="3200" spans="2:23" x14ac:dyDescent="0.25">
      <c r="B3200" s="1"/>
      <c r="D3200" s="5"/>
      <c r="E3200" s="6"/>
      <c r="F3200" s="6"/>
      <c r="G3200" s="10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6"/>
      <c r="T3200" s="5"/>
      <c r="U3200" s="5"/>
      <c r="V3200" s="6"/>
      <c r="W3200" s="6"/>
    </row>
    <row r="3201" spans="2:23" x14ac:dyDescent="0.25">
      <c r="B3201" s="1"/>
      <c r="D3201" s="5"/>
      <c r="E3201" s="6"/>
      <c r="F3201" s="6"/>
      <c r="G3201" s="10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6"/>
      <c r="T3201" s="5"/>
      <c r="U3201" s="5"/>
      <c r="V3201" s="6"/>
      <c r="W3201" s="6"/>
    </row>
    <row r="3202" spans="2:23" x14ac:dyDescent="0.25">
      <c r="B3202" s="1"/>
      <c r="D3202" s="5"/>
      <c r="E3202" s="6"/>
      <c r="F3202" s="6"/>
      <c r="G3202" s="10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6"/>
      <c r="T3202" s="5"/>
      <c r="U3202" s="5"/>
      <c r="V3202" s="6"/>
      <c r="W3202" s="6"/>
    </row>
    <row r="3203" spans="2:23" x14ac:dyDescent="0.25">
      <c r="B3203" s="1"/>
      <c r="D3203" s="5"/>
      <c r="E3203" s="6"/>
      <c r="F3203" s="6"/>
      <c r="G3203" s="10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6"/>
      <c r="T3203" s="5"/>
      <c r="U3203" s="5"/>
      <c r="V3203" s="6"/>
      <c r="W3203" s="6"/>
    </row>
    <row r="3204" spans="2:23" x14ac:dyDescent="0.25">
      <c r="B3204" s="1"/>
      <c r="D3204" s="5"/>
      <c r="E3204" s="6"/>
      <c r="F3204" s="6"/>
      <c r="G3204" s="10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6"/>
      <c r="T3204" s="5"/>
      <c r="U3204" s="5"/>
      <c r="V3204" s="6"/>
      <c r="W3204" s="6"/>
    </row>
    <row r="3205" spans="2:23" x14ac:dyDescent="0.25">
      <c r="B3205" s="1"/>
      <c r="D3205" s="5"/>
      <c r="E3205" s="6"/>
      <c r="F3205" s="6"/>
      <c r="G3205" s="10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6"/>
      <c r="T3205" s="5"/>
      <c r="U3205" s="5"/>
      <c r="V3205" s="6"/>
      <c r="W3205" s="6"/>
    </row>
    <row r="3206" spans="2:23" x14ac:dyDescent="0.25">
      <c r="B3206" s="1"/>
      <c r="D3206" s="5"/>
      <c r="E3206" s="6"/>
      <c r="F3206" s="6"/>
      <c r="G3206" s="10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6"/>
      <c r="T3206" s="5"/>
      <c r="U3206" s="5"/>
      <c r="V3206" s="6"/>
      <c r="W3206" s="6"/>
    </row>
    <row r="3207" spans="2:23" x14ac:dyDescent="0.25">
      <c r="B3207" s="1"/>
      <c r="D3207" s="5"/>
      <c r="E3207" s="6"/>
      <c r="F3207" s="6"/>
      <c r="G3207" s="10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6"/>
      <c r="T3207" s="5"/>
      <c r="U3207" s="5"/>
      <c r="V3207" s="6"/>
      <c r="W3207" s="6"/>
    </row>
    <row r="3208" spans="2:23" x14ac:dyDescent="0.25">
      <c r="B3208" s="1"/>
      <c r="D3208" s="5"/>
      <c r="E3208" s="6"/>
      <c r="F3208" s="6"/>
      <c r="G3208" s="10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6"/>
      <c r="T3208" s="5"/>
      <c r="U3208" s="5"/>
      <c r="V3208" s="6"/>
      <c r="W3208" s="6"/>
    </row>
    <row r="3209" spans="2:23" x14ac:dyDescent="0.25">
      <c r="B3209" s="1"/>
      <c r="D3209" s="5"/>
      <c r="E3209" s="6"/>
      <c r="F3209" s="6"/>
      <c r="G3209" s="10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6"/>
      <c r="T3209" s="5"/>
      <c r="U3209" s="5"/>
      <c r="V3209" s="6"/>
      <c r="W3209" s="6"/>
    </row>
    <row r="3210" spans="2:23" x14ac:dyDescent="0.25">
      <c r="B3210" s="1"/>
      <c r="D3210" s="5"/>
      <c r="E3210" s="6"/>
      <c r="F3210" s="6"/>
      <c r="G3210" s="10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6"/>
      <c r="T3210" s="5"/>
      <c r="U3210" s="5"/>
      <c r="V3210" s="6"/>
      <c r="W3210" s="6"/>
    </row>
    <row r="3211" spans="2:23" x14ac:dyDescent="0.25">
      <c r="B3211" s="1"/>
      <c r="D3211" s="5"/>
      <c r="E3211" s="6"/>
      <c r="F3211" s="6"/>
      <c r="G3211" s="10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6"/>
      <c r="T3211" s="5"/>
      <c r="U3211" s="5"/>
      <c r="V3211" s="6"/>
      <c r="W3211" s="6"/>
    </row>
    <row r="3212" spans="2:23" x14ac:dyDescent="0.25">
      <c r="B3212" s="1"/>
      <c r="D3212" s="5"/>
      <c r="E3212" s="6"/>
      <c r="F3212" s="6"/>
      <c r="G3212" s="10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6"/>
      <c r="T3212" s="5"/>
      <c r="U3212" s="5"/>
      <c r="V3212" s="6"/>
      <c r="W3212" s="6"/>
    </row>
    <row r="3213" spans="2:23" x14ac:dyDescent="0.25">
      <c r="B3213" s="1"/>
      <c r="D3213" s="5"/>
      <c r="E3213" s="6"/>
      <c r="F3213" s="6"/>
      <c r="G3213" s="10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6"/>
      <c r="T3213" s="5"/>
      <c r="U3213" s="5"/>
      <c r="V3213" s="6"/>
      <c r="W3213" s="6"/>
    </row>
    <row r="3214" spans="2:23" x14ac:dyDescent="0.25">
      <c r="B3214" s="1"/>
      <c r="D3214" s="5"/>
      <c r="E3214" s="6"/>
      <c r="F3214" s="6"/>
      <c r="G3214" s="10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6"/>
      <c r="T3214" s="5"/>
      <c r="U3214" s="5"/>
      <c r="V3214" s="6"/>
      <c r="W3214" s="6"/>
    </row>
    <row r="3215" spans="2:23" x14ac:dyDescent="0.25">
      <c r="B3215" s="1"/>
      <c r="D3215" s="5"/>
      <c r="E3215" s="6"/>
      <c r="F3215" s="6"/>
      <c r="G3215" s="10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6"/>
      <c r="T3215" s="5"/>
      <c r="U3215" s="5"/>
      <c r="V3215" s="6"/>
      <c r="W3215" s="6"/>
    </row>
    <row r="3216" spans="2:23" x14ac:dyDescent="0.25">
      <c r="B3216" s="1"/>
      <c r="D3216" s="5"/>
      <c r="E3216" s="6"/>
      <c r="F3216" s="6"/>
      <c r="G3216" s="10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6"/>
      <c r="T3216" s="5"/>
      <c r="U3216" s="5"/>
      <c r="V3216" s="6"/>
      <c r="W3216" s="6"/>
    </row>
    <row r="3217" spans="2:23" x14ac:dyDescent="0.25">
      <c r="B3217" s="1"/>
      <c r="D3217" s="5"/>
      <c r="E3217" s="6"/>
      <c r="F3217" s="6"/>
      <c r="G3217" s="10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6"/>
      <c r="T3217" s="5"/>
      <c r="U3217" s="5"/>
      <c r="V3217" s="6"/>
      <c r="W3217" s="6"/>
    </row>
    <row r="3218" spans="2:23" x14ac:dyDescent="0.25">
      <c r="B3218" s="1"/>
      <c r="D3218" s="5"/>
      <c r="E3218" s="6"/>
      <c r="F3218" s="6"/>
      <c r="G3218" s="10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6"/>
      <c r="T3218" s="5"/>
      <c r="U3218" s="5"/>
      <c r="V3218" s="6"/>
      <c r="W3218" s="6"/>
    </row>
    <row r="3219" spans="2:23" x14ac:dyDescent="0.25">
      <c r="B3219" s="1"/>
      <c r="D3219" s="5"/>
      <c r="E3219" s="6"/>
      <c r="F3219" s="6"/>
      <c r="G3219" s="10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6"/>
      <c r="T3219" s="5"/>
      <c r="U3219" s="5"/>
      <c r="V3219" s="6"/>
      <c r="W3219" s="6"/>
    </row>
    <row r="3220" spans="2:23" x14ac:dyDescent="0.25">
      <c r="B3220" s="1"/>
      <c r="D3220" s="5"/>
      <c r="E3220" s="6"/>
      <c r="F3220" s="6"/>
      <c r="G3220" s="10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6"/>
      <c r="T3220" s="5"/>
      <c r="U3220" s="5"/>
      <c r="V3220" s="6"/>
      <c r="W3220" s="6"/>
    </row>
    <row r="3221" spans="2:23" x14ac:dyDescent="0.25">
      <c r="B3221" s="1"/>
      <c r="D3221" s="5"/>
      <c r="E3221" s="6"/>
      <c r="F3221" s="6"/>
      <c r="G3221" s="10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6"/>
      <c r="T3221" s="5"/>
      <c r="U3221" s="5"/>
      <c r="V3221" s="6"/>
      <c r="W3221" s="6"/>
    </row>
    <row r="3222" spans="2:23" x14ac:dyDescent="0.25">
      <c r="B3222" s="1"/>
      <c r="D3222" s="5"/>
      <c r="E3222" s="6"/>
      <c r="F3222" s="6"/>
      <c r="G3222" s="10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6"/>
      <c r="T3222" s="5"/>
      <c r="U3222" s="5"/>
      <c r="V3222" s="6"/>
      <c r="W3222" s="6"/>
    </row>
    <row r="3223" spans="2:23" x14ac:dyDescent="0.25">
      <c r="B3223" s="1"/>
      <c r="D3223" s="5"/>
      <c r="E3223" s="6"/>
      <c r="F3223" s="6"/>
      <c r="G3223" s="10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6"/>
      <c r="T3223" s="5"/>
      <c r="U3223" s="5"/>
      <c r="V3223" s="6"/>
      <c r="W3223" s="6"/>
    </row>
    <row r="3224" spans="2:23" x14ac:dyDescent="0.25">
      <c r="B3224" s="1"/>
      <c r="D3224" s="5"/>
      <c r="E3224" s="6"/>
      <c r="F3224" s="6"/>
      <c r="G3224" s="10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6"/>
      <c r="T3224" s="5"/>
      <c r="U3224" s="5"/>
      <c r="V3224" s="6"/>
      <c r="W3224" s="6"/>
    </row>
    <row r="3225" spans="2:23" x14ac:dyDescent="0.25">
      <c r="B3225" s="1"/>
      <c r="D3225" s="5"/>
      <c r="E3225" s="6"/>
      <c r="F3225" s="6"/>
      <c r="G3225" s="10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6"/>
      <c r="T3225" s="5"/>
      <c r="U3225" s="5"/>
      <c r="V3225" s="6"/>
      <c r="W3225" s="6"/>
    </row>
    <row r="3226" spans="2:23" x14ac:dyDescent="0.25">
      <c r="B3226" s="1"/>
      <c r="D3226" s="5"/>
      <c r="E3226" s="6"/>
      <c r="F3226" s="6"/>
      <c r="G3226" s="10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6"/>
      <c r="T3226" s="5"/>
      <c r="U3226" s="5"/>
      <c r="V3226" s="6"/>
      <c r="W3226" s="6"/>
    </row>
    <row r="3227" spans="2:23" x14ac:dyDescent="0.25">
      <c r="B3227" s="1"/>
      <c r="D3227" s="5"/>
      <c r="E3227" s="6"/>
      <c r="F3227" s="6"/>
      <c r="G3227" s="10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6"/>
      <c r="T3227" s="5"/>
      <c r="U3227" s="5"/>
      <c r="V3227" s="6"/>
      <c r="W3227" s="6"/>
    </row>
    <row r="3228" spans="2:23" x14ac:dyDescent="0.25">
      <c r="B3228" s="1"/>
      <c r="D3228" s="5"/>
      <c r="E3228" s="6"/>
      <c r="F3228" s="6"/>
      <c r="G3228" s="10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6"/>
      <c r="T3228" s="5"/>
      <c r="U3228" s="5"/>
      <c r="V3228" s="6"/>
      <c r="W3228" s="6"/>
    </row>
    <row r="3229" spans="2:23" x14ac:dyDescent="0.25">
      <c r="B3229" s="1"/>
      <c r="D3229" s="5"/>
      <c r="E3229" s="6"/>
      <c r="F3229" s="6"/>
      <c r="G3229" s="10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6"/>
      <c r="T3229" s="5"/>
      <c r="U3229" s="5"/>
      <c r="V3229" s="6"/>
      <c r="W3229" s="6"/>
    </row>
    <row r="3230" spans="2:23" x14ac:dyDescent="0.25">
      <c r="B3230" s="1"/>
      <c r="D3230" s="5"/>
      <c r="E3230" s="6"/>
      <c r="F3230" s="6"/>
      <c r="G3230" s="10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6"/>
      <c r="T3230" s="5"/>
      <c r="U3230" s="5"/>
      <c r="V3230" s="6"/>
      <c r="W3230" s="6"/>
    </row>
    <row r="3231" spans="2:23" x14ac:dyDescent="0.25">
      <c r="B3231" s="1"/>
      <c r="D3231" s="5"/>
      <c r="E3231" s="6"/>
      <c r="F3231" s="6"/>
      <c r="G3231" s="10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6"/>
      <c r="T3231" s="5"/>
      <c r="U3231" s="5"/>
      <c r="V3231" s="6"/>
      <c r="W3231" s="6"/>
    </row>
    <row r="3232" spans="2:23" x14ac:dyDescent="0.25">
      <c r="B3232" s="1"/>
      <c r="D3232" s="5"/>
      <c r="E3232" s="6"/>
      <c r="F3232" s="6"/>
      <c r="G3232" s="10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6"/>
      <c r="T3232" s="5"/>
      <c r="U3232" s="5"/>
      <c r="V3232" s="6"/>
      <c r="W3232" s="6"/>
    </row>
    <row r="3233" spans="2:23" x14ac:dyDescent="0.25">
      <c r="B3233" s="1"/>
      <c r="D3233" s="5"/>
      <c r="E3233" s="6"/>
      <c r="F3233" s="6"/>
      <c r="G3233" s="10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6"/>
      <c r="T3233" s="5"/>
      <c r="U3233" s="5"/>
      <c r="V3233" s="6"/>
      <c r="W3233" s="6"/>
    </row>
    <row r="3234" spans="2:23" x14ac:dyDescent="0.25">
      <c r="B3234" s="1"/>
      <c r="D3234" s="5"/>
      <c r="E3234" s="6"/>
      <c r="F3234" s="6"/>
      <c r="G3234" s="10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6"/>
      <c r="T3234" s="5"/>
      <c r="U3234" s="5"/>
      <c r="V3234" s="6"/>
      <c r="W3234" s="6"/>
    </row>
    <row r="3235" spans="2:23" x14ac:dyDescent="0.25">
      <c r="B3235" s="1"/>
      <c r="D3235" s="5"/>
      <c r="E3235" s="6"/>
      <c r="F3235" s="6"/>
      <c r="G3235" s="10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6"/>
      <c r="T3235" s="5"/>
      <c r="U3235" s="5"/>
      <c r="V3235" s="6"/>
      <c r="W3235" s="6"/>
    </row>
    <row r="3236" spans="2:23" x14ac:dyDescent="0.25">
      <c r="B3236" s="1"/>
      <c r="D3236" s="5"/>
      <c r="E3236" s="6"/>
      <c r="F3236" s="6"/>
      <c r="G3236" s="10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6"/>
      <c r="T3236" s="5"/>
      <c r="U3236" s="5"/>
      <c r="V3236" s="6"/>
      <c r="W3236" s="6"/>
    </row>
    <row r="3237" spans="2:23" x14ac:dyDescent="0.25">
      <c r="B3237" s="1"/>
      <c r="D3237" s="5"/>
      <c r="E3237" s="6"/>
      <c r="F3237" s="6"/>
      <c r="G3237" s="10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6"/>
      <c r="T3237" s="5"/>
      <c r="U3237" s="5"/>
      <c r="V3237" s="6"/>
      <c r="W3237" s="6"/>
    </row>
    <row r="3238" spans="2:23" x14ac:dyDescent="0.25">
      <c r="B3238" s="1"/>
      <c r="D3238" s="5"/>
      <c r="E3238" s="6"/>
      <c r="F3238" s="6"/>
      <c r="G3238" s="10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6"/>
      <c r="T3238" s="5"/>
      <c r="U3238" s="5"/>
      <c r="V3238" s="6"/>
      <c r="W3238" s="6"/>
    </row>
    <row r="3239" spans="2:23" x14ac:dyDescent="0.25">
      <c r="B3239" s="1"/>
      <c r="D3239" s="5"/>
      <c r="E3239" s="6"/>
      <c r="F3239" s="6"/>
      <c r="G3239" s="10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6"/>
      <c r="T3239" s="5"/>
      <c r="U3239" s="5"/>
      <c r="V3239" s="6"/>
      <c r="W3239" s="6"/>
    </row>
    <row r="3240" spans="2:23" x14ac:dyDescent="0.25">
      <c r="B3240" s="1"/>
      <c r="D3240" s="5"/>
      <c r="E3240" s="6"/>
      <c r="F3240" s="6"/>
      <c r="G3240" s="10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6"/>
      <c r="T3240" s="5"/>
      <c r="U3240" s="5"/>
      <c r="V3240" s="6"/>
      <c r="W3240" s="6"/>
    </row>
    <row r="3241" spans="2:23" x14ac:dyDescent="0.25">
      <c r="B3241" s="1"/>
      <c r="D3241" s="5"/>
      <c r="E3241" s="6"/>
      <c r="F3241" s="6"/>
      <c r="G3241" s="10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6"/>
      <c r="T3241" s="5"/>
      <c r="U3241" s="5"/>
      <c r="V3241" s="6"/>
      <c r="W3241" s="6"/>
    </row>
    <row r="3242" spans="2:23" x14ac:dyDescent="0.25">
      <c r="B3242" s="1"/>
      <c r="D3242" s="5"/>
      <c r="E3242" s="6"/>
      <c r="F3242" s="6"/>
      <c r="G3242" s="10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6"/>
      <c r="T3242" s="5"/>
      <c r="U3242" s="5"/>
      <c r="V3242" s="6"/>
      <c r="W3242" s="6"/>
    </row>
    <row r="3243" spans="2:23" x14ac:dyDescent="0.25">
      <c r="B3243" s="1"/>
      <c r="D3243" s="5"/>
      <c r="E3243" s="6"/>
      <c r="F3243" s="6"/>
      <c r="G3243" s="10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6"/>
      <c r="T3243" s="5"/>
      <c r="U3243" s="5"/>
      <c r="V3243" s="6"/>
      <c r="W3243" s="6"/>
    </row>
    <row r="3244" spans="2:23" x14ac:dyDescent="0.25">
      <c r="B3244" s="1"/>
      <c r="D3244" s="5"/>
      <c r="E3244" s="6"/>
      <c r="F3244" s="6"/>
      <c r="G3244" s="10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6"/>
      <c r="T3244" s="5"/>
      <c r="U3244" s="5"/>
      <c r="V3244" s="6"/>
      <c r="W3244" s="6"/>
    </row>
    <row r="3245" spans="2:23" x14ac:dyDescent="0.25">
      <c r="B3245" s="1"/>
      <c r="D3245" s="5"/>
      <c r="E3245" s="6"/>
      <c r="F3245" s="6"/>
      <c r="G3245" s="10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6"/>
      <c r="T3245" s="5"/>
      <c r="U3245" s="5"/>
      <c r="V3245" s="6"/>
      <c r="W3245" s="6"/>
    </row>
    <row r="3246" spans="2:23" x14ac:dyDescent="0.25">
      <c r="B3246" s="1"/>
      <c r="D3246" s="5"/>
      <c r="E3246" s="6"/>
      <c r="F3246" s="6"/>
      <c r="G3246" s="10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6"/>
      <c r="T3246" s="5"/>
      <c r="U3246" s="5"/>
      <c r="V3246" s="6"/>
      <c r="W3246" s="6"/>
    </row>
    <row r="3247" spans="2:23" x14ac:dyDescent="0.25">
      <c r="B3247" s="1"/>
      <c r="D3247" s="5"/>
      <c r="E3247" s="6"/>
      <c r="F3247" s="6"/>
      <c r="G3247" s="10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6"/>
      <c r="T3247" s="5"/>
      <c r="U3247" s="5"/>
      <c r="V3247" s="6"/>
      <c r="W3247" s="6"/>
    </row>
    <row r="3248" spans="2:23" x14ac:dyDescent="0.25">
      <c r="B3248" s="1"/>
      <c r="D3248" s="5"/>
      <c r="E3248" s="6"/>
      <c r="F3248" s="6"/>
      <c r="G3248" s="10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6"/>
      <c r="T3248" s="5"/>
      <c r="U3248" s="5"/>
      <c r="V3248" s="6"/>
      <c r="W3248" s="6"/>
    </row>
    <row r="3249" spans="2:23" x14ac:dyDescent="0.25">
      <c r="B3249" s="1"/>
      <c r="D3249" s="5"/>
      <c r="E3249" s="6"/>
      <c r="F3249" s="6"/>
      <c r="G3249" s="10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6"/>
      <c r="T3249" s="5"/>
      <c r="U3249" s="5"/>
      <c r="V3249" s="6"/>
      <c r="W3249" s="6"/>
    </row>
    <row r="3250" spans="2:23" x14ac:dyDescent="0.25">
      <c r="B3250" s="1"/>
      <c r="D3250" s="5"/>
      <c r="E3250" s="6"/>
      <c r="F3250" s="6"/>
      <c r="G3250" s="10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6"/>
      <c r="T3250" s="5"/>
      <c r="U3250" s="5"/>
      <c r="V3250" s="6"/>
      <c r="W3250" s="6"/>
    </row>
    <row r="3251" spans="2:23" x14ac:dyDescent="0.25">
      <c r="B3251" s="1"/>
      <c r="D3251" s="5"/>
      <c r="E3251" s="6"/>
      <c r="F3251" s="6"/>
      <c r="G3251" s="10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6"/>
      <c r="T3251" s="5"/>
      <c r="U3251" s="5"/>
      <c r="V3251" s="6"/>
      <c r="W3251" s="6"/>
    </row>
    <row r="3252" spans="2:23" x14ac:dyDescent="0.25">
      <c r="B3252" s="1"/>
      <c r="D3252" s="5"/>
      <c r="E3252" s="6"/>
      <c r="F3252" s="6"/>
      <c r="G3252" s="10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6"/>
      <c r="T3252" s="5"/>
      <c r="U3252" s="5"/>
      <c r="V3252" s="6"/>
      <c r="W3252" s="6"/>
    </row>
    <row r="3253" spans="2:23" x14ac:dyDescent="0.25">
      <c r="B3253" s="1"/>
      <c r="D3253" s="5"/>
      <c r="E3253" s="6"/>
      <c r="F3253" s="6"/>
      <c r="G3253" s="10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6"/>
      <c r="T3253" s="5"/>
      <c r="U3253" s="5"/>
      <c r="V3253" s="6"/>
      <c r="W3253" s="6"/>
    </row>
    <row r="3254" spans="2:23" x14ac:dyDescent="0.25">
      <c r="B3254" s="1"/>
      <c r="D3254" s="5"/>
      <c r="E3254" s="6"/>
      <c r="F3254" s="6"/>
      <c r="G3254" s="10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6"/>
      <c r="T3254" s="5"/>
      <c r="U3254" s="5"/>
      <c r="V3254" s="6"/>
      <c r="W3254" s="6"/>
    </row>
    <row r="3255" spans="2:23" x14ac:dyDescent="0.25">
      <c r="B3255" s="1"/>
      <c r="D3255" s="5"/>
      <c r="E3255" s="6"/>
      <c r="F3255" s="6"/>
      <c r="G3255" s="10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6"/>
      <c r="T3255" s="5"/>
      <c r="U3255" s="5"/>
      <c r="V3255" s="6"/>
      <c r="W3255" s="6"/>
    </row>
    <row r="3256" spans="2:23" x14ac:dyDescent="0.25">
      <c r="B3256" s="1"/>
      <c r="D3256" s="5"/>
      <c r="E3256" s="6"/>
      <c r="F3256" s="6"/>
      <c r="G3256" s="10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6"/>
      <c r="T3256" s="5"/>
      <c r="U3256" s="5"/>
      <c r="V3256" s="6"/>
      <c r="W3256" s="6"/>
    </row>
    <row r="3257" spans="2:23" x14ac:dyDescent="0.25">
      <c r="B3257" s="1"/>
      <c r="D3257" s="5"/>
      <c r="E3257" s="6"/>
      <c r="F3257" s="6"/>
      <c r="G3257" s="10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6"/>
      <c r="T3257" s="5"/>
      <c r="U3257" s="5"/>
      <c r="V3257" s="6"/>
      <c r="W3257" s="6"/>
    </row>
    <row r="3258" spans="2:23" x14ac:dyDescent="0.25">
      <c r="B3258" s="1"/>
      <c r="D3258" s="5"/>
      <c r="E3258" s="6"/>
      <c r="F3258" s="6"/>
      <c r="G3258" s="10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6"/>
      <c r="T3258" s="5"/>
      <c r="U3258" s="5"/>
      <c r="V3258" s="6"/>
      <c r="W3258" s="6"/>
    </row>
    <row r="3259" spans="2:23" x14ac:dyDescent="0.25">
      <c r="B3259" s="1"/>
      <c r="D3259" s="5"/>
      <c r="E3259" s="6"/>
      <c r="F3259" s="6"/>
      <c r="G3259" s="10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6"/>
      <c r="T3259" s="5"/>
      <c r="U3259" s="5"/>
      <c r="V3259" s="6"/>
      <c r="W3259" s="6"/>
    </row>
    <row r="3260" spans="2:23" x14ac:dyDescent="0.25">
      <c r="B3260" s="1"/>
      <c r="D3260" s="5"/>
      <c r="E3260" s="6"/>
      <c r="F3260" s="6"/>
      <c r="G3260" s="10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6"/>
      <c r="T3260" s="5"/>
      <c r="U3260" s="5"/>
      <c r="V3260" s="6"/>
      <c r="W3260" s="6"/>
    </row>
    <row r="3261" spans="2:23" x14ac:dyDescent="0.25">
      <c r="B3261" s="1"/>
      <c r="D3261" s="5"/>
      <c r="E3261" s="6"/>
      <c r="F3261" s="6"/>
      <c r="G3261" s="10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6"/>
      <c r="T3261" s="5"/>
      <c r="U3261" s="5"/>
      <c r="V3261" s="6"/>
      <c r="W3261" s="6"/>
    </row>
    <row r="3262" spans="2:23" x14ac:dyDescent="0.25">
      <c r="B3262" s="1"/>
      <c r="D3262" s="5"/>
      <c r="E3262" s="6"/>
      <c r="F3262" s="6"/>
      <c r="G3262" s="10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6"/>
      <c r="T3262" s="5"/>
      <c r="U3262" s="5"/>
      <c r="V3262" s="6"/>
      <c r="W3262" s="6"/>
    </row>
    <row r="3263" spans="2:23" x14ac:dyDescent="0.25">
      <c r="B3263" s="1"/>
      <c r="D3263" s="5"/>
      <c r="E3263" s="6"/>
      <c r="F3263" s="6"/>
      <c r="G3263" s="10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6"/>
      <c r="T3263" s="5"/>
      <c r="U3263" s="5"/>
      <c r="V3263" s="6"/>
      <c r="W3263" s="6"/>
    </row>
    <row r="3264" spans="2:23" x14ac:dyDescent="0.25">
      <c r="B3264" s="1"/>
      <c r="D3264" s="5"/>
      <c r="E3264" s="6"/>
      <c r="F3264" s="6"/>
      <c r="G3264" s="10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6"/>
      <c r="T3264" s="5"/>
      <c r="U3264" s="5"/>
      <c r="V3264" s="6"/>
      <c r="W3264" s="6"/>
    </row>
    <row r="3265" spans="2:23" x14ac:dyDescent="0.25">
      <c r="B3265" s="1"/>
      <c r="D3265" s="5"/>
      <c r="E3265" s="6"/>
      <c r="F3265" s="6"/>
      <c r="G3265" s="10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6"/>
      <c r="T3265" s="5"/>
      <c r="U3265" s="5"/>
      <c r="V3265" s="6"/>
      <c r="W3265" s="6"/>
    </row>
    <row r="3266" spans="2:23" x14ac:dyDescent="0.25">
      <c r="B3266" s="1"/>
      <c r="D3266" s="5"/>
      <c r="E3266" s="6"/>
      <c r="F3266" s="6"/>
      <c r="G3266" s="10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6"/>
      <c r="T3266" s="5"/>
      <c r="U3266" s="5"/>
      <c r="V3266" s="6"/>
      <c r="W3266" s="6"/>
    </row>
    <row r="3267" spans="2:23" x14ac:dyDescent="0.25">
      <c r="B3267" s="1"/>
      <c r="D3267" s="5"/>
      <c r="E3267" s="6"/>
      <c r="F3267" s="6"/>
      <c r="G3267" s="10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6"/>
      <c r="T3267" s="5"/>
      <c r="U3267" s="5"/>
      <c r="V3267" s="6"/>
      <c r="W3267" s="6"/>
    </row>
    <row r="3268" spans="2:23" x14ac:dyDescent="0.25">
      <c r="B3268" s="1"/>
      <c r="D3268" s="5"/>
      <c r="E3268" s="6"/>
      <c r="F3268" s="6"/>
      <c r="G3268" s="10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6"/>
      <c r="T3268" s="5"/>
      <c r="U3268" s="5"/>
      <c r="V3268" s="6"/>
      <c r="W3268" s="6"/>
    </row>
    <row r="3269" spans="2:23" x14ac:dyDescent="0.25">
      <c r="B3269" s="1"/>
      <c r="D3269" s="5"/>
      <c r="E3269" s="6"/>
      <c r="F3269" s="6"/>
      <c r="G3269" s="10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6"/>
      <c r="T3269" s="5"/>
      <c r="U3269" s="5"/>
      <c r="V3269" s="6"/>
      <c r="W3269" s="6"/>
    </row>
    <row r="3270" spans="2:23" x14ac:dyDescent="0.25">
      <c r="B3270" s="1"/>
      <c r="D3270" s="5"/>
      <c r="E3270" s="6"/>
      <c r="F3270" s="6"/>
      <c r="G3270" s="10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6"/>
      <c r="T3270" s="5"/>
      <c r="U3270" s="5"/>
      <c r="V3270" s="6"/>
      <c r="W3270" s="6"/>
    </row>
    <row r="3271" spans="2:23" x14ac:dyDescent="0.25">
      <c r="B3271" s="1"/>
      <c r="D3271" s="5"/>
      <c r="E3271" s="6"/>
      <c r="F3271" s="6"/>
      <c r="G3271" s="10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6"/>
      <c r="T3271" s="5"/>
      <c r="U3271" s="5"/>
      <c r="V3271" s="6"/>
      <c r="W3271" s="6"/>
    </row>
    <row r="3272" spans="2:23" x14ac:dyDescent="0.25">
      <c r="B3272" s="1"/>
      <c r="D3272" s="5"/>
      <c r="E3272" s="6"/>
      <c r="F3272" s="6"/>
      <c r="G3272" s="10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6"/>
      <c r="T3272" s="5"/>
      <c r="U3272" s="5"/>
      <c r="V3272" s="6"/>
      <c r="W3272" s="6"/>
    </row>
    <row r="3273" spans="2:23" x14ac:dyDescent="0.25">
      <c r="B3273" s="1"/>
      <c r="D3273" s="5"/>
      <c r="E3273" s="6"/>
      <c r="F3273" s="6"/>
      <c r="G3273" s="10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6"/>
      <c r="T3273" s="5"/>
      <c r="U3273" s="5"/>
      <c r="V3273" s="6"/>
      <c r="W3273" s="6"/>
    </row>
    <row r="3274" spans="2:23" x14ac:dyDescent="0.25">
      <c r="B3274" s="1"/>
      <c r="D3274" s="5"/>
      <c r="E3274" s="6"/>
      <c r="F3274" s="6"/>
      <c r="G3274" s="10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6"/>
      <c r="T3274" s="5"/>
      <c r="U3274" s="5"/>
      <c r="V3274" s="6"/>
      <c r="W3274" s="6"/>
    </row>
    <row r="3275" spans="2:23" x14ac:dyDescent="0.25">
      <c r="B3275" s="1"/>
      <c r="D3275" s="5"/>
      <c r="E3275" s="6"/>
      <c r="F3275" s="6"/>
      <c r="G3275" s="10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6"/>
      <c r="T3275" s="5"/>
      <c r="U3275" s="5"/>
      <c r="V3275" s="6"/>
      <c r="W3275" s="6"/>
    </row>
    <row r="3276" spans="2:23" x14ac:dyDescent="0.25">
      <c r="B3276" s="1"/>
      <c r="D3276" s="5"/>
      <c r="E3276" s="6"/>
      <c r="F3276" s="6"/>
      <c r="G3276" s="10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6"/>
      <c r="T3276" s="5"/>
      <c r="U3276" s="5"/>
      <c r="V3276" s="6"/>
      <c r="W3276" s="6"/>
    </row>
    <row r="3277" spans="2:23" x14ac:dyDescent="0.25">
      <c r="B3277" s="1"/>
      <c r="D3277" s="5"/>
      <c r="E3277" s="6"/>
      <c r="F3277" s="6"/>
      <c r="G3277" s="10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6"/>
      <c r="T3277" s="5"/>
      <c r="U3277" s="5"/>
      <c r="V3277" s="6"/>
      <c r="W3277" s="6"/>
    </row>
    <row r="3278" spans="2:23" x14ac:dyDescent="0.25">
      <c r="B3278" s="1"/>
      <c r="D3278" s="5"/>
      <c r="E3278" s="6"/>
      <c r="F3278" s="6"/>
      <c r="G3278" s="10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6"/>
      <c r="T3278" s="5"/>
      <c r="U3278" s="5"/>
      <c r="V3278" s="6"/>
      <c r="W3278" s="6"/>
    </row>
    <row r="3279" spans="2:23" x14ac:dyDescent="0.25">
      <c r="B3279" s="1"/>
      <c r="D3279" s="5"/>
      <c r="E3279" s="6"/>
      <c r="F3279" s="6"/>
      <c r="G3279" s="10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6"/>
      <c r="T3279" s="5"/>
      <c r="U3279" s="5"/>
      <c r="V3279" s="6"/>
      <c r="W3279" s="6"/>
    </row>
    <row r="3280" spans="2:23" x14ac:dyDescent="0.25">
      <c r="B3280" s="1"/>
      <c r="D3280" s="5"/>
      <c r="E3280" s="6"/>
      <c r="F3280" s="6"/>
      <c r="G3280" s="10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6"/>
      <c r="T3280" s="5"/>
      <c r="U3280" s="5"/>
      <c r="V3280" s="6"/>
      <c r="W3280" s="6"/>
    </row>
    <row r="3281" spans="2:23" x14ac:dyDescent="0.25">
      <c r="B3281" s="1"/>
      <c r="D3281" s="5"/>
      <c r="E3281" s="6"/>
      <c r="F3281" s="6"/>
      <c r="G3281" s="10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6"/>
      <c r="T3281" s="5"/>
      <c r="U3281" s="5"/>
      <c r="V3281" s="6"/>
      <c r="W3281" s="6"/>
    </row>
    <row r="3282" spans="2:23" x14ac:dyDescent="0.25">
      <c r="B3282" s="1"/>
      <c r="D3282" s="5"/>
      <c r="E3282" s="6"/>
      <c r="F3282" s="6"/>
      <c r="G3282" s="10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6"/>
      <c r="T3282" s="5"/>
      <c r="U3282" s="5"/>
      <c r="V3282" s="6"/>
      <c r="W3282" s="6"/>
    </row>
    <row r="3283" spans="2:23" x14ac:dyDescent="0.25">
      <c r="B3283" s="1"/>
      <c r="D3283" s="5"/>
      <c r="E3283" s="6"/>
      <c r="F3283" s="6"/>
      <c r="G3283" s="10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6"/>
      <c r="T3283" s="5"/>
      <c r="U3283" s="5"/>
      <c r="V3283" s="6"/>
      <c r="W3283" s="6"/>
    </row>
    <row r="3284" spans="2:23" x14ac:dyDescent="0.25">
      <c r="B3284" s="1"/>
      <c r="D3284" s="5"/>
      <c r="E3284" s="6"/>
      <c r="F3284" s="6"/>
      <c r="G3284" s="10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6"/>
      <c r="T3284" s="5"/>
      <c r="U3284" s="5"/>
      <c r="V3284" s="6"/>
      <c r="W3284" s="6"/>
    </row>
    <row r="3285" spans="2:23" x14ac:dyDescent="0.25">
      <c r="B3285" s="1"/>
      <c r="D3285" s="5"/>
      <c r="E3285" s="6"/>
      <c r="F3285" s="6"/>
      <c r="G3285" s="10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6"/>
      <c r="T3285" s="5"/>
      <c r="U3285" s="5"/>
      <c r="V3285" s="6"/>
      <c r="W3285" s="6"/>
    </row>
    <row r="3286" spans="2:23" x14ac:dyDescent="0.25">
      <c r="B3286" s="1"/>
      <c r="D3286" s="5"/>
      <c r="E3286" s="6"/>
      <c r="F3286" s="6"/>
      <c r="G3286" s="10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6"/>
      <c r="T3286" s="5"/>
      <c r="U3286" s="5"/>
      <c r="V3286" s="6"/>
      <c r="W3286" s="6"/>
    </row>
    <row r="3287" spans="2:23" x14ac:dyDescent="0.25">
      <c r="B3287" s="1"/>
      <c r="D3287" s="5"/>
      <c r="E3287" s="6"/>
      <c r="F3287" s="6"/>
      <c r="G3287" s="10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6"/>
      <c r="T3287" s="5"/>
      <c r="U3287" s="5"/>
      <c r="V3287" s="6"/>
      <c r="W3287" s="6"/>
    </row>
    <row r="3288" spans="2:23" x14ac:dyDescent="0.25">
      <c r="B3288" s="1"/>
      <c r="D3288" s="5"/>
      <c r="E3288" s="6"/>
      <c r="F3288" s="6"/>
      <c r="G3288" s="10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6"/>
      <c r="T3288" s="5"/>
      <c r="U3288" s="5"/>
      <c r="V3288" s="6"/>
      <c r="W3288" s="6"/>
    </row>
    <row r="3289" spans="2:23" x14ac:dyDescent="0.25">
      <c r="B3289" s="1"/>
      <c r="D3289" s="5"/>
      <c r="E3289" s="6"/>
      <c r="F3289" s="6"/>
      <c r="G3289" s="10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6"/>
      <c r="T3289" s="5"/>
      <c r="U3289" s="5"/>
      <c r="V3289" s="6"/>
      <c r="W3289" s="6"/>
    </row>
    <row r="3290" spans="2:23" x14ac:dyDescent="0.25">
      <c r="B3290" s="1"/>
      <c r="D3290" s="5"/>
      <c r="E3290" s="6"/>
      <c r="F3290" s="6"/>
      <c r="G3290" s="10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6"/>
      <c r="T3290" s="5"/>
      <c r="U3290" s="5"/>
      <c r="V3290" s="6"/>
      <c r="W3290" s="6"/>
    </row>
    <row r="3291" spans="2:23" x14ac:dyDescent="0.25">
      <c r="B3291" s="1"/>
      <c r="D3291" s="5"/>
      <c r="E3291" s="6"/>
      <c r="F3291" s="6"/>
      <c r="G3291" s="10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6"/>
      <c r="T3291" s="5"/>
      <c r="U3291" s="5"/>
      <c r="V3291" s="6"/>
      <c r="W3291" s="6"/>
    </row>
    <row r="3292" spans="2:23" x14ac:dyDescent="0.25">
      <c r="B3292" s="1"/>
      <c r="D3292" s="5"/>
      <c r="E3292" s="6"/>
      <c r="F3292" s="6"/>
      <c r="G3292" s="10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6"/>
      <c r="T3292" s="5"/>
      <c r="U3292" s="5"/>
      <c r="V3292" s="6"/>
      <c r="W3292" s="6"/>
    </row>
    <row r="3293" spans="2:23" x14ac:dyDescent="0.25">
      <c r="B3293" s="1"/>
      <c r="D3293" s="5"/>
      <c r="E3293" s="6"/>
      <c r="F3293" s="6"/>
      <c r="G3293" s="10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6"/>
      <c r="T3293" s="5"/>
      <c r="U3293" s="5"/>
      <c r="V3293" s="6"/>
      <c r="W3293" s="6"/>
    </row>
    <row r="3294" spans="2:23" x14ac:dyDescent="0.25">
      <c r="B3294" s="1"/>
      <c r="D3294" s="5"/>
      <c r="E3294" s="6"/>
      <c r="F3294" s="6"/>
      <c r="G3294" s="10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6"/>
      <c r="T3294" s="5"/>
      <c r="U3294" s="5"/>
      <c r="V3294" s="6"/>
      <c r="W3294" s="6"/>
    </row>
    <row r="3295" spans="2:23" x14ac:dyDescent="0.25">
      <c r="B3295" s="1"/>
      <c r="D3295" s="5"/>
      <c r="E3295" s="6"/>
      <c r="F3295" s="6"/>
      <c r="G3295" s="10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6"/>
      <c r="T3295" s="5"/>
      <c r="U3295" s="5"/>
      <c r="V3295" s="6"/>
      <c r="W3295" s="6"/>
    </row>
    <row r="3296" spans="2:23" x14ac:dyDescent="0.25">
      <c r="B3296" s="1"/>
      <c r="D3296" s="5"/>
      <c r="E3296" s="6"/>
      <c r="F3296" s="6"/>
      <c r="G3296" s="10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6"/>
      <c r="T3296" s="5"/>
      <c r="U3296" s="5"/>
      <c r="V3296" s="6"/>
      <c r="W3296" s="6"/>
    </row>
    <row r="3297" spans="2:23" x14ac:dyDescent="0.25">
      <c r="B3297" s="1"/>
      <c r="D3297" s="5"/>
      <c r="E3297" s="6"/>
      <c r="F3297" s="6"/>
      <c r="G3297" s="10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6"/>
      <c r="T3297" s="5"/>
      <c r="U3297" s="5"/>
      <c r="V3297" s="6"/>
      <c r="W3297" s="6"/>
    </row>
    <row r="3298" spans="2:23" x14ac:dyDescent="0.25">
      <c r="B3298" s="1"/>
      <c r="D3298" s="5"/>
      <c r="E3298" s="6"/>
      <c r="F3298" s="6"/>
      <c r="G3298" s="10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6"/>
      <c r="T3298" s="5"/>
      <c r="U3298" s="5"/>
      <c r="V3298" s="6"/>
      <c r="W3298" s="6"/>
    </row>
    <row r="3299" spans="2:23" x14ac:dyDescent="0.25">
      <c r="B3299" s="1"/>
      <c r="D3299" s="5"/>
      <c r="E3299" s="6"/>
      <c r="F3299" s="6"/>
      <c r="G3299" s="10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6"/>
      <c r="T3299" s="5"/>
      <c r="U3299" s="5"/>
      <c r="V3299" s="6"/>
      <c r="W3299" s="6"/>
    </row>
    <row r="3300" spans="2:23" x14ac:dyDescent="0.25">
      <c r="B3300" s="1"/>
      <c r="D3300" s="5"/>
      <c r="E3300" s="6"/>
      <c r="F3300" s="6"/>
      <c r="G3300" s="10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6"/>
      <c r="T3300" s="5"/>
      <c r="U3300" s="5"/>
      <c r="V3300" s="6"/>
      <c r="W3300" s="6"/>
    </row>
    <row r="3301" spans="2:23" x14ac:dyDescent="0.25">
      <c r="B3301" s="1"/>
      <c r="D3301" s="5"/>
      <c r="E3301" s="6"/>
      <c r="F3301" s="6"/>
      <c r="G3301" s="10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6"/>
      <c r="T3301" s="5"/>
      <c r="U3301" s="5"/>
      <c r="V3301" s="6"/>
      <c r="W3301" s="6"/>
    </row>
    <row r="3302" spans="2:23" x14ac:dyDescent="0.25">
      <c r="B3302" s="1"/>
      <c r="D3302" s="5"/>
      <c r="E3302" s="6"/>
      <c r="F3302" s="6"/>
      <c r="G3302" s="10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6"/>
      <c r="T3302" s="5"/>
      <c r="U3302" s="5"/>
      <c r="V3302" s="6"/>
      <c r="W3302" s="6"/>
    </row>
    <row r="3303" spans="2:23" x14ac:dyDescent="0.25">
      <c r="B3303" s="1"/>
      <c r="D3303" s="5"/>
      <c r="E3303" s="6"/>
      <c r="F3303" s="6"/>
      <c r="G3303" s="10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6"/>
      <c r="T3303" s="5"/>
      <c r="U3303" s="5"/>
      <c r="V3303" s="6"/>
      <c r="W3303" s="6"/>
    </row>
    <row r="3304" spans="2:23" x14ac:dyDescent="0.25">
      <c r="B3304" s="1"/>
      <c r="D3304" s="5"/>
      <c r="E3304" s="6"/>
      <c r="F3304" s="6"/>
      <c r="G3304" s="10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6"/>
      <c r="T3304" s="5"/>
      <c r="U3304" s="5"/>
      <c r="V3304" s="6"/>
      <c r="W3304" s="6"/>
    </row>
    <row r="3305" spans="2:23" x14ac:dyDescent="0.25">
      <c r="B3305" s="1"/>
      <c r="D3305" s="5"/>
      <c r="E3305" s="6"/>
      <c r="F3305" s="6"/>
      <c r="G3305" s="10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6"/>
      <c r="T3305" s="5"/>
      <c r="U3305" s="5"/>
      <c r="V3305" s="6"/>
      <c r="W3305" s="6"/>
    </row>
    <row r="3306" spans="2:23" x14ac:dyDescent="0.25">
      <c r="B3306" s="1"/>
      <c r="D3306" s="5"/>
      <c r="E3306" s="6"/>
      <c r="F3306" s="6"/>
      <c r="G3306" s="10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6"/>
      <c r="T3306" s="5"/>
      <c r="U3306" s="5"/>
      <c r="V3306" s="6"/>
      <c r="W3306" s="6"/>
    </row>
    <row r="3307" spans="2:23" x14ac:dyDescent="0.25">
      <c r="B3307" s="1"/>
      <c r="D3307" s="5"/>
      <c r="E3307" s="6"/>
      <c r="F3307" s="6"/>
      <c r="G3307" s="10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6"/>
      <c r="T3307" s="5"/>
      <c r="U3307" s="5"/>
      <c r="V3307" s="6"/>
      <c r="W3307" s="6"/>
    </row>
    <row r="3308" spans="2:23" x14ac:dyDescent="0.25">
      <c r="B3308" s="1"/>
      <c r="D3308" s="5"/>
      <c r="E3308" s="6"/>
      <c r="F3308" s="6"/>
      <c r="G3308" s="10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6"/>
      <c r="T3308" s="5"/>
      <c r="U3308" s="5"/>
      <c r="V3308" s="6"/>
      <c r="W3308" s="6"/>
    </row>
    <row r="3309" spans="2:23" x14ac:dyDescent="0.25">
      <c r="B3309" s="1"/>
      <c r="D3309" s="5"/>
      <c r="E3309" s="6"/>
      <c r="F3309" s="6"/>
      <c r="G3309" s="10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6"/>
      <c r="T3309" s="5"/>
      <c r="U3309" s="5"/>
      <c r="V3309" s="6"/>
      <c r="W3309" s="6"/>
    </row>
    <row r="3310" spans="2:23" x14ac:dyDescent="0.25">
      <c r="B3310" s="1"/>
      <c r="D3310" s="5"/>
      <c r="E3310" s="6"/>
      <c r="F3310" s="6"/>
      <c r="G3310" s="10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6"/>
      <c r="T3310" s="5"/>
      <c r="U3310" s="5"/>
      <c r="V3310" s="6"/>
      <c r="W3310" s="6"/>
    </row>
    <row r="3311" spans="2:23" x14ac:dyDescent="0.25">
      <c r="B3311" s="1"/>
      <c r="D3311" s="5"/>
      <c r="E3311" s="6"/>
      <c r="F3311" s="6"/>
      <c r="G3311" s="10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6"/>
      <c r="T3311" s="5"/>
      <c r="U3311" s="5"/>
      <c r="V3311" s="6"/>
      <c r="W3311" s="6"/>
    </row>
    <row r="3312" spans="2:23" x14ac:dyDescent="0.25">
      <c r="B3312" s="1"/>
      <c r="D3312" s="5"/>
      <c r="E3312" s="6"/>
      <c r="F3312" s="6"/>
      <c r="G3312" s="10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6"/>
      <c r="T3312" s="5"/>
      <c r="U3312" s="5"/>
      <c r="V3312" s="6"/>
      <c r="W3312" s="6"/>
    </row>
    <row r="3313" spans="2:23" x14ac:dyDescent="0.25">
      <c r="B3313" s="1"/>
      <c r="D3313" s="5"/>
      <c r="E3313" s="6"/>
      <c r="F3313" s="6"/>
      <c r="G3313" s="10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6"/>
      <c r="T3313" s="5"/>
      <c r="U3313" s="5"/>
      <c r="V3313" s="6"/>
      <c r="W3313" s="6"/>
    </row>
    <row r="3314" spans="2:23" x14ac:dyDescent="0.25">
      <c r="B3314" s="1"/>
      <c r="D3314" s="5"/>
      <c r="E3314" s="6"/>
      <c r="F3314" s="6"/>
      <c r="G3314" s="10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6"/>
      <c r="T3314" s="5"/>
      <c r="U3314" s="5"/>
      <c r="V3314" s="6"/>
      <c r="W3314" s="6"/>
    </row>
    <row r="3315" spans="2:23" x14ac:dyDescent="0.25">
      <c r="B3315" s="1"/>
      <c r="D3315" s="5"/>
      <c r="E3315" s="6"/>
      <c r="F3315" s="6"/>
      <c r="G3315" s="10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6"/>
      <c r="T3315" s="5"/>
      <c r="U3315" s="5"/>
      <c r="V3315" s="6"/>
      <c r="W3315" s="6"/>
    </row>
    <row r="3316" spans="2:23" x14ac:dyDescent="0.25">
      <c r="B3316" s="1"/>
      <c r="D3316" s="5"/>
      <c r="E3316" s="6"/>
      <c r="F3316" s="6"/>
      <c r="G3316" s="10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6"/>
      <c r="T3316" s="5"/>
      <c r="U3316" s="5"/>
      <c r="V3316" s="6"/>
      <c r="W3316" s="6"/>
    </row>
    <row r="3317" spans="2:23" x14ac:dyDescent="0.25">
      <c r="B3317" s="1"/>
      <c r="D3317" s="5"/>
      <c r="E3317" s="6"/>
      <c r="F3317" s="6"/>
      <c r="G3317" s="10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6"/>
      <c r="T3317" s="5"/>
      <c r="U3317" s="5"/>
      <c r="V3317" s="6"/>
      <c r="W3317" s="6"/>
    </row>
    <row r="3318" spans="2:23" x14ac:dyDescent="0.25">
      <c r="B3318" s="1"/>
      <c r="D3318" s="5"/>
      <c r="E3318" s="6"/>
      <c r="F3318" s="6"/>
      <c r="G3318" s="10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6"/>
      <c r="T3318" s="5"/>
      <c r="U3318" s="5"/>
      <c r="V3318" s="6"/>
      <c r="W3318" s="6"/>
    </row>
    <row r="3319" spans="2:23" x14ac:dyDescent="0.25">
      <c r="B3319" s="1"/>
      <c r="D3319" s="5"/>
      <c r="E3319" s="6"/>
      <c r="F3319" s="6"/>
      <c r="G3319" s="10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6"/>
      <c r="T3319" s="5"/>
      <c r="U3319" s="5"/>
      <c r="V3319" s="6"/>
      <c r="W3319" s="6"/>
    </row>
    <row r="3320" spans="2:23" x14ac:dyDescent="0.25">
      <c r="B3320" s="1"/>
      <c r="D3320" s="5"/>
      <c r="E3320" s="6"/>
      <c r="F3320" s="6"/>
      <c r="G3320" s="10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6"/>
      <c r="T3320" s="5"/>
      <c r="U3320" s="5"/>
      <c r="V3320" s="6"/>
      <c r="W3320" s="6"/>
    </row>
    <row r="3321" spans="2:23" x14ac:dyDescent="0.25">
      <c r="B3321" s="1"/>
      <c r="D3321" s="5"/>
      <c r="E3321" s="6"/>
      <c r="F3321" s="6"/>
      <c r="G3321" s="10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6"/>
      <c r="T3321" s="5"/>
      <c r="U3321" s="5"/>
      <c r="V3321" s="6"/>
      <c r="W3321" s="6"/>
    </row>
    <row r="3322" spans="2:23" x14ac:dyDescent="0.25">
      <c r="B3322" s="1"/>
      <c r="D3322" s="5"/>
      <c r="E3322" s="6"/>
      <c r="F3322" s="6"/>
      <c r="G3322" s="10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6"/>
      <c r="T3322" s="5"/>
      <c r="U3322" s="5"/>
      <c r="V3322" s="6"/>
      <c r="W3322" s="6"/>
    </row>
    <row r="3323" spans="2:23" x14ac:dyDescent="0.25">
      <c r="B3323" s="1"/>
      <c r="D3323" s="5"/>
      <c r="E3323" s="6"/>
      <c r="F3323" s="6"/>
      <c r="G3323" s="10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6"/>
      <c r="T3323" s="5"/>
      <c r="U3323" s="5"/>
      <c r="V3323" s="6"/>
      <c r="W3323" s="6"/>
    </row>
    <row r="3324" spans="2:23" x14ac:dyDescent="0.25">
      <c r="B3324" s="1"/>
      <c r="D3324" s="5"/>
      <c r="E3324" s="6"/>
      <c r="F3324" s="6"/>
      <c r="G3324" s="10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6"/>
      <c r="T3324" s="5"/>
      <c r="U3324" s="5"/>
      <c r="V3324" s="6"/>
      <c r="W3324" s="6"/>
    </row>
    <row r="3325" spans="2:23" x14ac:dyDescent="0.25">
      <c r="B3325" s="1"/>
      <c r="D3325" s="5"/>
      <c r="E3325" s="6"/>
      <c r="F3325" s="6"/>
      <c r="G3325" s="10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6"/>
      <c r="T3325" s="5"/>
      <c r="U3325" s="5"/>
      <c r="V3325" s="6"/>
      <c r="W3325" s="6"/>
    </row>
    <row r="3326" spans="2:23" x14ac:dyDescent="0.25">
      <c r="B3326" s="1"/>
      <c r="D3326" s="5"/>
      <c r="E3326" s="6"/>
      <c r="F3326" s="6"/>
      <c r="G3326" s="10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6"/>
      <c r="T3326" s="5"/>
      <c r="U3326" s="5"/>
      <c r="V3326" s="6"/>
      <c r="W3326" s="6"/>
    </row>
    <row r="3327" spans="2:23" x14ac:dyDescent="0.25">
      <c r="B3327" s="1"/>
      <c r="D3327" s="5"/>
      <c r="E3327" s="6"/>
      <c r="F3327" s="6"/>
      <c r="G3327" s="10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6"/>
      <c r="T3327" s="5"/>
      <c r="U3327" s="5"/>
      <c r="V3327" s="6"/>
      <c r="W3327" s="6"/>
    </row>
    <row r="3328" spans="2:23" x14ac:dyDescent="0.25">
      <c r="B3328" s="1"/>
      <c r="D3328" s="5"/>
      <c r="E3328" s="6"/>
      <c r="F3328" s="6"/>
      <c r="G3328" s="10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6"/>
      <c r="T3328" s="5"/>
      <c r="U3328" s="5"/>
      <c r="V3328" s="6"/>
      <c r="W3328" s="6"/>
    </row>
    <row r="3329" spans="2:23" x14ac:dyDescent="0.25">
      <c r="B3329" s="1"/>
      <c r="D3329" s="5"/>
      <c r="E3329" s="6"/>
      <c r="F3329" s="6"/>
      <c r="G3329" s="10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6"/>
      <c r="T3329" s="5"/>
      <c r="U3329" s="5"/>
      <c r="V3329" s="6"/>
      <c r="W3329" s="6"/>
    </row>
    <row r="3330" spans="2:23" x14ac:dyDescent="0.25">
      <c r="B3330" s="1"/>
      <c r="D3330" s="5"/>
      <c r="E3330" s="6"/>
      <c r="F3330" s="6"/>
      <c r="G3330" s="10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6"/>
      <c r="T3330" s="5"/>
      <c r="U3330" s="5"/>
      <c r="V3330" s="6"/>
      <c r="W3330" s="6"/>
    </row>
    <row r="3331" spans="2:23" x14ac:dyDescent="0.25">
      <c r="B3331" s="1"/>
      <c r="D3331" s="5"/>
      <c r="E3331" s="6"/>
      <c r="F3331" s="6"/>
      <c r="G3331" s="10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6"/>
      <c r="T3331" s="5"/>
      <c r="U3331" s="5"/>
      <c r="V3331" s="6"/>
      <c r="W3331" s="6"/>
    </row>
    <row r="3332" spans="2:23" x14ac:dyDescent="0.25">
      <c r="B3332" s="1"/>
      <c r="D3332" s="5"/>
      <c r="E3332" s="6"/>
      <c r="F3332" s="6"/>
      <c r="G3332" s="10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6"/>
      <c r="T3332" s="5"/>
      <c r="U3332" s="5"/>
      <c r="V3332" s="6"/>
      <c r="W3332" s="6"/>
    </row>
    <row r="3333" spans="2:23" x14ac:dyDescent="0.25">
      <c r="B3333" s="1"/>
      <c r="D3333" s="5"/>
      <c r="E3333" s="6"/>
      <c r="F3333" s="6"/>
      <c r="G3333" s="10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6"/>
      <c r="T3333" s="5"/>
      <c r="U3333" s="5"/>
      <c r="V3333" s="6"/>
      <c r="W3333" s="6"/>
    </row>
    <row r="3334" spans="2:23" x14ac:dyDescent="0.25">
      <c r="B3334" s="1"/>
      <c r="D3334" s="5"/>
      <c r="E3334" s="6"/>
      <c r="F3334" s="6"/>
      <c r="G3334" s="10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6"/>
      <c r="T3334" s="5"/>
      <c r="U3334" s="5"/>
      <c r="V3334" s="6"/>
      <c r="W3334" s="6"/>
    </row>
    <row r="3335" spans="2:23" x14ac:dyDescent="0.25">
      <c r="B3335" s="1"/>
      <c r="D3335" s="5"/>
      <c r="E3335" s="6"/>
      <c r="F3335" s="6"/>
      <c r="G3335" s="10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6"/>
      <c r="T3335" s="5"/>
      <c r="U3335" s="5"/>
      <c r="V3335" s="6"/>
      <c r="W3335" s="6"/>
    </row>
    <row r="3336" spans="2:23" x14ac:dyDescent="0.25">
      <c r="B3336" s="1"/>
      <c r="D3336" s="5"/>
      <c r="E3336" s="6"/>
      <c r="F3336" s="6"/>
      <c r="G3336" s="10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6"/>
      <c r="T3336" s="5"/>
      <c r="U3336" s="5"/>
      <c r="V3336" s="6"/>
      <c r="W3336" s="6"/>
    </row>
    <row r="3337" spans="2:23" x14ac:dyDescent="0.25">
      <c r="B3337" s="1"/>
      <c r="D3337" s="5"/>
      <c r="E3337" s="6"/>
      <c r="F3337" s="6"/>
      <c r="G3337" s="10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6"/>
      <c r="T3337" s="5"/>
      <c r="U3337" s="5"/>
      <c r="V3337" s="6"/>
      <c r="W3337" s="6"/>
    </row>
    <row r="3338" spans="2:23" x14ac:dyDescent="0.25">
      <c r="B3338" s="1"/>
      <c r="D3338" s="5"/>
      <c r="E3338" s="6"/>
      <c r="F3338" s="6"/>
      <c r="G3338" s="10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6"/>
      <c r="T3338" s="5"/>
      <c r="U3338" s="5"/>
      <c r="V3338" s="6"/>
      <c r="W3338" s="6"/>
    </row>
    <row r="3339" spans="2:23" x14ac:dyDescent="0.25">
      <c r="B3339" s="1"/>
      <c r="D3339" s="5"/>
      <c r="E3339" s="6"/>
      <c r="F3339" s="6"/>
      <c r="G3339" s="10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6"/>
      <c r="T3339" s="5"/>
      <c r="U3339" s="5"/>
      <c r="V3339" s="6"/>
      <c r="W3339" s="6"/>
    </row>
    <row r="3340" spans="2:23" x14ac:dyDescent="0.25">
      <c r="B3340" s="1"/>
      <c r="D3340" s="5"/>
      <c r="E3340" s="6"/>
      <c r="F3340" s="6"/>
      <c r="G3340" s="10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6"/>
      <c r="T3340" s="5"/>
      <c r="U3340" s="5"/>
      <c r="V3340" s="6"/>
      <c r="W3340" s="6"/>
    </row>
    <row r="3341" spans="2:23" x14ac:dyDescent="0.25">
      <c r="B3341" s="1"/>
      <c r="D3341" s="5"/>
      <c r="E3341" s="6"/>
      <c r="F3341" s="6"/>
      <c r="G3341" s="10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6"/>
      <c r="T3341" s="5"/>
      <c r="U3341" s="5"/>
      <c r="V3341" s="6"/>
      <c r="W3341" s="6"/>
    </row>
    <row r="3342" spans="2:23" x14ac:dyDescent="0.25">
      <c r="B3342" s="1"/>
      <c r="D3342" s="5"/>
      <c r="E3342" s="6"/>
      <c r="F3342" s="6"/>
      <c r="G3342" s="10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6"/>
      <c r="T3342" s="5"/>
      <c r="U3342" s="5"/>
      <c r="V3342" s="6"/>
      <c r="W3342" s="6"/>
    </row>
    <row r="3343" spans="2:23" x14ac:dyDescent="0.25">
      <c r="B3343" s="1"/>
      <c r="D3343" s="5"/>
      <c r="E3343" s="6"/>
      <c r="F3343" s="6"/>
      <c r="G3343" s="10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6"/>
      <c r="T3343" s="5"/>
      <c r="U3343" s="5"/>
      <c r="V3343" s="6"/>
      <c r="W3343" s="6"/>
    </row>
    <row r="3344" spans="2:23" x14ac:dyDescent="0.25">
      <c r="B3344" s="1"/>
      <c r="D3344" s="5"/>
      <c r="E3344" s="6"/>
      <c r="F3344" s="6"/>
      <c r="G3344" s="10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6"/>
      <c r="T3344" s="5"/>
      <c r="U3344" s="5"/>
      <c r="V3344" s="6"/>
      <c r="W3344" s="6"/>
    </row>
    <row r="3345" spans="2:23" x14ac:dyDescent="0.25">
      <c r="B3345" s="1"/>
      <c r="D3345" s="5"/>
      <c r="E3345" s="6"/>
      <c r="F3345" s="6"/>
      <c r="G3345" s="10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6"/>
      <c r="T3345" s="5"/>
      <c r="U3345" s="5"/>
      <c r="V3345" s="6"/>
      <c r="W3345" s="6"/>
    </row>
    <row r="3346" spans="2:23" x14ac:dyDescent="0.25">
      <c r="B3346" s="1"/>
      <c r="D3346" s="5"/>
      <c r="E3346" s="6"/>
      <c r="F3346" s="6"/>
      <c r="G3346" s="10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6"/>
      <c r="T3346" s="5"/>
      <c r="U3346" s="5"/>
      <c r="V3346" s="6"/>
      <c r="W3346" s="6"/>
    </row>
    <row r="3347" spans="2:23" x14ac:dyDescent="0.25">
      <c r="B3347" s="1"/>
      <c r="D3347" s="5"/>
      <c r="E3347" s="6"/>
      <c r="F3347" s="6"/>
      <c r="G3347" s="10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6"/>
      <c r="T3347" s="5"/>
      <c r="U3347" s="5"/>
      <c r="V3347" s="6"/>
      <c r="W3347" s="6"/>
    </row>
    <row r="3348" spans="2:23" x14ac:dyDescent="0.25">
      <c r="B3348" s="1"/>
      <c r="D3348" s="5"/>
      <c r="E3348" s="6"/>
      <c r="F3348" s="6"/>
      <c r="G3348" s="10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6"/>
      <c r="T3348" s="5"/>
      <c r="U3348" s="5"/>
      <c r="V3348" s="6"/>
      <c r="W3348" s="6"/>
    </row>
    <row r="3349" spans="2:23" x14ac:dyDescent="0.25">
      <c r="B3349" s="1"/>
      <c r="D3349" s="5"/>
      <c r="E3349" s="6"/>
      <c r="F3349" s="6"/>
      <c r="G3349" s="10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6"/>
      <c r="T3349" s="5"/>
      <c r="U3349" s="5"/>
      <c r="V3349" s="6"/>
      <c r="W3349" s="6"/>
    </row>
    <row r="3350" spans="2:23" x14ac:dyDescent="0.25">
      <c r="B3350" s="1"/>
      <c r="D3350" s="5"/>
      <c r="E3350" s="6"/>
      <c r="F3350" s="6"/>
      <c r="G3350" s="10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6"/>
      <c r="T3350" s="5"/>
      <c r="U3350" s="5"/>
      <c r="V3350" s="6"/>
      <c r="W3350" s="6"/>
    </row>
    <row r="3351" spans="2:23" x14ac:dyDescent="0.25">
      <c r="B3351" s="1"/>
      <c r="D3351" s="5"/>
      <c r="E3351" s="6"/>
      <c r="F3351" s="6"/>
      <c r="G3351" s="10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6"/>
      <c r="T3351" s="5"/>
      <c r="U3351" s="5"/>
      <c r="V3351" s="6"/>
      <c r="W3351" s="6"/>
    </row>
    <row r="3352" spans="2:23" x14ac:dyDescent="0.25">
      <c r="B3352" s="1"/>
      <c r="D3352" s="5"/>
      <c r="E3352" s="6"/>
      <c r="F3352" s="6"/>
      <c r="G3352" s="10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6"/>
      <c r="T3352" s="5"/>
      <c r="U3352" s="5"/>
      <c r="V3352" s="6"/>
      <c r="W3352" s="6"/>
    </row>
    <row r="3353" spans="2:23" x14ac:dyDescent="0.25">
      <c r="B3353" s="1"/>
      <c r="D3353" s="5"/>
      <c r="E3353" s="6"/>
      <c r="F3353" s="6"/>
      <c r="G3353" s="10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6"/>
      <c r="T3353" s="5"/>
      <c r="U3353" s="5"/>
      <c r="V3353" s="6"/>
      <c r="W3353" s="6"/>
    </row>
    <row r="3354" spans="2:23" x14ac:dyDescent="0.25">
      <c r="B3354" s="1"/>
      <c r="D3354" s="5"/>
      <c r="E3354" s="6"/>
      <c r="F3354" s="6"/>
      <c r="G3354" s="10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6"/>
      <c r="T3354" s="5"/>
      <c r="U3354" s="5"/>
      <c r="V3354" s="6"/>
      <c r="W3354" s="6"/>
    </row>
    <row r="3355" spans="2:23" x14ac:dyDescent="0.25">
      <c r="B3355" s="1"/>
      <c r="D3355" s="5"/>
      <c r="E3355" s="6"/>
      <c r="F3355" s="6"/>
      <c r="G3355" s="10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6"/>
      <c r="T3355" s="5"/>
      <c r="U3355" s="5"/>
      <c r="V3355" s="6"/>
      <c r="W3355" s="6"/>
    </row>
    <row r="3356" spans="2:23" x14ac:dyDescent="0.25">
      <c r="B3356" s="1"/>
      <c r="D3356" s="5"/>
      <c r="E3356" s="6"/>
      <c r="F3356" s="6"/>
      <c r="G3356" s="10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6"/>
      <c r="T3356" s="5"/>
      <c r="U3356" s="5"/>
      <c r="V3356" s="6"/>
      <c r="W3356" s="6"/>
    </row>
    <row r="3357" spans="2:23" x14ac:dyDescent="0.25">
      <c r="B3357" s="1"/>
      <c r="D3357" s="5"/>
      <c r="E3357" s="6"/>
      <c r="F3357" s="6"/>
      <c r="G3357" s="10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6"/>
      <c r="T3357" s="5"/>
      <c r="U3357" s="5"/>
      <c r="V3357" s="6"/>
      <c r="W3357" s="6"/>
    </row>
    <row r="3358" spans="2:23" x14ac:dyDescent="0.25">
      <c r="B3358" s="1"/>
      <c r="D3358" s="5"/>
      <c r="E3358" s="6"/>
      <c r="F3358" s="6"/>
      <c r="G3358" s="10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6"/>
      <c r="T3358" s="5"/>
      <c r="U3358" s="5"/>
      <c r="V3358" s="6"/>
      <c r="W3358" s="6"/>
    </row>
    <row r="3359" spans="2:23" x14ac:dyDescent="0.25">
      <c r="B3359" s="1"/>
      <c r="D3359" s="5"/>
      <c r="E3359" s="6"/>
      <c r="F3359" s="6"/>
      <c r="G3359" s="10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6"/>
      <c r="T3359" s="5"/>
      <c r="U3359" s="5"/>
      <c r="V3359" s="6"/>
      <c r="W3359" s="6"/>
    </row>
    <row r="3360" spans="2:23" x14ac:dyDescent="0.25">
      <c r="B3360" s="1"/>
      <c r="D3360" s="5"/>
      <c r="E3360" s="6"/>
      <c r="F3360" s="6"/>
      <c r="G3360" s="10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6"/>
      <c r="T3360" s="5"/>
      <c r="U3360" s="5"/>
      <c r="V3360" s="6"/>
      <c r="W3360" s="6"/>
    </row>
    <row r="3361" spans="2:23" x14ac:dyDescent="0.25">
      <c r="B3361" s="1"/>
      <c r="D3361" s="5"/>
      <c r="E3361" s="6"/>
      <c r="F3361" s="6"/>
      <c r="G3361" s="10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6"/>
      <c r="T3361" s="5"/>
      <c r="U3361" s="5"/>
      <c r="V3361" s="6"/>
      <c r="W3361" s="6"/>
    </row>
    <row r="3362" spans="2:23" x14ac:dyDescent="0.25">
      <c r="B3362" s="1"/>
      <c r="D3362" s="5"/>
      <c r="E3362" s="6"/>
      <c r="F3362" s="6"/>
      <c r="G3362" s="10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6"/>
      <c r="T3362" s="5"/>
      <c r="U3362" s="5"/>
      <c r="V3362" s="6"/>
      <c r="W3362" s="6"/>
    </row>
    <row r="3363" spans="2:23" x14ac:dyDescent="0.25">
      <c r="B3363" s="1"/>
      <c r="D3363" s="5"/>
      <c r="E3363" s="6"/>
      <c r="F3363" s="6"/>
      <c r="G3363" s="10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6"/>
      <c r="T3363" s="5"/>
      <c r="U3363" s="5"/>
      <c r="V3363" s="6"/>
      <c r="W3363" s="6"/>
    </row>
    <row r="3364" spans="2:23" x14ac:dyDescent="0.25">
      <c r="B3364" s="1"/>
      <c r="D3364" s="5"/>
      <c r="E3364" s="6"/>
      <c r="F3364" s="6"/>
      <c r="G3364" s="10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6"/>
      <c r="T3364" s="5"/>
      <c r="U3364" s="5"/>
      <c r="V3364" s="6"/>
      <c r="W3364" s="6"/>
    </row>
    <row r="3365" spans="2:23" x14ac:dyDescent="0.25">
      <c r="B3365" s="1"/>
      <c r="D3365" s="5"/>
      <c r="E3365" s="6"/>
      <c r="F3365" s="6"/>
      <c r="G3365" s="10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6"/>
      <c r="T3365" s="5"/>
      <c r="U3365" s="5"/>
      <c r="V3365" s="6"/>
      <c r="W3365" s="6"/>
    </row>
    <row r="3366" spans="2:23" x14ac:dyDescent="0.25">
      <c r="B3366" s="1"/>
      <c r="D3366" s="5"/>
      <c r="E3366" s="6"/>
      <c r="F3366" s="6"/>
      <c r="G3366" s="10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6"/>
      <c r="T3366" s="5"/>
      <c r="U3366" s="5"/>
      <c r="V3366" s="6"/>
      <c r="W3366" s="6"/>
    </row>
    <row r="3367" spans="2:23" x14ac:dyDescent="0.25">
      <c r="B3367" s="1"/>
      <c r="D3367" s="5"/>
      <c r="E3367" s="6"/>
      <c r="F3367" s="6"/>
      <c r="G3367" s="10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6"/>
      <c r="T3367" s="5"/>
      <c r="U3367" s="5"/>
      <c r="V3367" s="6"/>
      <c r="W3367" s="6"/>
    </row>
    <row r="3368" spans="2:23" x14ac:dyDescent="0.25">
      <c r="B3368" s="1"/>
      <c r="D3368" s="5"/>
      <c r="E3368" s="6"/>
      <c r="F3368" s="6"/>
      <c r="G3368" s="10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6"/>
      <c r="T3368" s="5"/>
      <c r="U3368" s="5"/>
      <c r="V3368" s="6"/>
      <c r="W3368" s="6"/>
    </row>
    <row r="3369" spans="2:23" x14ac:dyDescent="0.25">
      <c r="B3369" s="1"/>
      <c r="D3369" s="5"/>
      <c r="E3369" s="6"/>
      <c r="F3369" s="6"/>
      <c r="G3369" s="10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6"/>
      <c r="T3369" s="5"/>
      <c r="U3369" s="5"/>
      <c r="V3369" s="6"/>
      <c r="W3369" s="6"/>
    </row>
    <row r="3370" spans="2:23" x14ac:dyDescent="0.25">
      <c r="B3370" s="1"/>
      <c r="D3370" s="5"/>
      <c r="E3370" s="6"/>
      <c r="F3370" s="6"/>
      <c r="G3370" s="10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6"/>
      <c r="T3370" s="5"/>
      <c r="U3370" s="5"/>
      <c r="V3370" s="6"/>
      <c r="W3370" s="6"/>
    </row>
    <row r="3371" spans="2:23" x14ac:dyDescent="0.25">
      <c r="B3371" s="1"/>
      <c r="D3371" s="5"/>
      <c r="E3371" s="6"/>
      <c r="F3371" s="6"/>
      <c r="G3371" s="10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6"/>
      <c r="T3371" s="5"/>
      <c r="U3371" s="5"/>
      <c r="V3371" s="6"/>
      <c r="W3371" s="6"/>
    </row>
    <row r="3372" spans="2:23" x14ac:dyDescent="0.25">
      <c r="B3372" s="1"/>
      <c r="D3372" s="5"/>
      <c r="E3372" s="6"/>
      <c r="F3372" s="6"/>
      <c r="G3372" s="10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6"/>
      <c r="T3372" s="5"/>
      <c r="U3372" s="5"/>
      <c r="V3372" s="6"/>
      <c r="W3372" s="6"/>
    </row>
    <row r="3373" spans="2:23" x14ac:dyDescent="0.25">
      <c r="B3373" s="1"/>
      <c r="D3373" s="5"/>
      <c r="E3373" s="6"/>
      <c r="F3373" s="6"/>
      <c r="G3373" s="10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6"/>
      <c r="T3373" s="5"/>
      <c r="U3373" s="5"/>
      <c r="V3373" s="6"/>
      <c r="W3373" s="6"/>
    </row>
    <row r="3374" spans="2:23" x14ac:dyDescent="0.25">
      <c r="B3374" s="1"/>
      <c r="D3374" s="5"/>
      <c r="E3374" s="6"/>
      <c r="F3374" s="6"/>
      <c r="G3374" s="10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6"/>
      <c r="T3374" s="5"/>
      <c r="U3374" s="5"/>
      <c r="V3374" s="6"/>
      <c r="W3374" s="6"/>
    </row>
    <row r="3375" spans="2:23" x14ac:dyDescent="0.25">
      <c r="B3375" s="1"/>
      <c r="D3375" s="5"/>
      <c r="E3375" s="6"/>
      <c r="F3375" s="6"/>
      <c r="G3375" s="10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6"/>
      <c r="T3375" s="5"/>
      <c r="U3375" s="5"/>
      <c r="V3375" s="6"/>
      <c r="W3375" s="6"/>
    </row>
    <row r="3376" spans="2:23" x14ac:dyDescent="0.25">
      <c r="B3376" s="1"/>
      <c r="D3376" s="5"/>
      <c r="E3376" s="6"/>
      <c r="F3376" s="6"/>
      <c r="G3376" s="10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6"/>
      <c r="T3376" s="5"/>
      <c r="U3376" s="5"/>
      <c r="V3376" s="6"/>
      <c r="W3376" s="6"/>
    </row>
    <row r="3377" spans="2:23" x14ac:dyDescent="0.25">
      <c r="B3377" s="1"/>
      <c r="D3377" s="5"/>
      <c r="E3377" s="6"/>
      <c r="F3377" s="6"/>
      <c r="G3377" s="10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6"/>
      <c r="T3377" s="5"/>
      <c r="U3377" s="5"/>
      <c r="V3377" s="6"/>
      <c r="W3377" s="6"/>
    </row>
    <row r="3378" spans="2:23" x14ac:dyDescent="0.25">
      <c r="B3378" s="1"/>
      <c r="D3378" s="5"/>
      <c r="E3378" s="6"/>
      <c r="F3378" s="6"/>
      <c r="G3378" s="10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6"/>
      <c r="T3378" s="5"/>
      <c r="U3378" s="5"/>
      <c r="V3378" s="6"/>
      <c r="W3378" s="6"/>
    </row>
    <row r="3379" spans="2:23" x14ac:dyDescent="0.25">
      <c r="B3379" s="1"/>
      <c r="D3379" s="5"/>
      <c r="E3379" s="6"/>
      <c r="F3379" s="6"/>
      <c r="G3379" s="10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6"/>
      <c r="T3379" s="5"/>
      <c r="U3379" s="5"/>
      <c r="V3379" s="6"/>
      <c r="W3379" s="6"/>
    </row>
    <row r="3380" spans="2:23" x14ac:dyDescent="0.25">
      <c r="B3380" s="1"/>
      <c r="D3380" s="5"/>
      <c r="E3380" s="6"/>
      <c r="F3380" s="6"/>
      <c r="G3380" s="10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6"/>
      <c r="T3380" s="5"/>
      <c r="U3380" s="5"/>
      <c r="V3380" s="6"/>
      <c r="W3380" s="6"/>
    </row>
    <row r="3381" spans="2:23" x14ac:dyDescent="0.25">
      <c r="B3381" s="1"/>
      <c r="D3381" s="5"/>
      <c r="E3381" s="6"/>
      <c r="F3381" s="6"/>
      <c r="G3381" s="10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6"/>
      <c r="T3381" s="5"/>
      <c r="U3381" s="5"/>
      <c r="V3381" s="6"/>
      <c r="W3381" s="6"/>
    </row>
    <row r="3382" spans="2:23" x14ac:dyDescent="0.25">
      <c r="B3382" s="1"/>
      <c r="D3382" s="5"/>
      <c r="E3382" s="6"/>
      <c r="F3382" s="6"/>
      <c r="G3382" s="10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6"/>
      <c r="T3382" s="5"/>
      <c r="U3382" s="5"/>
      <c r="V3382" s="6"/>
      <c r="W3382" s="6"/>
    </row>
    <row r="3383" spans="2:23" x14ac:dyDescent="0.25">
      <c r="B3383" s="1"/>
      <c r="D3383" s="5"/>
      <c r="E3383" s="6"/>
      <c r="F3383" s="6"/>
      <c r="G3383" s="10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6"/>
      <c r="T3383" s="5"/>
      <c r="U3383" s="5"/>
      <c r="V3383" s="6"/>
      <c r="W3383" s="6"/>
    </row>
    <row r="3384" spans="2:23" x14ac:dyDescent="0.25">
      <c r="B3384" s="1"/>
      <c r="D3384" s="5"/>
      <c r="E3384" s="6"/>
      <c r="F3384" s="6"/>
      <c r="G3384" s="10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6"/>
      <c r="T3384" s="5"/>
      <c r="U3384" s="5"/>
      <c r="V3384" s="6"/>
      <c r="W3384" s="6"/>
    </row>
    <row r="3385" spans="2:23" x14ac:dyDescent="0.25">
      <c r="B3385" s="1"/>
      <c r="D3385" s="5"/>
      <c r="E3385" s="6"/>
      <c r="F3385" s="6"/>
      <c r="G3385" s="10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6"/>
      <c r="T3385" s="5"/>
      <c r="U3385" s="5"/>
      <c r="V3385" s="6"/>
      <c r="W3385" s="6"/>
    </row>
    <row r="3386" spans="2:23" x14ac:dyDescent="0.25">
      <c r="B3386" s="1"/>
      <c r="D3386" s="5"/>
      <c r="E3386" s="6"/>
      <c r="F3386" s="6"/>
      <c r="G3386" s="10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6"/>
      <c r="T3386" s="5"/>
      <c r="U3386" s="5"/>
      <c r="V3386" s="6"/>
      <c r="W3386" s="6"/>
    </row>
    <row r="3387" spans="2:23" x14ac:dyDescent="0.25">
      <c r="B3387" s="1"/>
      <c r="D3387" s="5"/>
      <c r="E3387" s="6"/>
      <c r="F3387" s="6"/>
      <c r="G3387" s="10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6"/>
      <c r="T3387" s="5"/>
      <c r="U3387" s="5"/>
      <c r="V3387" s="6"/>
      <c r="W3387" s="6"/>
    </row>
    <row r="3388" spans="2:23" x14ac:dyDescent="0.25">
      <c r="B3388" s="1"/>
      <c r="D3388" s="5"/>
      <c r="E3388" s="6"/>
      <c r="F3388" s="6"/>
      <c r="G3388" s="10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6"/>
      <c r="T3388" s="5"/>
      <c r="U3388" s="5"/>
      <c r="V3388" s="6"/>
      <c r="W3388" s="6"/>
    </row>
    <row r="3389" spans="2:23" x14ac:dyDescent="0.25">
      <c r="B3389" s="1"/>
      <c r="D3389" s="5"/>
      <c r="E3389" s="6"/>
      <c r="F3389" s="6"/>
      <c r="G3389" s="10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6"/>
      <c r="T3389" s="5"/>
      <c r="U3389" s="5"/>
      <c r="V3389" s="6"/>
      <c r="W3389" s="6"/>
    </row>
    <row r="3390" spans="2:23" x14ac:dyDescent="0.25">
      <c r="B3390" s="1"/>
      <c r="D3390" s="5"/>
      <c r="E3390" s="6"/>
      <c r="F3390" s="6"/>
      <c r="G3390" s="10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6"/>
      <c r="T3390" s="5"/>
      <c r="U3390" s="5"/>
      <c r="V3390" s="6"/>
      <c r="W3390" s="6"/>
    </row>
    <row r="3391" spans="2:23" x14ac:dyDescent="0.25">
      <c r="B3391" s="1"/>
      <c r="D3391" s="5"/>
      <c r="E3391" s="6"/>
      <c r="F3391" s="6"/>
      <c r="G3391" s="10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6"/>
      <c r="T3391" s="5"/>
      <c r="U3391" s="5"/>
      <c r="V3391" s="6"/>
      <c r="W3391" s="6"/>
    </row>
    <row r="3392" spans="2:23" x14ac:dyDescent="0.25">
      <c r="B3392" s="1"/>
      <c r="D3392" s="5"/>
      <c r="E3392" s="6"/>
      <c r="F3392" s="6"/>
      <c r="G3392" s="10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6"/>
      <c r="T3392" s="5"/>
      <c r="U3392" s="5"/>
      <c r="V3392" s="6"/>
      <c r="W3392" s="6"/>
    </row>
    <row r="3393" spans="2:23" x14ac:dyDescent="0.25">
      <c r="B3393" s="1"/>
      <c r="D3393" s="5"/>
      <c r="E3393" s="6"/>
      <c r="F3393" s="6"/>
      <c r="G3393" s="10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6"/>
      <c r="T3393" s="5"/>
      <c r="U3393" s="5"/>
      <c r="V3393" s="6"/>
      <c r="W3393" s="6"/>
    </row>
    <row r="3394" spans="2:23" x14ac:dyDescent="0.25">
      <c r="B3394" s="1"/>
      <c r="D3394" s="5"/>
      <c r="E3394" s="6"/>
      <c r="F3394" s="6"/>
      <c r="G3394" s="10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6"/>
      <c r="T3394" s="5"/>
      <c r="U3394" s="5"/>
      <c r="V3394" s="6"/>
      <c r="W3394" s="6"/>
    </row>
    <row r="3395" spans="2:23" x14ac:dyDescent="0.25">
      <c r="B3395" s="1"/>
      <c r="D3395" s="5"/>
      <c r="E3395" s="6"/>
      <c r="F3395" s="6"/>
      <c r="G3395" s="10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6"/>
      <c r="T3395" s="5"/>
      <c r="U3395" s="5"/>
      <c r="V3395" s="6"/>
      <c r="W3395" s="6"/>
    </row>
    <row r="3396" spans="2:23" x14ac:dyDescent="0.25">
      <c r="B3396" s="1"/>
      <c r="D3396" s="5"/>
      <c r="E3396" s="6"/>
      <c r="F3396" s="6"/>
      <c r="G3396" s="10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6"/>
      <c r="T3396" s="5"/>
      <c r="U3396" s="5"/>
      <c r="V3396" s="6"/>
      <c r="W3396" s="6"/>
    </row>
    <row r="3397" spans="2:23" x14ac:dyDescent="0.25">
      <c r="B3397" s="1"/>
      <c r="D3397" s="5"/>
      <c r="E3397" s="6"/>
      <c r="F3397" s="6"/>
      <c r="G3397" s="10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6"/>
      <c r="T3397" s="5"/>
      <c r="U3397" s="5"/>
      <c r="V3397" s="6"/>
      <c r="W3397" s="6"/>
    </row>
    <row r="3398" spans="2:23" x14ac:dyDescent="0.25">
      <c r="B3398" s="1"/>
      <c r="D3398" s="5"/>
      <c r="E3398" s="6"/>
      <c r="F3398" s="6"/>
      <c r="G3398" s="10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6"/>
      <c r="T3398" s="5"/>
      <c r="U3398" s="5"/>
      <c r="V3398" s="6"/>
      <c r="W3398" s="6"/>
    </row>
    <row r="3399" spans="2:23" x14ac:dyDescent="0.25">
      <c r="B3399" s="1"/>
      <c r="D3399" s="5"/>
      <c r="E3399" s="6"/>
      <c r="F3399" s="6"/>
      <c r="G3399" s="10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6"/>
      <c r="T3399" s="5"/>
      <c r="U3399" s="5"/>
      <c r="V3399" s="6"/>
      <c r="W3399" s="6"/>
    </row>
    <row r="3400" spans="2:23" x14ac:dyDescent="0.25">
      <c r="B3400" s="1"/>
      <c r="D3400" s="5"/>
      <c r="E3400" s="6"/>
      <c r="F3400" s="6"/>
      <c r="G3400" s="10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6"/>
      <c r="T3400" s="5"/>
      <c r="U3400" s="5"/>
      <c r="V3400" s="6"/>
      <c r="W3400" s="6"/>
    </row>
    <row r="3401" spans="2:23" x14ac:dyDescent="0.25">
      <c r="B3401" s="1"/>
      <c r="D3401" s="5"/>
      <c r="E3401" s="6"/>
      <c r="F3401" s="6"/>
      <c r="G3401" s="10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6"/>
      <c r="T3401" s="5"/>
      <c r="U3401" s="5"/>
      <c r="V3401" s="6"/>
      <c r="W3401" s="6"/>
    </row>
    <row r="3402" spans="2:23" x14ac:dyDescent="0.25">
      <c r="B3402" s="1"/>
      <c r="D3402" s="5"/>
      <c r="E3402" s="6"/>
      <c r="F3402" s="6"/>
      <c r="G3402" s="10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6"/>
      <c r="T3402" s="5"/>
      <c r="U3402" s="5"/>
      <c r="V3402" s="6"/>
      <c r="W3402" s="6"/>
    </row>
    <row r="3403" spans="2:23" x14ac:dyDescent="0.25">
      <c r="B3403" s="1"/>
      <c r="D3403" s="5"/>
      <c r="E3403" s="6"/>
      <c r="F3403" s="6"/>
      <c r="G3403" s="10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6"/>
      <c r="T3403" s="5"/>
      <c r="U3403" s="5"/>
      <c r="V3403" s="6"/>
      <c r="W3403" s="6"/>
    </row>
    <row r="3404" spans="2:23" x14ac:dyDescent="0.25">
      <c r="B3404" s="1"/>
      <c r="D3404" s="5"/>
      <c r="E3404" s="6"/>
      <c r="F3404" s="6"/>
      <c r="G3404" s="10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6"/>
      <c r="T3404" s="5"/>
      <c r="U3404" s="5"/>
      <c r="V3404" s="6"/>
      <c r="W3404" s="6"/>
    </row>
    <row r="3405" spans="2:23" x14ac:dyDescent="0.25">
      <c r="B3405" s="1"/>
      <c r="D3405" s="5"/>
      <c r="E3405" s="6"/>
      <c r="F3405" s="6"/>
      <c r="G3405" s="10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6"/>
      <c r="T3405" s="5"/>
      <c r="U3405" s="5"/>
      <c r="V3405" s="6"/>
      <c r="W3405" s="6"/>
    </row>
    <row r="3406" spans="2:23" x14ac:dyDescent="0.25">
      <c r="B3406" s="1"/>
      <c r="D3406" s="5"/>
      <c r="E3406" s="6"/>
      <c r="F3406" s="6"/>
      <c r="G3406" s="10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6"/>
      <c r="T3406" s="5"/>
      <c r="U3406" s="5"/>
      <c r="V3406" s="6"/>
      <c r="W3406" s="6"/>
    </row>
    <row r="3407" spans="2:23" x14ac:dyDescent="0.25">
      <c r="B3407" s="1"/>
      <c r="D3407" s="5"/>
      <c r="E3407" s="6"/>
      <c r="F3407" s="6"/>
      <c r="G3407" s="10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6"/>
      <c r="T3407" s="5"/>
      <c r="U3407" s="5"/>
      <c r="V3407" s="6"/>
      <c r="W3407" s="6"/>
    </row>
    <row r="3408" spans="2:23" x14ac:dyDescent="0.25">
      <c r="B3408" s="1"/>
      <c r="D3408" s="5"/>
      <c r="E3408" s="6"/>
      <c r="F3408" s="6"/>
      <c r="G3408" s="10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6"/>
      <c r="T3408" s="5"/>
      <c r="U3408" s="5"/>
      <c r="V3408" s="6"/>
      <c r="W3408" s="6"/>
    </row>
    <row r="3409" spans="2:23" x14ac:dyDescent="0.25">
      <c r="B3409" s="1"/>
      <c r="D3409" s="5"/>
      <c r="E3409" s="6"/>
      <c r="F3409" s="6"/>
      <c r="G3409" s="10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6"/>
      <c r="T3409" s="5"/>
      <c r="U3409" s="5"/>
      <c r="V3409" s="6"/>
      <c r="W3409" s="6"/>
    </row>
    <row r="3410" spans="2:23" x14ac:dyDescent="0.25">
      <c r="B3410" s="1"/>
      <c r="D3410" s="5"/>
      <c r="E3410" s="6"/>
      <c r="F3410" s="6"/>
      <c r="G3410" s="10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6"/>
      <c r="T3410" s="5"/>
      <c r="U3410" s="5"/>
      <c r="V3410" s="6"/>
      <c r="W3410" s="6"/>
    </row>
    <row r="3411" spans="2:23" x14ac:dyDescent="0.25">
      <c r="B3411" s="1"/>
      <c r="D3411" s="5"/>
      <c r="E3411" s="6"/>
      <c r="F3411" s="6"/>
      <c r="G3411" s="10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6"/>
      <c r="T3411" s="5"/>
      <c r="U3411" s="5"/>
      <c r="V3411" s="6"/>
      <c r="W3411" s="6"/>
    </row>
    <row r="3412" spans="2:23" x14ac:dyDescent="0.25">
      <c r="B3412" s="1"/>
      <c r="D3412" s="5"/>
      <c r="E3412" s="6"/>
      <c r="F3412" s="6"/>
      <c r="G3412" s="10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6"/>
      <c r="T3412" s="5"/>
      <c r="U3412" s="5"/>
      <c r="V3412" s="6"/>
      <c r="W3412" s="6"/>
    </row>
    <row r="3413" spans="2:23" x14ac:dyDescent="0.25">
      <c r="B3413" s="1"/>
      <c r="D3413" s="5"/>
      <c r="E3413" s="6"/>
      <c r="F3413" s="6"/>
      <c r="G3413" s="10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6"/>
      <c r="T3413" s="5"/>
      <c r="U3413" s="5"/>
      <c r="V3413" s="6"/>
      <c r="W3413" s="6"/>
    </row>
    <row r="3414" spans="2:23" x14ac:dyDescent="0.25">
      <c r="B3414" s="1"/>
      <c r="D3414" s="5"/>
      <c r="E3414" s="6"/>
      <c r="F3414" s="6"/>
      <c r="G3414" s="10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6"/>
      <c r="T3414" s="5"/>
      <c r="U3414" s="5"/>
      <c r="V3414" s="6"/>
      <c r="W3414" s="6"/>
    </row>
    <row r="3415" spans="2:23" x14ac:dyDescent="0.25">
      <c r="B3415" s="1"/>
      <c r="D3415" s="5"/>
      <c r="E3415" s="6"/>
      <c r="F3415" s="6"/>
      <c r="G3415" s="10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6"/>
      <c r="T3415" s="5"/>
      <c r="U3415" s="5"/>
      <c r="V3415" s="6"/>
      <c r="W3415" s="6"/>
    </row>
    <row r="3416" spans="2:23" x14ac:dyDescent="0.25">
      <c r="B3416" s="1"/>
      <c r="D3416" s="5"/>
      <c r="E3416" s="6"/>
      <c r="F3416" s="6"/>
      <c r="G3416" s="10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6"/>
      <c r="T3416" s="5"/>
      <c r="U3416" s="5"/>
      <c r="V3416" s="6"/>
      <c r="W3416" s="6"/>
    </row>
    <row r="3417" spans="2:23" x14ac:dyDescent="0.25">
      <c r="B3417" s="1"/>
      <c r="D3417" s="5"/>
      <c r="E3417" s="6"/>
      <c r="F3417" s="6"/>
      <c r="G3417" s="10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6"/>
      <c r="T3417" s="5"/>
      <c r="U3417" s="5"/>
      <c r="V3417" s="6"/>
      <c r="W3417" s="6"/>
    </row>
    <row r="3418" spans="2:23" x14ac:dyDescent="0.25">
      <c r="B3418" s="1"/>
      <c r="D3418" s="5"/>
      <c r="E3418" s="6"/>
      <c r="F3418" s="6"/>
      <c r="G3418" s="10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6"/>
      <c r="T3418" s="5"/>
      <c r="U3418" s="5"/>
      <c r="V3418" s="6"/>
      <c r="W3418" s="6"/>
    </row>
    <row r="3419" spans="2:23" x14ac:dyDescent="0.25">
      <c r="B3419" s="1"/>
      <c r="D3419" s="5"/>
      <c r="E3419" s="6"/>
      <c r="F3419" s="6"/>
      <c r="G3419" s="10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6"/>
      <c r="T3419" s="5"/>
      <c r="U3419" s="5"/>
      <c r="V3419" s="6"/>
      <c r="W3419" s="6"/>
    </row>
    <row r="3420" spans="2:23" x14ac:dyDescent="0.25">
      <c r="B3420" s="1"/>
      <c r="D3420" s="5"/>
      <c r="E3420" s="6"/>
      <c r="F3420" s="6"/>
      <c r="G3420" s="10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6"/>
      <c r="T3420" s="5"/>
      <c r="U3420" s="5"/>
      <c r="V3420" s="6"/>
      <c r="W3420" s="6"/>
    </row>
    <row r="3421" spans="2:23" x14ac:dyDescent="0.25">
      <c r="B3421" s="1"/>
      <c r="D3421" s="5"/>
      <c r="E3421" s="6"/>
      <c r="F3421" s="6"/>
      <c r="G3421" s="10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6"/>
      <c r="T3421" s="5"/>
      <c r="U3421" s="5"/>
      <c r="V3421" s="6"/>
      <c r="W3421" s="6"/>
    </row>
    <row r="3422" spans="2:23" x14ac:dyDescent="0.25">
      <c r="B3422" s="1"/>
      <c r="D3422" s="5"/>
      <c r="E3422" s="6"/>
      <c r="F3422" s="6"/>
      <c r="G3422" s="10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6"/>
      <c r="T3422" s="5"/>
      <c r="U3422" s="5"/>
      <c r="V3422" s="6"/>
      <c r="W3422" s="6"/>
    </row>
    <row r="3423" spans="2:23" x14ac:dyDescent="0.25">
      <c r="B3423" s="1"/>
      <c r="D3423" s="5"/>
      <c r="E3423" s="6"/>
      <c r="F3423" s="6"/>
      <c r="G3423" s="10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6"/>
      <c r="T3423" s="5"/>
      <c r="U3423" s="5"/>
      <c r="V3423" s="6"/>
      <c r="W3423" s="6"/>
    </row>
    <row r="3424" spans="2:23" x14ac:dyDescent="0.25">
      <c r="B3424" s="1"/>
      <c r="D3424" s="5"/>
      <c r="E3424" s="6"/>
      <c r="F3424" s="6"/>
      <c r="G3424" s="10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6"/>
      <c r="T3424" s="5"/>
      <c r="U3424" s="5"/>
      <c r="V3424" s="6"/>
      <c r="W3424" s="6"/>
    </row>
    <row r="3425" spans="2:23" x14ac:dyDescent="0.25">
      <c r="B3425" s="1"/>
      <c r="D3425" s="5"/>
      <c r="E3425" s="6"/>
      <c r="F3425" s="6"/>
      <c r="G3425" s="10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6"/>
      <c r="T3425" s="5"/>
      <c r="U3425" s="5"/>
      <c r="V3425" s="6"/>
      <c r="W3425" s="6"/>
    </row>
    <row r="3426" spans="2:23" x14ac:dyDescent="0.25">
      <c r="B3426" s="1"/>
      <c r="D3426" s="5"/>
      <c r="E3426" s="6"/>
      <c r="F3426" s="6"/>
      <c r="G3426" s="10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6"/>
      <c r="T3426" s="5"/>
      <c r="U3426" s="5"/>
      <c r="V3426" s="6"/>
      <c r="W3426" s="6"/>
    </row>
    <row r="3427" spans="2:23" x14ac:dyDescent="0.25">
      <c r="B3427" s="1"/>
      <c r="D3427" s="5"/>
      <c r="E3427" s="6"/>
      <c r="F3427" s="6"/>
      <c r="G3427" s="10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6"/>
      <c r="T3427" s="5"/>
      <c r="U3427" s="5"/>
      <c r="V3427" s="6"/>
      <c r="W3427" s="6"/>
    </row>
    <row r="3428" spans="2:23" x14ac:dyDescent="0.25">
      <c r="B3428" s="1"/>
      <c r="D3428" s="5"/>
      <c r="E3428" s="6"/>
      <c r="F3428" s="6"/>
      <c r="G3428" s="10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6"/>
      <c r="T3428" s="5"/>
      <c r="U3428" s="5"/>
      <c r="V3428" s="6"/>
      <c r="W3428" s="6"/>
    </row>
    <row r="3429" spans="2:23" x14ac:dyDescent="0.25">
      <c r="B3429" s="1"/>
      <c r="D3429" s="5"/>
      <c r="E3429" s="6"/>
      <c r="F3429" s="6"/>
      <c r="G3429" s="10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6"/>
      <c r="T3429" s="5"/>
      <c r="U3429" s="5"/>
      <c r="V3429" s="6"/>
      <c r="W3429" s="6"/>
    </row>
    <row r="3430" spans="2:23" x14ac:dyDescent="0.25">
      <c r="B3430" s="1"/>
      <c r="D3430" s="5"/>
      <c r="E3430" s="6"/>
      <c r="F3430" s="6"/>
      <c r="G3430" s="10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6"/>
      <c r="T3430" s="5"/>
      <c r="U3430" s="5"/>
      <c r="V3430" s="6"/>
      <c r="W3430" s="6"/>
    </row>
    <row r="3431" spans="2:23" x14ac:dyDescent="0.25">
      <c r="B3431" s="1"/>
      <c r="D3431" s="5"/>
      <c r="E3431" s="6"/>
      <c r="F3431" s="6"/>
      <c r="G3431" s="10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6"/>
      <c r="T3431" s="5"/>
      <c r="U3431" s="5"/>
      <c r="V3431" s="6"/>
      <c r="W3431" s="6"/>
    </row>
    <row r="3432" spans="2:23" x14ac:dyDescent="0.25">
      <c r="B3432" s="1"/>
      <c r="D3432" s="5"/>
      <c r="E3432" s="6"/>
      <c r="F3432" s="6"/>
      <c r="G3432" s="10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6"/>
      <c r="T3432" s="5"/>
      <c r="U3432" s="5"/>
      <c r="V3432" s="6"/>
      <c r="W3432" s="6"/>
    </row>
    <row r="3433" spans="2:23" x14ac:dyDescent="0.25">
      <c r="B3433" s="1"/>
      <c r="D3433" s="5"/>
      <c r="E3433" s="6"/>
      <c r="F3433" s="6"/>
      <c r="G3433" s="10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6"/>
      <c r="T3433" s="5"/>
      <c r="U3433" s="5"/>
      <c r="V3433" s="6"/>
      <c r="W3433" s="6"/>
    </row>
    <row r="3434" spans="2:23" x14ac:dyDescent="0.25">
      <c r="B3434" s="1"/>
      <c r="D3434" s="5"/>
      <c r="E3434" s="6"/>
      <c r="F3434" s="6"/>
      <c r="G3434" s="10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6"/>
      <c r="T3434" s="5"/>
      <c r="U3434" s="5"/>
      <c r="V3434" s="6"/>
      <c r="W3434" s="6"/>
    </row>
    <row r="3435" spans="2:23" x14ac:dyDescent="0.25">
      <c r="B3435" s="1"/>
      <c r="D3435" s="5"/>
      <c r="E3435" s="6"/>
      <c r="F3435" s="6"/>
      <c r="G3435" s="10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6"/>
      <c r="T3435" s="5"/>
      <c r="U3435" s="5"/>
      <c r="V3435" s="6"/>
      <c r="W3435" s="6"/>
    </row>
    <row r="3436" spans="2:23" x14ac:dyDescent="0.25">
      <c r="B3436" s="1"/>
      <c r="D3436" s="5"/>
      <c r="E3436" s="6"/>
      <c r="F3436" s="6"/>
      <c r="G3436" s="10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6"/>
      <c r="T3436" s="5"/>
      <c r="U3436" s="5"/>
      <c r="V3436" s="6"/>
      <c r="W3436" s="6"/>
    </row>
    <row r="3437" spans="2:23" x14ac:dyDescent="0.25">
      <c r="B3437" s="1"/>
      <c r="D3437" s="5"/>
      <c r="E3437" s="6"/>
      <c r="F3437" s="6"/>
      <c r="G3437" s="10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6"/>
      <c r="T3437" s="5"/>
      <c r="U3437" s="5"/>
      <c r="V3437" s="6"/>
      <c r="W3437" s="6"/>
    </row>
    <row r="3438" spans="2:23" x14ac:dyDescent="0.25">
      <c r="B3438" s="1"/>
      <c r="D3438" s="5"/>
      <c r="E3438" s="6"/>
      <c r="F3438" s="6"/>
      <c r="G3438" s="10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6"/>
      <c r="T3438" s="5"/>
      <c r="U3438" s="5"/>
      <c r="V3438" s="6"/>
      <c r="W3438" s="6"/>
    </row>
    <row r="3439" spans="2:23" x14ac:dyDescent="0.25">
      <c r="B3439" s="1"/>
      <c r="D3439" s="5"/>
      <c r="E3439" s="6"/>
      <c r="F3439" s="6"/>
      <c r="G3439" s="10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6"/>
      <c r="T3439" s="5"/>
      <c r="U3439" s="5"/>
      <c r="V3439" s="6"/>
      <c r="W3439" s="6"/>
    </row>
    <row r="3440" spans="2:23" x14ac:dyDescent="0.25">
      <c r="B3440" s="1"/>
      <c r="D3440" s="5"/>
      <c r="E3440" s="6"/>
      <c r="F3440" s="6"/>
      <c r="G3440" s="10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6"/>
      <c r="T3440" s="5"/>
      <c r="U3440" s="5"/>
      <c r="V3440" s="6"/>
      <c r="W3440" s="6"/>
    </row>
    <row r="3441" spans="2:23" x14ac:dyDescent="0.25">
      <c r="B3441" s="1"/>
      <c r="D3441" s="5"/>
      <c r="E3441" s="6"/>
      <c r="F3441" s="6"/>
      <c r="G3441" s="10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6"/>
      <c r="T3441" s="5"/>
      <c r="U3441" s="5"/>
      <c r="V3441" s="6"/>
      <c r="W3441" s="6"/>
    </row>
    <row r="3442" spans="2:23" x14ac:dyDescent="0.25">
      <c r="B3442" s="1"/>
      <c r="D3442" s="5"/>
      <c r="E3442" s="6"/>
      <c r="F3442" s="6"/>
      <c r="G3442" s="10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6"/>
      <c r="T3442" s="5"/>
      <c r="U3442" s="5"/>
      <c r="V3442" s="6"/>
      <c r="W3442" s="6"/>
    </row>
    <row r="3443" spans="2:23" x14ac:dyDescent="0.25">
      <c r="B3443" s="1"/>
      <c r="D3443" s="5"/>
      <c r="E3443" s="6"/>
      <c r="F3443" s="6"/>
      <c r="G3443" s="10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6"/>
      <c r="T3443" s="5"/>
      <c r="U3443" s="5"/>
      <c r="V3443" s="6"/>
      <c r="W3443" s="6"/>
    </row>
    <row r="3444" spans="2:23" x14ac:dyDescent="0.25">
      <c r="B3444" s="1"/>
      <c r="D3444" s="5"/>
      <c r="E3444" s="6"/>
      <c r="F3444" s="6"/>
      <c r="G3444" s="10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6"/>
      <c r="T3444" s="5"/>
      <c r="U3444" s="5"/>
      <c r="V3444" s="6"/>
      <c r="W3444" s="6"/>
    </row>
    <row r="3445" spans="2:23" x14ac:dyDescent="0.25">
      <c r="B3445" s="1"/>
      <c r="D3445" s="5"/>
      <c r="E3445" s="6"/>
      <c r="F3445" s="6"/>
      <c r="G3445" s="10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6"/>
      <c r="T3445" s="5"/>
      <c r="U3445" s="5"/>
      <c r="V3445" s="6"/>
      <c r="W3445" s="6"/>
    </row>
    <row r="3446" spans="2:23" x14ac:dyDescent="0.25">
      <c r="B3446" s="1"/>
      <c r="D3446" s="5"/>
      <c r="E3446" s="6"/>
      <c r="F3446" s="6"/>
      <c r="G3446" s="10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6"/>
      <c r="T3446" s="5"/>
      <c r="U3446" s="5"/>
      <c r="V3446" s="6"/>
      <c r="W3446" s="6"/>
    </row>
    <row r="3447" spans="2:23" x14ac:dyDescent="0.25">
      <c r="B3447" s="1"/>
      <c r="D3447" s="5"/>
      <c r="E3447" s="6"/>
      <c r="F3447" s="6"/>
      <c r="G3447" s="10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6"/>
      <c r="T3447" s="5"/>
      <c r="U3447" s="5"/>
      <c r="V3447" s="6"/>
      <c r="W3447" s="6"/>
    </row>
    <row r="3448" spans="2:23" x14ac:dyDescent="0.25">
      <c r="B3448" s="1"/>
      <c r="D3448" s="5"/>
      <c r="E3448" s="6"/>
      <c r="F3448" s="6"/>
      <c r="G3448" s="10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6"/>
      <c r="T3448" s="5"/>
      <c r="U3448" s="5"/>
      <c r="V3448" s="6"/>
      <c r="W3448" s="6"/>
    </row>
    <row r="3449" spans="2:23" x14ac:dyDescent="0.25">
      <c r="B3449" s="1"/>
      <c r="D3449" s="5"/>
      <c r="E3449" s="6"/>
      <c r="F3449" s="6"/>
      <c r="G3449" s="10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6"/>
      <c r="T3449" s="5"/>
      <c r="U3449" s="5"/>
      <c r="V3449" s="6"/>
      <c r="W3449" s="6"/>
    </row>
    <row r="3450" spans="2:23" x14ac:dyDescent="0.25">
      <c r="B3450" s="1"/>
      <c r="D3450" s="5"/>
      <c r="E3450" s="6"/>
      <c r="F3450" s="6"/>
      <c r="G3450" s="10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6"/>
      <c r="T3450" s="5"/>
      <c r="U3450" s="5"/>
      <c r="V3450" s="6"/>
      <c r="W3450" s="6"/>
    </row>
    <row r="3451" spans="2:23" x14ac:dyDescent="0.25">
      <c r="B3451" s="1"/>
      <c r="D3451" s="5"/>
      <c r="E3451" s="6"/>
      <c r="F3451" s="6"/>
      <c r="G3451" s="10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6"/>
      <c r="T3451" s="5"/>
      <c r="U3451" s="5"/>
      <c r="V3451" s="6"/>
      <c r="W3451" s="6"/>
    </row>
    <row r="3452" spans="2:23" x14ac:dyDescent="0.25">
      <c r="B3452" s="1"/>
      <c r="D3452" s="5"/>
      <c r="E3452" s="6"/>
      <c r="F3452" s="6"/>
      <c r="G3452" s="10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6"/>
      <c r="T3452" s="5"/>
      <c r="U3452" s="5"/>
      <c r="V3452" s="6"/>
      <c r="W3452" s="6"/>
    </row>
    <row r="3453" spans="2:23" x14ac:dyDescent="0.25">
      <c r="B3453" s="1"/>
      <c r="D3453" s="5"/>
      <c r="E3453" s="6"/>
      <c r="F3453" s="6"/>
      <c r="G3453" s="10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6"/>
      <c r="T3453" s="5"/>
      <c r="U3453" s="5"/>
      <c r="V3453" s="6"/>
      <c r="W3453" s="6"/>
    </row>
    <row r="3454" spans="2:23" x14ac:dyDescent="0.25">
      <c r="B3454" s="1"/>
      <c r="D3454" s="5"/>
      <c r="E3454" s="6"/>
      <c r="F3454" s="6"/>
      <c r="G3454" s="10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6"/>
      <c r="T3454" s="5"/>
      <c r="U3454" s="5"/>
      <c r="V3454" s="6"/>
      <c r="W3454" s="6"/>
    </row>
    <row r="3455" spans="2:23" x14ac:dyDescent="0.25">
      <c r="B3455" s="1"/>
      <c r="D3455" s="5"/>
      <c r="E3455" s="6"/>
      <c r="F3455" s="6"/>
      <c r="G3455" s="10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6"/>
      <c r="T3455" s="5"/>
      <c r="U3455" s="5"/>
      <c r="V3455" s="6"/>
      <c r="W3455" s="6"/>
    </row>
    <row r="3456" spans="2:23" x14ac:dyDescent="0.25">
      <c r="B3456" s="1"/>
      <c r="D3456" s="5"/>
      <c r="E3456" s="6"/>
      <c r="F3456" s="6"/>
      <c r="G3456" s="10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6"/>
      <c r="T3456" s="5"/>
      <c r="U3456" s="5"/>
      <c r="V3456" s="6"/>
      <c r="W3456" s="6"/>
    </row>
    <row r="3457" spans="2:23" x14ac:dyDescent="0.25">
      <c r="B3457" s="1"/>
      <c r="D3457" s="5"/>
      <c r="E3457" s="6"/>
      <c r="F3457" s="6"/>
      <c r="G3457" s="10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6"/>
      <c r="T3457" s="5"/>
      <c r="U3457" s="5"/>
      <c r="V3457" s="6"/>
      <c r="W3457" s="6"/>
    </row>
    <row r="3458" spans="2:23" x14ac:dyDescent="0.25">
      <c r="B3458" s="1"/>
      <c r="D3458" s="5"/>
      <c r="E3458" s="6"/>
      <c r="F3458" s="6"/>
      <c r="G3458" s="10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6"/>
      <c r="T3458" s="5"/>
      <c r="U3458" s="5"/>
      <c r="V3458" s="6"/>
      <c r="W3458" s="6"/>
    </row>
    <row r="3459" spans="2:23" x14ac:dyDescent="0.25">
      <c r="B3459" s="1"/>
      <c r="D3459" s="5"/>
      <c r="E3459" s="6"/>
      <c r="F3459" s="6"/>
      <c r="G3459" s="10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6"/>
      <c r="T3459" s="5"/>
      <c r="U3459" s="5"/>
      <c r="V3459" s="6"/>
      <c r="W3459" s="6"/>
    </row>
    <row r="3460" spans="2:23" x14ac:dyDescent="0.25">
      <c r="B3460" s="1"/>
      <c r="D3460" s="5"/>
      <c r="E3460" s="6"/>
      <c r="F3460" s="6"/>
      <c r="G3460" s="10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6"/>
      <c r="T3460" s="5"/>
      <c r="U3460" s="5"/>
      <c r="V3460" s="6"/>
      <c r="W3460" s="6"/>
    </row>
    <row r="3461" spans="2:23" x14ac:dyDescent="0.25">
      <c r="B3461" s="1"/>
      <c r="D3461" s="5"/>
      <c r="E3461" s="6"/>
      <c r="F3461" s="6"/>
      <c r="G3461" s="10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6"/>
      <c r="T3461" s="5"/>
      <c r="U3461" s="5"/>
      <c r="V3461" s="6"/>
      <c r="W3461" s="6"/>
    </row>
    <row r="3462" spans="2:23" x14ac:dyDescent="0.25">
      <c r="B3462" s="1"/>
      <c r="D3462" s="5"/>
      <c r="E3462" s="6"/>
      <c r="F3462" s="6"/>
      <c r="G3462" s="10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6"/>
      <c r="T3462" s="5"/>
      <c r="U3462" s="5"/>
      <c r="V3462" s="6"/>
      <c r="W3462" s="6"/>
    </row>
    <row r="3463" spans="2:23" x14ac:dyDescent="0.25">
      <c r="B3463" s="1"/>
      <c r="D3463" s="5"/>
      <c r="E3463" s="6"/>
      <c r="F3463" s="6"/>
      <c r="G3463" s="10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6"/>
      <c r="T3463" s="5"/>
      <c r="U3463" s="5"/>
      <c r="V3463" s="6"/>
      <c r="W3463" s="6"/>
    </row>
    <row r="3464" spans="2:23" x14ac:dyDescent="0.25">
      <c r="B3464" s="1"/>
      <c r="D3464" s="5"/>
      <c r="E3464" s="6"/>
      <c r="F3464" s="6"/>
      <c r="G3464" s="10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6"/>
      <c r="T3464" s="5"/>
      <c r="U3464" s="5"/>
      <c r="V3464" s="6"/>
      <c r="W3464" s="6"/>
    </row>
    <row r="3465" spans="2:23" x14ac:dyDescent="0.25">
      <c r="B3465" s="1"/>
      <c r="D3465" s="5"/>
      <c r="E3465" s="6"/>
      <c r="F3465" s="6"/>
      <c r="G3465" s="10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6"/>
      <c r="T3465" s="5"/>
      <c r="U3465" s="5"/>
      <c r="V3465" s="6"/>
      <c r="W3465" s="6"/>
    </row>
    <row r="3466" spans="2:23" x14ac:dyDescent="0.25">
      <c r="B3466" s="1"/>
      <c r="D3466" s="5"/>
      <c r="E3466" s="6"/>
      <c r="F3466" s="6"/>
      <c r="G3466" s="10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6"/>
      <c r="T3466" s="5"/>
      <c r="U3466" s="5"/>
      <c r="V3466" s="6"/>
      <c r="W3466" s="6"/>
    </row>
    <row r="3467" spans="2:23" x14ac:dyDescent="0.25">
      <c r="B3467" s="1"/>
      <c r="D3467" s="5"/>
      <c r="E3467" s="6"/>
      <c r="F3467" s="6"/>
      <c r="G3467" s="10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6"/>
      <c r="T3467" s="5"/>
      <c r="U3467" s="5"/>
      <c r="V3467" s="6"/>
      <c r="W3467" s="6"/>
    </row>
    <row r="3468" spans="2:23" x14ac:dyDescent="0.25">
      <c r="B3468" s="1"/>
      <c r="D3468" s="5"/>
      <c r="E3468" s="6"/>
      <c r="F3468" s="6"/>
      <c r="G3468" s="10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6"/>
      <c r="T3468" s="5"/>
      <c r="U3468" s="5"/>
      <c r="V3468" s="6"/>
      <c r="W3468" s="6"/>
    </row>
    <row r="3469" spans="2:23" x14ac:dyDescent="0.25">
      <c r="B3469" s="1"/>
      <c r="D3469" s="5"/>
      <c r="E3469" s="6"/>
      <c r="F3469" s="6"/>
      <c r="G3469" s="10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6"/>
      <c r="T3469" s="5"/>
      <c r="U3469" s="5"/>
      <c r="V3469" s="6"/>
      <c r="W3469" s="6"/>
    </row>
    <row r="3470" spans="2:23" x14ac:dyDescent="0.25">
      <c r="B3470" s="1"/>
      <c r="D3470" s="5"/>
      <c r="E3470" s="6"/>
      <c r="F3470" s="6"/>
      <c r="G3470" s="10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6"/>
      <c r="T3470" s="5"/>
      <c r="U3470" s="5"/>
      <c r="V3470" s="6"/>
      <c r="W3470" s="6"/>
    </row>
    <row r="3471" spans="2:23" x14ac:dyDescent="0.25">
      <c r="B3471" s="1"/>
      <c r="D3471" s="5"/>
      <c r="E3471" s="6"/>
      <c r="F3471" s="6"/>
      <c r="G3471" s="10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6"/>
      <c r="T3471" s="5"/>
      <c r="U3471" s="5"/>
      <c r="V3471" s="6"/>
      <c r="W3471" s="6"/>
    </row>
    <row r="3472" spans="2:23" x14ac:dyDescent="0.25">
      <c r="B3472" s="1"/>
      <c r="D3472" s="5"/>
      <c r="E3472" s="6"/>
      <c r="F3472" s="6"/>
      <c r="G3472" s="10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6"/>
      <c r="T3472" s="5"/>
      <c r="U3472" s="5"/>
      <c r="V3472" s="6"/>
      <c r="W3472" s="6"/>
    </row>
    <row r="3473" spans="2:23" x14ac:dyDescent="0.25">
      <c r="B3473" s="1"/>
      <c r="D3473" s="5"/>
      <c r="E3473" s="6"/>
      <c r="F3473" s="6"/>
      <c r="G3473" s="10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6"/>
      <c r="T3473" s="5"/>
      <c r="U3473" s="5"/>
      <c r="V3473" s="6"/>
      <c r="W3473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61ACD-8200-43E0-B4F5-E99C60F4013F}">
  <sheetPr>
    <tabColor theme="1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4617-514A-4C47-82A0-714E5B765CD6}">
  <sheetPr codeName="Sheet2"/>
  <dimension ref="A1:F874"/>
  <sheetViews>
    <sheetView zoomScaleNormal="100" workbookViewId="0"/>
  </sheetViews>
  <sheetFormatPr defaultRowHeight="15" x14ac:dyDescent="0.25"/>
  <cols>
    <col min="1" max="1" width="10.42578125" bestFit="1" customWidth="1"/>
    <col min="2" max="3" width="18.7109375" customWidth="1"/>
    <col min="4" max="4" width="13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</row>
    <row r="2" spans="1:6" x14ac:dyDescent="0.25">
      <c r="A2" s="1">
        <v>43864</v>
      </c>
      <c r="B2">
        <v>26.2</v>
      </c>
      <c r="C2">
        <v>5427</v>
      </c>
      <c r="D2">
        <v>52</v>
      </c>
      <c r="F2">
        <f>_xlfn.STDEV.S(B2:B800)</f>
        <v>6.493606821576221</v>
      </c>
    </row>
    <row r="3" spans="1:6" x14ac:dyDescent="0.25">
      <c r="A3" s="1">
        <v>43861</v>
      </c>
      <c r="B3">
        <v>26.6</v>
      </c>
      <c r="C3">
        <v>5437</v>
      </c>
      <c r="D3">
        <v>76</v>
      </c>
      <c r="F3">
        <f>F2^2</f>
        <v>42.16692955322123</v>
      </c>
    </row>
    <row r="4" spans="1:6" x14ac:dyDescent="0.25">
      <c r="A4" s="1">
        <v>43860</v>
      </c>
      <c r="B4">
        <v>26.3</v>
      </c>
      <c r="C4">
        <v>5377</v>
      </c>
      <c r="D4">
        <v>90</v>
      </c>
    </row>
    <row r="5" spans="1:6" x14ac:dyDescent="0.25">
      <c r="A5" s="1">
        <v>43859</v>
      </c>
      <c r="B5">
        <v>27.7</v>
      </c>
      <c r="C5">
        <v>5276</v>
      </c>
      <c r="D5">
        <v>107</v>
      </c>
    </row>
    <row r="6" spans="1:6" x14ac:dyDescent="0.25">
      <c r="A6" s="1">
        <v>43858</v>
      </c>
      <c r="B6">
        <v>28.9</v>
      </c>
      <c r="C6">
        <v>5216</v>
      </c>
      <c r="D6">
        <v>80</v>
      </c>
    </row>
    <row r="7" spans="1:6" x14ac:dyDescent="0.25">
      <c r="A7" s="1">
        <v>43857</v>
      </c>
      <c r="B7">
        <v>29.45</v>
      </c>
      <c r="C7">
        <v>5169</v>
      </c>
      <c r="D7">
        <v>59</v>
      </c>
    </row>
    <row r="8" spans="1:6" x14ac:dyDescent="0.25">
      <c r="A8" s="1">
        <v>43854</v>
      </c>
      <c r="B8">
        <v>29.15</v>
      </c>
      <c r="C8">
        <v>5124</v>
      </c>
      <c r="D8">
        <v>39</v>
      </c>
    </row>
    <row r="9" spans="1:6" x14ac:dyDescent="0.25">
      <c r="A9" s="1">
        <v>43853</v>
      </c>
      <c r="B9">
        <v>29.55</v>
      </c>
      <c r="C9">
        <v>5071</v>
      </c>
      <c r="D9">
        <v>80</v>
      </c>
    </row>
    <row r="10" spans="1:6" x14ac:dyDescent="0.25">
      <c r="A10" s="1">
        <v>43852</v>
      </c>
      <c r="B10">
        <v>29.65</v>
      </c>
      <c r="C10">
        <v>5049</v>
      </c>
      <c r="D10">
        <v>61</v>
      </c>
    </row>
    <row r="11" spans="1:6" x14ac:dyDescent="0.25">
      <c r="A11" s="1">
        <v>43851</v>
      </c>
      <c r="B11">
        <v>29.3</v>
      </c>
      <c r="C11">
        <v>5013</v>
      </c>
      <c r="D11">
        <v>98</v>
      </c>
    </row>
    <row r="12" spans="1:6" x14ac:dyDescent="0.25">
      <c r="A12" s="1">
        <v>43850</v>
      </c>
      <c r="B12">
        <v>29.65</v>
      </c>
      <c r="C12">
        <v>4936</v>
      </c>
      <c r="D12">
        <v>86</v>
      </c>
    </row>
    <row r="13" spans="1:6" x14ac:dyDescent="0.25">
      <c r="A13" s="1">
        <v>43847</v>
      </c>
      <c r="B13">
        <v>31.45</v>
      </c>
      <c r="C13">
        <v>4874</v>
      </c>
      <c r="D13">
        <v>89</v>
      </c>
    </row>
    <row r="14" spans="1:6" x14ac:dyDescent="0.25">
      <c r="A14" s="1">
        <v>43846</v>
      </c>
      <c r="B14">
        <v>31.75</v>
      </c>
      <c r="C14">
        <v>4842</v>
      </c>
      <c r="D14">
        <v>91</v>
      </c>
    </row>
    <row r="15" spans="1:6" x14ac:dyDescent="0.25">
      <c r="A15" s="1">
        <v>43845</v>
      </c>
      <c r="B15">
        <v>32</v>
      </c>
      <c r="C15">
        <v>4836</v>
      </c>
      <c r="D15">
        <v>23</v>
      </c>
    </row>
    <row r="16" spans="1:6" x14ac:dyDescent="0.25">
      <c r="A16" s="1">
        <v>43844</v>
      </c>
      <c r="B16">
        <v>32</v>
      </c>
      <c r="C16">
        <v>4794</v>
      </c>
      <c r="D16">
        <v>48</v>
      </c>
    </row>
    <row r="17" spans="1:4" x14ac:dyDescent="0.25">
      <c r="A17" s="1">
        <v>43843</v>
      </c>
      <c r="B17">
        <v>33.1</v>
      </c>
      <c r="C17">
        <v>4766</v>
      </c>
      <c r="D17">
        <v>58</v>
      </c>
    </row>
    <row r="18" spans="1:4" x14ac:dyDescent="0.25">
      <c r="A18" s="1">
        <v>43840</v>
      </c>
      <c r="B18">
        <v>33.25</v>
      </c>
      <c r="C18">
        <v>4730</v>
      </c>
      <c r="D18">
        <v>62</v>
      </c>
    </row>
    <row r="19" spans="1:4" x14ac:dyDescent="0.25">
      <c r="A19" s="1">
        <v>43839</v>
      </c>
      <c r="B19">
        <v>33.1</v>
      </c>
      <c r="C19">
        <v>4685</v>
      </c>
      <c r="D19">
        <v>80</v>
      </c>
    </row>
    <row r="20" spans="1:4" x14ac:dyDescent="0.25">
      <c r="A20" s="1">
        <v>43838</v>
      </c>
      <c r="B20">
        <v>32.4</v>
      </c>
      <c r="C20">
        <v>4648</v>
      </c>
      <c r="D20">
        <v>100</v>
      </c>
    </row>
    <row r="21" spans="1:4" x14ac:dyDescent="0.25">
      <c r="A21" s="1">
        <v>43837</v>
      </c>
      <c r="B21">
        <v>32</v>
      </c>
      <c r="C21">
        <v>4611</v>
      </c>
      <c r="D21">
        <v>104</v>
      </c>
    </row>
    <row r="22" spans="1:4" x14ac:dyDescent="0.25">
      <c r="A22" s="1">
        <v>43836</v>
      </c>
      <c r="B22">
        <v>31.6</v>
      </c>
      <c r="C22">
        <v>4585</v>
      </c>
      <c r="D22">
        <v>56</v>
      </c>
    </row>
    <row r="23" spans="1:4" x14ac:dyDescent="0.25">
      <c r="A23" s="1">
        <v>43833</v>
      </c>
      <c r="B23">
        <v>32.799999999999997</v>
      </c>
      <c r="C23">
        <v>4573</v>
      </c>
      <c r="D23">
        <v>98</v>
      </c>
    </row>
    <row r="24" spans="1:4" x14ac:dyDescent="0.25">
      <c r="A24" s="1">
        <v>43832</v>
      </c>
      <c r="B24">
        <v>32.6</v>
      </c>
      <c r="C24">
        <v>4531</v>
      </c>
      <c r="D24">
        <v>72</v>
      </c>
    </row>
    <row r="25" spans="1:4" x14ac:dyDescent="0.25">
      <c r="A25" s="1">
        <v>43831</v>
      </c>
      <c r="C25">
        <v>4531</v>
      </c>
    </row>
    <row r="26" spans="1:4" x14ac:dyDescent="0.25">
      <c r="A26" s="1">
        <v>43830</v>
      </c>
      <c r="C26">
        <v>4531</v>
      </c>
    </row>
    <row r="27" spans="1:4" x14ac:dyDescent="0.25">
      <c r="A27" s="1">
        <v>43829</v>
      </c>
      <c r="B27">
        <v>33.15</v>
      </c>
      <c r="C27">
        <v>4504</v>
      </c>
      <c r="D27">
        <v>61</v>
      </c>
    </row>
    <row r="28" spans="1:4" x14ac:dyDescent="0.25">
      <c r="A28" s="1">
        <v>43826</v>
      </c>
      <c r="B28">
        <v>33.9</v>
      </c>
      <c r="C28">
        <v>4493</v>
      </c>
      <c r="D28">
        <v>19</v>
      </c>
    </row>
    <row r="29" spans="1:4" x14ac:dyDescent="0.25">
      <c r="A29" s="1">
        <v>43822</v>
      </c>
      <c r="B29">
        <v>35.85</v>
      </c>
      <c r="C29">
        <v>8911</v>
      </c>
      <c r="D29">
        <v>34</v>
      </c>
    </row>
    <row r="30" spans="1:4" x14ac:dyDescent="0.25">
      <c r="A30" s="1">
        <v>43819</v>
      </c>
      <c r="B30">
        <v>36.25</v>
      </c>
      <c r="C30">
        <v>8902</v>
      </c>
      <c r="D30">
        <v>67</v>
      </c>
    </row>
    <row r="31" spans="1:4" x14ac:dyDescent="0.25">
      <c r="A31" s="1">
        <v>43818</v>
      </c>
      <c r="B31">
        <v>36.35</v>
      </c>
      <c r="C31">
        <v>8894</v>
      </c>
      <c r="D31">
        <v>113</v>
      </c>
    </row>
    <row r="32" spans="1:4" x14ac:dyDescent="0.25">
      <c r="A32" s="1">
        <v>43817</v>
      </c>
      <c r="B32">
        <v>36.15</v>
      </c>
      <c r="C32">
        <v>8959</v>
      </c>
      <c r="D32">
        <v>67</v>
      </c>
    </row>
    <row r="33" spans="1:4" x14ac:dyDescent="0.25">
      <c r="A33" s="1">
        <v>43816</v>
      </c>
      <c r="B33">
        <v>36.26</v>
      </c>
      <c r="C33">
        <v>8919</v>
      </c>
      <c r="D33">
        <v>61</v>
      </c>
    </row>
    <row r="34" spans="1:4" x14ac:dyDescent="0.25">
      <c r="A34" s="1">
        <v>43815</v>
      </c>
      <c r="B34">
        <v>36.1</v>
      </c>
      <c r="C34">
        <v>8913</v>
      </c>
      <c r="D34">
        <v>50</v>
      </c>
    </row>
    <row r="35" spans="1:4" x14ac:dyDescent="0.25">
      <c r="A35" s="1">
        <v>43812</v>
      </c>
      <c r="B35">
        <v>36.15</v>
      </c>
      <c r="C35">
        <v>8894</v>
      </c>
      <c r="D35">
        <v>63</v>
      </c>
    </row>
    <row r="36" spans="1:4" x14ac:dyDescent="0.25">
      <c r="A36" s="1">
        <v>43811</v>
      </c>
      <c r="B36">
        <v>35.92</v>
      </c>
      <c r="C36">
        <v>8889</v>
      </c>
      <c r="D36">
        <v>45</v>
      </c>
    </row>
    <row r="37" spans="1:4" x14ac:dyDescent="0.25">
      <c r="A37" s="1">
        <v>43810</v>
      </c>
      <c r="B37">
        <v>35.65</v>
      </c>
      <c r="C37">
        <v>8867</v>
      </c>
      <c r="D37">
        <v>78</v>
      </c>
    </row>
    <row r="38" spans="1:4" x14ac:dyDescent="0.25">
      <c r="A38" s="1">
        <v>43809</v>
      </c>
      <c r="B38">
        <v>35.799999999999997</v>
      </c>
      <c r="C38">
        <v>8877</v>
      </c>
      <c r="D38">
        <v>61</v>
      </c>
    </row>
    <row r="39" spans="1:4" x14ac:dyDescent="0.25">
      <c r="A39" s="1">
        <v>43808</v>
      </c>
      <c r="B39">
        <v>35.74</v>
      </c>
      <c r="C39">
        <v>8813</v>
      </c>
      <c r="D39">
        <v>160</v>
      </c>
    </row>
    <row r="40" spans="1:4" x14ac:dyDescent="0.25">
      <c r="A40" s="1">
        <v>43805</v>
      </c>
      <c r="B40">
        <v>35.75</v>
      </c>
      <c r="C40">
        <v>8761</v>
      </c>
      <c r="D40">
        <v>85</v>
      </c>
    </row>
    <row r="41" spans="1:4" x14ac:dyDescent="0.25">
      <c r="A41" s="1">
        <v>43804</v>
      </c>
      <c r="B41">
        <v>36.35</v>
      </c>
      <c r="C41">
        <v>8742</v>
      </c>
      <c r="D41">
        <v>83</v>
      </c>
    </row>
    <row r="42" spans="1:4" x14ac:dyDescent="0.25">
      <c r="A42" s="1">
        <v>43803</v>
      </c>
      <c r="B42">
        <v>37</v>
      </c>
      <c r="C42">
        <v>8732</v>
      </c>
      <c r="D42">
        <v>30</v>
      </c>
    </row>
    <row r="43" spans="1:4" x14ac:dyDescent="0.25">
      <c r="A43" s="1">
        <v>43802</v>
      </c>
      <c r="B43">
        <v>36.880000000000003</v>
      </c>
      <c r="C43">
        <v>8720</v>
      </c>
      <c r="D43">
        <v>34</v>
      </c>
    </row>
    <row r="44" spans="1:4" x14ac:dyDescent="0.25">
      <c r="A44" s="1">
        <v>43801</v>
      </c>
      <c r="B44">
        <v>37</v>
      </c>
      <c r="C44">
        <v>8704</v>
      </c>
      <c r="D44">
        <v>35</v>
      </c>
    </row>
    <row r="45" spans="1:4" x14ac:dyDescent="0.25">
      <c r="A45" s="1">
        <v>43798</v>
      </c>
      <c r="B45">
        <v>37.450000000000003</v>
      </c>
      <c r="C45">
        <v>8654</v>
      </c>
      <c r="D45">
        <v>78</v>
      </c>
    </row>
    <row r="46" spans="1:4" x14ac:dyDescent="0.25">
      <c r="A46" s="1">
        <v>43797</v>
      </c>
      <c r="B46">
        <v>37.450000000000003</v>
      </c>
      <c r="C46">
        <v>8643</v>
      </c>
      <c r="D46">
        <v>7</v>
      </c>
    </row>
    <row r="47" spans="1:4" x14ac:dyDescent="0.25">
      <c r="A47" s="1">
        <v>43796</v>
      </c>
      <c r="B47">
        <v>37.450000000000003</v>
      </c>
      <c r="C47">
        <v>8601</v>
      </c>
      <c r="D47">
        <v>45</v>
      </c>
    </row>
    <row r="48" spans="1:4" x14ac:dyDescent="0.25">
      <c r="A48" s="1">
        <v>43795</v>
      </c>
      <c r="B48">
        <v>36.950000000000003</v>
      </c>
      <c r="C48">
        <v>8573</v>
      </c>
      <c r="D48">
        <v>38</v>
      </c>
    </row>
    <row r="49" spans="1:4" x14ac:dyDescent="0.25">
      <c r="A49" s="1">
        <v>43794</v>
      </c>
      <c r="B49">
        <v>37.5</v>
      </c>
      <c r="C49">
        <v>8537</v>
      </c>
      <c r="D49">
        <v>64</v>
      </c>
    </row>
    <row r="50" spans="1:4" x14ac:dyDescent="0.25">
      <c r="A50" s="1">
        <v>43791</v>
      </c>
      <c r="B50">
        <v>37.81</v>
      </c>
      <c r="C50">
        <v>8515</v>
      </c>
      <c r="D50">
        <v>42</v>
      </c>
    </row>
    <row r="51" spans="1:4" x14ac:dyDescent="0.25">
      <c r="A51" s="1">
        <v>43790</v>
      </c>
      <c r="B51">
        <v>37.4</v>
      </c>
      <c r="C51">
        <v>8520</v>
      </c>
      <c r="D51">
        <v>32</v>
      </c>
    </row>
    <row r="52" spans="1:4" x14ac:dyDescent="0.25">
      <c r="A52" s="1">
        <v>43789</v>
      </c>
      <c r="B52">
        <v>37.4</v>
      </c>
      <c r="C52">
        <v>8554</v>
      </c>
      <c r="D52">
        <v>73</v>
      </c>
    </row>
    <row r="53" spans="1:4" x14ac:dyDescent="0.25">
      <c r="A53" s="1">
        <v>43788</v>
      </c>
      <c r="B53">
        <v>36.979999999999997</v>
      </c>
      <c r="C53">
        <v>8533</v>
      </c>
      <c r="D53">
        <v>60</v>
      </c>
    </row>
    <row r="54" spans="1:4" x14ac:dyDescent="0.25">
      <c r="A54" s="1">
        <v>43787</v>
      </c>
      <c r="B54">
        <v>36.78</v>
      </c>
      <c r="C54">
        <v>8519</v>
      </c>
      <c r="D54">
        <v>32</v>
      </c>
    </row>
    <row r="55" spans="1:4" x14ac:dyDescent="0.25">
      <c r="A55" s="1">
        <v>43784</v>
      </c>
      <c r="B55">
        <v>37.15</v>
      </c>
      <c r="C55">
        <v>8510</v>
      </c>
      <c r="D55">
        <v>89</v>
      </c>
    </row>
    <row r="56" spans="1:4" x14ac:dyDescent="0.25">
      <c r="A56" s="1">
        <v>43783</v>
      </c>
      <c r="B56">
        <v>37.1</v>
      </c>
      <c r="C56">
        <v>8513</v>
      </c>
      <c r="D56">
        <v>35</v>
      </c>
    </row>
    <row r="57" spans="1:4" x14ac:dyDescent="0.25">
      <c r="A57" s="1">
        <v>43782</v>
      </c>
      <c r="B57">
        <v>37.47</v>
      </c>
      <c r="C57">
        <v>8515</v>
      </c>
      <c r="D57">
        <v>37</v>
      </c>
    </row>
    <row r="58" spans="1:4" x14ac:dyDescent="0.25">
      <c r="A58" s="1">
        <v>43781</v>
      </c>
      <c r="B58">
        <v>37.5</v>
      </c>
      <c r="C58">
        <v>8479</v>
      </c>
      <c r="D58">
        <v>83</v>
      </c>
    </row>
    <row r="59" spans="1:4" x14ac:dyDescent="0.25">
      <c r="A59" s="1">
        <v>43780</v>
      </c>
      <c r="B59">
        <v>38.049999999999997</v>
      </c>
      <c r="C59">
        <v>8436</v>
      </c>
      <c r="D59">
        <v>83</v>
      </c>
    </row>
    <row r="60" spans="1:4" x14ac:dyDescent="0.25">
      <c r="A60" s="1">
        <v>43777</v>
      </c>
      <c r="B60">
        <v>37.799999999999997</v>
      </c>
      <c r="C60">
        <v>8400</v>
      </c>
      <c r="D60">
        <v>52</v>
      </c>
    </row>
    <row r="61" spans="1:4" x14ac:dyDescent="0.25">
      <c r="A61" s="1">
        <v>43776</v>
      </c>
      <c r="B61">
        <v>37.69</v>
      </c>
      <c r="C61">
        <v>8336</v>
      </c>
      <c r="D61">
        <v>109</v>
      </c>
    </row>
    <row r="62" spans="1:4" x14ac:dyDescent="0.25">
      <c r="A62" s="1">
        <v>43775</v>
      </c>
      <c r="B62">
        <v>37.549999999999997</v>
      </c>
      <c r="C62">
        <v>8316</v>
      </c>
      <c r="D62">
        <v>63</v>
      </c>
    </row>
    <row r="63" spans="1:4" x14ac:dyDescent="0.25">
      <c r="A63" s="1">
        <v>43774</v>
      </c>
      <c r="B63">
        <v>37.65</v>
      </c>
      <c r="C63">
        <v>8267</v>
      </c>
      <c r="D63">
        <v>81</v>
      </c>
    </row>
    <row r="64" spans="1:4" x14ac:dyDescent="0.25">
      <c r="A64" s="1">
        <v>43773</v>
      </c>
      <c r="B64">
        <v>37.43</v>
      </c>
      <c r="C64">
        <v>8225</v>
      </c>
      <c r="D64">
        <v>70</v>
      </c>
    </row>
    <row r="65" spans="1:4" x14ac:dyDescent="0.25">
      <c r="A65" s="1">
        <v>43770</v>
      </c>
      <c r="B65">
        <v>36.450000000000003</v>
      </c>
      <c r="C65">
        <v>8207</v>
      </c>
      <c r="D65">
        <v>45</v>
      </c>
    </row>
    <row r="66" spans="1:4" x14ac:dyDescent="0.25">
      <c r="A66" s="1">
        <v>43769</v>
      </c>
      <c r="B66">
        <v>36.1</v>
      </c>
      <c r="C66">
        <v>8176</v>
      </c>
      <c r="D66">
        <v>25</v>
      </c>
    </row>
    <row r="67" spans="1:4" x14ac:dyDescent="0.25">
      <c r="A67" s="1">
        <v>43768</v>
      </c>
      <c r="B67">
        <v>35.979999999999997</v>
      </c>
      <c r="C67">
        <v>8149</v>
      </c>
      <c r="D67">
        <v>51</v>
      </c>
    </row>
    <row r="68" spans="1:4" x14ac:dyDescent="0.25">
      <c r="A68" s="1">
        <v>43767</v>
      </c>
      <c r="B68">
        <v>35.72</v>
      </c>
      <c r="C68">
        <v>8104</v>
      </c>
      <c r="D68">
        <v>57</v>
      </c>
    </row>
    <row r="69" spans="1:4" x14ac:dyDescent="0.25">
      <c r="A69" s="1">
        <v>43766</v>
      </c>
      <c r="B69">
        <v>35.49</v>
      </c>
      <c r="C69">
        <v>8059</v>
      </c>
      <c r="D69">
        <v>50</v>
      </c>
    </row>
    <row r="70" spans="1:4" x14ac:dyDescent="0.25">
      <c r="A70" s="1">
        <v>43763</v>
      </c>
      <c r="B70">
        <v>35.950000000000003</v>
      </c>
      <c r="C70">
        <v>8034</v>
      </c>
      <c r="D70">
        <v>27</v>
      </c>
    </row>
    <row r="71" spans="1:4" x14ac:dyDescent="0.25">
      <c r="A71" s="1">
        <v>43762</v>
      </c>
      <c r="B71">
        <v>35.950000000000003</v>
      </c>
      <c r="C71">
        <v>8008</v>
      </c>
      <c r="D71">
        <v>28</v>
      </c>
    </row>
    <row r="72" spans="1:4" x14ac:dyDescent="0.25">
      <c r="A72" s="1">
        <v>43761</v>
      </c>
      <c r="B72">
        <v>35.65</v>
      </c>
      <c r="C72">
        <v>7981</v>
      </c>
      <c r="D72">
        <v>43</v>
      </c>
    </row>
    <row r="73" spans="1:4" x14ac:dyDescent="0.25">
      <c r="A73" s="1">
        <v>43760</v>
      </c>
      <c r="B73">
        <v>35.65</v>
      </c>
      <c r="C73">
        <v>7952</v>
      </c>
      <c r="D73">
        <v>66</v>
      </c>
    </row>
    <row r="74" spans="1:4" x14ac:dyDescent="0.25">
      <c r="A74" s="1">
        <v>43759</v>
      </c>
      <c r="B74">
        <v>36.03</v>
      </c>
      <c r="C74">
        <v>7887</v>
      </c>
      <c r="D74">
        <v>35</v>
      </c>
    </row>
    <row r="75" spans="1:4" x14ac:dyDescent="0.25">
      <c r="A75" s="1">
        <v>43756</v>
      </c>
      <c r="B75">
        <v>35.700000000000003</v>
      </c>
      <c r="C75">
        <v>7881</v>
      </c>
      <c r="D75">
        <v>29</v>
      </c>
    </row>
    <row r="76" spans="1:4" x14ac:dyDescent="0.25">
      <c r="A76" s="1">
        <v>43755</v>
      </c>
      <c r="B76">
        <v>35.6</v>
      </c>
      <c r="C76">
        <v>7867</v>
      </c>
      <c r="D76">
        <v>32</v>
      </c>
    </row>
    <row r="77" spans="1:4" x14ac:dyDescent="0.25">
      <c r="A77" s="1">
        <v>43754</v>
      </c>
      <c r="B77">
        <v>35.799999999999997</v>
      </c>
      <c r="C77">
        <v>7864</v>
      </c>
      <c r="D77">
        <v>75</v>
      </c>
    </row>
    <row r="78" spans="1:4" x14ac:dyDescent="0.25">
      <c r="A78" s="1">
        <v>43753</v>
      </c>
      <c r="B78">
        <v>35.6</v>
      </c>
      <c r="C78">
        <v>7836</v>
      </c>
      <c r="D78">
        <v>23</v>
      </c>
    </row>
    <row r="79" spans="1:4" x14ac:dyDescent="0.25">
      <c r="A79" s="1">
        <v>43752</v>
      </c>
      <c r="B79">
        <v>35.29</v>
      </c>
      <c r="C79">
        <v>7822</v>
      </c>
      <c r="D79">
        <v>24</v>
      </c>
    </row>
    <row r="80" spans="1:4" x14ac:dyDescent="0.25">
      <c r="A80" s="1">
        <v>43749</v>
      </c>
      <c r="B80">
        <v>35.630000000000003</v>
      </c>
      <c r="C80">
        <v>7804</v>
      </c>
      <c r="D80">
        <v>49</v>
      </c>
    </row>
    <row r="81" spans="1:4" x14ac:dyDescent="0.25">
      <c r="A81" s="1">
        <v>43748</v>
      </c>
      <c r="B81">
        <v>34.450000000000003</v>
      </c>
      <c r="C81">
        <v>7766</v>
      </c>
      <c r="D81">
        <v>30</v>
      </c>
    </row>
    <row r="82" spans="1:4" x14ac:dyDescent="0.25">
      <c r="A82" s="1">
        <v>43747</v>
      </c>
      <c r="B82">
        <v>34.15</v>
      </c>
      <c r="C82">
        <v>7711</v>
      </c>
      <c r="D82">
        <v>57</v>
      </c>
    </row>
    <row r="83" spans="1:4" x14ac:dyDescent="0.25">
      <c r="A83" s="1">
        <v>43746</v>
      </c>
      <c r="B83">
        <v>33.75</v>
      </c>
      <c r="C83">
        <v>7661</v>
      </c>
      <c r="D83">
        <v>67</v>
      </c>
    </row>
    <row r="84" spans="1:4" x14ac:dyDescent="0.25">
      <c r="A84" s="1">
        <v>43745</v>
      </c>
      <c r="B84">
        <v>34.25</v>
      </c>
      <c r="C84">
        <v>7645</v>
      </c>
      <c r="D84">
        <v>45</v>
      </c>
    </row>
    <row r="85" spans="1:4" x14ac:dyDescent="0.25">
      <c r="A85" s="1">
        <v>43742</v>
      </c>
      <c r="B85">
        <v>34.700000000000003</v>
      </c>
      <c r="C85">
        <v>7638</v>
      </c>
      <c r="D85">
        <v>32</v>
      </c>
    </row>
    <row r="86" spans="1:4" x14ac:dyDescent="0.25">
      <c r="A86" s="1">
        <v>43741</v>
      </c>
      <c r="B86">
        <v>34.5</v>
      </c>
      <c r="C86">
        <v>7596</v>
      </c>
      <c r="D86">
        <v>49</v>
      </c>
    </row>
    <row r="87" spans="1:4" x14ac:dyDescent="0.25">
      <c r="A87" s="1">
        <v>43740</v>
      </c>
      <c r="B87">
        <v>34.549999999999997</v>
      </c>
      <c r="C87">
        <v>7585</v>
      </c>
      <c r="D87">
        <v>67</v>
      </c>
    </row>
    <row r="88" spans="1:4" x14ac:dyDescent="0.25">
      <c r="A88" s="1">
        <v>43739</v>
      </c>
      <c r="B88">
        <v>35.15</v>
      </c>
      <c r="C88">
        <v>7556</v>
      </c>
      <c r="D88">
        <v>38</v>
      </c>
    </row>
    <row r="89" spans="1:4" x14ac:dyDescent="0.25">
      <c r="A89" s="1">
        <v>43738</v>
      </c>
      <c r="B89">
        <v>35.15</v>
      </c>
      <c r="C89">
        <v>7546</v>
      </c>
      <c r="D89">
        <v>35</v>
      </c>
    </row>
    <row r="90" spans="1:4" x14ac:dyDescent="0.25">
      <c r="A90" s="1">
        <v>43735</v>
      </c>
      <c r="B90">
        <v>34.65</v>
      </c>
      <c r="C90">
        <v>7531</v>
      </c>
      <c r="D90">
        <v>19</v>
      </c>
    </row>
    <row r="91" spans="1:4" x14ac:dyDescent="0.25">
      <c r="A91" s="1">
        <v>43734</v>
      </c>
      <c r="B91">
        <v>34.799999999999997</v>
      </c>
      <c r="C91">
        <v>7501</v>
      </c>
      <c r="D91">
        <v>57</v>
      </c>
    </row>
    <row r="92" spans="1:4" x14ac:dyDescent="0.25">
      <c r="A92" s="1">
        <v>43733</v>
      </c>
      <c r="B92">
        <v>34.950000000000003</v>
      </c>
      <c r="C92">
        <v>7491</v>
      </c>
      <c r="D92">
        <v>45</v>
      </c>
    </row>
    <row r="93" spans="1:4" x14ac:dyDescent="0.25">
      <c r="A93" s="1">
        <v>43732</v>
      </c>
      <c r="B93">
        <v>35.700000000000003</v>
      </c>
      <c r="C93">
        <v>7471</v>
      </c>
      <c r="D93">
        <v>43</v>
      </c>
    </row>
    <row r="94" spans="1:4" x14ac:dyDescent="0.25">
      <c r="A94" s="1">
        <v>43731</v>
      </c>
      <c r="B94">
        <v>36.1</v>
      </c>
      <c r="C94">
        <v>7460</v>
      </c>
      <c r="D94">
        <v>66</v>
      </c>
    </row>
    <row r="95" spans="1:4" x14ac:dyDescent="0.25">
      <c r="A95" s="1">
        <v>43728</v>
      </c>
      <c r="B95">
        <v>36.5</v>
      </c>
      <c r="C95">
        <v>7434</v>
      </c>
      <c r="D95">
        <v>62</v>
      </c>
    </row>
    <row r="96" spans="1:4" x14ac:dyDescent="0.25">
      <c r="A96" s="1">
        <v>43727</v>
      </c>
      <c r="B96">
        <v>36.1</v>
      </c>
      <c r="C96">
        <v>7420</v>
      </c>
      <c r="D96">
        <v>54</v>
      </c>
    </row>
    <row r="97" spans="1:4" x14ac:dyDescent="0.25">
      <c r="A97" s="1">
        <v>43726</v>
      </c>
      <c r="B97">
        <v>35.549999999999997</v>
      </c>
      <c r="C97">
        <v>7360</v>
      </c>
      <c r="D97">
        <v>71</v>
      </c>
    </row>
    <row r="98" spans="1:4" x14ac:dyDescent="0.25">
      <c r="A98" s="1">
        <v>43725</v>
      </c>
      <c r="B98">
        <v>35.979999999999997</v>
      </c>
      <c r="C98">
        <v>7324</v>
      </c>
      <c r="D98">
        <v>135</v>
      </c>
    </row>
    <row r="99" spans="1:4" x14ac:dyDescent="0.25">
      <c r="A99" s="1">
        <v>43724</v>
      </c>
      <c r="B99">
        <v>36</v>
      </c>
      <c r="C99">
        <v>7300</v>
      </c>
      <c r="D99">
        <v>67</v>
      </c>
    </row>
    <row r="100" spans="1:4" x14ac:dyDescent="0.25">
      <c r="A100" s="1">
        <v>43721</v>
      </c>
      <c r="B100">
        <v>35.65</v>
      </c>
      <c r="C100">
        <v>7268</v>
      </c>
      <c r="D100">
        <v>40</v>
      </c>
    </row>
    <row r="101" spans="1:4" x14ac:dyDescent="0.25">
      <c r="A101" s="1">
        <v>43720</v>
      </c>
      <c r="B101">
        <v>35.35</v>
      </c>
      <c r="C101">
        <v>7241</v>
      </c>
      <c r="D101">
        <v>60</v>
      </c>
    </row>
    <row r="102" spans="1:4" x14ac:dyDescent="0.25">
      <c r="A102" s="1">
        <v>43719</v>
      </c>
      <c r="B102">
        <v>35.6</v>
      </c>
      <c r="C102">
        <v>7200</v>
      </c>
      <c r="D102">
        <v>85</v>
      </c>
    </row>
    <row r="103" spans="1:4" x14ac:dyDescent="0.25">
      <c r="A103" s="1">
        <v>43718</v>
      </c>
      <c r="B103">
        <v>35</v>
      </c>
      <c r="C103">
        <v>7119</v>
      </c>
      <c r="D103">
        <v>84</v>
      </c>
    </row>
    <row r="104" spans="1:4" x14ac:dyDescent="0.25">
      <c r="A104" s="1">
        <v>43717</v>
      </c>
      <c r="B104">
        <v>33.9</v>
      </c>
      <c r="C104">
        <v>7102</v>
      </c>
      <c r="D104">
        <v>58</v>
      </c>
    </row>
    <row r="105" spans="1:4" x14ac:dyDescent="0.25">
      <c r="A105" s="1">
        <v>43714</v>
      </c>
      <c r="B105">
        <v>33.74</v>
      </c>
      <c r="C105">
        <v>7078</v>
      </c>
      <c r="D105">
        <v>54</v>
      </c>
    </row>
    <row r="106" spans="1:4" x14ac:dyDescent="0.25">
      <c r="A106" s="1">
        <v>43713</v>
      </c>
      <c r="B106">
        <v>33.549999999999997</v>
      </c>
      <c r="C106">
        <v>7078</v>
      </c>
      <c r="D106">
        <v>83</v>
      </c>
    </row>
    <row r="107" spans="1:4" x14ac:dyDescent="0.25">
      <c r="A107" s="1">
        <v>43712</v>
      </c>
      <c r="B107">
        <v>34.01</v>
      </c>
      <c r="C107">
        <v>7057</v>
      </c>
      <c r="D107">
        <v>69</v>
      </c>
    </row>
    <row r="108" spans="1:4" x14ac:dyDescent="0.25">
      <c r="A108" s="1">
        <v>43711</v>
      </c>
      <c r="B108">
        <v>33.950000000000003</v>
      </c>
      <c r="C108">
        <v>7041</v>
      </c>
      <c r="D108">
        <v>39</v>
      </c>
    </row>
    <row r="109" spans="1:4" x14ac:dyDescent="0.25">
      <c r="A109" s="1">
        <v>43710</v>
      </c>
      <c r="B109">
        <v>33.950000000000003</v>
      </c>
      <c r="C109">
        <v>6986</v>
      </c>
      <c r="D109">
        <v>66</v>
      </c>
    </row>
    <row r="110" spans="1:4" x14ac:dyDescent="0.25">
      <c r="A110" s="1">
        <v>43707</v>
      </c>
      <c r="B110">
        <v>35.1</v>
      </c>
      <c r="C110">
        <v>6971</v>
      </c>
      <c r="D110">
        <v>68</v>
      </c>
    </row>
    <row r="111" spans="1:4" x14ac:dyDescent="0.25">
      <c r="A111" s="1">
        <v>43706</v>
      </c>
      <c r="B111">
        <v>34.049999999999997</v>
      </c>
      <c r="C111">
        <v>6945</v>
      </c>
      <c r="D111">
        <v>81</v>
      </c>
    </row>
    <row r="112" spans="1:4" x14ac:dyDescent="0.25">
      <c r="A112" s="1">
        <v>43705</v>
      </c>
      <c r="B112">
        <v>33.89</v>
      </c>
      <c r="C112">
        <v>6891</v>
      </c>
      <c r="D112">
        <v>83</v>
      </c>
    </row>
    <row r="113" spans="1:4" x14ac:dyDescent="0.25">
      <c r="A113" s="1">
        <v>43704</v>
      </c>
      <c r="B113">
        <v>33.479999999999997</v>
      </c>
      <c r="C113">
        <v>6844</v>
      </c>
      <c r="D113">
        <v>89</v>
      </c>
    </row>
    <row r="114" spans="1:4" x14ac:dyDescent="0.25">
      <c r="A114" s="1">
        <v>43703</v>
      </c>
      <c r="B114">
        <v>33.700000000000003</v>
      </c>
      <c r="C114">
        <v>6814</v>
      </c>
      <c r="D114">
        <v>89</v>
      </c>
    </row>
    <row r="115" spans="1:4" x14ac:dyDescent="0.25">
      <c r="A115" s="1">
        <v>43700</v>
      </c>
      <c r="B115">
        <v>34</v>
      </c>
      <c r="C115">
        <v>6740</v>
      </c>
      <c r="D115">
        <v>89</v>
      </c>
    </row>
    <row r="116" spans="1:4" x14ac:dyDescent="0.25">
      <c r="A116" s="1">
        <v>43699</v>
      </c>
      <c r="B116">
        <v>34.549999999999997</v>
      </c>
      <c r="C116">
        <v>6701</v>
      </c>
      <c r="D116">
        <v>77</v>
      </c>
    </row>
    <row r="117" spans="1:4" x14ac:dyDescent="0.25">
      <c r="A117" s="1">
        <v>43698</v>
      </c>
      <c r="B117">
        <v>34.75</v>
      </c>
      <c r="C117">
        <v>6665</v>
      </c>
      <c r="D117">
        <v>64</v>
      </c>
    </row>
    <row r="118" spans="1:4" x14ac:dyDescent="0.25">
      <c r="A118" s="1">
        <v>43697</v>
      </c>
      <c r="B118">
        <v>35.1</v>
      </c>
      <c r="C118">
        <v>6672</v>
      </c>
      <c r="D118">
        <v>44</v>
      </c>
    </row>
    <row r="119" spans="1:4" x14ac:dyDescent="0.25">
      <c r="A119" s="1">
        <v>43696</v>
      </c>
      <c r="B119">
        <v>35.15</v>
      </c>
      <c r="C119">
        <v>6650</v>
      </c>
      <c r="D119">
        <v>53</v>
      </c>
    </row>
    <row r="120" spans="1:4" x14ac:dyDescent="0.25">
      <c r="A120" s="1">
        <v>43693</v>
      </c>
      <c r="B120">
        <v>35.450000000000003</v>
      </c>
      <c r="C120">
        <v>6635</v>
      </c>
      <c r="D120">
        <v>40</v>
      </c>
    </row>
    <row r="121" spans="1:4" x14ac:dyDescent="0.25">
      <c r="A121" s="1">
        <v>43692</v>
      </c>
      <c r="B121">
        <v>35.5</v>
      </c>
      <c r="C121">
        <v>6622</v>
      </c>
      <c r="D121">
        <v>29</v>
      </c>
    </row>
    <row r="122" spans="1:4" x14ac:dyDescent="0.25">
      <c r="A122" s="1">
        <v>43691</v>
      </c>
      <c r="B122">
        <v>35.78</v>
      </c>
      <c r="C122">
        <v>6594</v>
      </c>
      <c r="D122">
        <v>50</v>
      </c>
    </row>
    <row r="123" spans="1:4" x14ac:dyDescent="0.25">
      <c r="A123" s="1">
        <v>43690</v>
      </c>
      <c r="B123">
        <v>36.15</v>
      </c>
      <c r="C123">
        <v>6549</v>
      </c>
      <c r="D123">
        <v>71</v>
      </c>
    </row>
    <row r="124" spans="1:4" x14ac:dyDescent="0.25">
      <c r="A124" s="1">
        <v>43689</v>
      </c>
      <c r="B124">
        <v>35.9</v>
      </c>
      <c r="C124">
        <v>6534</v>
      </c>
      <c r="D124">
        <v>58</v>
      </c>
    </row>
    <row r="125" spans="1:4" x14ac:dyDescent="0.25">
      <c r="A125" s="1">
        <v>43686</v>
      </c>
      <c r="B125">
        <v>36.229999999999997</v>
      </c>
      <c r="C125">
        <v>6525</v>
      </c>
      <c r="D125">
        <v>40</v>
      </c>
    </row>
    <row r="126" spans="1:4" x14ac:dyDescent="0.25">
      <c r="A126" s="1">
        <v>43685</v>
      </c>
      <c r="B126">
        <v>35.93</v>
      </c>
      <c r="C126">
        <v>6516</v>
      </c>
      <c r="D126">
        <v>38</v>
      </c>
    </row>
    <row r="127" spans="1:4" x14ac:dyDescent="0.25">
      <c r="A127" s="1">
        <v>43684</v>
      </c>
      <c r="B127">
        <v>35.76</v>
      </c>
      <c r="C127">
        <v>6511</v>
      </c>
      <c r="D127">
        <v>53</v>
      </c>
    </row>
    <row r="128" spans="1:4" x14ac:dyDescent="0.25">
      <c r="A128" s="1">
        <v>43683</v>
      </c>
      <c r="B128">
        <v>36.1</v>
      </c>
      <c r="C128">
        <v>6462</v>
      </c>
      <c r="D128">
        <v>61</v>
      </c>
    </row>
    <row r="129" spans="1:4" x14ac:dyDescent="0.25">
      <c r="A129" s="1">
        <v>43682</v>
      </c>
      <c r="B129">
        <v>36.549999999999997</v>
      </c>
      <c r="C129">
        <v>6457</v>
      </c>
      <c r="D129">
        <v>32</v>
      </c>
    </row>
    <row r="130" spans="1:4" x14ac:dyDescent="0.25">
      <c r="A130" s="1">
        <v>43679</v>
      </c>
      <c r="B130">
        <v>37.85</v>
      </c>
      <c r="C130">
        <v>6460</v>
      </c>
      <c r="D130">
        <v>30</v>
      </c>
    </row>
    <row r="131" spans="1:4" x14ac:dyDescent="0.25">
      <c r="A131" s="1">
        <v>43678</v>
      </c>
      <c r="B131">
        <v>38</v>
      </c>
      <c r="C131">
        <v>6445</v>
      </c>
      <c r="D131">
        <v>26</v>
      </c>
    </row>
    <row r="132" spans="1:4" x14ac:dyDescent="0.25">
      <c r="A132" s="1">
        <v>43677</v>
      </c>
      <c r="B132">
        <v>37.69</v>
      </c>
      <c r="C132">
        <v>6418</v>
      </c>
      <c r="D132">
        <v>21</v>
      </c>
    </row>
    <row r="133" spans="1:4" x14ac:dyDescent="0.25">
      <c r="A133" s="1">
        <v>43676</v>
      </c>
      <c r="B133">
        <v>37.130000000000003</v>
      </c>
      <c r="C133">
        <v>6405</v>
      </c>
      <c r="D133">
        <v>24</v>
      </c>
    </row>
    <row r="134" spans="1:4" x14ac:dyDescent="0.25">
      <c r="A134" s="1">
        <v>43675</v>
      </c>
      <c r="B134">
        <v>37.15</v>
      </c>
      <c r="C134">
        <v>6389</v>
      </c>
      <c r="D134">
        <v>23</v>
      </c>
    </row>
    <row r="135" spans="1:4" x14ac:dyDescent="0.25">
      <c r="A135" s="1">
        <v>43672</v>
      </c>
      <c r="B135">
        <v>37.15</v>
      </c>
      <c r="C135">
        <v>6390</v>
      </c>
      <c r="D135">
        <v>50</v>
      </c>
    </row>
    <row r="136" spans="1:4" x14ac:dyDescent="0.25">
      <c r="A136" s="1">
        <v>43671</v>
      </c>
      <c r="B136">
        <v>37.9</v>
      </c>
      <c r="C136">
        <v>6391</v>
      </c>
      <c r="D136">
        <v>23</v>
      </c>
    </row>
    <row r="137" spans="1:4" x14ac:dyDescent="0.25">
      <c r="A137" s="1">
        <v>43670</v>
      </c>
      <c r="B137">
        <v>38.5</v>
      </c>
      <c r="C137">
        <v>6389</v>
      </c>
      <c r="D137">
        <v>26</v>
      </c>
    </row>
    <row r="138" spans="1:4" x14ac:dyDescent="0.25">
      <c r="A138" s="1">
        <v>43669</v>
      </c>
      <c r="B138">
        <v>39</v>
      </c>
      <c r="C138">
        <v>6342</v>
      </c>
      <c r="D138">
        <v>59</v>
      </c>
    </row>
    <row r="139" spans="1:4" x14ac:dyDescent="0.25">
      <c r="A139" s="1">
        <v>43668</v>
      </c>
      <c r="B139">
        <v>38.119999999999997</v>
      </c>
      <c r="C139">
        <v>6333</v>
      </c>
      <c r="D139">
        <v>36</v>
      </c>
    </row>
    <row r="140" spans="1:4" x14ac:dyDescent="0.25">
      <c r="A140" s="1">
        <v>43665</v>
      </c>
      <c r="B140">
        <v>37.85</v>
      </c>
      <c r="C140">
        <v>6325</v>
      </c>
      <c r="D140">
        <v>22</v>
      </c>
    </row>
    <row r="141" spans="1:4" x14ac:dyDescent="0.25">
      <c r="A141" s="1">
        <v>43664</v>
      </c>
      <c r="B141">
        <v>37.75</v>
      </c>
      <c r="C141">
        <v>6321</v>
      </c>
      <c r="D141">
        <v>21</v>
      </c>
    </row>
    <row r="142" spans="1:4" x14ac:dyDescent="0.25">
      <c r="A142" s="1">
        <v>43663</v>
      </c>
      <c r="B142">
        <v>38</v>
      </c>
      <c r="C142">
        <v>6327</v>
      </c>
      <c r="D142">
        <v>42</v>
      </c>
    </row>
    <row r="143" spans="1:4" x14ac:dyDescent="0.25">
      <c r="A143" s="1">
        <v>43662</v>
      </c>
      <c r="B143">
        <v>37.5</v>
      </c>
      <c r="C143">
        <v>6324</v>
      </c>
      <c r="D143">
        <v>29</v>
      </c>
    </row>
    <row r="144" spans="1:4" x14ac:dyDescent="0.25">
      <c r="A144" s="1">
        <v>43661</v>
      </c>
      <c r="B144">
        <v>38</v>
      </c>
      <c r="C144">
        <v>6316</v>
      </c>
      <c r="D144">
        <v>58</v>
      </c>
    </row>
    <row r="145" spans="1:4" x14ac:dyDescent="0.25">
      <c r="A145" s="1">
        <v>43658</v>
      </c>
      <c r="B145">
        <v>37.85</v>
      </c>
      <c r="C145">
        <v>6284</v>
      </c>
      <c r="D145">
        <v>52</v>
      </c>
    </row>
    <row r="146" spans="1:4" x14ac:dyDescent="0.25">
      <c r="A146" s="1">
        <v>43657</v>
      </c>
      <c r="B146">
        <v>38.1</v>
      </c>
      <c r="C146">
        <v>6258</v>
      </c>
      <c r="D146">
        <v>64</v>
      </c>
    </row>
    <row r="147" spans="1:4" x14ac:dyDescent="0.25">
      <c r="A147" s="1">
        <v>43656</v>
      </c>
      <c r="B147">
        <v>37.4</v>
      </c>
      <c r="C147">
        <v>6254</v>
      </c>
      <c r="D147">
        <v>65</v>
      </c>
    </row>
    <row r="148" spans="1:4" x14ac:dyDescent="0.25">
      <c r="A148" s="1">
        <v>43655</v>
      </c>
      <c r="B148">
        <v>36.85</v>
      </c>
      <c r="C148">
        <v>6243</v>
      </c>
      <c r="D148">
        <v>61</v>
      </c>
    </row>
    <row r="149" spans="1:4" x14ac:dyDescent="0.25">
      <c r="A149" s="1">
        <v>43654</v>
      </c>
      <c r="B149">
        <v>37.15</v>
      </c>
      <c r="C149">
        <v>6233</v>
      </c>
      <c r="D149">
        <v>60</v>
      </c>
    </row>
    <row r="150" spans="1:4" x14ac:dyDescent="0.25">
      <c r="A150" s="1">
        <v>43651</v>
      </c>
      <c r="B150">
        <v>36.15</v>
      </c>
      <c r="C150">
        <v>6237</v>
      </c>
      <c r="D150">
        <v>25</v>
      </c>
    </row>
    <row r="151" spans="1:4" x14ac:dyDescent="0.25">
      <c r="A151" s="1">
        <v>43650</v>
      </c>
      <c r="B151">
        <v>35.799999999999997</v>
      </c>
      <c r="C151">
        <v>6235</v>
      </c>
      <c r="D151">
        <v>14</v>
      </c>
    </row>
    <row r="152" spans="1:4" x14ac:dyDescent="0.25">
      <c r="A152" s="1">
        <v>43649</v>
      </c>
      <c r="B152">
        <v>35.85</v>
      </c>
      <c r="C152">
        <v>6228</v>
      </c>
      <c r="D152">
        <v>56</v>
      </c>
    </row>
    <row r="153" spans="1:4" x14ac:dyDescent="0.25">
      <c r="A153" s="1">
        <v>43648</v>
      </c>
      <c r="B153">
        <v>36.200000000000003</v>
      </c>
      <c r="C153">
        <v>6248</v>
      </c>
      <c r="D153">
        <v>37</v>
      </c>
    </row>
    <row r="154" spans="1:4" x14ac:dyDescent="0.25">
      <c r="A154" s="1">
        <v>43647</v>
      </c>
      <c r="B154">
        <v>36</v>
      </c>
      <c r="C154">
        <v>6250</v>
      </c>
      <c r="D154">
        <v>24</v>
      </c>
    </row>
    <row r="155" spans="1:4" x14ac:dyDescent="0.25">
      <c r="A155" s="1">
        <v>43644</v>
      </c>
      <c r="B155">
        <v>35.65</v>
      </c>
      <c r="C155">
        <v>6259</v>
      </c>
      <c r="D155">
        <v>57</v>
      </c>
    </row>
    <row r="156" spans="1:4" x14ac:dyDescent="0.25">
      <c r="A156" s="1">
        <v>43643</v>
      </c>
      <c r="B156">
        <v>36.35</v>
      </c>
      <c r="C156">
        <v>6254</v>
      </c>
      <c r="D156">
        <v>54</v>
      </c>
    </row>
    <row r="157" spans="1:4" x14ac:dyDescent="0.25">
      <c r="A157" s="1">
        <v>43642</v>
      </c>
      <c r="B157">
        <v>36.549999999999997</v>
      </c>
      <c r="C157">
        <v>6252</v>
      </c>
      <c r="D157">
        <v>28</v>
      </c>
    </row>
    <row r="158" spans="1:4" x14ac:dyDescent="0.25">
      <c r="A158" s="1">
        <v>43641</v>
      </c>
      <c r="B158">
        <v>36</v>
      </c>
      <c r="C158">
        <v>6244</v>
      </c>
      <c r="D158">
        <v>70</v>
      </c>
    </row>
    <row r="159" spans="1:4" x14ac:dyDescent="0.25">
      <c r="A159" s="1">
        <v>43640</v>
      </c>
      <c r="B159">
        <v>35.659999999999997</v>
      </c>
      <c r="C159">
        <v>6232</v>
      </c>
      <c r="D159">
        <v>42</v>
      </c>
    </row>
    <row r="160" spans="1:4" x14ac:dyDescent="0.25">
      <c r="A160" s="1">
        <v>43637</v>
      </c>
      <c r="B160">
        <v>34.700000000000003</v>
      </c>
      <c r="C160">
        <v>6218</v>
      </c>
      <c r="D160">
        <v>21</v>
      </c>
    </row>
    <row r="161" spans="1:4" x14ac:dyDescent="0.25">
      <c r="A161" s="1">
        <v>43636</v>
      </c>
      <c r="B161">
        <v>34.5</v>
      </c>
      <c r="C161">
        <v>6203</v>
      </c>
      <c r="D161">
        <v>54</v>
      </c>
    </row>
    <row r="162" spans="1:4" x14ac:dyDescent="0.25">
      <c r="A162" s="1">
        <v>43635</v>
      </c>
      <c r="B162">
        <v>34.51</v>
      </c>
      <c r="C162">
        <v>6429</v>
      </c>
      <c r="D162">
        <v>38</v>
      </c>
    </row>
    <row r="163" spans="1:4" x14ac:dyDescent="0.25">
      <c r="A163" s="1">
        <v>43634</v>
      </c>
      <c r="B163">
        <v>34.65</v>
      </c>
      <c r="C163">
        <v>6429</v>
      </c>
      <c r="D163">
        <v>30</v>
      </c>
    </row>
    <row r="164" spans="1:4" x14ac:dyDescent="0.25">
      <c r="A164" s="1">
        <v>43633</v>
      </c>
      <c r="B164">
        <v>34.700000000000003</v>
      </c>
      <c r="C164">
        <v>6434</v>
      </c>
      <c r="D164">
        <v>39</v>
      </c>
    </row>
    <row r="165" spans="1:4" x14ac:dyDescent="0.25">
      <c r="A165" s="1">
        <v>43630</v>
      </c>
      <c r="B165">
        <v>34.75</v>
      </c>
      <c r="C165">
        <v>6431</v>
      </c>
      <c r="D165">
        <v>45</v>
      </c>
    </row>
    <row r="166" spans="1:4" x14ac:dyDescent="0.25">
      <c r="A166" s="1">
        <v>43629</v>
      </c>
      <c r="B166">
        <v>34.6</v>
      </c>
      <c r="C166">
        <v>6401</v>
      </c>
      <c r="D166">
        <v>43</v>
      </c>
    </row>
    <row r="167" spans="1:4" x14ac:dyDescent="0.25">
      <c r="A167" s="1">
        <v>43628</v>
      </c>
      <c r="B167">
        <v>34.6</v>
      </c>
      <c r="C167">
        <v>6389</v>
      </c>
      <c r="D167">
        <v>43</v>
      </c>
    </row>
    <row r="168" spans="1:4" x14ac:dyDescent="0.25">
      <c r="A168" s="1">
        <v>43627</v>
      </c>
      <c r="B168">
        <v>35.15</v>
      </c>
      <c r="C168">
        <v>6395</v>
      </c>
      <c r="D168">
        <v>30</v>
      </c>
    </row>
    <row r="169" spans="1:4" x14ac:dyDescent="0.25">
      <c r="A169" s="1">
        <v>43626</v>
      </c>
      <c r="C169">
        <v>6395</v>
      </c>
    </row>
    <row r="170" spans="1:4" x14ac:dyDescent="0.25">
      <c r="A170" s="1">
        <v>43623</v>
      </c>
      <c r="B170">
        <v>35.25</v>
      </c>
      <c r="C170">
        <v>6396</v>
      </c>
      <c r="D170">
        <v>32</v>
      </c>
    </row>
    <row r="171" spans="1:4" x14ac:dyDescent="0.25">
      <c r="A171" s="1">
        <v>43622</v>
      </c>
      <c r="B171">
        <v>34.799999999999997</v>
      </c>
      <c r="C171">
        <v>6380</v>
      </c>
      <c r="D171">
        <v>38</v>
      </c>
    </row>
    <row r="172" spans="1:4" x14ac:dyDescent="0.25">
      <c r="A172" s="1">
        <v>43621</v>
      </c>
      <c r="B172">
        <v>34.85</v>
      </c>
      <c r="C172">
        <v>6357</v>
      </c>
      <c r="D172">
        <v>32</v>
      </c>
    </row>
    <row r="173" spans="1:4" x14ac:dyDescent="0.25">
      <c r="A173" s="1">
        <v>43620</v>
      </c>
      <c r="B173">
        <v>34.5</v>
      </c>
      <c r="C173">
        <v>6341</v>
      </c>
      <c r="D173">
        <v>31</v>
      </c>
    </row>
    <row r="174" spans="1:4" x14ac:dyDescent="0.25">
      <c r="A174" s="1">
        <v>43619</v>
      </c>
      <c r="B174">
        <v>34.200000000000003</v>
      </c>
      <c r="C174">
        <v>6293</v>
      </c>
      <c r="D174">
        <v>87</v>
      </c>
    </row>
    <row r="175" spans="1:4" x14ac:dyDescent="0.25">
      <c r="A175" s="1">
        <v>43616</v>
      </c>
      <c r="B175">
        <v>35.15</v>
      </c>
      <c r="C175">
        <v>6269</v>
      </c>
      <c r="D175">
        <v>20</v>
      </c>
    </row>
    <row r="176" spans="1:4" x14ac:dyDescent="0.25">
      <c r="A176" s="1">
        <v>43615</v>
      </c>
      <c r="C176">
        <v>6269</v>
      </c>
    </row>
    <row r="177" spans="1:4" x14ac:dyDescent="0.25">
      <c r="A177" s="1">
        <v>43614</v>
      </c>
      <c r="B177">
        <v>36.15</v>
      </c>
      <c r="C177">
        <v>6270</v>
      </c>
      <c r="D177">
        <v>23</v>
      </c>
    </row>
    <row r="178" spans="1:4" x14ac:dyDescent="0.25">
      <c r="A178" s="1">
        <v>43613</v>
      </c>
      <c r="B178">
        <v>36.15</v>
      </c>
      <c r="C178">
        <v>6258</v>
      </c>
      <c r="D178">
        <v>34</v>
      </c>
    </row>
    <row r="179" spans="1:4" x14ac:dyDescent="0.25">
      <c r="A179" s="1">
        <v>43612</v>
      </c>
      <c r="B179">
        <v>35.51</v>
      </c>
      <c r="C179">
        <v>6248</v>
      </c>
      <c r="D179">
        <v>14</v>
      </c>
    </row>
    <row r="180" spans="1:4" x14ac:dyDescent="0.25">
      <c r="A180" s="1">
        <v>43609</v>
      </c>
      <c r="B180">
        <v>35.549999999999997</v>
      </c>
      <c r="C180">
        <v>6238</v>
      </c>
      <c r="D180">
        <v>13</v>
      </c>
    </row>
    <row r="181" spans="1:4" x14ac:dyDescent="0.25">
      <c r="A181" s="1">
        <v>43608</v>
      </c>
      <c r="B181">
        <v>35.5</v>
      </c>
      <c r="C181">
        <v>6217</v>
      </c>
      <c r="D181">
        <v>24</v>
      </c>
    </row>
    <row r="182" spans="1:4" x14ac:dyDescent="0.25">
      <c r="A182" s="1">
        <v>43607</v>
      </c>
      <c r="B182">
        <v>35.9</v>
      </c>
      <c r="C182">
        <v>6193</v>
      </c>
      <c r="D182">
        <v>39</v>
      </c>
    </row>
    <row r="183" spans="1:4" x14ac:dyDescent="0.25">
      <c r="A183" s="1">
        <v>43606</v>
      </c>
      <c r="B183">
        <v>35.299999999999997</v>
      </c>
      <c r="C183">
        <v>6199</v>
      </c>
      <c r="D183">
        <v>115</v>
      </c>
    </row>
    <row r="184" spans="1:4" x14ac:dyDescent="0.25">
      <c r="A184" s="1">
        <v>43605</v>
      </c>
      <c r="B184">
        <v>35.25</v>
      </c>
      <c r="C184">
        <v>6167</v>
      </c>
      <c r="D184">
        <v>80</v>
      </c>
    </row>
    <row r="185" spans="1:4" x14ac:dyDescent="0.25">
      <c r="A185" s="1">
        <v>43602</v>
      </c>
      <c r="C185">
        <v>6167</v>
      </c>
    </row>
    <row r="186" spans="1:4" x14ac:dyDescent="0.25">
      <c r="A186" s="1">
        <v>43601</v>
      </c>
      <c r="B186">
        <v>36.25</v>
      </c>
      <c r="C186">
        <v>6142</v>
      </c>
      <c r="D186">
        <v>43</v>
      </c>
    </row>
    <row r="187" spans="1:4" x14ac:dyDescent="0.25">
      <c r="A187" s="1">
        <v>43600</v>
      </c>
      <c r="B187">
        <v>35.75</v>
      </c>
      <c r="C187">
        <v>6159</v>
      </c>
      <c r="D187">
        <v>81</v>
      </c>
    </row>
    <row r="188" spans="1:4" x14ac:dyDescent="0.25">
      <c r="A188" s="1">
        <v>43599</v>
      </c>
      <c r="B188">
        <v>35.75</v>
      </c>
      <c r="C188">
        <v>6153</v>
      </c>
      <c r="D188">
        <v>53</v>
      </c>
    </row>
    <row r="189" spans="1:4" x14ac:dyDescent="0.25">
      <c r="A189" s="1">
        <v>43598</v>
      </c>
      <c r="B189">
        <v>36.5</v>
      </c>
      <c r="C189">
        <v>6142</v>
      </c>
      <c r="D189">
        <v>39</v>
      </c>
    </row>
    <row r="190" spans="1:4" x14ac:dyDescent="0.25">
      <c r="A190" s="1">
        <v>43595</v>
      </c>
      <c r="B190">
        <v>36.700000000000003</v>
      </c>
      <c r="C190">
        <v>6147</v>
      </c>
      <c r="D190">
        <v>23</v>
      </c>
    </row>
    <row r="191" spans="1:4" x14ac:dyDescent="0.25">
      <c r="A191" s="1">
        <v>43594</v>
      </c>
      <c r="B191">
        <v>37.450000000000003</v>
      </c>
      <c r="C191">
        <v>6125</v>
      </c>
      <c r="D191">
        <v>83</v>
      </c>
    </row>
    <row r="192" spans="1:4" x14ac:dyDescent="0.25">
      <c r="A192" s="1">
        <v>43593</v>
      </c>
      <c r="B192">
        <v>37.700000000000003</v>
      </c>
      <c r="C192">
        <v>6154</v>
      </c>
      <c r="D192">
        <v>16</v>
      </c>
    </row>
    <row r="193" spans="1:4" x14ac:dyDescent="0.25">
      <c r="A193" s="1">
        <v>43592</v>
      </c>
      <c r="B193">
        <v>37.25</v>
      </c>
      <c r="C193">
        <v>6146</v>
      </c>
      <c r="D193">
        <v>30</v>
      </c>
    </row>
    <row r="194" spans="1:4" x14ac:dyDescent="0.25">
      <c r="A194" s="1">
        <v>43591</v>
      </c>
      <c r="B194">
        <v>36.950000000000003</v>
      </c>
      <c r="C194">
        <v>6138</v>
      </c>
      <c r="D194">
        <v>13</v>
      </c>
    </row>
    <row r="195" spans="1:4" x14ac:dyDescent="0.25">
      <c r="A195" s="1">
        <v>43588</v>
      </c>
      <c r="B195">
        <v>36.5</v>
      </c>
      <c r="C195">
        <v>6138</v>
      </c>
      <c r="D195">
        <v>20</v>
      </c>
    </row>
    <row r="196" spans="1:4" x14ac:dyDescent="0.25">
      <c r="A196" s="1">
        <v>43587</v>
      </c>
      <c r="B196">
        <v>36.25</v>
      </c>
      <c r="C196">
        <v>6112</v>
      </c>
      <c r="D196">
        <v>51</v>
      </c>
    </row>
    <row r="197" spans="1:4" x14ac:dyDescent="0.25">
      <c r="A197" s="1">
        <v>43586</v>
      </c>
      <c r="C197">
        <v>6112</v>
      </c>
    </row>
    <row r="198" spans="1:4" x14ac:dyDescent="0.25">
      <c r="A198" s="1">
        <v>43585</v>
      </c>
      <c r="B198">
        <v>37.299999999999997</v>
      </c>
      <c r="C198">
        <v>6094</v>
      </c>
      <c r="D198">
        <v>26</v>
      </c>
    </row>
    <row r="199" spans="1:4" x14ac:dyDescent="0.25">
      <c r="A199" s="1">
        <v>43584</v>
      </c>
      <c r="B199">
        <v>36.96</v>
      </c>
      <c r="C199">
        <v>6093</v>
      </c>
      <c r="D199">
        <v>26</v>
      </c>
    </row>
    <row r="200" spans="1:4" x14ac:dyDescent="0.25">
      <c r="A200" s="1">
        <v>43581</v>
      </c>
      <c r="B200">
        <v>36.700000000000003</v>
      </c>
      <c r="C200">
        <v>6070</v>
      </c>
      <c r="D200">
        <v>50</v>
      </c>
    </row>
    <row r="201" spans="1:4" x14ac:dyDescent="0.25">
      <c r="A201" s="1">
        <v>43580</v>
      </c>
      <c r="B201">
        <v>37.85</v>
      </c>
      <c r="C201">
        <v>6064</v>
      </c>
      <c r="D201">
        <v>23</v>
      </c>
    </row>
    <row r="202" spans="1:4" x14ac:dyDescent="0.25">
      <c r="A202" s="1">
        <v>43579</v>
      </c>
      <c r="B202">
        <v>38.1</v>
      </c>
      <c r="C202">
        <v>6045</v>
      </c>
      <c r="D202">
        <v>31</v>
      </c>
    </row>
    <row r="203" spans="1:4" x14ac:dyDescent="0.25">
      <c r="A203" s="1">
        <v>43578</v>
      </c>
      <c r="B203">
        <v>38.1</v>
      </c>
      <c r="C203">
        <v>6042</v>
      </c>
      <c r="D203">
        <v>21</v>
      </c>
    </row>
    <row r="204" spans="1:4" x14ac:dyDescent="0.25">
      <c r="A204" s="1">
        <v>43573</v>
      </c>
      <c r="C204">
        <v>6042</v>
      </c>
    </row>
    <row r="205" spans="1:4" x14ac:dyDescent="0.25">
      <c r="A205" s="1">
        <v>43572</v>
      </c>
      <c r="B205">
        <v>38.35</v>
      </c>
      <c r="C205">
        <v>6002</v>
      </c>
      <c r="D205">
        <v>37</v>
      </c>
    </row>
    <row r="206" spans="1:4" x14ac:dyDescent="0.25">
      <c r="A206" s="1">
        <v>43571</v>
      </c>
      <c r="B206">
        <v>38.03</v>
      </c>
      <c r="C206">
        <v>5999</v>
      </c>
      <c r="D206">
        <v>11</v>
      </c>
    </row>
    <row r="207" spans="1:4" x14ac:dyDescent="0.25">
      <c r="A207" s="1">
        <v>43570</v>
      </c>
      <c r="B207">
        <v>38.18</v>
      </c>
      <c r="C207">
        <v>5998</v>
      </c>
      <c r="D207">
        <v>25</v>
      </c>
    </row>
    <row r="208" spans="1:4" x14ac:dyDescent="0.25">
      <c r="A208" s="1">
        <v>43567</v>
      </c>
      <c r="B208">
        <v>37.76</v>
      </c>
      <c r="C208">
        <v>5990</v>
      </c>
      <c r="D208">
        <v>42</v>
      </c>
    </row>
    <row r="209" spans="1:4" x14ac:dyDescent="0.25">
      <c r="A209" s="1">
        <v>43566</v>
      </c>
      <c r="B209">
        <v>37.93</v>
      </c>
      <c r="C209">
        <v>5968</v>
      </c>
      <c r="D209">
        <v>55</v>
      </c>
    </row>
    <row r="210" spans="1:4" x14ac:dyDescent="0.25">
      <c r="A210" s="1">
        <v>43565</v>
      </c>
      <c r="B210">
        <v>38.9</v>
      </c>
      <c r="C210">
        <v>5955</v>
      </c>
      <c r="D210">
        <v>89</v>
      </c>
    </row>
    <row r="211" spans="1:4" x14ac:dyDescent="0.25">
      <c r="A211" s="1">
        <v>43564</v>
      </c>
      <c r="B211">
        <v>37.35</v>
      </c>
      <c r="C211">
        <v>5939</v>
      </c>
      <c r="D211">
        <v>34</v>
      </c>
    </row>
    <row r="212" spans="1:4" x14ac:dyDescent="0.25">
      <c r="A212" s="1">
        <v>43563</v>
      </c>
      <c r="B212">
        <v>37.6</v>
      </c>
      <c r="C212">
        <v>5908</v>
      </c>
      <c r="D212">
        <v>84</v>
      </c>
    </row>
    <row r="213" spans="1:4" x14ac:dyDescent="0.25">
      <c r="A213" s="1">
        <v>43560</v>
      </c>
      <c r="B213">
        <v>37.5</v>
      </c>
      <c r="C213">
        <v>5885</v>
      </c>
      <c r="D213">
        <v>49</v>
      </c>
    </row>
    <row r="214" spans="1:4" x14ac:dyDescent="0.25">
      <c r="A214" s="1">
        <v>43559</v>
      </c>
      <c r="B214">
        <v>36.299999999999997</v>
      </c>
      <c r="C214">
        <v>5858</v>
      </c>
      <c r="D214">
        <v>42</v>
      </c>
    </row>
    <row r="215" spans="1:4" x14ac:dyDescent="0.25">
      <c r="A215" s="1">
        <v>43558</v>
      </c>
      <c r="B215">
        <v>35.03</v>
      </c>
      <c r="C215">
        <v>5815</v>
      </c>
      <c r="D215">
        <v>53</v>
      </c>
    </row>
    <row r="216" spans="1:4" x14ac:dyDescent="0.25">
      <c r="A216" s="1">
        <v>43557</v>
      </c>
      <c r="B216">
        <v>34.75</v>
      </c>
      <c r="C216">
        <v>5790</v>
      </c>
      <c r="D216">
        <v>42</v>
      </c>
    </row>
    <row r="217" spans="1:4" x14ac:dyDescent="0.25">
      <c r="A217" s="1">
        <v>43556</v>
      </c>
      <c r="B217">
        <v>34.75</v>
      </c>
      <c r="C217">
        <v>5783</v>
      </c>
      <c r="D217">
        <v>35</v>
      </c>
    </row>
    <row r="218" spans="1:4" x14ac:dyDescent="0.25">
      <c r="A218" s="1">
        <v>43553</v>
      </c>
      <c r="B218">
        <v>34.549999999999997</v>
      </c>
      <c r="C218">
        <v>5783</v>
      </c>
      <c r="D218">
        <v>55</v>
      </c>
    </row>
    <row r="219" spans="1:4" x14ac:dyDescent="0.25">
      <c r="A219" s="1">
        <v>43552</v>
      </c>
      <c r="B219">
        <v>35.15</v>
      </c>
      <c r="C219">
        <v>5766</v>
      </c>
      <c r="D219">
        <v>34</v>
      </c>
    </row>
    <row r="220" spans="1:4" x14ac:dyDescent="0.25">
      <c r="A220" s="1">
        <v>43551</v>
      </c>
      <c r="B220">
        <v>35.200000000000003</v>
      </c>
      <c r="C220">
        <v>5765</v>
      </c>
      <c r="D220">
        <v>48</v>
      </c>
    </row>
    <row r="221" spans="1:4" x14ac:dyDescent="0.25">
      <c r="A221" s="1">
        <v>43550</v>
      </c>
      <c r="B221">
        <v>34.5</v>
      </c>
      <c r="C221">
        <v>5778</v>
      </c>
      <c r="D221">
        <v>15</v>
      </c>
    </row>
    <row r="222" spans="1:4" x14ac:dyDescent="0.25">
      <c r="A222" s="1">
        <v>43549</v>
      </c>
      <c r="B222">
        <v>33.75</v>
      </c>
      <c r="C222">
        <v>5738</v>
      </c>
      <c r="D222">
        <v>15</v>
      </c>
    </row>
    <row r="223" spans="1:4" x14ac:dyDescent="0.25">
      <c r="A223" s="1">
        <v>43546</v>
      </c>
      <c r="B223">
        <v>33.700000000000003</v>
      </c>
      <c r="C223">
        <v>5727</v>
      </c>
      <c r="D223">
        <v>33</v>
      </c>
    </row>
    <row r="224" spans="1:4" x14ac:dyDescent="0.25">
      <c r="A224" s="1">
        <v>43545</v>
      </c>
      <c r="B224">
        <v>33.799999999999997</v>
      </c>
      <c r="C224">
        <v>5716</v>
      </c>
      <c r="D224">
        <v>40</v>
      </c>
    </row>
    <row r="225" spans="1:4" x14ac:dyDescent="0.25">
      <c r="A225" s="1">
        <v>43544</v>
      </c>
      <c r="B225">
        <v>34.43</v>
      </c>
      <c r="C225">
        <v>5680</v>
      </c>
      <c r="D225">
        <v>47</v>
      </c>
    </row>
    <row r="226" spans="1:4" x14ac:dyDescent="0.25">
      <c r="A226" s="1">
        <v>43543</v>
      </c>
      <c r="B226">
        <v>34.1</v>
      </c>
      <c r="C226">
        <v>5667</v>
      </c>
      <c r="D226">
        <v>38</v>
      </c>
    </row>
    <row r="227" spans="1:4" x14ac:dyDescent="0.25">
      <c r="A227" s="1">
        <v>43542</v>
      </c>
      <c r="B227">
        <v>33.409999999999997</v>
      </c>
      <c r="C227">
        <v>5674</v>
      </c>
      <c r="D227">
        <v>59</v>
      </c>
    </row>
    <row r="228" spans="1:4" x14ac:dyDescent="0.25">
      <c r="A228" s="1">
        <v>43539</v>
      </c>
      <c r="B228">
        <v>34.15</v>
      </c>
      <c r="C228">
        <v>5658</v>
      </c>
      <c r="D228">
        <v>23</v>
      </c>
    </row>
    <row r="229" spans="1:4" x14ac:dyDescent="0.25">
      <c r="A229" s="1">
        <v>43538</v>
      </c>
      <c r="B229">
        <v>34.68</v>
      </c>
      <c r="C229">
        <v>5652</v>
      </c>
      <c r="D229">
        <v>55</v>
      </c>
    </row>
    <row r="230" spans="1:4" x14ac:dyDescent="0.25">
      <c r="A230" s="1">
        <v>43537</v>
      </c>
      <c r="B230">
        <v>34.65</v>
      </c>
      <c r="C230">
        <v>5634</v>
      </c>
      <c r="D230">
        <v>37</v>
      </c>
    </row>
    <row r="231" spans="1:4" x14ac:dyDescent="0.25">
      <c r="A231" s="1">
        <v>43536</v>
      </c>
      <c r="B231">
        <v>35.549999999999997</v>
      </c>
      <c r="C231">
        <v>5606</v>
      </c>
      <c r="D231">
        <v>71</v>
      </c>
    </row>
    <row r="232" spans="1:4" x14ac:dyDescent="0.25">
      <c r="A232" s="1">
        <v>43535</v>
      </c>
      <c r="B232">
        <v>35.46</v>
      </c>
      <c r="C232">
        <v>5603</v>
      </c>
      <c r="D232">
        <v>29</v>
      </c>
    </row>
    <row r="233" spans="1:4" x14ac:dyDescent="0.25">
      <c r="A233" s="1">
        <v>43532</v>
      </c>
      <c r="B233">
        <v>36.700000000000003</v>
      </c>
      <c r="C233">
        <v>5598</v>
      </c>
      <c r="D233">
        <v>13</v>
      </c>
    </row>
    <row r="234" spans="1:4" x14ac:dyDescent="0.25">
      <c r="A234" s="1">
        <v>43531</v>
      </c>
      <c r="B234">
        <v>36.9</v>
      </c>
      <c r="C234">
        <v>5585</v>
      </c>
      <c r="D234">
        <v>32</v>
      </c>
    </row>
    <row r="235" spans="1:4" x14ac:dyDescent="0.25">
      <c r="A235" s="1">
        <v>43530</v>
      </c>
      <c r="B235">
        <v>36.659999999999997</v>
      </c>
      <c r="C235">
        <v>5579</v>
      </c>
      <c r="D235">
        <v>48</v>
      </c>
    </row>
    <row r="236" spans="1:4" x14ac:dyDescent="0.25">
      <c r="A236" s="1">
        <v>43529</v>
      </c>
      <c r="B236">
        <v>37.549999999999997</v>
      </c>
      <c r="C236">
        <v>5578</v>
      </c>
      <c r="D236">
        <v>19</v>
      </c>
    </row>
    <row r="237" spans="1:4" x14ac:dyDescent="0.25">
      <c r="A237" s="1">
        <v>43528</v>
      </c>
      <c r="B237">
        <v>38.4</v>
      </c>
      <c r="C237">
        <v>5554</v>
      </c>
      <c r="D237">
        <v>35</v>
      </c>
    </row>
    <row r="238" spans="1:4" x14ac:dyDescent="0.25">
      <c r="A238" s="1">
        <v>43525</v>
      </c>
      <c r="B238">
        <v>37.85</v>
      </c>
      <c r="C238">
        <v>5539</v>
      </c>
      <c r="D238">
        <v>60</v>
      </c>
    </row>
    <row r="239" spans="1:4" x14ac:dyDescent="0.25">
      <c r="A239" s="1">
        <v>43524</v>
      </c>
      <c r="B239">
        <v>37.4</v>
      </c>
      <c r="C239">
        <v>5521</v>
      </c>
      <c r="D239">
        <v>56</v>
      </c>
    </row>
    <row r="240" spans="1:4" x14ac:dyDescent="0.25">
      <c r="A240" s="1">
        <v>43523</v>
      </c>
      <c r="B240">
        <v>36.17</v>
      </c>
      <c r="C240">
        <v>5504</v>
      </c>
      <c r="D240">
        <v>39</v>
      </c>
    </row>
    <row r="241" spans="1:4" x14ac:dyDescent="0.25">
      <c r="A241" s="1">
        <v>43522</v>
      </c>
      <c r="B241">
        <v>34.65</v>
      </c>
      <c r="C241">
        <v>5485</v>
      </c>
      <c r="D241">
        <v>25</v>
      </c>
    </row>
    <row r="242" spans="1:4" x14ac:dyDescent="0.25">
      <c r="A242" s="1">
        <v>43521</v>
      </c>
      <c r="B242">
        <v>34.200000000000003</v>
      </c>
      <c r="C242">
        <v>5451</v>
      </c>
      <c r="D242">
        <v>32</v>
      </c>
    </row>
    <row r="243" spans="1:4" x14ac:dyDescent="0.25">
      <c r="A243" s="1">
        <v>43518</v>
      </c>
      <c r="B243">
        <v>34.1</v>
      </c>
      <c r="C243">
        <v>5445</v>
      </c>
      <c r="D243">
        <v>31</v>
      </c>
    </row>
    <row r="244" spans="1:4" x14ac:dyDescent="0.25">
      <c r="A244" s="1">
        <v>43517</v>
      </c>
      <c r="B244">
        <v>34.25</v>
      </c>
      <c r="C244">
        <v>5398</v>
      </c>
      <c r="D244">
        <v>48</v>
      </c>
    </row>
    <row r="245" spans="1:4" x14ac:dyDescent="0.25">
      <c r="A245" s="1">
        <v>43516</v>
      </c>
      <c r="B245">
        <v>34.85</v>
      </c>
      <c r="C245">
        <v>5380</v>
      </c>
      <c r="D245">
        <v>46</v>
      </c>
    </row>
    <row r="246" spans="1:4" x14ac:dyDescent="0.25">
      <c r="A246" s="1">
        <v>43515</v>
      </c>
      <c r="B246">
        <v>34.1</v>
      </c>
      <c r="C246">
        <v>5383</v>
      </c>
      <c r="D246">
        <v>58</v>
      </c>
    </row>
    <row r="247" spans="1:4" x14ac:dyDescent="0.25">
      <c r="A247" s="1">
        <v>43514</v>
      </c>
      <c r="B247">
        <v>33.25</v>
      </c>
      <c r="C247">
        <v>5361</v>
      </c>
      <c r="D247">
        <v>23</v>
      </c>
    </row>
    <row r="248" spans="1:4" x14ac:dyDescent="0.25">
      <c r="A248" s="1">
        <v>43511</v>
      </c>
      <c r="B248">
        <v>33.700000000000003</v>
      </c>
      <c r="C248">
        <v>5339</v>
      </c>
      <c r="D248">
        <v>46</v>
      </c>
    </row>
    <row r="249" spans="1:4" x14ac:dyDescent="0.25">
      <c r="A249" s="1">
        <v>43510</v>
      </c>
      <c r="B249">
        <v>33.5</v>
      </c>
      <c r="C249">
        <v>5323</v>
      </c>
      <c r="D249">
        <v>54</v>
      </c>
    </row>
    <row r="250" spans="1:4" x14ac:dyDescent="0.25">
      <c r="A250" s="1">
        <v>43509</v>
      </c>
      <c r="B250">
        <v>33.450000000000003</v>
      </c>
      <c r="C250">
        <v>5282</v>
      </c>
      <c r="D250">
        <v>82</v>
      </c>
    </row>
    <row r="251" spans="1:4" x14ac:dyDescent="0.25">
      <c r="A251" s="1">
        <v>43508</v>
      </c>
      <c r="B251">
        <v>34.1</v>
      </c>
      <c r="C251">
        <v>5313</v>
      </c>
      <c r="D251">
        <v>88</v>
      </c>
    </row>
    <row r="252" spans="1:4" x14ac:dyDescent="0.25">
      <c r="A252" s="1">
        <v>43507</v>
      </c>
      <c r="B252">
        <v>34.9</v>
      </c>
      <c r="C252">
        <v>5246</v>
      </c>
      <c r="D252">
        <v>59</v>
      </c>
    </row>
    <row r="253" spans="1:4" x14ac:dyDescent="0.25">
      <c r="A253" s="1">
        <v>43504</v>
      </c>
      <c r="B253">
        <v>36.25</v>
      </c>
      <c r="C253">
        <v>5178</v>
      </c>
      <c r="D253">
        <v>383</v>
      </c>
    </row>
    <row r="254" spans="1:4" x14ac:dyDescent="0.25">
      <c r="A254" s="1">
        <v>43503</v>
      </c>
      <c r="B254">
        <v>36.85</v>
      </c>
      <c r="C254">
        <v>5149</v>
      </c>
      <c r="D254">
        <v>52</v>
      </c>
    </row>
    <row r="255" spans="1:4" x14ac:dyDescent="0.25">
      <c r="A255" s="1">
        <v>43502</v>
      </c>
      <c r="B255">
        <v>37.25</v>
      </c>
      <c r="C255">
        <v>5117</v>
      </c>
      <c r="D255">
        <v>24</v>
      </c>
    </row>
    <row r="256" spans="1:4" x14ac:dyDescent="0.25">
      <c r="A256" s="1">
        <v>43501</v>
      </c>
      <c r="B256">
        <v>36.65</v>
      </c>
      <c r="C256">
        <v>5105</v>
      </c>
      <c r="D256">
        <v>31</v>
      </c>
    </row>
    <row r="257" spans="1:4" x14ac:dyDescent="0.25">
      <c r="A257" s="1">
        <v>43500</v>
      </c>
      <c r="B257">
        <v>36.9</v>
      </c>
      <c r="C257">
        <v>5070</v>
      </c>
      <c r="D257">
        <v>82</v>
      </c>
    </row>
    <row r="258" spans="1:4" x14ac:dyDescent="0.25">
      <c r="A258" s="1">
        <v>43497</v>
      </c>
      <c r="B258">
        <v>37.9</v>
      </c>
      <c r="C258">
        <v>5035</v>
      </c>
      <c r="D258">
        <v>38</v>
      </c>
    </row>
    <row r="259" spans="1:4" x14ac:dyDescent="0.25">
      <c r="A259" s="1">
        <v>43496</v>
      </c>
      <c r="B259">
        <v>37.950000000000003</v>
      </c>
      <c r="C259">
        <v>5025</v>
      </c>
      <c r="D259">
        <v>48</v>
      </c>
    </row>
    <row r="260" spans="1:4" x14ac:dyDescent="0.25">
      <c r="A260" s="1">
        <v>43495</v>
      </c>
      <c r="B260">
        <v>38.97</v>
      </c>
      <c r="C260">
        <v>5022</v>
      </c>
      <c r="D260">
        <v>16</v>
      </c>
    </row>
    <row r="261" spans="1:4" x14ac:dyDescent="0.25">
      <c r="A261" s="1">
        <v>43494</v>
      </c>
      <c r="B261">
        <v>39.14</v>
      </c>
      <c r="C261">
        <v>5020</v>
      </c>
      <c r="D261">
        <v>32</v>
      </c>
    </row>
    <row r="262" spans="1:4" x14ac:dyDescent="0.25">
      <c r="A262" s="1">
        <v>43493</v>
      </c>
      <c r="B262">
        <v>38.51</v>
      </c>
      <c r="C262">
        <v>5009</v>
      </c>
      <c r="D262">
        <v>17</v>
      </c>
    </row>
    <row r="263" spans="1:4" x14ac:dyDescent="0.25">
      <c r="A263" s="1">
        <v>43490</v>
      </c>
      <c r="B263">
        <v>39.299999999999997</v>
      </c>
      <c r="C263">
        <v>5004</v>
      </c>
      <c r="D263">
        <v>34</v>
      </c>
    </row>
    <row r="264" spans="1:4" x14ac:dyDescent="0.25">
      <c r="A264" s="1">
        <v>43489</v>
      </c>
      <c r="B264">
        <v>40.1</v>
      </c>
      <c r="C264">
        <v>4983</v>
      </c>
      <c r="D264">
        <v>25</v>
      </c>
    </row>
    <row r="265" spans="1:4" x14ac:dyDescent="0.25">
      <c r="A265" s="1">
        <v>43488</v>
      </c>
      <c r="B265">
        <v>40.25</v>
      </c>
      <c r="C265">
        <v>4962</v>
      </c>
      <c r="D265">
        <v>59</v>
      </c>
    </row>
    <row r="266" spans="1:4" x14ac:dyDescent="0.25">
      <c r="A266" s="1">
        <v>43487</v>
      </c>
      <c r="B266">
        <v>39.58</v>
      </c>
      <c r="C266">
        <v>4945</v>
      </c>
      <c r="D266">
        <v>16</v>
      </c>
    </row>
    <row r="267" spans="1:4" x14ac:dyDescent="0.25">
      <c r="A267" s="1">
        <v>43486</v>
      </c>
      <c r="B267">
        <v>38.4</v>
      </c>
      <c r="C267">
        <v>4942</v>
      </c>
      <c r="D267">
        <v>35</v>
      </c>
    </row>
    <row r="268" spans="1:4" x14ac:dyDescent="0.25">
      <c r="A268" s="1">
        <v>43483</v>
      </c>
      <c r="B268">
        <v>39.75</v>
      </c>
      <c r="C268">
        <v>4944</v>
      </c>
      <c r="D268">
        <v>72</v>
      </c>
    </row>
    <row r="269" spans="1:4" x14ac:dyDescent="0.25">
      <c r="A269" s="1">
        <v>43482</v>
      </c>
      <c r="B269">
        <v>39.35</v>
      </c>
      <c r="C269">
        <v>4945</v>
      </c>
      <c r="D269">
        <v>63</v>
      </c>
    </row>
    <row r="270" spans="1:4" x14ac:dyDescent="0.25">
      <c r="A270" s="1">
        <v>43481</v>
      </c>
      <c r="B270">
        <v>38.4</v>
      </c>
      <c r="C270">
        <v>4924</v>
      </c>
      <c r="D270">
        <v>38</v>
      </c>
    </row>
    <row r="271" spans="1:4" x14ac:dyDescent="0.25">
      <c r="A271" s="1">
        <v>43480</v>
      </c>
      <c r="B271">
        <v>38</v>
      </c>
      <c r="C271">
        <v>4914</v>
      </c>
      <c r="D271">
        <v>24</v>
      </c>
    </row>
    <row r="272" spans="1:4" x14ac:dyDescent="0.25">
      <c r="A272" s="1">
        <v>43479</v>
      </c>
      <c r="B272">
        <v>38.1</v>
      </c>
      <c r="C272">
        <v>4893</v>
      </c>
      <c r="D272">
        <v>33</v>
      </c>
    </row>
    <row r="273" spans="1:4" x14ac:dyDescent="0.25">
      <c r="A273" s="1">
        <v>43476</v>
      </c>
      <c r="B273">
        <v>38.299999999999997</v>
      </c>
      <c r="C273">
        <v>4877</v>
      </c>
      <c r="D273">
        <v>14</v>
      </c>
    </row>
    <row r="274" spans="1:4" x14ac:dyDescent="0.25">
      <c r="A274" s="1">
        <v>43475</v>
      </c>
      <c r="B274">
        <v>37.75</v>
      </c>
      <c r="C274">
        <v>4873</v>
      </c>
      <c r="D274">
        <v>34</v>
      </c>
    </row>
    <row r="275" spans="1:4" x14ac:dyDescent="0.25">
      <c r="A275" s="1">
        <v>43474</v>
      </c>
      <c r="B275">
        <v>37.86</v>
      </c>
      <c r="C275">
        <v>4827</v>
      </c>
      <c r="D275">
        <v>36</v>
      </c>
    </row>
    <row r="276" spans="1:4" x14ac:dyDescent="0.25">
      <c r="A276" s="1">
        <v>43473</v>
      </c>
      <c r="B276">
        <v>38.15</v>
      </c>
      <c r="C276">
        <v>4807</v>
      </c>
      <c r="D276">
        <v>27</v>
      </c>
    </row>
    <row r="277" spans="1:4" x14ac:dyDescent="0.25">
      <c r="A277" s="1">
        <v>43472</v>
      </c>
      <c r="B277">
        <v>37.15</v>
      </c>
      <c r="C277">
        <v>4780</v>
      </c>
      <c r="D277">
        <v>62</v>
      </c>
    </row>
    <row r="278" spans="1:4" x14ac:dyDescent="0.25">
      <c r="A278" s="1">
        <v>43469</v>
      </c>
      <c r="B278">
        <v>38.4</v>
      </c>
      <c r="C278">
        <v>4776</v>
      </c>
      <c r="D278">
        <v>27</v>
      </c>
    </row>
    <row r="279" spans="1:4" x14ac:dyDescent="0.25">
      <c r="A279" s="1">
        <v>43468</v>
      </c>
      <c r="B279">
        <v>37.700000000000003</v>
      </c>
      <c r="C279">
        <v>4755</v>
      </c>
      <c r="D279">
        <v>29</v>
      </c>
    </row>
    <row r="280" spans="1:4" x14ac:dyDescent="0.25">
      <c r="A280" s="1">
        <v>43467</v>
      </c>
      <c r="B280">
        <v>39</v>
      </c>
      <c r="C280">
        <v>4734</v>
      </c>
      <c r="D280">
        <v>16</v>
      </c>
    </row>
    <row r="281" spans="1:4" x14ac:dyDescent="0.25">
      <c r="A281" s="1">
        <v>43466</v>
      </c>
      <c r="C281">
        <v>4734</v>
      </c>
    </row>
    <row r="282" spans="1:4" x14ac:dyDescent="0.25">
      <c r="A282" s="1">
        <v>43465</v>
      </c>
      <c r="C282">
        <v>4734</v>
      </c>
    </row>
    <row r="283" spans="1:4" x14ac:dyDescent="0.25">
      <c r="A283" s="1">
        <v>43462</v>
      </c>
      <c r="B283">
        <v>38.6</v>
      </c>
      <c r="C283">
        <v>4723</v>
      </c>
      <c r="D283">
        <v>26</v>
      </c>
    </row>
    <row r="284" spans="1:4" x14ac:dyDescent="0.25">
      <c r="A284" s="1">
        <v>43461</v>
      </c>
      <c r="B284">
        <v>37.71</v>
      </c>
      <c r="C284">
        <v>4726</v>
      </c>
      <c r="D284">
        <v>20</v>
      </c>
    </row>
    <row r="285" spans="1:4" x14ac:dyDescent="0.25">
      <c r="A285" s="1">
        <v>43096</v>
      </c>
      <c r="B285">
        <v>25.43</v>
      </c>
      <c r="C285">
        <v>5578</v>
      </c>
      <c r="D285">
        <v>22</v>
      </c>
    </row>
    <row r="286" spans="1:4" x14ac:dyDescent="0.25">
      <c r="A286" s="1">
        <v>43091</v>
      </c>
      <c r="B286">
        <v>25.55</v>
      </c>
      <c r="C286">
        <v>5571</v>
      </c>
      <c r="D286">
        <v>22</v>
      </c>
    </row>
    <row r="287" spans="1:4" x14ac:dyDescent="0.25">
      <c r="A287" s="1">
        <v>43090</v>
      </c>
      <c r="B287">
        <v>25.63</v>
      </c>
      <c r="C287">
        <v>5321</v>
      </c>
      <c r="D287">
        <v>105</v>
      </c>
    </row>
    <row r="288" spans="1:4" x14ac:dyDescent="0.25">
      <c r="A288" s="1">
        <v>43089</v>
      </c>
      <c r="B288">
        <v>25.45</v>
      </c>
      <c r="C288">
        <v>5285</v>
      </c>
      <c r="D288">
        <v>73</v>
      </c>
    </row>
    <row r="289" spans="1:4" x14ac:dyDescent="0.25">
      <c r="A289" s="1">
        <v>43088</v>
      </c>
      <c r="B289">
        <v>25.05</v>
      </c>
      <c r="C289">
        <v>5221</v>
      </c>
      <c r="D289">
        <v>67</v>
      </c>
    </row>
    <row r="290" spans="1:4" x14ac:dyDescent="0.25">
      <c r="A290" s="1">
        <v>43087</v>
      </c>
      <c r="B290">
        <v>24.83</v>
      </c>
      <c r="C290">
        <v>5206</v>
      </c>
      <c r="D290">
        <v>98</v>
      </c>
    </row>
    <row r="291" spans="1:4" x14ac:dyDescent="0.25">
      <c r="A291" s="1">
        <v>43084</v>
      </c>
      <c r="B291">
        <v>25.75</v>
      </c>
      <c r="C291">
        <v>5171</v>
      </c>
      <c r="D291">
        <v>60</v>
      </c>
    </row>
    <row r="292" spans="1:4" x14ac:dyDescent="0.25">
      <c r="A292" s="1">
        <v>43083</v>
      </c>
      <c r="B292">
        <v>25.5</v>
      </c>
      <c r="C292">
        <v>5123</v>
      </c>
      <c r="D292">
        <v>91</v>
      </c>
    </row>
    <row r="293" spans="1:4" x14ac:dyDescent="0.25">
      <c r="A293" s="1">
        <v>43082</v>
      </c>
      <c r="B293">
        <v>25.95</v>
      </c>
      <c r="C293">
        <v>5113</v>
      </c>
      <c r="D293">
        <v>77</v>
      </c>
    </row>
    <row r="294" spans="1:4" x14ac:dyDescent="0.25">
      <c r="A294" s="1">
        <v>43081</v>
      </c>
      <c r="B294">
        <v>26.4</v>
      </c>
      <c r="C294">
        <v>5095</v>
      </c>
      <c r="D294">
        <v>65</v>
      </c>
    </row>
    <row r="295" spans="1:4" x14ac:dyDescent="0.25">
      <c r="A295" s="1">
        <v>43080</v>
      </c>
      <c r="B295">
        <v>26.2</v>
      </c>
      <c r="C295">
        <v>5076</v>
      </c>
      <c r="D295">
        <v>27</v>
      </c>
    </row>
    <row r="296" spans="1:4" x14ac:dyDescent="0.25">
      <c r="A296" s="1">
        <v>43077</v>
      </c>
      <c r="B296">
        <v>26.4</v>
      </c>
      <c r="C296">
        <v>5048</v>
      </c>
      <c r="D296">
        <v>98</v>
      </c>
    </row>
    <row r="297" spans="1:4" x14ac:dyDescent="0.25">
      <c r="A297" s="1">
        <v>43076</v>
      </c>
      <c r="B297">
        <v>26.6</v>
      </c>
      <c r="C297">
        <v>5024</v>
      </c>
      <c r="D297">
        <v>42</v>
      </c>
    </row>
    <row r="298" spans="1:4" x14ac:dyDescent="0.25">
      <c r="A298" s="1">
        <v>43075</v>
      </c>
      <c r="B298">
        <v>26.61</v>
      </c>
      <c r="C298">
        <v>5003</v>
      </c>
      <c r="D298">
        <v>42</v>
      </c>
    </row>
    <row r="299" spans="1:4" x14ac:dyDescent="0.25">
      <c r="A299" s="1">
        <v>43074</v>
      </c>
      <c r="B299">
        <v>26.95</v>
      </c>
      <c r="C299">
        <v>4986</v>
      </c>
      <c r="D299">
        <v>3</v>
      </c>
    </row>
    <row r="300" spans="1:4" x14ac:dyDescent="0.25">
      <c r="A300" s="1">
        <v>43073</v>
      </c>
      <c r="B300">
        <v>26.92</v>
      </c>
      <c r="C300">
        <v>4994</v>
      </c>
      <c r="D300">
        <v>37</v>
      </c>
    </row>
    <row r="301" spans="1:4" x14ac:dyDescent="0.25">
      <c r="A301" s="1">
        <v>43070</v>
      </c>
      <c r="B301">
        <v>26.9</v>
      </c>
      <c r="C301">
        <v>4967</v>
      </c>
      <c r="D301">
        <v>19</v>
      </c>
    </row>
    <row r="302" spans="1:4" x14ac:dyDescent="0.25">
      <c r="A302" s="1">
        <v>43069</v>
      </c>
      <c r="B302">
        <v>26.57</v>
      </c>
      <c r="C302">
        <v>4952</v>
      </c>
      <c r="D302">
        <v>39</v>
      </c>
    </row>
    <row r="303" spans="1:4" x14ac:dyDescent="0.25">
      <c r="A303" s="1">
        <v>43068</v>
      </c>
      <c r="B303">
        <v>26.9</v>
      </c>
      <c r="C303">
        <v>4941</v>
      </c>
      <c r="D303">
        <v>18</v>
      </c>
    </row>
    <row r="304" spans="1:4" x14ac:dyDescent="0.25">
      <c r="A304" s="1">
        <v>43067</v>
      </c>
      <c r="B304">
        <v>26.8</v>
      </c>
      <c r="C304">
        <v>4902</v>
      </c>
      <c r="D304">
        <v>55</v>
      </c>
    </row>
    <row r="305" spans="1:4" x14ac:dyDescent="0.25">
      <c r="A305" s="1">
        <v>43066</v>
      </c>
      <c r="B305">
        <v>27.3</v>
      </c>
      <c r="C305">
        <v>4851</v>
      </c>
      <c r="D305">
        <v>22</v>
      </c>
    </row>
    <row r="306" spans="1:4" x14ac:dyDescent="0.25">
      <c r="A306" s="1">
        <v>43063</v>
      </c>
      <c r="B306">
        <v>27.25</v>
      </c>
      <c r="C306">
        <v>4828</v>
      </c>
      <c r="D306">
        <v>32</v>
      </c>
    </row>
    <row r="307" spans="1:4" x14ac:dyDescent="0.25">
      <c r="A307" s="1">
        <v>43062</v>
      </c>
      <c r="B307">
        <v>26.93</v>
      </c>
      <c r="C307">
        <v>4804</v>
      </c>
      <c r="D307">
        <v>39</v>
      </c>
    </row>
    <row r="308" spans="1:4" x14ac:dyDescent="0.25">
      <c r="A308" s="1">
        <v>43061</v>
      </c>
      <c r="B308">
        <v>26.66</v>
      </c>
      <c r="C308">
        <v>4783</v>
      </c>
      <c r="D308">
        <v>29</v>
      </c>
    </row>
    <row r="309" spans="1:4" x14ac:dyDescent="0.25">
      <c r="A309" s="1">
        <v>43060</v>
      </c>
      <c r="B309">
        <v>26.75</v>
      </c>
      <c r="C309">
        <v>4764</v>
      </c>
      <c r="D309">
        <v>32</v>
      </c>
    </row>
    <row r="310" spans="1:4" x14ac:dyDescent="0.25">
      <c r="A310" s="1">
        <v>43059</v>
      </c>
      <c r="B310">
        <v>26.35</v>
      </c>
      <c r="C310">
        <v>4718</v>
      </c>
      <c r="D310">
        <v>53</v>
      </c>
    </row>
    <row r="311" spans="1:4" x14ac:dyDescent="0.25">
      <c r="A311" s="1">
        <v>43056</v>
      </c>
      <c r="B311">
        <v>26.8</v>
      </c>
      <c r="C311">
        <v>4691</v>
      </c>
      <c r="D311">
        <v>97</v>
      </c>
    </row>
    <row r="312" spans="1:4" x14ac:dyDescent="0.25">
      <c r="A312" s="1">
        <v>43055</v>
      </c>
      <c r="B312">
        <v>27.35</v>
      </c>
      <c r="C312">
        <v>4666</v>
      </c>
      <c r="D312">
        <v>17</v>
      </c>
    </row>
    <row r="313" spans="1:4" x14ac:dyDescent="0.25">
      <c r="A313" s="1">
        <v>43054</v>
      </c>
      <c r="B313">
        <v>27.4</v>
      </c>
      <c r="C313">
        <v>4612</v>
      </c>
      <c r="D313">
        <v>71</v>
      </c>
    </row>
    <row r="314" spans="1:4" x14ac:dyDescent="0.25">
      <c r="A314" s="1">
        <v>43053</v>
      </c>
      <c r="B314">
        <v>27.6</v>
      </c>
      <c r="C314">
        <v>4568</v>
      </c>
      <c r="D314">
        <v>86</v>
      </c>
    </row>
    <row r="315" spans="1:4" x14ac:dyDescent="0.25">
      <c r="A315" s="1">
        <v>43052</v>
      </c>
      <c r="B315">
        <v>28.4</v>
      </c>
      <c r="C315">
        <v>4542</v>
      </c>
      <c r="D315">
        <v>28</v>
      </c>
    </row>
    <row r="316" spans="1:4" x14ac:dyDescent="0.25">
      <c r="A316" s="1">
        <v>43049</v>
      </c>
      <c r="B316">
        <v>28.5</v>
      </c>
      <c r="C316">
        <v>4514</v>
      </c>
      <c r="D316">
        <v>43</v>
      </c>
    </row>
    <row r="317" spans="1:4" x14ac:dyDescent="0.25">
      <c r="A317" s="1">
        <v>43048</v>
      </c>
      <c r="B317">
        <v>28.25</v>
      </c>
      <c r="C317">
        <v>4507</v>
      </c>
      <c r="D317">
        <v>38</v>
      </c>
    </row>
    <row r="318" spans="1:4" x14ac:dyDescent="0.25">
      <c r="A318" s="1">
        <v>43047</v>
      </c>
      <c r="B318">
        <v>28.3</v>
      </c>
      <c r="C318">
        <v>4486</v>
      </c>
      <c r="D318">
        <v>39</v>
      </c>
    </row>
    <row r="319" spans="1:4" x14ac:dyDescent="0.25">
      <c r="A319" s="1">
        <v>43046</v>
      </c>
      <c r="B319">
        <v>28.35</v>
      </c>
      <c r="C319">
        <v>4489</v>
      </c>
      <c r="D319">
        <v>68</v>
      </c>
    </row>
    <row r="320" spans="1:4" x14ac:dyDescent="0.25">
      <c r="A320" s="1">
        <v>43045</v>
      </c>
      <c r="B320">
        <v>28.4</v>
      </c>
      <c r="C320">
        <v>4459</v>
      </c>
      <c r="D320">
        <v>61</v>
      </c>
    </row>
    <row r="321" spans="1:4" x14ac:dyDescent="0.25">
      <c r="A321" s="1">
        <v>43042</v>
      </c>
      <c r="B321">
        <v>27.5</v>
      </c>
      <c r="C321">
        <v>4458</v>
      </c>
      <c r="D321">
        <v>105</v>
      </c>
    </row>
    <row r="322" spans="1:4" x14ac:dyDescent="0.25">
      <c r="A322" s="1">
        <v>43041</v>
      </c>
      <c r="B322">
        <v>27.7</v>
      </c>
      <c r="C322">
        <v>4361</v>
      </c>
      <c r="D322">
        <v>69</v>
      </c>
    </row>
    <row r="323" spans="1:4" x14ac:dyDescent="0.25">
      <c r="A323" s="1">
        <v>43040</v>
      </c>
      <c r="B323">
        <v>27.2</v>
      </c>
      <c r="C323">
        <v>4306</v>
      </c>
      <c r="D323">
        <v>70</v>
      </c>
    </row>
    <row r="324" spans="1:4" x14ac:dyDescent="0.25">
      <c r="A324" s="1">
        <v>43039</v>
      </c>
      <c r="B324">
        <v>26.7</v>
      </c>
      <c r="C324">
        <v>4241</v>
      </c>
      <c r="D324">
        <v>47</v>
      </c>
    </row>
    <row r="325" spans="1:4" x14ac:dyDescent="0.25">
      <c r="A325" s="1">
        <v>43038</v>
      </c>
      <c r="B325">
        <v>26.74</v>
      </c>
      <c r="C325">
        <v>4191</v>
      </c>
      <c r="D325">
        <v>18</v>
      </c>
    </row>
    <row r="326" spans="1:4" x14ac:dyDescent="0.25">
      <c r="A326" s="1">
        <v>43035</v>
      </c>
      <c r="B326">
        <v>27.1</v>
      </c>
      <c r="C326">
        <v>4168</v>
      </c>
      <c r="D326">
        <v>27</v>
      </c>
    </row>
    <row r="327" spans="1:4" x14ac:dyDescent="0.25">
      <c r="A327" s="1">
        <v>43034</v>
      </c>
      <c r="B327">
        <v>26.88</v>
      </c>
      <c r="C327">
        <v>4157</v>
      </c>
      <c r="D327">
        <v>74</v>
      </c>
    </row>
    <row r="328" spans="1:4" x14ac:dyDescent="0.25">
      <c r="A328" s="1">
        <v>43033</v>
      </c>
      <c r="B328">
        <v>26.9</v>
      </c>
      <c r="C328">
        <v>4114</v>
      </c>
      <c r="D328">
        <v>42</v>
      </c>
    </row>
    <row r="329" spans="1:4" x14ac:dyDescent="0.25">
      <c r="A329" s="1">
        <v>43032</v>
      </c>
      <c r="B329">
        <v>26.5</v>
      </c>
      <c r="C329">
        <v>4089</v>
      </c>
      <c r="D329">
        <v>107</v>
      </c>
    </row>
    <row r="330" spans="1:4" x14ac:dyDescent="0.25">
      <c r="A330" s="1">
        <v>43031</v>
      </c>
      <c r="B330">
        <v>26.8</v>
      </c>
      <c r="C330">
        <v>4051</v>
      </c>
      <c r="D330">
        <v>37</v>
      </c>
    </row>
    <row r="331" spans="1:4" x14ac:dyDescent="0.25">
      <c r="A331" s="1">
        <v>43028</v>
      </c>
      <c r="B331">
        <v>27.2</v>
      </c>
      <c r="C331">
        <v>4016</v>
      </c>
      <c r="D331">
        <v>30</v>
      </c>
    </row>
    <row r="332" spans="1:4" x14ac:dyDescent="0.25">
      <c r="A332" s="1">
        <v>43027</v>
      </c>
      <c r="B332">
        <v>27.25</v>
      </c>
      <c r="C332">
        <v>3968</v>
      </c>
      <c r="D332">
        <v>108</v>
      </c>
    </row>
    <row r="333" spans="1:4" x14ac:dyDescent="0.25">
      <c r="A333" s="1">
        <v>43026</v>
      </c>
      <c r="B333">
        <v>27.85</v>
      </c>
      <c r="C333">
        <v>3933</v>
      </c>
      <c r="D333">
        <v>44</v>
      </c>
    </row>
    <row r="334" spans="1:4" x14ac:dyDescent="0.25">
      <c r="A334" s="1">
        <v>43025</v>
      </c>
      <c r="B334">
        <v>27.4</v>
      </c>
      <c r="C334">
        <v>3942</v>
      </c>
      <c r="D334">
        <v>89</v>
      </c>
    </row>
    <row r="335" spans="1:4" x14ac:dyDescent="0.25">
      <c r="A335" s="1">
        <v>43024</v>
      </c>
      <c r="B335">
        <v>27.77</v>
      </c>
      <c r="C335">
        <v>3931</v>
      </c>
      <c r="D335">
        <v>59</v>
      </c>
    </row>
    <row r="336" spans="1:4" x14ac:dyDescent="0.25">
      <c r="A336" s="1">
        <v>43021</v>
      </c>
      <c r="B336">
        <v>26.95</v>
      </c>
      <c r="C336">
        <v>3850</v>
      </c>
      <c r="D336">
        <v>84</v>
      </c>
    </row>
    <row r="337" spans="1:4" x14ac:dyDescent="0.25">
      <c r="A337" s="1">
        <v>43020</v>
      </c>
      <c r="B337">
        <v>26.5</v>
      </c>
      <c r="C337">
        <v>3797</v>
      </c>
      <c r="D337">
        <v>83</v>
      </c>
    </row>
    <row r="338" spans="1:4" x14ac:dyDescent="0.25">
      <c r="A338" s="1">
        <v>43019</v>
      </c>
      <c r="B338">
        <v>27</v>
      </c>
      <c r="C338">
        <v>3755</v>
      </c>
      <c r="D338">
        <v>83</v>
      </c>
    </row>
    <row r="339" spans="1:4" x14ac:dyDescent="0.25">
      <c r="A339" s="1">
        <v>43018</v>
      </c>
      <c r="B339">
        <v>26.85</v>
      </c>
      <c r="C339">
        <v>3701</v>
      </c>
      <c r="D339">
        <v>53</v>
      </c>
    </row>
    <row r="340" spans="1:4" x14ac:dyDescent="0.25">
      <c r="A340" s="1">
        <v>43017</v>
      </c>
      <c r="B340">
        <v>26.37</v>
      </c>
      <c r="C340">
        <v>3603</v>
      </c>
      <c r="D340">
        <v>48</v>
      </c>
    </row>
    <row r="341" spans="1:4" x14ac:dyDescent="0.25">
      <c r="A341" s="1">
        <v>43014</v>
      </c>
      <c r="B341">
        <v>26.8</v>
      </c>
      <c r="C341">
        <v>3581</v>
      </c>
      <c r="D341">
        <v>44</v>
      </c>
    </row>
    <row r="342" spans="1:4" x14ac:dyDescent="0.25">
      <c r="A342" s="1">
        <v>43013</v>
      </c>
      <c r="B342">
        <v>26.85</v>
      </c>
      <c r="C342">
        <v>3506</v>
      </c>
      <c r="D342">
        <v>55</v>
      </c>
    </row>
    <row r="343" spans="1:4" x14ac:dyDescent="0.25">
      <c r="A343" s="1">
        <v>43012</v>
      </c>
      <c r="B343">
        <v>26.4</v>
      </c>
      <c r="C343">
        <v>3471</v>
      </c>
      <c r="D343">
        <v>138</v>
      </c>
    </row>
    <row r="344" spans="1:4" x14ac:dyDescent="0.25">
      <c r="A344" s="1">
        <v>43011</v>
      </c>
      <c r="B344">
        <v>26.59</v>
      </c>
      <c r="C344">
        <v>3406</v>
      </c>
      <c r="D344">
        <v>111</v>
      </c>
    </row>
    <row r="345" spans="1:4" x14ac:dyDescent="0.25">
      <c r="A345" s="1">
        <v>43010</v>
      </c>
      <c r="B345">
        <v>26.25</v>
      </c>
      <c r="C345">
        <v>3348</v>
      </c>
      <c r="D345">
        <v>113</v>
      </c>
    </row>
    <row r="346" spans="1:4" x14ac:dyDescent="0.25">
      <c r="A346" s="1">
        <v>43007</v>
      </c>
      <c r="B346">
        <v>26.75</v>
      </c>
      <c r="C346">
        <v>3227</v>
      </c>
      <c r="D346">
        <v>82</v>
      </c>
    </row>
    <row r="347" spans="1:4" x14ac:dyDescent="0.25">
      <c r="A347" s="1">
        <v>43006</v>
      </c>
      <c r="B347">
        <v>28.25</v>
      </c>
      <c r="C347">
        <v>3209</v>
      </c>
      <c r="D347">
        <v>109</v>
      </c>
    </row>
    <row r="348" spans="1:4" x14ac:dyDescent="0.25">
      <c r="A348" s="1">
        <v>43005</v>
      </c>
      <c r="B348">
        <v>28.65</v>
      </c>
      <c r="C348">
        <v>3203</v>
      </c>
      <c r="D348">
        <v>56</v>
      </c>
    </row>
    <row r="349" spans="1:4" x14ac:dyDescent="0.25">
      <c r="A349" s="1">
        <v>43004</v>
      </c>
      <c r="B349">
        <v>28.9</v>
      </c>
      <c r="C349">
        <v>3187</v>
      </c>
      <c r="D349">
        <v>65</v>
      </c>
    </row>
    <row r="350" spans="1:4" x14ac:dyDescent="0.25">
      <c r="A350" s="1">
        <v>43003</v>
      </c>
      <c r="B350">
        <v>29.2</v>
      </c>
      <c r="C350">
        <v>3162</v>
      </c>
      <c r="D350">
        <v>35</v>
      </c>
    </row>
    <row r="351" spans="1:4" x14ac:dyDescent="0.25">
      <c r="A351" s="1">
        <v>43000</v>
      </c>
      <c r="B351">
        <v>28.65</v>
      </c>
      <c r="C351">
        <v>3150</v>
      </c>
      <c r="D351">
        <v>54</v>
      </c>
    </row>
    <row r="352" spans="1:4" x14ac:dyDescent="0.25">
      <c r="A352" s="1">
        <v>42999</v>
      </c>
      <c r="B352">
        <v>28.45</v>
      </c>
      <c r="C352">
        <v>3135</v>
      </c>
      <c r="D352">
        <v>71</v>
      </c>
    </row>
    <row r="353" spans="1:4" x14ac:dyDescent="0.25">
      <c r="A353" s="1">
        <v>42998</v>
      </c>
      <c r="B353">
        <v>29</v>
      </c>
      <c r="C353">
        <v>3090</v>
      </c>
      <c r="D353">
        <v>42</v>
      </c>
    </row>
    <row r="354" spans="1:4" x14ac:dyDescent="0.25">
      <c r="A354" s="1">
        <v>42997</v>
      </c>
      <c r="B354">
        <v>28.95</v>
      </c>
      <c r="C354">
        <v>3031</v>
      </c>
      <c r="D354">
        <v>111</v>
      </c>
    </row>
    <row r="355" spans="1:4" x14ac:dyDescent="0.25">
      <c r="A355" s="1">
        <v>42996</v>
      </c>
      <c r="B355">
        <v>29.18</v>
      </c>
      <c r="C355">
        <v>3031</v>
      </c>
      <c r="D355">
        <v>16</v>
      </c>
    </row>
    <row r="356" spans="1:4" x14ac:dyDescent="0.25">
      <c r="A356" s="1">
        <v>42993</v>
      </c>
      <c r="B356">
        <v>29.15</v>
      </c>
      <c r="C356">
        <v>3036</v>
      </c>
      <c r="D356">
        <v>69</v>
      </c>
    </row>
    <row r="357" spans="1:4" x14ac:dyDescent="0.25">
      <c r="A357" s="1">
        <v>42992</v>
      </c>
      <c r="B357">
        <v>29.45</v>
      </c>
      <c r="D357">
        <v>139</v>
      </c>
    </row>
    <row r="358" spans="1:4" x14ac:dyDescent="0.25">
      <c r="A358" s="1">
        <v>42991</v>
      </c>
      <c r="B358">
        <v>28.85</v>
      </c>
      <c r="C358">
        <v>2984</v>
      </c>
      <c r="D358">
        <v>80</v>
      </c>
    </row>
    <row r="359" spans="1:4" x14ac:dyDescent="0.25">
      <c r="A359" s="1">
        <v>42990</v>
      </c>
      <c r="B359">
        <v>27.95</v>
      </c>
      <c r="C359">
        <v>2948</v>
      </c>
      <c r="D359">
        <v>79</v>
      </c>
    </row>
    <row r="360" spans="1:4" x14ac:dyDescent="0.25">
      <c r="A360" s="1">
        <v>42989</v>
      </c>
      <c r="B360">
        <v>28.05</v>
      </c>
      <c r="C360">
        <v>2956</v>
      </c>
      <c r="D360">
        <v>63</v>
      </c>
    </row>
    <row r="361" spans="1:4" x14ac:dyDescent="0.25">
      <c r="A361" s="1">
        <v>42986</v>
      </c>
      <c r="B361">
        <v>27.85</v>
      </c>
      <c r="C361">
        <v>2913</v>
      </c>
      <c r="D361">
        <v>57</v>
      </c>
    </row>
    <row r="362" spans="1:4" x14ac:dyDescent="0.25">
      <c r="A362" s="1">
        <v>42985</v>
      </c>
      <c r="B362">
        <v>27.4</v>
      </c>
      <c r="C362">
        <v>2913</v>
      </c>
      <c r="D362">
        <v>40</v>
      </c>
    </row>
    <row r="363" spans="1:4" x14ac:dyDescent="0.25">
      <c r="A363" s="1">
        <v>42984</v>
      </c>
      <c r="B363">
        <v>27.53</v>
      </c>
      <c r="C363">
        <v>2906</v>
      </c>
      <c r="D363">
        <v>46</v>
      </c>
    </row>
    <row r="364" spans="1:4" x14ac:dyDescent="0.25">
      <c r="A364" s="1">
        <v>42983</v>
      </c>
      <c r="B364">
        <v>27.58</v>
      </c>
      <c r="C364">
        <v>2929</v>
      </c>
      <c r="D364">
        <v>65</v>
      </c>
    </row>
    <row r="365" spans="1:4" x14ac:dyDescent="0.25">
      <c r="A365" s="1">
        <v>42982</v>
      </c>
      <c r="B365">
        <v>27.55</v>
      </c>
      <c r="C365">
        <v>2925</v>
      </c>
      <c r="D365">
        <v>26</v>
      </c>
    </row>
    <row r="366" spans="1:4" x14ac:dyDescent="0.25">
      <c r="A366" s="1">
        <v>42979</v>
      </c>
      <c r="B366">
        <v>27.25</v>
      </c>
      <c r="C366">
        <v>2888</v>
      </c>
      <c r="D366">
        <v>57</v>
      </c>
    </row>
    <row r="367" spans="1:4" x14ac:dyDescent="0.25">
      <c r="A367" s="1">
        <v>42978</v>
      </c>
      <c r="B367">
        <v>27.3</v>
      </c>
      <c r="C367">
        <v>2893</v>
      </c>
      <c r="D367">
        <v>48</v>
      </c>
    </row>
    <row r="368" spans="1:4" x14ac:dyDescent="0.25">
      <c r="A368" s="1">
        <v>42977</v>
      </c>
      <c r="B368">
        <v>27.75</v>
      </c>
      <c r="C368">
        <v>2880</v>
      </c>
      <c r="D368">
        <v>48</v>
      </c>
    </row>
    <row r="369" spans="1:4" x14ac:dyDescent="0.25">
      <c r="A369" s="1">
        <v>42976</v>
      </c>
      <c r="B369">
        <v>27.3</v>
      </c>
      <c r="C369">
        <v>2875</v>
      </c>
      <c r="D369">
        <v>40</v>
      </c>
    </row>
    <row r="370" spans="1:4" x14ac:dyDescent="0.25">
      <c r="A370" s="1">
        <v>42975</v>
      </c>
      <c r="B370">
        <v>27.7</v>
      </c>
      <c r="C370">
        <v>2888</v>
      </c>
      <c r="D370">
        <v>61</v>
      </c>
    </row>
    <row r="371" spans="1:4" x14ac:dyDescent="0.25">
      <c r="A371" s="1">
        <v>42972</v>
      </c>
      <c r="B371">
        <v>27.4</v>
      </c>
      <c r="C371">
        <v>2876</v>
      </c>
      <c r="D371">
        <v>16</v>
      </c>
    </row>
    <row r="372" spans="1:4" x14ac:dyDescent="0.25">
      <c r="A372" s="1">
        <v>42971</v>
      </c>
      <c r="B372">
        <v>27.2</v>
      </c>
      <c r="C372">
        <v>2842</v>
      </c>
      <c r="D372">
        <v>49</v>
      </c>
    </row>
    <row r="373" spans="1:4" x14ac:dyDescent="0.25">
      <c r="A373" s="1">
        <v>42970</v>
      </c>
      <c r="B373">
        <v>27.05</v>
      </c>
      <c r="C373">
        <v>2819</v>
      </c>
      <c r="D373">
        <v>29</v>
      </c>
    </row>
    <row r="374" spans="1:4" x14ac:dyDescent="0.25">
      <c r="A374" s="1">
        <v>42969</v>
      </c>
      <c r="B374">
        <v>26.5</v>
      </c>
      <c r="C374">
        <v>2806</v>
      </c>
      <c r="D374">
        <v>14</v>
      </c>
    </row>
    <row r="375" spans="1:4" x14ac:dyDescent="0.25">
      <c r="A375" s="1">
        <v>42968</v>
      </c>
      <c r="B375">
        <v>26.35</v>
      </c>
      <c r="C375">
        <v>2800</v>
      </c>
      <c r="D375">
        <v>21</v>
      </c>
    </row>
    <row r="376" spans="1:4" x14ac:dyDescent="0.25">
      <c r="A376" s="1">
        <v>42965</v>
      </c>
      <c r="B376">
        <v>26.6</v>
      </c>
      <c r="C376">
        <v>2789</v>
      </c>
      <c r="D376">
        <v>43</v>
      </c>
    </row>
    <row r="377" spans="1:4" x14ac:dyDescent="0.25">
      <c r="A377" s="1">
        <v>42964</v>
      </c>
      <c r="B377">
        <v>26.15</v>
      </c>
      <c r="C377">
        <v>2754</v>
      </c>
      <c r="D377">
        <v>57</v>
      </c>
    </row>
    <row r="378" spans="1:4" x14ac:dyDescent="0.25">
      <c r="A378" s="1">
        <v>42963</v>
      </c>
      <c r="B378">
        <v>26.13</v>
      </c>
      <c r="C378">
        <v>2738</v>
      </c>
      <c r="D378">
        <v>20</v>
      </c>
    </row>
    <row r="379" spans="1:4" x14ac:dyDescent="0.25">
      <c r="A379" s="1">
        <v>42962</v>
      </c>
      <c r="B379">
        <v>25.95</v>
      </c>
      <c r="C379">
        <v>2712</v>
      </c>
      <c r="D379">
        <v>49</v>
      </c>
    </row>
    <row r="380" spans="1:4" x14ac:dyDescent="0.25">
      <c r="A380" s="1">
        <v>42961</v>
      </c>
      <c r="B380">
        <v>26.05</v>
      </c>
      <c r="C380">
        <v>2705</v>
      </c>
      <c r="D380">
        <v>18</v>
      </c>
    </row>
    <row r="381" spans="1:4" x14ac:dyDescent="0.25">
      <c r="A381" s="1">
        <v>42958</v>
      </c>
      <c r="B381">
        <v>25.65</v>
      </c>
      <c r="C381">
        <v>2683</v>
      </c>
      <c r="D381">
        <v>16</v>
      </c>
    </row>
    <row r="382" spans="1:4" x14ac:dyDescent="0.25">
      <c r="A382" s="1">
        <v>42957</v>
      </c>
      <c r="B382">
        <v>25.65</v>
      </c>
      <c r="C382">
        <v>2693</v>
      </c>
      <c r="D382">
        <v>23</v>
      </c>
    </row>
    <row r="383" spans="1:4" x14ac:dyDescent="0.25">
      <c r="A383" s="1">
        <v>42956</v>
      </c>
      <c r="B383">
        <v>25.5</v>
      </c>
      <c r="C383">
        <v>2669</v>
      </c>
      <c r="D383">
        <v>21</v>
      </c>
    </row>
    <row r="384" spans="1:4" x14ac:dyDescent="0.25">
      <c r="A384" s="1">
        <v>42955</v>
      </c>
      <c r="B384">
        <v>25.22</v>
      </c>
      <c r="C384">
        <v>2648</v>
      </c>
      <c r="D384">
        <v>25</v>
      </c>
    </row>
    <row r="385" spans="1:4" x14ac:dyDescent="0.25">
      <c r="A385" s="1">
        <v>42954</v>
      </c>
      <c r="B385">
        <v>25.43</v>
      </c>
      <c r="C385">
        <v>2652</v>
      </c>
      <c r="D385">
        <v>1</v>
      </c>
    </row>
    <row r="386" spans="1:4" x14ac:dyDescent="0.25">
      <c r="A386" s="1">
        <v>42951</v>
      </c>
      <c r="B386">
        <v>25.45</v>
      </c>
      <c r="C386">
        <v>2650</v>
      </c>
      <c r="D386">
        <v>9</v>
      </c>
    </row>
    <row r="387" spans="1:4" x14ac:dyDescent="0.25">
      <c r="A387" s="1">
        <v>42950</v>
      </c>
      <c r="B387">
        <v>25.4</v>
      </c>
      <c r="C387">
        <v>2638</v>
      </c>
      <c r="D387">
        <v>15</v>
      </c>
    </row>
    <row r="388" spans="1:4" x14ac:dyDescent="0.25">
      <c r="A388" s="1">
        <v>42949</v>
      </c>
      <c r="B388">
        <v>25.5</v>
      </c>
      <c r="C388">
        <v>2631</v>
      </c>
      <c r="D388">
        <v>23</v>
      </c>
    </row>
    <row r="389" spans="1:4" x14ac:dyDescent="0.25">
      <c r="A389" s="1">
        <v>42948</v>
      </c>
      <c r="B389">
        <v>25.53</v>
      </c>
      <c r="C389">
        <v>2629</v>
      </c>
      <c r="D389">
        <v>25</v>
      </c>
    </row>
    <row r="390" spans="1:4" x14ac:dyDescent="0.25">
      <c r="A390" s="1">
        <v>42947</v>
      </c>
      <c r="B390">
        <v>25.77</v>
      </c>
      <c r="C390">
        <v>2609</v>
      </c>
      <c r="D390">
        <v>28</v>
      </c>
    </row>
    <row r="391" spans="1:4" x14ac:dyDescent="0.25">
      <c r="A391" s="1">
        <v>42944</v>
      </c>
      <c r="B391">
        <v>25.55</v>
      </c>
      <c r="C391">
        <v>2606</v>
      </c>
      <c r="D391">
        <v>7</v>
      </c>
    </row>
    <row r="392" spans="1:4" x14ac:dyDescent="0.25">
      <c r="A392" s="1">
        <v>42943</v>
      </c>
      <c r="B392">
        <v>25.55</v>
      </c>
      <c r="C392">
        <v>2598</v>
      </c>
      <c r="D392">
        <v>15</v>
      </c>
    </row>
    <row r="393" spans="1:4" x14ac:dyDescent="0.25">
      <c r="A393" s="1">
        <v>42942</v>
      </c>
      <c r="B393">
        <v>25.6</v>
      </c>
      <c r="C393">
        <v>2593</v>
      </c>
      <c r="D393">
        <v>19</v>
      </c>
    </row>
    <row r="394" spans="1:4" x14ac:dyDescent="0.25">
      <c r="A394" s="1">
        <v>42941</v>
      </c>
      <c r="B394">
        <v>25.25</v>
      </c>
      <c r="C394">
        <v>2585</v>
      </c>
      <c r="D394">
        <v>11</v>
      </c>
    </row>
    <row r="395" spans="1:4" x14ac:dyDescent="0.25">
      <c r="A395" s="1">
        <v>42940</v>
      </c>
      <c r="B395">
        <v>25.15</v>
      </c>
      <c r="C395">
        <v>2591</v>
      </c>
      <c r="D395">
        <v>12</v>
      </c>
    </row>
    <row r="396" spans="1:4" x14ac:dyDescent="0.25">
      <c r="A396" s="1">
        <v>42937</v>
      </c>
      <c r="B396">
        <v>25.4</v>
      </c>
      <c r="C396">
        <v>2587</v>
      </c>
      <c r="D396">
        <v>15</v>
      </c>
    </row>
    <row r="397" spans="1:4" x14ac:dyDescent="0.25">
      <c r="A397" s="1">
        <v>42936</v>
      </c>
      <c r="B397">
        <v>25.69</v>
      </c>
      <c r="C397">
        <v>2587</v>
      </c>
      <c r="D397">
        <v>31</v>
      </c>
    </row>
    <row r="398" spans="1:4" x14ac:dyDescent="0.25">
      <c r="A398" s="1">
        <v>42935</v>
      </c>
      <c r="B398">
        <v>25.68</v>
      </c>
      <c r="C398">
        <v>2576</v>
      </c>
      <c r="D398">
        <v>15</v>
      </c>
    </row>
    <row r="399" spans="1:4" x14ac:dyDescent="0.25">
      <c r="A399" s="1">
        <v>42934</v>
      </c>
      <c r="B399">
        <v>25.77</v>
      </c>
      <c r="C399">
        <v>2593</v>
      </c>
      <c r="D399">
        <v>26</v>
      </c>
    </row>
    <row r="400" spans="1:4" x14ac:dyDescent="0.25">
      <c r="A400" s="1">
        <v>42933</v>
      </c>
      <c r="B400">
        <v>25.41</v>
      </c>
      <c r="C400">
        <v>2593</v>
      </c>
      <c r="D400">
        <v>15</v>
      </c>
    </row>
    <row r="401" spans="1:4" x14ac:dyDescent="0.25">
      <c r="A401" s="1">
        <v>42930</v>
      </c>
      <c r="B401">
        <v>25.35</v>
      </c>
      <c r="C401">
        <v>2576</v>
      </c>
      <c r="D401">
        <v>21</v>
      </c>
    </row>
    <row r="402" spans="1:4" x14ac:dyDescent="0.25">
      <c r="A402" s="1">
        <v>42929</v>
      </c>
      <c r="B402">
        <v>25.63</v>
      </c>
      <c r="C402">
        <v>2590</v>
      </c>
      <c r="D402">
        <v>57</v>
      </c>
    </row>
    <row r="403" spans="1:4" x14ac:dyDescent="0.25">
      <c r="A403" s="1">
        <v>42928</v>
      </c>
      <c r="B403">
        <v>25.75</v>
      </c>
      <c r="C403">
        <v>2584</v>
      </c>
      <c r="D403">
        <v>36</v>
      </c>
    </row>
    <row r="404" spans="1:4" x14ac:dyDescent="0.25">
      <c r="A404" s="1">
        <v>42927</v>
      </c>
      <c r="B404">
        <v>25.8</v>
      </c>
      <c r="C404">
        <v>2576</v>
      </c>
      <c r="D404">
        <v>79</v>
      </c>
    </row>
    <row r="405" spans="1:4" x14ac:dyDescent="0.25">
      <c r="A405" s="1">
        <v>42926</v>
      </c>
      <c r="B405">
        <v>26.3</v>
      </c>
      <c r="C405">
        <v>2574</v>
      </c>
      <c r="D405">
        <v>56</v>
      </c>
    </row>
    <row r="406" spans="1:4" x14ac:dyDescent="0.25">
      <c r="A406" s="1">
        <v>42923</v>
      </c>
      <c r="B406">
        <v>25.95</v>
      </c>
      <c r="C406">
        <v>2557</v>
      </c>
      <c r="D406">
        <v>87</v>
      </c>
    </row>
    <row r="407" spans="1:4" x14ac:dyDescent="0.25">
      <c r="A407" s="1">
        <v>42922</v>
      </c>
      <c r="B407">
        <v>25.95</v>
      </c>
      <c r="C407">
        <v>2534</v>
      </c>
      <c r="D407">
        <v>103</v>
      </c>
    </row>
    <row r="408" spans="1:4" x14ac:dyDescent="0.25">
      <c r="A408" s="1">
        <v>42921</v>
      </c>
      <c r="B408">
        <v>25.28</v>
      </c>
      <c r="C408">
        <v>2534</v>
      </c>
      <c r="D408">
        <v>39</v>
      </c>
    </row>
    <row r="409" spans="1:4" x14ac:dyDescent="0.25">
      <c r="A409" s="1">
        <v>42920</v>
      </c>
      <c r="B409">
        <v>25.25</v>
      </c>
      <c r="C409">
        <v>2544</v>
      </c>
      <c r="D409">
        <v>40</v>
      </c>
    </row>
    <row r="410" spans="1:4" x14ac:dyDescent="0.25">
      <c r="A410" s="1">
        <v>42919</v>
      </c>
      <c r="B410">
        <v>25.1</v>
      </c>
      <c r="C410">
        <v>2523</v>
      </c>
      <c r="D410">
        <v>45</v>
      </c>
    </row>
    <row r="411" spans="1:4" x14ac:dyDescent="0.25">
      <c r="A411" s="1">
        <v>42916</v>
      </c>
      <c r="B411">
        <v>24.78</v>
      </c>
      <c r="C411">
        <v>2529</v>
      </c>
      <c r="D411">
        <v>18</v>
      </c>
    </row>
    <row r="412" spans="1:4" x14ac:dyDescent="0.25">
      <c r="A412" s="1">
        <v>42915</v>
      </c>
      <c r="B412">
        <v>24.55</v>
      </c>
      <c r="C412">
        <v>2518</v>
      </c>
      <c r="D412">
        <v>25</v>
      </c>
    </row>
    <row r="413" spans="1:4" x14ac:dyDescent="0.25">
      <c r="A413" s="1">
        <v>42914</v>
      </c>
      <c r="B413">
        <v>24.55</v>
      </c>
      <c r="C413">
        <v>2510</v>
      </c>
      <c r="D413">
        <v>22</v>
      </c>
    </row>
    <row r="414" spans="1:4" x14ac:dyDescent="0.25">
      <c r="A414" s="1">
        <v>42913</v>
      </c>
      <c r="B414">
        <v>24.6</v>
      </c>
      <c r="C414">
        <v>2499</v>
      </c>
      <c r="D414">
        <v>14</v>
      </c>
    </row>
    <row r="415" spans="1:4" x14ac:dyDescent="0.25">
      <c r="A415" s="1">
        <v>42912</v>
      </c>
      <c r="B415">
        <v>24.4</v>
      </c>
      <c r="C415">
        <v>2500</v>
      </c>
      <c r="D415">
        <v>14</v>
      </c>
    </row>
    <row r="416" spans="1:4" x14ac:dyDescent="0.25">
      <c r="A416" s="1">
        <v>42909</v>
      </c>
      <c r="B416">
        <v>24.23</v>
      </c>
      <c r="C416">
        <v>2498</v>
      </c>
      <c r="D416">
        <v>8</v>
      </c>
    </row>
    <row r="417" spans="1:4" x14ac:dyDescent="0.25">
      <c r="A417" s="1">
        <v>42908</v>
      </c>
      <c r="B417">
        <v>24.35</v>
      </c>
      <c r="C417">
        <v>2487</v>
      </c>
      <c r="D417">
        <v>36</v>
      </c>
    </row>
    <row r="418" spans="1:4" x14ac:dyDescent="0.25">
      <c r="A418" s="1">
        <v>42907</v>
      </c>
      <c r="B418">
        <v>24.45</v>
      </c>
      <c r="C418">
        <v>2426</v>
      </c>
      <c r="D418">
        <v>71</v>
      </c>
    </row>
    <row r="419" spans="1:4" x14ac:dyDescent="0.25">
      <c r="A419" s="1">
        <v>42906</v>
      </c>
      <c r="B419">
        <v>24.85</v>
      </c>
      <c r="C419">
        <v>2404</v>
      </c>
      <c r="D419">
        <v>70</v>
      </c>
    </row>
    <row r="420" spans="1:4" x14ac:dyDescent="0.25">
      <c r="A420" s="1">
        <v>42905</v>
      </c>
      <c r="B420">
        <v>24.95</v>
      </c>
      <c r="C420">
        <v>2387</v>
      </c>
      <c r="D420">
        <v>34</v>
      </c>
    </row>
    <row r="421" spans="1:4" x14ac:dyDescent="0.25">
      <c r="A421" s="1">
        <v>42902</v>
      </c>
      <c r="B421">
        <v>24.8</v>
      </c>
      <c r="C421">
        <v>2379</v>
      </c>
      <c r="D421">
        <v>16</v>
      </c>
    </row>
    <row r="422" spans="1:4" x14ac:dyDescent="0.25">
      <c r="A422" s="1">
        <v>42901</v>
      </c>
      <c r="B422">
        <v>24.7</v>
      </c>
      <c r="C422">
        <v>2339</v>
      </c>
      <c r="D422">
        <v>35</v>
      </c>
    </row>
    <row r="423" spans="1:4" x14ac:dyDescent="0.25">
      <c r="A423" s="1">
        <v>42900</v>
      </c>
      <c r="B423">
        <v>24.9</v>
      </c>
      <c r="C423">
        <v>2307</v>
      </c>
      <c r="D423">
        <v>121</v>
      </c>
    </row>
    <row r="424" spans="1:4" x14ac:dyDescent="0.25">
      <c r="A424" s="1">
        <v>42899</v>
      </c>
      <c r="B424">
        <v>24.45</v>
      </c>
      <c r="C424">
        <v>2299</v>
      </c>
      <c r="D424">
        <v>34</v>
      </c>
    </row>
    <row r="425" spans="1:4" x14ac:dyDescent="0.25">
      <c r="A425" s="1">
        <v>42898</v>
      </c>
      <c r="B425">
        <v>24.45</v>
      </c>
      <c r="C425">
        <v>2307</v>
      </c>
      <c r="D425">
        <v>20</v>
      </c>
    </row>
    <row r="426" spans="1:4" x14ac:dyDescent="0.25">
      <c r="A426" s="1">
        <v>42895</v>
      </c>
      <c r="B426">
        <v>24.47</v>
      </c>
      <c r="C426">
        <v>2299</v>
      </c>
      <c r="D426">
        <v>21</v>
      </c>
    </row>
    <row r="427" spans="1:4" x14ac:dyDescent="0.25">
      <c r="A427" s="1">
        <v>42894</v>
      </c>
      <c r="B427">
        <v>24.45</v>
      </c>
      <c r="C427">
        <v>2287</v>
      </c>
      <c r="D427">
        <v>18</v>
      </c>
    </row>
    <row r="428" spans="1:4" x14ac:dyDescent="0.25">
      <c r="A428" s="1">
        <v>42893</v>
      </c>
      <c r="B428">
        <v>24.4</v>
      </c>
      <c r="C428">
        <v>2274</v>
      </c>
      <c r="D428">
        <v>24</v>
      </c>
    </row>
    <row r="429" spans="1:4" x14ac:dyDescent="0.25">
      <c r="A429" s="1">
        <v>42892</v>
      </c>
      <c r="B429">
        <v>24.3</v>
      </c>
      <c r="C429">
        <v>2273</v>
      </c>
      <c r="D429">
        <v>46</v>
      </c>
    </row>
    <row r="430" spans="1:4" x14ac:dyDescent="0.25">
      <c r="A430" s="1">
        <v>42891</v>
      </c>
      <c r="C430">
        <v>2273</v>
      </c>
    </row>
    <row r="431" spans="1:4" x14ac:dyDescent="0.25">
      <c r="A431" s="1">
        <v>42888</v>
      </c>
      <c r="B431">
        <v>24.55</v>
      </c>
      <c r="C431">
        <v>2266</v>
      </c>
      <c r="D431">
        <v>45</v>
      </c>
    </row>
    <row r="432" spans="1:4" x14ac:dyDescent="0.25">
      <c r="A432" s="1">
        <v>42887</v>
      </c>
      <c r="B432">
        <v>24.2</v>
      </c>
      <c r="C432">
        <v>2245</v>
      </c>
      <c r="D432">
        <v>56</v>
      </c>
    </row>
    <row r="433" spans="1:4" x14ac:dyDescent="0.25">
      <c r="A433" s="1">
        <v>42886</v>
      </c>
      <c r="B433">
        <v>24.45</v>
      </c>
      <c r="C433">
        <v>2237</v>
      </c>
      <c r="D433">
        <v>74</v>
      </c>
    </row>
    <row r="434" spans="1:4" x14ac:dyDescent="0.25">
      <c r="A434" s="1">
        <v>42885</v>
      </c>
      <c r="B434">
        <v>24.13</v>
      </c>
      <c r="C434">
        <v>2244</v>
      </c>
      <c r="D434">
        <v>68</v>
      </c>
    </row>
    <row r="435" spans="1:4" x14ac:dyDescent="0.25">
      <c r="A435" s="1">
        <v>42884</v>
      </c>
      <c r="B435">
        <v>24.06</v>
      </c>
      <c r="C435">
        <v>2243</v>
      </c>
      <c r="D435">
        <v>54</v>
      </c>
    </row>
    <row r="436" spans="1:4" x14ac:dyDescent="0.25">
      <c r="A436" s="1">
        <v>42881</v>
      </c>
      <c r="B436">
        <v>23.75</v>
      </c>
      <c r="C436">
        <v>2231</v>
      </c>
      <c r="D436">
        <v>37</v>
      </c>
    </row>
    <row r="437" spans="1:4" x14ac:dyDescent="0.25">
      <c r="A437" s="1">
        <v>42880</v>
      </c>
      <c r="C437">
        <v>2231</v>
      </c>
    </row>
    <row r="438" spans="1:4" x14ac:dyDescent="0.25">
      <c r="A438" s="1">
        <v>42879</v>
      </c>
      <c r="B438">
        <v>23.75</v>
      </c>
      <c r="C438">
        <v>2213</v>
      </c>
      <c r="D438">
        <v>31</v>
      </c>
    </row>
    <row r="439" spans="1:4" x14ac:dyDescent="0.25">
      <c r="A439" s="1">
        <v>42878</v>
      </c>
      <c r="B439">
        <v>23.8</v>
      </c>
      <c r="C439">
        <v>2265</v>
      </c>
      <c r="D439">
        <v>136</v>
      </c>
    </row>
    <row r="440" spans="1:4" x14ac:dyDescent="0.25">
      <c r="A440" s="1">
        <v>42877</v>
      </c>
      <c r="B440">
        <v>23.4</v>
      </c>
      <c r="C440">
        <v>2269</v>
      </c>
      <c r="D440">
        <v>21</v>
      </c>
    </row>
    <row r="441" spans="1:4" x14ac:dyDescent="0.25">
      <c r="A441" s="1">
        <v>42874</v>
      </c>
      <c r="B441">
        <v>23.05</v>
      </c>
      <c r="C441">
        <v>2255</v>
      </c>
      <c r="D441">
        <v>33</v>
      </c>
    </row>
    <row r="442" spans="1:4" x14ac:dyDescent="0.25">
      <c r="A442" s="1">
        <v>42873</v>
      </c>
      <c r="B442">
        <v>23</v>
      </c>
      <c r="C442">
        <v>2206</v>
      </c>
      <c r="D442">
        <v>45</v>
      </c>
    </row>
    <row r="443" spans="1:4" x14ac:dyDescent="0.25">
      <c r="A443" s="1">
        <v>42872</v>
      </c>
      <c r="C443">
        <v>2206</v>
      </c>
    </row>
    <row r="444" spans="1:4" x14ac:dyDescent="0.25">
      <c r="A444" s="1">
        <v>42871</v>
      </c>
      <c r="B444">
        <v>22.68</v>
      </c>
      <c r="C444">
        <v>2150</v>
      </c>
      <c r="D444">
        <v>76</v>
      </c>
    </row>
    <row r="445" spans="1:4" x14ac:dyDescent="0.25">
      <c r="A445" s="1">
        <v>42870</v>
      </c>
      <c r="B445">
        <v>22.8</v>
      </c>
      <c r="C445">
        <v>2111</v>
      </c>
      <c r="D445">
        <v>33</v>
      </c>
    </row>
    <row r="446" spans="1:4" x14ac:dyDescent="0.25">
      <c r="A446" s="1">
        <v>42867</v>
      </c>
      <c r="B446">
        <v>22.8</v>
      </c>
      <c r="C446">
        <v>2098</v>
      </c>
      <c r="D446">
        <v>43</v>
      </c>
    </row>
    <row r="447" spans="1:4" x14ac:dyDescent="0.25">
      <c r="A447" s="1">
        <v>42866</v>
      </c>
      <c r="B447">
        <v>22.92</v>
      </c>
      <c r="C447">
        <v>2099</v>
      </c>
      <c r="D447">
        <v>50</v>
      </c>
    </row>
    <row r="448" spans="1:4" x14ac:dyDescent="0.25">
      <c r="A448" s="1">
        <v>42865</v>
      </c>
      <c r="B448">
        <v>23.11</v>
      </c>
      <c r="C448">
        <v>2077</v>
      </c>
      <c r="D448">
        <v>24</v>
      </c>
    </row>
    <row r="449" spans="1:4" x14ac:dyDescent="0.25">
      <c r="A449" s="1">
        <v>42864</v>
      </c>
      <c r="B449">
        <v>23</v>
      </c>
      <c r="C449">
        <v>2059</v>
      </c>
      <c r="D449">
        <v>60</v>
      </c>
    </row>
    <row r="450" spans="1:4" x14ac:dyDescent="0.25">
      <c r="A450" s="1">
        <v>42863</v>
      </c>
      <c r="B450">
        <v>23.1</v>
      </c>
      <c r="C450">
        <v>2056</v>
      </c>
      <c r="D450">
        <v>15</v>
      </c>
    </row>
    <row r="451" spans="1:4" x14ac:dyDescent="0.25">
      <c r="A451" s="1">
        <v>42860</v>
      </c>
      <c r="B451">
        <v>23.2</v>
      </c>
      <c r="C451">
        <v>2042</v>
      </c>
      <c r="D451">
        <v>31</v>
      </c>
    </row>
    <row r="452" spans="1:4" x14ac:dyDescent="0.25">
      <c r="A452" s="1">
        <v>42859</v>
      </c>
      <c r="B452">
        <v>23.22</v>
      </c>
      <c r="C452">
        <v>2039</v>
      </c>
      <c r="D452">
        <v>48</v>
      </c>
    </row>
    <row r="453" spans="1:4" x14ac:dyDescent="0.25">
      <c r="A453" s="1">
        <v>42858</v>
      </c>
      <c r="B453">
        <v>23.6</v>
      </c>
      <c r="C453">
        <v>2022</v>
      </c>
      <c r="D453">
        <v>23</v>
      </c>
    </row>
    <row r="454" spans="1:4" x14ac:dyDescent="0.25">
      <c r="A454" s="1">
        <v>42857</v>
      </c>
      <c r="B454">
        <v>23.52</v>
      </c>
      <c r="C454">
        <v>1997</v>
      </c>
      <c r="D454">
        <v>21</v>
      </c>
    </row>
    <row r="455" spans="1:4" x14ac:dyDescent="0.25">
      <c r="A455" s="1">
        <v>42856</v>
      </c>
      <c r="C455">
        <v>1997</v>
      </c>
    </row>
    <row r="456" spans="1:4" x14ac:dyDescent="0.25">
      <c r="A456" s="1">
        <v>42853</v>
      </c>
      <c r="B456">
        <v>23.5</v>
      </c>
      <c r="C456">
        <v>1971</v>
      </c>
      <c r="D456">
        <v>20</v>
      </c>
    </row>
    <row r="457" spans="1:4" x14ac:dyDescent="0.25">
      <c r="A457" s="1">
        <v>42852</v>
      </c>
      <c r="B457">
        <v>23.39</v>
      </c>
      <c r="C457">
        <v>1985</v>
      </c>
      <c r="D457">
        <v>59</v>
      </c>
    </row>
    <row r="458" spans="1:4" x14ac:dyDescent="0.25">
      <c r="A458" s="1">
        <v>42851</v>
      </c>
      <c r="B458">
        <v>23.3</v>
      </c>
      <c r="C458">
        <v>1977</v>
      </c>
      <c r="D458">
        <v>72</v>
      </c>
    </row>
    <row r="459" spans="1:4" x14ac:dyDescent="0.25">
      <c r="A459" s="1">
        <v>42850</v>
      </c>
      <c r="B459">
        <v>23.1</v>
      </c>
      <c r="C459">
        <v>1970</v>
      </c>
      <c r="D459">
        <v>49</v>
      </c>
    </row>
    <row r="460" spans="1:4" x14ac:dyDescent="0.25">
      <c r="A460" s="1">
        <v>42849</v>
      </c>
      <c r="B460">
        <v>23.35</v>
      </c>
      <c r="C460">
        <v>1953</v>
      </c>
      <c r="D460">
        <v>23</v>
      </c>
    </row>
    <row r="461" spans="1:4" x14ac:dyDescent="0.25">
      <c r="A461" s="1">
        <v>42846</v>
      </c>
      <c r="B461">
        <v>23.55</v>
      </c>
      <c r="C461">
        <v>1926</v>
      </c>
      <c r="D461">
        <v>14</v>
      </c>
    </row>
    <row r="462" spans="1:4" x14ac:dyDescent="0.25">
      <c r="A462" s="1">
        <v>42845</v>
      </c>
      <c r="B462">
        <v>23.5</v>
      </c>
      <c r="C462">
        <v>1913</v>
      </c>
      <c r="D462">
        <v>27</v>
      </c>
    </row>
    <row r="463" spans="1:4" x14ac:dyDescent="0.25">
      <c r="A463" s="1">
        <v>42844</v>
      </c>
      <c r="B463">
        <v>23.3</v>
      </c>
      <c r="C463">
        <v>1888</v>
      </c>
      <c r="D463">
        <v>51</v>
      </c>
    </row>
    <row r="464" spans="1:4" x14ac:dyDescent="0.25">
      <c r="A464" s="1">
        <v>42843</v>
      </c>
      <c r="B464">
        <v>23.25</v>
      </c>
      <c r="C464">
        <v>1844</v>
      </c>
      <c r="D464">
        <v>24</v>
      </c>
    </row>
    <row r="465" spans="1:4" x14ac:dyDescent="0.25">
      <c r="A465" s="1">
        <v>42842</v>
      </c>
      <c r="C465">
        <v>1844</v>
      </c>
    </row>
    <row r="466" spans="1:4" x14ac:dyDescent="0.25">
      <c r="A466" s="1">
        <v>42838</v>
      </c>
      <c r="C466">
        <v>1844</v>
      </c>
    </row>
    <row r="467" spans="1:4" x14ac:dyDescent="0.25">
      <c r="A467" s="1">
        <v>42837</v>
      </c>
      <c r="B467">
        <v>23.45</v>
      </c>
      <c r="C467">
        <v>1819</v>
      </c>
      <c r="D467">
        <v>25</v>
      </c>
    </row>
    <row r="468" spans="1:4" x14ac:dyDescent="0.25">
      <c r="A468" s="1">
        <v>42836</v>
      </c>
      <c r="B468">
        <v>23</v>
      </c>
      <c r="C468">
        <v>1791</v>
      </c>
      <c r="D468">
        <v>40</v>
      </c>
    </row>
    <row r="469" spans="1:4" x14ac:dyDescent="0.25">
      <c r="A469" s="1">
        <v>42835</v>
      </c>
      <c r="B469">
        <v>23.18</v>
      </c>
      <c r="C469">
        <v>1738</v>
      </c>
      <c r="D469">
        <v>75</v>
      </c>
    </row>
    <row r="470" spans="1:4" x14ac:dyDescent="0.25">
      <c r="A470" s="1">
        <v>42832</v>
      </c>
      <c r="B470">
        <v>23.5</v>
      </c>
      <c r="C470">
        <v>1701</v>
      </c>
      <c r="D470">
        <v>48</v>
      </c>
    </row>
    <row r="471" spans="1:4" x14ac:dyDescent="0.25">
      <c r="A471" s="1">
        <v>42831</v>
      </c>
      <c r="B471">
        <v>23.92</v>
      </c>
      <c r="C471">
        <v>1698</v>
      </c>
      <c r="D471">
        <v>90</v>
      </c>
    </row>
    <row r="472" spans="1:4" x14ac:dyDescent="0.25">
      <c r="A472" s="1">
        <v>42830</v>
      </c>
      <c r="B472">
        <v>23.53</v>
      </c>
      <c r="C472">
        <v>1668</v>
      </c>
      <c r="D472">
        <v>75</v>
      </c>
    </row>
    <row r="473" spans="1:4" x14ac:dyDescent="0.25">
      <c r="A473" s="1">
        <v>42829</v>
      </c>
      <c r="B473">
        <v>23.28</v>
      </c>
      <c r="C473">
        <v>1656</v>
      </c>
      <c r="D473">
        <v>51</v>
      </c>
    </row>
    <row r="474" spans="1:4" x14ac:dyDescent="0.25">
      <c r="A474" s="1">
        <v>42828</v>
      </c>
      <c r="B474">
        <v>23.35</v>
      </c>
      <c r="C474">
        <v>1626</v>
      </c>
      <c r="D474">
        <v>56</v>
      </c>
    </row>
    <row r="475" spans="1:4" x14ac:dyDescent="0.25">
      <c r="A475" s="1">
        <v>42825</v>
      </c>
      <c r="B475">
        <v>23.25</v>
      </c>
      <c r="C475">
        <v>1595</v>
      </c>
      <c r="D475">
        <v>57</v>
      </c>
    </row>
    <row r="476" spans="1:4" x14ac:dyDescent="0.25">
      <c r="A476" s="1">
        <v>42824</v>
      </c>
      <c r="B476">
        <v>23.1</v>
      </c>
      <c r="C476">
        <v>1572</v>
      </c>
      <c r="D476">
        <v>70</v>
      </c>
    </row>
    <row r="477" spans="1:4" x14ac:dyDescent="0.25">
      <c r="A477" s="1">
        <v>42823</v>
      </c>
      <c r="B477">
        <v>23</v>
      </c>
      <c r="C477">
        <v>1570</v>
      </c>
      <c r="D477">
        <v>115</v>
      </c>
    </row>
    <row r="478" spans="1:4" x14ac:dyDescent="0.25">
      <c r="A478" s="1">
        <v>42822</v>
      </c>
      <c r="B478">
        <v>22.65</v>
      </c>
      <c r="C478">
        <v>1538</v>
      </c>
      <c r="D478">
        <v>74</v>
      </c>
    </row>
    <row r="479" spans="1:4" x14ac:dyDescent="0.25">
      <c r="A479" s="1">
        <v>42821</v>
      </c>
      <c r="B479">
        <v>22.22</v>
      </c>
      <c r="C479">
        <v>1495</v>
      </c>
      <c r="D479">
        <v>88</v>
      </c>
    </row>
    <row r="480" spans="1:4" x14ac:dyDescent="0.25">
      <c r="A480" s="1">
        <v>42818</v>
      </c>
      <c r="B480">
        <v>22.7</v>
      </c>
      <c r="C480">
        <v>1454</v>
      </c>
      <c r="D480">
        <v>75</v>
      </c>
    </row>
    <row r="481" spans="1:4" x14ac:dyDescent="0.25">
      <c r="A481" s="1">
        <v>42817</v>
      </c>
      <c r="B481">
        <v>22.89</v>
      </c>
      <c r="C481">
        <v>1455</v>
      </c>
      <c r="D481">
        <v>84</v>
      </c>
    </row>
    <row r="482" spans="1:4" x14ac:dyDescent="0.25">
      <c r="A482" s="1">
        <v>42816</v>
      </c>
      <c r="B482">
        <v>23</v>
      </c>
      <c r="C482">
        <v>1427</v>
      </c>
      <c r="D482">
        <v>94</v>
      </c>
    </row>
    <row r="483" spans="1:4" x14ac:dyDescent="0.25">
      <c r="A483" s="1">
        <v>42815</v>
      </c>
      <c r="B483">
        <v>23.18</v>
      </c>
      <c r="C483">
        <v>1392</v>
      </c>
      <c r="D483">
        <v>70</v>
      </c>
    </row>
    <row r="484" spans="1:4" x14ac:dyDescent="0.25">
      <c r="A484" s="1">
        <v>42814</v>
      </c>
      <c r="B484">
        <v>23.38</v>
      </c>
      <c r="C484">
        <v>1367</v>
      </c>
      <c r="D484">
        <v>21</v>
      </c>
    </row>
    <row r="485" spans="1:4" x14ac:dyDescent="0.25">
      <c r="A485" s="1">
        <v>42811</v>
      </c>
      <c r="B485">
        <v>23.5</v>
      </c>
      <c r="C485">
        <v>1349</v>
      </c>
      <c r="D485">
        <v>31</v>
      </c>
    </row>
    <row r="486" spans="1:4" x14ac:dyDescent="0.25">
      <c r="A486" s="1">
        <v>42810</v>
      </c>
      <c r="B486">
        <v>23.48</v>
      </c>
      <c r="C486">
        <v>1331</v>
      </c>
      <c r="D486">
        <v>23</v>
      </c>
    </row>
    <row r="487" spans="1:4" x14ac:dyDescent="0.25">
      <c r="A487" s="1">
        <v>42809</v>
      </c>
      <c r="B487">
        <v>23.55</v>
      </c>
      <c r="C487">
        <v>1360</v>
      </c>
      <c r="D487">
        <v>79</v>
      </c>
    </row>
    <row r="488" spans="1:4" x14ac:dyDescent="0.25">
      <c r="A488" s="1">
        <v>42808</v>
      </c>
      <c r="B488">
        <v>23.1</v>
      </c>
      <c r="C488">
        <v>1319</v>
      </c>
      <c r="D488">
        <v>49</v>
      </c>
    </row>
    <row r="489" spans="1:4" x14ac:dyDescent="0.25">
      <c r="A489" s="1">
        <v>42807</v>
      </c>
      <c r="B489">
        <v>22.95</v>
      </c>
      <c r="C489">
        <v>1276</v>
      </c>
      <c r="D489">
        <v>28</v>
      </c>
    </row>
    <row r="490" spans="1:4" x14ac:dyDescent="0.25">
      <c r="A490" s="1">
        <v>42804</v>
      </c>
      <c r="B490">
        <v>23.11</v>
      </c>
      <c r="C490">
        <v>1287</v>
      </c>
      <c r="D490">
        <v>41</v>
      </c>
    </row>
    <row r="491" spans="1:4" x14ac:dyDescent="0.25">
      <c r="A491" s="1">
        <v>42803</v>
      </c>
      <c r="B491">
        <v>23.31</v>
      </c>
      <c r="C491">
        <v>1240</v>
      </c>
      <c r="D491">
        <v>60</v>
      </c>
    </row>
    <row r="492" spans="1:4" x14ac:dyDescent="0.25">
      <c r="A492" s="1">
        <v>42802</v>
      </c>
      <c r="B492">
        <v>23.25</v>
      </c>
      <c r="C492">
        <v>1245</v>
      </c>
      <c r="D492">
        <v>125</v>
      </c>
    </row>
    <row r="493" spans="1:4" x14ac:dyDescent="0.25">
      <c r="A493" s="1">
        <v>42801</v>
      </c>
      <c r="B493">
        <v>23.8</v>
      </c>
      <c r="C493">
        <v>1312</v>
      </c>
      <c r="D493">
        <v>104</v>
      </c>
    </row>
    <row r="494" spans="1:4" x14ac:dyDescent="0.25">
      <c r="A494" s="1">
        <v>42800</v>
      </c>
      <c r="B494">
        <v>23.65</v>
      </c>
      <c r="C494">
        <v>1285</v>
      </c>
      <c r="D494">
        <v>21</v>
      </c>
    </row>
    <row r="495" spans="1:4" x14ac:dyDescent="0.25">
      <c r="A495" s="1">
        <v>42797</v>
      </c>
      <c r="B495">
        <v>23.65</v>
      </c>
      <c r="C495">
        <v>1280</v>
      </c>
      <c r="D495">
        <v>35</v>
      </c>
    </row>
    <row r="496" spans="1:4" x14ac:dyDescent="0.25">
      <c r="A496" s="1">
        <v>42796</v>
      </c>
      <c r="B496">
        <v>23.88</v>
      </c>
      <c r="C496">
        <v>1306</v>
      </c>
      <c r="D496">
        <v>125</v>
      </c>
    </row>
    <row r="497" spans="1:4" x14ac:dyDescent="0.25">
      <c r="A497" s="1">
        <v>42795</v>
      </c>
      <c r="B497">
        <v>23.8</v>
      </c>
      <c r="C497">
        <v>1317</v>
      </c>
      <c r="D497">
        <v>76</v>
      </c>
    </row>
    <row r="498" spans="1:4" x14ac:dyDescent="0.25">
      <c r="A498" s="1">
        <v>42794</v>
      </c>
      <c r="B498">
        <v>23.4</v>
      </c>
      <c r="C498">
        <v>1295</v>
      </c>
      <c r="D498">
        <v>51</v>
      </c>
    </row>
    <row r="499" spans="1:4" x14ac:dyDescent="0.25">
      <c r="A499" s="1">
        <v>42793</v>
      </c>
      <c r="B499">
        <v>23.7</v>
      </c>
      <c r="C499">
        <v>1269</v>
      </c>
      <c r="D499">
        <v>31</v>
      </c>
    </row>
    <row r="500" spans="1:4" x14ac:dyDescent="0.25">
      <c r="A500" s="1">
        <v>42790</v>
      </c>
      <c r="B500">
        <v>23.95</v>
      </c>
      <c r="C500">
        <v>1217</v>
      </c>
      <c r="D500">
        <v>73</v>
      </c>
    </row>
    <row r="501" spans="1:4" x14ac:dyDescent="0.25">
      <c r="A501" s="1">
        <v>42789</v>
      </c>
      <c r="B501">
        <v>24.26</v>
      </c>
      <c r="C501">
        <v>1165</v>
      </c>
      <c r="D501">
        <v>70</v>
      </c>
    </row>
    <row r="502" spans="1:4" x14ac:dyDescent="0.25">
      <c r="A502" s="1">
        <v>42788</v>
      </c>
      <c r="B502">
        <v>23.85</v>
      </c>
      <c r="C502">
        <v>1156</v>
      </c>
      <c r="D502">
        <v>77</v>
      </c>
    </row>
    <row r="503" spans="1:4" x14ac:dyDescent="0.25">
      <c r="A503" s="1">
        <v>42787</v>
      </c>
      <c r="B503">
        <v>23.55</v>
      </c>
      <c r="C503">
        <v>1128</v>
      </c>
      <c r="D503">
        <v>122</v>
      </c>
    </row>
    <row r="504" spans="1:4" x14ac:dyDescent="0.25">
      <c r="A504" s="1">
        <v>42786</v>
      </c>
      <c r="B504">
        <v>24.02</v>
      </c>
      <c r="C504">
        <v>1092</v>
      </c>
      <c r="D504">
        <v>52</v>
      </c>
    </row>
    <row r="505" spans="1:4" x14ac:dyDescent="0.25">
      <c r="A505" s="1">
        <v>42783</v>
      </c>
      <c r="B505">
        <v>23.18</v>
      </c>
      <c r="C505">
        <v>1078</v>
      </c>
      <c r="D505">
        <v>42</v>
      </c>
    </row>
    <row r="506" spans="1:4" x14ac:dyDescent="0.25">
      <c r="A506" s="1">
        <v>42782</v>
      </c>
      <c r="B506">
        <v>23.03</v>
      </c>
      <c r="C506">
        <v>1034</v>
      </c>
      <c r="D506">
        <v>33</v>
      </c>
    </row>
    <row r="507" spans="1:4" x14ac:dyDescent="0.25">
      <c r="A507" s="1">
        <v>42781</v>
      </c>
      <c r="B507">
        <v>23.1</v>
      </c>
      <c r="C507">
        <v>987</v>
      </c>
      <c r="D507">
        <v>76</v>
      </c>
    </row>
    <row r="508" spans="1:4" x14ac:dyDescent="0.25">
      <c r="A508" s="1">
        <v>42780</v>
      </c>
      <c r="B508">
        <v>22.8</v>
      </c>
      <c r="C508">
        <v>980</v>
      </c>
      <c r="D508">
        <v>19</v>
      </c>
    </row>
    <row r="509" spans="1:4" x14ac:dyDescent="0.25">
      <c r="A509" s="1">
        <v>42779</v>
      </c>
      <c r="B509">
        <v>22.8</v>
      </c>
      <c r="C509">
        <v>968</v>
      </c>
      <c r="D509">
        <v>55</v>
      </c>
    </row>
    <row r="510" spans="1:4" x14ac:dyDescent="0.25">
      <c r="A510" s="1">
        <v>42776</v>
      </c>
      <c r="B510">
        <v>22.75</v>
      </c>
      <c r="C510">
        <v>969</v>
      </c>
      <c r="D510">
        <v>42</v>
      </c>
    </row>
    <row r="511" spans="1:4" x14ac:dyDescent="0.25">
      <c r="A511" s="1">
        <v>42775</v>
      </c>
      <c r="B511">
        <v>22.85</v>
      </c>
      <c r="C511">
        <v>906</v>
      </c>
      <c r="D511">
        <v>91</v>
      </c>
    </row>
    <row r="512" spans="1:4" x14ac:dyDescent="0.25">
      <c r="A512" s="1">
        <v>42774</v>
      </c>
      <c r="B512">
        <v>22.85</v>
      </c>
      <c r="C512">
        <v>888</v>
      </c>
      <c r="D512">
        <v>85</v>
      </c>
    </row>
    <row r="513" spans="1:4" x14ac:dyDescent="0.25">
      <c r="A513" s="1">
        <v>42773</v>
      </c>
      <c r="B513">
        <v>23.5</v>
      </c>
      <c r="C513">
        <v>858</v>
      </c>
      <c r="D513">
        <v>36</v>
      </c>
    </row>
    <row r="514" spans="1:4" x14ac:dyDescent="0.25">
      <c r="A514" s="1">
        <v>42772</v>
      </c>
      <c r="B514">
        <v>23.85</v>
      </c>
      <c r="C514">
        <v>845</v>
      </c>
      <c r="D514">
        <v>29</v>
      </c>
    </row>
    <row r="515" spans="1:4" x14ac:dyDescent="0.25">
      <c r="A515" s="1">
        <v>42769</v>
      </c>
      <c r="B515">
        <v>23.35</v>
      </c>
      <c r="C515">
        <v>879</v>
      </c>
      <c r="D515">
        <v>51</v>
      </c>
    </row>
    <row r="516" spans="1:4" x14ac:dyDescent="0.25">
      <c r="A516" s="1">
        <v>42768</v>
      </c>
      <c r="B516">
        <v>23.58</v>
      </c>
      <c r="C516">
        <v>890</v>
      </c>
      <c r="D516">
        <v>65</v>
      </c>
    </row>
    <row r="517" spans="1:4" x14ac:dyDescent="0.25">
      <c r="A517" s="1">
        <v>42767</v>
      </c>
      <c r="B517">
        <v>23.62</v>
      </c>
      <c r="C517">
        <v>846</v>
      </c>
      <c r="D517">
        <v>120</v>
      </c>
    </row>
    <row r="518" spans="1:4" x14ac:dyDescent="0.25">
      <c r="A518" s="1">
        <v>42766</v>
      </c>
      <c r="B518">
        <v>23.1</v>
      </c>
      <c r="C518">
        <v>818</v>
      </c>
      <c r="D518">
        <v>72</v>
      </c>
    </row>
    <row r="519" spans="1:4" x14ac:dyDescent="0.25">
      <c r="A519" s="1">
        <v>42765</v>
      </c>
      <c r="B519">
        <v>22.9</v>
      </c>
      <c r="C519">
        <v>811</v>
      </c>
      <c r="D519">
        <v>85</v>
      </c>
    </row>
    <row r="520" spans="1:4" x14ac:dyDescent="0.25">
      <c r="A520" s="1">
        <v>42762</v>
      </c>
      <c r="B520">
        <v>21.9</v>
      </c>
      <c r="C520">
        <v>787</v>
      </c>
      <c r="D520">
        <v>63</v>
      </c>
    </row>
    <row r="521" spans="1:4" x14ac:dyDescent="0.25">
      <c r="A521" s="1">
        <v>42761</v>
      </c>
      <c r="B521">
        <v>22.65</v>
      </c>
      <c r="C521">
        <v>777</v>
      </c>
      <c r="D521">
        <v>51</v>
      </c>
    </row>
    <row r="522" spans="1:4" x14ac:dyDescent="0.25">
      <c r="A522" s="1">
        <v>42760</v>
      </c>
      <c r="B522">
        <v>22.5</v>
      </c>
      <c r="C522">
        <v>736</v>
      </c>
      <c r="D522">
        <v>79</v>
      </c>
    </row>
    <row r="523" spans="1:4" x14ac:dyDescent="0.25">
      <c r="A523" s="1">
        <v>42759</v>
      </c>
      <c r="B523">
        <v>22.75</v>
      </c>
      <c r="C523">
        <v>733</v>
      </c>
      <c r="D523">
        <v>22</v>
      </c>
    </row>
    <row r="524" spans="1:4" x14ac:dyDescent="0.25">
      <c r="A524" s="1">
        <v>42758</v>
      </c>
      <c r="B524">
        <v>22.68</v>
      </c>
      <c r="C524">
        <v>718</v>
      </c>
      <c r="D524">
        <v>49</v>
      </c>
    </row>
    <row r="525" spans="1:4" x14ac:dyDescent="0.25">
      <c r="A525" s="1">
        <v>42755</v>
      </c>
      <c r="B525">
        <v>22.72</v>
      </c>
      <c r="C525">
        <v>713</v>
      </c>
      <c r="D525">
        <v>52</v>
      </c>
    </row>
    <row r="526" spans="1:4" x14ac:dyDescent="0.25">
      <c r="A526" s="1">
        <v>42754</v>
      </c>
      <c r="B526">
        <v>22.24</v>
      </c>
      <c r="C526">
        <v>708</v>
      </c>
      <c r="D526">
        <v>47</v>
      </c>
    </row>
    <row r="527" spans="1:4" x14ac:dyDescent="0.25">
      <c r="A527" s="1">
        <v>42753</v>
      </c>
      <c r="B527">
        <v>22.45</v>
      </c>
      <c r="C527">
        <v>715</v>
      </c>
      <c r="D527">
        <v>58</v>
      </c>
    </row>
    <row r="528" spans="1:4" x14ac:dyDescent="0.25">
      <c r="A528" s="1">
        <v>42752</v>
      </c>
      <c r="B528">
        <v>22.6</v>
      </c>
      <c r="C528">
        <v>722</v>
      </c>
      <c r="D528">
        <v>57</v>
      </c>
    </row>
    <row r="529" spans="1:4" x14ac:dyDescent="0.25">
      <c r="A529" s="1">
        <v>42751</v>
      </c>
      <c r="B529">
        <v>21.95</v>
      </c>
      <c r="C529">
        <v>696</v>
      </c>
      <c r="D529">
        <v>118</v>
      </c>
    </row>
    <row r="530" spans="1:4" x14ac:dyDescent="0.25">
      <c r="A530" s="1">
        <v>42748</v>
      </c>
      <c r="B530">
        <v>23.1</v>
      </c>
      <c r="C530">
        <v>701</v>
      </c>
      <c r="D530">
        <v>48</v>
      </c>
    </row>
    <row r="531" spans="1:4" x14ac:dyDescent="0.25">
      <c r="A531" s="1">
        <v>42747</v>
      </c>
      <c r="B531">
        <v>23.39</v>
      </c>
      <c r="C531">
        <v>678</v>
      </c>
      <c r="D531">
        <v>70</v>
      </c>
    </row>
    <row r="532" spans="1:4" x14ac:dyDescent="0.25">
      <c r="A532" s="1">
        <v>42746</v>
      </c>
      <c r="B532">
        <v>23.1</v>
      </c>
      <c r="C532">
        <v>654</v>
      </c>
      <c r="D532">
        <v>72</v>
      </c>
    </row>
    <row r="533" spans="1:4" x14ac:dyDescent="0.25">
      <c r="A533" s="1">
        <v>42745</v>
      </c>
      <c r="B533">
        <v>22.75</v>
      </c>
      <c r="C533">
        <v>656</v>
      </c>
      <c r="D533">
        <v>100</v>
      </c>
    </row>
    <row r="534" spans="1:4" x14ac:dyDescent="0.25">
      <c r="A534" s="1">
        <v>42744</v>
      </c>
      <c r="B534">
        <v>21.55</v>
      </c>
      <c r="C534">
        <v>651</v>
      </c>
      <c r="D534">
        <v>52</v>
      </c>
    </row>
    <row r="535" spans="1:4" x14ac:dyDescent="0.25">
      <c r="A535" s="1">
        <v>42741</v>
      </c>
      <c r="B535">
        <v>22.25</v>
      </c>
      <c r="C535">
        <v>615</v>
      </c>
      <c r="D535">
        <v>65</v>
      </c>
    </row>
    <row r="536" spans="1:4" x14ac:dyDescent="0.25">
      <c r="A536" s="1">
        <v>42740</v>
      </c>
      <c r="B536">
        <v>23.25</v>
      </c>
      <c r="C536">
        <v>567</v>
      </c>
      <c r="D536">
        <v>75</v>
      </c>
    </row>
    <row r="537" spans="1:4" x14ac:dyDescent="0.25">
      <c r="A537" s="1">
        <v>42739</v>
      </c>
      <c r="B537">
        <v>23</v>
      </c>
      <c r="C537">
        <v>543</v>
      </c>
      <c r="D537">
        <v>120</v>
      </c>
    </row>
    <row r="538" spans="1:4" x14ac:dyDescent="0.25">
      <c r="A538" s="1">
        <v>42738</v>
      </c>
      <c r="B538">
        <v>22.45</v>
      </c>
      <c r="C538">
        <v>559</v>
      </c>
      <c r="D538">
        <v>58</v>
      </c>
    </row>
    <row r="539" spans="1:4" x14ac:dyDescent="0.25">
      <c r="A539" s="1">
        <v>42737</v>
      </c>
      <c r="B539">
        <v>23.1</v>
      </c>
      <c r="C539">
        <v>543</v>
      </c>
      <c r="D539">
        <v>31</v>
      </c>
    </row>
    <row r="540" spans="1:4" x14ac:dyDescent="0.25">
      <c r="A540" s="1">
        <v>42734</v>
      </c>
      <c r="B540">
        <v>25.45</v>
      </c>
      <c r="C540">
        <v>533</v>
      </c>
      <c r="D540">
        <v>12</v>
      </c>
    </row>
    <row r="541" spans="1:4" x14ac:dyDescent="0.25">
      <c r="A541" s="1">
        <v>42733</v>
      </c>
      <c r="B541">
        <v>25.25</v>
      </c>
      <c r="C541">
        <v>532</v>
      </c>
      <c r="D541">
        <v>15</v>
      </c>
    </row>
    <row r="542" spans="1:4" x14ac:dyDescent="0.25">
      <c r="A542" s="1">
        <v>42732</v>
      </c>
      <c r="B542">
        <v>28.4</v>
      </c>
      <c r="C542">
        <v>885</v>
      </c>
      <c r="D542">
        <v>4</v>
      </c>
    </row>
    <row r="543" spans="1:4" x14ac:dyDescent="0.25">
      <c r="A543" s="1">
        <v>42731</v>
      </c>
      <c r="B543">
        <v>27.85</v>
      </c>
      <c r="C543">
        <v>886</v>
      </c>
      <c r="D543">
        <v>2</v>
      </c>
    </row>
    <row r="544" spans="1:4" x14ac:dyDescent="0.25">
      <c r="A544" s="1">
        <v>42727</v>
      </c>
      <c r="B544">
        <v>27.25</v>
      </c>
      <c r="C544">
        <v>885</v>
      </c>
      <c r="D544">
        <v>14</v>
      </c>
    </row>
    <row r="545" spans="1:4" x14ac:dyDescent="0.25">
      <c r="A545" s="1">
        <v>42726</v>
      </c>
      <c r="B545">
        <v>26</v>
      </c>
      <c r="C545">
        <v>884</v>
      </c>
      <c r="D545">
        <v>28</v>
      </c>
    </row>
    <row r="546" spans="1:4" x14ac:dyDescent="0.25">
      <c r="A546" s="1">
        <v>42725</v>
      </c>
      <c r="B546">
        <v>25.1</v>
      </c>
      <c r="C546">
        <v>872</v>
      </c>
      <c r="D546">
        <v>35</v>
      </c>
    </row>
    <row r="547" spans="1:4" x14ac:dyDescent="0.25">
      <c r="A547" s="1">
        <v>42724</v>
      </c>
      <c r="B547">
        <v>24.6</v>
      </c>
      <c r="C547">
        <v>868</v>
      </c>
      <c r="D547">
        <v>19</v>
      </c>
    </row>
    <row r="548" spans="1:4" x14ac:dyDescent="0.25">
      <c r="A548" s="1">
        <v>42723</v>
      </c>
      <c r="B548">
        <v>24.97</v>
      </c>
      <c r="C548">
        <v>824</v>
      </c>
      <c r="D548">
        <v>82</v>
      </c>
    </row>
    <row r="549" spans="1:4" x14ac:dyDescent="0.25">
      <c r="A549" s="1">
        <v>42720</v>
      </c>
      <c r="B549">
        <v>26.25</v>
      </c>
      <c r="C549">
        <v>812</v>
      </c>
      <c r="D549">
        <v>50</v>
      </c>
    </row>
    <row r="550" spans="1:4" x14ac:dyDescent="0.25">
      <c r="A550" s="1">
        <v>42719</v>
      </c>
      <c r="B550">
        <v>25.8</v>
      </c>
      <c r="C550">
        <v>674</v>
      </c>
      <c r="D550">
        <v>163</v>
      </c>
    </row>
    <row r="551" spans="1:4" x14ac:dyDescent="0.25">
      <c r="A551" s="1">
        <v>42718</v>
      </c>
      <c r="B551">
        <v>25.3</v>
      </c>
      <c r="C551">
        <v>620</v>
      </c>
      <c r="D551">
        <v>27</v>
      </c>
    </row>
    <row r="552" spans="1:4" x14ac:dyDescent="0.25">
      <c r="A552" s="1">
        <v>42717</v>
      </c>
      <c r="B552">
        <v>25.8</v>
      </c>
      <c r="C552">
        <v>613</v>
      </c>
      <c r="D552">
        <v>40</v>
      </c>
    </row>
    <row r="553" spans="1:4" x14ac:dyDescent="0.25">
      <c r="A553" s="1">
        <v>42716</v>
      </c>
      <c r="B553">
        <v>26.05</v>
      </c>
      <c r="C553">
        <v>625</v>
      </c>
      <c r="D553">
        <v>70</v>
      </c>
    </row>
    <row r="554" spans="1:4" x14ac:dyDescent="0.25">
      <c r="A554" s="1">
        <v>42713</v>
      </c>
      <c r="B554">
        <v>25.1</v>
      </c>
      <c r="C554">
        <v>612</v>
      </c>
      <c r="D554">
        <v>130</v>
      </c>
    </row>
    <row r="555" spans="1:4" x14ac:dyDescent="0.25">
      <c r="A555" s="1">
        <v>42712</v>
      </c>
      <c r="B555">
        <v>24.57</v>
      </c>
      <c r="C555">
        <v>601</v>
      </c>
      <c r="D555">
        <v>63</v>
      </c>
    </row>
    <row r="556" spans="1:4" x14ac:dyDescent="0.25">
      <c r="A556" s="1">
        <v>42711</v>
      </c>
      <c r="B556">
        <v>23.34</v>
      </c>
      <c r="C556">
        <v>564</v>
      </c>
      <c r="D556">
        <v>22</v>
      </c>
    </row>
    <row r="557" spans="1:4" x14ac:dyDescent="0.25">
      <c r="A557" s="1">
        <v>42710</v>
      </c>
      <c r="B557">
        <v>23.28</v>
      </c>
      <c r="C557">
        <v>485</v>
      </c>
      <c r="D557">
        <v>46</v>
      </c>
    </row>
    <row r="558" spans="1:4" x14ac:dyDescent="0.25">
      <c r="A558" s="1">
        <v>42709</v>
      </c>
      <c r="B558">
        <v>23.75</v>
      </c>
      <c r="C558">
        <v>443</v>
      </c>
      <c r="D558">
        <v>28</v>
      </c>
    </row>
    <row r="559" spans="1:4" x14ac:dyDescent="0.25">
      <c r="A559" s="1">
        <v>42706</v>
      </c>
      <c r="B559">
        <v>24.58</v>
      </c>
      <c r="C559">
        <v>364</v>
      </c>
      <c r="D559">
        <v>34</v>
      </c>
    </row>
    <row r="560" spans="1:4" x14ac:dyDescent="0.25">
      <c r="A560" s="1">
        <v>42705</v>
      </c>
      <c r="B560">
        <v>25.35</v>
      </c>
      <c r="C560">
        <v>350</v>
      </c>
      <c r="D560">
        <v>25</v>
      </c>
    </row>
    <row r="561" spans="1:4" x14ac:dyDescent="0.25">
      <c r="A561" s="1">
        <v>42704</v>
      </c>
      <c r="B561">
        <v>25.4</v>
      </c>
      <c r="C561">
        <v>219</v>
      </c>
      <c r="D561">
        <v>80</v>
      </c>
    </row>
    <row r="562" spans="1:4" x14ac:dyDescent="0.25">
      <c r="A562" s="1">
        <v>42703</v>
      </c>
      <c r="B562">
        <v>25.5</v>
      </c>
      <c r="C562">
        <v>140</v>
      </c>
      <c r="D562">
        <v>79</v>
      </c>
    </row>
    <row r="563" spans="1:4" x14ac:dyDescent="0.25">
      <c r="A563" s="1">
        <v>42692</v>
      </c>
      <c r="B563">
        <v>27.75</v>
      </c>
      <c r="C563">
        <v>10919</v>
      </c>
      <c r="D563">
        <v>80</v>
      </c>
    </row>
    <row r="564" spans="1:4" x14ac:dyDescent="0.25">
      <c r="A564" s="1">
        <v>42691</v>
      </c>
      <c r="B564">
        <v>27.5</v>
      </c>
      <c r="C564">
        <v>10922</v>
      </c>
      <c r="D564">
        <v>208</v>
      </c>
    </row>
    <row r="565" spans="1:4" x14ac:dyDescent="0.25">
      <c r="A565" s="1">
        <v>42690</v>
      </c>
      <c r="B565">
        <v>29.3</v>
      </c>
      <c r="C565">
        <v>10882</v>
      </c>
      <c r="D565">
        <v>85</v>
      </c>
    </row>
    <row r="566" spans="1:4" x14ac:dyDescent="0.25">
      <c r="A566" s="1">
        <v>42689</v>
      </c>
      <c r="B566">
        <v>30.1</v>
      </c>
      <c r="C566">
        <v>10845</v>
      </c>
      <c r="D566">
        <v>150</v>
      </c>
    </row>
    <row r="567" spans="1:4" x14ac:dyDescent="0.25">
      <c r="A567" s="1">
        <v>42688</v>
      </c>
      <c r="B567">
        <v>30.65</v>
      </c>
      <c r="C567">
        <v>10845</v>
      </c>
      <c r="D567">
        <v>108</v>
      </c>
    </row>
    <row r="568" spans="1:4" x14ac:dyDescent="0.25">
      <c r="A568" s="1">
        <v>42685</v>
      </c>
      <c r="B568">
        <v>31.58</v>
      </c>
      <c r="C568">
        <v>10831</v>
      </c>
      <c r="D568">
        <v>64</v>
      </c>
    </row>
    <row r="569" spans="1:4" x14ac:dyDescent="0.25">
      <c r="A569" s="1">
        <v>42684</v>
      </c>
      <c r="B569">
        <v>31.65</v>
      </c>
      <c r="C569">
        <v>10831</v>
      </c>
      <c r="D569">
        <v>75</v>
      </c>
    </row>
    <row r="570" spans="1:4" x14ac:dyDescent="0.25">
      <c r="A570" s="1">
        <v>42683</v>
      </c>
      <c r="B570">
        <v>32.1</v>
      </c>
      <c r="C570">
        <v>10847</v>
      </c>
      <c r="D570">
        <v>85</v>
      </c>
    </row>
    <row r="571" spans="1:4" x14ac:dyDescent="0.25">
      <c r="A571" s="1">
        <v>42682</v>
      </c>
      <c r="B571">
        <v>32.15</v>
      </c>
      <c r="C571">
        <v>10916</v>
      </c>
      <c r="D571">
        <v>50</v>
      </c>
    </row>
    <row r="572" spans="1:4" x14ac:dyDescent="0.25">
      <c r="A572" s="1">
        <v>42681</v>
      </c>
      <c r="B572">
        <v>32.68</v>
      </c>
      <c r="C572">
        <v>10925</v>
      </c>
      <c r="D572">
        <v>84</v>
      </c>
    </row>
    <row r="573" spans="1:4" x14ac:dyDescent="0.25">
      <c r="A573" s="1">
        <v>42678</v>
      </c>
      <c r="B573">
        <v>32.200000000000003</v>
      </c>
      <c r="C573">
        <v>10940</v>
      </c>
      <c r="D573">
        <v>100</v>
      </c>
    </row>
    <row r="574" spans="1:4" x14ac:dyDescent="0.25">
      <c r="A574" s="1">
        <v>42677</v>
      </c>
      <c r="B574">
        <v>32.4</v>
      </c>
      <c r="C574">
        <v>10952</v>
      </c>
      <c r="D574">
        <v>105</v>
      </c>
    </row>
    <row r="575" spans="1:4" x14ac:dyDescent="0.25">
      <c r="A575" s="1">
        <v>42676</v>
      </c>
      <c r="B575">
        <v>31.83</v>
      </c>
      <c r="C575">
        <v>10947</v>
      </c>
      <c r="D575">
        <v>64</v>
      </c>
    </row>
    <row r="576" spans="1:4" x14ac:dyDescent="0.25">
      <c r="A576" s="1">
        <v>42675</v>
      </c>
      <c r="B576">
        <v>31.8</v>
      </c>
      <c r="C576">
        <v>11001</v>
      </c>
      <c r="D576">
        <v>139</v>
      </c>
    </row>
    <row r="577" spans="1:4" x14ac:dyDescent="0.25">
      <c r="A577" s="1">
        <v>42674</v>
      </c>
      <c r="B577">
        <v>31.15</v>
      </c>
      <c r="C577">
        <v>11055</v>
      </c>
      <c r="D577">
        <v>92</v>
      </c>
    </row>
    <row r="578" spans="1:4" x14ac:dyDescent="0.25">
      <c r="A578" s="1">
        <v>42671</v>
      </c>
      <c r="B578">
        <v>31.2</v>
      </c>
      <c r="C578">
        <v>11064</v>
      </c>
      <c r="D578">
        <v>138</v>
      </c>
    </row>
    <row r="579" spans="1:4" x14ac:dyDescent="0.25">
      <c r="A579" s="1">
        <v>42670</v>
      </c>
      <c r="B579">
        <v>30.9</v>
      </c>
      <c r="C579">
        <v>11043</v>
      </c>
      <c r="D579">
        <v>101</v>
      </c>
    </row>
    <row r="580" spans="1:4" x14ac:dyDescent="0.25">
      <c r="A580" s="1">
        <v>42669</v>
      </c>
      <c r="B580">
        <v>31.3</v>
      </c>
      <c r="C580">
        <v>11097</v>
      </c>
      <c r="D580">
        <v>93</v>
      </c>
    </row>
    <row r="581" spans="1:4" x14ac:dyDescent="0.25">
      <c r="A581" s="1">
        <v>42668</v>
      </c>
      <c r="B581">
        <v>30.65</v>
      </c>
      <c r="C581">
        <v>11078</v>
      </c>
      <c r="D581">
        <v>91</v>
      </c>
    </row>
    <row r="582" spans="1:4" x14ac:dyDescent="0.25">
      <c r="A582" s="1">
        <v>42667</v>
      </c>
      <c r="B582">
        <v>30.51</v>
      </c>
      <c r="C582">
        <v>11070</v>
      </c>
      <c r="D582">
        <v>154</v>
      </c>
    </row>
    <row r="583" spans="1:4" x14ac:dyDescent="0.25">
      <c r="A583" s="1">
        <v>42664</v>
      </c>
      <c r="B583">
        <v>29.25</v>
      </c>
      <c r="C583">
        <v>11050</v>
      </c>
      <c r="D583">
        <v>96</v>
      </c>
    </row>
    <row r="584" spans="1:4" x14ac:dyDescent="0.25">
      <c r="A584" s="1">
        <v>42663</v>
      </c>
      <c r="B584">
        <v>29.35</v>
      </c>
      <c r="C584">
        <v>11042</v>
      </c>
      <c r="D584">
        <v>111</v>
      </c>
    </row>
    <row r="585" spans="1:4" x14ac:dyDescent="0.25">
      <c r="A585" s="1">
        <v>42662</v>
      </c>
      <c r="B585">
        <v>29.25</v>
      </c>
      <c r="C585">
        <v>11016</v>
      </c>
      <c r="D585">
        <v>160</v>
      </c>
    </row>
    <row r="586" spans="1:4" x14ac:dyDescent="0.25">
      <c r="A586" s="1">
        <v>42661</v>
      </c>
      <c r="B586">
        <v>29.95</v>
      </c>
      <c r="C586">
        <v>11090</v>
      </c>
      <c r="D586">
        <v>278</v>
      </c>
    </row>
    <row r="587" spans="1:4" x14ac:dyDescent="0.25">
      <c r="A587" s="1">
        <v>42660</v>
      </c>
      <c r="B587">
        <v>29.95</v>
      </c>
      <c r="C587">
        <v>11115</v>
      </c>
      <c r="D587">
        <v>152</v>
      </c>
    </row>
    <row r="588" spans="1:4" x14ac:dyDescent="0.25">
      <c r="A588" s="1">
        <v>42657</v>
      </c>
      <c r="B588">
        <v>28.85</v>
      </c>
      <c r="C588">
        <v>11112</v>
      </c>
      <c r="D588">
        <v>212</v>
      </c>
    </row>
    <row r="589" spans="1:4" x14ac:dyDescent="0.25">
      <c r="A589" s="1">
        <v>42656</v>
      </c>
      <c r="B589">
        <v>27.9</v>
      </c>
      <c r="C589">
        <v>11144</v>
      </c>
      <c r="D589">
        <v>196</v>
      </c>
    </row>
    <row r="590" spans="1:4" x14ac:dyDescent="0.25">
      <c r="A590" s="1">
        <v>42655</v>
      </c>
      <c r="B590">
        <v>27.75</v>
      </c>
      <c r="C590">
        <v>11131</v>
      </c>
      <c r="D590">
        <v>140</v>
      </c>
    </row>
    <row r="591" spans="1:4" x14ac:dyDescent="0.25">
      <c r="A591" s="1">
        <v>42654</v>
      </c>
      <c r="B591">
        <v>27.25</v>
      </c>
      <c r="C591">
        <v>11071</v>
      </c>
      <c r="D591">
        <v>183</v>
      </c>
    </row>
    <row r="592" spans="1:4" x14ac:dyDescent="0.25">
      <c r="A592" s="1">
        <v>42653</v>
      </c>
      <c r="B592">
        <v>27.75</v>
      </c>
      <c r="C592">
        <v>11005</v>
      </c>
      <c r="D592">
        <v>131</v>
      </c>
    </row>
    <row r="593" spans="1:4" x14ac:dyDescent="0.25">
      <c r="A593" s="1">
        <v>42650</v>
      </c>
      <c r="B593">
        <v>27.86</v>
      </c>
      <c r="C593">
        <v>10977</v>
      </c>
      <c r="D593">
        <v>51</v>
      </c>
    </row>
    <row r="594" spans="1:4" x14ac:dyDescent="0.25">
      <c r="A594" s="1">
        <v>42649</v>
      </c>
      <c r="B594">
        <v>27.95</v>
      </c>
      <c r="C594">
        <v>10945</v>
      </c>
      <c r="D594">
        <v>148</v>
      </c>
    </row>
    <row r="595" spans="1:4" x14ac:dyDescent="0.25">
      <c r="A595" s="1">
        <v>42648</v>
      </c>
      <c r="B595">
        <v>26.78</v>
      </c>
      <c r="C595">
        <v>10911</v>
      </c>
      <c r="D595">
        <v>54</v>
      </c>
    </row>
    <row r="596" spans="1:4" x14ac:dyDescent="0.25">
      <c r="A596" s="1">
        <v>42647</v>
      </c>
      <c r="B596">
        <v>26.35</v>
      </c>
      <c r="C596">
        <v>10903</v>
      </c>
      <c r="D596">
        <v>98</v>
      </c>
    </row>
    <row r="597" spans="1:4" x14ac:dyDescent="0.25">
      <c r="A597" s="1">
        <v>42646</v>
      </c>
      <c r="B597">
        <v>26.7</v>
      </c>
      <c r="C597">
        <v>10922</v>
      </c>
      <c r="D597">
        <v>218</v>
      </c>
    </row>
    <row r="598" spans="1:4" x14ac:dyDescent="0.25">
      <c r="A598" s="1">
        <v>42643</v>
      </c>
      <c r="B598">
        <v>26.05</v>
      </c>
      <c r="C598">
        <v>10870</v>
      </c>
      <c r="D598">
        <v>268</v>
      </c>
    </row>
    <row r="599" spans="1:4" x14ac:dyDescent="0.25">
      <c r="A599" s="1">
        <v>42642</v>
      </c>
      <c r="B599">
        <v>25.65</v>
      </c>
      <c r="C599">
        <v>10900</v>
      </c>
      <c r="D599">
        <v>253</v>
      </c>
    </row>
    <row r="600" spans="1:4" x14ac:dyDescent="0.25">
      <c r="A600" s="1">
        <v>42641</v>
      </c>
      <c r="B600">
        <v>25.8</v>
      </c>
      <c r="C600">
        <v>10990</v>
      </c>
      <c r="D600">
        <v>154</v>
      </c>
    </row>
    <row r="601" spans="1:4" x14ac:dyDescent="0.25">
      <c r="A601" s="1">
        <v>42640</v>
      </c>
      <c r="B601">
        <v>24.5</v>
      </c>
      <c r="C601">
        <v>10953</v>
      </c>
      <c r="D601">
        <v>146</v>
      </c>
    </row>
    <row r="602" spans="1:4" x14ac:dyDescent="0.25">
      <c r="A602" s="1">
        <v>42639</v>
      </c>
      <c r="B602">
        <v>24.65</v>
      </c>
      <c r="C602">
        <v>10779</v>
      </c>
      <c r="D602">
        <v>135</v>
      </c>
    </row>
    <row r="603" spans="1:4" x14ac:dyDescent="0.25">
      <c r="A603" s="1">
        <v>42636</v>
      </c>
      <c r="B603">
        <v>24.45</v>
      </c>
      <c r="C603">
        <v>10773</v>
      </c>
      <c r="D603">
        <v>235</v>
      </c>
    </row>
    <row r="604" spans="1:4" x14ac:dyDescent="0.25">
      <c r="A604" s="1">
        <v>42635</v>
      </c>
      <c r="B604">
        <v>23.75</v>
      </c>
      <c r="C604">
        <v>10730</v>
      </c>
      <c r="D604">
        <v>130</v>
      </c>
    </row>
    <row r="605" spans="1:4" x14ac:dyDescent="0.25">
      <c r="A605" s="1">
        <v>42634</v>
      </c>
      <c r="B605">
        <v>23.5</v>
      </c>
      <c r="C605">
        <v>10688</v>
      </c>
      <c r="D605">
        <v>114</v>
      </c>
    </row>
    <row r="606" spans="1:4" x14ac:dyDescent="0.25">
      <c r="A606" s="1">
        <v>42633</v>
      </c>
      <c r="B606">
        <v>23</v>
      </c>
      <c r="C606">
        <v>10659</v>
      </c>
      <c r="D606">
        <v>67</v>
      </c>
    </row>
    <row r="607" spans="1:4" x14ac:dyDescent="0.25">
      <c r="A607" s="1">
        <v>42632</v>
      </c>
      <c r="B607">
        <v>23.1</v>
      </c>
      <c r="C607">
        <v>10602</v>
      </c>
      <c r="D607">
        <v>73</v>
      </c>
    </row>
    <row r="608" spans="1:4" x14ac:dyDescent="0.25">
      <c r="A608" s="1">
        <v>42629</v>
      </c>
      <c r="B608">
        <v>22.98</v>
      </c>
      <c r="C608">
        <v>10594</v>
      </c>
      <c r="D608">
        <v>99</v>
      </c>
    </row>
    <row r="609" spans="1:4" x14ac:dyDescent="0.25">
      <c r="A609" s="1">
        <v>42628</v>
      </c>
      <c r="B609">
        <v>22.55</v>
      </c>
      <c r="C609">
        <v>10597</v>
      </c>
      <c r="D609">
        <v>79</v>
      </c>
    </row>
    <row r="610" spans="1:4" x14ac:dyDescent="0.25">
      <c r="A610" s="1">
        <v>42627</v>
      </c>
      <c r="B610">
        <v>22.15</v>
      </c>
      <c r="C610">
        <v>10609</v>
      </c>
      <c r="D610">
        <v>44</v>
      </c>
    </row>
    <row r="611" spans="1:4" x14ac:dyDescent="0.25">
      <c r="A611" s="1">
        <v>42626</v>
      </c>
      <c r="B611">
        <v>22.25</v>
      </c>
      <c r="C611">
        <v>10680</v>
      </c>
      <c r="D611">
        <v>77</v>
      </c>
    </row>
    <row r="612" spans="1:4" x14ac:dyDescent="0.25">
      <c r="A612" s="1">
        <v>42625</v>
      </c>
      <c r="B612">
        <v>22.35</v>
      </c>
      <c r="C612">
        <v>10641</v>
      </c>
      <c r="D612">
        <v>60</v>
      </c>
    </row>
    <row r="613" spans="1:4" x14ac:dyDescent="0.25">
      <c r="A613" s="1">
        <v>42622</v>
      </c>
      <c r="B613">
        <v>22.51</v>
      </c>
      <c r="C613">
        <v>10639</v>
      </c>
      <c r="D613">
        <v>56</v>
      </c>
    </row>
    <row r="614" spans="1:4" x14ac:dyDescent="0.25">
      <c r="A614" s="1">
        <v>42621</v>
      </c>
      <c r="B614">
        <v>22.38</v>
      </c>
      <c r="C614">
        <v>10599</v>
      </c>
      <c r="D614">
        <v>73</v>
      </c>
    </row>
    <row r="615" spans="1:4" x14ac:dyDescent="0.25">
      <c r="A615" s="1">
        <v>42620</v>
      </c>
      <c r="B615">
        <v>22.4</v>
      </c>
      <c r="C615">
        <v>10618</v>
      </c>
      <c r="D615">
        <v>76</v>
      </c>
    </row>
    <row r="616" spans="1:4" x14ac:dyDescent="0.25">
      <c r="A616" s="1">
        <v>42619</v>
      </c>
      <c r="B616">
        <v>22.8</v>
      </c>
      <c r="C616">
        <v>10627</v>
      </c>
      <c r="D616">
        <v>19</v>
      </c>
    </row>
    <row r="617" spans="1:4" x14ac:dyDescent="0.25">
      <c r="A617" s="1">
        <v>42618</v>
      </c>
      <c r="B617">
        <v>22.85</v>
      </c>
      <c r="C617">
        <v>10633</v>
      </c>
      <c r="D617">
        <v>31</v>
      </c>
    </row>
    <row r="618" spans="1:4" x14ac:dyDescent="0.25">
      <c r="A618" s="1">
        <v>42615</v>
      </c>
      <c r="B618">
        <v>22.95</v>
      </c>
      <c r="C618">
        <v>10648</v>
      </c>
      <c r="D618">
        <v>56</v>
      </c>
    </row>
    <row r="619" spans="1:4" x14ac:dyDescent="0.25">
      <c r="A619" s="1">
        <v>42614</v>
      </c>
      <c r="B619">
        <v>23</v>
      </c>
      <c r="C619">
        <v>10670</v>
      </c>
      <c r="D619">
        <v>80</v>
      </c>
    </row>
    <row r="620" spans="1:4" x14ac:dyDescent="0.25">
      <c r="A620" s="1">
        <v>42613</v>
      </c>
      <c r="B620">
        <v>22.58</v>
      </c>
      <c r="C620">
        <v>10683</v>
      </c>
      <c r="D620">
        <v>55</v>
      </c>
    </row>
    <row r="621" spans="1:4" x14ac:dyDescent="0.25">
      <c r="A621" s="1">
        <v>42612</v>
      </c>
      <c r="B621">
        <v>22.97</v>
      </c>
      <c r="C621">
        <v>10656</v>
      </c>
      <c r="D621">
        <v>39</v>
      </c>
    </row>
    <row r="622" spans="1:4" x14ac:dyDescent="0.25">
      <c r="A622" s="1">
        <v>42611</v>
      </c>
      <c r="B622">
        <v>22.71</v>
      </c>
      <c r="C622">
        <v>10632</v>
      </c>
      <c r="D622">
        <v>21</v>
      </c>
    </row>
    <row r="623" spans="1:4" x14ac:dyDescent="0.25">
      <c r="A623" s="1">
        <v>42608</v>
      </c>
      <c r="B623">
        <v>22.8</v>
      </c>
      <c r="C623">
        <v>10666</v>
      </c>
      <c r="D623">
        <v>65</v>
      </c>
    </row>
    <row r="624" spans="1:4" x14ac:dyDescent="0.25">
      <c r="A624" s="1">
        <v>42607</v>
      </c>
      <c r="B624">
        <v>22.45</v>
      </c>
      <c r="C624">
        <v>10643</v>
      </c>
      <c r="D624">
        <v>38</v>
      </c>
    </row>
    <row r="625" spans="1:4" x14ac:dyDescent="0.25">
      <c r="A625" s="1">
        <v>42606</v>
      </c>
      <c r="B625">
        <v>22.57</v>
      </c>
      <c r="C625">
        <v>10691</v>
      </c>
      <c r="D625">
        <v>119</v>
      </c>
    </row>
    <row r="626" spans="1:4" x14ac:dyDescent="0.25">
      <c r="A626" s="1">
        <v>42605</v>
      </c>
      <c r="B626">
        <v>22.45</v>
      </c>
      <c r="C626">
        <v>10664</v>
      </c>
      <c r="D626">
        <v>61</v>
      </c>
    </row>
    <row r="627" spans="1:4" x14ac:dyDescent="0.25">
      <c r="A627" s="1">
        <v>42604</v>
      </c>
      <c r="B627">
        <v>22.75</v>
      </c>
      <c r="C627">
        <v>10681</v>
      </c>
      <c r="D627">
        <v>44</v>
      </c>
    </row>
    <row r="628" spans="1:4" x14ac:dyDescent="0.25">
      <c r="A628" s="1">
        <v>42601</v>
      </c>
      <c r="B628">
        <v>23.15</v>
      </c>
      <c r="C628">
        <v>10658</v>
      </c>
      <c r="D628">
        <v>34</v>
      </c>
    </row>
    <row r="629" spans="1:4" x14ac:dyDescent="0.25">
      <c r="A629" s="1">
        <v>42600</v>
      </c>
      <c r="B629">
        <v>23.35</v>
      </c>
      <c r="C629">
        <v>10649</v>
      </c>
      <c r="D629">
        <v>61</v>
      </c>
    </row>
    <row r="630" spans="1:4" x14ac:dyDescent="0.25">
      <c r="A630" s="1">
        <v>42599</v>
      </c>
      <c r="B630">
        <v>23.43</v>
      </c>
      <c r="C630">
        <v>10636</v>
      </c>
      <c r="D630">
        <v>10</v>
      </c>
    </row>
    <row r="631" spans="1:4" x14ac:dyDescent="0.25">
      <c r="A631" s="1">
        <v>42598</v>
      </c>
      <c r="B631">
        <v>23.28</v>
      </c>
      <c r="C631">
        <v>10596</v>
      </c>
      <c r="D631">
        <v>73</v>
      </c>
    </row>
    <row r="632" spans="1:4" x14ac:dyDescent="0.25">
      <c r="A632" s="1">
        <v>42597</v>
      </c>
      <c r="B632">
        <v>23.55</v>
      </c>
      <c r="C632">
        <v>10578</v>
      </c>
      <c r="D632">
        <v>108</v>
      </c>
    </row>
    <row r="633" spans="1:4" x14ac:dyDescent="0.25">
      <c r="A633" s="1">
        <v>42594</v>
      </c>
      <c r="B633">
        <v>23.25</v>
      </c>
      <c r="C633">
        <v>10577</v>
      </c>
      <c r="D633">
        <v>67</v>
      </c>
    </row>
    <row r="634" spans="1:4" x14ac:dyDescent="0.25">
      <c r="A634" s="1">
        <v>42593</v>
      </c>
      <c r="B634">
        <v>22.9</v>
      </c>
      <c r="C634">
        <v>10543</v>
      </c>
      <c r="D634">
        <v>50</v>
      </c>
    </row>
    <row r="635" spans="1:4" x14ac:dyDescent="0.25">
      <c r="A635" s="1">
        <v>42592</v>
      </c>
      <c r="B635">
        <v>23</v>
      </c>
      <c r="C635">
        <v>10548</v>
      </c>
      <c r="D635">
        <v>62</v>
      </c>
    </row>
    <row r="636" spans="1:4" x14ac:dyDescent="0.25">
      <c r="A636" s="1">
        <v>42591</v>
      </c>
      <c r="B636">
        <v>22.8</v>
      </c>
      <c r="C636">
        <v>10548</v>
      </c>
      <c r="D636">
        <v>78</v>
      </c>
    </row>
    <row r="637" spans="1:4" x14ac:dyDescent="0.25">
      <c r="A637" s="1">
        <v>42590</v>
      </c>
      <c r="B637">
        <v>22.7</v>
      </c>
      <c r="C637">
        <v>10557</v>
      </c>
      <c r="D637">
        <v>54</v>
      </c>
    </row>
    <row r="638" spans="1:4" x14ac:dyDescent="0.25">
      <c r="A638" s="1">
        <v>42587</v>
      </c>
      <c r="B638">
        <v>22.36</v>
      </c>
      <c r="C638">
        <v>10608</v>
      </c>
      <c r="D638">
        <v>27</v>
      </c>
    </row>
    <row r="639" spans="1:4" x14ac:dyDescent="0.25">
      <c r="A639" s="1">
        <v>42586</v>
      </c>
      <c r="B639">
        <v>22.7</v>
      </c>
      <c r="C639">
        <v>10608</v>
      </c>
      <c r="D639">
        <v>30</v>
      </c>
    </row>
    <row r="640" spans="1:4" x14ac:dyDescent="0.25">
      <c r="A640" s="1">
        <v>42585</v>
      </c>
      <c r="B640">
        <v>22.7</v>
      </c>
      <c r="C640">
        <v>10610</v>
      </c>
      <c r="D640">
        <v>18</v>
      </c>
    </row>
    <row r="641" spans="1:4" x14ac:dyDescent="0.25">
      <c r="A641" s="1">
        <v>42584</v>
      </c>
      <c r="B641">
        <v>22.62</v>
      </c>
      <c r="C641">
        <v>10641</v>
      </c>
      <c r="D641">
        <v>33</v>
      </c>
    </row>
    <row r="642" spans="1:4" x14ac:dyDescent="0.25">
      <c r="A642" s="1">
        <v>42583</v>
      </c>
      <c r="B642">
        <v>22.7</v>
      </c>
      <c r="C642">
        <v>10629</v>
      </c>
      <c r="D642">
        <v>43</v>
      </c>
    </row>
    <row r="643" spans="1:4" x14ac:dyDescent="0.25">
      <c r="A643" s="1">
        <v>42580</v>
      </c>
      <c r="B643">
        <v>22.3</v>
      </c>
      <c r="C643">
        <v>10628</v>
      </c>
      <c r="D643">
        <v>15</v>
      </c>
    </row>
    <row r="644" spans="1:4" x14ac:dyDescent="0.25">
      <c r="A644" s="1">
        <v>42579</v>
      </c>
      <c r="B644">
        <v>22.25</v>
      </c>
      <c r="C644">
        <v>10615</v>
      </c>
      <c r="D644">
        <v>29</v>
      </c>
    </row>
    <row r="645" spans="1:4" x14ac:dyDescent="0.25">
      <c r="A645" s="1">
        <v>42578</v>
      </c>
      <c r="B645">
        <v>22.4</v>
      </c>
      <c r="C645">
        <v>10610</v>
      </c>
      <c r="D645">
        <v>22</v>
      </c>
    </row>
    <row r="646" spans="1:4" x14ac:dyDescent="0.25">
      <c r="A646" s="1">
        <v>42577</v>
      </c>
      <c r="B646">
        <v>22.45</v>
      </c>
      <c r="C646">
        <v>10587</v>
      </c>
      <c r="D646">
        <v>37</v>
      </c>
    </row>
    <row r="647" spans="1:4" x14ac:dyDescent="0.25">
      <c r="A647" s="1">
        <v>42576</v>
      </c>
      <c r="B647">
        <v>22.2</v>
      </c>
      <c r="C647">
        <v>10559</v>
      </c>
      <c r="D647">
        <v>47</v>
      </c>
    </row>
    <row r="648" spans="1:4" x14ac:dyDescent="0.25">
      <c r="A648" s="1">
        <v>42573</v>
      </c>
      <c r="B648">
        <v>22.76</v>
      </c>
      <c r="C648">
        <v>10527</v>
      </c>
      <c r="D648">
        <v>55</v>
      </c>
    </row>
    <row r="649" spans="1:4" x14ac:dyDescent="0.25">
      <c r="A649" s="1">
        <v>42572</v>
      </c>
      <c r="B649">
        <v>23</v>
      </c>
      <c r="C649">
        <v>10490</v>
      </c>
      <c r="D649">
        <v>41</v>
      </c>
    </row>
    <row r="650" spans="1:4" x14ac:dyDescent="0.25">
      <c r="A650" s="1">
        <v>42571</v>
      </c>
      <c r="B650">
        <v>22.9</v>
      </c>
      <c r="C650">
        <v>10463</v>
      </c>
      <c r="D650">
        <v>22</v>
      </c>
    </row>
    <row r="651" spans="1:4" x14ac:dyDescent="0.25">
      <c r="A651" s="1">
        <v>42570</v>
      </c>
      <c r="B651">
        <v>22.95</v>
      </c>
      <c r="C651">
        <v>10456</v>
      </c>
      <c r="D651">
        <v>24</v>
      </c>
    </row>
    <row r="652" spans="1:4" x14ac:dyDescent="0.25">
      <c r="A652" s="1">
        <v>42569</v>
      </c>
      <c r="B652">
        <v>22.95</v>
      </c>
      <c r="C652">
        <v>10481</v>
      </c>
      <c r="D652">
        <v>68</v>
      </c>
    </row>
    <row r="653" spans="1:4" x14ac:dyDescent="0.25">
      <c r="A653" s="1">
        <v>42566</v>
      </c>
      <c r="B653">
        <v>22.45</v>
      </c>
      <c r="C653">
        <v>10474</v>
      </c>
      <c r="D653">
        <v>43</v>
      </c>
    </row>
    <row r="654" spans="1:4" x14ac:dyDescent="0.25">
      <c r="A654" s="1">
        <v>42565</v>
      </c>
      <c r="B654">
        <v>22.5</v>
      </c>
      <c r="C654">
        <v>10481</v>
      </c>
      <c r="D654">
        <v>76</v>
      </c>
    </row>
    <row r="655" spans="1:4" x14ac:dyDescent="0.25">
      <c r="A655" s="1">
        <v>42564</v>
      </c>
      <c r="B655">
        <v>22.45</v>
      </c>
      <c r="C655">
        <v>10494</v>
      </c>
      <c r="D655">
        <v>54</v>
      </c>
    </row>
    <row r="656" spans="1:4" x14ac:dyDescent="0.25">
      <c r="A656" s="1">
        <v>42563</v>
      </c>
      <c r="B656">
        <v>22.15</v>
      </c>
      <c r="C656">
        <v>10520</v>
      </c>
      <c r="D656">
        <v>72</v>
      </c>
    </row>
    <row r="657" spans="1:4" x14ac:dyDescent="0.25">
      <c r="A657" s="1">
        <v>42562</v>
      </c>
      <c r="B657">
        <v>22.15</v>
      </c>
      <c r="C657">
        <v>10520</v>
      </c>
      <c r="D657">
        <v>31</v>
      </c>
    </row>
    <row r="658" spans="1:4" x14ac:dyDescent="0.25">
      <c r="A658" s="1">
        <v>42559</v>
      </c>
      <c r="B658">
        <v>22.17</v>
      </c>
      <c r="C658">
        <v>10518</v>
      </c>
      <c r="D658">
        <v>96</v>
      </c>
    </row>
    <row r="659" spans="1:4" x14ac:dyDescent="0.25">
      <c r="A659" s="1">
        <v>42558</v>
      </c>
      <c r="B659">
        <v>22.55</v>
      </c>
      <c r="C659">
        <v>10516</v>
      </c>
      <c r="D659">
        <v>27</v>
      </c>
    </row>
    <row r="660" spans="1:4" x14ac:dyDescent="0.25">
      <c r="A660" s="1">
        <v>42557</v>
      </c>
      <c r="B660">
        <v>22.38</v>
      </c>
      <c r="C660">
        <v>10545</v>
      </c>
      <c r="D660">
        <v>57</v>
      </c>
    </row>
    <row r="661" spans="1:4" x14ac:dyDescent="0.25">
      <c r="A661" s="1">
        <v>42556</v>
      </c>
      <c r="B661">
        <v>22.8</v>
      </c>
      <c r="C661">
        <v>10539</v>
      </c>
      <c r="D661">
        <v>44</v>
      </c>
    </row>
    <row r="662" spans="1:4" x14ac:dyDescent="0.25">
      <c r="A662" s="1">
        <v>42555</v>
      </c>
      <c r="B662">
        <v>22.85</v>
      </c>
      <c r="C662">
        <v>10560</v>
      </c>
      <c r="D662">
        <v>97</v>
      </c>
    </row>
    <row r="663" spans="1:4" x14ac:dyDescent="0.25">
      <c r="A663" s="1">
        <v>42552</v>
      </c>
      <c r="B663">
        <v>22.46</v>
      </c>
      <c r="C663">
        <v>10555</v>
      </c>
      <c r="D663">
        <v>75</v>
      </c>
    </row>
    <row r="664" spans="1:4" x14ac:dyDescent="0.25">
      <c r="A664" s="1">
        <v>42551</v>
      </c>
      <c r="B664">
        <v>21.2</v>
      </c>
      <c r="C664">
        <v>10541</v>
      </c>
      <c r="D664">
        <v>36</v>
      </c>
    </row>
    <row r="665" spans="1:4" x14ac:dyDescent="0.25">
      <c r="A665" s="1">
        <v>42550</v>
      </c>
      <c r="B665">
        <v>20.8</v>
      </c>
      <c r="C665">
        <v>10547</v>
      </c>
      <c r="D665">
        <v>85</v>
      </c>
    </row>
    <row r="666" spans="1:4" x14ac:dyDescent="0.25">
      <c r="A666" s="1">
        <v>42549</v>
      </c>
      <c r="B666">
        <v>20.8</v>
      </c>
      <c r="C666">
        <v>10567</v>
      </c>
      <c r="D666">
        <v>84</v>
      </c>
    </row>
    <row r="667" spans="1:4" x14ac:dyDescent="0.25">
      <c r="A667" s="1">
        <v>42548</v>
      </c>
      <c r="B667">
        <v>20.9</v>
      </c>
      <c r="C667">
        <v>10529</v>
      </c>
      <c r="D667">
        <v>77</v>
      </c>
    </row>
    <row r="668" spans="1:4" x14ac:dyDescent="0.25">
      <c r="A668" s="1">
        <v>42545</v>
      </c>
      <c r="B668">
        <v>22.05</v>
      </c>
      <c r="C668">
        <v>10494</v>
      </c>
      <c r="D668">
        <v>100</v>
      </c>
    </row>
    <row r="669" spans="1:4" x14ac:dyDescent="0.25">
      <c r="A669" s="1">
        <v>42544</v>
      </c>
      <c r="B669">
        <v>23.01</v>
      </c>
      <c r="C669">
        <v>10440</v>
      </c>
      <c r="D669">
        <v>38</v>
      </c>
    </row>
    <row r="670" spans="1:4" x14ac:dyDescent="0.25">
      <c r="A670" s="1">
        <v>42543</v>
      </c>
      <c r="B670">
        <v>23.15</v>
      </c>
      <c r="C670">
        <v>10484</v>
      </c>
      <c r="D670">
        <v>65</v>
      </c>
    </row>
    <row r="671" spans="1:4" x14ac:dyDescent="0.25">
      <c r="A671" s="1">
        <v>42542</v>
      </c>
      <c r="B671">
        <v>22.85</v>
      </c>
      <c r="C671">
        <v>10497</v>
      </c>
      <c r="D671">
        <v>142</v>
      </c>
    </row>
    <row r="672" spans="1:4" x14ac:dyDescent="0.25">
      <c r="A672" s="1">
        <v>42541</v>
      </c>
      <c r="B672">
        <v>23.85</v>
      </c>
      <c r="C672">
        <v>10535</v>
      </c>
      <c r="D672">
        <v>62</v>
      </c>
    </row>
    <row r="673" spans="1:4" x14ac:dyDescent="0.25">
      <c r="A673" s="1">
        <v>42538</v>
      </c>
      <c r="B673">
        <v>23.6</v>
      </c>
      <c r="C673">
        <v>10576</v>
      </c>
      <c r="D673">
        <v>80</v>
      </c>
    </row>
    <row r="674" spans="1:4" x14ac:dyDescent="0.25">
      <c r="A674" s="1">
        <v>42537</v>
      </c>
      <c r="B674">
        <v>23.6</v>
      </c>
      <c r="C674">
        <v>10582</v>
      </c>
      <c r="D674">
        <v>79</v>
      </c>
    </row>
    <row r="675" spans="1:4" x14ac:dyDescent="0.25">
      <c r="A675" s="1">
        <v>42536</v>
      </c>
      <c r="B675">
        <v>23.75</v>
      </c>
      <c r="C675">
        <v>10790</v>
      </c>
      <c r="D675">
        <v>189</v>
      </c>
    </row>
    <row r="676" spans="1:4" x14ac:dyDescent="0.25">
      <c r="A676" s="1">
        <v>42535</v>
      </c>
      <c r="B676">
        <v>23.42</v>
      </c>
      <c r="C676">
        <v>10795</v>
      </c>
      <c r="D676">
        <v>226</v>
      </c>
    </row>
    <row r="677" spans="1:4" x14ac:dyDescent="0.25">
      <c r="A677" s="1">
        <v>42534</v>
      </c>
      <c r="B677">
        <v>22.8</v>
      </c>
      <c r="C677">
        <v>10761</v>
      </c>
      <c r="D677">
        <v>35</v>
      </c>
    </row>
    <row r="678" spans="1:4" x14ac:dyDescent="0.25">
      <c r="A678" s="1">
        <v>42531</v>
      </c>
      <c r="B678">
        <v>22.8</v>
      </c>
      <c r="C678">
        <v>10762</v>
      </c>
      <c r="D678">
        <v>99</v>
      </c>
    </row>
    <row r="679" spans="1:4" x14ac:dyDescent="0.25">
      <c r="A679" s="1">
        <v>42530</v>
      </c>
      <c r="B679">
        <v>23.1</v>
      </c>
      <c r="C679">
        <v>10779</v>
      </c>
      <c r="D679">
        <v>74</v>
      </c>
    </row>
    <row r="680" spans="1:4" x14ac:dyDescent="0.25">
      <c r="A680" s="1">
        <v>42529</v>
      </c>
      <c r="B680">
        <v>23.75</v>
      </c>
      <c r="C680">
        <v>10772</v>
      </c>
      <c r="D680">
        <v>68</v>
      </c>
    </row>
    <row r="681" spans="1:4" x14ac:dyDescent="0.25">
      <c r="A681" s="1">
        <v>42528</v>
      </c>
      <c r="B681">
        <v>23.9</v>
      </c>
      <c r="C681">
        <v>10742</v>
      </c>
      <c r="D681">
        <v>113</v>
      </c>
    </row>
    <row r="682" spans="1:4" x14ac:dyDescent="0.25">
      <c r="A682" s="1">
        <v>42527</v>
      </c>
      <c r="B682">
        <v>24.3</v>
      </c>
      <c r="C682">
        <v>10754</v>
      </c>
      <c r="D682">
        <v>117</v>
      </c>
    </row>
    <row r="683" spans="1:4" x14ac:dyDescent="0.25">
      <c r="A683" s="1">
        <v>42524</v>
      </c>
      <c r="B683">
        <v>23.35</v>
      </c>
      <c r="C683">
        <v>10698</v>
      </c>
      <c r="D683">
        <v>79</v>
      </c>
    </row>
    <row r="684" spans="1:4" x14ac:dyDescent="0.25">
      <c r="A684" s="1">
        <v>42523</v>
      </c>
      <c r="B684">
        <v>22.8</v>
      </c>
      <c r="C684">
        <v>10689</v>
      </c>
      <c r="D684">
        <v>49</v>
      </c>
    </row>
    <row r="685" spans="1:4" x14ac:dyDescent="0.25">
      <c r="A685" s="1">
        <v>42522</v>
      </c>
      <c r="B685">
        <v>22.35</v>
      </c>
      <c r="C685">
        <v>10663</v>
      </c>
      <c r="D685">
        <v>40</v>
      </c>
    </row>
    <row r="686" spans="1:4" x14ac:dyDescent="0.25">
      <c r="A686" s="1">
        <v>42521</v>
      </c>
      <c r="B686">
        <v>22.71</v>
      </c>
      <c r="C686">
        <v>10608</v>
      </c>
      <c r="D686">
        <v>161</v>
      </c>
    </row>
    <row r="687" spans="1:4" x14ac:dyDescent="0.25">
      <c r="A687" s="1">
        <v>42520</v>
      </c>
      <c r="B687">
        <v>21.85</v>
      </c>
      <c r="C687">
        <v>10575</v>
      </c>
      <c r="D687">
        <v>133</v>
      </c>
    </row>
    <row r="688" spans="1:4" x14ac:dyDescent="0.25">
      <c r="A688" s="1">
        <v>42517</v>
      </c>
      <c r="B688">
        <v>22.85</v>
      </c>
      <c r="C688">
        <v>10482</v>
      </c>
      <c r="D688">
        <v>73</v>
      </c>
    </row>
    <row r="689" spans="1:4" x14ac:dyDescent="0.25">
      <c r="A689" s="1">
        <v>42516</v>
      </c>
      <c r="B689">
        <v>22.8</v>
      </c>
      <c r="C689">
        <v>10383</v>
      </c>
      <c r="D689">
        <v>115</v>
      </c>
    </row>
    <row r="690" spans="1:4" x14ac:dyDescent="0.25">
      <c r="A690" s="1">
        <v>42515</v>
      </c>
      <c r="B690">
        <v>22.55</v>
      </c>
      <c r="C690">
        <v>10299</v>
      </c>
      <c r="D690">
        <v>98</v>
      </c>
    </row>
    <row r="691" spans="1:4" x14ac:dyDescent="0.25">
      <c r="A691" s="1">
        <v>42514</v>
      </c>
      <c r="B691">
        <v>22.25</v>
      </c>
      <c r="C691">
        <v>10228</v>
      </c>
      <c r="D691">
        <v>59</v>
      </c>
    </row>
    <row r="692" spans="1:4" x14ac:dyDescent="0.25">
      <c r="A692" s="1">
        <v>42513</v>
      </c>
      <c r="B692">
        <v>21.83</v>
      </c>
      <c r="C692">
        <v>10190</v>
      </c>
      <c r="D692">
        <v>64</v>
      </c>
    </row>
    <row r="693" spans="1:4" x14ac:dyDescent="0.25">
      <c r="A693" s="1">
        <v>42510</v>
      </c>
      <c r="B693">
        <v>21.83</v>
      </c>
      <c r="C693">
        <v>10048</v>
      </c>
      <c r="D693">
        <v>108</v>
      </c>
    </row>
    <row r="694" spans="1:4" x14ac:dyDescent="0.25">
      <c r="A694" s="1">
        <v>42509</v>
      </c>
      <c r="B694">
        <v>21.42</v>
      </c>
      <c r="C694">
        <v>10035</v>
      </c>
      <c r="D694">
        <v>36</v>
      </c>
    </row>
    <row r="695" spans="1:4" x14ac:dyDescent="0.25">
      <c r="A695" s="1">
        <v>42508</v>
      </c>
      <c r="B695">
        <v>21.43</v>
      </c>
      <c r="C695">
        <v>9966</v>
      </c>
      <c r="D695">
        <v>128</v>
      </c>
    </row>
    <row r="696" spans="1:4" x14ac:dyDescent="0.25">
      <c r="A696" s="1">
        <v>42507</v>
      </c>
      <c r="C696">
        <v>9966</v>
      </c>
    </row>
    <row r="697" spans="1:4" x14ac:dyDescent="0.25">
      <c r="A697" s="1">
        <v>42506</v>
      </c>
      <c r="C697">
        <v>9966</v>
      </c>
    </row>
    <row r="698" spans="1:4" x14ac:dyDescent="0.25">
      <c r="A698" s="1">
        <v>42503</v>
      </c>
      <c r="B698">
        <v>20.82</v>
      </c>
      <c r="C698">
        <v>9936</v>
      </c>
      <c r="D698">
        <v>69</v>
      </c>
    </row>
    <row r="699" spans="1:4" x14ac:dyDescent="0.25">
      <c r="A699" s="1">
        <v>42502</v>
      </c>
      <c r="B699">
        <v>21.02</v>
      </c>
      <c r="C699">
        <v>9919</v>
      </c>
      <c r="D699">
        <v>63</v>
      </c>
    </row>
    <row r="700" spans="1:4" x14ac:dyDescent="0.25">
      <c r="A700" s="1">
        <v>42501</v>
      </c>
      <c r="B700">
        <v>20.8</v>
      </c>
      <c r="C700">
        <v>9948</v>
      </c>
      <c r="D700">
        <v>174</v>
      </c>
    </row>
    <row r="701" spans="1:4" x14ac:dyDescent="0.25">
      <c r="A701" s="1">
        <v>42500</v>
      </c>
      <c r="B701">
        <v>20.75</v>
      </c>
      <c r="C701">
        <v>9892</v>
      </c>
      <c r="D701">
        <v>68</v>
      </c>
    </row>
    <row r="702" spans="1:4" x14ac:dyDescent="0.25">
      <c r="A702" s="1">
        <v>42499</v>
      </c>
      <c r="B702">
        <v>20.65</v>
      </c>
      <c r="C702">
        <v>9879</v>
      </c>
      <c r="D702">
        <v>37</v>
      </c>
    </row>
    <row r="703" spans="1:4" x14ac:dyDescent="0.25">
      <c r="A703" s="1">
        <v>42496</v>
      </c>
      <c r="B703">
        <v>20.65</v>
      </c>
      <c r="C703">
        <v>9870</v>
      </c>
      <c r="D703">
        <v>82</v>
      </c>
    </row>
    <row r="704" spans="1:4" x14ac:dyDescent="0.25">
      <c r="A704" s="1">
        <v>42495</v>
      </c>
      <c r="C704">
        <v>9870</v>
      </c>
    </row>
    <row r="705" spans="1:4" x14ac:dyDescent="0.25">
      <c r="A705" s="1">
        <v>42494</v>
      </c>
      <c r="B705">
        <v>20.75</v>
      </c>
      <c r="C705">
        <v>9886</v>
      </c>
      <c r="D705">
        <v>109</v>
      </c>
    </row>
    <row r="706" spans="1:4" x14ac:dyDescent="0.25">
      <c r="A706" s="1">
        <v>42493</v>
      </c>
      <c r="B706">
        <v>20.32</v>
      </c>
      <c r="C706">
        <v>9881</v>
      </c>
      <c r="D706">
        <v>51</v>
      </c>
    </row>
    <row r="707" spans="1:4" x14ac:dyDescent="0.25">
      <c r="A707" s="1">
        <v>42492</v>
      </c>
      <c r="B707">
        <v>20.2</v>
      </c>
      <c r="C707">
        <v>9921</v>
      </c>
      <c r="D707">
        <v>80</v>
      </c>
    </row>
    <row r="708" spans="1:4" x14ac:dyDescent="0.25">
      <c r="A708" s="1">
        <v>42489</v>
      </c>
      <c r="B708">
        <v>20.47</v>
      </c>
      <c r="C708">
        <v>9926</v>
      </c>
      <c r="D708">
        <v>89</v>
      </c>
    </row>
    <row r="709" spans="1:4" x14ac:dyDescent="0.25">
      <c r="A709" s="1">
        <v>42488</v>
      </c>
      <c r="B709">
        <v>20.38</v>
      </c>
      <c r="C709">
        <v>9984</v>
      </c>
      <c r="D709">
        <v>109</v>
      </c>
    </row>
    <row r="710" spans="1:4" x14ac:dyDescent="0.25">
      <c r="A710" s="1">
        <v>42487</v>
      </c>
      <c r="B710">
        <v>20.85</v>
      </c>
      <c r="C710">
        <v>9906</v>
      </c>
      <c r="D710">
        <v>352</v>
      </c>
    </row>
    <row r="711" spans="1:4" x14ac:dyDescent="0.25">
      <c r="A711" s="1">
        <v>42486</v>
      </c>
      <c r="B711">
        <v>20.9</v>
      </c>
      <c r="C711">
        <v>9840</v>
      </c>
      <c r="D711">
        <v>352</v>
      </c>
    </row>
    <row r="712" spans="1:4" x14ac:dyDescent="0.25">
      <c r="A712" s="1">
        <v>42485</v>
      </c>
      <c r="B712">
        <v>20.5</v>
      </c>
      <c r="C712">
        <v>9817</v>
      </c>
      <c r="D712">
        <v>136</v>
      </c>
    </row>
    <row r="713" spans="1:4" x14ac:dyDescent="0.25">
      <c r="A713" s="1">
        <v>42482</v>
      </c>
      <c r="B713">
        <v>20.3</v>
      </c>
      <c r="C713">
        <v>9800</v>
      </c>
      <c r="D713">
        <v>134</v>
      </c>
    </row>
    <row r="714" spans="1:4" x14ac:dyDescent="0.25">
      <c r="A714" s="1">
        <v>42481</v>
      </c>
      <c r="B714">
        <v>19.649999999999999</v>
      </c>
      <c r="C714">
        <v>9763</v>
      </c>
      <c r="D714">
        <v>172</v>
      </c>
    </row>
    <row r="715" spans="1:4" x14ac:dyDescent="0.25">
      <c r="A715" s="1">
        <v>42480</v>
      </c>
      <c r="B715">
        <v>19.149999999999999</v>
      </c>
      <c r="C715">
        <v>9732</v>
      </c>
      <c r="D715">
        <v>73</v>
      </c>
    </row>
    <row r="716" spans="1:4" x14ac:dyDescent="0.25">
      <c r="A716" s="1">
        <v>42479</v>
      </c>
      <c r="B716">
        <v>19.2</v>
      </c>
      <c r="C716">
        <v>9673</v>
      </c>
      <c r="D716">
        <v>81</v>
      </c>
    </row>
    <row r="717" spans="1:4" x14ac:dyDescent="0.25">
      <c r="A717" s="1">
        <v>42478</v>
      </c>
      <c r="B717">
        <v>19.25</v>
      </c>
      <c r="C717">
        <v>9660</v>
      </c>
      <c r="D717">
        <v>105</v>
      </c>
    </row>
    <row r="718" spans="1:4" x14ac:dyDescent="0.25">
      <c r="A718" s="1">
        <v>42475</v>
      </c>
      <c r="B718">
        <v>19.2</v>
      </c>
      <c r="C718">
        <v>9630</v>
      </c>
      <c r="D718">
        <v>123</v>
      </c>
    </row>
    <row r="719" spans="1:4" x14ac:dyDescent="0.25">
      <c r="A719" s="1">
        <v>42474</v>
      </c>
      <c r="B719">
        <v>18.95</v>
      </c>
      <c r="C719">
        <v>9588</v>
      </c>
      <c r="D719">
        <v>86</v>
      </c>
    </row>
    <row r="720" spans="1:4" x14ac:dyDescent="0.25">
      <c r="A720" s="1">
        <v>42473</v>
      </c>
      <c r="B720">
        <v>18.88</v>
      </c>
      <c r="C720">
        <v>9566</v>
      </c>
      <c r="D720">
        <v>98</v>
      </c>
    </row>
    <row r="721" spans="1:4" x14ac:dyDescent="0.25">
      <c r="A721" s="1">
        <v>42472</v>
      </c>
      <c r="B721">
        <v>18.95</v>
      </c>
      <c r="C721">
        <v>9517</v>
      </c>
      <c r="D721">
        <v>73</v>
      </c>
    </row>
    <row r="722" spans="1:4" x14ac:dyDescent="0.25">
      <c r="A722" s="1">
        <v>42471</v>
      </c>
      <c r="B722">
        <v>18.899999999999999</v>
      </c>
      <c r="C722">
        <v>9432</v>
      </c>
      <c r="D722">
        <v>130</v>
      </c>
    </row>
    <row r="723" spans="1:4" x14ac:dyDescent="0.25">
      <c r="A723" s="1">
        <v>42468</v>
      </c>
      <c r="B723">
        <v>18.5</v>
      </c>
      <c r="C723">
        <v>9409</v>
      </c>
      <c r="D723">
        <v>28</v>
      </c>
    </row>
    <row r="724" spans="1:4" x14ac:dyDescent="0.25">
      <c r="A724" s="1">
        <v>42467</v>
      </c>
      <c r="B724">
        <v>18.39</v>
      </c>
      <c r="C724">
        <v>9424</v>
      </c>
      <c r="D724">
        <v>90</v>
      </c>
    </row>
    <row r="725" spans="1:4" x14ac:dyDescent="0.25">
      <c r="A725" s="1">
        <v>42466</v>
      </c>
      <c r="B725">
        <v>18.63</v>
      </c>
      <c r="C725">
        <v>9378</v>
      </c>
      <c r="D725">
        <v>80</v>
      </c>
    </row>
    <row r="726" spans="1:4" x14ac:dyDescent="0.25">
      <c r="A726" s="1">
        <v>42465</v>
      </c>
      <c r="B726">
        <v>18.579999999999998</v>
      </c>
      <c r="C726">
        <v>9347</v>
      </c>
      <c r="D726">
        <v>51</v>
      </c>
    </row>
    <row r="727" spans="1:4" x14ac:dyDescent="0.25">
      <c r="A727" s="1">
        <v>42464</v>
      </c>
      <c r="B727">
        <v>18.899999999999999</v>
      </c>
      <c r="C727">
        <v>9347</v>
      </c>
      <c r="D727">
        <v>22</v>
      </c>
    </row>
    <row r="728" spans="1:4" x14ac:dyDescent="0.25">
      <c r="A728" s="1">
        <v>42461</v>
      </c>
      <c r="B728">
        <v>18.87</v>
      </c>
      <c r="C728">
        <v>9335</v>
      </c>
      <c r="D728">
        <v>91</v>
      </c>
    </row>
    <row r="729" spans="1:4" x14ac:dyDescent="0.25">
      <c r="A729" s="1">
        <v>42460</v>
      </c>
      <c r="B729">
        <v>18.899999999999999</v>
      </c>
      <c r="C729">
        <v>9347</v>
      </c>
      <c r="D729">
        <v>98</v>
      </c>
    </row>
    <row r="730" spans="1:4" x14ac:dyDescent="0.25">
      <c r="A730" s="1">
        <v>42459</v>
      </c>
      <c r="B730">
        <v>18.600000000000001</v>
      </c>
      <c r="C730">
        <v>9272</v>
      </c>
      <c r="D730">
        <v>113</v>
      </c>
    </row>
    <row r="731" spans="1:4" x14ac:dyDescent="0.25">
      <c r="A731" s="1">
        <v>42458</v>
      </c>
      <c r="B731">
        <v>18.149999999999999</v>
      </c>
      <c r="C731">
        <v>9247</v>
      </c>
      <c r="D731">
        <v>41</v>
      </c>
    </row>
    <row r="732" spans="1:4" x14ac:dyDescent="0.25">
      <c r="A732" s="1">
        <v>42457</v>
      </c>
      <c r="C732">
        <v>9247</v>
      </c>
    </row>
    <row r="733" spans="1:4" x14ac:dyDescent="0.25">
      <c r="A733" s="1">
        <v>42453</v>
      </c>
      <c r="C733">
        <v>9247</v>
      </c>
    </row>
    <row r="734" spans="1:4" x14ac:dyDescent="0.25">
      <c r="A734" s="1">
        <v>42452</v>
      </c>
      <c r="B734">
        <v>17.899999999999999</v>
      </c>
      <c r="C734">
        <v>9206</v>
      </c>
      <c r="D734">
        <v>52</v>
      </c>
    </row>
    <row r="735" spans="1:4" x14ac:dyDescent="0.25">
      <c r="A735" s="1">
        <v>42451</v>
      </c>
      <c r="B735">
        <v>17.86</v>
      </c>
      <c r="C735">
        <v>9198</v>
      </c>
      <c r="D735">
        <v>82</v>
      </c>
    </row>
    <row r="736" spans="1:4" x14ac:dyDescent="0.25">
      <c r="A736" s="1">
        <v>42450</v>
      </c>
      <c r="B736">
        <v>17.88</v>
      </c>
      <c r="C736">
        <v>9191</v>
      </c>
      <c r="D736">
        <v>32</v>
      </c>
    </row>
    <row r="737" spans="1:4" x14ac:dyDescent="0.25">
      <c r="A737" s="1">
        <v>42447</v>
      </c>
      <c r="B737">
        <v>18.05</v>
      </c>
      <c r="C737">
        <v>9194</v>
      </c>
      <c r="D737">
        <v>127</v>
      </c>
    </row>
    <row r="738" spans="1:4" x14ac:dyDescent="0.25">
      <c r="A738" s="1">
        <v>42446</v>
      </c>
      <c r="B738">
        <v>17.73</v>
      </c>
      <c r="C738">
        <v>9167</v>
      </c>
      <c r="D738">
        <v>53</v>
      </c>
    </row>
    <row r="739" spans="1:4" x14ac:dyDescent="0.25">
      <c r="A739" s="1">
        <v>42445</v>
      </c>
      <c r="B739">
        <v>17.55</v>
      </c>
      <c r="C739">
        <v>9160</v>
      </c>
      <c r="D739">
        <v>84</v>
      </c>
    </row>
    <row r="740" spans="1:4" x14ac:dyDescent="0.25">
      <c r="A740" s="1">
        <v>42444</v>
      </c>
      <c r="B740">
        <v>17.68</v>
      </c>
      <c r="C740">
        <v>9190</v>
      </c>
      <c r="D740">
        <v>123</v>
      </c>
    </row>
    <row r="741" spans="1:4" x14ac:dyDescent="0.25">
      <c r="A741" s="1">
        <v>42443</v>
      </c>
      <c r="B741">
        <v>18.010000000000002</v>
      </c>
      <c r="C741">
        <v>9178</v>
      </c>
      <c r="D741">
        <v>69</v>
      </c>
    </row>
    <row r="742" spans="1:4" x14ac:dyDescent="0.25">
      <c r="A742" s="1">
        <v>42440</v>
      </c>
      <c r="B742">
        <v>18.350000000000001</v>
      </c>
      <c r="C742">
        <v>9183</v>
      </c>
      <c r="D742">
        <v>73</v>
      </c>
    </row>
    <row r="743" spans="1:4" x14ac:dyDescent="0.25">
      <c r="A743" s="1">
        <v>42439</v>
      </c>
      <c r="B743">
        <v>18.21</v>
      </c>
      <c r="C743">
        <v>9127</v>
      </c>
      <c r="D743">
        <v>77</v>
      </c>
    </row>
    <row r="744" spans="1:4" x14ac:dyDescent="0.25">
      <c r="A744" s="1">
        <v>42438</v>
      </c>
      <c r="B744">
        <v>18.32</v>
      </c>
      <c r="C744">
        <v>9155</v>
      </c>
      <c r="D744">
        <v>57</v>
      </c>
    </row>
    <row r="745" spans="1:4" x14ac:dyDescent="0.25">
      <c r="A745" s="1">
        <v>42437</v>
      </c>
      <c r="B745">
        <v>18.29</v>
      </c>
      <c r="C745">
        <v>9089</v>
      </c>
      <c r="D745">
        <v>159</v>
      </c>
    </row>
    <row r="746" spans="1:4" x14ac:dyDescent="0.25">
      <c r="A746" s="1">
        <v>42436</v>
      </c>
      <c r="B746">
        <v>18.18</v>
      </c>
      <c r="C746">
        <v>9102</v>
      </c>
      <c r="D746">
        <v>173</v>
      </c>
    </row>
    <row r="747" spans="1:4" x14ac:dyDescent="0.25">
      <c r="A747" s="1">
        <v>42433</v>
      </c>
      <c r="B747">
        <v>17.600000000000001</v>
      </c>
      <c r="C747">
        <v>9100</v>
      </c>
      <c r="D747">
        <v>56</v>
      </c>
    </row>
    <row r="748" spans="1:4" x14ac:dyDescent="0.25">
      <c r="A748" s="1">
        <v>42432</v>
      </c>
      <c r="B748">
        <v>17.399999999999999</v>
      </c>
      <c r="C748">
        <v>9083</v>
      </c>
      <c r="D748">
        <v>76</v>
      </c>
    </row>
    <row r="749" spans="1:4" x14ac:dyDescent="0.25">
      <c r="A749" s="1">
        <v>42431</v>
      </c>
      <c r="B749">
        <v>17.600000000000001</v>
      </c>
      <c r="C749">
        <v>9062</v>
      </c>
      <c r="D749">
        <v>41</v>
      </c>
    </row>
    <row r="750" spans="1:4" x14ac:dyDescent="0.25">
      <c r="A750" s="1">
        <v>42430</v>
      </c>
      <c r="B750">
        <v>17.600000000000001</v>
      </c>
      <c r="C750">
        <v>9027</v>
      </c>
      <c r="D750">
        <v>80</v>
      </c>
    </row>
    <row r="751" spans="1:4" x14ac:dyDescent="0.25">
      <c r="A751" s="1">
        <v>42429</v>
      </c>
      <c r="B751">
        <v>17.399999999999999</v>
      </c>
      <c r="C751">
        <v>9016</v>
      </c>
      <c r="D751">
        <v>30</v>
      </c>
    </row>
    <row r="752" spans="1:4" x14ac:dyDescent="0.25">
      <c r="A752" s="1">
        <v>42426</v>
      </c>
      <c r="B752">
        <v>17.62</v>
      </c>
      <c r="C752">
        <v>8976</v>
      </c>
      <c r="D752">
        <v>71</v>
      </c>
    </row>
    <row r="753" spans="1:4" x14ac:dyDescent="0.25">
      <c r="A753" s="1">
        <v>42425</v>
      </c>
      <c r="B753">
        <v>17.48</v>
      </c>
      <c r="C753">
        <v>8942</v>
      </c>
      <c r="D753">
        <v>89</v>
      </c>
    </row>
    <row r="754" spans="1:4" x14ac:dyDescent="0.25">
      <c r="A754" s="1">
        <v>42424</v>
      </c>
      <c r="B754">
        <v>17.25</v>
      </c>
      <c r="C754">
        <v>8863</v>
      </c>
      <c r="D754">
        <v>126</v>
      </c>
    </row>
    <row r="755" spans="1:4" x14ac:dyDescent="0.25">
      <c r="A755" s="1">
        <v>42423</v>
      </c>
      <c r="B755">
        <v>17.649999999999999</v>
      </c>
      <c r="C755">
        <v>8902</v>
      </c>
      <c r="D755">
        <v>60</v>
      </c>
    </row>
    <row r="756" spans="1:4" x14ac:dyDescent="0.25">
      <c r="A756" s="1">
        <v>42422</v>
      </c>
      <c r="B756">
        <v>17.8</v>
      </c>
      <c r="C756">
        <v>8824</v>
      </c>
      <c r="D756">
        <v>66</v>
      </c>
    </row>
    <row r="757" spans="1:4" x14ac:dyDescent="0.25">
      <c r="A757" s="1">
        <v>42419</v>
      </c>
      <c r="B757">
        <v>17.350000000000001</v>
      </c>
      <c r="C757">
        <v>8857</v>
      </c>
      <c r="D757">
        <v>60</v>
      </c>
    </row>
    <row r="758" spans="1:4" x14ac:dyDescent="0.25">
      <c r="A758" s="1">
        <v>42418</v>
      </c>
      <c r="B758">
        <v>17.45</v>
      </c>
      <c r="C758">
        <v>8792</v>
      </c>
      <c r="D758">
        <v>81</v>
      </c>
    </row>
    <row r="759" spans="1:4" x14ac:dyDescent="0.25">
      <c r="A759" s="1">
        <v>42417</v>
      </c>
      <c r="B759">
        <v>16.8</v>
      </c>
      <c r="C759">
        <v>8766</v>
      </c>
      <c r="D759">
        <v>140</v>
      </c>
    </row>
    <row r="760" spans="1:4" x14ac:dyDescent="0.25">
      <c r="A760" s="1">
        <v>42416</v>
      </c>
      <c r="B760">
        <v>16.47</v>
      </c>
      <c r="C760">
        <v>8755</v>
      </c>
      <c r="D760">
        <v>87</v>
      </c>
    </row>
    <row r="761" spans="1:4" x14ac:dyDescent="0.25">
      <c r="A761" s="1">
        <v>42415</v>
      </c>
      <c r="B761">
        <v>16.399999999999999</v>
      </c>
      <c r="C761">
        <v>8720</v>
      </c>
      <c r="D761">
        <v>30</v>
      </c>
    </row>
    <row r="762" spans="1:4" x14ac:dyDescent="0.25">
      <c r="A762" s="1">
        <v>42412</v>
      </c>
      <c r="B762">
        <v>16.600000000000001</v>
      </c>
      <c r="C762">
        <v>8702</v>
      </c>
      <c r="D762">
        <v>37</v>
      </c>
    </row>
    <row r="763" spans="1:4" x14ac:dyDescent="0.25">
      <c r="A763" s="1">
        <v>42411</v>
      </c>
      <c r="B763">
        <v>16.3</v>
      </c>
      <c r="C763">
        <v>8667</v>
      </c>
      <c r="D763">
        <v>86</v>
      </c>
    </row>
    <row r="764" spans="1:4" x14ac:dyDescent="0.25">
      <c r="A764" s="1">
        <v>42410</v>
      </c>
      <c r="B764">
        <v>16.5</v>
      </c>
      <c r="C764">
        <v>9044</v>
      </c>
      <c r="D764">
        <v>85</v>
      </c>
    </row>
    <row r="765" spans="1:4" x14ac:dyDescent="0.25">
      <c r="A765" s="1">
        <v>42409</v>
      </c>
      <c r="B765">
        <v>16.89</v>
      </c>
      <c r="C765">
        <v>9017</v>
      </c>
      <c r="D765">
        <v>76</v>
      </c>
    </row>
    <row r="766" spans="1:4" x14ac:dyDescent="0.25">
      <c r="A766" s="1">
        <v>42408</v>
      </c>
      <c r="B766">
        <v>17.25</v>
      </c>
      <c r="C766">
        <v>8985</v>
      </c>
      <c r="D766">
        <v>47</v>
      </c>
    </row>
    <row r="767" spans="1:4" x14ac:dyDescent="0.25">
      <c r="A767" s="1">
        <v>42405</v>
      </c>
      <c r="B767">
        <v>17.55</v>
      </c>
      <c r="C767">
        <v>9008</v>
      </c>
      <c r="D767">
        <v>73</v>
      </c>
    </row>
    <row r="768" spans="1:4" x14ac:dyDescent="0.25">
      <c r="A768" s="1">
        <v>42404</v>
      </c>
      <c r="B768">
        <v>17.8</v>
      </c>
      <c r="C768">
        <v>9002</v>
      </c>
      <c r="D768">
        <v>63</v>
      </c>
    </row>
    <row r="769" spans="1:4" x14ac:dyDescent="0.25">
      <c r="A769" s="1">
        <v>42403</v>
      </c>
      <c r="B769">
        <v>17.87</v>
      </c>
      <c r="C769">
        <v>8977</v>
      </c>
      <c r="D769">
        <v>42</v>
      </c>
    </row>
    <row r="770" spans="1:4" x14ac:dyDescent="0.25">
      <c r="A770" s="1">
        <v>42402</v>
      </c>
      <c r="B770">
        <v>17.600000000000001</v>
      </c>
      <c r="C770">
        <v>9012</v>
      </c>
      <c r="D770">
        <v>56</v>
      </c>
    </row>
    <row r="771" spans="1:4" x14ac:dyDescent="0.25">
      <c r="A771" s="1">
        <v>42401</v>
      </c>
      <c r="B771">
        <v>17.95</v>
      </c>
      <c r="C771">
        <v>8999</v>
      </c>
      <c r="D771">
        <v>56</v>
      </c>
    </row>
    <row r="772" spans="1:4" x14ac:dyDescent="0.25">
      <c r="A772" s="1">
        <v>42398</v>
      </c>
      <c r="B772">
        <v>18.45</v>
      </c>
      <c r="C772">
        <v>8963</v>
      </c>
      <c r="D772">
        <v>64</v>
      </c>
    </row>
    <row r="773" spans="1:4" x14ac:dyDescent="0.25">
      <c r="A773" s="1">
        <v>42397</v>
      </c>
      <c r="B773">
        <v>18.25</v>
      </c>
      <c r="C773">
        <v>8999</v>
      </c>
      <c r="D773">
        <v>108</v>
      </c>
    </row>
    <row r="774" spans="1:4" x14ac:dyDescent="0.25">
      <c r="A774" s="1">
        <v>42396</v>
      </c>
      <c r="B774">
        <v>18</v>
      </c>
      <c r="C774">
        <v>8982</v>
      </c>
      <c r="D774">
        <v>100</v>
      </c>
    </row>
    <row r="775" spans="1:4" x14ac:dyDescent="0.25">
      <c r="A775" s="1">
        <v>42395</v>
      </c>
      <c r="B775">
        <v>17.7</v>
      </c>
      <c r="C775">
        <v>8980</v>
      </c>
      <c r="D775">
        <v>44</v>
      </c>
    </row>
    <row r="776" spans="1:4" x14ac:dyDescent="0.25">
      <c r="A776" s="1">
        <v>42394</v>
      </c>
      <c r="B776">
        <v>17.7</v>
      </c>
      <c r="C776">
        <v>8924</v>
      </c>
      <c r="D776">
        <v>87</v>
      </c>
    </row>
    <row r="777" spans="1:4" x14ac:dyDescent="0.25">
      <c r="A777" s="1">
        <v>42391</v>
      </c>
      <c r="B777">
        <v>18.2</v>
      </c>
      <c r="C777">
        <v>8859</v>
      </c>
      <c r="D777">
        <v>61</v>
      </c>
    </row>
    <row r="778" spans="1:4" x14ac:dyDescent="0.25">
      <c r="A778" s="1">
        <v>42390</v>
      </c>
      <c r="B778">
        <v>17.649999999999999</v>
      </c>
      <c r="C778">
        <v>8860</v>
      </c>
      <c r="D778">
        <v>95</v>
      </c>
    </row>
    <row r="779" spans="1:4" x14ac:dyDescent="0.25">
      <c r="A779" s="1">
        <v>42389</v>
      </c>
      <c r="B779">
        <v>18.05</v>
      </c>
      <c r="C779">
        <v>8825</v>
      </c>
      <c r="D779">
        <v>111</v>
      </c>
    </row>
    <row r="780" spans="1:4" x14ac:dyDescent="0.25">
      <c r="A780" s="1">
        <v>42388</v>
      </c>
      <c r="B780">
        <v>18.260000000000002</v>
      </c>
      <c r="C780">
        <v>8867</v>
      </c>
      <c r="D780">
        <v>90</v>
      </c>
    </row>
    <row r="781" spans="1:4" x14ac:dyDescent="0.25">
      <c r="A781" s="1">
        <v>42387</v>
      </c>
      <c r="B781">
        <v>18.350000000000001</v>
      </c>
      <c r="C781">
        <v>8867</v>
      </c>
      <c r="D781">
        <v>119</v>
      </c>
    </row>
    <row r="782" spans="1:4" x14ac:dyDescent="0.25">
      <c r="A782" s="1">
        <v>42384</v>
      </c>
      <c r="B782">
        <v>17.920000000000002</v>
      </c>
      <c r="C782">
        <v>8917</v>
      </c>
      <c r="D782">
        <v>89</v>
      </c>
    </row>
    <row r="783" spans="1:4" x14ac:dyDescent="0.25">
      <c r="A783" s="1">
        <v>42383</v>
      </c>
      <c r="B783">
        <v>18.45</v>
      </c>
      <c r="C783">
        <v>8858</v>
      </c>
      <c r="D783">
        <v>74</v>
      </c>
    </row>
    <row r="784" spans="1:4" x14ac:dyDescent="0.25">
      <c r="A784" s="1">
        <v>42382</v>
      </c>
      <c r="B784">
        <v>18.72</v>
      </c>
      <c r="C784">
        <v>8838</v>
      </c>
      <c r="D784">
        <v>57</v>
      </c>
    </row>
    <row r="785" spans="1:4" x14ac:dyDescent="0.25">
      <c r="A785" s="1">
        <v>42381</v>
      </c>
      <c r="B785">
        <v>18.55</v>
      </c>
      <c r="C785">
        <v>8828</v>
      </c>
      <c r="D785">
        <v>201</v>
      </c>
    </row>
    <row r="786" spans="1:4" x14ac:dyDescent="0.25">
      <c r="A786" s="1">
        <v>42380</v>
      </c>
      <c r="B786">
        <v>19.14</v>
      </c>
      <c r="C786">
        <v>8786</v>
      </c>
      <c r="D786">
        <v>119</v>
      </c>
    </row>
    <row r="787" spans="1:4" x14ac:dyDescent="0.25">
      <c r="A787" s="1">
        <v>42377</v>
      </c>
      <c r="B787">
        <v>19.95</v>
      </c>
      <c r="C787">
        <v>8796</v>
      </c>
      <c r="D787">
        <v>44</v>
      </c>
    </row>
    <row r="788" spans="1:4" x14ac:dyDescent="0.25">
      <c r="A788" s="1">
        <v>42376</v>
      </c>
      <c r="B788">
        <v>20.45</v>
      </c>
      <c r="C788">
        <v>8631</v>
      </c>
      <c r="D788">
        <v>109</v>
      </c>
    </row>
    <row r="789" spans="1:4" x14ac:dyDescent="0.25">
      <c r="A789" s="1">
        <v>42375</v>
      </c>
      <c r="B789">
        <v>20.8</v>
      </c>
      <c r="C789">
        <v>8616</v>
      </c>
      <c r="D789">
        <v>35</v>
      </c>
    </row>
    <row r="790" spans="1:4" x14ac:dyDescent="0.25">
      <c r="A790" s="1">
        <v>42374</v>
      </c>
      <c r="B790">
        <v>20.85</v>
      </c>
      <c r="C790">
        <v>8587</v>
      </c>
      <c r="D790">
        <v>92</v>
      </c>
    </row>
    <row r="791" spans="1:4" x14ac:dyDescent="0.25">
      <c r="A791" s="1">
        <v>42373</v>
      </c>
      <c r="B791">
        <v>21.38</v>
      </c>
      <c r="C791">
        <v>8577</v>
      </c>
      <c r="D791">
        <v>47</v>
      </c>
    </row>
    <row r="792" spans="1:4" x14ac:dyDescent="0.25">
      <c r="A792" s="1">
        <v>42369</v>
      </c>
      <c r="C792">
        <v>8577</v>
      </c>
    </row>
    <row r="793" spans="1:4" x14ac:dyDescent="0.25">
      <c r="A793" s="1">
        <v>42368</v>
      </c>
      <c r="B793">
        <v>21.32</v>
      </c>
      <c r="C793">
        <v>8574</v>
      </c>
      <c r="D793">
        <v>38</v>
      </c>
    </row>
    <row r="794" spans="1:4" x14ac:dyDescent="0.25">
      <c r="A794" s="1">
        <v>42367</v>
      </c>
      <c r="B794">
        <v>21.15</v>
      </c>
      <c r="C794">
        <v>8557</v>
      </c>
      <c r="D794">
        <v>41</v>
      </c>
    </row>
    <row r="795" spans="1:4" x14ac:dyDescent="0.25">
      <c r="A795" s="1">
        <v>42366</v>
      </c>
      <c r="B795">
        <v>18.75</v>
      </c>
    </row>
    <row r="796" spans="1:4" x14ac:dyDescent="0.25">
      <c r="A796" s="1">
        <v>42362</v>
      </c>
      <c r="B796">
        <v>16.98</v>
      </c>
    </row>
    <row r="797" spans="1:4" x14ac:dyDescent="0.25">
      <c r="A797" s="1">
        <v>42361</v>
      </c>
      <c r="B797">
        <v>16.98</v>
      </c>
    </row>
    <row r="798" spans="1:4" x14ac:dyDescent="0.25">
      <c r="A798" s="1">
        <v>42360</v>
      </c>
      <c r="B798">
        <v>17.2</v>
      </c>
    </row>
    <row r="799" spans="1:4" x14ac:dyDescent="0.25">
      <c r="A799" s="1">
        <v>42359</v>
      </c>
      <c r="B799">
        <v>17.260000000000002</v>
      </c>
    </row>
    <row r="800" spans="1:4" x14ac:dyDescent="0.25">
      <c r="A800" s="1">
        <v>42356</v>
      </c>
      <c r="B800">
        <v>17.23</v>
      </c>
    </row>
    <row r="801" spans="1:2" x14ac:dyDescent="0.25">
      <c r="A801" s="1">
        <v>42355</v>
      </c>
      <c r="B801">
        <v>17.47</v>
      </c>
    </row>
    <row r="802" spans="1:2" x14ac:dyDescent="0.25">
      <c r="A802" s="1">
        <v>42354</v>
      </c>
      <c r="B802">
        <v>17.55</v>
      </c>
    </row>
    <row r="803" spans="1:2" x14ac:dyDescent="0.25">
      <c r="A803" s="1">
        <v>42353</v>
      </c>
      <c r="B803">
        <v>17.2</v>
      </c>
    </row>
    <row r="804" spans="1:2" x14ac:dyDescent="0.25">
      <c r="A804" s="1">
        <v>42352</v>
      </c>
      <c r="B804">
        <v>16.350000000000001</v>
      </c>
    </row>
    <row r="805" spans="1:2" x14ac:dyDescent="0.25">
      <c r="A805" s="1">
        <v>42349</v>
      </c>
      <c r="B805">
        <v>17.28</v>
      </c>
    </row>
    <row r="806" spans="1:2" x14ac:dyDescent="0.25">
      <c r="A806" s="1">
        <v>42348</v>
      </c>
      <c r="B806">
        <v>17.97</v>
      </c>
    </row>
    <row r="807" spans="1:2" x14ac:dyDescent="0.25">
      <c r="A807" s="1">
        <v>42347</v>
      </c>
      <c r="B807">
        <v>18.2</v>
      </c>
    </row>
    <row r="808" spans="1:2" x14ac:dyDescent="0.25">
      <c r="A808" s="1">
        <v>42346</v>
      </c>
      <c r="B808">
        <v>18.5</v>
      </c>
    </row>
    <row r="809" spans="1:2" x14ac:dyDescent="0.25">
      <c r="A809" s="1">
        <v>42345</v>
      </c>
      <c r="B809">
        <v>19.03</v>
      </c>
    </row>
    <row r="810" spans="1:2" x14ac:dyDescent="0.25">
      <c r="A810" s="1">
        <v>42342</v>
      </c>
      <c r="B810">
        <v>19.53</v>
      </c>
    </row>
    <row r="811" spans="1:2" x14ac:dyDescent="0.25">
      <c r="A811" s="1">
        <v>42341</v>
      </c>
      <c r="B811">
        <v>19.55</v>
      </c>
    </row>
    <row r="812" spans="1:2" x14ac:dyDescent="0.25">
      <c r="A812" s="1">
        <v>42340</v>
      </c>
      <c r="B812">
        <v>20.05</v>
      </c>
    </row>
    <row r="813" spans="1:2" x14ac:dyDescent="0.25">
      <c r="A813" s="1">
        <v>42339</v>
      </c>
      <c r="B813">
        <v>20.2</v>
      </c>
    </row>
    <row r="814" spans="1:2" x14ac:dyDescent="0.25">
      <c r="A814" s="1">
        <v>42338</v>
      </c>
      <c r="B814">
        <v>20.04</v>
      </c>
    </row>
    <row r="815" spans="1:2" x14ac:dyDescent="0.25">
      <c r="A815" s="1">
        <v>42335</v>
      </c>
      <c r="B815">
        <v>20.04</v>
      </c>
    </row>
    <row r="816" spans="1:2" x14ac:dyDescent="0.25">
      <c r="A816" s="1">
        <v>42334</v>
      </c>
      <c r="B816">
        <v>20.09</v>
      </c>
    </row>
    <row r="817" spans="1:2" x14ac:dyDescent="0.25">
      <c r="A817" s="1">
        <v>42333</v>
      </c>
      <c r="B817">
        <v>20.239999999999998</v>
      </c>
    </row>
    <row r="818" spans="1:2" x14ac:dyDescent="0.25">
      <c r="A818" s="1">
        <v>42332</v>
      </c>
      <c r="B818">
        <v>20.48</v>
      </c>
    </row>
    <row r="819" spans="1:2" x14ac:dyDescent="0.25">
      <c r="A819" s="1">
        <v>42331</v>
      </c>
      <c r="B819">
        <v>20.53</v>
      </c>
    </row>
    <row r="820" spans="1:2" x14ac:dyDescent="0.25">
      <c r="A820" s="1">
        <v>42328</v>
      </c>
      <c r="B820">
        <v>20.65</v>
      </c>
    </row>
    <row r="821" spans="1:2" x14ac:dyDescent="0.25">
      <c r="A821" s="1">
        <v>42327</v>
      </c>
      <c r="B821">
        <v>21.05</v>
      </c>
    </row>
    <row r="822" spans="1:2" x14ac:dyDescent="0.25">
      <c r="A822" s="1">
        <v>42326</v>
      </c>
      <c r="B822">
        <v>20.9</v>
      </c>
    </row>
    <row r="823" spans="1:2" x14ac:dyDescent="0.25">
      <c r="A823" s="1">
        <v>42325</v>
      </c>
      <c r="B823">
        <v>20.96</v>
      </c>
    </row>
    <row r="824" spans="1:2" x14ac:dyDescent="0.25">
      <c r="A824" s="1">
        <v>42324</v>
      </c>
      <c r="B824">
        <v>21.1</v>
      </c>
    </row>
    <row r="825" spans="1:2" x14ac:dyDescent="0.25">
      <c r="A825" s="1">
        <v>42321</v>
      </c>
      <c r="B825">
        <v>20.83</v>
      </c>
    </row>
    <row r="826" spans="1:2" x14ac:dyDescent="0.25">
      <c r="A826" s="1">
        <v>42320</v>
      </c>
      <c r="B826">
        <v>20.73</v>
      </c>
    </row>
    <row r="827" spans="1:2" x14ac:dyDescent="0.25">
      <c r="A827" s="1">
        <v>42319</v>
      </c>
      <c r="B827">
        <v>21.04</v>
      </c>
    </row>
    <row r="828" spans="1:2" x14ac:dyDescent="0.25">
      <c r="A828" s="1">
        <v>42318</v>
      </c>
      <c r="B828">
        <v>21.38</v>
      </c>
    </row>
    <row r="829" spans="1:2" x14ac:dyDescent="0.25">
      <c r="A829" s="1">
        <v>42317</v>
      </c>
      <c r="B829">
        <v>21.6</v>
      </c>
    </row>
    <row r="830" spans="1:2" x14ac:dyDescent="0.25">
      <c r="A830" s="1">
        <v>42314</v>
      </c>
      <c r="B830">
        <v>22.17</v>
      </c>
    </row>
    <row r="831" spans="1:2" x14ac:dyDescent="0.25">
      <c r="A831" s="1">
        <v>42313</v>
      </c>
      <c r="B831">
        <v>22.14</v>
      </c>
    </row>
    <row r="832" spans="1:2" x14ac:dyDescent="0.25">
      <c r="A832" s="1">
        <v>42312</v>
      </c>
      <c r="B832">
        <v>22.24</v>
      </c>
    </row>
    <row r="833" spans="1:2" x14ac:dyDescent="0.25">
      <c r="A833" s="1">
        <v>42311</v>
      </c>
      <c r="B833">
        <v>22.33</v>
      </c>
    </row>
    <row r="834" spans="1:2" x14ac:dyDescent="0.25">
      <c r="A834" s="1">
        <v>42310</v>
      </c>
      <c r="B834">
        <v>22.68</v>
      </c>
    </row>
    <row r="835" spans="1:2" x14ac:dyDescent="0.25">
      <c r="A835" s="1">
        <v>42307</v>
      </c>
      <c r="B835">
        <v>23.2</v>
      </c>
    </row>
    <row r="836" spans="1:2" x14ac:dyDescent="0.25">
      <c r="A836" s="1">
        <v>42306</v>
      </c>
      <c r="B836">
        <v>23.31</v>
      </c>
    </row>
    <row r="837" spans="1:2" x14ac:dyDescent="0.25">
      <c r="A837" s="1">
        <v>42305</v>
      </c>
      <c r="B837">
        <v>23.18</v>
      </c>
    </row>
    <row r="838" spans="1:2" x14ac:dyDescent="0.25">
      <c r="A838" s="1">
        <v>42304</v>
      </c>
      <c r="B838">
        <v>23.24</v>
      </c>
    </row>
    <row r="839" spans="1:2" x14ac:dyDescent="0.25">
      <c r="A839" s="1">
        <v>42303</v>
      </c>
      <c r="B839">
        <v>23.13</v>
      </c>
    </row>
    <row r="840" spans="1:2" x14ac:dyDescent="0.25">
      <c r="A840" s="1">
        <v>42300</v>
      </c>
      <c r="B840">
        <v>23.23</v>
      </c>
    </row>
    <row r="841" spans="1:2" x14ac:dyDescent="0.25">
      <c r="A841" s="1">
        <v>42299</v>
      </c>
      <c r="B841">
        <v>23.08</v>
      </c>
    </row>
    <row r="842" spans="1:2" x14ac:dyDescent="0.25">
      <c r="A842" s="1">
        <v>42298</v>
      </c>
      <c r="B842">
        <v>23.06</v>
      </c>
    </row>
    <row r="843" spans="1:2" x14ac:dyDescent="0.25">
      <c r="A843" s="1">
        <v>42297</v>
      </c>
      <c r="B843">
        <v>22.9</v>
      </c>
    </row>
    <row r="844" spans="1:2" x14ac:dyDescent="0.25">
      <c r="A844" s="1">
        <v>42296</v>
      </c>
      <c r="B844">
        <v>23.02</v>
      </c>
    </row>
    <row r="845" spans="1:2" x14ac:dyDescent="0.25">
      <c r="A845" s="1">
        <v>42293</v>
      </c>
      <c r="B845">
        <v>22.78</v>
      </c>
    </row>
    <row r="846" spans="1:2" x14ac:dyDescent="0.25">
      <c r="A846" s="1">
        <v>42292</v>
      </c>
      <c r="B846">
        <v>22.56</v>
      </c>
    </row>
    <row r="847" spans="1:2" x14ac:dyDescent="0.25">
      <c r="A847" s="1">
        <v>42291</v>
      </c>
      <c r="B847">
        <v>22.98</v>
      </c>
    </row>
    <row r="848" spans="1:2" x14ac:dyDescent="0.25">
      <c r="A848" s="1">
        <v>42290</v>
      </c>
      <c r="B848">
        <v>22.88</v>
      </c>
    </row>
    <row r="849" spans="1:2" x14ac:dyDescent="0.25">
      <c r="A849" s="1">
        <v>42289</v>
      </c>
      <c r="B849">
        <v>23.35</v>
      </c>
    </row>
    <row r="850" spans="1:2" x14ac:dyDescent="0.25">
      <c r="A850" s="1">
        <v>42286</v>
      </c>
      <c r="B850">
        <v>23.23</v>
      </c>
    </row>
    <row r="851" spans="1:2" x14ac:dyDescent="0.25">
      <c r="A851" s="1">
        <v>42285</v>
      </c>
      <c r="B851">
        <v>22.95</v>
      </c>
    </row>
    <row r="852" spans="1:2" x14ac:dyDescent="0.25">
      <c r="A852" s="1">
        <v>42284</v>
      </c>
      <c r="B852">
        <v>23.22</v>
      </c>
    </row>
    <row r="853" spans="1:2" x14ac:dyDescent="0.25">
      <c r="A853" s="1">
        <v>42283</v>
      </c>
      <c r="B853">
        <v>23.04</v>
      </c>
    </row>
    <row r="854" spans="1:2" x14ac:dyDescent="0.25">
      <c r="A854" s="1">
        <v>42282</v>
      </c>
      <c r="B854">
        <v>22.83</v>
      </c>
    </row>
    <row r="855" spans="1:2" x14ac:dyDescent="0.25">
      <c r="A855" s="1">
        <v>42279</v>
      </c>
      <c r="B855">
        <v>22.35</v>
      </c>
    </row>
    <row r="856" spans="1:2" x14ac:dyDescent="0.25">
      <c r="A856" s="1">
        <v>42278</v>
      </c>
      <c r="B856">
        <v>22.2</v>
      </c>
    </row>
    <row r="857" spans="1:2" x14ac:dyDescent="0.25">
      <c r="A857" s="1">
        <v>42277</v>
      </c>
      <c r="B857">
        <v>22.36</v>
      </c>
    </row>
    <row r="858" spans="1:2" x14ac:dyDescent="0.25">
      <c r="A858" s="1">
        <v>42276</v>
      </c>
      <c r="B858">
        <v>22.02</v>
      </c>
    </row>
    <row r="859" spans="1:2" x14ac:dyDescent="0.25">
      <c r="A859" s="1">
        <v>42275</v>
      </c>
      <c r="B859">
        <v>21.95</v>
      </c>
    </row>
    <row r="860" spans="1:2" x14ac:dyDescent="0.25">
      <c r="A860" s="1">
        <v>42272</v>
      </c>
      <c r="B860">
        <v>22.67</v>
      </c>
    </row>
    <row r="861" spans="1:2" x14ac:dyDescent="0.25">
      <c r="A861" s="1">
        <v>42271</v>
      </c>
      <c r="B861">
        <v>22.48</v>
      </c>
    </row>
    <row r="862" spans="1:2" x14ac:dyDescent="0.25">
      <c r="A862" s="1">
        <v>42270</v>
      </c>
      <c r="B862">
        <v>22.66</v>
      </c>
    </row>
    <row r="863" spans="1:2" x14ac:dyDescent="0.25">
      <c r="A863" s="1">
        <v>42269</v>
      </c>
      <c r="B863">
        <v>22.42</v>
      </c>
    </row>
    <row r="864" spans="1:2" x14ac:dyDescent="0.25">
      <c r="A864" s="1">
        <v>42268</v>
      </c>
      <c r="B864">
        <v>22.44</v>
      </c>
    </row>
    <row r="865" spans="1:2" x14ac:dyDescent="0.25">
      <c r="A865" s="1">
        <v>42265</v>
      </c>
      <c r="B865">
        <v>22.75</v>
      </c>
    </row>
    <row r="866" spans="1:2" x14ac:dyDescent="0.25">
      <c r="A866" s="1">
        <v>42264</v>
      </c>
      <c r="B866">
        <v>22.9</v>
      </c>
    </row>
    <row r="867" spans="1:2" x14ac:dyDescent="0.25">
      <c r="A867" s="1">
        <v>42263</v>
      </c>
      <c r="B867">
        <v>22.91</v>
      </c>
    </row>
    <row r="868" spans="1:2" x14ac:dyDescent="0.25">
      <c r="A868" s="1">
        <v>42262</v>
      </c>
      <c r="B868">
        <v>23.07</v>
      </c>
    </row>
    <row r="869" spans="1:2" x14ac:dyDescent="0.25">
      <c r="A869" s="1">
        <v>42261</v>
      </c>
      <c r="B869">
        <v>23.4</v>
      </c>
    </row>
    <row r="870" spans="1:2" x14ac:dyDescent="0.25">
      <c r="A870" s="1">
        <v>42258</v>
      </c>
      <c r="B870">
        <v>23.33</v>
      </c>
    </row>
    <row r="871" spans="1:2" x14ac:dyDescent="0.25">
      <c r="A871" s="1">
        <v>42257</v>
      </c>
      <c r="B871">
        <v>23.85</v>
      </c>
    </row>
    <row r="872" spans="1:2" x14ac:dyDescent="0.25">
      <c r="A872" s="1">
        <v>42256</v>
      </c>
      <c r="B872">
        <v>23.67</v>
      </c>
    </row>
    <row r="873" spans="1:2" x14ac:dyDescent="0.25">
      <c r="A873" s="1">
        <v>42255</v>
      </c>
      <c r="B873">
        <v>23.52</v>
      </c>
    </row>
    <row r="874" spans="1:2" x14ac:dyDescent="0.25">
      <c r="A874" s="1">
        <v>42254</v>
      </c>
      <c r="B874">
        <v>23.45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CAA9-76BD-4221-8CA5-F0D17C6E9D1C}">
  <sheetPr codeName="Sheet3" filterMode="1"/>
  <dimension ref="A1:D924"/>
  <sheetViews>
    <sheetView zoomScaleNormal="100" workbookViewId="0"/>
  </sheetViews>
  <sheetFormatPr defaultRowHeight="15" x14ac:dyDescent="0.25"/>
  <cols>
    <col min="1" max="1" width="10.42578125" bestFit="1" customWidth="1"/>
    <col min="2" max="2" width="19.140625" customWidth="1"/>
    <col min="3" max="4" width="13.85546875" customWidth="1"/>
  </cols>
  <sheetData>
    <row r="1" spans="1:4" x14ac:dyDescent="0.25">
      <c r="A1" t="s">
        <v>0</v>
      </c>
      <c r="B1" t="s">
        <v>4</v>
      </c>
      <c r="C1" t="s">
        <v>5</v>
      </c>
      <c r="D1" t="s">
        <v>6</v>
      </c>
    </row>
    <row r="2" spans="1:4" x14ac:dyDescent="0.25">
      <c r="A2" s="1">
        <v>43864</v>
      </c>
      <c r="B2">
        <v>16.350000000000001</v>
      </c>
      <c r="C2">
        <v>10757</v>
      </c>
      <c r="D2">
        <v>157</v>
      </c>
    </row>
    <row r="3" spans="1:4" x14ac:dyDescent="0.25">
      <c r="A3" s="1">
        <v>43861</v>
      </c>
      <c r="B3">
        <v>16.899999999999999</v>
      </c>
      <c r="C3">
        <v>10821</v>
      </c>
      <c r="D3">
        <v>246</v>
      </c>
    </row>
    <row r="4" spans="1:4" x14ac:dyDescent="0.25">
      <c r="A4" s="1">
        <v>43860</v>
      </c>
      <c r="B4">
        <v>17.600000000000001</v>
      </c>
      <c r="C4">
        <v>10726</v>
      </c>
      <c r="D4">
        <v>279</v>
      </c>
    </row>
    <row r="5" spans="1:4" x14ac:dyDescent="0.25">
      <c r="A5" s="1">
        <v>43859</v>
      </c>
      <c r="B5">
        <v>19.649999999999999</v>
      </c>
      <c r="C5">
        <v>10705</v>
      </c>
      <c r="D5">
        <v>240</v>
      </c>
    </row>
    <row r="6" spans="1:4" x14ac:dyDescent="0.25">
      <c r="A6" s="1">
        <v>43858</v>
      </c>
      <c r="B6">
        <v>21.3</v>
      </c>
      <c r="C6">
        <v>10695</v>
      </c>
      <c r="D6">
        <v>265</v>
      </c>
    </row>
    <row r="7" spans="1:4" x14ac:dyDescent="0.25">
      <c r="A7" s="1">
        <v>43857</v>
      </c>
      <c r="B7">
        <v>22.2</v>
      </c>
      <c r="C7">
        <v>10456</v>
      </c>
      <c r="D7">
        <v>446</v>
      </c>
    </row>
    <row r="8" spans="1:4" x14ac:dyDescent="0.25">
      <c r="A8" s="1">
        <v>43854</v>
      </c>
      <c r="B8">
        <v>21.1</v>
      </c>
      <c r="C8">
        <v>10438</v>
      </c>
      <c r="D8">
        <v>215</v>
      </c>
    </row>
    <row r="9" spans="1:4" x14ac:dyDescent="0.25">
      <c r="A9" s="1">
        <v>43853</v>
      </c>
      <c r="B9">
        <v>21.2</v>
      </c>
      <c r="C9">
        <v>10303</v>
      </c>
      <c r="D9">
        <v>380</v>
      </c>
    </row>
    <row r="10" spans="1:4" x14ac:dyDescent="0.25">
      <c r="A10" s="1">
        <v>43852</v>
      </c>
      <c r="B10">
        <v>20.38</v>
      </c>
      <c r="C10">
        <v>10188</v>
      </c>
      <c r="D10">
        <v>181</v>
      </c>
    </row>
    <row r="11" spans="1:4" x14ac:dyDescent="0.25">
      <c r="A11" s="1">
        <v>43851</v>
      </c>
      <c r="B11">
        <v>20.399999999999999</v>
      </c>
      <c r="C11">
        <v>9963</v>
      </c>
      <c r="D11">
        <v>352</v>
      </c>
    </row>
    <row r="12" spans="1:4" x14ac:dyDescent="0.25">
      <c r="A12" s="1">
        <v>43850</v>
      </c>
      <c r="B12">
        <v>21.2</v>
      </c>
      <c r="C12">
        <v>9838</v>
      </c>
      <c r="D12">
        <v>366</v>
      </c>
    </row>
    <row r="13" spans="1:4" x14ac:dyDescent="0.25">
      <c r="A13" s="1">
        <v>43847</v>
      </c>
      <c r="B13">
        <v>23.15</v>
      </c>
      <c r="C13">
        <v>9774</v>
      </c>
      <c r="D13">
        <v>292</v>
      </c>
    </row>
    <row r="14" spans="1:4" x14ac:dyDescent="0.25">
      <c r="A14" s="1">
        <v>43846</v>
      </c>
      <c r="B14">
        <v>23.9</v>
      </c>
      <c r="C14">
        <v>9675</v>
      </c>
      <c r="D14">
        <v>303</v>
      </c>
    </row>
    <row r="15" spans="1:4" x14ac:dyDescent="0.25">
      <c r="A15" s="1">
        <v>43845</v>
      </c>
      <c r="B15">
        <v>24.1</v>
      </c>
      <c r="C15">
        <v>9548</v>
      </c>
      <c r="D15">
        <v>300</v>
      </c>
    </row>
    <row r="16" spans="1:4" x14ac:dyDescent="0.25">
      <c r="A16" s="1">
        <v>43844</v>
      </c>
      <c r="B16">
        <v>24.18</v>
      </c>
      <c r="C16">
        <v>9487</v>
      </c>
      <c r="D16">
        <v>227</v>
      </c>
    </row>
    <row r="17" spans="1:4" x14ac:dyDescent="0.25">
      <c r="A17" s="1">
        <v>43843</v>
      </c>
      <c r="B17">
        <v>25.5</v>
      </c>
      <c r="C17">
        <v>9360</v>
      </c>
      <c r="D17">
        <v>345</v>
      </c>
    </row>
    <row r="18" spans="1:4" x14ac:dyDescent="0.25">
      <c r="A18" s="1">
        <v>43840</v>
      </c>
      <c r="B18">
        <v>26.1</v>
      </c>
      <c r="C18">
        <v>9243</v>
      </c>
      <c r="D18">
        <v>206</v>
      </c>
    </row>
    <row r="19" spans="1:4" x14ac:dyDescent="0.25">
      <c r="A19" s="1">
        <v>43839</v>
      </c>
      <c r="B19">
        <v>25.8</v>
      </c>
      <c r="C19">
        <v>9210</v>
      </c>
      <c r="D19">
        <v>321</v>
      </c>
    </row>
    <row r="20" spans="1:4" x14ac:dyDescent="0.25">
      <c r="A20" s="1">
        <v>43838</v>
      </c>
      <c r="B20">
        <v>25</v>
      </c>
      <c r="C20">
        <v>9069</v>
      </c>
      <c r="D20">
        <v>337</v>
      </c>
    </row>
    <row r="21" spans="1:4" x14ac:dyDescent="0.25">
      <c r="A21" s="1">
        <v>43837</v>
      </c>
      <c r="B21">
        <v>25.25</v>
      </c>
      <c r="C21">
        <v>8846</v>
      </c>
      <c r="D21">
        <v>307</v>
      </c>
    </row>
    <row r="22" spans="1:4" x14ac:dyDescent="0.25">
      <c r="A22" s="1">
        <v>43836</v>
      </c>
      <c r="B22">
        <v>25.4</v>
      </c>
      <c r="C22">
        <v>8697</v>
      </c>
      <c r="D22">
        <v>257</v>
      </c>
    </row>
    <row r="23" spans="1:4" x14ac:dyDescent="0.25">
      <c r="A23" s="1">
        <v>43833</v>
      </c>
      <c r="B23">
        <v>27.5</v>
      </c>
      <c r="C23">
        <v>8631</v>
      </c>
      <c r="D23">
        <v>227</v>
      </c>
    </row>
    <row r="24" spans="1:4" x14ac:dyDescent="0.25">
      <c r="A24" s="1">
        <v>43832</v>
      </c>
      <c r="B24">
        <v>27</v>
      </c>
      <c r="C24">
        <v>8511</v>
      </c>
      <c r="D24">
        <v>394</v>
      </c>
    </row>
    <row r="25" spans="1:4" hidden="1" x14ac:dyDescent="0.25">
      <c r="A25" s="1">
        <v>43831</v>
      </c>
      <c r="C25">
        <v>8511</v>
      </c>
    </row>
    <row r="26" spans="1:4" hidden="1" x14ac:dyDescent="0.25">
      <c r="A26" s="1">
        <v>43830</v>
      </c>
      <c r="C26">
        <v>8511</v>
      </c>
    </row>
    <row r="27" spans="1:4" x14ac:dyDescent="0.25">
      <c r="A27" s="1">
        <v>43829</v>
      </c>
      <c r="B27">
        <v>35.15</v>
      </c>
      <c r="C27">
        <v>12110</v>
      </c>
      <c r="D27">
        <v>313</v>
      </c>
    </row>
    <row r="28" spans="1:4" x14ac:dyDescent="0.25">
      <c r="A28" s="1">
        <v>43826</v>
      </c>
      <c r="B28">
        <v>37.85</v>
      </c>
      <c r="C28">
        <v>12017</v>
      </c>
      <c r="D28">
        <v>114</v>
      </c>
    </row>
    <row r="29" spans="1:4" hidden="1" x14ac:dyDescent="0.25">
      <c r="A29" s="1">
        <v>43825</v>
      </c>
      <c r="C29">
        <v>12043</v>
      </c>
    </row>
    <row r="30" spans="1:4" hidden="1" x14ac:dyDescent="0.25">
      <c r="A30" s="1">
        <v>43823</v>
      </c>
      <c r="C30">
        <v>12043</v>
      </c>
    </row>
    <row r="31" spans="1:4" x14ac:dyDescent="0.25">
      <c r="A31" s="1">
        <v>43822</v>
      </c>
      <c r="B31">
        <v>40.5</v>
      </c>
      <c r="C31">
        <v>8058</v>
      </c>
      <c r="D31">
        <v>81</v>
      </c>
    </row>
    <row r="32" spans="1:4" x14ac:dyDescent="0.25">
      <c r="A32" s="1">
        <v>43819</v>
      </c>
      <c r="B32">
        <v>41.13</v>
      </c>
      <c r="C32">
        <v>8018</v>
      </c>
      <c r="D32">
        <v>201</v>
      </c>
    </row>
    <row r="33" spans="1:4" x14ac:dyDescent="0.25">
      <c r="A33" s="1">
        <v>43818</v>
      </c>
      <c r="B33">
        <v>41.6</v>
      </c>
      <c r="C33">
        <v>8069</v>
      </c>
      <c r="D33">
        <v>167</v>
      </c>
    </row>
    <row r="34" spans="1:4" x14ac:dyDescent="0.25">
      <c r="A34" s="1">
        <v>43817</v>
      </c>
      <c r="B34">
        <v>41.75</v>
      </c>
      <c r="C34">
        <v>7986</v>
      </c>
      <c r="D34">
        <v>171</v>
      </c>
    </row>
    <row r="35" spans="1:4" x14ac:dyDescent="0.25">
      <c r="A35" s="1">
        <v>43816</v>
      </c>
      <c r="B35">
        <v>42</v>
      </c>
      <c r="C35">
        <v>8021</v>
      </c>
      <c r="D35">
        <v>145</v>
      </c>
    </row>
    <row r="36" spans="1:4" x14ac:dyDescent="0.25">
      <c r="A36" s="1">
        <v>43815</v>
      </c>
      <c r="B36">
        <v>41.8</v>
      </c>
      <c r="C36">
        <v>8020</v>
      </c>
      <c r="D36">
        <v>169</v>
      </c>
    </row>
    <row r="37" spans="1:4" x14ac:dyDescent="0.25">
      <c r="A37" s="1">
        <v>43812</v>
      </c>
      <c r="B37">
        <v>41.65</v>
      </c>
      <c r="C37">
        <v>8031</v>
      </c>
      <c r="D37">
        <v>133</v>
      </c>
    </row>
    <row r="38" spans="1:4" x14ac:dyDescent="0.25">
      <c r="A38" s="1">
        <v>43811</v>
      </c>
      <c r="B38">
        <v>41.15</v>
      </c>
      <c r="C38">
        <v>8129</v>
      </c>
      <c r="D38">
        <v>247</v>
      </c>
    </row>
    <row r="39" spans="1:4" x14ac:dyDescent="0.25">
      <c r="A39" s="1">
        <v>43810</v>
      </c>
      <c r="B39">
        <v>40.799999999999997</v>
      </c>
      <c r="C39">
        <v>8033</v>
      </c>
      <c r="D39">
        <v>105</v>
      </c>
    </row>
    <row r="40" spans="1:4" x14ac:dyDescent="0.25">
      <c r="A40" s="1">
        <v>43809</v>
      </c>
      <c r="B40">
        <v>40.700000000000003</v>
      </c>
      <c r="C40">
        <v>8000</v>
      </c>
      <c r="D40">
        <v>115</v>
      </c>
    </row>
    <row r="41" spans="1:4" x14ac:dyDescent="0.25">
      <c r="A41" s="1">
        <v>43808</v>
      </c>
      <c r="B41">
        <v>40.65</v>
      </c>
      <c r="C41">
        <v>7943</v>
      </c>
      <c r="D41">
        <v>280</v>
      </c>
    </row>
    <row r="42" spans="1:4" x14ac:dyDescent="0.25">
      <c r="A42" s="1">
        <v>43805</v>
      </c>
      <c r="B42">
        <v>40.700000000000003</v>
      </c>
      <c r="C42">
        <v>7880</v>
      </c>
      <c r="D42">
        <v>120</v>
      </c>
    </row>
    <row r="43" spans="1:4" x14ac:dyDescent="0.25">
      <c r="A43" s="1">
        <v>43804</v>
      </c>
      <c r="B43">
        <v>41.47</v>
      </c>
      <c r="C43">
        <v>7853</v>
      </c>
      <c r="D43">
        <v>218</v>
      </c>
    </row>
    <row r="44" spans="1:4" x14ac:dyDescent="0.25">
      <c r="A44" s="1">
        <v>43803</v>
      </c>
      <c r="B44">
        <v>42.7</v>
      </c>
      <c r="C44">
        <v>7813</v>
      </c>
      <c r="D44">
        <v>122</v>
      </c>
    </row>
    <row r="45" spans="1:4" x14ac:dyDescent="0.25">
      <c r="A45" s="1">
        <v>43802</v>
      </c>
      <c r="B45">
        <v>42.95</v>
      </c>
      <c r="C45">
        <v>7786</v>
      </c>
      <c r="D45">
        <v>126</v>
      </c>
    </row>
    <row r="46" spans="1:4" x14ac:dyDescent="0.25">
      <c r="A46" s="1">
        <v>43801</v>
      </c>
      <c r="B46">
        <v>43.15</v>
      </c>
      <c r="C46">
        <v>7704</v>
      </c>
      <c r="D46">
        <v>95</v>
      </c>
    </row>
    <row r="47" spans="1:4" x14ac:dyDescent="0.25">
      <c r="A47" s="1">
        <v>43798</v>
      </c>
      <c r="B47">
        <v>43.75</v>
      </c>
      <c r="C47">
        <v>7636</v>
      </c>
      <c r="D47">
        <v>159</v>
      </c>
    </row>
    <row r="48" spans="1:4" x14ac:dyDescent="0.25">
      <c r="A48" s="1">
        <v>43797</v>
      </c>
      <c r="B48">
        <v>43.55</v>
      </c>
      <c r="C48">
        <v>7528</v>
      </c>
      <c r="D48">
        <v>82</v>
      </c>
    </row>
    <row r="49" spans="1:4" x14ac:dyDescent="0.25">
      <c r="A49" s="1">
        <v>43796</v>
      </c>
      <c r="B49">
        <v>43.45</v>
      </c>
      <c r="C49">
        <v>7482</v>
      </c>
      <c r="D49">
        <v>100</v>
      </c>
    </row>
    <row r="50" spans="1:4" x14ac:dyDescent="0.25">
      <c r="A50" s="1">
        <v>43795</v>
      </c>
      <c r="B50">
        <v>42.6</v>
      </c>
      <c r="C50">
        <v>7399</v>
      </c>
      <c r="D50">
        <v>144</v>
      </c>
    </row>
    <row r="51" spans="1:4" x14ac:dyDescent="0.25">
      <c r="A51" s="1">
        <v>43794</v>
      </c>
      <c r="B51">
        <v>43.3</v>
      </c>
      <c r="C51">
        <v>7434</v>
      </c>
      <c r="D51">
        <v>223</v>
      </c>
    </row>
    <row r="52" spans="1:4" x14ac:dyDescent="0.25">
      <c r="A52" s="1">
        <v>43791</v>
      </c>
      <c r="B52">
        <v>43.8</v>
      </c>
      <c r="C52">
        <v>7458</v>
      </c>
      <c r="D52">
        <v>102</v>
      </c>
    </row>
    <row r="53" spans="1:4" x14ac:dyDescent="0.25">
      <c r="A53" s="1">
        <v>43790</v>
      </c>
      <c r="B53">
        <v>43.28</v>
      </c>
      <c r="C53">
        <v>7454</v>
      </c>
      <c r="D53">
        <v>85</v>
      </c>
    </row>
    <row r="54" spans="1:4" x14ac:dyDescent="0.25">
      <c r="A54" s="1">
        <v>43789</v>
      </c>
      <c r="B54">
        <v>43.05</v>
      </c>
      <c r="C54">
        <v>7309</v>
      </c>
      <c r="D54">
        <v>288</v>
      </c>
    </row>
    <row r="55" spans="1:4" x14ac:dyDescent="0.25">
      <c r="A55" s="1">
        <v>43788</v>
      </c>
      <c r="B55">
        <v>42.3</v>
      </c>
      <c r="C55">
        <v>7243</v>
      </c>
      <c r="D55">
        <v>336</v>
      </c>
    </row>
    <row r="56" spans="1:4" x14ac:dyDescent="0.25">
      <c r="A56" s="1">
        <v>43787</v>
      </c>
      <c r="B56">
        <v>41.95</v>
      </c>
      <c r="C56">
        <v>7114</v>
      </c>
      <c r="D56">
        <v>188</v>
      </c>
    </row>
    <row r="57" spans="1:4" x14ac:dyDescent="0.25">
      <c r="A57" s="1">
        <v>43784</v>
      </c>
      <c r="B57">
        <v>42.55</v>
      </c>
      <c r="C57">
        <v>7014</v>
      </c>
      <c r="D57">
        <v>150</v>
      </c>
    </row>
    <row r="58" spans="1:4" x14ac:dyDescent="0.25">
      <c r="A58" s="1">
        <v>43783</v>
      </c>
      <c r="B58">
        <v>42.65</v>
      </c>
      <c r="C58">
        <v>6994</v>
      </c>
      <c r="D58">
        <v>155</v>
      </c>
    </row>
    <row r="59" spans="1:4" x14ac:dyDescent="0.25">
      <c r="A59" s="1">
        <v>43782</v>
      </c>
      <c r="B59">
        <v>43.19</v>
      </c>
      <c r="C59">
        <v>6974</v>
      </c>
      <c r="D59">
        <v>152</v>
      </c>
    </row>
    <row r="60" spans="1:4" x14ac:dyDescent="0.25">
      <c r="A60" s="1">
        <v>43781</v>
      </c>
      <c r="B60">
        <v>43.5</v>
      </c>
      <c r="C60">
        <v>7012</v>
      </c>
      <c r="D60">
        <v>305</v>
      </c>
    </row>
    <row r="61" spans="1:4" x14ac:dyDescent="0.25">
      <c r="A61" s="1">
        <v>43780</v>
      </c>
      <c r="B61">
        <v>44.35</v>
      </c>
      <c r="C61">
        <v>6955</v>
      </c>
      <c r="D61">
        <v>146</v>
      </c>
    </row>
    <row r="62" spans="1:4" x14ac:dyDescent="0.25">
      <c r="A62" s="1">
        <v>43777</v>
      </c>
      <c r="B62">
        <v>44.15</v>
      </c>
      <c r="C62">
        <v>6895</v>
      </c>
      <c r="D62">
        <v>127</v>
      </c>
    </row>
    <row r="63" spans="1:4" x14ac:dyDescent="0.25">
      <c r="A63" s="1">
        <v>43776</v>
      </c>
      <c r="B63">
        <v>44.25</v>
      </c>
      <c r="C63">
        <v>6782</v>
      </c>
      <c r="D63">
        <v>226</v>
      </c>
    </row>
    <row r="64" spans="1:4" x14ac:dyDescent="0.25">
      <c r="A64" s="1">
        <v>43775</v>
      </c>
      <c r="B64">
        <v>44.3</v>
      </c>
      <c r="C64">
        <v>6699</v>
      </c>
      <c r="D64">
        <v>413</v>
      </c>
    </row>
    <row r="65" spans="1:4" x14ac:dyDescent="0.25">
      <c r="A65" s="1">
        <v>43774</v>
      </c>
      <c r="B65">
        <v>44.53</v>
      </c>
      <c r="C65">
        <v>6601</v>
      </c>
      <c r="D65">
        <v>410</v>
      </c>
    </row>
    <row r="66" spans="1:4" x14ac:dyDescent="0.25">
      <c r="A66" s="1">
        <v>43773</v>
      </c>
      <c r="B66">
        <v>44.5</v>
      </c>
      <c r="C66">
        <v>6395</v>
      </c>
      <c r="D66">
        <v>431</v>
      </c>
    </row>
    <row r="67" spans="1:4" x14ac:dyDescent="0.25">
      <c r="A67" s="1">
        <v>43770</v>
      </c>
      <c r="B67">
        <v>42.77</v>
      </c>
      <c r="C67">
        <v>6342</v>
      </c>
      <c r="D67">
        <v>135</v>
      </c>
    </row>
    <row r="68" spans="1:4" x14ac:dyDescent="0.25">
      <c r="A68" s="1">
        <v>43769</v>
      </c>
      <c r="B68">
        <v>42.3</v>
      </c>
      <c r="C68">
        <v>6317</v>
      </c>
      <c r="D68">
        <v>79</v>
      </c>
    </row>
    <row r="69" spans="1:4" x14ac:dyDescent="0.25">
      <c r="A69" s="1">
        <v>43768</v>
      </c>
      <c r="B69">
        <v>42.4</v>
      </c>
      <c r="C69">
        <v>6302</v>
      </c>
      <c r="D69">
        <v>182</v>
      </c>
    </row>
    <row r="70" spans="1:4" x14ac:dyDescent="0.25">
      <c r="A70" s="1">
        <v>43767</v>
      </c>
      <c r="B70">
        <v>42.08</v>
      </c>
      <c r="C70">
        <v>6241</v>
      </c>
      <c r="D70">
        <v>214</v>
      </c>
    </row>
    <row r="71" spans="1:4" x14ac:dyDescent="0.25">
      <c r="A71" s="1">
        <v>43766</v>
      </c>
      <c r="B71">
        <v>41.65</v>
      </c>
      <c r="C71">
        <v>6183</v>
      </c>
      <c r="D71">
        <v>214</v>
      </c>
    </row>
    <row r="72" spans="1:4" x14ac:dyDescent="0.25">
      <c r="A72" s="1">
        <v>43763</v>
      </c>
      <c r="B72">
        <v>42.65</v>
      </c>
      <c r="C72">
        <v>6119</v>
      </c>
      <c r="D72">
        <v>107</v>
      </c>
    </row>
    <row r="73" spans="1:4" x14ac:dyDescent="0.25">
      <c r="A73" s="1">
        <v>43762</v>
      </c>
      <c r="B73">
        <v>42.93</v>
      </c>
      <c r="C73">
        <v>5985</v>
      </c>
      <c r="D73">
        <v>214</v>
      </c>
    </row>
    <row r="74" spans="1:4" x14ac:dyDescent="0.25">
      <c r="A74" s="1">
        <v>43761</v>
      </c>
      <c r="B74">
        <v>42.5</v>
      </c>
      <c r="C74">
        <v>5901</v>
      </c>
      <c r="D74">
        <v>156</v>
      </c>
    </row>
    <row r="75" spans="1:4" x14ac:dyDescent="0.25">
      <c r="A75" s="1">
        <v>43760</v>
      </c>
      <c r="B75">
        <v>42.4</v>
      </c>
      <c r="C75">
        <v>5838</v>
      </c>
      <c r="D75">
        <v>215</v>
      </c>
    </row>
    <row r="76" spans="1:4" x14ac:dyDescent="0.25">
      <c r="A76" s="1">
        <v>43759</v>
      </c>
      <c r="B76">
        <v>42.95</v>
      </c>
      <c r="C76">
        <v>5701</v>
      </c>
      <c r="D76">
        <v>208</v>
      </c>
    </row>
    <row r="77" spans="1:4" x14ac:dyDescent="0.25">
      <c r="A77" s="1">
        <v>43756</v>
      </c>
      <c r="B77">
        <v>42.2</v>
      </c>
      <c r="C77">
        <v>5651</v>
      </c>
      <c r="D77">
        <v>146</v>
      </c>
    </row>
    <row r="78" spans="1:4" x14ac:dyDescent="0.25">
      <c r="A78" s="1">
        <v>43755</v>
      </c>
      <c r="B78">
        <v>41.9</v>
      </c>
      <c r="C78">
        <v>5546</v>
      </c>
      <c r="D78">
        <v>128</v>
      </c>
    </row>
    <row r="79" spans="1:4" x14ac:dyDescent="0.25">
      <c r="A79" s="1">
        <v>43754</v>
      </c>
      <c r="B79">
        <v>42.17</v>
      </c>
      <c r="C79">
        <v>5504</v>
      </c>
      <c r="D79">
        <v>101</v>
      </c>
    </row>
    <row r="80" spans="1:4" x14ac:dyDescent="0.25">
      <c r="A80" s="1">
        <v>43753</v>
      </c>
      <c r="B80">
        <v>41.67</v>
      </c>
      <c r="C80">
        <v>5462</v>
      </c>
      <c r="D80">
        <v>136</v>
      </c>
    </row>
    <row r="81" spans="1:4" x14ac:dyDescent="0.25">
      <c r="A81" s="1">
        <v>43752</v>
      </c>
      <c r="B81">
        <v>41.15</v>
      </c>
      <c r="C81">
        <v>5425</v>
      </c>
      <c r="D81">
        <v>141</v>
      </c>
    </row>
    <row r="82" spans="1:4" x14ac:dyDescent="0.25">
      <c r="A82" s="1">
        <v>43749</v>
      </c>
      <c r="B82">
        <v>41.5</v>
      </c>
      <c r="C82">
        <v>5358</v>
      </c>
      <c r="D82">
        <v>198</v>
      </c>
    </row>
    <row r="83" spans="1:4" x14ac:dyDescent="0.25">
      <c r="A83" s="1">
        <v>43748</v>
      </c>
      <c r="B83">
        <v>40.049999999999997</v>
      </c>
      <c r="C83">
        <v>5375</v>
      </c>
      <c r="D83">
        <v>133</v>
      </c>
    </row>
    <row r="84" spans="1:4" x14ac:dyDescent="0.25">
      <c r="A84" s="1">
        <v>43747</v>
      </c>
      <c r="B84">
        <v>39.700000000000003</v>
      </c>
      <c r="C84">
        <v>5269</v>
      </c>
      <c r="D84">
        <v>268</v>
      </c>
    </row>
    <row r="85" spans="1:4" x14ac:dyDescent="0.25">
      <c r="A85" s="1">
        <v>43746</v>
      </c>
      <c r="B85">
        <v>39.26</v>
      </c>
      <c r="C85">
        <v>5186</v>
      </c>
      <c r="D85">
        <v>342</v>
      </c>
    </row>
    <row r="86" spans="1:4" x14ac:dyDescent="0.25">
      <c r="A86" s="1">
        <v>43745</v>
      </c>
      <c r="B86">
        <v>40.049999999999997</v>
      </c>
      <c r="C86">
        <v>5167</v>
      </c>
      <c r="D86">
        <v>144</v>
      </c>
    </row>
    <row r="87" spans="1:4" x14ac:dyDescent="0.25">
      <c r="A87" s="1">
        <v>43742</v>
      </c>
      <c r="B87">
        <v>41.15</v>
      </c>
      <c r="C87">
        <v>5136</v>
      </c>
      <c r="D87">
        <v>144</v>
      </c>
    </row>
    <row r="88" spans="1:4" x14ac:dyDescent="0.25">
      <c r="A88" s="1">
        <v>43741</v>
      </c>
      <c r="B88">
        <v>41.02</v>
      </c>
      <c r="C88">
        <v>5061</v>
      </c>
      <c r="D88">
        <v>189</v>
      </c>
    </row>
    <row r="89" spans="1:4" x14ac:dyDescent="0.25">
      <c r="A89" s="1">
        <v>43740</v>
      </c>
      <c r="B89">
        <v>41.35</v>
      </c>
      <c r="C89">
        <v>4975</v>
      </c>
      <c r="D89">
        <v>246</v>
      </c>
    </row>
    <row r="90" spans="1:4" x14ac:dyDescent="0.25">
      <c r="A90" s="1">
        <v>43739</v>
      </c>
      <c r="B90">
        <v>42.5</v>
      </c>
      <c r="C90">
        <v>4915</v>
      </c>
      <c r="D90">
        <v>212</v>
      </c>
    </row>
    <row r="91" spans="1:4" x14ac:dyDescent="0.25">
      <c r="A91" s="1">
        <v>43738</v>
      </c>
      <c r="B91">
        <v>39.15</v>
      </c>
      <c r="C91">
        <v>10519</v>
      </c>
      <c r="D91">
        <v>113</v>
      </c>
    </row>
    <row r="92" spans="1:4" x14ac:dyDescent="0.25">
      <c r="A92" s="1">
        <v>43735</v>
      </c>
      <c r="B92">
        <v>37.549999999999997</v>
      </c>
      <c r="C92">
        <v>10542</v>
      </c>
      <c r="D92">
        <v>106</v>
      </c>
    </row>
    <row r="93" spans="1:4" x14ac:dyDescent="0.25">
      <c r="A93" s="1">
        <v>43734</v>
      </c>
      <c r="B93">
        <v>37.340000000000003</v>
      </c>
      <c r="C93">
        <v>10440</v>
      </c>
      <c r="D93">
        <v>212</v>
      </c>
    </row>
    <row r="94" spans="1:4" x14ac:dyDescent="0.25">
      <c r="A94" s="1">
        <v>43733</v>
      </c>
      <c r="B94">
        <v>37.08</v>
      </c>
      <c r="C94">
        <v>10454</v>
      </c>
      <c r="D94">
        <v>76</v>
      </c>
    </row>
    <row r="95" spans="1:4" x14ac:dyDescent="0.25">
      <c r="A95" s="1">
        <v>43732</v>
      </c>
      <c r="B95">
        <v>37.700000000000003</v>
      </c>
      <c r="C95">
        <v>10392</v>
      </c>
      <c r="D95">
        <v>169</v>
      </c>
    </row>
    <row r="96" spans="1:4" x14ac:dyDescent="0.25">
      <c r="A96" s="1">
        <v>43731</v>
      </c>
      <c r="B96">
        <v>38.68</v>
      </c>
      <c r="C96">
        <v>10284</v>
      </c>
      <c r="D96">
        <v>202</v>
      </c>
    </row>
    <row r="97" spans="1:4" x14ac:dyDescent="0.25">
      <c r="A97" s="1">
        <v>43728</v>
      </c>
      <c r="B97">
        <v>39</v>
      </c>
      <c r="C97">
        <v>10288</v>
      </c>
      <c r="D97">
        <v>137</v>
      </c>
    </row>
    <row r="98" spans="1:4" x14ac:dyDescent="0.25">
      <c r="A98" s="1">
        <v>43727</v>
      </c>
      <c r="B98">
        <v>38.85</v>
      </c>
      <c r="C98">
        <v>10204</v>
      </c>
      <c r="D98">
        <v>295</v>
      </c>
    </row>
    <row r="99" spans="1:4" x14ac:dyDescent="0.25">
      <c r="A99" s="1">
        <v>43726</v>
      </c>
      <c r="B99">
        <v>37.92</v>
      </c>
      <c r="C99">
        <v>10189</v>
      </c>
      <c r="D99">
        <v>169</v>
      </c>
    </row>
    <row r="100" spans="1:4" x14ac:dyDescent="0.25">
      <c r="A100" s="1">
        <v>43725</v>
      </c>
      <c r="B100">
        <v>38.200000000000003</v>
      </c>
      <c r="C100">
        <v>10175</v>
      </c>
      <c r="D100">
        <v>130</v>
      </c>
    </row>
    <row r="101" spans="1:4" x14ac:dyDescent="0.25">
      <c r="A101" s="1">
        <v>43724</v>
      </c>
      <c r="B101">
        <v>38.200000000000003</v>
      </c>
      <c r="C101">
        <v>10316</v>
      </c>
      <c r="D101">
        <v>227</v>
      </c>
    </row>
    <row r="102" spans="1:4" x14ac:dyDescent="0.25">
      <c r="A102" s="1">
        <v>43721</v>
      </c>
      <c r="B102">
        <v>37.9</v>
      </c>
      <c r="C102">
        <v>10125</v>
      </c>
      <c r="D102">
        <v>269</v>
      </c>
    </row>
    <row r="103" spans="1:4" x14ac:dyDescent="0.25">
      <c r="A103" s="1">
        <v>43720</v>
      </c>
      <c r="B103">
        <v>37.65</v>
      </c>
      <c r="C103">
        <v>9973</v>
      </c>
      <c r="D103">
        <v>315</v>
      </c>
    </row>
    <row r="104" spans="1:4" x14ac:dyDescent="0.25">
      <c r="A104" s="1">
        <v>43719</v>
      </c>
      <c r="B104">
        <v>38.75</v>
      </c>
      <c r="C104">
        <v>9905</v>
      </c>
      <c r="D104">
        <v>313</v>
      </c>
    </row>
    <row r="105" spans="1:4" x14ac:dyDescent="0.25">
      <c r="A105" s="1">
        <v>43718</v>
      </c>
      <c r="B105">
        <v>37.799999999999997</v>
      </c>
      <c r="C105">
        <v>9758</v>
      </c>
      <c r="D105">
        <v>288</v>
      </c>
    </row>
    <row r="106" spans="1:4" x14ac:dyDescent="0.25">
      <c r="A106" s="1">
        <v>43717</v>
      </c>
      <c r="B106">
        <v>36.35</v>
      </c>
      <c r="C106">
        <v>9755</v>
      </c>
      <c r="D106">
        <v>181</v>
      </c>
    </row>
    <row r="107" spans="1:4" x14ac:dyDescent="0.25">
      <c r="A107" s="1">
        <v>43714</v>
      </c>
      <c r="B107">
        <v>35.85</v>
      </c>
      <c r="C107">
        <v>9733</v>
      </c>
      <c r="D107">
        <v>89</v>
      </c>
    </row>
    <row r="108" spans="1:4" x14ac:dyDescent="0.25">
      <c r="A108" s="1">
        <v>43713</v>
      </c>
      <c r="B108">
        <v>35.65</v>
      </c>
      <c r="C108">
        <v>9797</v>
      </c>
      <c r="D108">
        <v>294</v>
      </c>
    </row>
    <row r="109" spans="1:4" x14ac:dyDescent="0.25">
      <c r="A109" s="1">
        <v>43712</v>
      </c>
      <c r="B109">
        <v>36.35</v>
      </c>
      <c r="C109">
        <v>9536</v>
      </c>
      <c r="D109">
        <v>242</v>
      </c>
    </row>
    <row r="110" spans="1:4" x14ac:dyDescent="0.25">
      <c r="A110" s="1">
        <v>43711</v>
      </c>
      <c r="B110">
        <v>36.6</v>
      </c>
      <c r="C110">
        <v>9478</v>
      </c>
      <c r="D110">
        <v>245</v>
      </c>
    </row>
    <row r="111" spans="1:4" x14ac:dyDescent="0.25">
      <c r="A111" s="1">
        <v>43710</v>
      </c>
      <c r="B111">
        <v>36.65</v>
      </c>
      <c r="C111">
        <v>9434</v>
      </c>
      <c r="D111">
        <v>181</v>
      </c>
    </row>
    <row r="112" spans="1:4" x14ac:dyDescent="0.25">
      <c r="A112" s="1">
        <v>43707</v>
      </c>
      <c r="B112">
        <v>38.25</v>
      </c>
      <c r="C112">
        <v>9370</v>
      </c>
      <c r="D112">
        <v>199</v>
      </c>
    </row>
    <row r="113" spans="1:4" x14ac:dyDescent="0.25">
      <c r="A113" s="1">
        <v>43706</v>
      </c>
      <c r="B113">
        <v>36.799999999999997</v>
      </c>
      <c r="C113">
        <v>9262</v>
      </c>
      <c r="D113">
        <v>135</v>
      </c>
    </row>
    <row r="114" spans="1:4" x14ac:dyDescent="0.25">
      <c r="A114" s="1">
        <v>43705</v>
      </c>
      <c r="B114">
        <v>37.200000000000003</v>
      </c>
      <c r="C114">
        <v>9149</v>
      </c>
      <c r="D114">
        <v>154</v>
      </c>
    </row>
    <row r="115" spans="1:4" x14ac:dyDescent="0.25">
      <c r="A115" s="1">
        <v>43704</v>
      </c>
      <c r="B115">
        <v>37</v>
      </c>
      <c r="C115">
        <v>9024</v>
      </c>
      <c r="D115">
        <v>228</v>
      </c>
    </row>
    <row r="116" spans="1:4" x14ac:dyDescent="0.25">
      <c r="A116" s="1">
        <v>43703</v>
      </c>
      <c r="B116">
        <v>37.39</v>
      </c>
      <c r="C116">
        <v>8990</v>
      </c>
      <c r="D116">
        <v>120</v>
      </c>
    </row>
    <row r="117" spans="1:4" x14ac:dyDescent="0.25">
      <c r="A117" s="1">
        <v>43700</v>
      </c>
      <c r="B117">
        <v>37.700000000000003</v>
      </c>
      <c r="C117">
        <v>8969</v>
      </c>
      <c r="D117">
        <v>66</v>
      </c>
    </row>
    <row r="118" spans="1:4" x14ac:dyDescent="0.25">
      <c r="A118" s="1">
        <v>43699</v>
      </c>
      <c r="B118">
        <v>38</v>
      </c>
      <c r="C118">
        <v>8974</v>
      </c>
      <c r="D118">
        <v>119</v>
      </c>
    </row>
    <row r="119" spans="1:4" x14ac:dyDescent="0.25">
      <c r="A119" s="1">
        <v>43698</v>
      </c>
      <c r="B119">
        <v>38.5</v>
      </c>
      <c r="C119">
        <v>8919</v>
      </c>
      <c r="D119">
        <v>117</v>
      </c>
    </row>
    <row r="120" spans="1:4" x14ac:dyDescent="0.25">
      <c r="A120" s="1">
        <v>43697</v>
      </c>
      <c r="B120">
        <v>38.6</v>
      </c>
      <c r="C120">
        <v>8914</v>
      </c>
      <c r="D120">
        <v>99</v>
      </c>
    </row>
    <row r="121" spans="1:4" x14ac:dyDescent="0.25">
      <c r="A121" s="1">
        <v>43696</v>
      </c>
      <c r="B121">
        <v>38.25</v>
      </c>
      <c r="C121">
        <v>8894</v>
      </c>
      <c r="D121">
        <v>184</v>
      </c>
    </row>
    <row r="122" spans="1:4" x14ac:dyDescent="0.25">
      <c r="A122" s="1">
        <v>43693</v>
      </c>
      <c r="B122">
        <v>38.75</v>
      </c>
      <c r="C122">
        <v>8898</v>
      </c>
      <c r="D122">
        <v>177</v>
      </c>
    </row>
    <row r="123" spans="1:4" x14ac:dyDescent="0.25">
      <c r="A123" s="1">
        <v>43692</v>
      </c>
      <c r="B123">
        <v>38.35</v>
      </c>
      <c r="C123">
        <v>8925</v>
      </c>
      <c r="D123">
        <v>113</v>
      </c>
    </row>
    <row r="124" spans="1:4" x14ac:dyDescent="0.25">
      <c r="A124" s="1">
        <v>43691</v>
      </c>
      <c r="B124">
        <v>38.6</v>
      </c>
      <c r="C124">
        <v>8940</v>
      </c>
      <c r="D124">
        <v>118</v>
      </c>
    </row>
    <row r="125" spans="1:4" x14ac:dyDescent="0.25">
      <c r="A125" s="1">
        <v>43690</v>
      </c>
      <c r="B125">
        <v>38.65</v>
      </c>
      <c r="C125">
        <v>8819</v>
      </c>
      <c r="D125">
        <v>246</v>
      </c>
    </row>
    <row r="126" spans="1:4" x14ac:dyDescent="0.25">
      <c r="A126" s="1">
        <v>43689</v>
      </c>
      <c r="B126">
        <v>38.15</v>
      </c>
      <c r="C126">
        <v>8713</v>
      </c>
      <c r="D126">
        <v>180</v>
      </c>
    </row>
    <row r="127" spans="1:4" x14ac:dyDescent="0.25">
      <c r="A127" s="1">
        <v>43686</v>
      </c>
      <c r="B127">
        <v>38.299999999999997</v>
      </c>
      <c r="C127">
        <v>8619</v>
      </c>
      <c r="D127">
        <v>110</v>
      </c>
    </row>
    <row r="128" spans="1:4" x14ac:dyDescent="0.25">
      <c r="A128" s="1">
        <v>43685</v>
      </c>
      <c r="B128">
        <v>37.83</v>
      </c>
      <c r="C128">
        <v>8547</v>
      </c>
      <c r="D128">
        <v>177</v>
      </c>
    </row>
    <row r="129" spans="1:4" x14ac:dyDescent="0.25">
      <c r="A129" s="1">
        <v>43684</v>
      </c>
      <c r="B129">
        <v>37.700000000000003</v>
      </c>
      <c r="C129">
        <v>8512</v>
      </c>
      <c r="D129">
        <v>132</v>
      </c>
    </row>
    <row r="130" spans="1:4" x14ac:dyDescent="0.25">
      <c r="A130" s="1">
        <v>43683</v>
      </c>
      <c r="B130">
        <v>38.65</v>
      </c>
      <c r="C130">
        <v>8470</v>
      </c>
      <c r="D130">
        <v>212</v>
      </c>
    </row>
    <row r="131" spans="1:4" x14ac:dyDescent="0.25">
      <c r="A131" s="1">
        <v>43682</v>
      </c>
      <c r="B131">
        <v>39.6</v>
      </c>
      <c r="C131">
        <v>8502</v>
      </c>
      <c r="D131">
        <v>223</v>
      </c>
    </row>
    <row r="132" spans="1:4" x14ac:dyDescent="0.25">
      <c r="A132" s="1">
        <v>43679</v>
      </c>
      <c r="B132">
        <v>42.1</v>
      </c>
      <c r="C132">
        <v>8463</v>
      </c>
      <c r="D132">
        <v>98</v>
      </c>
    </row>
    <row r="133" spans="1:4" x14ac:dyDescent="0.25">
      <c r="A133" s="1">
        <v>43678</v>
      </c>
      <c r="B133">
        <v>42.4</v>
      </c>
      <c r="C133">
        <v>8475</v>
      </c>
      <c r="D133">
        <v>102</v>
      </c>
    </row>
    <row r="134" spans="1:4" x14ac:dyDescent="0.25">
      <c r="A134" s="1">
        <v>43677</v>
      </c>
      <c r="B134">
        <v>42.3</v>
      </c>
      <c r="C134">
        <v>8474</v>
      </c>
      <c r="D134">
        <v>99</v>
      </c>
    </row>
    <row r="135" spans="1:4" x14ac:dyDescent="0.25">
      <c r="A135" s="1">
        <v>43676</v>
      </c>
      <c r="B135">
        <v>42.1</v>
      </c>
      <c r="C135">
        <v>8436</v>
      </c>
      <c r="D135">
        <v>198</v>
      </c>
    </row>
    <row r="136" spans="1:4" x14ac:dyDescent="0.25">
      <c r="A136" s="1">
        <v>43675</v>
      </c>
      <c r="B136">
        <v>42.1</v>
      </c>
      <c r="C136">
        <v>8450</v>
      </c>
      <c r="D136">
        <v>96</v>
      </c>
    </row>
    <row r="137" spans="1:4" x14ac:dyDescent="0.25">
      <c r="A137" s="1">
        <v>43672</v>
      </c>
      <c r="B137">
        <v>42.45</v>
      </c>
      <c r="C137">
        <v>8445</v>
      </c>
      <c r="D137">
        <v>135</v>
      </c>
    </row>
    <row r="138" spans="1:4" x14ac:dyDescent="0.25">
      <c r="A138" s="1">
        <v>43671</v>
      </c>
      <c r="B138">
        <v>43.45</v>
      </c>
      <c r="C138">
        <v>8482</v>
      </c>
      <c r="D138">
        <v>165</v>
      </c>
    </row>
    <row r="139" spans="1:4" x14ac:dyDescent="0.25">
      <c r="A139" s="1">
        <v>43670</v>
      </c>
      <c r="B139">
        <v>44.1</v>
      </c>
      <c r="C139">
        <v>8446</v>
      </c>
      <c r="D139">
        <v>175</v>
      </c>
    </row>
    <row r="140" spans="1:4" x14ac:dyDescent="0.25">
      <c r="A140" s="1">
        <v>43669</v>
      </c>
      <c r="B140">
        <v>44.5</v>
      </c>
      <c r="C140">
        <v>8320</v>
      </c>
      <c r="D140">
        <v>218</v>
      </c>
    </row>
    <row r="141" spans="1:4" x14ac:dyDescent="0.25">
      <c r="A141" s="1">
        <v>43668</v>
      </c>
      <c r="B141">
        <v>43.18</v>
      </c>
      <c r="C141">
        <v>8240</v>
      </c>
      <c r="D141">
        <v>113</v>
      </c>
    </row>
    <row r="142" spans="1:4" x14ac:dyDescent="0.25">
      <c r="A142" s="1">
        <v>43665</v>
      </c>
      <c r="B142">
        <v>42.8</v>
      </c>
      <c r="C142">
        <v>8214</v>
      </c>
      <c r="D142">
        <v>52</v>
      </c>
    </row>
    <row r="143" spans="1:4" x14ac:dyDescent="0.25">
      <c r="A143" s="1">
        <v>43664</v>
      </c>
      <c r="B143">
        <v>42.65</v>
      </c>
      <c r="C143">
        <v>8193</v>
      </c>
      <c r="D143">
        <v>92</v>
      </c>
    </row>
    <row r="144" spans="1:4" x14ac:dyDescent="0.25">
      <c r="A144" s="1">
        <v>43663</v>
      </c>
      <c r="B144">
        <v>42.85</v>
      </c>
      <c r="C144">
        <v>8173</v>
      </c>
      <c r="D144">
        <v>117</v>
      </c>
    </row>
    <row r="145" spans="1:4" x14ac:dyDescent="0.25">
      <c r="A145" s="1">
        <v>43662</v>
      </c>
      <c r="B145">
        <v>42.4</v>
      </c>
      <c r="C145">
        <v>8145</v>
      </c>
      <c r="D145">
        <v>90</v>
      </c>
    </row>
    <row r="146" spans="1:4" x14ac:dyDescent="0.25">
      <c r="A146" s="1">
        <v>43661</v>
      </c>
      <c r="B146">
        <v>42.75</v>
      </c>
      <c r="C146">
        <v>8029</v>
      </c>
      <c r="D146">
        <v>136</v>
      </c>
    </row>
    <row r="147" spans="1:4" x14ac:dyDescent="0.25">
      <c r="A147" s="1">
        <v>43658</v>
      </c>
      <c r="B147">
        <v>42.2</v>
      </c>
      <c r="C147">
        <v>7952</v>
      </c>
      <c r="D147">
        <v>155</v>
      </c>
    </row>
    <row r="148" spans="1:4" x14ac:dyDescent="0.25">
      <c r="A148" s="1">
        <v>43657</v>
      </c>
      <c r="B148">
        <v>42.2</v>
      </c>
      <c r="C148">
        <v>7921</v>
      </c>
      <c r="D148">
        <v>165</v>
      </c>
    </row>
    <row r="149" spans="1:4" x14ac:dyDescent="0.25">
      <c r="A149" s="1">
        <v>43656</v>
      </c>
      <c r="B149">
        <v>40.950000000000003</v>
      </c>
      <c r="C149">
        <v>7894</v>
      </c>
      <c r="D149">
        <v>159</v>
      </c>
    </row>
    <row r="150" spans="1:4" x14ac:dyDescent="0.25">
      <c r="A150" s="1">
        <v>43655</v>
      </c>
      <c r="B150">
        <v>39.950000000000003</v>
      </c>
      <c r="C150">
        <v>7838</v>
      </c>
      <c r="D150">
        <v>365</v>
      </c>
    </row>
    <row r="151" spans="1:4" x14ac:dyDescent="0.25">
      <c r="A151" s="1">
        <v>43654</v>
      </c>
      <c r="B151">
        <v>39.950000000000003</v>
      </c>
      <c r="C151">
        <v>7810</v>
      </c>
      <c r="D151">
        <v>205</v>
      </c>
    </row>
    <row r="152" spans="1:4" x14ac:dyDescent="0.25">
      <c r="A152" s="1">
        <v>43651</v>
      </c>
      <c r="B152">
        <v>38.200000000000003</v>
      </c>
      <c r="C152">
        <v>7799</v>
      </c>
      <c r="D152">
        <v>78</v>
      </c>
    </row>
    <row r="153" spans="1:4" x14ac:dyDescent="0.25">
      <c r="A153" s="1">
        <v>43650</v>
      </c>
      <c r="B153">
        <v>38.03</v>
      </c>
      <c r="C153">
        <v>7759</v>
      </c>
      <c r="D153">
        <v>61</v>
      </c>
    </row>
    <row r="154" spans="1:4" x14ac:dyDescent="0.25">
      <c r="A154" s="1">
        <v>43649</v>
      </c>
      <c r="B154">
        <v>37.880000000000003</v>
      </c>
      <c r="C154">
        <v>7762</v>
      </c>
      <c r="D154">
        <v>154</v>
      </c>
    </row>
    <row r="155" spans="1:4" x14ac:dyDescent="0.25">
      <c r="A155" s="1">
        <v>43648</v>
      </c>
      <c r="B155">
        <v>38.049999999999997</v>
      </c>
      <c r="C155">
        <v>7714</v>
      </c>
      <c r="D155">
        <v>90</v>
      </c>
    </row>
    <row r="156" spans="1:4" x14ac:dyDescent="0.25">
      <c r="A156" s="1">
        <v>43647</v>
      </c>
      <c r="B156">
        <v>37.4</v>
      </c>
      <c r="C156">
        <v>7669</v>
      </c>
      <c r="D156">
        <v>42</v>
      </c>
    </row>
    <row r="157" spans="1:4" x14ac:dyDescent="0.25">
      <c r="A157" s="1">
        <v>43644</v>
      </c>
      <c r="B157">
        <v>30.15</v>
      </c>
      <c r="C157">
        <v>7264</v>
      </c>
      <c r="D157">
        <v>101</v>
      </c>
    </row>
    <row r="158" spans="1:4" x14ac:dyDescent="0.25">
      <c r="A158" s="1">
        <v>43643</v>
      </c>
      <c r="B158">
        <v>32.15</v>
      </c>
      <c r="C158">
        <v>7241</v>
      </c>
      <c r="D158">
        <v>27</v>
      </c>
    </row>
    <row r="159" spans="1:4" x14ac:dyDescent="0.25">
      <c r="A159" s="1">
        <v>43642</v>
      </c>
      <c r="B159">
        <v>32.75</v>
      </c>
      <c r="C159">
        <v>7248</v>
      </c>
      <c r="D159">
        <v>29</v>
      </c>
    </row>
    <row r="160" spans="1:4" x14ac:dyDescent="0.25">
      <c r="A160" s="1">
        <v>43641</v>
      </c>
      <c r="B160">
        <v>33.1</v>
      </c>
      <c r="C160">
        <v>7270</v>
      </c>
      <c r="D160">
        <v>95</v>
      </c>
    </row>
    <row r="161" spans="1:4" x14ac:dyDescent="0.25">
      <c r="A161" s="1">
        <v>43640</v>
      </c>
      <c r="B161">
        <v>33.6</v>
      </c>
      <c r="C161">
        <v>7250</v>
      </c>
      <c r="D161">
        <v>158</v>
      </c>
    </row>
    <row r="162" spans="1:4" x14ac:dyDescent="0.25">
      <c r="A162" s="1">
        <v>43637</v>
      </c>
      <c r="B162">
        <v>32.450000000000003</v>
      </c>
      <c r="C162">
        <v>7210</v>
      </c>
      <c r="D162">
        <v>78</v>
      </c>
    </row>
    <row r="163" spans="1:4" x14ac:dyDescent="0.25">
      <c r="A163" s="1">
        <v>43636</v>
      </c>
      <c r="B163">
        <v>31.5</v>
      </c>
      <c r="C163">
        <v>7222</v>
      </c>
      <c r="D163">
        <v>152</v>
      </c>
    </row>
    <row r="164" spans="1:4" x14ac:dyDescent="0.25">
      <c r="A164" s="1">
        <v>43635</v>
      </c>
      <c r="B164">
        <v>31.85</v>
      </c>
      <c r="C164">
        <v>7245</v>
      </c>
      <c r="D164">
        <v>219</v>
      </c>
    </row>
    <row r="165" spans="1:4" x14ac:dyDescent="0.25">
      <c r="A165" s="1">
        <v>43634</v>
      </c>
      <c r="B165">
        <v>31.6</v>
      </c>
      <c r="C165">
        <v>7224</v>
      </c>
      <c r="D165">
        <v>163</v>
      </c>
    </row>
    <row r="166" spans="1:4" x14ac:dyDescent="0.25">
      <c r="A166" s="1">
        <v>43633</v>
      </c>
      <c r="B166">
        <v>31.55</v>
      </c>
      <c r="C166">
        <v>7249</v>
      </c>
      <c r="D166">
        <v>96</v>
      </c>
    </row>
    <row r="167" spans="1:4" x14ac:dyDescent="0.25">
      <c r="A167" s="1">
        <v>43630</v>
      </c>
      <c r="B167">
        <v>31.7</v>
      </c>
      <c r="C167">
        <v>7229</v>
      </c>
      <c r="D167">
        <v>121</v>
      </c>
    </row>
    <row r="168" spans="1:4" x14ac:dyDescent="0.25">
      <c r="A168" s="1">
        <v>43629</v>
      </c>
      <c r="B168">
        <v>31.7</v>
      </c>
      <c r="C168">
        <v>7142</v>
      </c>
      <c r="D168">
        <v>179</v>
      </c>
    </row>
    <row r="169" spans="1:4" x14ac:dyDescent="0.25">
      <c r="A169" s="1">
        <v>43628</v>
      </c>
      <c r="B169">
        <v>32.049999999999997</v>
      </c>
      <c r="C169">
        <v>7069</v>
      </c>
      <c r="D169">
        <v>325</v>
      </c>
    </row>
    <row r="170" spans="1:4" x14ac:dyDescent="0.25">
      <c r="A170" s="1">
        <v>43627</v>
      </c>
      <c r="B170">
        <v>33.1</v>
      </c>
      <c r="C170">
        <v>7056</v>
      </c>
      <c r="D170">
        <v>204</v>
      </c>
    </row>
    <row r="171" spans="1:4" hidden="1" x14ac:dyDescent="0.25">
      <c r="A171" s="1">
        <v>43626</v>
      </c>
      <c r="C171">
        <v>7056</v>
      </c>
    </row>
    <row r="172" spans="1:4" x14ac:dyDescent="0.25">
      <c r="A172" s="1">
        <v>43623</v>
      </c>
      <c r="B172">
        <v>33.15</v>
      </c>
      <c r="C172">
        <v>7036</v>
      </c>
      <c r="D172">
        <v>148</v>
      </c>
    </row>
    <row r="173" spans="1:4" x14ac:dyDescent="0.25">
      <c r="A173" s="1">
        <v>43622</v>
      </c>
      <c r="B173">
        <v>32.799999999999997</v>
      </c>
      <c r="C173">
        <v>7093</v>
      </c>
      <c r="D173">
        <v>180</v>
      </c>
    </row>
    <row r="174" spans="1:4" x14ac:dyDescent="0.25">
      <c r="A174" s="1">
        <v>43621</v>
      </c>
      <c r="B174">
        <v>32.6</v>
      </c>
      <c r="C174">
        <v>7125</v>
      </c>
      <c r="D174">
        <v>278</v>
      </c>
    </row>
    <row r="175" spans="1:4" x14ac:dyDescent="0.25">
      <c r="A175" s="1">
        <v>43620</v>
      </c>
      <c r="B175">
        <v>32.85</v>
      </c>
      <c r="C175">
        <v>7009</v>
      </c>
      <c r="D175">
        <v>266</v>
      </c>
    </row>
    <row r="176" spans="1:4" x14ac:dyDescent="0.25">
      <c r="A176" s="1">
        <v>43619</v>
      </c>
      <c r="B176">
        <v>33.4</v>
      </c>
      <c r="C176">
        <v>6982</v>
      </c>
      <c r="D176">
        <v>253</v>
      </c>
    </row>
    <row r="177" spans="1:4" x14ac:dyDescent="0.25">
      <c r="A177" s="1">
        <v>43616</v>
      </c>
      <c r="B177">
        <v>35.75</v>
      </c>
      <c r="C177">
        <v>7000</v>
      </c>
      <c r="D177">
        <v>176</v>
      </c>
    </row>
    <row r="178" spans="1:4" hidden="1" x14ac:dyDescent="0.25">
      <c r="A178" s="1">
        <v>43615</v>
      </c>
      <c r="C178">
        <v>7000</v>
      </c>
    </row>
    <row r="179" spans="1:4" x14ac:dyDescent="0.25">
      <c r="A179" s="1">
        <v>43614</v>
      </c>
      <c r="B179">
        <v>37</v>
      </c>
      <c r="C179">
        <v>7046</v>
      </c>
      <c r="D179">
        <v>85</v>
      </c>
    </row>
    <row r="180" spans="1:4" x14ac:dyDescent="0.25">
      <c r="A180" s="1">
        <v>43613</v>
      </c>
      <c r="B180">
        <v>37.15</v>
      </c>
      <c r="C180">
        <v>6929</v>
      </c>
      <c r="D180">
        <v>361</v>
      </c>
    </row>
    <row r="181" spans="1:4" x14ac:dyDescent="0.25">
      <c r="A181" s="1">
        <v>43612</v>
      </c>
      <c r="B181">
        <v>36.19</v>
      </c>
      <c r="C181">
        <v>6858</v>
      </c>
      <c r="D181">
        <v>254</v>
      </c>
    </row>
    <row r="182" spans="1:4" x14ac:dyDescent="0.25">
      <c r="A182" s="1">
        <v>43609</v>
      </c>
      <c r="B182">
        <v>37.299999999999997</v>
      </c>
      <c r="C182">
        <v>6853</v>
      </c>
      <c r="D182">
        <v>116</v>
      </c>
    </row>
    <row r="183" spans="1:4" x14ac:dyDescent="0.25">
      <c r="A183" s="1">
        <v>43608</v>
      </c>
      <c r="B183">
        <v>36.75</v>
      </c>
      <c r="C183">
        <v>6865</v>
      </c>
      <c r="D183">
        <v>125</v>
      </c>
    </row>
    <row r="184" spans="1:4" x14ac:dyDescent="0.25">
      <c r="A184" s="1">
        <v>43607</v>
      </c>
      <c r="B184">
        <v>36.979999999999997</v>
      </c>
      <c r="C184">
        <v>6789</v>
      </c>
      <c r="D184">
        <v>367</v>
      </c>
    </row>
    <row r="185" spans="1:4" x14ac:dyDescent="0.25">
      <c r="A185" s="1">
        <v>43606</v>
      </c>
      <c r="B185">
        <v>37</v>
      </c>
      <c r="C185">
        <v>6763</v>
      </c>
      <c r="D185">
        <v>294</v>
      </c>
    </row>
    <row r="186" spans="1:4" x14ac:dyDescent="0.25">
      <c r="A186" s="1">
        <v>43605</v>
      </c>
      <c r="B186">
        <v>36.9</v>
      </c>
      <c r="C186">
        <v>6631</v>
      </c>
      <c r="D186">
        <v>380</v>
      </c>
    </row>
    <row r="187" spans="1:4" hidden="1" x14ac:dyDescent="0.25">
      <c r="A187" s="1">
        <v>43602</v>
      </c>
      <c r="C187">
        <v>6631</v>
      </c>
    </row>
    <row r="188" spans="1:4" x14ac:dyDescent="0.25">
      <c r="A188" s="1">
        <v>43601</v>
      </c>
      <c r="B188">
        <v>39.35</v>
      </c>
      <c r="C188">
        <v>6643</v>
      </c>
      <c r="D188">
        <v>182</v>
      </c>
    </row>
    <row r="189" spans="1:4" x14ac:dyDescent="0.25">
      <c r="A189" s="1">
        <v>43600</v>
      </c>
      <c r="B189">
        <v>39.299999999999997</v>
      </c>
      <c r="C189">
        <v>6654</v>
      </c>
      <c r="D189">
        <v>247</v>
      </c>
    </row>
    <row r="190" spans="1:4" x14ac:dyDescent="0.25">
      <c r="A190" s="1">
        <v>43599</v>
      </c>
      <c r="B190">
        <v>39.950000000000003</v>
      </c>
      <c r="C190">
        <v>6664</v>
      </c>
      <c r="D190">
        <v>350</v>
      </c>
    </row>
    <row r="191" spans="1:4" x14ac:dyDescent="0.25">
      <c r="A191" s="1">
        <v>43598</v>
      </c>
      <c r="B191">
        <v>41.9</v>
      </c>
      <c r="C191">
        <v>6584</v>
      </c>
      <c r="D191">
        <v>180</v>
      </c>
    </row>
    <row r="192" spans="1:4" x14ac:dyDescent="0.25">
      <c r="A192" s="1">
        <v>43595</v>
      </c>
      <c r="B192">
        <v>41.95</v>
      </c>
      <c r="C192">
        <v>6601</v>
      </c>
      <c r="D192">
        <v>254</v>
      </c>
    </row>
    <row r="193" spans="1:4" x14ac:dyDescent="0.25">
      <c r="A193" s="1">
        <v>43594</v>
      </c>
      <c r="B193">
        <v>42.45</v>
      </c>
      <c r="C193">
        <v>6602</v>
      </c>
      <c r="D193">
        <v>167</v>
      </c>
    </row>
    <row r="194" spans="1:4" x14ac:dyDescent="0.25">
      <c r="A194" s="1">
        <v>43593</v>
      </c>
      <c r="B194">
        <v>42.55</v>
      </c>
      <c r="C194">
        <v>6624</v>
      </c>
      <c r="D194">
        <v>181</v>
      </c>
    </row>
    <row r="195" spans="1:4" x14ac:dyDescent="0.25">
      <c r="A195" s="1">
        <v>43592</v>
      </c>
      <c r="B195">
        <v>41.95</v>
      </c>
      <c r="C195">
        <v>6610</v>
      </c>
      <c r="D195">
        <v>146</v>
      </c>
    </row>
    <row r="196" spans="1:4" x14ac:dyDescent="0.25">
      <c r="A196" s="1">
        <v>43591</v>
      </c>
      <c r="B196">
        <v>41.9</v>
      </c>
      <c r="C196">
        <v>6583</v>
      </c>
      <c r="D196">
        <v>61</v>
      </c>
    </row>
    <row r="197" spans="1:4" x14ac:dyDescent="0.25">
      <c r="A197" s="1">
        <v>43588</v>
      </c>
      <c r="B197">
        <v>41.4</v>
      </c>
      <c r="C197">
        <v>6585</v>
      </c>
      <c r="D197">
        <v>203</v>
      </c>
    </row>
    <row r="198" spans="1:4" x14ac:dyDescent="0.25">
      <c r="A198" s="1">
        <v>43587</v>
      </c>
      <c r="B198">
        <v>40.75</v>
      </c>
      <c r="C198">
        <v>6543</v>
      </c>
      <c r="D198">
        <v>316</v>
      </c>
    </row>
    <row r="199" spans="1:4" hidden="1" x14ac:dyDescent="0.25">
      <c r="A199" s="1">
        <v>43586</v>
      </c>
      <c r="C199">
        <v>6543</v>
      </c>
    </row>
    <row r="200" spans="1:4" x14ac:dyDescent="0.25">
      <c r="A200" s="1">
        <v>43585</v>
      </c>
      <c r="B200">
        <v>42.4</v>
      </c>
      <c r="C200">
        <v>6451</v>
      </c>
      <c r="D200">
        <v>245</v>
      </c>
    </row>
    <row r="201" spans="1:4" x14ac:dyDescent="0.25">
      <c r="A201" s="1">
        <v>43584</v>
      </c>
      <c r="B201">
        <v>41.7</v>
      </c>
      <c r="C201">
        <v>6432</v>
      </c>
      <c r="D201">
        <v>163</v>
      </c>
    </row>
    <row r="202" spans="1:4" x14ac:dyDescent="0.25">
      <c r="A202" s="1">
        <v>43581</v>
      </c>
      <c r="B202">
        <v>41.1</v>
      </c>
      <c r="C202">
        <v>6410</v>
      </c>
      <c r="D202">
        <v>249</v>
      </c>
    </row>
    <row r="203" spans="1:4" x14ac:dyDescent="0.25">
      <c r="A203" s="1">
        <v>43580</v>
      </c>
      <c r="B203">
        <v>42.8</v>
      </c>
      <c r="C203">
        <v>6401</v>
      </c>
      <c r="D203">
        <v>107</v>
      </c>
    </row>
    <row r="204" spans="1:4" x14ac:dyDescent="0.25">
      <c r="A204" s="1">
        <v>43579</v>
      </c>
      <c r="B204">
        <v>43.05</v>
      </c>
      <c r="C204">
        <v>6368</v>
      </c>
      <c r="D204">
        <v>188</v>
      </c>
    </row>
    <row r="205" spans="1:4" x14ac:dyDescent="0.25">
      <c r="A205" s="1">
        <v>43578</v>
      </c>
      <c r="B205">
        <v>42.5</v>
      </c>
      <c r="C205">
        <v>6286</v>
      </c>
      <c r="D205">
        <v>145</v>
      </c>
    </row>
    <row r="206" spans="1:4" hidden="1" x14ac:dyDescent="0.25">
      <c r="A206" s="1">
        <v>43573</v>
      </c>
      <c r="C206">
        <v>6286</v>
      </c>
    </row>
    <row r="207" spans="1:4" x14ac:dyDescent="0.25">
      <c r="A207" s="1">
        <v>43572</v>
      </c>
      <c r="B207">
        <v>43.7</v>
      </c>
      <c r="C207">
        <v>6218</v>
      </c>
      <c r="D207">
        <v>148</v>
      </c>
    </row>
    <row r="208" spans="1:4" x14ac:dyDescent="0.25">
      <c r="A208" s="1">
        <v>43571</v>
      </c>
      <c r="B208">
        <v>42.1</v>
      </c>
      <c r="C208">
        <v>6230</v>
      </c>
      <c r="D208">
        <v>181</v>
      </c>
    </row>
    <row r="209" spans="1:4" x14ac:dyDescent="0.25">
      <c r="A209" s="1">
        <v>43570</v>
      </c>
      <c r="B209">
        <v>42.28</v>
      </c>
      <c r="C209">
        <v>6165</v>
      </c>
      <c r="D209">
        <v>127</v>
      </c>
    </row>
    <row r="210" spans="1:4" x14ac:dyDescent="0.25">
      <c r="A210" s="1">
        <v>43567</v>
      </c>
      <c r="B210">
        <v>42.3</v>
      </c>
      <c r="C210">
        <v>6144</v>
      </c>
      <c r="D210">
        <v>181</v>
      </c>
    </row>
    <row r="211" spans="1:4" x14ac:dyDescent="0.25">
      <c r="A211" s="1">
        <v>43566</v>
      </c>
      <c r="B211">
        <v>42.45</v>
      </c>
      <c r="C211">
        <v>6179</v>
      </c>
      <c r="D211">
        <v>316</v>
      </c>
    </row>
    <row r="212" spans="1:4" x14ac:dyDescent="0.25">
      <c r="A212" s="1">
        <v>43565</v>
      </c>
      <c r="B212">
        <v>43.8</v>
      </c>
      <c r="C212">
        <v>6112</v>
      </c>
      <c r="D212">
        <v>345</v>
      </c>
    </row>
    <row r="213" spans="1:4" x14ac:dyDescent="0.25">
      <c r="A213" s="1">
        <v>43564</v>
      </c>
      <c r="B213">
        <v>42</v>
      </c>
      <c r="C213">
        <v>5941</v>
      </c>
      <c r="D213">
        <v>267</v>
      </c>
    </row>
    <row r="214" spans="1:4" x14ac:dyDescent="0.25">
      <c r="A214" s="1">
        <v>43563</v>
      </c>
      <c r="B214">
        <v>42</v>
      </c>
      <c r="C214">
        <v>5725</v>
      </c>
      <c r="D214">
        <v>400</v>
      </c>
    </row>
    <row r="215" spans="1:4" x14ac:dyDescent="0.25">
      <c r="A215" s="1">
        <v>43560</v>
      </c>
      <c r="B215">
        <v>40.200000000000003</v>
      </c>
      <c r="C215">
        <v>5578</v>
      </c>
      <c r="D215">
        <v>261</v>
      </c>
    </row>
    <row r="216" spans="1:4" x14ac:dyDescent="0.25">
      <c r="A216" s="1">
        <v>43559</v>
      </c>
      <c r="B216">
        <v>38.299999999999997</v>
      </c>
      <c r="C216">
        <v>5583</v>
      </c>
      <c r="D216">
        <v>151</v>
      </c>
    </row>
    <row r="217" spans="1:4" x14ac:dyDescent="0.25">
      <c r="A217" s="1">
        <v>43558</v>
      </c>
      <c r="B217">
        <v>37.299999999999997</v>
      </c>
      <c r="C217">
        <v>5578</v>
      </c>
      <c r="D217">
        <v>138</v>
      </c>
    </row>
    <row r="218" spans="1:4" x14ac:dyDescent="0.25">
      <c r="A218" s="1">
        <v>43557</v>
      </c>
      <c r="B218">
        <v>37</v>
      </c>
      <c r="C218">
        <v>5549</v>
      </c>
      <c r="D218">
        <v>257</v>
      </c>
    </row>
    <row r="219" spans="1:4" x14ac:dyDescent="0.25">
      <c r="A219" s="1">
        <v>43556</v>
      </c>
      <c r="B219">
        <v>37.1</v>
      </c>
      <c r="C219">
        <v>5503</v>
      </c>
      <c r="D219">
        <v>234</v>
      </c>
    </row>
    <row r="220" spans="1:4" x14ac:dyDescent="0.25">
      <c r="A220" s="1">
        <v>43553</v>
      </c>
      <c r="B220">
        <v>36.93</v>
      </c>
      <c r="C220">
        <v>8242</v>
      </c>
      <c r="D220">
        <v>129</v>
      </c>
    </row>
    <row r="221" spans="1:4" x14ac:dyDescent="0.25">
      <c r="A221" s="1">
        <v>43552</v>
      </c>
      <c r="B221">
        <v>36.35</v>
      </c>
      <c r="C221">
        <v>8302</v>
      </c>
      <c r="D221">
        <v>100</v>
      </c>
    </row>
    <row r="222" spans="1:4" x14ac:dyDescent="0.25">
      <c r="A222" s="1">
        <v>43551</v>
      </c>
      <c r="B222">
        <v>36.6</v>
      </c>
      <c r="C222">
        <v>8310</v>
      </c>
      <c r="D222">
        <v>119</v>
      </c>
    </row>
    <row r="223" spans="1:4" x14ac:dyDescent="0.25">
      <c r="A223" s="1">
        <v>43550</v>
      </c>
      <c r="B223">
        <v>36.18</v>
      </c>
      <c r="C223">
        <v>8330</v>
      </c>
      <c r="D223">
        <v>153</v>
      </c>
    </row>
    <row r="224" spans="1:4" x14ac:dyDescent="0.25">
      <c r="A224" s="1">
        <v>43549</v>
      </c>
      <c r="B224">
        <v>35.4</v>
      </c>
      <c r="C224">
        <v>8363</v>
      </c>
      <c r="D224">
        <v>84</v>
      </c>
    </row>
    <row r="225" spans="1:4" x14ac:dyDescent="0.25">
      <c r="A225" s="1">
        <v>43546</v>
      </c>
      <c r="B225">
        <v>35.25</v>
      </c>
      <c r="C225">
        <v>8397</v>
      </c>
      <c r="D225">
        <v>127</v>
      </c>
    </row>
    <row r="226" spans="1:4" x14ac:dyDescent="0.25">
      <c r="A226" s="1">
        <v>43545</v>
      </c>
      <c r="B226">
        <v>34.9</v>
      </c>
      <c r="C226">
        <v>8368</v>
      </c>
      <c r="D226">
        <v>157</v>
      </c>
    </row>
    <row r="227" spans="1:4" x14ac:dyDescent="0.25">
      <c r="A227" s="1">
        <v>43544</v>
      </c>
      <c r="B227">
        <v>36.15</v>
      </c>
      <c r="C227">
        <v>8435</v>
      </c>
      <c r="D227">
        <v>149</v>
      </c>
    </row>
    <row r="228" spans="1:4" x14ac:dyDescent="0.25">
      <c r="A228" s="1">
        <v>43543</v>
      </c>
      <c r="B228">
        <v>36.97</v>
      </c>
      <c r="C228">
        <v>8407</v>
      </c>
      <c r="D228">
        <v>267</v>
      </c>
    </row>
    <row r="229" spans="1:4" x14ac:dyDescent="0.25">
      <c r="A229" s="1">
        <v>43542</v>
      </c>
      <c r="B229">
        <v>36.700000000000003</v>
      </c>
      <c r="C229">
        <v>8689</v>
      </c>
      <c r="D229">
        <v>176</v>
      </c>
    </row>
    <row r="230" spans="1:4" x14ac:dyDescent="0.25">
      <c r="A230" s="1">
        <v>43539</v>
      </c>
      <c r="B230">
        <v>37.950000000000003</v>
      </c>
      <c r="C230">
        <v>8617</v>
      </c>
      <c r="D230">
        <v>132</v>
      </c>
    </row>
    <row r="231" spans="1:4" x14ac:dyDescent="0.25">
      <c r="A231" s="1">
        <v>43538</v>
      </c>
      <c r="B231">
        <v>38.15</v>
      </c>
      <c r="C231">
        <v>8424</v>
      </c>
      <c r="D231">
        <v>235</v>
      </c>
    </row>
    <row r="232" spans="1:4" x14ac:dyDescent="0.25">
      <c r="A232" s="1">
        <v>43537</v>
      </c>
      <c r="B232">
        <v>37.85</v>
      </c>
      <c r="C232">
        <v>8444</v>
      </c>
      <c r="D232">
        <v>124</v>
      </c>
    </row>
    <row r="233" spans="1:4" x14ac:dyDescent="0.25">
      <c r="A233" s="1">
        <v>43536</v>
      </c>
      <c r="B233">
        <v>39.25</v>
      </c>
      <c r="C233">
        <v>8436</v>
      </c>
      <c r="D233">
        <v>319</v>
      </c>
    </row>
    <row r="234" spans="1:4" x14ac:dyDescent="0.25">
      <c r="A234" s="1">
        <v>43535</v>
      </c>
      <c r="B234">
        <v>40.15</v>
      </c>
      <c r="C234">
        <v>8362</v>
      </c>
      <c r="D234">
        <v>162</v>
      </c>
    </row>
    <row r="235" spans="1:4" x14ac:dyDescent="0.25">
      <c r="A235" s="1">
        <v>43532</v>
      </c>
      <c r="B235">
        <v>41.7</v>
      </c>
      <c r="C235">
        <v>8328</v>
      </c>
      <c r="D235">
        <v>67</v>
      </c>
    </row>
    <row r="236" spans="1:4" x14ac:dyDescent="0.25">
      <c r="A236" s="1">
        <v>43531</v>
      </c>
      <c r="B236">
        <v>41.45</v>
      </c>
      <c r="C236">
        <v>8315</v>
      </c>
      <c r="D236">
        <v>311</v>
      </c>
    </row>
    <row r="237" spans="1:4" x14ac:dyDescent="0.25">
      <c r="A237" s="1">
        <v>43530</v>
      </c>
      <c r="B237">
        <v>40.700000000000003</v>
      </c>
      <c r="C237">
        <v>8251</v>
      </c>
      <c r="D237">
        <v>266</v>
      </c>
    </row>
    <row r="238" spans="1:4" x14ac:dyDescent="0.25">
      <c r="A238" s="1">
        <v>43529</v>
      </c>
      <c r="B238">
        <v>41.35</v>
      </c>
      <c r="C238">
        <v>8220</v>
      </c>
      <c r="D238">
        <v>211</v>
      </c>
    </row>
    <row r="239" spans="1:4" x14ac:dyDescent="0.25">
      <c r="A239" s="1">
        <v>43528</v>
      </c>
      <c r="B239">
        <v>41.1</v>
      </c>
      <c r="C239">
        <v>8123</v>
      </c>
      <c r="D239">
        <v>238</v>
      </c>
    </row>
    <row r="240" spans="1:4" x14ac:dyDescent="0.25">
      <c r="A240" s="1">
        <v>43525</v>
      </c>
      <c r="B240">
        <v>40.299999999999997</v>
      </c>
      <c r="C240">
        <v>8067</v>
      </c>
      <c r="D240">
        <v>167</v>
      </c>
    </row>
    <row r="241" spans="1:4" x14ac:dyDescent="0.25">
      <c r="A241" s="1">
        <v>43524</v>
      </c>
      <c r="B241">
        <v>40.549999999999997</v>
      </c>
      <c r="C241">
        <v>7999</v>
      </c>
      <c r="D241">
        <v>292</v>
      </c>
    </row>
    <row r="242" spans="1:4" x14ac:dyDescent="0.25">
      <c r="A242" s="1">
        <v>43523</v>
      </c>
      <c r="B242">
        <v>39</v>
      </c>
      <c r="C242">
        <v>7807</v>
      </c>
      <c r="D242">
        <v>355</v>
      </c>
    </row>
    <row r="243" spans="1:4" x14ac:dyDescent="0.25">
      <c r="A243" s="1">
        <v>43522</v>
      </c>
      <c r="B243">
        <v>37.450000000000003</v>
      </c>
      <c r="C243">
        <v>7771</v>
      </c>
      <c r="D243">
        <v>229</v>
      </c>
    </row>
    <row r="244" spans="1:4" x14ac:dyDescent="0.25">
      <c r="A244" s="1">
        <v>43521</v>
      </c>
      <c r="B244">
        <v>36.75</v>
      </c>
      <c r="C244">
        <v>7796</v>
      </c>
      <c r="D244">
        <v>196</v>
      </c>
    </row>
    <row r="245" spans="1:4" x14ac:dyDescent="0.25">
      <c r="A245" s="1">
        <v>43518</v>
      </c>
      <c r="B245">
        <v>36.299999999999997</v>
      </c>
      <c r="C245">
        <v>7769</v>
      </c>
      <c r="D245">
        <v>118</v>
      </c>
    </row>
    <row r="246" spans="1:4" x14ac:dyDescent="0.25">
      <c r="A246" s="1">
        <v>43517</v>
      </c>
      <c r="B246">
        <v>37</v>
      </c>
      <c r="C246">
        <v>7744</v>
      </c>
      <c r="D246">
        <v>206</v>
      </c>
    </row>
    <row r="247" spans="1:4" x14ac:dyDescent="0.25">
      <c r="A247" s="1">
        <v>43516</v>
      </c>
      <c r="B247">
        <v>38.549999999999997</v>
      </c>
      <c r="C247">
        <v>7752</v>
      </c>
      <c r="D247">
        <v>206</v>
      </c>
    </row>
    <row r="248" spans="1:4" x14ac:dyDescent="0.25">
      <c r="A248" s="1">
        <v>43515</v>
      </c>
      <c r="B248">
        <v>37.75</v>
      </c>
      <c r="C248">
        <v>7611</v>
      </c>
      <c r="D248">
        <v>282</v>
      </c>
    </row>
    <row r="249" spans="1:4" x14ac:dyDescent="0.25">
      <c r="A249" s="1">
        <v>43514</v>
      </c>
      <c r="B249">
        <v>36.700000000000003</v>
      </c>
      <c r="C249">
        <v>7560</v>
      </c>
      <c r="D249">
        <v>124</v>
      </c>
    </row>
    <row r="250" spans="1:4" x14ac:dyDescent="0.25">
      <c r="A250" s="1">
        <v>43511</v>
      </c>
      <c r="B250">
        <v>37.5</v>
      </c>
      <c r="C250">
        <v>7553</v>
      </c>
      <c r="D250">
        <v>174</v>
      </c>
    </row>
    <row r="251" spans="1:4" x14ac:dyDescent="0.25">
      <c r="A251" s="1">
        <v>43510</v>
      </c>
      <c r="B251">
        <v>37.799999999999997</v>
      </c>
      <c r="C251">
        <v>7500</v>
      </c>
      <c r="D251">
        <v>219</v>
      </c>
    </row>
    <row r="252" spans="1:4" x14ac:dyDescent="0.25">
      <c r="A252" s="1">
        <v>43509</v>
      </c>
      <c r="B252">
        <v>38.5</v>
      </c>
      <c r="C252">
        <v>7465</v>
      </c>
      <c r="D252">
        <v>278</v>
      </c>
    </row>
    <row r="253" spans="1:4" x14ac:dyDescent="0.25">
      <c r="A253" s="1">
        <v>43508</v>
      </c>
      <c r="B253">
        <v>39.799999999999997</v>
      </c>
      <c r="C253">
        <v>7494</v>
      </c>
      <c r="D253">
        <v>208</v>
      </c>
    </row>
    <row r="254" spans="1:4" x14ac:dyDescent="0.25">
      <c r="A254" s="1">
        <v>43507</v>
      </c>
      <c r="B254">
        <v>40.5</v>
      </c>
      <c r="C254">
        <v>7431</v>
      </c>
      <c r="D254">
        <v>368</v>
      </c>
    </row>
    <row r="255" spans="1:4" x14ac:dyDescent="0.25">
      <c r="A255" s="1">
        <v>43504</v>
      </c>
      <c r="B255">
        <v>43.9</v>
      </c>
      <c r="C255">
        <v>7374</v>
      </c>
      <c r="D255">
        <v>307</v>
      </c>
    </row>
    <row r="256" spans="1:4" x14ac:dyDescent="0.25">
      <c r="A256" s="1">
        <v>43503</v>
      </c>
      <c r="B256">
        <v>44.75</v>
      </c>
      <c r="C256">
        <v>7362</v>
      </c>
      <c r="D256">
        <v>204</v>
      </c>
    </row>
    <row r="257" spans="1:4" x14ac:dyDescent="0.25">
      <c r="A257" s="1">
        <v>43502</v>
      </c>
      <c r="B257">
        <v>44.38</v>
      </c>
      <c r="C257">
        <v>7302</v>
      </c>
      <c r="D257">
        <v>220</v>
      </c>
    </row>
    <row r="258" spans="1:4" x14ac:dyDescent="0.25">
      <c r="A258" s="1">
        <v>43501</v>
      </c>
      <c r="B258">
        <v>43.8</v>
      </c>
      <c r="C258">
        <v>7178</v>
      </c>
      <c r="D258">
        <v>203</v>
      </c>
    </row>
    <row r="259" spans="1:4" x14ac:dyDescent="0.25">
      <c r="A259" s="1">
        <v>43500</v>
      </c>
      <c r="B259">
        <v>43.9</v>
      </c>
      <c r="C259">
        <v>7001</v>
      </c>
      <c r="D259">
        <v>253</v>
      </c>
    </row>
    <row r="260" spans="1:4" x14ac:dyDescent="0.25">
      <c r="A260" s="1">
        <v>43497</v>
      </c>
      <c r="B260">
        <v>45.75</v>
      </c>
      <c r="C260">
        <v>6971</v>
      </c>
      <c r="D260">
        <v>161</v>
      </c>
    </row>
    <row r="261" spans="1:4" x14ac:dyDescent="0.25">
      <c r="A261" s="1">
        <v>43496</v>
      </c>
      <c r="B261">
        <v>46.1</v>
      </c>
      <c r="C261">
        <v>6979</v>
      </c>
      <c r="D261">
        <v>378</v>
      </c>
    </row>
    <row r="262" spans="1:4" x14ac:dyDescent="0.25">
      <c r="A262" s="1">
        <v>43495</v>
      </c>
      <c r="B262">
        <v>47.21</v>
      </c>
      <c r="C262">
        <v>6982</v>
      </c>
      <c r="D262">
        <v>89</v>
      </c>
    </row>
    <row r="263" spans="1:4" x14ac:dyDescent="0.25">
      <c r="A263" s="1">
        <v>43494</v>
      </c>
      <c r="B263">
        <v>47.55</v>
      </c>
      <c r="C263">
        <v>6989</v>
      </c>
      <c r="D263">
        <v>177</v>
      </c>
    </row>
    <row r="264" spans="1:4" x14ac:dyDescent="0.25">
      <c r="A264" s="1">
        <v>43493</v>
      </c>
      <c r="B264">
        <v>47.5</v>
      </c>
      <c r="C264">
        <v>6984</v>
      </c>
      <c r="D264">
        <v>255</v>
      </c>
    </row>
    <row r="265" spans="1:4" x14ac:dyDescent="0.25">
      <c r="A265" s="1">
        <v>43490</v>
      </c>
      <c r="B265">
        <v>49.05</v>
      </c>
      <c r="C265">
        <v>7014</v>
      </c>
      <c r="D265">
        <v>156</v>
      </c>
    </row>
    <row r="266" spans="1:4" x14ac:dyDescent="0.25">
      <c r="A266" s="1">
        <v>43489</v>
      </c>
      <c r="B266">
        <v>49.95</v>
      </c>
      <c r="C266">
        <v>7091</v>
      </c>
      <c r="D266">
        <v>130</v>
      </c>
    </row>
    <row r="267" spans="1:4" x14ac:dyDescent="0.25">
      <c r="A267" s="1">
        <v>43488</v>
      </c>
      <c r="B267">
        <v>50.23</v>
      </c>
      <c r="C267">
        <v>7038</v>
      </c>
      <c r="D267">
        <v>221</v>
      </c>
    </row>
    <row r="268" spans="1:4" x14ac:dyDescent="0.25">
      <c r="A268" s="1">
        <v>43487</v>
      </c>
      <c r="B268">
        <v>49.4</v>
      </c>
      <c r="C268">
        <v>7061</v>
      </c>
      <c r="D268">
        <v>156</v>
      </c>
    </row>
    <row r="269" spans="1:4" x14ac:dyDescent="0.25">
      <c r="A269" s="1">
        <v>43486</v>
      </c>
      <c r="B269">
        <v>48.5</v>
      </c>
      <c r="C269">
        <v>7090</v>
      </c>
      <c r="D269">
        <v>137</v>
      </c>
    </row>
    <row r="270" spans="1:4" x14ac:dyDescent="0.25">
      <c r="A270" s="1">
        <v>43483</v>
      </c>
      <c r="B270">
        <v>49.95</v>
      </c>
      <c r="C270">
        <v>7144</v>
      </c>
      <c r="D270">
        <v>206</v>
      </c>
    </row>
    <row r="271" spans="1:4" x14ac:dyDescent="0.25">
      <c r="A271" s="1">
        <v>43482</v>
      </c>
      <c r="B271">
        <v>49.4</v>
      </c>
      <c r="C271">
        <v>6841</v>
      </c>
      <c r="D271">
        <v>260</v>
      </c>
    </row>
    <row r="272" spans="1:4" x14ac:dyDescent="0.25">
      <c r="A272" s="1">
        <v>43481</v>
      </c>
      <c r="B272">
        <v>47.45</v>
      </c>
      <c r="C272">
        <v>6804</v>
      </c>
      <c r="D272">
        <v>152</v>
      </c>
    </row>
    <row r="273" spans="1:4" x14ac:dyDescent="0.25">
      <c r="A273" s="1">
        <v>43480</v>
      </c>
      <c r="B273">
        <v>47.53</v>
      </c>
      <c r="C273">
        <v>6774</v>
      </c>
      <c r="D273">
        <v>262</v>
      </c>
    </row>
    <row r="274" spans="1:4" x14ac:dyDescent="0.25">
      <c r="A274" s="1">
        <v>43479</v>
      </c>
      <c r="B274">
        <v>47.6</v>
      </c>
      <c r="C274">
        <v>6750</v>
      </c>
      <c r="D274">
        <v>225</v>
      </c>
    </row>
    <row r="275" spans="1:4" x14ac:dyDescent="0.25">
      <c r="A275" s="1">
        <v>43476</v>
      </c>
      <c r="B275">
        <v>48.35</v>
      </c>
      <c r="C275">
        <v>6741</v>
      </c>
      <c r="D275">
        <v>185</v>
      </c>
    </row>
    <row r="276" spans="1:4" x14ac:dyDescent="0.25">
      <c r="A276" s="1">
        <v>43475</v>
      </c>
      <c r="B276">
        <v>47.4</v>
      </c>
      <c r="C276">
        <v>6776</v>
      </c>
      <c r="D276">
        <v>186</v>
      </c>
    </row>
    <row r="277" spans="1:4" x14ac:dyDescent="0.25">
      <c r="A277" s="1">
        <v>43474</v>
      </c>
      <c r="B277">
        <v>47.6</v>
      </c>
      <c r="C277">
        <v>6786</v>
      </c>
      <c r="D277">
        <v>219</v>
      </c>
    </row>
    <row r="278" spans="1:4" x14ac:dyDescent="0.25">
      <c r="A278" s="1">
        <v>43473</v>
      </c>
      <c r="B278">
        <v>48.1</v>
      </c>
      <c r="C278">
        <v>6824</v>
      </c>
      <c r="D278">
        <v>163</v>
      </c>
    </row>
    <row r="279" spans="1:4" x14ac:dyDescent="0.25">
      <c r="A279" s="1">
        <v>43472</v>
      </c>
      <c r="B279">
        <v>47.1</v>
      </c>
      <c r="C279">
        <v>6895</v>
      </c>
      <c r="D279">
        <v>213</v>
      </c>
    </row>
    <row r="280" spans="1:4" x14ac:dyDescent="0.25">
      <c r="A280" s="1">
        <v>43469</v>
      </c>
      <c r="B280">
        <v>48.35</v>
      </c>
      <c r="C280">
        <v>6817</v>
      </c>
      <c r="D280">
        <v>221</v>
      </c>
    </row>
    <row r="281" spans="1:4" x14ac:dyDescent="0.25">
      <c r="A281" s="1">
        <v>43468</v>
      </c>
      <c r="B281">
        <v>47.3</v>
      </c>
      <c r="C281">
        <v>6723</v>
      </c>
      <c r="D281">
        <v>151</v>
      </c>
    </row>
    <row r="282" spans="1:4" x14ac:dyDescent="0.25">
      <c r="A282" s="1">
        <v>43467</v>
      </c>
      <c r="B282">
        <v>48.35</v>
      </c>
      <c r="C282">
        <v>6496</v>
      </c>
      <c r="D282">
        <v>210</v>
      </c>
    </row>
    <row r="283" spans="1:4" hidden="1" x14ac:dyDescent="0.25">
      <c r="A283" s="1">
        <v>43466</v>
      </c>
      <c r="C283">
        <v>6496</v>
      </c>
    </row>
    <row r="284" spans="1:4" hidden="1" x14ac:dyDescent="0.25">
      <c r="A284" s="1">
        <v>43465</v>
      </c>
      <c r="C284">
        <v>6496</v>
      </c>
    </row>
    <row r="285" spans="1:4" x14ac:dyDescent="0.25">
      <c r="A285" s="1">
        <v>43371</v>
      </c>
      <c r="B285">
        <v>45.83</v>
      </c>
      <c r="C285">
        <v>2140</v>
      </c>
      <c r="D285">
        <v>90</v>
      </c>
    </row>
    <row r="286" spans="1:4" x14ac:dyDescent="0.25">
      <c r="A286" s="1">
        <v>43370</v>
      </c>
      <c r="B286">
        <v>46.36</v>
      </c>
      <c r="C286">
        <v>2137</v>
      </c>
      <c r="D286">
        <v>37</v>
      </c>
    </row>
    <row r="287" spans="1:4" x14ac:dyDescent="0.25">
      <c r="A287" s="1">
        <v>43369</v>
      </c>
      <c r="B287">
        <v>46.9</v>
      </c>
      <c r="C287">
        <v>2169</v>
      </c>
      <c r="D287">
        <v>47</v>
      </c>
    </row>
    <row r="288" spans="1:4" x14ac:dyDescent="0.25">
      <c r="A288" s="1">
        <v>43368</v>
      </c>
      <c r="B288">
        <v>47.95</v>
      </c>
      <c r="C288">
        <v>2175</v>
      </c>
      <c r="D288">
        <v>40</v>
      </c>
    </row>
    <row r="289" spans="1:4" x14ac:dyDescent="0.25">
      <c r="A289" s="1">
        <v>43367</v>
      </c>
      <c r="B289">
        <v>45.45</v>
      </c>
      <c r="C289">
        <v>2155</v>
      </c>
      <c r="D289">
        <v>40</v>
      </c>
    </row>
    <row r="290" spans="1:4" x14ac:dyDescent="0.25">
      <c r="A290" s="1">
        <v>43364</v>
      </c>
      <c r="B290">
        <v>45.18</v>
      </c>
      <c r="C290">
        <v>2141</v>
      </c>
      <c r="D290">
        <v>36</v>
      </c>
    </row>
    <row r="291" spans="1:4" x14ac:dyDescent="0.25">
      <c r="A291" s="1">
        <v>43363</v>
      </c>
      <c r="B291">
        <v>45.5</v>
      </c>
      <c r="C291">
        <v>2107</v>
      </c>
      <c r="D291">
        <v>68</v>
      </c>
    </row>
    <row r="292" spans="1:4" x14ac:dyDescent="0.25">
      <c r="A292" s="1">
        <v>43362</v>
      </c>
      <c r="B292">
        <v>47.1</v>
      </c>
      <c r="C292">
        <v>2132</v>
      </c>
      <c r="D292">
        <v>15</v>
      </c>
    </row>
    <row r="293" spans="1:4" x14ac:dyDescent="0.25">
      <c r="A293" s="1">
        <v>43361</v>
      </c>
      <c r="B293">
        <v>46.5</v>
      </c>
      <c r="C293">
        <v>2118</v>
      </c>
      <c r="D293">
        <v>30</v>
      </c>
    </row>
    <row r="294" spans="1:4" x14ac:dyDescent="0.25">
      <c r="A294" s="1">
        <v>43360</v>
      </c>
      <c r="B294">
        <v>48.05</v>
      </c>
      <c r="C294">
        <v>2084</v>
      </c>
      <c r="D294">
        <v>23</v>
      </c>
    </row>
    <row r="295" spans="1:4" x14ac:dyDescent="0.25">
      <c r="A295" s="1">
        <v>43357</v>
      </c>
      <c r="B295">
        <v>49.25</v>
      </c>
      <c r="C295">
        <v>2039</v>
      </c>
      <c r="D295">
        <v>55</v>
      </c>
    </row>
    <row r="296" spans="1:4" x14ac:dyDescent="0.25">
      <c r="A296" s="1">
        <v>43356</v>
      </c>
      <c r="B296">
        <v>51.75</v>
      </c>
      <c r="C296">
        <v>2021</v>
      </c>
      <c r="D296">
        <v>20</v>
      </c>
    </row>
    <row r="297" spans="1:4" x14ac:dyDescent="0.25">
      <c r="A297" s="1">
        <v>43355</v>
      </c>
      <c r="B297">
        <v>52.1</v>
      </c>
      <c r="C297">
        <v>933</v>
      </c>
      <c r="D297">
        <v>99</v>
      </c>
    </row>
    <row r="298" spans="1:4" x14ac:dyDescent="0.25">
      <c r="A298" s="1">
        <v>43354</v>
      </c>
      <c r="B298">
        <v>52.7</v>
      </c>
      <c r="C298">
        <v>926</v>
      </c>
      <c r="D298">
        <v>7</v>
      </c>
    </row>
    <row r="299" spans="1:4" x14ac:dyDescent="0.25">
      <c r="A299" s="1">
        <v>43353</v>
      </c>
      <c r="B299">
        <v>52.36</v>
      </c>
      <c r="C299">
        <v>857</v>
      </c>
      <c r="D299">
        <v>71</v>
      </c>
    </row>
    <row r="300" spans="1:4" x14ac:dyDescent="0.25">
      <c r="A300" s="1">
        <v>43350</v>
      </c>
      <c r="B300">
        <v>56.4</v>
      </c>
      <c r="C300">
        <v>848</v>
      </c>
      <c r="D300">
        <v>23</v>
      </c>
    </row>
    <row r="301" spans="1:4" x14ac:dyDescent="0.25">
      <c r="A301" s="1">
        <v>43349</v>
      </c>
      <c r="B301">
        <v>55.58</v>
      </c>
      <c r="C301">
        <v>838</v>
      </c>
      <c r="D301">
        <v>15</v>
      </c>
    </row>
    <row r="302" spans="1:4" x14ac:dyDescent="0.25">
      <c r="A302" s="1">
        <v>43348</v>
      </c>
      <c r="B302">
        <v>54.55</v>
      </c>
      <c r="C302">
        <v>816</v>
      </c>
      <c r="D302">
        <v>38</v>
      </c>
    </row>
    <row r="303" spans="1:4" x14ac:dyDescent="0.25">
      <c r="A303" s="1">
        <v>43347</v>
      </c>
      <c r="B303">
        <v>55.75</v>
      </c>
      <c r="C303">
        <v>804</v>
      </c>
      <c r="D303">
        <v>2</v>
      </c>
    </row>
    <row r="304" spans="1:4" x14ac:dyDescent="0.25">
      <c r="A304" s="1">
        <v>43346</v>
      </c>
      <c r="B304">
        <v>55.5</v>
      </c>
      <c r="C304">
        <v>732</v>
      </c>
      <c r="D304">
        <v>75</v>
      </c>
    </row>
    <row r="305" spans="1:4" x14ac:dyDescent="0.25">
      <c r="A305" s="1">
        <v>43343</v>
      </c>
      <c r="B305">
        <v>58.9</v>
      </c>
      <c r="C305">
        <v>705</v>
      </c>
      <c r="D305">
        <v>32</v>
      </c>
    </row>
    <row r="306" spans="1:4" x14ac:dyDescent="0.25">
      <c r="A306" s="1">
        <v>43342</v>
      </c>
      <c r="B306">
        <v>59</v>
      </c>
      <c r="C306">
        <v>696</v>
      </c>
      <c r="D306">
        <v>10</v>
      </c>
    </row>
    <row r="307" spans="1:4" x14ac:dyDescent="0.25">
      <c r="A307" s="1">
        <v>43341</v>
      </c>
      <c r="B307">
        <v>56.75</v>
      </c>
      <c r="C307">
        <v>687</v>
      </c>
      <c r="D307">
        <v>12</v>
      </c>
    </row>
    <row r="308" spans="1:4" x14ac:dyDescent="0.25">
      <c r="A308" s="1">
        <v>43340</v>
      </c>
      <c r="B308">
        <v>55.6</v>
      </c>
      <c r="C308">
        <v>579</v>
      </c>
      <c r="D308">
        <v>31</v>
      </c>
    </row>
    <row r="309" spans="1:4" x14ac:dyDescent="0.25">
      <c r="A309" s="1">
        <v>43339</v>
      </c>
      <c r="B309">
        <v>55.48</v>
      </c>
      <c r="C309">
        <v>559</v>
      </c>
      <c r="D309">
        <v>5</v>
      </c>
    </row>
    <row r="310" spans="1:4" x14ac:dyDescent="0.25">
      <c r="A310" s="1">
        <v>43336</v>
      </c>
      <c r="B310">
        <v>52.5</v>
      </c>
      <c r="C310">
        <v>555</v>
      </c>
      <c r="D310">
        <v>11</v>
      </c>
    </row>
    <row r="311" spans="1:4" x14ac:dyDescent="0.25">
      <c r="A311" s="1">
        <v>43335</v>
      </c>
      <c r="B311">
        <v>52.4</v>
      </c>
      <c r="C311">
        <v>503</v>
      </c>
      <c r="D311">
        <v>57</v>
      </c>
    </row>
    <row r="312" spans="1:4" x14ac:dyDescent="0.25">
      <c r="A312" s="1">
        <v>43334</v>
      </c>
      <c r="B312">
        <v>53</v>
      </c>
      <c r="C312">
        <v>489</v>
      </c>
      <c r="D312">
        <v>14</v>
      </c>
    </row>
    <row r="313" spans="1:4" x14ac:dyDescent="0.25">
      <c r="A313" s="1">
        <v>43333</v>
      </c>
      <c r="B313">
        <v>52.8</v>
      </c>
      <c r="C313">
        <v>467</v>
      </c>
      <c r="D313">
        <v>22</v>
      </c>
    </row>
    <row r="314" spans="1:4" x14ac:dyDescent="0.25">
      <c r="A314" s="1">
        <v>43332</v>
      </c>
      <c r="B314">
        <v>51.45</v>
      </c>
      <c r="C314">
        <v>467</v>
      </c>
    </row>
    <row r="315" spans="1:4" x14ac:dyDescent="0.25">
      <c r="A315" s="1">
        <v>43329</v>
      </c>
      <c r="B315">
        <v>50.5</v>
      </c>
      <c r="C315">
        <v>470</v>
      </c>
      <c r="D315">
        <v>5</v>
      </c>
    </row>
    <row r="316" spans="1:4" x14ac:dyDescent="0.25">
      <c r="A316" s="1">
        <v>43328</v>
      </c>
      <c r="B316">
        <v>49.5</v>
      </c>
      <c r="C316">
        <v>467</v>
      </c>
      <c r="D316">
        <v>6</v>
      </c>
    </row>
    <row r="317" spans="1:4" x14ac:dyDescent="0.25">
      <c r="A317" s="1">
        <v>43327</v>
      </c>
      <c r="B317">
        <v>49.35</v>
      </c>
      <c r="C317">
        <v>470</v>
      </c>
      <c r="D317">
        <v>5</v>
      </c>
    </row>
    <row r="318" spans="1:4" x14ac:dyDescent="0.25">
      <c r="A318" s="1">
        <v>43326</v>
      </c>
      <c r="B318">
        <v>49</v>
      </c>
      <c r="C318">
        <v>480</v>
      </c>
      <c r="D318">
        <v>10</v>
      </c>
    </row>
    <row r="319" spans="1:4" x14ac:dyDescent="0.25">
      <c r="A319" s="1">
        <v>43325</v>
      </c>
      <c r="B319">
        <v>48.25</v>
      </c>
      <c r="C319">
        <v>452</v>
      </c>
    </row>
    <row r="320" spans="1:4" x14ac:dyDescent="0.25">
      <c r="A320" s="1">
        <v>43322</v>
      </c>
      <c r="B320">
        <v>47.55</v>
      </c>
      <c r="C320">
        <v>442</v>
      </c>
      <c r="D320">
        <v>10</v>
      </c>
    </row>
    <row r="321" spans="1:4" x14ac:dyDescent="0.25">
      <c r="A321" s="1">
        <v>43321</v>
      </c>
      <c r="B321">
        <v>47.65</v>
      </c>
      <c r="C321">
        <v>425</v>
      </c>
      <c r="D321">
        <v>20</v>
      </c>
    </row>
    <row r="322" spans="1:4" x14ac:dyDescent="0.25">
      <c r="A322" s="1">
        <v>43320</v>
      </c>
      <c r="B322">
        <v>47.4</v>
      </c>
      <c r="C322">
        <v>393</v>
      </c>
      <c r="D322">
        <v>20</v>
      </c>
    </row>
    <row r="323" spans="1:4" x14ac:dyDescent="0.25">
      <c r="A323" s="1">
        <v>43319</v>
      </c>
      <c r="B323">
        <v>49.25</v>
      </c>
      <c r="C323">
        <v>381</v>
      </c>
      <c r="D323">
        <v>12</v>
      </c>
    </row>
    <row r="324" spans="1:4" x14ac:dyDescent="0.25">
      <c r="A324" s="1">
        <v>43318</v>
      </c>
      <c r="B324">
        <v>50.15</v>
      </c>
      <c r="C324">
        <v>363</v>
      </c>
      <c r="D324">
        <v>6</v>
      </c>
    </row>
    <row r="325" spans="1:4" x14ac:dyDescent="0.25">
      <c r="A325" s="1">
        <v>43315</v>
      </c>
      <c r="B325">
        <v>50.65</v>
      </c>
      <c r="C325">
        <v>352</v>
      </c>
      <c r="D325">
        <v>1</v>
      </c>
    </row>
    <row r="326" spans="1:4" x14ac:dyDescent="0.25">
      <c r="A326" s="1">
        <v>43314</v>
      </c>
      <c r="B326">
        <v>49.15</v>
      </c>
      <c r="C326">
        <v>352</v>
      </c>
    </row>
    <row r="327" spans="1:4" x14ac:dyDescent="0.25">
      <c r="A327" s="1">
        <v>43313</v>
      </c>
      <c r="B327">
        <v>49.8</v>
      </c>
      <c r="C327">
        <v>321</v>
      </c>
      <c r="D327">
        <v>30</v>
      </c>
    </row>
    <row r="328" spans="1:4" x14ac:dyDescent="0.25">
      <c r="A328" s="1">
        <v>43312</v>
      </c>
      <c r="B328">
        <v>50.88</v>
      </c>
      <c r="C328">
        <v>301</v>
      </c>
    </row>
    <row r="329" spans="1:4" x14ac:dyDescent="0.25">
      <c r="A329" s="1">
        <v>43311</v>
      </c>
      <c r="B329">
        <v>49.68</v>
      </c>
      <c r="C329">
        <v>301</v>
      </c>
    </row>
    <row r="330" spans="1:4" x14ac:dyDescent="0.25">
      <c r="A330" s="1">
        <v>43308</v>
      </c>
      <c r="B330">
        <v>48.5</v>
      </c>
      <c r="C330">
        <v>300</v>
      </c>
      <c r="D330">
        <v>6</v>
      </c>
    </row>
    <row r="331" spans="1:4" x14ac:dyDescent="0.25">
      <c r="A331" s="1">
        <v>43307</v>
      </c>
      <c r="B331">
        <v>51.35</v>
      </c>
      <c r="C331">
        <v>294</v>
      </c>
      <c r="D331">
        <v>25</v>
      </c>
    </row>
    <row r="332" spans="1:4" x14ac:dyDescent="0.25">
      <c r="A332" s="1">
        <v>43306</v>
      </c>
      <c r="B332">
        <v>53</v>
      </c>
      <c r="C332">
        <v>287</v>
      </c>
      <c r="D332">
        <v>7</v>
      </c>
    </row>
    <row r="333" spans="1:4" x14ac:dyDescent="0.25">
      <c r="A333" s="1">
        <v>43305</v>
      </c>
      <c r="B333">
        <v>53.35</v>
      </c>
      <c r="C333">
        <v>287</v>
      </c>
    </row>
    <row r="334" spans="1:4" x14ac:dyDescent="0.25">
      <c r="A334" s="1">
        <v>43304</v>
      </c>
      <c r="B334">
        <v>53.15</v>
      </c>
      <c r="C334">
        <v>287</v>
      </c>
    </row>
    <row r="335" spans="1:4" x14ac:dyDescent="0.25">
      <c r="A335" s="1">
        <v>43301</v>
      </c>
      <c r="B335">
        <v>53.1</v>
      </c>
      <c r="C335">
        <v>281</v>
      </c>
      <c r="D335">
        <v>16</v>
      </c>
    </row>
    <row r="336" spans="1:4" x14ac:dyDescent="0.25">
      <c r="A336" s="1">
        <v>43300</v>
      </c>
      <c r="B336">
        <v>54.45</v>
      </c>
      <c r="C336">
        <v>281</v>
      </c>
    </row>
    <row r="337" spans="1:4" x14ac:dyDescent="0.25">
      <c r="A337" s="1">
        <v>43299</v>
      </c>
      <c r="B337">
        <v>53.75</v>
      </c>
      <c r="C337">
        <v>281</v>
      </c>
    </row>
    <row r="338" spans="1:4" x14ac:dyDescent="0.25">
      <c r="A338" s="1">
        <v>43298</v>
      </c>
      <c r="B338">
        <v>53.65</v>
      </c>
      <c r="C338">
        <v>281</v>
      </c>
    </row>
    <row r="339" spans="1:4" x14ac:dyDescent="0.25">
      <c r="A339" s="1">
        <v>43297</v>
      </c>
      <c r="B339">
        <v>53.5</v>
      </c>
      <c r="C339">
        <v>276</v>
      </c>
      <c r="D339">
        <v>5</v>
      </c>
    </row>
    <row r="340" spans="1:4" x14ac:dyDescent="0.25">
      <c r="A340" s="1">
        <v>43294</v>
      </c>
      <c r="B340">
        <v>52.7</v>
      </c>
      <c r="C340">
        <v>255</v>
      </c>
      <c r="D340">
        <v>33</v>
      </c>
    </row>
    <row r="341" spans="1:4" x14ac:dyDescent="0.25">
      <c r="A341" s="1">
        <v>43293</v>
      </c>
      <c r="B341">
        <v>52.95</v>
      </c>
      <c r="C341">
        <v>220</v>
      </c>
    </row>
    <row r="342" spans="1:4" x14ac:dyDescent="0.25">
      <c r="A342" s="1">
        <v>43292</v>
      </c>
      <c r="B342">
        <v>52.6</v>
      </c>
      <c r="C342">
        <v>220</v>
      </c>
    </row>
    <row r="343" spans="1:4" x14ac:dyDescent="0.25">
      <c r="A343" s="1">
        <v>43291</v>
      </c>
      <c r="B343">
        <v>51.45</v>
      </c>
      <c r="C343">
        <v>220</v>
      </c>
    </row>
    <row r="344" spans="1:4" x14ac:dyDescent="0.25">
      <c r="A344" s="1">
        <v>43290</v>
      </c>
      <c r="B344">
        <v>51.25</v>
      </c>
      <c r="C344">
        <v>215</v>
      </c>
      <c r="D344">
        <v>6</v>
      </c>
    </row>
    <row r="345" spans="1:4" x14ac:dyDescent="0.25">
      <c r="A345" s="1">
        <v>43287</v>
      </c>
      <c r="B345">
        <v>50.75</v>
      </c>
      <c r="C345">
        <v>224</v>
      </c>
      <c r="D345">
        <v>11</v>
      </c>
    </row>
    <row r="346" spans="1:4" x14ac:dyDescent="0.25">
      <c r="A346" s="1">
        <v>43286</v>
      </c>
      <c r="B346">
        <v>52</v>
      </c>
      <c r="C346">
        <v>214</v>
      </c>
      <c r="D346">
        <v>10</v>
      </c>
    </row>
    <row r="347" spans="1:4" x14ac:dyDescent="0.25">
      <c r="A347" s="1">
        <v>43285</v>
      </c>
      <c r="B347">
        <v>52.4</v>
      </c>
      <c r="C347">
        <v>130</v>
      </c>
      <c r="D347">
        <v>6</v>
      </c>
    </row>
    <row r="348" spans="1:4" x14ac:dyDescent="0.25">
      <c r="A348" s="1">
        <v>43284</v>
      </c>
      <c r="B348">
        <v>51.9</v>
      </c>
      <c r="C348">
        <v>129</v>
      </c>
      <c r="D348">
        <v>8</v>
      </c>
    </row>
    <row r="349" spans="1:4" x14ac:dyDescent="0.25">
      <c r="A349" s="1">
        <v>43283</v>
      </c>
      <c r="B349">
        <v>51.85</v>
      </c>
      <c r="C349">
        <v>129</v>
      </c>
      <c r="D349">
        <v>16</v>
      </c>
    </row>
    <row r="350" spans="1:4" x14ac:dyDescent="0.25">
      <c r="A350" s="1">
        <v>43280</v>
      </c>
      <c r="B350">
        <v>50.7</v>
      </c>
      <c r="C350">
        <v>129</v>
      </c>
      <c r="D350">
        <v>1</v>
      </c>
    </row>
    <row r="351" spans="1:4" x14ac:dyDescent="0.25">
      <c r="A351" s="1">
        <v>43279</v>
      </c>
      <c r="B351">
        <v>50.3</v>
      </c>
      <c r="C351">
        <v>123</v>
      </c>
      <c r="D351">
        <v>3</v>
      </c>
    </row>
    <row r="352" spans="1:4" x14ac:dyDescent="0.25">
      <c r="A352" s="1">
        <v>43278</v>
      </c>
      <c r="B352">
        <v>47.7</v>
      </c>
      <c r="C352">
        <v>110</v>
      </c>
      <c r="D352">
        <v>16</v>
      </c>
    </row>
    <row r="353" spans="1:4" x14ac:dyDescent="0.25">
      <c r="A353" s="1">
        <v>43277</v>
      </c>
      <c r="B353">
        <v>46.68</v>
      </c>
      <c r="C353">
        <v>89</v>
      </c>
      <c r="D353">
        <v>15</v>
      </c>
    </row>
    <row r="354" spans="1:4" x14ac:dyDescent="0.25">
      <c r="A354" s="1">
        <v>43276</v>
      </c>
      <c r="B354">
        <v>46.35</v>
      </c>
      <c r="C354">
        <v>87</v>
      </c>
      <c r="D354">
        <v>3</v>
      </c>
    </row>
    <row r="355" spans="1:4" x14ac:dyDescent="0.25">
      <c r="A355" s="1">
        <v>43273</v>
      </c>
      <c r="B355">
        <v>45.6</v>
      </c>
      <c r="C355">
        <v>86</v>
      </c>
      <c r="D355">
        <v>1</v>
      </c>
    </row>
    <row r="356" spans="1:4" x14ac:dyDescent="0.25">
      <c r="A356" s="1">
        <v>43272</v>
      </c>
      <c r="B356">
        <v>45.18</v>
      </c>
      <c r="C356">
        <v>85</v>
      </c>
      <c r="D356">
        <v>1</v>
      </c>
    </row>
    <row r="357" spans="1:4" x14ac:dyDescent="0.25">
      <c r="A357" s="1">
        <v>43271</v>
      </c>
      <c r="B357">
        <v>45.7</v>
      </c>
      <c r="C357">
        <v>79</v>
      </c>
      <c r="D357">
        <v>8</v>
      </c>
    </row>
    <row r="358" spans="1:4" x14ac:dyDescent="0.25">
      <c r="A358" s="1">
        <v>43270</v>
      </c>
      <c r="B358">
        <v>45.65</v>
      </c>
      <c r="C358">
        <v>68</v>
      </c>
      <c r="D358">
        <v>5</v>
      </c>
    </row>
    <row r="359" spans="1:4" x14ac:dyDescent="0.25">
      <c r="A359" s="1">
        <v>43269</v>
      </c>
      <c r="B359">
        <v>44.65</v>
      </c>
      <c r="C359">
        <v>67</v>
      </c>
      <c r="D359">
        <v>4</v>
      </c>
    </row>
    <row r="360" spans="1:4" x14ac:dyDescent="0.25">
      <c r="A360" s="1">
        <v>43266</v>
      </c>
      <c r="B360">
        <v>43.6</v>
      </c>
      <c r="C360">
        <v>62</v>
      </c>
      <c r="D360">
        <v>5</v>
      </c>
    </row>
    <row r="361" spans="1:4" x14ac:dyDescent="0.25">
      <c r="A361" s="1">
        <v>43265</v>
      </c>
      <c r="B361">
        <v>43.6</v>
      </c>
      <c r="C361">
        <v>55</v>
      </c>
      <c r="D361">
        <v>28</v>
      </c>
    </row>
    <row r="362" spans="1:4" x14ac:dyDescent="0.25">
      <c r="A362" s="1">
        <v>43264</v>
      </c>
      <c r="B362">
        <v>44.6</v>
      </c>
      <c r="C362">
        <v>55</v>
      </c>
      <c r="D362">
        <v>5</v>
      </c>
    </row>
    <row r="363" spans="1:4" x14ac:dyDescent="0.25">
      <c r="A363" s="1">
        <v>43263</v>
      </c>
      <c r="B363">
        <v>44</v>
      </c>
      <c r="C363">
        <v>36</v>
      </c>
      <c r="D363">
        <v>21</v>
      </c>
    </row>
    <row r="364" spans="1:4" x14ac:dyDescent="0.25">
      <c r="A364" s="1">
        <v>43262</v>
      </c>
      <c r="B364">
        <v>44.15</v>
      </c>
      <c r="C364">
        <v>35</v>
      </c>
      <c r="D364">
        <v>2</v>
      </c>
    </row>
    <row r="365" spans="1:4" x14ac:dyDescent="0.25">
      <c r="A365" s="1">
        <v>43259</v>
      </c>
      <c r="B365">
        <v>44.83</v>
      </c>
      <c r="C365">
        <v>33</v>
      </c>
      <c r="D365">
        <v>2</v>
      </c>
    </row>
    <row r="366" spans="1:4" x14ac:dyDescent="0.25">
      <c r="A366" s="1">
        <v>43258</v>
      </c>
      <c r="B366">
        <v>44.88</v>
      </c>
      <c r="C366">
        <v>33</v>
      </c>
      <c r="D366">
        <v>2</v>
      </c>
    </row>
    <row r="367" spans="1:4" x14ac:dyDescent="0.25">
      <c r="A367" s="1">
        <v>43257</v>
      </c>
      <c r="B367">
        <v>45.1</v>
      </c>
      <c r="C367">
        <v>31</v>
      </c>
      <c r="D367">
        <v>3</v>
      </c>
    </row>
    <row r="368" spans="1:4" x14ac:dyDescent="0.25">
      <c r="A368" s="1">
        <v>43256</v>
      </c>
      <c r="B368">
        <v>46.25</v>
      </c>
      <c r="C368">
        <v>19</v>
      </c>
      <c r="D368">
        <v>42</v>
      </c>
    </row>
    <row r="369" spans="1:4" x14ac:dyDescent="0.25">
      <c r="A369" s="1">
        <v>43255</v>
      </c>
      <c r="B369">
        <v>46.85</v>
      </c>
      <c r="D369">
        <v>19</v>
      </c>
    </row>
    <row r="370" spans="1:4" x14ac:dyDescent="0.25">
      <c r="A370" s="1">
        <v>43252</v>
      </c>
      <c r="B370">
        <v>44.75</v>
      </c>
    </row>
    <row r="371" spans="1:4" x14ac:dyDescent="0.25">
      <c r="A371" s="1">
        <v>43098</v>
      </c>
      <c r="B371">
        <v>31.95</v>
      </c>
      <c r="C371">
        <v>9612</v>
      </c>
      <c r="D371">
        <v>62</v>
      </c>
    </row>
    <row r="372" spans="1:4" x14ac:dyDescent="0.25">
      <c r="A372" s="1">
        <v>43097</v>
      </c>
      <c r="B372">
        <v>31.89</v>
      </c>
      <c r="C372">
        <v>9615</v>
      </c>
      <c r="D372">
        <v>54</v>
      </c>
    </row>
    <row r="373" spans="1:4" x14ac:dyDescent="0.25">
      <c r="A373" s="1">
        <v>43096</v>
      </c>
      <c r="B373">
        <v>31.26</v>
      </c>
      <c r="C373">
        <v>7864</v>
      </c>
      <c r="D373">
        <v>23</v>
      </c>
    </row>
    <row r="374" spans="1:4" x14ac:dyDescent="0.25">
      <c r="A374" s="1">
        <v>43091</v>
      </c>
      <c r="B374">
        <v>31.45</v>
      </c>
      <c r="C374">
        <v>7874</v>
      </c>
      <c r="D374">
        <v>52</v>
      </c>
    </row>
    <row r="375" spans="1:4" x14ac:dyDescent="0.25">
      <c r="A375" s="1">
        <v>43090</v>
      </c>
      <c r="B375">
        <v>31.5</v>
      </c>
      <c r="C375">
        <v>7892</v>
      </c>
      <c r="D375">
        <v>78</v>
      </c>
    </row>
    <row r="376" spans="1:4" x14ac:dyDescent="0.25">
      <c r="A376" s="1">
        <v>43089</v>
      </c>
      <c r="B376">
        <v>31.05</v>
      </c>
      <c r="C376">
        <v>7915</v>
      </c>
      <c r="D376">
        <v>28</v>
      </c>
    </row>
    <row r="377" spans="1:4" x14ac:dyDescent="0.25">
      <c r="A377" s="1">
        <v>43088</v>
      </c>
      <c r="B377">
        <v>30.55</v>
      </c>
      <c r="C377">
        <v>7947</v>
      </c>
      <c r="D377">
        <v>149</v>
      </c>
    </row>
    <row r="378" spans="1:4" x14ac:dyDescent="0.25">
      <c r="A378" s="1">
        <v>43087</v>
      </c>
      <c r="B378">
        <v>30.35</v>
      </c>
      <c r="C378">
        <v>7933</v>
      </c>
      <c r="D378">
        <v>78</v>
      </c>
    </row>
    <row r="379" spans="1:4" x14ac:dyDescent="0.25">
      <c r="A379" s="1">
        <v>43084</v>
      </c>
      <c r="B379">
        <v>31.48</v>
      </c>
      <c r="C379">
        <v>8011</v>
      </c>
      <c r="D379">
        <v>99</v>
      </c>
    </row>
    <row r="380" spans="1:4" x14ac:dyDescent="0.25">
      <c r="A380" s="1">
        <v>43083</v>
      </c>
      <c r="B380">
        <v>31.05</v>
      </c>
      <c r="C380">
        <v>7884</v>
      </c>
      <c r="D380">
        <v>229</v>
      </c>
    </row>
    <row r="381" spans="1:4" x14ac:dyDescent="0.25">
      <c r="A381" s="1">
        <v>43082</v>
      </c>
      <c r="B381">
        <v>31.45</v>
      </c>
      <c r="C381">
        <v>7899</v>
      </c>
      <c r="D381">
        <v>105</v>
      </c>
    </row>
    <row r="382" spans="1:4" x14ac:dyDescent="0.25">
      <c r="A382" s="1">
        <v>43081</v>
      </c>
      <c r="B382">
        <v>31.9</v>
      </c>
      <c r="C382">
        <v>7940</v>
      </c>
      <c r="D382">
        <v>165</v>
      </c>
    </row>
    <row r="383" spans="1:4" x14ac:dyDescent="0.25">
      <c r="A383" s="1">
        <v>43080</v>
      </c>
      <c r="B383">
        <v>31.65</v>
      </c>
      <c r="C383">
        <v>7979</v>
      </c>
      <c r="D383">
        <v>56</v>
      </c>
    </row>
    <row r="384" spans="1:4" x14ac:dyDescent="0.25">
      <c r="A384" s="1">
        <v>43077</v>
      </c>
      <c r="B384">
        <v>31.9</v>
      </c>
      <c r="C384">
        <v>7979</v>
      </c>
      <c r="D384">
        <v>316</v>
      </c>
    </row>
    <row r="385" spans="1:4" x14ac:dyDescent="0.25">
      <c r="A385" s="1">
        <v>43076</v>
      </c>
      <c r="B385">
        <v>32.35</v>
      </c>
      <c r="C385">
        <v>8037</v>
      </c>
      <c r="D385">
        <v>139</v>
      </c>
    </row>
    <row r="386" spans="1:4" x14ac:dyDescent="0.25">
      <c r="A386" s="1">
        <v>43075</v>
      </c>
      <c r="B386">
        <v>32.39</v>
      </c>
      <c r="C386">
        <v>7962</v>
      </c>
      <c r="D386">
        <v>165</v>
      </c>
    </row>
    <row r="387" spans="1:4" x14ac:dyDescent="0.25">
      <c r="A387" s="1">
        <v>43074</v>
      </c>
      <c r="B387">
        <v>32.799999999999997</v>
      </c>
      <c r="C387">
        <v>8081</v>
      </c>
      <c r="D387">
        <v>145</v>
      </c>
    </row>
    <row r="388" spans="1:4" x14ac:dyDescent="0.25">
      <c r="A388" s="1">
        <v>43073</v>
      </c>
      <c r="B388">
        <v>32.9</v>
      </c>
      <c r="C388">
        <v>8057</v>
      </c>
      <c r="D388">
        <v>195</v>
      </c>
    </row>
    <row r="389" spans="1:4" x14ac:dyDescent="0.25">
      <c r="A389" s="1">
        <v>43070</v>
      </c>
      <c r="B389">
        <v>32.75</v>
      </c>
      <c r="C389">
        <v>8122</v>
      </c>
      <c r="D389">
        <v>139</v>
      </c>
    </row>
    <row r="390" spans="1:4" x14ac:dyDescent="0.25">
      <c r="A390" s="1">
        <v>43069</v>
      </c>
      <c r="B390">
        <v>32.35</v>
      </c>
      <c r="C390">
        <v>8159</v>
      </c>
      <c r="D390">
        <v>197</v>
      </c>
    </row>
    <row r="391" spans="1:4" x14ac:dyDescent="0.25">
      <c r="A391" s="1">
        <v>43068</v>
      </c>
      <c r="B391">
        <v>32.75</v>
      </c>
      <c r="C391">
        <v>8065</v>
      </c>
      <c r="D391">
        <v>148</v>
      </c>
    </row>
    <row r="392" spans="1:4" x14ac:dyDescent="0.25">
      <c r="A392" s="1">
        <v>43067</v>
      </c>
      <c r="B392">
        <v>32.78</v>
      </c>
      <c r="C392">
        <v>8008</v>
      </c>
      <c r="D392">
        <v>143</v>
      </c>
    </row>
    <row r="393" spans="1:4" x14ac:dyDescent="0.25">
      <c r="A393" s="1">
        <v>43066</v>
      </c>
      <c r="B393">
        <v>33.19</v>
      </c>
      <c r="C393">
        <v>7890</v>
      </c>
      <c r="D393">
        <v>178</v>
      </c>
    </row>
    <row r="394" spans="1:4" x14ac:dyDescent="0.25">
      <c r="A394" s="1">
        <v>43063</v>
      </c>
      <c r="B394">
        <v>32.799999999999997</v>
      </c>
      <c r="C394">
        <v>7829</v>
      </c>
      <c r="D394">
        <v>221</v>
      </c>
    </row>
    <row r="395" spans="1:4" x14ac:dyDescent="0.25">
      <c r="A395" s="1">
        <v>43062</v>
      </c>
      <c r="B395">
        <v>32.6</v>
      </c>
      <c r="C395">
        <v>7681</v>
      </c>
      <c r="D395">
        <v>267</v>
      </c>
    </row>
    <row r="396" spans="1:4" x14ac:dyDescent="0.25">
      <c r="A396" s="1">
        <v>43061</v>
      </c>
      <c r="B396">
        <v>32.15</v>
      </c>
      <c r="C396">
        <v>7560</v>
      </c>
      <c r="D396">
        <v>144</v>
      </c>
    </row>
    <row r="397" spans="1:4" x14ac:dyDescent="0.25">
      <c r="A397" s="1">
        <v>43060</v>
      </c>
      <c r="B397">
        <v>32.04</v>
      </c>
      <c r="C397">
        <v>7324</v>
      </c>
      <c r="D397">
        <v>329</v>
      </c>
    </row>
    <row r="398" spans="1:4" x14ac:dyDescent="0.25">
      <c r="A398" s="1">
        <v>43059</v>
      </c>
      <c r="B398">
        <v>31.35</v>
      </c>
      <c r="C398">
        <v>7262</v>
      </c>
      <c r="D398">
        <v>79</v>
      </c>
    </row>
    <row r="399" spans="1:4" x14ac:dyDescent="0.25">
      <c r="A399" s="1">
        <v>43056</v>
      </c>
      <c r="B399">
        <v>31.53</v>
      </c>
      <c r="C399">
        <v>7158</v>
      </c>
      <c r="D399">
        <v>222</v>
      </c>
    </row>
    <row r="400" spans="1:4" x14ac:dyDescent="0.25">
      <c r="A400" s="1">
        <v>43055</v>
      </c>
      <c r="B400">
        <v>32.049999999999997</v>
      </c>
      <c r="C400">
        <v>7165</v>
      </c>
      <c r="D400">
        <v>94</v>
      </c>
    </row>
    <row r="401" spans="1:4" x14ac:dyDescent="0.25">
      <c r="A401" s="1">
        <v>43054</v>
      </c>
      <c r="B401">
        <v>32.1</v>
      </c>
      <c r="C401">
        <v>7198</v>
      </c>
      <c r="D401">
        <v>284</v>
      </c>
    </row>
    <row r="402" spans="1:4" x14ac:dyDescent="0.25">
      <c r="A402" s="1">
        <v>43053</v>
      </c>
      <c r="B402">
        <v>32.479999999999997</v>
      </c>
      <c r="C402">
        <v>7168</v>
      </c>
      <c r="D402">
        <v>499</v>
      </c>
    </row>
    <row r="403" spans="1:4" x14ac:dyDescent="0.25">
      <c r="A403" s="1">
        <v>43052</v>
      </c>
      <c r="B403">
        <v>33.75</v>
      </c>
      <c r="C403">
        <v>6970</v>
      </c>
      <c r="D403">
        <v>252</v>
      </c>
    </row>
    <row r="404" spans="1:4" x14ac:dyDescent="0.25">
      <c r="A404" s="1">
        <v>43049</v>
      </c>
      <c r="B404">
        <v>33.799999999999997</v>
      </c>
      <c r="C404">
        <v>6795</v>
      </c>
      <c r="D404">
        <v>288</v>
      </c>
    </row>
    <row r="405" spans="1:4" x14ac:dyDescent="0.25">
      <c r="A405" s="1">
        <v>43048</v>
      </c>
      <c r="B405">
        <v>33.5</v>
      </c>
      <c r="C405">
        <v>6627</v>
      </c>
      <c r="D405">
        <v>274</v>
      </c>
    </row>
    <row r="406" spans="1:4" x14ac:dyDescent="0.25">
      <c r="A406" s="1">
        <v>43047</v>
      </c>
      <c r="B406">
        <v>33.4</v>
      </c>
      <c r="C406">
        <v>6406</v>
      </c>
      <c r="D406">
        <v>345</v>
      </c>
    </row>
    <row r="407" spans="1:4" x14ac:dyDescent="0.25">
      <c r="A407" s="1">
        <v>43046</v>
      </c>
      <c r="B407">
        <v>33.450000000000003</v>
      </c>
      <c r="C407">
        <v>6119</v>
      </c>
      <c r="D407">
        <v>291</v>
      </c>
    </row>
    <row r="408" spans="1:4" x14ac:dyDescent="0.25">
      <c r="A408" s="1">
        <v>43045</v>
      </c>
      <c r="B408">
        <v>33.5</v>
      </c>
      <c r="C408">
        <v>5849</v>
      </c>
      <c r="D408">
        <v>405</v>
      </c>
    </row>
    <row r="409" spans="1:4" x14ac:dyDescent="0.25">
      <c r="A409" s="1">
        <v>43042</v>
      </c>
      <c r="B409">
        <v>32.369999999999997</v>
      </c>
      <c r="C409">
        <v>5739</v>
      </c>
      <c r="D409">
        <v>292</v>
      </c>
    </row>
    <row r="410" spans="1:4" x14ac:dyDescent="0.25">
      <c r="A410" s="1">
        <v>43041</v>
      </c>
      <c r="B410">
        <v>32.6</v>
      </c>
      <c r="C410">
        <v>5661</v>
      </c>
      <c r="D410">
        <v>254</v>
      </c>
    </row>
    <row r="411" spans="1:4" x14ac:dyDescent="0.25">
      <c r="A411" s="1">
        <v>43040</v>
      </c>
      <c r="B411">
        <v>31.95</v>
      </c>
      <c r="C411">
        <v>5705</v>
      </c>
      <c r="D411">
        <v>135</v>
      </c>
    </row>
    <row r="412" spans="1:4" x14ac:dyDescent="0.25">
      <c r="A412" s="1">
        <v>43039</v>
      </c>
      <c r="B412">
        <v>31.39</v>
      </c>
      <c r="C412">
        <v>5734</v>
      </c>
      <c r="D412">
        <v>184</v>
      </c>
    </row>
    <row r="413" spans="1:4" x14ac:dyDescent="0.25">
      <c r="A413" s="1">
        <v>43038</v>
      </c>
      <c r="B413">
        <v>31.4</v>
      </c>
      <c r="C413">
        <v>5731</v>
      </c>
      <c r="D413">
        <v>165</v>
      </c>
    </row>
    <row r="414" spans="1:4" x14ac:dyDescent="0.25">
      <c r="A414" s="1">
        <v>43035</v>
      </c>
      <c r="B414">
        <v>31.85</v>
      </c>
      <c r="C414">
        <v>5707</v>
      </c>
      <c r="D414">
        <v>220</v>
      </c>
    </row>
    <row r="415" spans="1:4" x14ac:dyDescent="0.25">
      <c r="A415" s="1">
        <v>43034</v>
      </c>
      <c r="B415">
        <v>31.55</v>
      </c>
      <c r="C415">
        <v>5678</v>
      </c>
      <c r="D415">
        <v>156</v>
      </c>
    </row>
    <row r="416" spans="1:4" x14ac:dyDescent="0.25">
      <c r="A416" s="1">
        <v>43033</v>
      </c>
      <c r="B416">
        <v>31.4</v>
      </c>
      <c r="C416">
        <v>5662</v>
      </c>
      <c r="D416">
        <v>136</v>
      </c>
    </row>
    <row r="417" spans="1:4" x14ac:dyDescent="0.25">
      <c r="A417" s="1">
        <v>43032</v>
      </c>
      <c r="B417">
        <v>30.9</v>
      </c>
      <c r="C417">
        <v>5808</v>
      </c>
      <c r="D417">
        <v>265</v>
      </c>
    </row>
    <row r="418" spans="1:4" x14ac:dyDescent="0.25">
      <c r="A418" s="1">
        <v>43031</v>
      </c>
      <c r="B418">
        <v>31.45</v>
      </c>
      <c r="C418">
        <v>5722</v>
      </c>
      <c r="D418">
        <v>220</v>
      </c>
    </row>
    <row r="419" spans="1:4" x14ac:dyDescent="0.25">
      <c r="A419" s="1">
        <v>43028</v>
      </c>
      <c r="B419">
        <v>32.06</v>
      </c>
      <c r="C419">
        <v>5730</v>
      </c>
      <c r="D419">
        <v>163</v>
      </c>
    </row>
    <row r="420" spans="1:4" x14ac:dyDescent="0.25">
      <c r="A420" s="1">
        <v>43027</v>
      </c>
      <c r="B420">
        <v>31.75</v>
      </c>
      <c r="C420">
        <v>5687</v>
      </c>
      <c r="D420">
        <v>369</v>
      </c>
    </row>
    <row r="421" spans="1:4" x14ac:dyDescent="0.25">
      <c r="A421" s="1">
        <v>43026</v>
      </c>
      <c r="B421">
        <v>32.85</v>
      </c>
      <c r="C421">
        <v>5509</v>
      </c>
      <c r="D421">
        <v>344</v>
      </c>
    </row>
    <row r="422" spans="1:4" x14ac:dyDescent="0.25">
      <c r="A422" s="1">
        <v>43025</v>
      </c>
      <c r="B422">
        <v>32.35</v>
      </c>
      <c r="C422">
        <v>5297</v>
      </c>
      <c r="D422">
        <v>535</v>
      </c>
    </row>
    <row r="423" spans="1:4" x14ac:dyDescent="0.25">
      <c r="A423" s="1">
        <v>43024</v>
      </c>
      <c r="B423">
        <v>32.799999999999997</v>
      </c>
      <c r="C423">
        <v>5045</v>
      </c>
      <c r="D423">
        <v>542</v>
      </c>
    </row>
    <row r="424" spans="1:4" x14ac:dyDescent="0.25">
      <c r="A424" s="1">
        <v>43021</v>
      </c>
      <c r="B424">
        <v>31.6</v>
      </c>
      <c r="C424">
        <v>5059</v>
      </c>
      <c r="D424">
        <v>160</v>
      </c>
    </row>
    <row r="425" spans="1:4" x14ac:dyDescent="0.25">
      <c r="A425" s="1">
        <v>43020</v>
      </c>
      <c r="B425">
        <v>31.1</v>
      </c>
      <c r="C425">
        <v>4967</v>
      </c>
      <c r="D425">
        <v>203</v>
      </c>
    </row>
    <row r="426" spans="1:4" x14ac:dyDescent="0.25">
      <c r="A426" s="1">
        <v>43019</v>
      </c>
      <c r="B426">
        <v>31.65</v>
      </c>
      <c r="C426">
        <v>4889</v>
      </c>
      <c r="D426">
        <v>159</v>
      </c>
    </row>
    <row r="427" spans="1:4" x14ac:dyDescent="0.25">
      <c r="A427" s="1">
        <v>43018</v>
      </c>
      <c r="B427">
        <v>31.6</v>
      </c>
      <c r="C427">
        <v>4948</v>
      </c>
      <c r="D427">
        <v>270</v>
      </c>
    </row>
    <row r="428" spans="1:4" x14ac:dyDescent="0.25">
      <c r="A428" s="1">
        <v>43017</v>
      </c>
      <c r="B428">
        <v>30.9</v>
      </c>
      <c r="C428">
        <v>4878</v>
      </c>
      <c r="D428">
        <v>362</v>
      </c>
    </row>
    <row r="429" spans="1:4" x14ac:dyDescent="0.25">
      <c r="A429" s="1">
        <v>43014</v>
      </c>
      <c r="B429">
        <v>31.7</v>
      </c>
      <c r="C429">
        <v>4765</v>
      </c>
      <c r="D429">
        <v>260</v>
      </c>
    </row>
    <row r="430" spans="1:4" x14ac:dyDescent="0.25">
      <c r="A430" s="1">
        <v>43013</v>
      </c>
      <c r="B430">
        <v>31.43</v>
      </c>
      <c r="C430">
        <v>4651</v>
      </c>
      <c r="D430">
        <v>256</v>
      </c>
    </row>
    <row r="431" spans="1:4" x14ac:dyDescent="0.25">
      <c r="A431" s="1">
        <v>43012</v>
      </c>
      <c r="B431">
        <v>31.15</v>
      </c>
      <c r="C431">
        <v>4636</v>
      </c>
      <c r="D431">
        <v>314</v>
      </c>
    </row>
    <row r="432" spans="1:4" x14ac:dyDescent="0.25">
      <c r="A432" s="1">
        <v>43011</v>
      </c>
      <c r="B432">
        <v>31.65</v>
      </c>
      <c r="C432">
        <v>4641</v>
      </c>
      <c r="D432">
        <v>285</v>
      </c>
    </row>
    <row r="433" spans="1:4" x14ac:dyDescent="0.25">
      <c r="A433" s="1">
        <v>43010</v>
      </c>
      <c r="B433">
        <v>31.25</v>
      </c>
      <c r="C433">
        <v>4547</v>
      </c>
      <c r="D433">
        <v>232</v>
      </c>
    </row>
    <row r="434" spans="1:4" x14ac:dyDescent="0.25">
      <c r="A434" s="1">
        <v>42978</v>
      </c>
      <c r="B434">
        <v>27.58</v>
      </c>
      <c r="C434">
        <v>5636</v>
      </c>
    </row>
    <row r="435" spans="1:4" x14ac:dyDescent="0.25">
      <c r="A435" s="1">
        <v>42977</v>
      </c>
      <c r="B435">
        <v>27.46</v>
      </c>
      <c r="C435">
        <v>5636</v>
      </c>
    </row>
    <row r="436" spans="1:4" x14ac:dyDescent="0.25">
      <c r="A436" s="1">
        <v>42976</v>
      </c>
      <c r="B436">
        <v>27.36</v>
      </c>
      <c r="C436">
        <v>5636</v>
      </c>
    </row>
    <row r="437" spans="1:4" x14ac:dyDescent="0.25">
      <c r="A437" s="1">
        <v>42975</v>
      </c>
      <c r="B437">
        <v>27.28</v>
      </c>
      <c r="C437">
        <v>5636</v>
      </c>
    </row>
    <row r="438" spans="1:4" x14ac:dyDescent="0.25">
      <c r="A438" s="1">
        <v>42972</v>
      </c>
      <c r="B438">
        <v>27</v>
      </c>
      <c r="C438">
        <v>5636</v>
      </c>
    </row>
    <row r="439" spans="1:4" x14ac:dyDescent="0.25">
      <c r="A439" s="1">
        <v>42971</v>
      </c>
      <c r="B439">
        <v>27.13</v>
      </c>
      <c r="C439">
        <v>5636</v>
      </c>
    </row>
    <row r="440" spans="1:4" x14ac:dyDescent="0.25">
      <c r="A440" s="1">
        <v>42970</v>
      </c>
      <c r="B440">
        <v>26.7</v>
      </c>
      <c r="C440">
        <v>5636</v>
      </c>
    </row>
    <row r="441" spans="1:4" x14ac:dyDescent="0.25">
      <c r="A441" s="1">
        <v>42969</v>
      </c>
      <c r="B441">
        <v>26.51</v>
      </c>
      <c r="C441">
        <v>5636</v>
      </c>
    </row>
    <row r="442" spans="1:4" x14ac:dyDescent="0.25">
      <c r="A442" s="1">
        <v>42968</v>
      </c>
      <c r="B442">
        <v>26.75</v>
      </c>
      <c r="C442">
        <v>5636</v>
      </c>
    </row>
    <row r="443" spans="1:4" x14ac:dyDescent="0.25">
      <c r="A443" s="1">
        <v>42965</v>
      </c>
      <c r="B443">
        <v>26.46</v>
      </c>
      <c r="C443">
        <v>5636</v>
      </c>
    </row>
    <row r="444" spans="1:4" x14ac:dyDescent="0.25">
      <c r="A444" s="1">
        <v>42964</v>
      </c>
      <c r="B444">
        <v>26.15</v>
      </c>
      <c r="C444">
        <v>5636</v>
      </c>
    </row>
    <row r="445" spans="1:4" x14ac:dyDescent="0.25">
      <c r="A445" s="1">
        <v>42963</v>
      </c>
      <c r="B445">
        <v>26.08</v>
      </c>
      <c r="C445">
        <v>5636</v>
      </c>
    </row>
    <row r="446" spans="1:4" x14ac:dyDescent="0.25">
      <c r="A446" s="1">
        <v>42962</v>
      </c>
      <c r="B446">
        <v>26.01</v>
      </c>
      <c r="C446">
        <v>5636</v>
      </c>
    </row>
    <row r="447" spans="1:4" x14ac:dyDescent="0.25">
      <c r="A447" s="1">
        <v>42961</v>
      </c>
      <c r="B447">
        <v>25.92</v>
      </c>
      <c r="C447">
        <v>5636</v>
      </c>
    </row>
    <row r="448" spans="1:4" x14ac:dyDescent="0.25">
      <c r="A448" s="1">
        <v>42958</v>
      </c>
      <c r="B448">
        <v>25.75</v>
      </c>
      <c r="C448">
        <v>5636</v>
      </c>
    </row>
    <row r="449" spans="1:4" x14ac:dyDescent="0.25">
      <c r="A449" s="1">
        <v>42957</v>
      </c>
      <c r="B449">
        <v>25.35</v>
      </c>
      <c r="C449">
        <v>5636</v>
      </c>
    </row>
    <row r="450" spans="1:4" x14ac:dyDescent="0.25">
      <c r="A450" s="1">
        <v>42956</v>
      </c>
      <c r="B450">
        <v>25.95</v>
      </c>
      <c r="C450">
        <v>5636</v>
      </c>
    </row>
    <row r="451" spans="1:4" x14ac:dyDescent="0.25">
      <c r="A451" s="1">
        <v>42955</v>
      </c>
      <c r="B451">
        <v>25.25</v>
      </c>
      <c r="C451">
        <v>5621</v>
      </c>
      <c r="D451">
        <v>35</v>
      </c>
    </row>
    <row r="452" spans="1:4" x14ac:dyDescent="0.25">
      <c r="A452" s="1">
        <v>42954</v>
      </c>
      <c r="B452">
        <v>25.6</v>
      </c>
      <c r="C452">
        <v>5619</v>
      </c>
      <c r="D452">
        <v>40</v>
      </c>
    </row>
    <row r="453" spans="1:4" x14ac:dyDescent="0.25">
      <c r="A453" s="1">
        <v>42951</v>
      </c>
      <c r="B453">
        <v>25.6</v>
      </c>
      <c r="C453">
        <v>5600</v>
      </c>
      <c r="D453">
        <v>29</v>
      </c>
    </row>
    <row r="454" spans="1:4" x14ac:dyDescent="0.25">
      <c r="A454" s="1">
        <v>42950</v>
      </c>
      <c r="B454">
        <v>26.13</v>
      </c>
      <c r="C454">
        <v>5600</v>
      </c>
    </row>
    <row r="455" spans="1:4" x14ac:dyDescent="0.25">
      <c r="A455" s="1">
        <v>42949</v>
      </c>
      <c r="B455">
        <v>26.23</v>
      </c>
      <c r="C455">
        <v>5600</v>
      </c>
      <c r="D455">
        <v>10</v>
      </c>
    </row>
    <row r="456" spans="1:4" x14ac:dyDescent="0.25">
      <c r="A456" s="1">
        <v>42948</v>
      </c>
      <c r="B456">
        <v>26.35</v>
      </c>
      <c r="C456">
        <v>5584</v>
      </c>
      <c r="D456">
        <v>4</v>
      </c>
    </row>
    <row r="457" spans="1:4" x14ac:dyDescent="0.25">
      <c r="A457" s="1">
        <v>42947</v>
      </c>
      <c r="B457">
        <v>26.55</v>
      </c>
      <c r="C457">
        <v>5532</v>
      </c>
      <c r="D457">
        <v>100</v>
      </c>
    </row>
    <row r="458" spans="1:4" x14ac:dyDescent="0.25">
      <c r="A458" s="1">
        <v>42944</v>
      </c>
      <c r="B458">
        <v>26.3</v>
      </c>
      <c r="C458">
        <v>5504</v>
      </c>
      <c r="D458">
        <v>113</v>
      </c>
    </row>
    <row r="459" spans="1:4" x14ac:dyDescent="0.25">
      <c r="A459" s="1">
        <v>42943</v>
      </c>
      <c r="B459">
        <v>26.85</v>
      </c>
      <c r="C459">
        <v>5501</v>
      </c>
      <c r="D459">
        <v>89</v>
      </c>
    </row>
    <row r="460" spans="1:4" x14ac:dyDescent="0.25">
      <c r="A460" s="1">
        <v>42942</v>
      </c>
      <c r="B460">
        <v>26.55</v>
      </c>
      <c r="C460">
        <v>5457</v>
      </c>
      <c r="D460">
        <v>87</v>
      </c>
    </row>
    <row r="461" spans="1:4" x14ac:dyDescent="0.25">
      <c r="A461" s="1">
        <v>42941</v>
      </c>
      <c r="B461">
        <v>26.35</v>
      </c>
      <c r="C461">
        <v>5421</v>
      </c>
      <c r="D461">
        <v>73</v>
      </c>
    </row>
    <row r="462" spans="1:4" x14ac:dyDescent="0.25">
      <c r="A462" s="1">
        <v>42940</v>
      </c>
      <c r="B462">
        <v>26.44</v>
      </c>
      <c r="C462">
        <v>5338</v>
      </c>
      <c r="D462">
        <v>86</v>
      </c>
    </row>
    <row r="463" spans="1:4" x14ac:dyDescent="0.25">
      <c r="A463" s="1">
        <v>42937</v>
      </c>
      <c r="B463">
        <v>26.5</v>
      </c>
      <c r="C463">
        <v>5312</v>
      </c>
      <c r="D463">
        <v>157</v>
      </c>
    </row>
    <row r="464" spans="1:4" x14ac:dyDescent="0.25">
      <c r="A464" s="1">
        <v>42936</v>
      </c>
      <c r="B464">
        <v>26.75</v>
      </c>
      <c r="C464">
        <v>5314</v>
      </c>
      <c r="D464">
        <v>43</v>
      </c>
    </row>
    <row r="465" spans="1:4" x14ac:dyDescent="0.25">
      <c r="A465" s="1">
        <v>42935</v>
      </c>
      <c r="B465">
        <v>26.75</v>
      </c>
      <c r="C465">
        <v>5268</v>
      </c>
      <c r="D465">
        <v>83</v>
      </c>
    </row>
    <row r="466" spans="1:4" x14ac:dyDescent="0.25">
      <c r="A466" s="1">
        <v>42934</v>
      </c>
      <c r="B466">
        <v>26.65</v>
      </c>
      <c r="C466">
        <v>5224</v>
      </c>
      <c r="D466">
        <v>90</v>
      </c>
    </row>
    <row r="467" spans="1:4" x14ac:dyDescent="0.25">
      <c r="A467" s="1">
        <v>42933</v>
      </c>
      <c r="B467">
        <v>26.35</v>
      </c>
      <c r="C467">
        <v>5202</v>
      </c>
      <c r="D467">
        <v>93</v>
      </c>
    </row>
    <row r="468" spans="1:4" x14ac:dyDescent="0.25">
      <c r="A468" s="1">
        <v>42930</v>
      </c>
      <c r="B468">
        <v>26.75</v>
      </c>
      <c r="C468">
        <v>5248</v>
      </c>
      <c r="D468">
        <v>136</v>
      </c>
    </row>
    <row r="469" spans="1:4" x14ac:dyDescent="0.25">
      <c r="A469" s="1">
        <v>42929</v>
      </c>
      <c r="B469">
        <v>27.35</v>
      </c>
      <c r="C469">
        <v>5265</v>
      </c>
      <c r="D469">
        <v>65</v>
      </c>
    </row>
    <row r="470" spans="1:4" x14ac:dyDescent="0.25">
      <c r="A470" s="1">
        <v>42928</v>
      </c>
      <c r="B470">
        <v>27.5</v>
      </c>
      <c r="C470">
        <v>5226</v>
      </c>
      <c r="D470">
        <v>212</v>
      </c>
    </row>
    <row r="471" spans="1:4" x14ac:dyDescent="0.25">
      <c r="A471" s="1">
        <v>42927</v>
      </c>
      <c r="B471">
        <v>27.64</v>
      </c>
      <c r="C471">
        <v>5176</v>
      </c>
      <c r="D471">
        <v>134</v>
      </c>
    </row>
    <row r="472" spans="1:4" x14ac:dyDescent="0.25">
      <c r="A472" s="1">
        <v>42926</v>
      </c>
      <c r="B472">
        <v>27.8</v>
      </c>
      <c r="C472">
        <v>5135</v>
      </c>
      <c r="D472">
        <v>115</v>
      </c>
    </row>
    <row r="473" spans="1:4" x14ac:dyDescent="0.25">
      <c r="A473" s="1">
        <v>42923</v>
      </c>
      <c r="B473">
        <v>27.4</v>
      </c>
      <c r="C473">
        <v>5086</v>
      </c>
      <c r="D473">
        <v>279</v>
      </c>
    </row>
    <row r="474" spans="1:4" x14ac:dyDescent="0.25">
      <c r="A474" s="1">
        <v>42922</v>
      </c>
      <c r="B474">
        <v>26.9</v>
      </c>
      <c r="C474">
        <v>5105</v>
      </c>
      <c r="D474">
        <v>57</v>
      </c>
    </row>
    <row r="475" spans="1:4" x14ac:dyDescent="0.25">
      <c r="A475" s="1">
        <v>42921</v>
      </c>
      <c r="B475">
        <v>26.15</v>
      </c>
      <c r="C475">
        <v>5067</v>
      </c>
      <c r="D475">
        <v>121</v>
      </c>
    </row>
    <row r="476" spans="1:4" x14ac:dyDescent="0.25">
      <c r="A476" s="1">
        <v>42920</v>
      </c>
      <c r="B476">
        <v>25.9</v>
      </c>
      <c r="C476">
        <v>5122</v>
      </c>
      <c r="D476">
        <v>148</v>
      </c>
    </row>
    <row r="477" spans="1:4" x14ac:dyDescent="0.25">
      <c r="A477" s="1">
        <v>42919</v>
      </c>
      <c r="B477">
        <v>25.65</v>
      </c>
      <c r="C477">
        <v>5099</v>
      </c>
      <c r="D477">
        <v>214</v>
      </c>
    </row>
    <row r="478" spans="1:4" x14ac:dyDescent="0.25">
      <c r="A478" s="1">
        <v>42916</v>
      </c>
      <c r="B478">
        <v>24.7</v>
      </c>
      <c r="C478">
        <v>1735</v>
      </c>
      <c r="D478">
        <v>138</v>
      </c>
    </row>
    <row r="479" spans="1:4" x14ac:dyDescent="0.25">
      <c r="A479" s="1">
        <v>42915</v>
      </c>
      <c r="B479">
        <v>24.3</v>
      </c>
      <c r="C479">
        <v>1537</v>
      </c>
      <c r="D479">
        <v>123</v>
      </c>
    </row>
    <row r="480" spans="1:4" x14ac:dyDescent="0.25">
      <c r="A480" s="1">
        <v>42914</v>
      </c>
      <c r="B480">
        <v>24</v>
      </c>
      <c r="C480">
        <v>1570</v>
      </c>
      <c r="D480">
        <v>35</v>
      </c>
    </row>
    <row r="481" spans="1:4" x14ac:dyDescent="0.25">
      <c r="A481" s="1">
        <v>42913</v>
      </c>
      <c r="B481">
        <v>24.2</v>
      </c>
      <c r="C481">
        <v>1549</v>
      </c>
      <c r="D481">
        <v>55</v>
      </c>
    </row>
    <row r="482" spans="1:4" x14ac:dyDescent="0.25">
      <c r="A482" s="1">
        <v>42912</v>
      </c>
      <c r="B482">
        <v>23.69</v>
      </c>
      <c r="C482">
        <v>1546</v>
      </c>
      <c r="D482">
        <v>17</v>
      </c>
    </row>
    <row r="483" spans="1:4" x14ac:dyDescent="0.25">
      <c r="A483" s="1">
        <v>42909</v>
      </c>
      <c r="B483">
        <v>23.05</v>
      </c>
      <c r="C483">
        <v>1508</v>
      </c>
      <c r="D483">
        <v>25</v>
      </c>
    </row>
    <row r="484" spans="1:4" x14ac:dyDescent="0.25">
      <c r="A484" s="1">
        <v>42908</v>
      </c>
      <c r="B484">
        <v>23</v>
      </c>
      <c r="C484">
        <v>1502</v>
      </c>
      <c r="D484">
        <v>44</v>
      </c>
    </row>
    <row r="485" spans="1:4" x14ac:dyDescent="0.25">
      <c r="A485" s="1">
        <v>42907</v>
      </c>
      <c r="B485">
        <v>22.85</v>
      </c>
      <c r="C485">
        <v>1259</v>
      </c>
      <c r="D485">
        <v>240</v>
      </c>
    </row>
    <row r="486" spans="1:4" x14ac:dyDescent="0.25">
      <c r="A486" s="1">
        <v>42906</v>
      </c>
      <c r="B486">
        <v>22.95</v>
      </c>
      <c r="C486">
        <v>1110</v>
      </c>
      <c r="D486">
        <v>265</v>
      </c>
    </row>
    <row r="487" spans="1:4" x14ac:dyDescent="0.25">
      <c r="A487" s="1">
        <v>42905</v>
      </c>
      <c r="B487">
        <v>23.65</v>
      </c>
      <c r="C487">
        <v>979</v>
      </c>
      <c r="D487">
        <v>60</v>
      </c>
    </row>
    <row r="488" spans="1:4" x14ac:dyDescent="0.25">
      <c r="A488" s="1">
        <v>42902</v>
      </c>
      <c r="B488">
        <v>24.1</v>
      </c>
      <c r="C488">
        <v>982</v>
      </c>
      <c r="D488">
        <v>14</v>
      </c>
    </row>
    <row r="489" spans="1:4" x14ac:dyDescent="0.25">
      <c r="A489" s="1">
        <v>42901</v>
      </c>
      <c r="B489">
        <v>24.08</v>
      </c>
      <c r="C489">
        <v>1065</v>
      </c>
      <c r="D489">
        <v>135</v>
      </c>
    </row>
    <row r="490" spans="1:4" x14ac:dyDescent="0.25">
      <c r="A490" s="1">
        <v>42900</v>
      </c>
      <c r="B490">
        <v>24.25</v>
      </c>
      <c r="C490">
        <v>1039</v>
      </c>
      <c r="D490">
        <v>66</v>
      </c>
    </row>
    <row r="491" spans="1:4" x14ac:dyDescent="0.25">
      <c r="A491" s="1">
        <v>42899</v>
      </c>
      <c r="B491">
        <v>23.88</v>
      </c>
      <c r="C491">
        <v>1101</v>
      </c>
      <c r="D491">
        <v>6</v>
      </c>
    </row>
    <row r="492" spans="1:4" x14ac:dyDescent="0.25">
      <c r="A492" s="1">
        <v>42898</v>
      </c>
      <c r="B492">
        <v>23.71</v>
      </c>
      <c r="C492">
        <v>1077</v>
      </c>
      <c r="D492">
        <v>52</v>
      </c>
    </row>
    <row r="493" spans="1:4" x14ac:dyDescent="0.25">
      <c r="A493" s="1">
        <v>42895</v>
      </c>
      <c r="B493">
        <v>23.6</v>
      </c>
      <c r="C493">
        <v>1073</v>
      </c>
      <c r="D493">
        <v>9</v>
      </c>
    </row>
    <row r="494" spans="1:4" x14ac:dyDescent="0.25">
      <c r="A494" s="1">
        <v>42894</v>
      </c>
      <c r="B494">
        <v>23.95</v>
      </c>
      <c r="C494">
        <v>1060</v>
      </c>
      <c r="D494">
        <v>42</v>
      </c>
    </row>
    <row r="495" spans="1:4" x14ac:dyDescent="0.25">
      <c r="A495" s="1">
        <v>42893</v>
      </c>
      <c r="B495">
        <v>23.8</v>
      </c>
      <c r="C495">
        <v>1038</v>
      </c>
      <c r="D495">
        <v>34</v>
      </c>
    </row>
    <row r="496" spans="1:4" x14ac:dyDescent="0.25">
      <c r="A496" s="1">
        <v>42892</v>
      </c>
      <c r="B496">
        <v>23.35</v>
      </c>
      <c r="C496">
        <v>1033</v>
      </c>
      <c r="D496">
        <v>81</v>
      </c>
    </row>
    <row r="497" spans="1:4" hidden="1" x14ac:dyDescent="0.25">
      <c r="A497" s="1">
        <v>42891</v>
      </c>
      <c r="C497">
        <v>1033</v>
      </c>
    </row>
    <row r="498" spans="1:4" x14ac:dyDescent="0.25">
      <c r="A498" s="1">
        <v>42888</v>
      </c>
      <c r="B498">
        <v>24.6</v>
      </c>
      <c r="C498">
        <v>1008</v>
      </c>
      <c r="D498">
        <v>36</v>
      </c>
    </row>
    <row r="499" spans="1:4" x14ac:dyDescent="0.25">
      <c r="A499" s="1">
        <v>42887</v>
      </c>
      <c r="B499">
        <v>24.25</v>
      </c>
      <c r="C499">
        <v>967</v>
      </c>
      <c r="D499">
        <v>45</v>
      </c>
    </row>
    <row r="500" spans="1:4" x14ac:dyDescent="0.25">
      <c r="A500" s="1">
        <v>42886</v>
      </c>
      <c r="B500">
        <v>24.55</v>
      </c>
      <c r="C500">
        <v>960</v>
      </c>
      <c r="D500">
        <v>32</v>
      </c>
    </row>
    <row r="501" spans="1:4" x14ac:dyDescent="0.25">
      <c r="A501" s="1">
        <v>42885</v>
      </c>
      <c r="B501">
        <v>23.75</v>
      </c>
      <c r="C501">
        <v>958</v>
      </c>
      <c r="D501">
        <v>2</v>
      </c>
    </row>
    <row r="502" spans="1:4" x14ac:dyDescent="0.25">
      <c r="A502" s="1">
        <v>42884</v>
      </c>
      <c r="B502">
        <v>23.85</v>
      </c>
      <c r="C502">
        <v>958</v>
      </c>
      <c r="D502">
        <v>5</v>
      </c>
    </row>
    <row r="503" spans="1:4" x14ac:dyDescent="0.25">
      <c r="A503" s="1">
        <v>42881</v>
      </c>
      <c r="B503">
        <v>23.6</v>
      </c>
      <c r="C503">
        <v>932</v>
      </c>
      <c r="D503">
        <v>28</v>
      </c>
    </row>
    <row r="504" spans="1:4" hidden="1" x14ac:dyDescent="0.25">
      <c r="A504" s="1">
        <v>42880</v>
      </c>
      <c r="C504">
        <v>932</v>
      </c>
    </row>
    <row r="505" spans="1:4" x14ac:dyDescent="0.25">
      <c r="A505" s="1">
        <v>42879</v>
      </c>
      <c r="B505">
        <v>24.05</v>
      </c>
      <c r="C505">
        <v>931</v>
      </c>
      <c r="D505">
        <v>24</v>
      </c>
    </row>
    <row r="506" spans="1:4" x14ac:dyDescent="0.25">
      <c r="A506" s="1">
        <v>42878</v>
      </c>
      <c r="B506">
        <v>23.75</v>
      </c>
      <c r="C506">
        <v>926</v>
      </c>
      <c r="D506">
        <v>35</v>
      </c>
    </row>
    <row r="507" spans="1:4" x14ac:dyDescent="0.25">
      <c r="A507" s="1">
        <v>42877</v>
      </c>
      <c r="B507">
        <v>23.5</v>
      </c>
      <c r="C507">
        <v>918</v>
      </c>
      <c r="D507">
        <v>13</v>
      </c>
    </row>
    <row r="508" spans="1:4" x14ac:dyDescent="0.25">
      <c r="A508" s="1">
        <v>42874</v>
      </c>
      <c r="B508">
        <v>23.25</v>
      </c>
      <c r="C508">
        <v>916</v>
      </c>
      <c r="D508">
        <v>26</v>
      </c>
    </row>
    <row r="509" spans="1:4" x14ac:dyDescent="0.25">
      <c r="A509" s="1">
        <v>42873</v>
      </c>
      <c r="B509">
        <v>22.97</v>
      </c>
      <c r="C509">
        <v>913</v>
      </c>
      <c r="D509">
        <v>3</v>
      </c>
    </row>
    <row r="510" spans="1:4" hidden="1" x14ac:dyDescent="0.25">
      <c r="A510" s="1">
        <v>42872</v>
      </c>
      <c r="C510">
        <v>913</v>
      </c>
    </row>
    <row r="511" spans="1:4" x14ac:dyDescent="0.25">
      <c r="A511" s="1">
        <v>42871</v>
      </c>
      <c r="B511">
        <v>22.4</v>
      </c>
      <c r="C511">
        <v>872</v>
      </c>
      <c r="D511">
        <v>107</v>
      </c>
    </row>
    <row r="512" spans="1:4" x14ac:dyDescent="0.25">
      <c r="A512" s="1">
        <v>42870</v>
      </c>
      <c r="B512">
        <v>23.55</v>
      </c>
      <c r="C512">
        <v>867</v>
      </c>
      <c r="D512">
        <v>5</v>
      </c>
    </row>
    <row r="513" spans="1:4" x14ac:dyDescent="0.25">
      <c r="A513" s="1">
        <v>42867</v>
      </c>
      <c r="B513">
        <v>23.54</v>
      </c>
      <c r="C513">
        <v>862</v>
      </c>
      <c r="D513">
        <v>5</v>
      </c>
    </row>
    <row r="514" spans="1:4" x14ac:dyDescent="0.25">
      <c r="A514" s="1">
        <v>42866</v>
      </c>
      <c r="B514">
        <v>23.73</v>
      </c>
      <c r="C514">
        <v>902</v>
      </c>
      <c r="D514">
        <v>62</v>
      </c>
    </row>
    <row r="515" spans="1:4" x14ac:dyDescent="0.25">
      <c r="A515" s="1">
        <v>42865</v>
      </c>
      <c r="B515">
        <v>23.85</v>
      </c>
      <c r="C515">
        <v>952</v>
      </c>
      <c r="D515">
        <v>72</v>
      </c>
    </row>
    <row r="516" spans="1:4" x14ac:dyDescent="0.25">
      <c r="A516" s="1">
        <v>42864</v>
      </c>
      <c r="B516">
        <v>23.6</v>
      </c>
      <c r="C516">
        <v>947</v>
      </c>
      <c r="D516">
        <v>5</v>
      </c>
    </row>
    <row r="517" spans="1:4" x14ac:dyDescent="0.25">
      <c r="A517" s="1">
        <v>42863</v>
      </c>
      <c r="B517">
        <v>23.6</v>
      </c>
      <c r="C517">
        <v>938</v>
      </c>
      <c r="D517">
        <v>17</v>
      </c>
    </row>
    <row r="518" spans="1:4" x14ac:dyDescent="0.25">
      <c r="A518" s="1">
        <v>42860</v>
      </c>
      <c r="B518">
        <v>23.45</v>
      </c>
      <c r="C518">
        <v>905</v>
      </c>
      <c r="D518">
        <v>70</v>
      </c>
    </row>
    <row r="519" spans="1:4" x14ac:dyDescent="0.25">
      <c r="A519" s="1">
        <v>42859</v>
      </c>
      <c r="B519">
        <v>23.55</v>
      </c>
      <c r="C519">
        <v>868</v>
      </c>
      <c r="D519">
        <v>154</v>
      </c>
    </row>
    <row r="520" spans="1:4" x14ac:dyDescent="0.25">
      <c r="A520" s="1">
        <v>42858</v>
      </c>
      <c r="B520">
        <v>24</v>
      </c>
      <c r="C520">
        <v>768</v>
      </c>
      <c r="D520">
        <v>104</v>
      </c>
    </row>
    <row r="521" spans="1:4" x14ac:dyDescent="0.25">
      <c r="A521" s="1">
        <v>42857</v>
      </c>
      <c r="B521">
        <v>24</v>
      </c>
      <c r="C521">
        <v>753</v>
      </c>
      <c r="D521">
        <v>15</v>
      </c>
    </row>
    <row r="522" spans="1:4" hidden="1" x14ac:dyDescent="0.25">
      <c r="A522" s="1">
        <v>42856</v>
      </c>
      <c r="C522">
        <v>753</v>
      </c>
    </row>
    <row r="523" spans="1:4" x14ac:dyDescent="0.25">
      <c r="A523" s="1">
        <v>42853</v>
      </c>
      <c r="B523">
        <v>23.85</v>
      </c>
      <c r="C523">
        <v>726</v>
      </c>
      <c r="D523">
        <v>47</v>
      </c>
    </row>
    <row r="524" spans="1:4" x14ac:dyDescent="0.25">
      <c r="A524" s="1">
        <v>42852</v>
      </c>
      <c r="B524">
        <v>23.85</v>
      </c>
      <c r="C524">
        <v>716</v>
      </c>
      <c r="D524">
        <v>14</v>
      </c>
    </row>
    <row r="525" spans="1:4" x14ac:dyDescent="0.25">
      <c r="A525" s="1">
        <v>42851</v>
      </c>
      <c r="B525">
        <v>23.9</v>
      </c>
      <c r="C525">
        <v>711</v>
      </c>
      <c r="D525">
        <v>9</v>
      </c>
    </row>
    <row r="526" spans="1:4" x14ac:dyDescent="0.25">
      <c r="A526" s="1">
        <v>42850</v>
      </c>
      <c r="B526">
        <v>23.75</v>
      </c>
      <c r="C526">
        <v>698</v>
      </c>
      <c r="D526">
        <v>13</v>
      </c>
    </row>
    <row r="527" spans="1:4" x14ac:dyDescent="0.25">
      <c r="A527" s="1">
        <v>42849</v>
      </c>
      <c r="B527">
        <v>24.05</v>
      </c>
      <c r="C527">
        <v>685</v>
      </c>
      <c r="D527">
        <v>13</v>
      </c>
    </row>
    <row r="528" spans="1:4" x14ac:dyDescent="0.25">
      <c r="A528" s="1">
        <v>42846</v>
      </c>
      <c r="B528">
        <v>23.8</v>
      </c>
      <c r="C528">
        <v>680</v>
      </c>
      <c r="D528">
        <v>5</v>
      </c>
    </row>
    <row r="529" spans="1:4" x14ac:dyDescent="0.25">
      <c r="A529" s="1">
        <v>42845</v>
      </c>
      <c r="B529">
        <v>23.85</v>
      </c>
      <c r="C529">
        <v>678</v>
      </c>
      <c r="D529">
        <v>2</v>
      </c>
    </row>
    <row r="530" spans="1:4" x14ac:dyDescent="0.25">
      <c r="A530" s="1">
        <v>42844</v>
      </c>
      <c r="B530">
        <v>23.3</v>
      </c>
      <c r="C530">
        <v>654</v>
      </c>
      <c r="D530">
        <v>29</v>
      </c>
    </row>
    <row r="531" spans="1:4" x14ac:dyDescent="0.25">
      <c r="A531" s="1">
        <v>42843</v>
      </c>
      <c r="B531">
        <v>23.55</v>
      </c>
      <c r="C531">
        <v>606</v>
      </c>
      <c r="D531">
        <v>48</v>
      </c>
    </row>
    <row r="532" spans="1:4" hidden="1" x14ac:dyDescent="0.25">
      <c r="A532" s="1">
        <v>42842</v>
      </c>
      <c r="C532">
        <v>606</v>
      </c>
    </row>
    <row r="533" spans="1:4" hidden="1" x14ac:dyDescent="0.25">
      <c r="A533" s="1">
        <v>42838</v>
      </c>
      <c r="C533">
        <v>606</v>
      </c>
    </row>
    <row r="534" spans="1:4" x14ac:dyDescent="0.25">
      <c r="A534" s="1">
        <v>42837</v>
      </c>
      <c r="B534">
        <v>24.13</v>
      </c>
      <c r="C534">
        <v>561</v>
      </c>
      <c r="D534">
        <v>50</v>
      </c>
    </row>
    <row r="535" spans="1:4" x14ac:dyDescent="0.25">
      <c r="A535" s="1">
        <v>42836</v>
      </c>
      <c r="B535">
        <v>23.5</v>
      </c>
      <c r="C535">
        <v>557</v>
      </c>
      <c r="D535">
        <v>10</v>
      </c>
    </row>
    <row r="536" spans="1:4" x14ac:dyDescent="0.25">
      <c r="A536" s="1">
        <v>42835</v>
      </c>
      <c r="B536">
        <v>23.75</v>
      </c>
      <c r="C536">
        <v>543</v>
      </c>
      <c r="D536">
        <v>19</v>
      </c>
    </row>
    <row r="537" spans="1:4" x14ac:dyDescent="0.25">
      <c r="A537" s="1">
        <v>42832</v>
      </c>
      <c r="B537">
        <v>24.4</v>
      </c>
      <c r="C537">
        <v>523</v>
      </c>
      <c r="D537">
        <v>20</v>
      </c>
    </row>
    <row r="538" spans="1:4" x14ac:dyDescent="0.25">
      <c r="A538" s="1">
        <v>42831</v>
      </c>
      <c r="B538">
        <v>24.83</v>
      </c>
      <c r="C538">
        <v>500</v>
      </c>
      <c r="D538">
        <v>23</v>
      </c>
    </row>
    <row r="539" spans="1:4" x14ac:dyDescent="0.25">
      <c r="A539" s="1">
        <v>42830</v>
      </c>
      <c r="B539">
        <v>24.18</v>
      </c>
      <c r="C539">
        <v>491</v>
      </c>
      <c r="D539">
        <v>14</v>
      </c>
    </row>
    <row r="540" spans="1:4" x14ac:dyDescent="0.25">
      <c r="A540" s="1">
        <v>42829</v>
      </c>
      <c r="B540">
        <v>23.6</v>
      </c>
      <c r="C540">
        <v>481</v>
      </c>
      <c r="D540">
        <v>10</v>
      </c>
    </row>
    <row r="541" spans="1:4" x14ac:dyDescent="0.25">
      <c r="A541" s="1">
        <v>42828</v>
      </c>
      <c r="B541">
        <v>23.6</v>
      </c>
      <c r="C541">
        <v>481</v>
      </c>
    </row>
    <row r="542" spans="1:4" x14ac:dyDescent="0.25">
      <c r="A542" s="1">
        <v>42825</v>
      </c>
      <c r="B542">
        <v>23.25</v>
      </c>
      <c r="C542">
        <v>457</v>
      </c>
      <c r="D542">
        <v>34</v>
      </c>
    </row>
    <row r="543" spans="1:4" x14ac:dyDescent="0.25">
      <c r="A543" s="1">
        <v>42824</v>
      </c>
      <c r="B543">
        <v>22.95</v>
      </c>
      <c r="C543">
        <v>445</v>
      </c>
      <c r="D543">
        <v>24</v>
      </c>
    </row>
    <row r="544" spans="1:4" x14ac:dyDescent="0.25">
      <c r="A544" s="1">
        <v>42823</v>
      </c>
      <c r="B544">
        <v>22.93</v>
      </c>
      <c r="C544">
        <v>435</v>
      </c>
      <c r="D544">
        <v>30</v>
      </c>
    </row>
    <row r="545" spans="1:4" x14ac:dyDescent="0.25">
      <c r="A545" s="1">
        <v>42822</v>
      </c>
      <c r="B545">
        <v>22.4</v>
      </c>
      <c r="C545">
        <v>409</v>
      </c>
      <c r="D545">
        <v>26</v>
      </c>
    </row>
    <row r="546" spans="1:4" x14ac:dyDescent="0.25">
      <c r="A546" s="1">
        <v>42821</v>
      </c>
      <c r="B546">
        <v>21.8</v>
      </c>
      <c r="C546">
        <v>348</v>
      </c>
      <c r="D546">
        <v>70</v>
      </c>
    </row>
    <row r="547" spans="1:4" x14ac:dyDescent="0.25">
      <c r="A547" s="1">
        <v>42818</v>
      </c>
      <c r="B547">
        <v>22.15</v>
      </c>
      <c r="C547">
        <v>346</v>
      </c>
      <c r="D547">
        <v>6</v>
      </c>
    </row>
    <row r="548" spans="1:4" x14ac:dyDescent="0.25">
      <c r="A548" s="1">
        <v>42817</v>
      </c>
      <c r="B548">
        <v>23.07</v>
      </c>
      <c r="C548">
        <v>320</v>
      </c>
      <c r="D548">
        <v>28</v>
      </c>
    </row>
    <row r="549" spans="1:4" x14ac:dyDescent="0.25">
      <c r="A549" s="1">
        <v>42816</v>
      </c>
      <c r="B549">
        <v>24.1</v>
      </c>
      <c r="C549">
        <v>295</v>
      </c>
      <c r="D549">
        <v>25</v>
      </c>
    </row>
    <row r="550" spans="1:4" x14ac:dyDescent="0.25">
      <c r="A550" s="1">
        <v>42815</v>
      </c>
      <c r="B550">
        <v>24.38</v>
      </c>
      <c r="C550">
        <v>276</v>
      </c>
      <c r="D550">
        <v>16</v>
      </c>
    </row>
    <row r="551" spans="1:4" x14ac:dyDescent="0.25">
      <c r="A551" s="1">
        <v>42814</v>
      </c>
      <c r="B551">
        <v>24.85</v>
      </c>
      <c r="C551">
        <v>271</v>
      </c>
      <c r="D551">
        <v>5</v>
      </c>
    </row>
    <row r="552" spans="1:4" x14ac:dyDescent="0.25">
      <c r="A552" s="1">
        <v>42811</v>
      </c>
      <c r="B552">
        <v>24.75</v>
      </c>
      <c r="C552">
        <v>271</v>
      </c>
    </row>
    <row r="553" spans="1:4" x14ac:dyDescent="0.25">
      <c r="A553" s="1">
        <v>42810</v>
      </c>
      <c r="B553">
        <v>24.7</v>
      </c>
      <c r="C553">
        <v>220</v>
      </c>
      <c r="D553">
        <v>51</v>
      </c>
    </row>
    <row r="554" spans="1:4" x14ac:dyDescent="0.25">
      <c r="A554" s="1">
        <v>42809</v>
      </c>
      <c r="B554">
        <v>24.8</v>
      </c>
      <c r="C554">
        <v>211</v>
      </c>
      <c r="D554">
        <v>14</v>
      </c>
    </row>
    <row r="555" spans="1:4" x14ac:dyDescent="0.25">
      <c r="A555" s="1">
        <v>42808</v>
      </c>
      <c r="B555">
        <v>24</v>
      </c>
      <c r="C555">
        <v>206</v>
      </c>
      <c r="D555">
        <v>5</v>
      </c>
    </row>
    <row r="556" spans="1:4" x14ac:dyDescent="0.25">
      <c r="A556" s="1">
        <v>42807</v>
      </c>
      <c r="B556">
        <v>24.15</v>
      </c>
      <c r="C556">
        <v>170</v>
      </c>
      <c r="D556">
        <v>26</v>
      </c>
    </row>
    <row r="557" spans="1:4" x14ac:dyDescent="0.25">
      <c r="A557" s="1">
        <v>42804</v>
      </c>
      <c r="B557">
        <v>24.65</v>
      </c>
      <c r="C557">
        <v>170</v>
      </c>
    </row>
    <row r="558" spans="1:4" x14ac:dyDescent="0.25">
      <c r="A558" s="1">
        <v>42803</v>
      </c>
      <c r="B558">
        <v>25.4</v>
      </c>
      <c r="C558">
        <v>113</v>
      </c>
      <c r="D558">
        <v>7</v>
      </c>
    </row>
    <row r="559" spans="1:4" x14ac:dyDescent="0.25">
      <c r="A559" s="1">
        <v>42802</v>
      </c>
      <c r="B559">
        <v>25.35</v>
      </c>
      <c r="C559">
        <v>113</v>
      </c>
      <c r="D559">
        <v>5</v>
      </c>
    </row>
    <row r="560" spans="1:4" x14ac:dyDescent="0.25">
      <c r="A560" s="1">
        <v>42801</v>
      </c>
      <c r="B560">
        <v>26.3</v>
      </c>
      <c r="C560">
        <v>111</v>
      </c>
      <c r="D560">
        <v>5</v>
      </c>
    </row>
    <row r="561" spans="1:4" x14ac:dyDescent="0.25">
      <c r="A561" s="1">
        <v>42800</v>
      </c>
      <c r="B561">
        <v>25.9</v>
      </c>
      <c r="C561">
        <v>111</v>
      </c>
    </row>
    <row r="562" spans="1:4" x14ac:dyDescent="0.25">
      <c r="A562" s="1">
        <v>42797</v>
      </c>
      <c r="B562">
        <v>25.65</v>
      </c>
      <c r="C562">
        <v>95</v>
      </c>
      <c r="D562">
        <v>16</v>
      </c>
    </row>
    <row r="563" spans="1:4" x14ac:dyDescent="0.25">
      <c r="A563" s="1">
        <v>42796</v>
      </c>
      <c r="B563">
        <v>25.65</v>
      </c>
      <c r="C563">
        <v>82</v>
      </c>
      <c r="D563">
        <v>13</v>
      </c>
    </row>
    <row r="564" spans="1:4" x14ac:dyDescent="0.25">
      <c r="A564" s="1">
        <v>42795</v>
      </c>
      <c r="B564">
        <v>25.18</v>
      </c>
      <c r="C564">
        <v>82</v>
      </c>
    </row>
    <row r="565" spans="1:4" x14ac:dyDescent="0.25">
      <c r="A565" s="1">
        <v>42794</v>
      </c>
      <c r="B565">
        <v>24.9</v>
      </c>
      <c r="C565">
        <v>65</v>
      </c>
      <c r="D565">
        <v>17</v>
      </c>
    </row>
    <row r="566" spans="1:4" x14ac:dyDescent="0.25">
      <c r="A566" s="1">
        <v>42793</v>
      </c>
      <c r="B566">
        <v>25.05</v>
      </c>
      <c r="C566">
        <v>55</v>
      </c>
      <c r="D566">
        <v>10</v>
      </c>
    </row>
    <row r="567" spans="1:4" x14ac:dyDescent="0.25">
      <c r="A567" s="1">
        <v>42790</v>
      </c>
      <c r="B567">
        <v>25.28</v>
      </c>
      <c r="C567">
        <v>55</v>
      </c>
    </row>
    <row r="568" spans="1:4" x14ac:dyDescent="0.25">
      <c r="A568" s="1">
        <v>42789</v>
      </c>
      <c r="B568">
        <v>25.63</v>
      </c>
      <c r="C568">
        <v>55</v>
      </c>
    </row>
    <row r="569" spans="1:4" x14ac:dyDescent="0.25">
      <c r="A569" s="1">
        <v>42788</v>
      </c>
      <c r="B569">
        <v>25.33</v>
      </c>
      <c r="C569">
        <v>54</v>
      </c>
      <c r="D569">
        <v>1</v>
      </c>
    </row>
    <row r="570" spans="1:4" x14ac:dyDescent="0.25">
      <c r="A570" s="1">
        <v>42787</v>
      </c>
      <c r="B570">
        <v>24.95</v>
      </c>
      <c r="C570">
        <v>10</v>
      </c>
      <c r="D570">
        <v>44</v>
      </c>
    </row>
    <row r="571" spans="1:4" x14ac:dyDescent="0.25">
      <c r="A571" s="1">
        <v>42786</v>
      </c>
      <c r="B571">
        <v>25.25</v>
      </c>
      <c r="C571">
        <v>10</v>
      </c>
      <c r="D571">
        <v>10</v>
      </c>
    </row>
    <row r="572" spans="1:4" x14ac:dyDescent="0.25">
      <c r="A572" s="1">
        <v>42783</v>
      </c>
      <c r="B572">
        <v>24</v>
      </c>
      <c r="C572">
        <v>10</v>
      </c>
    </row>
    <row r="573" spans="1:4" x14ac:dyDescent="0.25">
      <c r="A573" s="1">
        <v>42782</v>
      </c>
      <c r="B573">
        <v>23.65</v>
      </c>
      <c r="C573">
        <v>10</v>
      </c>
    </row>
    <row r="574" spans="1:4" x14ac:dyDescent="0.25">
      <c r="A574" s="1">
        <v>42781</v>
      </c>
      <c r="B574">
        <v>23.67</v>
      </c>
      <c r="C574">
        <v>10</v>
      </c>
    </row>
    <row r="575" spans="1:4" x14ac:dyDescent="0.25">
      <c r="A575" s="1">
        <v>42780</v>
      </c>
      <c r="B575">
        <v>23.45</v>
      </c>
      <c r="C575">
        <v>10</v>
      </c>
    </row>
    <row r="576" spans="1:4" x14ac:dyDescent="0.25">
      <c r="A576" s="1">
        <v>42779</v>
      </c>
      <c r="B576">
        <v>23.3</v>
      </c>
      <c r="C576">
        <v>10</v>
      </c>
    </row>
    <row r="577" spans="1:4" x14ac:dyDescent="0.25">
      <c r="A577" s="1">
        <v>42776</v>
      </c>
      <c r="B577">
        <v>23.53</v>
      </c>
      <c r="C577">
        <v>10</v>
      </c>
    </row>
    <row r="578" spans="1:4" x14ac:dyDescent="0.25">
      <c r="A578" s="1">
        <v>42775</v>
      </c>
      <c r="B578">
        <v>23.8</v>
      </c>
      <c r="D578">
        <v>10</v>
      </c>
    </row>
    <row r="579" spans="1:4" x14ac:dyDescent="0.25">
      <c r="A579" s="1">
        <v>42774</v>
      </c>
      <c r="B579">
        <v>24.08</v>
      </c>
    </row>
    <row r="580" spans="1:4" x14ac:dyDescent="0.25">
      <c r="A580" s="1">
        <v>42773</v>
      </c>
      <c r="B580">
        <v>24.9</v>
      </c>
    </row>
    <row r="581" spans="1:4" x14ac:dyDescent="0.25">
      <c r="A581" s="1">
        <v>42772</v>
      </c>
      <c r="B581">
        <v>25</v>
      </c>
    </row>
    <row r="582" spans="1:4" x14ac:dyDescent="0.25">
      <c r="A582" s="1">
        <v>42769</v>
      </c>
      <c r="B582">
        <v>24.23</v>
      </c>
    </row>
    <row r="583" spans="1:4" x14ac:dyDescent="0.25">
      <c r="A583" s="1">
        <v>42768</v>
      </c>
      <c r="B583">
        <v>24.44</v>
      </c>
    </row>
    <row r="584" spans="1:4" x14ac:dyDescent="0.25">
      <c r="A584" s="1">
        <v>42767</v>
      </c>
      <c r="B584">
        <v>24.5</v>
      </c>
    </row>
    <row r="585" spans="1:4" x14ac:dyDescent="0.25">
      <c r="A585" s="1">
        <v>42734</v>
      </c>
      <c r="B585">
        <v>35.85</v>
      </c>
      <c r="C585">
        <v>1733</v>
      </c>
      <c r="D585">
        <v>201</v>
      </c>
    </row>
    <row r="586" spans="1:4" x14ac:dyDescent="0.25">
      <c r="A586" s="1">
        <v>42733</v>
      </c>
      <c r="B586">
        <v>34.65</v>
      </c>
      <c r="C586">
        <v>1706</v>
      </c>
      <c r="D586">
        <v>79</v>
      </c>
    </row>
    <row r="587" spans="1:4" x14ac:dyDescent="0.25">
      <c r="A587" s="1">
        <v>42732</v>
      </c>
      <c r="B587">
        <v>33.200000000000003</v>
      </c>
      <c r="C587">
        <v>1341</v>
      </c>
      <c r="D587">
        <v>35</v>
      </c>
    </row>
    <row r="588" spans="1:4" x14ac:dyDescent="0.25">
      <c r="A588" s="1">
        <v>42731</v>
      </c>
      <c r="B588">
        <v>32.82</v>
      </c>
      <c r="C588">
        <v>1319</v>
      </c>
      <c r="D588">
        <v>9</v>
      </c>
    </row>
    <row r="589" spans="1:4" x14ac:dyDescent="0.25">
      <c r="A589" s="1">
        <v>42727</v>
      </c>
      <c r="B589">
        <v>32.200000000000003</v>
      </c>
      <c r="C589">
        <v>1354</v>
      </c>
      <c r="D589">
        <v>151</v>
      </c>
    </row>
    <row r="590" spans="1:4" x14ac:dyDescent="0.25">
      <c r="A590" s="1">
        <v>42726</v>
      </c>
      <c r="B590">
        <v>30.65</v>
      </c>
      <c r="C590">
        <v>1375</v>
      </c>
      <c r="D590">
        <v>156</v>
      </c>
    </row>
    <row r="591" spans="1:4" x14ac:dyDescent="0.25">
      <c r="A591" s="1">
        <v>42725</v>
      </c>
      <c r="B591">
        <v>29.7</v>
      </c>
      <c r="C591">
        <v>1334</v>
      </c>
      <c r="D591">
        <v>104</v>
      </c>
    </row>
    <row r="592" spans="1:4" x14ac:dyDescent="0.25">
      <c r="A592" s="1">
        <v>42724</v>
      </c>
      <c r="B592">
        <v>29.15</v>
      </c>
      <c r="C592">
        <v>1325</v>
      </c>
      <c r="D592">
        <v>190</v>
      </c>
    </row>
    <row r="593" spans="1:4" x14ac:dyDescent="0.25">
      <c r="A593" s="1">
        <v>42723</v>
      </c>
      <c r="B593">
        <v>30.08</v>
      </c>
      <c r="C593">
        <v>1268</v>
      </c>
      <c r="D593">
        <v>217</v>
      </c>
    </row>
    <row r="594" spans="1:4" x14ac:dyDescent="0.25">
      <c r="A594" s="1">
        <v>42720</v>
      </c>
      <c r="B594">
        <v>32.299999999999997</v>
      </c>
      <c r="C594">
        <v>1255</v>
      </c>
      <c r="D594">
        <v>137</v>
      </c>
    </row>
    <row r="595" spans="1:4" x14ac:dyDescent="0.25">
      <c r="A595" s="1">
        <v>42719</v>
      </c>
      <c r="B595">
        <v>31.77</v>
      </c>
      <c r="C595">
        <v>1233</v>
      </c>
      <c r="D595">
        <v>303</v>
      </c>
    </row>
    <row r="596" spans="1:4" x14ac:dyDescent="0.25">
      <c r="A596" s="1">
        <v>42718</v>
      </c>
      <c r="B596">
        <v>31.2</v>
      </c>
      <c r="C596">
        <v>1189</v>
      </c>
      <c r="D596">
        <v>207</v>
      </c>
    </row>
    <row r="597" spans="1:4" x14ac:dyDescent="0.25">
      <c r="A597" s="1">
        <v>42717</v>
      </c>
      <c r="B597">
        <v>32.130000000000003</v>
      </c>
      <c r="C597">
        <v>1226</v>
      </c>
      <c r="D597">
        <v>253</v>
      </c>
    </row>
    <row r="598" spans="1:4" x14ac:dyDescent="0.25">
      <c r="A598" s="1">
        <v>42716</v>
      </c>
      <c r="B598">
        <v>32.549999999999997</v>
      </c>
      <c r="C598">
        <v>1259</v>
      </c>
      <c r="D598">
        <v>265</v>
      </c>
    </row>
    <row r="599" spans="1:4" x14ac:dyDescent="0.25">
      <c r="A599" s="1">
        <v>42713</v>
      </c>
      <c r="B599">
        <v>31.3</v>
      </c>
      <c r="C599">
        <v>1296</v>
      </c>
      <c r="D599">
        <v>344</v>
      </c>
    </row>
    <row r="600" spans="1:4" x14ac:dyDescent="0.25">
      <c r="A600" s="1">
        <v>42712</v>
      </c>
      <c r="B600">
        <v>30.75</v>
      </c>
      <c r="C600">
        <v>1221</v>
      </c>
      <c r="D600">
        <v>266</v>
      </c>
    </row>
    <row r="601" spans="1:4" x14ac:dyDescent="0.25">
      <c r="A601" s="1">
        <v>42711</v>
      </c>
      <c r="B601">
        <v>29.53</v>
      </c>
      <c r="C601">
        <v>1144</v>
      </c>
      <c r="D601">
        <v>346</v>
      </c>
    </row>
    <row r="602" spans="1:4" x14ac:dyDescent="0.25">
      <c r="A602" s="1">
        <v>42710</v>
      </c>
      <c r="B602">
        <v>29.75</v>
      </c>
      <c r="C602">
        <v>902</v>
      </c>
      <c r="D602">
        <v>493</v>
      </c>
    </row>
    <row r="603" spans="1:4" x14ac:dyDescent="0.25">
      <c r="A603" s="1">
        <v>42709</v>
      </c>
      <c r="B603">
        <v>29.87</v>
      </c>
      <c r="C603">
        <v>703</v>
      </c>
      <c r="D603">
        <v>213</v>
      </c>
    </row>
    <row r="604" spans="1:4" x14ac:dyDescent="0.25">
      <c r="A604" s="1">
        <v>42706</v>
      </c>
      <c r="B604">
        <v>30.75</v>
      </c>
      <c r="C604">
        <v>564</v>
      </c>
      <c r="D604">
        <v>227</v>
      </c>
    </row>
    <row r="605" spans="1:4" x14ac:dyDescent="0.25">
      <c r="A605" s="1">
        <v>42705</v>
      </c>
      <c r="B605">
        <v>32.15</v>
      </c>
      <c r="C605">
        <v>502</v>
      </c>
      <c r="D605">
        <v>170</v>
      </c>
    </row>
    <row r="606" spans="1:4" x14ac:dyDescent="0.25">
      <c r="A606" s="1">
        <v>42704</v>
      </c>
      <c r="B606">
        <v>32.549999999999997</v>
      </c>
      <c r="C606">
        <v>436</v>
      </c>
      <c r="D606">
        <v>164</v>
      </c>
    </row>
    <row r="607" spans="1:4" x14ac:dyDescent="0.25">
      <c r="A607" s="1">
        <v>42703</v>
      </c>
      <c r="B607">
        <v>33.049999999999997</v>
      </c>
      <c r="C607">
        <v>281</v>
      </c>
      <c r="D607">
        <v>291</v>
      </c>
    </row>
    <row r="608" spans="1:4" x14ac:dyDescent="0.25">
      <c r="A608" s="1">
        <v>42702</v>
      </c>
      <c r="B608">
        <v>33.979999999999997</v>
      </c>
    </row>
    <row r="609" spans="1:4" x14ac:dyDescent="0.25">
      <c r="A609" s="1">
        <v>42699</v>
      </c>
      <c r="B609">
        <v>36</v>
      </c>
    </row>
    <row r="610" spans="1:4" x14ac:dyDescent="0.25">
      <c r="A610" s="1">
        <v>42698</v>
      </c>
      <c r="B610">
        <v>36.42</v>
      </c>
    </row>
    <row r="611" spans="1:4" x14ac:dyDescent="0.25">
      <c r="A611" s="1">
        <v>42697</v>
      </c>
      <c r="B611">
        <v>36.31</v>
      </c>
    </row>
    <row r="612" spans="1:4" x14ac:dyDescent="0.25">
      <c r="A612" s="1">
        <v>42696</v>
      </c>
      <c r="B612">
        <v>36.25</v>
      </c>
    </row>
    <row r="613" spans="1:4" x14ac:dyDescent="0.25">
      <c r="A613" s="1">
        <v>42695</v>
      </c>
      <c r="B613">
        <v>34.950000000000003</v>
      </c>
    </row>
    <row r="614" spans="1:4" x14ac:dyDescent="0.25">
      <c r="A614" s="1">
        <v>42692</v>
      </c>
      <c r="B614">
        <v>37.549999999999997</v>
      </c>
      <c r="C614">
        <v>7935</v>
      </c>
      <c r="D614">
        <v>357</v>
      </c>
    </row>
    <row r="615" spans="1:4" x14ac:dyDescent="0.25">
      <c r="A615" s="1">
        <v>42691</v>
      </c>
      <c r="B615">
        <v>37.450000000000003</v>
      </c>
      <c r="C615">
        <v>8038</v>
      </c>
      <c r="D615">
        <v>568</v>
      </c>
    </row>
    <row r="616" spans="1:4" x14ac:dyDescent="0.25">
      <c r="A616" s="1">
        <v>42690</v>
      </c>
      <c r="B616">
        <v>39.5</v>
      </c>
      <c r="C616">
        <v>7800</v>
      </c>
      <c r="D616">
        <v>793</v>
      </c>
    </row>
    <row r="617" spans="1:4" x14ac:dyDescent="0.25">
      <c r="A617" s="1">
        <v>42689</v>
      </c>
      <c r="B617">
        <v>40.53</v>
      </c>
      <c r="C617">
        <v>7611</v>
      </c>
      <c r="D617">
        <v>648</v>
      </c>
    </row>
    <row r="618" spans="1:4" x14ac:dyDescent="0.25">
      <c r="A618" s="1">
        <v>42688</v>
      </c>
      <c r="B618">
        <v>40.28</v>
      </c>
      <c r="C618">
        <v>7547</v>
      </c>
      <c r="D618">
        <v>507</v>
      </c>
    </row>
    <row r="619" spans="1:4" x14ac:dyDescent="0.25">
      <c r="A619" s="1">
        <v>42685</v>
      </c>
      <c r="B619">
        <v>41.12</v>
      </c>
      <c r="C619">
        <v>7499</v>
      </c>
      <c r="D619">
        <v>496</v>
      </c>
    </row>
    <row r="620" spans="1:4" x14ac:dyDescent="0.25">
      <c r="A620" s="1">
        <v>42684</v>
      </c>
      <c r="B620">
        <v>41.02</v>
      </c>
      <c r="C620">
        <v>7694</v>
      </c>
      <c r="D620">
        <v>696</v>
      </c>
    </row>
    <row r="621" spans="1:4" x14ac:dyDescent="0.25">
      <c r="A621" s="1">
        <v>42683</v>
      </c>
      <c r="B621">
        <v>41.93</v>
      </c>
      <c r="C621">
        <v>7659</v>
      </c>
      <c r="D621">
        <v>412</v>
      </c>
    </row>
    <row r="622" spans="1:4" x14ac:dyDescent="0.25">
      <c r="A622" s="1">
        <v>42682</v>
      </c>
      <c r="B622">
        <v>42.2</v>
      </c>
      <c r="C622">
        <v>7816</v>
      </c>
      <c r="D622">
        <v>776</v>
      </c>
    </row>
    <row r="623" spans="1:4" x14ac:dyDescent="0.25">
      <c r="A623" s="1">
        <v>42681</v>
      </c>
      <c r="B623">
        <v>43.25</v>
      </c>
      <c r="C623">
        <v>7811</v>
      </c>
      <c r="D623">
        <v>556</v>
      </c>
    </row>
    <row r="624" spans="1:4" x14ac:dyDescent="0.25">
      <c r="A624" s="1">
        <v>42678</v>
      </c>
      <c r="B624">
        <v>42.91</v>
      </c>
      <c r="C624">
        <v>7901</v>
      </c>
      <c r="D624">
        <v>600</v>
      </c>
    </row>
    <row r="625" spans="1:4" x14ac:dyDescent="0.25">
      <c r="A625" s="1">
        <v>42677</v>
      </c>
      <c r="B625">
        <v>43.65</v>
      </c>
      <c r="C625">
        <v>7999</v>
      </c>
      <c r="D625">
        <v>443</v>
      </c>
    </row>
    <row r="626" spans="1:4" x14ac:dyDescent="0.25">
      <c r="A626" s="1">
        <v>42676</v>
      </c>
      <c r="B626">
        <v>42.86</v>
      </c>
      <c r="C626">
        <v>7928</v>
      </c>
      <c r="D626">
        <v>345</v>
      </c>
    </row>
    <row r="627" spans="1:4" x14ac:dyDescent="0.25">
      <c r="A627" s="1">
        <v>42675</v>
      </c>
      <c r="B627">
        <v>42.93</v>
      </c>
      <c r="C627">
        <v>7970</v>
      </c>
      <c r="D627">
        <v>440</v>
      </c>
    </row>
    <row r="628" spans="1:4" x14ac:dyDescent="0.25">
      <c r="A628" s="1">
        <v>42674</v>
      </c>
      <c r="B628">
        <v>41.73</v>
      </c>
      <c r="C628">
        <v>7896</v>
      </c>
      <c r="D628">
        <v>488</v>
      </c>
    </row>
    <row r="629" spans="1:4" x14ac:dyDescent="0.25">
      <c r="A629" s="1">
        <v>42671</v>
      </c>
      <c r="B629">
        <v>41.95</v>
      </c>
      <c r="C629">
        <v>7716</v>
      </c>
      <c r="D629">
        <v>535</v>
      </c>
    </row>
    <row r="630" spans="1:4" x14ac:dyDescent="0.25">
      <c r="A630" s="1">
        <v>42670</v>
      </c>
      <c r="B630">
        <v>41</v>
      </c>
      <c r="C630">
        <v>7742</v>
      </c>
      <c r="D630">
        <v>557</v>
      </c>
    </row>
    <row r="631" spans="1:4" x14ac:dyDescent="0.25">
      <c r="A631" s="1">
        <v>42669</v>
      </c>
      <c r="B631">
        <v>41.43</v>
      </c>
      <c r="C631">
        <v>7656</v>
      </c>
      <c r="D631">
        <v>566</v>
      </c>
    </row>
    <row r="632" spans="1:4" x14ac:dyDescent="0.25">
      <c r="A632" s="1">
        <v>42668</v>
      </c>
      <c r="B632">
        <v>39.799999999999997</v>
      </c>
      <c r="C632">
        <v>7485</v>
      </c>
      <c r="D632">
        <v>651</v>
      </c>
    </row>
    <row r="633" spans="1:4" x14ac:dyDescent="0.25">
      <c r="A633" s="1">
        <v>42667</v>
      </c>
      <c r="B633">
        <v>39.58</v>
      </c>
      <c r="C633">
        <v>7393</v>
      </c>
      <c r="D633">
        <v>570</v>
      </c>
    </row>
    <row r="634" spans="1:4" x14ac:dyDescent="0.25">
      <c r="A634" s="1">
        <v>42664</v>
      </c>
      <c r="B634">
        <v>37.6</v>
      </c>
      <c r="C634">
        <v>7626</v>
      </c>
      <c r="D634">
        <v>845</v>
      </c>
    </row>
    <row r="635" spans="1:4" x14ac:dyDescent="0.25">
      <c r="A635" s="1">
        <v>42663</v>
      </c>
      <c r="B635">
        <v>37.51</v>
      </c>
      <c r="C635">
        <v>7607</v>
      </c>
      <c r="D635">
        <v>570</v>
      </c>
    </row>
    <row r="636" spans="1:4" x14ac:dyDescent="0.25">
      <c r="A636" s="1">
        <v>42662</v>
      </c>
      <c r="B636">
        <v>37.18</v>
      </c>
      <c r="C636">
        <v>7765</v>
      </c>
      <c r="D636">
        <v>792</v>
      </c>
    </row>
    <row r="637" spans="1:4" x14ac:dyDescent="0.25">
      <c r="A637" s="1">
        <v>42661</v>
      </c>
      <c r="B637">
        <v>37.9</v>
      </c>
      <c r="C637">
        <v>7440</v>
      </c>
      <c r="D637">
        <v>688</v>
      </c>
    </row>
    <row r="638" spans="1:4" x14ac:dyDescent="0.25">
      <c r="A638" s="1">
        <v>42660</v>
      </c>
      <c r="B638">
        <v>38.1</v>
      </c>
      <c r="C638">
        <v>7211</v>
      </c>
      <c r="D638">
        <v>487</v>
      </c>
    </row>
    <row r="639" spans="1:4" x14ac:dyDescent="0.25">
      <c r="A639" s="1">
        <v>42657</v>
      </c>
      <c r="B639">
        <v>36.75</v>
      </c>
      <c r="C639">
        <v>7098</v>
      </c>
      <c r="D639">
        <v>650</v>
      </c>
    </row>
    <row r="640" spans="1:4" x14ac:dyDescent="0.25">
      <c r="A640" s="1">
        <v>42656</v>
      </c>
      <c r="B640">
        <v>35.130000000000003</v>
      </c>
      <c r="C640">
        <v>7134</v>
      </c>
      <c r="D640">
        <v>686</v>
      </c>
    </row>
    <row r="641" spans="1:4" x14ac:dyDescent="0.25">
      <c r="A641" s="1">
        <v>42655</v>
      </c>
      <c r="B641">
        <v>34.83</v>
      </c>
      <c r="C641">
        <v>7159</v>
      </c>
      <c r="D641">
        <v>634</v>
      </c>
    </row>
    <row r="642" spans="1:4" x14ac:dyDescent="0.25">
      <c r="A642" s="1">
        <v>42654</v>
      </c>
      <c r="B642">
        <v>34.28</v>
      </c>
      <c r="C642">
        <v>6997</v>
      </c>
      <c r="D642">
        <v>593</v>
      </c>
    </row>
    <row r="643" spans="1:4" x14ac:dyDescent="0.25">
      <c r="A643" s="1">
        <v>42653</v>
      </c>
      <c r="B643">
        <v>34.729999999999997</v>
      </c>
      <c r="C643">
        <v>6933</v>
      </c>
      <c r="D643">
        <v>377</v>
      </c>
    </row>
    <row r="644" spans="1:4" x14ac:dyDescent="0.25">
      <c r="A644" s="1">
        <v>42650</v>
      </c>
      <c r="B644">
        <v>34.81</v>
      </c>
      <c r="C644">
        <v>6894</v>
      </c>
      <c r="D644">
        <v>470</v>
      </c>
    </row>
    <row r="645" spans="1:4" x14ac:dyDescent="0.25">
      <c r="A645" s="1">
        <v>42649</v>
      </c>
      <c r="B645">
        <v>34.43</v>
      </c>
      <c r="C645">
        <v>6769</v>
      </c>
      <c r="D645">
        <v>613</v>
      </c>
    </row>
    <row r="646" spans="1:4" x14ac:dyDescent="0.25">
      <c r="A646" s="1">
        <v>42648</v>
      </c>
      <c r="B646">
        <v>32.75</v>
      </c>
      <c r="C646">
        <v>6774</v>
      </c>
      <c r="D646">
        <v>232</v>
      </c>
    </row>
    <row r="647" spans="1:4" x14ac:dyDescent="0.25">
      <c r="A647" s="1">
        <v>42647</v>
      </c>
      <c r="B647">
        <v>32</v>
      </c>
      <c r="C647">
        <v>6805</v>
      </c>
      <c r="D647">
        <v>311</v>
      </c>
    </row>
    <row r="648" spans="1:4" x14ac:dyDescent="0.25">
      <c r="A648" s="1">
        <v>42646</v>
      </c>
      <c r="B648">
        <v>32.43</v>
      </c>
      <c r="C648">
        <v>6456</v>
      </c>
      <c r="D648">
        <v>818</v>
      </c>
    </row>
    <row r="649" spans="1:4" x14ac:dyDescent="0.25">
      <c r="A649" s="1">
        <v>42643</v>
      </c>
      <c r="B649">
        <v>25.19</v>
      </c>
    </row>
    <row r="650" spans="1:4" x14ac:dyDescent="0.25">
      <c r="A650" s="1">
        <v>42642</v>
      </c>
      <c r="B650">
        <v>25.22</v>
      </c>
    </row>
    <row r="651" spans="1:4" x14ac:dyDescent="0.25">
      <c r="A651" s="1">
        <v>42641</v>
      </c>
      <c r="B651">
        <v>25.25</v>
      </c>
    </row>
    <row r="652" spans="1:4" x14ac:dyDescent="0.25">
      <c r="A652" s="1">
        <v>42640</v>
      </c>
      <c r="B652">
        <v>25.28</v>
      </c>
    </row>
    <row r="653" spans="1:4" x14ac:dyDescent="0.25">
      <c r="A653" s="1">
        <v>42639</v>
      </c>
      <c r="B653">
        <v>25.22</v>
      </c>
    </row>
    <row r="654" spans="1:4" x14ac:dyDescent="0.25">
      <c r="A654" s="1">
        <v>42636</v>
      </c>
      <c r="B654">
        <v>25.26</v>
      </c>
    </row>
    <row r="655" spans="1:4" x14ac:dyDescent="0.25">
      <c r="A655" s="1">
        <v>42635</v>
      </c>
      <c r="B655">
        <v>25.25</v>
      </c>
    </row>
    <row r="656" spans="1:4" x14ac:dyDescent="0.25">
      <c r="A656" s="1">
        <v>42634</v>
      </c>
      <c r="B656">
        <v>25.28</v>
      </c>
    </row>
    <row r="657" spans="1:2" x14ac:dyDescent="0.25">
      <c r="A657" s="1">
        <v>42633</v>
      </c>
      <c r="B657">
        <v>25.25</v>
      </c>
    </row>
    <row r="658" spans="1:2" x14ac:dyDescent="0.25">
      <c r="A658" s="1">
        <v>42632</v>
      </c>
      <c r="B658">
        <v>25.24</v>
      </c>
    </row>
    <row r="659" spans="1:2" x14ac:dyDescent="0.25">
      <c r="A659" s="1">
        <v>42629</v>
      </c>
      <c r="B659">
        <v>25.42</v>
      </c>
    </row>
    <row r="660" spans="1:2" x14ac:dyDescent="0.25">
      <c r="A660" s="1">
        <v>42628</v>
      </c>
      <c r="B660">
        <v>25.29</v>
      </c>
    </row>
    <row r="661" spans="1:2" x14ac:dyDescent="0.25">
      <c r="A661" s="1">
        <v>42627</v>
      </c>
      <c r="B661">
        <v>25.06</v>
      </c>
    </row>
    <row r="662" spans="1:2" x14ac:dyDescent="0.25">
      <c r="A662" s="1">
        <v>42626</v>
      </c>
      <c r="B662">
        <v>25</v>
      </c>
    </row>
    <row r="663" spans="1:2" x14ac:dyDescent="0.25">
      <c r="A663" s="1">
        <v>42625</v>
      </c>
      <c r="B663">
        <v>25.07</v>
      </c>
    </row>
    <row r="664" spans="1:2" x14ac:dyDescent="0.25">
      <c r="A664" s="1">
        <v>42622</v>
      </c>
      <c r="B664">
        <v>24.98</v>
      </c>
    </row>
    <row r="665" spans="1:2" x14ac:dyDescent="0.25">
      <c r="A665" s="1">
        <v>42621</v>
      </c>
      <c r="B665">
        <v>24.77</v>
      </c>
    </row>
    <row r="666" spans="1:2" x14ac:dyDescent="0.25">
      <c r="A666" s="1">
        <v>42620</v>
      </c>
      <c r="B666">
        <v>24.7</v>
      </c>
    </row>
    <row r="667" spans="1:2" x14ac:dyDescent="0.25">
      <c r="A667" s="1">
        <v>42619</v>
      </c>
      <c r="B667">
        <v>24.85</v>
      </c>
    </row>
    <row r="668" spans="1:2" x14ac:dyDescent="0.25">
      <c r="A668" s="1">
        <v>42618</v>
      </c>
      <c r="B668">
        <v>24.82</v>
      </c>
    </row>
    <row r="669" spans="1:2" x14ac:dyDescent="0.25">
      <c r="A669" s="1">
        <v>42615</v>
      </c>
      <c r="B669">
        <v>25.4</v>
      </c>
    </row>
    <row r="670" spans="1:2" x14ac:dyDescent="0.25">
      <c r="A670" s="1">
        <v>42614</v>
      </c>
      <c r="B670">
        <v>25.39</v>
      </c>
    </row>
    <row r="671" spans="1:2" x14ac:dyDescent="0.25">
      <c r="A671" s="1">
        <v>42613</v>
      </c>
      <c r="B671">
        <v>24.55</v>
      </c>
    </row>
    <row r="672" spans="1:2" x14ac:dyDescent="0.25">
      <c r="A672" s="1">
        <v>42612</v>
      </c>
      <c r="B672">
        <v>25.15</v>
      </c>
    </row>
    <row r="673" spans="1:2" x14ac:dyDescent="0.25">
      <c r="A673" s="1">
        <v>42611</v>
      </c>
      <c r="B673">
        <v>25.2</v>
      </c>
    </row>
    <row r="674" spans="1:2" x14ac:dyDescent="0.25">
      <c r="A674" s="1">
        <v>42608</v>
      </c>
      <c r="B674">
        <v>25.45</v>
      </c>
    </row>
    <row r="675" spans="1:2" x14ac:dyDescent="0.25">
      <c r="A675" s="1">
        <v>42607</v>
      </c>
      <c r="B675">
        <v>25.3</v>
      </c>
    </row>
    <row r="676" spans="1:2" x14ac:dyDescent="0.25">
      <c r="A676" s="1">
        <v>42606</v>
      </c>
      <c r="B676">
        <v>25.4</v>
      </c>
    </row>
    <row r="677" spans="1:2" x14ac:dyDescent="0.25">
      <c r="A677" s="1">
        <v>42605</v>
      </c>
      <c r="B677">
        <v>25.05</v>
      </c>
    </row>
    <row r="678" spans="1:2" x14ac:dyDescent="0.25">
      <c r="A678" s="1">
        <v>42604</v>
      </c>
      <c r="B678">
        <v>25.35</v>
      </c>
    </row>
    <row r="679" spans="1:2" x14ac:dyDescent="0.25">
      <c r="A679" s="1">
        <v>42601</v>
      </c>
      <c r="B679">
        <v>25.74</v>
      </c>
    </row>
    <row r="680" spans="1:2" x14ac:dyDescent="0.25">
      <c r="A680" s="1">
        <v>42600</v>
      </c>
      <c r="B680">
        <v>25.75</v>
      </c>
    </row>
    <row r="681" spans="1:2" x14ac:dyDescent="0.25">
      <c r="A681" s="1">
        <v>42599</v>
      </c>
      <c r="B681">
        <v>25.53</v>
      </c>
    </row>
    <row r="682" spans="1:2" x14ac:dyDescent="0.25">
      <c r="A682" s="1">
        <v>42598</v>
      </c>
      <c r="B682">
        <v>25.25</v>
      </c>
    </row>
    <row r="683" spans="1:2" x14ac:dyDescent="0.25">
      <c r="A683" s="1">
        <v>42597</v>
      </c>
      <c r="B683">
        <v>25.45</v>
      </c>
    </row>
    <row r="684" spans="1:2" x14ac:dyDescent="0.25">
      <c r="A684" s="1">
        <v>42594</v>
      </c>
      <c r="B684">
        <v>25.7</v>
      </c>
    </row>
    <row r="685" spans="1:2" x14ac:dyDescent="0.25">
      <c r="A685" s="1">
        <v>42593</v>
      </c>
      <c r="B685">
        <v>25.7</v>
      </c>
    </row>
    <row r="686" spans="1:2" x14ac:dyDescent="0.25">
      <c r="A686" s="1">
        <v>42592</v>
      </c>
      <c r="B686">
        <v>26</v>
      </c>
    </row>
    <row r="687" spans="1:2" x14ac:dyDescent="0.25">
      <c r="A687" s="1">
        <v>42591</v>
      </c>
      <c r="B687">
        <v>25.9</v>
      </c>
    </row>
    <row r="688" spans="1:2" x14ac:dyDescent="0.25">
      <c r="A688" s="1">
        <v>42590</v>
      </c>
      <c r="B688">
        <v>25.85</v>
      </c>
    </row>
    <row r="689" spans="1:2" x14ac:dyDescent="0.25">
      <c r="A689" s="1">
        <v>42587</v>
      </c>
      <c r="B689">
        <v>25.7</v>
      </c>
    </row>
    <row r="690" spans="1:2" x14ac:dyDescent="0.25">
      <c r="A690" s="1">
        <v>42586</v>
      </c>
      <c r="B690">
        <v>26</v>
      </c>
    </row>
    <row r="691" spans="1:2" x14ac:dyDescent="0.25">
      <c r="A691" s="1">
        <v>42585</v>
      </c>
      <c r="B691">
        <v>25.95</v>
      </c>
    </row>
    <row r="692" spans="1:2" x14ac:dyDescent="0.25">
      <c r="A692" s="1">
        <v>42584</v>
      </c>
      <c r="B692">
        <v>25.55</v>
      </c>
    </row>
    <row r="693" spans="1:2" x14ac:dyDescent="0.25">
      <c r="A693" s="1">
        <v>42583</v>
      </c>
      <c r="B693">
        <v>25.7</v>
      </c>
    </row>
    <row r="694" spans="1:2" x14ac:dyDescent="0.25">
      <c r="A694" s="1">
        <v>42580</v>
      </c>
      <c r="B694">
        <v>25.3</v>
      </c>
    </row>
    <row r="695" spans="1:2" x14ac:dyDescent="0.25">
      <c r="A695" s="1">
        <v>42579</v>
      </c>
      <c r="B695">
        <v>25.56</v>
      </c>
    </row>
    <row r="696" spans="1:2" x14ac:dyDescent="0.25">
      <c r="A696" s="1">
        <v>42578</v>
      </c>
      <c r="B696">
        <v>25.7</v>
      </c>
    </row>
    <row r="697" spans="1:2" x14ac:dyDescent="0.25">
      <c r="A697" s="1">
        <v>42577</v>
      </c>
      <c r="B697">
        <v>26.2</v>
      </c>
    </row>
    <row r="698" spans="1:2" x14ac:dyDescent="0.25">
      <c r="A698" s="1">
        <v>42576</v>
      </c>
      <c r="B698">
        <v>26.1</v>
      </c>
    </row>
    <row r="699" spans="1:2" x14ac:dyDescent="0.25">
      <c r="A699" s="1">
        <v>42573</v>
      </c>
      <c r="B699">
        <v>26.65</v>
      </c>
    </row>
    <row r="700" spans="1:2" x14ac:dyDescent="0.25">
      <c r="A700" s="1">
        <v>42572</v>
      </c>
      <c r="B700">
        <v>26.8</v>
      </c>
    </row>
    <row r="701" spans="1:2" x14ac:dyDescent="0.25">
      <c r="A701" s="1">
        <v>42571</v>
      </c>
      <c r="B701">
        <v>26.75</v>
      </c>
    </row>
    <row r="702" spans="1:2" x14ac:dyDescent="0.25">
      <c r="A702" s="1">
        <v>42570</v>
      </c>
      <c r="B702">
        <v>26.88</v>
      </c>
    </row>
    <row r="703" spans="1:2" x14ac:dyDescent="0.25">
      <c r="A703" s="1">
        <v>42569</v>
      </c>
      <c r="B703">
        <v>26.55</v>
      </c>
    </row>
    <row r="704" spans="1:2" x14ac:dyDescent="0.25">
      <c r="A704" s="1">
        <v>42566</v>
      </c>
      <c r="B704">
        <v>25.35</v>
      </c>
    </row>
    <row r="705" spans="1:2" x14ac:dyDescent="0.25">
      <c r="A705" s="1">
        <v>42565</v>
      </c>
      <c r="B705">
        <v>25.38</v>
      </c>
    </row>
    <row r="706" spans="1:2" x14ac:dyDescent="0.25">
      <c r="A706" s="1">
        <v>42564</v>
      </c>
      <c r="B706">
        <v>25.15</v>
      </c>
    </row>
    <row r="707" spans="1:2" x14ac:dyDescent="0.25">
      <c r="A707" s="1">
        <v>42563</v>
      </c>
      <c r="B707">
        <v>25.15</v>
      </c>
    </row>
    <row r="708" spans="1:2" x14ac:dyDescent="0.25">
      <c r="A708" s="1">
        <v>42562</v>
      </c>
      <c r="B708">
        <v>24.9</v>
      </c>
    </row>
    <row r="709" spans="1:2" x14ac:dyDescent="0.25">
      <c r="A709" s="1">
        <v>42559</v>
      </c>
      <c r="B709">
        <v>24.6</v>
      </c>
    </row>
    <row r="710" spans="1:2" x14ac:dyDescent="0.25">
      <c r="A710" s="1">
        <v>42558</v>
      </c>
      <c r="B710">
        <v>24.52</v>
      </c>
    </row>
    <row r="711" spans="1:2" x14ac:dyDescent="0.25">
      <c r="A711" s="1">
        <v>42557</v>
      </c>
      <c r="B711">
        <v>24.38</v>
      </c>
    </row>
    <row r="712" spans="1:2" x14ac:dyDescent="0.25">
      <c r="A712" s="1">
        <v>42556</v>
      </c>
      <c r="B712">
        <v>24.58</v>
      </c>
    </row>
    <row r="713" spans="1:2" x14ac:dyDescent="0.25">
      <c r="A713" s="1">
        <v>42555</v>
      </c>
      <c r="B713">
        <v>24.6</v>
      </c>
    </row>
    <row r="714" spans="1:2" x14ac:dyDescent="0.25">
      <c r="A714" s="1">
        <v>42552</v>
      </c>
      <c r="B714">
        <v>24.43</v>
      </c>
    </row>
    <row r="715" spans="1:2" x14ac:dyDescent="0.25">
      <c r="A715" s="1">
        <v>42551</v>
      </c>
      <c r="B715">
        <v>23.5</v>
      </c>
    </row>
    <row r="716" spans="1:2" x14ac:dyDescent="0.25">
      <c r="A716" s="1">
        <v>42550</v>
      </c>
      <c r="B716">
        <v>23.2</v>
      </c>
    </row>
    <row r="717" spans="1:2" x14ac:dyDescent="0.25">
      <c r="A717" s="1">
        <v>42549</v>
      </c>
      <c r="B717">
        <v>22.7</v>
      </c>
    </row>
    <row r="718" spans="1:2" x14ac:dyDescent="0.25">
      <c r="A718" s="1">
        <v>42548</v>
      </c>
      <c r="B718">
        <v>22.3</v>
      </c>
    </row>
    <row r="719" spans="1:2" x14ac:dyDescent="0.25">
      <c r="A719" s="1">
        <v>42545</v>
      </c>
      <c r="B719">
        <v>22.65</v>
      </c>
    </row>
    <row r="720" spans="1:2" x14ac:dyDescent="0.25">
      <c r="A720" s="1">
        <v>42544</v>
      </c>
      <c r="B720">
        <v>23.15</v>
      </c>
    </row>
    <row r="721" spans="1:2" x14ac:dyDescent="0.25">
      <c r="A721" s="1">
        <v>42543</v>
      </c>
      <c r="B721">
        <v>23.35</v>
      </c>
    </row>
    <row r="722" spans="1:2" x14ac:dyDescent="0.25">
      <c r="A722" s="1">
        <v>42542</v>
      </c>
      <c r="B722">
        <v>23</v>
      </c>
    </row>
    <row r="723" spans="1:2" x14ac:dyDescent="0.25">
      <c r="A723" s="1">
        <v>42541</v>
      </c>
      <c r="B723">
        <v>24.1</v>
      </c>
    </row>
    <row r="724" spans="1:2" x14ac:dyDescent="0.25">
      <c r="A724" s="1">
        <v>42538</v>
      </c>
      <c r="B724">
        <v>24.5</v>
      </c>
    </row>
    <row r="725" spans="1:2" x14ac:dyDescent="0.25">
      <c r="A725" s="1">
        <v>42537</v>
      </c>
      <c r="B725">
        <v>24.68</v>
      </c>
    </row>
    <row r="726" spans="1:2" x14ac:dyDescent="0.25">
      <c r="A726" s="1">
        <v>42536</v>
      </c>
      <c r="B726">
        <v>24.8</v>
      </c>
    </row>
    <row r="727" spans="1:2" x14ac:dyDescent="0.25">
      <c r="A727" s="1">
        <v>42535</v>
      </c>
      <c r="B727">
        <v>24.55</v>
      </c>
    </row>
    <row r="728" spans="1:2" x14ac:dyDescent="0.25">
      <c r="A728" s="1">
        <v>42534</v>
      </c>
      <c r="B728">
        <v>23.8</v>
      </c>
    </row>
    <row r="729" spans="1:2" x14ac:dyDescent="0.25">
      <c r="A729" s="1">
        <v>42531</v>
      </c>
      <c r="B729">
        <v>23.08</v>
      </c>
    </row>
    <row r="730" spans="1:2" x14ac:dyDescent="0.25">
      <c r="A730" s="1">
        <v>42530</v>
      </c>
      <c r="B730">
        <v>22.95</v>
      </c>
    </row>
    <row r="731" spans="1:2" x14ac:dyDescent="0.25">
      <c r="A731" s="1">
        <v>42529</v>
      </c>
      <c r="B731">
        <v>23.43</v>
      </c>
    </row>
    <row r="732" spans="1:2" x14ac:dyDescent="0.25">
      <c r="A732" s="1">
        <v>42528</v>
      </c>
      <c r="B732">
        <v>23.24</v>
      </c>
    </row>
    <row r="733" spans="1:2" x14ac:dyDescent="0.25">
      <c r="A733" s="1">
        <v>42527</v>
      </c>
      <c r="B733">
        <v>23.95</v>
      </c>
    </row>
    <row r="734" spans="1:2" x14ac:dyDescent="0.25">
      <c r="A734" s="1">
        <v>42524</v>
      </c>
      <c r="B734">
        <v>22.53</v>
      </c>
    </row>
    <row r="735" spans="1:2" x14ac:dyDescent="0.25">
      <c r="A735" s="1">
        <v>42523</v>
      </c>
      <c r="B735">
        <v>21.7</v>
      </c>
    </row>
    <row r="736" spans="1:2" x14ac:dyDescent="0.25">
      <c r="A736" s="1">
        <v>42522</v>
      </c>
      <c r="B736">
        <v>21.46</v>
      </c>
    </row>
    <row r="737" spans="1:2" x14ac:dyDescent="0.25">
      <c r="A737" s="1">
        <v>42521</v>
      </c>
      <c r="B737">
        <v>21.85</v>
      </c>
    </row>
    <row r="738" spans="1:2" x14ac:dyDescent="0.25">
      <c r="A738" s="1">
        <v>42520</v>
      </c>
      <c r="B738">
        <v>21.07</v>
      </c>
    </row>
    <row r="739" spans="1:2" x14ac:dyDescent="0.25">
      <c r="A739" s="1">
        <v>42517</v>
      </c>
      <c r="B739">
        <v>22.87</v>
      </c>
    </row>
    <row r="740" spans="1:2" x14ac:dyDescent="0.25">
      <c r="A740" s="1">
        <v>42516</v>
      </c>
      <c r="B740">
        <v>22.9</v>
      </c>
    </row>
    <row r="741" spans="1:2" x14ac:dyDescent="0.25">
      <c r="A741" s="1">
        <v>42515</v>
      </c>
      <c r="B741">
        <v>22.75</v>
      </c>
    </row>
    <row r="742" spans="1:2" x14ac:dyDescent="0.25">
      <c r="A742" s="1">
        <v>42514</v>
      </c>
      <c r="B742">
        <v>22.5</v>
      </c>
    </row>
    <row r="743" spans="1:2" x14ac:dyDescent="0.25">
      <c r="A743" s="1">
        <v>42513</v>
      </c>
      <c r="B743">
        <v>22.05</v>
      </c>
    </row>
    <row r="744" spans="1:2" x14ac:dyDescent="0.25">
      <c r="A744" s="1">
        <v>42510</v>
      </c>
      <c r="B744">
        <v>21.95</v>
      </c>
    </row>
    <row r="745" spans="1:2" x14ac:dyDescent="0.25">
      <c r="A745" s="1">
        <v>42509</v>
      </c>
      <c r="B745">
        <v>21.75</v>
      </c>
    </row>
    <row r="746" spans="1:2" x14ac:dyDescent="0.25">
      <c r="A746" s="1">
        <v>42508</v>
      </c>
      <c r="B746">
        <v>21.47</v>
      </c>
    </row>
    <row r="747" spans="1:2" x14ac:dyDescent="0.25">
      <c r="A747" s="1">
        <v>42507</v>
      </c>
      <c r="B747">
        <v>20.5</v>
      </c>
    </row>
    <row r="748" spans="1:2" x14ac:dyDescent="0.25">
      <c r="A748" s="1">
        <v>42506</v>
      </c>
      <c r="B748">
        <v>20.5</v>
      </c>
    </row>
    <row r="749" spans="1:2" x14ac:dyDescent="0.25">
      <c r="A749" s="1">
        <v>42503</v>
      </c>
      <c r="B749">
        <v>20.5</v>
      </c>
    </row>
    <row r="750" spans="1:2" x14ac:dyDescent="0.25">
      <c r="A750" s="1">
        <v>42502</v>
      </c>
      <c r="B750">
        <v>20.9</v>
      </c>
    </row>
    <row r="751" spans="1:2" x14ac:dyDescent="0.25">
      <c r="A751" s="1">
        <v>42501</v>
      </c>
      <c r="B751">
        <v>20.8</v>
      </c>
    </row>
    <row r="752" spans="1:2" x14ac:dyDescent="0.25">
      <c r="A752" s="1">
        <v>42500</v>
      </c>
      <c r="B752">
        <v>20.65</v>
      </c>
    </row>
    <row r="753" spans="1:2" x14ac:dyDescent="0.25">
      <c r="A753" s="1">
        <v>42499</v>
      </c>
      <c r="B753">
        <v>20.46</v>
      </c>
    </row>
    <row r="754" spans="1:2" x14ac:dyDescent="0.25">
      <c r="A754" s="1">
        <v>42496</v>
      </c>
      <c r="B754">
        <v>20.5</v>
      </c>
    </row>
    <row r="755" spans="1:2" x14ac:dyDescent="0.25">
      <c r="A755" s="1">
        <v>42495</v>
      </c>
      <c r="B755">
        <v>20.2</v>
      </c>
    </row>
    <row r="756" spans="1:2" x14ac:dyDescent="0.25">
      <c r="A756" s="1">
        <v>42494</v>
      </c>
      <c r="B756">
        <v>20.2</v>
      </c>
    </row>
    <row r="757" spans="1:2" x14ac:dyDescent="0.25">
      <c r="A757" s="1">
        <v>42493</v>
      </c>
      <c r="B757">
        <v>19.75</v>
      </c>
    </row>
    <row r="758" spans="1:2" x14ac:dyDescent="0.25">
      <c r="A758" s="1">
        <v>42492</v>
      </c>
      <c r="B758">
        <v>19.5</v>
      </c>
    </row>
    <row r="759" spans="1:2" x14ac:dyDescent="0.25">
      <c r="A759" s="1">
        <v>42489</v>
      </c>
      <c r="B759">
        <v>19.3</v>
      </c>
    </row>
    <row r="760" spans="1:2" x14ac:dyDescent="0.25">
      <c r="A760" s="1">
        <v>42488</v>
      </c>
      <c r="B760">
        <v>19.13</v>
      </c>
    </row>
    <row r="761" spans="1:2" x14ac:dyDescent="0.25">
      <c r="A761" s="1">
        <v>42487</v>
      </c>
      <c r="B761">
        <v>19.45</v>
      </c>
    </row>
    <row r="762" spans="1:2" x14ac:dyDescent="0.25">
      <c r="A762" s="1">
        <v>42486</v>
      </c>
      <c r="B762">
        <v>19.55</v>
      </c>
    </row>
    <row r="763" spans="1:2" x14ac:dyDescent="0.25">
      <c r="A763" s="1">
        <v>42485</v>
      </c>
      <c r="B763">
        <v>19.399999999999999</v>
      </c>
    </row>
    <row r="764" spans="1:2" x14ac:dyDescent="0.25">
      <c r="A764" s="1">
        <v>42482</v>
      </c>
      <c r="B764">
        <v>19.149999999999999</v>
      </c>
    </row>
    <row r="765" spans="1:2" x14ac:dyDescent="0.25">
      <c r="A765" s="1">
        <v>42481</v>
      </c>
      <c r="B765">
        <v>18.25</v>
      </c>
    </row>
    <row r="766" spans="1:2" x14ac:dyDescent="0.25">
      <c r="A766" s="1">
        <v>42480</v>
      </c>
      <c r="B766">
        <v>17.77</v>
      </c>
    </row>
    <row r="767" spans="1:2" x14ac:dyDescent="0.25">
      <c r="A767" s="1">
        <v>42479</v>
      </c>
      <c r="B767">
        <v>17.8</v>
      </c>
    </row>
    <row r="768" spans="1:2" x14ac:dyDescent="0.25">
      <c r="A768" s="1">
        <v>42478</v>
      </c>
      <c r="B768">
        <v>18.100000000000001</v>
      </c>
    </row>
    <row r="769" spans="1:2" x14ac:dyDescent="0.25">
      <c r="A769" s="1">
        <v>42475</v>
      </c>
      <c r="B769">
        <v>18.25</v>
      </c>
    </row>
    <row r="770" spans="1:2" x14ac:dyDescent="0.25">
      <c r="A770" s="1">
        <v>42474</v>
      </c>
      <c r="B770">
        <v>18</v>
      </c>
    </row>
    <row r="771" spans="1:2" x14ac:dyDescent="0.25">
      <c r="A771" s="1">
        <v>42473</v>
      </c>
      <c r="B771">
        <v>18.07</v>
      </c>
    </row>
    <row r="772" spans="1:2" x14ac:dyDescent="0.25">
      <c r="A772" s="1">
        <v>42472</v>
      </c>
      <c r="B772">
        <v>18.3</v>
      </c>
    </row>
    <row r="773" spans="1:2" x14ac:dyDescent="0.25">
      <c r="A773" s="1">
        <v>42471</v>
      </c>
      <c r="B773">
        <v>18.25</v>
      </c>
    </row>
    <row r="774" spans="1:2" x14ac:dyDescent="0.25">
      <c r="A774" s="1">
        <v>42468</v>
      </c>
      <c r="B774">
        <v>17.649999999999999</v>
      </c>
    </row>
    <row r="775" spans="1:2" x14ac:dyDescent="0.25">
      <c r="A775" s="1">
        <v>42467</v>
      </c>
      <c r="B775">
        <v>17.399999999999999</v>
      </c>
    </row>
    <row r="776" spans="1:2" x14ac:dyDescent="0.25">
      <c r="A776" s="1">
        <v>42466</v>
      </c>
      <c r="B776">
        <v>17.54</v>
      </c>
    </row>
    <row r="777" spans="1:2" x14ac:dyDescent="0.25">
      <c r="A777" s="1">
        <v>42465</v>
      </c>
      <c r="B777">
        <v>17.75</v>
      </c>
    </row>
    <row r="778" spans="1:2" x14ac:dyDescent="0.25">
      <c r="A778" s="1">
        <v>42464</v>
      </c>
      <c r="B778">
        <v>18.25</v>
      </c>
    </row>
    <row r="779" spans="1:2" x14ac:dyDescent="0.25">
      <c r="A779" s="1">
        <v>42461</v>
      </c>
      <c r="B779">
        <v>18.04</v>
      </c>
    </row>
    <row r="780" spans="1:2" x14ac:dyDescent="0.25">
      <c r="A780" s="1">
        <v>42460</v>
      </c>
      <c r="B780">
        <v>19.8</v>
      </c>
    </row>
    <row r="781" spans="1:2" x14ac:dyDescent="0.25">
      <c r="A781" s="1">
        <v>42459</v>
      </c>
      <c r="B781">
        <v>19.899999999999999</v>
      </c>
    </row>
    <row r="782" spans="1:2" x14ac:dyDescent="0.25">
      <c r="A782" s="1">
        <v>42458</v>
      </c>
      <c r="B782">
        <v>19.43</v>
      </c>
    </row>
    <row r="783" spans="1:2" x14ac:dyDescent="0.25">
      <c r="A783" s="1">
        <v>42457</v>
      </c>
      <c r="B783">
        <v>18.649999999999999</v>
      </c>
    </row>
    <row r="784" spans="1:2" x14ac:dyDescent="0.25">
      <c r="A784" s="1">
        <v>42453</v>
      </c>
      <c r="B784">
        <v>18.649999999999999</v>
      </c>
    </row>
    <row r="785" spans="1:2" x14ac:dyDescent="0.25">
      <c r="A785" s="1">
        <v>42452</v>
      </c>
      <c r="B785">
        <v>18.649999999999999</v>
      </c>
    </row>
    <row r="786" spans="1:2" x14ac:dyDescent="0.25">
      <c r="A786" s="1">
        <v>42451</v>
      </c>
      <c r="B786">
        <v>18.309999999999999</v>
      </c>
    </row>
    <row r="787" spans="1:2" x14ac:dyDescent="0.25">
      <c r="A787" s="1">
        <v>42450</v>
      </c>
      <c r="B787">
        <v>18.239999999999998</v>
      </c>
    </row>
    <row r="788" spans="1:2" x14ac:dyDescent="0.25">
      <c r="A788" s="1">
        <v>42447</v>
      </c>
      <c r="B788">
        <v>18.7</v>
      </c>
    </row>
    <row r="789" spans="1:2" x14ac:dyDescent="0.25">
      <c r="A789" s="1">
        <v>42446</v>
      </c>
      <c r="B789">
        <v>18.5</v>
      </c>
    </row>
    <row r="790" spans="1:2" x14ac:dyDescent="0.25">
      <c r="A790" s="1">
        <v>42445</v>
      </c>
      <c r="B790">
        <v>18.100000000000001</v>
      </c>
    </row>
    <row r="791" spans="1:2" x14ac:dyDescent="0.25">
      <c r="A791" s="1">
        <v>42444</v>
      </c>
      <c r="B791">
        <v>18.7</v>
      </c>
    </row>
    <row r="792" spans="1:2" x14ac:dyDescent="0.25">
      <c r="A792" s="1">
        <v>42443</v>
      </c>
      <c r="B792">
        <v>18.649999999999999</v>
      </c>
    </row>
    <row r="793" spans="1:2" x14ac:dyDescent="0.25">
      <c r="A793" s="1">
        <v>42440</v>
      </c>
      <c r="B793">
        <v>19</v>
      </c>
    </row>
    <row r="794" spans="1:2" x14ac:dyDescent="0.25">
      <c r="A794" s="1">
        <v>42439</v>
      </c>
      <c r="B794">
        <v>18.75</v>
      </c>
    </row>
    <row r="795" spans="1:2" x14ac:dyDescent="0.25">
      <c r="A795" s="1">
        <v>42438</v>
      </c>
      <c r="B795">
        <v>18.45</v>
      </c>
    </row>
    <row r="796" spans="1:2" x14ac:dyDescent="0.25">
      <c r="A796" s="1">
        <v>42437</v>
      </c>
      <c r="B796">
        <v>18.32</v>
      </c>
    </row>
    <row r="797" spans="1:2" x14ac:dyDescent="0.25">
      <c r="A797" s="1">
        <v>42436</v>
      </c>
      <c r="B797">
        <v>17.98</v>
      </c>
    </row>
    <row r="798" spans="1:2" x14ac:dyDescent="0.25">
      <c r="A798" s="1">
        <v>42433</v>
      </c>
      <c r="B798">
        <v>17.29</v>
      </c>
    </row>
    <row r="799" spans="1:2" x14ac:dyDescent="0.25">
      <c r="A799" s="1">
        <v>42432</v>
      </c>
      <c r="B799">
        <v>16.96</v>
      </c>
    </row>
    <row r="800" spans="1:2" x14ac:dyDescent="0.25">
      <c r="A800" s="1">
        <v>42431</v>
      </c>
      <c r="B800">
        <v>17.100000000000001</v>
      </c>
    </row>
    <row r="801" spans="1:2" x14ac:dyDescent="0.25">
      <c r="A801" s="1">
        <v>42430</v>
      </c>
      <c r="B801">
        <v>17.2</v>
      </c>
    </row>
    <row r="802" spans="1:2" x14ac:dyDescent="0.25">
      <c r="A802" s="1">
        <v>42429</v>
      </c>
      <c r="B802">
        <v>16.850000000000001</v>
      </c>
    </row>
    <row r="803" spans="1:2" x14ac:dyDescent="0.25">
      <c r="A803" s="1">
        <v>42426</v>
      </c>
      <c r="B803">
        <v>17.05</v>
      </c>
    </row>
    <row r="804" spans="1:2" x14ac:dyDescent="0.25">
      <c r="A804" s="1">
        <v>42425</v>
      </c>
      <c r="B804">
        <v>16.899999999999999</v>
      </c>
    </row>
    <row r="805" spans="1:2" x14ac:dyDescent="0.25">
      <c r="A805" s="1">
        <v>42424</v>
      </c>
      <c r="B805">
        <v>16.59</v>
      </c>
    </row>
    <row r="806" spans="1:2" x14ac:dyDescent="0.25">
      <c r="A806" s="1">
        <v>42423</v>
      </c>
      <c r="B806">
        <v>16.8</v>
      </c>
    </row>
    <row r="807" spans="1:2" x14ac:dyDescent="0.25">
      <c r="A807" s="1">
        <v>42422</v>
      </c>
      <c r="B807">
        <v>17.13</v>
      </c>
    </row>
    <row r="808" spans="1:2" x14ac:dyDescent="0.25">
      <c r="A808" s="1">
        <v>42419</v>
      </c>
      <c r="B808">
        <v>16.45</v>
      </c>
    </row>
    <row r="809" spans="1:2" x14ac:dyDescent="0.25">
      <c r="A809" s="1">
        <v>42418</v>
      </c>
      <c r="B809">
        <v>16.5</v>
      </c>
    </row>
    <row r="810" spans="1:2" x14ac:dyDescent="0.25">
      <c r="A810" s="1">
        <v>42417</v>
      </c>
      <c r="B810">
        <v>15.55</v>
      </c>
    </row>
    <row r="811" spans="1:2" x14ac:dyDescent="0.25">
      <c r="A811" s="1">
        <v>42416</v>
      </c>
      <c r="B811">
        <v>15.1</v>
      </c>
    </row>
    <row r="812" spans="1:2" x14ac:dyDescent="0.25">
      <c r="A812" s="1">
        <v>42415</v>
      </c>
      <c r="B812">
        <v>14.75</v>
      </c>
    </row>
    <row r="813" spans="1:2" x14ac:dyDescent="0.25">
      <c r="A813" s="1">
        <v>42412</v>
      </c>
      <c r="B813">
        <v>15.2</v>
      </c>
    </row>
    <row r="814" spans="1:2" x14ac:dyDescent="0.25">
      <c r="A814" s="1">
        <v>42411</v>
      </c>
      <c r="B814">
        <v>15</v>
      </c>
    </row>
    <row r="815" spans="1:2" x14ac:dyDescent="0.25">
      <c r="A815" s="1">
        <v>42410</v>
      </c>
      <c r="B815">
        <v>15.2</v>
      </c>
    </row>
    <row r="816" spans="1:2" x14ac:dyDescent="0.25">
      <c r="A816" s="1">
        <v>42409</v>
      </c>
      <c r="B816">
        <v>15.89</v>
      </c>
    </row>
    <row r="817" spans="1:2" x14ac:dyDescent="0.25">
      <c r="A817" s="1">
        <v>42408</v>
      </c>
      <c r="B817">
        <v>16.100000000000001</v>
      </c>
    </row>
    <row r="818" spans="1:2" x14ac:dyDescent="0.25">
      <c r="A818" s="1">
        <v>42405</v>
      </c>
      <c r="B818">
        <v>16.45</v>
      </c>
    </row>
    <row r="819" spans="1:2" x14ac:dyDescent="0.25">
      <c r="A819" s="1">
        <v>42404</v>
      </c>
      <c r="B819">
        <v>16.8</v>
      </c>
    </row>
    <row r="820" spans="1:2" x14ac:dyDescent="0.25">
      <c r="A820" s="1">
        <v>42403</v>
      </c>
      <c r="B820">
        <v>16.850000000000001</v>
      </c>
    </row>
    <row r="821" spans="1:2" x14ac:dyDescent="0.25">
      <c r="A821" s="1">
        <v>42402</v>
      </c>
      <c r="B821">
        <v>16.41</v>
      </c>
    </row>
    <row r="822" spans="1:2" x14ac:dyDescent="0.25">
      <c r="A822" s="1">
        <v>42401</v>
      </c>
      <c r="B822">
        <v>17.149999999999999</v>
      </c>
    </row>
    <row r="823" spans="1:2" x14ac:dyDescent="0.25">
      <c r="A823" s="1">
        <v>42398</v>
      </c>
      <c r="B823">
        <v>17.59</v>
      </c>
    </row>
    <row r="824" spans="1:2" x14ac:dyDescent="0.25">
      <c r="A824" s="1">
        <v>42397</v>
      </c>
      <c r="B824">
        <v>17.11</v>
      </c>
    </row>
    <row r="825" spans="1:2" x14ac:dyDescent="0.25">
      <c r="A825" s="1">
        <v>42396</v>
      </c>
      <c r="B825">
        <v>16.45</v>
      </c>
    </row>
    <row r="826" spans="1:2" x14ac:dyDescent="0.25">
      <c r="A826" s="1">
        <v>42395</v>
      </c>
      <c r="B826">
        <v>16.14</v>
      </c>
    </row>
    <row r="827" spans="1:2" x14ac:dyDescent="0.25">
      <c r="A827" s="1">
        <v>42394</v>
      </c>
      <c r="B827">
        <v>16.100000000000001</v>
      </c>
    </row>
    <row r="828" spans="1:2" x14ac:dyDescent="0.25">
      <c r="A828" s="1">
        <v>42391</v>
      </c>
      <c r="B828">
        <v>17.2</v>
      </c>
    </row>
    <row r="829" spans="1:2" x14ac:dyDescent="0.25">
      <c r="A829" s="1">
        <v>42390</v>
      </c>
      <c r="B829">
        <v>16.7</v>
      </c>
    </row>
    <row r="830" spans="1:2" x14ac:dyDescent="0.25">
      <c r="A830" s="1">
        <v>42389</v>
      </c>
      <c r="B830">
        <v>17.350000000000001</v>
      </c>
    </row>
    <row r="831" spans="1:2" x14ac:dyDescent="0.25">
      <c r="A831" s="1">
        <v>42388</v>
      </c>
      <c r="B831">
        <v>17.5</v>
      </c>
    </row>
    <row r="832" spans="1:2" x14ac:dyDescent="0.25">
      <c r="A832" s="1">
        <v>42387</v>
      </c>
      <c r="B832">
        <v>18</v>
      </c>
    </row>
    <row r="833" spans="1:2" x14ac:dyDescent="0.25">
      <c r="A833" s="1">
        <v>42384</v>
      </c>
      <c r="B833">
        <v>16.55</v>
      </c>
    </row>
    <row r="834" spans="1:2" x14ac:dyDescent="0.25">
      <c r="A834" s="1">
        <v>42383</v>
      </c>
      <c r="B834">
        <v>17.09</v>
      </c>
    </row>
    <row r="835" spans="1:2" x14ac:dyDescent="0.25">
      <c r="A835" s="1">
        <v>42382</v>
      </c>
      <c r="B835">
        <v>17.100000000000001</v>
      </c>
    </row>
    <row r="836" spans="1:2" x14ac:dyDescent="0.25">
      <c r="A836" s="1">
        <v>42381</v>
      </c>
      <c r="B836">
        <v>16.3</v>
      </c>
    </row>
    <row r="837" spans="1:2" x14ac:dyDescent="0.25">
      <c r="A837" s="1">
        <v>42380</v>
      </c>
      <c r="B837">
        <v>16.8</v>
      </c>
    </row>
    <row r="838" spans="1:2" x14ac:dyDescent="0.25">
      <c r="A838" s="1">
        <v>42377</v>
      </c>
      <c r="B838">
        <v>17.600000000000001</v>
      </c>
    </row>
    <row r="839" spans="1:2" x14ac:dyDescent="0.25">
      <c r="A839" s="1">
        <v>42376</v>
      </c>
      <c r="B839">
        <v>18.600000000000001</v>
      </c>
    </row>
    <row r="840" spans="1:2" x14ac:dyDescent="0.25">
      <c r="A840" s="1">
        <v>42375</v>
      </c>
      <c r="B840">
        <v>18.350000000000001</v>
      </c>
    </row>
    <row r="841" spans="1:2" x14ac:dyDescent="0.25">
      <c r="A841" s="1">
        <v>42374</v>
      </c>
      <c r="B841">
        <v>17.350000000000001</v>
      </c>
    </row>
    <row r="842" spans="1:2" x14ac:dyDescent="0.25">
      <c r="A842" s="1">
        <v>42373</v>
      </c>
      <c r="B842">
        <v>17.57</v>
      </c>
    </row>
    <row r="843" spans="1:2" x14ac:dyDescent="0.25">
      <c r="A843" s="1">
        <v>42368</v>
      </c>
      <c r="B843">
        <v>21.9</v>
      </c>
    </row>
    <row r="844" spans="1:2" x14ac:dyDescent="0.25">
      <c r="A844" s="1">
        <v>42367</v>
      </c>
      <c r="B844">
        <v>21.9</v>
      </c>
    </row>
    <row r="845" spans="1:2" x14ac:dyDescent="0.25">
      <c r="A845" s="1">
        <v>42366</v>
      </c>
      <c r="B845">
        <v>21.6</v>
      </c>
    </row>
    <row r="846" spans="1:2" x14ac:dyDescent="0.25">
      <c r="A846" s="1">
        <v>42362</v>
      </c>
      <c r="B846">
        <v>18.899999999999999</v>
      </c>
    </row>
    <row r="847" spans="1:2" x14ac:dyDescent="0.25">
      <c r="A847" s="1">
        <v>42361</v>
      </c>
      <c r="B847">
        <v>18.899999999999999</v>
      </c>
    </row>
    <row r="848" spans="1:2" x14ac:dyDescent="0.25">
      <c r="A848" s="1">
        <v>42360</v>
      </c>
      <c r="B848">
        <v>19.32</v>
      </c>
    </row>
    <row r="849" spans="1:2" x14ac:dyDescent="0.25">
      <c r="A849" s="1">
        <v>42359</v>
      </c>
      <c r="B849">
        <v>19.5</v>
      </c>
    </row>
    <row r="850" spans="1:2" x14ac:dyDescent="0.25">
      <c r="A850" s="1">
        <v>42356</v>
      </c>
      <c r="B850">
        <v>19.68</v>
      </c>
    </row>
    <row r="851" spans="1:2" x14ac:dyDescent="0.25">
      <c r="A851" s="1">
        <v>42355</v>
      </c>
      <c r="B851">
        <v>20.149999999999999</v>
      </c>
    </row>
    <row r="852" spans="1:2" x14ac:dyDescent="0.25">
      <c r="A852" s="1">
        <v>42354</v>
      </c>
      <c r="B852">
        <v>20.65</v>
      </c>
    </row>
    <row r="853" spans="1:2" x14ac:dyDescent="0.25">
      <c r="A853" s="1">
        <v>42353</v>
      </c>
      <c r="B853">
        <v>20.2</v>
      </c>
    </row>
    <row r="854" spans="1:2" x14ac:dyDescent="0.25">
      <c r="A854" s="1">
        <v>42352</v>
      </c>
      <c r="B854">
        <v>19.350000000000001</v>
      </c>
    </row>
    <row r="855" spans="1:2" x14ac:dyDescent="0.25">
      <c r="A855" s="1">
        <v>42349</v>
      </c>
      <c r="B855">
        <v>20.45</v>
      </c>
    </row>
    <row r="856" spans="1:2" x14ac:dyDescent="0.25">
      <c r="A856" s="1">
        <v>42348</v>
      </c>
      <c r="B856">
        <v>21.17</v>
      </c>
    </row>
    <row r="857" spans="1:2" x14ac:dyDescent="0.25">
      <c r="A857" s="1">
        <v>42347</v>
      </c>
      <c r="B857">
        <v>21.2</v>
      </c>
    </row>
    <row r="858" spans="1:2" x14ac:dyDescent="0.25">
      <c r="A858" s="1">
        <v>42346</v>
      </c>
      <c r="B858">
        <v>21.42</v>
      </c>
    </row>
    <row r="859" spans="1:2" x14ac:dyDescent="0.25">
      <c r="A859" s="1">
        <v>42345</v>
      </c>
      <c r="B859">
        <v>21.92</v>
      </c>
    </row>
    <row r="860" spans="1:2" x14ac:dyDescent="0.25">
      <c r="A860" s="1">
        <v>42342</v>
      </c>
      <c r="B860">
        <v>22.41</v>
      </c>
    </row>
    <row r="861" spans="1:2" x14ac:dyDescent="0.25">
      <c r="A861" s="1">
        <v>42341</v>
      </c>
      <c r="B861">
        <v>22.4</v>
      </c>
    </row>
    <row r="862" spans="1:2" x14ac:dyDescent="0.25">
      <c r="A862" s="1">
        <v>42340</v>
      </c>
      <c r="B862">
        <v>23.02</v>
      </c>
    </row>
    <row r="863" spans="1:2" x14ac:dyDescent="0.25">
      <c r="A863" s="1">
        <v>42339</v>
      </c>
      <c r="B863">
        <v>23.18</v>
      </c>
    </row>
    <row r="864" spans="1:2" x14ac:dyDescent="0.25">
      <c r="A864" s="1">
        <v>42338</v>
      </c>
      <c r="B864">
        <v>23.08</v>
      </c>
    </row>
    <row r="865" spans="1:2" x14ac:dyDescent="0.25">
      <c r="A865" s="1">
        <v>42335</v>
      </c>
      <c r="B865">
        <v>22.93</v>
      </c>
    </row>
    <row r="866" spans="1:2" x14ac:dyDescent="0.25">
      <c r="A866" s="1">
        <v>42334</v>
      </c>
      <c r="B866">
        <v>23.03</v>
      </c>
    </row>
    <row r="867" spans="1:2" x14ac:dyDescent="0.25">
      <c r="A867" s="1">
        <v>42333</v>
      </c>
      <c r="B867">
        <v>23.32</v>
      </c>
    </row>
    <row r="868" spans="1:2" x14ac:dyDescent="0.25">
      <c r="A868" s="1">
        <v>42332</v>
      </c>
      <c r="B868">
        <v>23.7</v>
      </c>
    </row>
    <row r="869" spans="1:2" x14ac:dyDescent="0.25">
      <c r="A869" s="1">
        <v>42331</v>
      </c>
      <c r="B869">
        <v>23.7</v>
      </c>
    </row>
    <row r="870" spans="1:2" x14ac:dyDescent="0.25">
      <c r="A870" s="1">
        <v>42328</v>
      </c>
      <c r="B870">
        <v>23.78</v>
      </c>
    </row>
    <row r="871" spans="1:2" x14ac:dyDescent="0.25">
      <c r="A871" s="1">
        <v>42327</v>
      </c>
      <c r="B871">
        <v>24.4</v>
      </c>
    </row>
    <row r="872" spans="1:2" x14ac:dyDescent="0.25">
      <c r="A872" s="1">
        <v>42326</v>
      </c>
      <c r="B872">
        <v>24.31</v>
      </c>
    </row>
    <row r="873" spans="1:2" x14ac:dyDescent="0.25">
      <c r="A873" s="1">
        <v>42325</v>
      </c>
      <c r="B873">
        <v>24.65</v>
      </c>
    </row>
    <row r="874" spans="1:2" x14ac:dyDescent="0.25">
      <c r="A874" s="1">
        <v>42324</v>
      </c>
      <c r="B874">
        <v>25.01</v>
      </c>
    </row>
    <row r="875" spans="1:2" x14ac:dyDescent="0.25">
      <c r="A875" s="1">
        <v>42321</v>
      </c>
      <c r="B875">
        <v>24.48</v>
      </c>
    </row>
    <row r="876" spans="1:2" x14ac:dyDescent="0.25">
      <c r="A876" s="1">
        <v>42320</v>
      </c>
      <c r="B876">
        <v>24.38</v>
      </c>
    </row>
    <row r="877" spans="1:2" x14ac:dyDescent="0.25">
      <c r="A877" s="1">
        <v>42319</v>
      </c>
      <c r="B877">
        <v>24.53</v>
      </c>
    </row>
    <row r="878" spans="1:2" x14ac:dyDescent="0.25">
      <c r="A878" s="1">
        <v>42318</v>
      </c>
      <c r="B878">
        <v>24.75</v>
      </c>
    </row>
    <row r="879" spans="1:2" x14ac:dyDescent="0.25">
      <c r="A879" s="1">
        <v>42317</v>
      </c>
      <c r="B879">
        <v>24.8</v>
      </c>
    </row>
    <row r="880" spans="1:2" x14ac:dyDescent="0.25">
      <c r="A880" s="1">
        <v>42314</v>
      </c>
      <c r="B880">
        <v>25.6</v>
      </c>
    </row>
    <row r="881" spans="1:2" x14ac:dyDescent="0.25">
      <c r="A881" s="1">
        <v>42313</v>
      </c>
      <c r="B881">
        <v>25.43</v>
      </c>
    </row>
    <row r="882" spans="1:2" x14ac:dyDescent="0.25">
      <c r="A882" s="1">
        <v>42312</v>
      </c>
      <c r="B882">
        <v>25.33</v>
      </c>
    </row>
    <row r="883" spans="1:2" x14ac:dyDescent="0.25">
      <c r="A883" s="1">
        <v>42311</v>
      </c>
      <c r="B883">
        <v>25.32</v>
      </c>
    </row>
    <row r="884" spans="1:2" x14ac:dyDescent="0.25">
      <c r="A884" s="1">
        <v>42310</v>
      </c>
      <c r="B884">
        <v>25.7</v>
      </c>
    </row>
    <row r="885" spans="1:2" x14ac:dyDescent="0.25">
      <c r="A885" s="1">
        <v>42307</v>
      </c>
      <c r="B885">
        <v>26.54</v>
      </c>
    </row>
    <row r="886" spans="1:2" x14ac:dyDescent="0.25">
      <c r="A886" s="1">
        <v>42306</v>
      </c>
      <c r="B886">
        <v>26.65</v>
      </c>
    </row>
    <row r="887" spans="1:2" x14ac:dyDescent="0.25">
      <c r="A887" s="1">
        <v>42305</v>
      </c>
      <c r="B887">
        <v>26.58</v>
      </c>
    </row>
    <row r="888" spans="1:2" x14ac:dyDescent="0.25">
      <c r="A888" s="1">
        <v>42304</v>
      </c>
      <c r="B888">
        <v>26.72</v>
      </c>
    </row>
    <row r="889" spans="1:2" x14ac:dyDescent="0.25">
      <c r="A889" s="1">
        <v>42303</v>
      </c>
      <c r="B889">
        <v>26.53</v>
      </c>
    </row>
    <row r="890" spans="1:2" x14ac:dyDescent="0.25">
      <c r="A890" s="1">
        <v>42300</v>
      </c>
      <c r="B890">
        <v>26.75</v>
      </c>
    </row>
    <row r="891" spans="1:2" x14ac:dyDescent="0.25">
      <c r="A891" s="1">
        <v>42299</v>
      </c>
      <c r="B891">
        <v>26.63</v>
      </c>
    </row>
    <row r="892" spans="1:2" x14ac:dyDescent="0.25">
      <c r="A892" s="1">
        <v>42298</v>
      </c>
      <c r="B892">
        <v>26.68</v>
      </c>
    </row>
    <row r="893" spans="1:2" x14ac:dyDescent="0.25">
      <c r="A893" s="1">
        <v>42297</v>
      </c>
      <c r="B893">
        <v>26.3</v>
      </c>
    </row>
    <row r="894" spans="1:2" x14ac:dyDescent="0.25">
      <c r="A894" s="1">
        <v>42296</v>
      </c>
      <c r="B894">
        <v>26.46</v>
      </c>
    </row>
    <row r="895" spans="1:2" x14ac:dyDescent="0.25">
      <c r="A895" s="1">
        <v>42293</v>
      </c>
      <c r="B895">
        <v>25.84</v>
      </c>
    </row>
    <row r="896" spans="1:2" x14ac:dyDescent="0.25">
      <c r="A896" s="1">
        <v>42292</v>
      </c>
      <c r="B896">
        <v>25.55</v>
      </c>
    </row>
    <row r="897" spans="1:2" x14ac:dyDescent="0.25">
      <c r="A897" s="1">
        <v>42291</v>
      </c>
      <c r="B897">
        <v>26.15</v>
      </c>
    </row>
    <row r="898" spans="1:2" x14ac:dyDescent="0.25">
      <c r="A898" s="1">
        <v>42290</v>
      </c>
      <c r="B898">
        <v>25.98</v>
      </c>
    </row>
    <row r="899" spans="1:2" x14ac:dyDescent="0.25">
      <c r="A899" s="1">
        <v>42289</v>
      </c>
      <c r="B899">
        <v>26.75</v>
      </c>
    </row>
    <row r="900" spans="1:2" x14ac:dyDescent="0.25">
      <c r="A900" s="1">
        <v>42286</v>
      </c>
      <c r="B900">
        <v>26.5</v>
      </c>
    </row>
    <row r="901" spans="1:2" x14ac:dyDescent="0.25">
      <c r="A901" s="1">
        <v>42285</v>
      </c>
      <c r="B901">
        <v>26.2</v>
      </c>
    </row>
    <row r="902" spans="1:2" x14ac:dyDescent="0.25">
      <c r="A902" s="1">
        <v>42284</v>
      </c>
      <c r="B902">
        <v>26.73</v>
      </c>
    </row>
    <row r="903" spans="1:2" x14ac:dyDescent="0.25">
      <c r="A903" s="1">
        <v>42283</v>
      </c>
      <c r="B903">
        <v>26.59</v>
      </c>
    </row>
    <row r="904" spans="1:2" x14ac:dyDescent="0.25">
      <c r="A904" s="1">
        <v>42282</v>
      </c>
      <c r="B904">
        <v>26.33</v>
      </c>
    </row>
    <row r="905" spans="1:2" x14ac:dyDescent="0.25">
      <c r="A905" s="1">
        <v>42279</v>
      </c>
      <c r="B905">
        <v>25.5</v>
      </c>
    </row>
    <row r="906" spans="1:2" x14ac:dyDescent="0.25">
      <c r="A906" s="1">
        <v>42278</v>
      </c>
      <c r="B906">
        <v>25.3</v>
      </c>
    </row>
    <row r="907" spans="1:2" x14ac:dyDescent="0.25">
      <c r="A907" s="1">
        <v>42277</v>
      </c>
      <c r="B907">
        <v>21.45</v>
      </c>
    </row>
    <row r="908" spans="1:2" x14ac:dyDescent="0.25">
      <c r="A908" s="1">
        <v>42276</v>
      </c>
      <c r="B908">
        <v>21.1</v>
      </c>
    </row>
    <row r="909" spans="1:2" x14ac:dyDescent="0.25">
      <c r="A909" s="1">
        <v>42275</v>
      </c>
      <c r="B909">
        <v>21.61</v>
      </c>
    </row>
    <row r="910" spans="1:2" x14ac:dyDescent="0.25">
      <c r="A910" s="1">
        <v>42272</v>
      </c>
      <c r="B910">
        <v>23.45</v>
      </c>
    </row>
    <row r="911" spans="1:2" x14ac:dyDescent="0.25">
      <c r="A911" s="1">
        <v>42271</v>
      </c>
      <c r="B911">
        <v>22.98</v>
      </c>
    </row>
    <row r="912" spans="1:2" x14ac:dyDescent="0.25">
      <c r="A912" s="1">
        <v>42270</v>
      </c>
      <c r="B912">
        <v>23.35</v>
      </c>
    </row>
    <row r="913" spans="1:2" x14ac:dyDescent="0.25">
      <c r="A913" s="1">
        <v>42269</v>
      </c>
      <c r="B913">
        <v>23.13</v>
      </c>
    </row>
    <row r="914" spans="1:2" x14ac:dyDescent="0.25">
      <c r="A914" s="1">
        <v>42268</v>
      </c>
      <c r="B914">
        <v>23.08</v>
      </c>
    </row>
    <row r="915" spans="1:2" x14ac:dyDescent="0.25">
      <c r="A915" s="1">
        <v>42265</v>
      </c>
      <c r="B915">
        <v>23.45</v>
      </c>
    </row>
    <row r="916" spans="1:2" x14ac:dyDescent="0.25">
      <c r="A916" s="1">
        <v>42264</v>
      </c>
      <c r="B916">
        <v>23.67</v>
      </c>
    </row>
    <row r="917" spans="1:2" x14ac:dyDescent="0.25">
      <c r="A917" s="1">
        <v>42263</v>
      </c>
      <c r="B917">
        <v>23.4</v>
      </c>
    </row>
    <row r="918" spans="1:2" x14ac:dyDescent="0.25">
      <c r="A918" s="1">
        <v>42262</v>
      </c>
      <c r="B918">
        <v>23.4</v>
      </c>
    </row>
    <row r="919" spans="1:2" x14ac:dyDescent="0.25">
      <c r="A919" s="1">
        <v>42261</v>
      </c>
      <c r="B919">
        <v>23.6</v>
      </c>
    </row>
    <row r="920" spans="1:2" x14ac:dyDescent="0.25">
      <c r="A920" s="1">
        <v>42258</v>
      </c>
      <c r="B920">
        <v>23.5</v>
      </c>
    </row>
    <row r="921" spans="1:2" x14ac:dyDescent="0.25">
      <c r="A921" s="1">
        <v>42257</v>
      </c>
      <c r="B921">
        <v>24.55</v>
      </c>
    </row>
    <row r="922" spans="1:2" x14ac:dyDescent="0.25">
      <c r="A922" s="1">
        <v>42256</v>
      </c>
      <c r="B922">
        <v>23.4</v>
      </c>
    </row>
    <row r="923" spans="1:2" x14ac:dyDescent="0.25">
      <c r="A923" s="1">
        <v>42255</v>
      </c>
      <c r="B923">
        <v>23.21</v>
      </c>
    </row>
    <row r="924" spans="1:2" x14ac:dyDescent="0.25">
      <c r="A924" s="1">
        <v>42254</v>
      </c>
      <c r="B924">
        <v>23.3</v>
      </c>
    </row>
  </sheetData>
  <autoFilter ref="A1:D924" xr:uid="{726E7738-6FAD-412F-B869-A29657D11016}"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9613E-C4E0-4DF1-8622-66E8E4B52A41}">
  <sheetPr codeName="Sheet4"/>
  <dimension ref="A1:D880"/>
  <sheetViews>
    <sheetView zoomScaleNormal="100" workbookViewId="0"/>
  </sheetViews>
  <sheetFormatPr defaultRowHeight="15" x14ac:dyDescent="0.25"/>
  <cols>
    <col min="1" max="1" width="10.42578125" bestFit="1" customWidth="1"/>
    <col min="2" max="2" width="19.85546875" customWidth="1"/>
    <col min="3" max="3" width="14.5703125" customWidth="1"/>
    <col min="4" max="4" width="14" customWidth="1"/>
  </cols>
  <sheetData>
    <row r="1" spans="1:4" x14ac:dyDescent="0.25">
      <c r="A1" t="s">
        <v>0</v>
      </c>
      <c r="B1" t="s">
        <v>7</v>
      </c>
      <c r="C1" t="s">
        <v>8</v>
      </c>
      <c r="D1" t="s">
        <v>9</v>
      </c>
    </row>
    <row r="2" spans="1:4" x14ac:dyDescent="0.25">
      <c r="A2" s="1">
        <v>43864</v>
      </c>
      <c r="B2">
        <v>17.100000000000001</v>
      </c>
      <c r="C2">
        <v>11979</v>
      </c>
      <c r="D2">
        <v>8</v>
      </c>
    </row>
    <row r="3" spans="1:4" x14ac:dyDescent="0.25">
      <c r="A3" s="1">
        <v>43861</v>
      </c>
      <c r="B3">
        <v>24.1</v>
      </c>
      <c r="C3">
        <v>11152</v>
      </c>
    </row>
    <row r="4" spans="1:4" x14ac:dyDescent="0.25">
      <c r="A4" s="1">
        <v>43860</v>
      </c>
      <c r="B4">
        <v>23.81</v>
      </c>
      <c r="C4">
        <v>11152</v>
      </c>
    </row>
    <row r="5" spans="1:4" x14ac:dyDescent="0.25">
      <c r="A5" s="1">
        <v>43859</v>
      </c>
      <c r="B5">
        <v>23.68</v>
      </c>
      <c r="C5">
        <v>11152</v>
      </c>
    </row>
    <row r="6" spans="1:4" x14ac:dyDescent="0.25">
      <c r="A6" s="1">
        <v>43858</v>
      </c>
      <c r="B6">
        <v>23.72</v>
      </c>
      <c r="C6">
        <v>11152</v>
      </c>
    </row>
    <row r="7" spans="1:4" x14ac:dyDescent="0.25">
      <c r="A7" s="1">
        <v>43857</v>
      </c>
      <c r="B7">
        <v>24.09</v>
      </c>
      <c r="C7">
        <v>11152</v>
      </c>
    </row>
    <row r="8" spans="1:4" x14ac:dyDescent="0.25">
      <c r="A8" s="1">
        <v>43854</v>
      </c>
      <c r="B8">
        <v>23.93</v>
      </c>
      <c r="C8">
        <v>11152</v>
      </c>
    </row>
    <row r="9" spans="1:4" x14ac:dyDescent="0.25">
      <c r="A9" s="1">
        <v>43853</v>
      </c>
      <c r="B9">
        <v>24</v>
      </c>
      <c r="C9">
        <v>11152</v>
      </c>
    </row>
    <row r="10" spans="1:4" x14ac:dyDescent="0.25">
      <c r="A10" s="1">
        <v>43852</v>
      </c>
      <c r="B10">
        <v>23.8</v>
      </c>
      <c r="C10">
        <v>11152</v>
      </c>
    </row>
    <row r="11" spans="1:4" x14ac:dyDescent="0.25">
      <c r="A11" s="1">
        <v>43851</v>
      </c>
      <c r="B11">
        <v>23.9</v>
      </c>
      <c r="C11">
        <v>11152</v>
      </c>
    </row>
    <row r="12" spans="1:4" x14ac:dyDescent="0.25">
      <c r="A12" s="1">
        <v>43850</v>
      </c>
      <c r="B12">
        <v>24.7</v>
      </c>
      <c r="C12">
        <v>11152</v>
      </c>
    </row>
    <row r="13" spans="1:4" x14ac:dyDescent="0.25">
      <c r="A13" s="1">
        <v>43847</v>
      </c>
      <c r="B13">
        <v>25.75</v>
      </c>
      <c r="C13">
        <v>11152</v>
      </c>
    </row>
    <row r="14" spans="1:4" x14ac:dyDescent="0.25">
      <c r="A14" s="1">
        <v>43846</v>
      </c>
      <c r="B14">
        <v>26.42</v>
      </c>
      <c r="C14">
        <v>11152</v>
      </c>
    </row>
    <row r="15" spans="1:4" x14ac:dyDescent="0.25">
      <c r="A15" s="1">
        <v>43845</v>
      </c>
      <c r="B15">
        <v>26.1</v>
      </c>
      <c r="C15">
        <v>11152</v>
      </c>
    </row>
    <row r="16" spans="1:4" x14ac:dyDescent="0.25">
      <c r="A16" s="1">
        <v>43844</v>
      </c>
      <c r="B16">
        <v>26.2</v>
      </c>
      <c r="C16">
        <v>11152</v>
      </c>
    </row>
    <row r="17" spans="1:4" x14ac:dyDescent="0.25">
      <c r="A17" s="1">
        <v>43843</v>
      </c>
      <c r="B17">
        <v>26.7</v>
      </c>
      <c r="C17">
        <v>11142</v>
      </c>
      <c r="D17">
        <v>20</v>
      </c>
    </row>
    <row r="18" spans="1:4" x14ac:dyDescent="0.25">
      <c r="A18" s="1">
        <v>43840</v>
      </c>
      <c r="B18">
        <v>27.05</v>
      </c>
      <c r="C18">
        <v>11142</v>
      </c>
    </row>
    <row r="19" spans="1:4" x14ac:dyDescent="0.25">
      <c r="A19" s="1">
        <v>43839</v>
      </c>
      <c r="B19">
        <v>27</v>
      </c>
      <c r="C19">
        <v>11142</v>
      </c>
      <c r="D19">
        <v>5</v>
      </c>
    </row>
    <row r="20" spans="1:4" x14ac:dyDescent="0.25">
      <c r="A20" s="1">
        <v>43838</v>
      </c>
      <c r="B20">
        <v>26.9</v>
      </c>
      <c r="C20">
        <v>11152</v>
      </c>
      <c r="D20">
        <v>55</v>
      </c>
    </row>
    <row r="21" spans="1:4" x14ac:dyDescent="0.25">
      <c r="A21" s="1">
        <v>43837</v>
      </c>
      <c r="B21">
        <v>28.4</v>
      </c>
      <c r="C21">
        <v>11134</v>
      </c>
      <c r="D21">
        <v>20</v>
      </c>
    </row>
    <row r="22" spans="1:4" x14ac:dyDescent="0.25">
      <c r="A22" s="1">
        <v>43836</v>
      </c>
      <c r="B22">
        <v>29.5</v>
      </c>
      <c r="C22">
        <v>11115</v>
      </c>
      <c r="D22">
        <v>50</v>
      </c>
    </row>
    <row r="23" spans="1:4" x14ac:dyDescent="0.25">
      <c r="A23" s="1">
        <v>43833</v>
      </c>
      <c r="B23">
        <v>31.7</v>
      </c>
      <c r="C23">
        <v>11094</v>
      </c>
      <c r="D23">
        <v>27</v>
      </c>
    </row>
    <row r="24" spans="1:4" x14ac:dyDescent="0.25">
      <c r="A24" s="1">
        <v>43832</v>
      </c>
      <c r="B24">
        <v>31.43</v>
      </c>
      <c r="C24">
        <v>11096</v>
      </c>
      <c r="D24">
        <v>34</v>
      </c>
    </row>
    <row r="25" spans="1:4" x14ac:dyDescent="0.25">
      <c r="A25" s="1">
        <v>43831</v>
      </c>
      <c r="C25">
        <v>11096</v>
      </c>
    </row>
    <row r="26" spans="1:4" x14ac:dyDescent="0.25">
      <c r="A26" s="1">
        <v>43830</v>
      </c>
      <c r="C26">
        <v>11096</v>
      </c>
    </row>
    <row r="27" spans="1:4" x14ac:dyDescent="0.25">
      <c r="A27" s="1">
        <v>43829</v>
      </c>
      <c r="B27">
        <v>35.85</v>
      </c>
      <c r="C27">
        <v>9613</v>
      </c>
    </row>
    <row r="28" spans="1:4" x14ac:dyDescent="0.25">
      <c r="A28" s="1">
        <v>43826</v>
      </c>
      <c r="B28">
        <v>36.85</v>
      </c>
      <c r="C28">
        <v>9613</v>
      </c>
    </row>
    <row r="29" spans="1:4" x14ac:dyDescent="0.25">
      <c r="A29" s="1">
        <v>43825</v>
      </c>
      <c r="C29">
        <v>9613</v>
      </c>
    </row>
    <row r="30" spans="1:4" x14ac:dyDescent="0.25">
      <c r="A30" s="1">
        <v>43823</v>
      </c>
      <c r="C30">
        <v>9613</v>
      </c>
    </row>
    <row r="31" spans="1:4" x14ac:dyDescent="0.25">
      <c r="A31" s="1">
        <v>43822</v>
      </c>
      <c r="B31">
        <v>37.17</v>
      </c>
      <c r="C31">
        <v>9613</v>
      </c>
    </row>
    <row r="32" spans="1:4" x14ac:dyDescent="0.25">
      <c r="A32" s="1">
        <v>43819</v>
      </c>
      <c r="B32">
        <v>37.200000000000003</v>
      </c>
      <c r="C32">
        <v>9613</v>
      </c>
    </row>
    <row r="33" spans="1:4" x14ac:dyDescent="0.25">
      <c r="A33" s="1">
        <v>43818</v>
      </c>
      <c r="B33">
        <v>37.32</v>
      </c>
      <c r="C33">
        <v>9613</v>
      </c>
    </row>
    <row r="34" spans="1:4" x14ac:dyDescent="0.25">
      <c r="A34" s="1">
        <v>43817</v>
      </c>
      <c r="B34">
        <v>37.299999999999997</v>
      </c>
      <c r="C34">
        <v>9626</v>
      </c>
    </row>
    <row r="35" spans="1:4" x14ac:dyDescent="0.25">
      <c r="A35" s="1">
        <v>43816</v>
      </c>
      <c r="B35">
        <v>37.619999999999997</v>
      </c>
      <c r="C35">
        <v>9626</v>
      </c>
    </row>
    <row r="36" spans="1:4" x14ac:dyDescent="0.25">
      <c r="A36" s="1">
        <v>43815</v>
      </c>
      <c r="B36">
        <v>37.700000000000003</v>
      </c>
      <c r="C36">
        <v>9626</v>
      </c>
    </row>
    <row r="37" spans="1:4" x14ac:dyDescent="0.25">
      <c r="A37" s="1">
        <v>43812</v>
      </c>
      <c r="B37">
        <v>36.799999999999997</v>
      </c>
      <c r="C37">
        <v>9626</v>
      </c>
    </row>
    <row r="38" spans="1:4" x14ac:dyDescent="0.25">
      <c r="A38" s="1">
        <v>43811</v>
      </c>
      <c r="B38">
        <v>36.799999999999997</v>
      </c>
      <c r="C38">
        <v>9626</v>
      </c>
    </row>
    <row r="39" spans="1:4" x14ac:dyDescent="0.25">
      <c r="A39" s="1">
        <v>43810</v>
      </c>
      <c r="B39">
        <v>37.200000000000003</v>
      </c>
      <c r="C39">
        <v>9626</v>
      </c>
    </row>
    <row r="40" spans="1:4" x14ac:dyDescent="0.25">
      <c r="A40" s="1">
        <v>43809</v>
      </c>
      <c r="B40">
        <v>37.57</v>
      </c>
      <c r="C40">
        <v>9626</v>
      </c>
    </row>
    <row r="41" spans="1:4" x14ac:dyDescent="0.25">
      <c r="A41" s="1">
        <v>43808</v>
      </c>
      <c r="B41">
        <v>37.729999999999997</v>
      </c>
      <c r="C41">
        <v>9626</v>
      </c>
    </row>
    <row r="42" spans="1:4" x14ac:dyDescent="0.25">
      <c r="A42" s="1">
        <v>43805</v>
      </c>
      <c r="B42">
        <v>38.1</v>
      </c>
      <c r="C42">
        <v>9626</v>
      </c>
    </row>
    <row r="43" spans="1:4" x14ac:dyDescent="0.25">
      <c r="A43" s="1">
        <v>43804</v>
      </c>
      <c r="B43">
        <v>38.78</v>
      </c>
      <c r="C43">
        <v>9625</v>
      </c>
      <c r="D43">
        <v>1</v>
      </c>
    </row>
    <row r="44" spans="1:4" x14ac:dyDescent="0.25">
      <c r="A44" s="1">
        <v>43803</v>
      </c>
      <c r="B44">
        <v>40.18</v>
      </c>
      <c r="C44">
        <v>9621</v>
      </c>
      <c r="D44">
        <v>45</v>
      </c>
    </row>
    <row r="45" spans="1:4" x14ac:dyDescent="0.25">
      <c r="A45" s="1">
        <v>43802</v>
      </c>
      <c r="B45">
        <v>40.880000000000003</v>
      </c>
      <c r="C45">
        <v>9620</v>
      </c>
      <c r="D45">
        <v>1</v>
      </c>
    </row>
    <row r="46" spans="1:4" x14ac:dyDescent="0.25">
      <c r="A46" s="1">
        <v>43801</v>
      </c>
      <c r="B46">
        <v>40.65</v>
      </c>
      <c r="C46">
        <v>9615</v>
      </c>
      <c r="D46">
        <v>5</v>
      </c>
    </row>
    <row r="47" spans="1:4" x14ac:dyDescent="0.25">
      <c r="A47" s="1">
        <v>43798</v>
      </c>
      <c r="B47">
        <v>42.09</v>
      </c>
      <c r="C47">
        <v>8823</v>
      </c>
    </row>
    <row r="48" spans="1:4" x14ac:dyDescent="0.25">
      <c r="A48" s="1">
        <v>43797</v>
      </c>
      <c r="B48">
        <v>42.13</v>
      </c>
      <c r="C48">
        <v>8823</v>
      </c>
    </row>
    <row r="49" spans="1:4" x14ac:dyDescent="0.25">
      <c r="A49" s="1">
        <v>43796</v>
      </c>
      <c r="B49">
        <v>41.95</v>
      </c>
      <c r="C49">
        <v>8823</v>
      </c>
    </row>
    <row r="50" spans="1:4" x14ac:dyDescent="0.25">
      <c r="A50" s="1">
        <v>43795</v>
      </c>
      <c r="B50">
        <v>41.85</v>
      </c>
      <c r="C50">
        <v>8823</v>
      </c>
    </row>
    <row r="51" spans="1:4" x14ac:dyDescent="0.25">
      <c r="A51" s="1">
        <v>43794</v>
      </c>
      <c r="B51">
        <v>41.45</v>
      </c>
      <c r="C51">
        <v>8823</v>
      </c>
    </row>
    <row r="52" spans="1:4" x14ac:dyDescent="0.25">
      <c r="A52" s="1">
        <v>43791</v>
      </c>
      <c r="B52">
        <v>41.88</v>
      </c>
      <c r="C52">
        <v>8823</v>
      </c>
    </row>
    <row r="53" spans="1:4" x14ac:dyDescent="0.25">
      <c r="A53" s="1">
        <v>43790</v>
      </c>
      <c r="B53">
        <v>41.8</v>
      </c>
      <c r="C53">
        <v>8823</v>
      </c>
    </row>
    <row r="54" spans="1:4" x14ac:dyDescent="0.25">
      <c r="A54" s="1">
        <v>43789</v>
      </c>
      <c r="B54">
        <v>40.549999999999997</v>
      </c>
      <c r="C54">
        <v>8823</v>
      </c>
    </row>
    <row r="55" spans="1:4" x14ac:dyDescent="0.25">
      <c r="A55" s="1">
        <v>43788</v>
      </c>
      <c r="B55">
        <v>41.84</v>
      </c>
      <c r="C55">
        <v>8823</v>
      </c>
    </row>
    <row r="56" spans="1:4" x14ac:dyDescent="0.25">
      <c r="A56" s="1">
        <v>43787</v>
      </c>
      <c r="B56">
        <v>41.38</v>
      </c>
      <c r="C56">
        <v>8823</v>
      </c>
    </row>
    <row r="57" spans="1:4" x14ac:dyDescent="0.25">
      <c r="A57" s="1">
        <v>43784</v>
      </c>
      <c r="B57">
        <v>41.18</v>
      </c>
      <c r="C57">
        <v>8823</v>
      </c>
    </row>
    <row r="58" spans="1:4" x14ac:dyDescent="0.25">
      <c r="A58" s="1">
        <v>43783</v>
      </c>
      <c r="B58">
        <v>40.25</v>
      </c>
      <c r="C58">
        <v>8823</v>
      </c>
    </row>
    <row r="59" spans="1:4" x14ac:dyDescent="0.25">
      <c r="A59" s="1">
        <v>43782</v>
      </c>
      <c r="B59">
        <v>40.9</v>
      </c>
      <c r="C59">
        <v>8823</v>
      </c>
    </row>
    <row r="60" spans="1:4" x14ac:dyDescent="0.25">
      <c r="A60" s="1">
        <v>43781</v>
      </c>
      <c r="B60">
        <v>42.81</v>
      </c>
      <c r="C60">
        <v>8822</v>
      </c>
      <c r="D60">
        <v>1</v>
      </c>
    </row>
    <row r="61" spans="1:4" x14ac:dyDescent="0.25">
      <c r="A61" s="1">
        <v>43780</v>
      </c>
      <c r="B61">
        <v>42.81</v>
      </c>
      <c r="C61">
        <v>8822</v>
      </c>
    </row>
    <row r="62" spans="1:4" x14ac:dyDescent="0.25">
      <c r="A62" s="1">
        <v>43777</v>
      </c>
      <c r="B62">
        <v>42.35</v>
      </c>
      <c r="C62">
        <v>8822</v>
      </c>
    </row>
    <row r="63" spans="1:4" x14ac:dyDescent="0.25">
      <c r="A63" s="1">
        <v>43776</v>
      </c>
      <c r="B63">
        <v>41.59</v>
      </c>
      <c r="C63">
        <v>8822</v>
      </c>
    </row>
    <row r="64" spans="1:4" x14ac:dyDescent="0.25">
      <c r="A64" s="1">
        <v>43775</v>
      </c>
      <c r="B64">
        <v>41.45</v>
      </c>
      <c r="C64">
        <v>8822</v>
      </c>
    </row>
    <row r="65" spans="1:4" x14ac:dyDescent="0.25">
      <c r="A65" s="1">
        <v>43774</v>
      </c>
      <c r="B65">
        <v>41.98</v>
      </c>
      <c r="C65">
        <v>8812</v>
      </c>
      <c r="D65">
        <v>10</v>
      </c>
    </row>
    <row r="66" spans="1:4" x14ac:dyDescent="0.25">
      <c r="A66" s="1">
        <v>43773</v>
      </c>
      <c r="B66">
        <v>41.2</v>
      </c>
      <c r="C66">
        <v>8812</v>
      </c>
      <c r="D66">
        <v>13</v>
      </c>
    </row>
    <row r="67" spans="1:4" x14ac:dyDescent="0.25">
      <c r="A67" s="1">
        <v>43770</v>
      </c>
      <c r="B67">
        <v>40.25</v>
      </c>
      <c r="C67">
        <v>8810</v>
      </c>
    </row>
    <row r="68" spans="1:4" x14ac:dyDescent="0.25">
      <c r="A68" s="1">
        <v>43769</v>
      </c>
      <c r="B68">
        <v>37.1</v>
      </c>
      <c r="C68">
        <v>8031</v>
      </c>
    </row>
    <row r="69" spans="1:4" x14ac:dyDescent="0.25">
      <c r="A69" s="1">
        <v>43768</v>
      </c>
      <c r="B69">
        <v>37.1</v>
      </c>
      <c r="C69">
        <v>8031</v>
      </c>
    </row>
    <row r="70" spans="1:4" x14ac:dyDescent="0.25">
      <c r="A70" s="1">
        <v>43767</v>
      </c>
      <c r="B70">
        <v>37.08</v>
      </c>
      <c r="C70">
        <v>8031</v>
      </c>
    </row>
    <row r="71" spans="1:4" x14ac:dyDescent="0.25">
      <c r="A71" s="1">
        <v>43766</v>
      </c>
      <c r="B71">
        <v>37.1</v>
      </c>
      <c r="C71">
        <v>8031</v>
      </c>
    </row>
    <row r="72" spans="1:4" x14ac:dyDescent="0.25">
      <c r="A72" s="1">
        <v>43763</v>
      </c>
      <c r="B72">
        <v>37.28</v>
      </c>
      <c r="C72">
        <v>8031</v>
      </c>
    </row>
    <row r="73" spans="1:4" x14ac:dyDescent="0.25">
      <c r="A73" s="1">
        <v>43762</v>
      </c>
      <c r="B73">
        <v>37.25</v>
      </c>
      <c r="C73">
        <v>8031</v>
      </c>
    </row>
    <row r="74" spans="1:4" x14ac:dyDescent="0.25">
      <c r="A74" s="1">
        <v>43761</v>
      </c>
      <c r="B74">
        <v>37.130000000000003</v>
      </c>
      <c r="C74">
        <v>8031</v>
      </c>
    </row>
    <row r="75" spans="1:4" x14ac:dyDescent="0.25">
      <c r="A75" s="1">
        <v>43760</v>
      </c>
      <c r="B75">
        <v>37.049999999999997</v>
      </c>
      <c r="C75">
        <v>8031</v>
      </c>
    </row>
    <row r="76" spans="1:4" x14ac:dyDescent="0.25">
      <c r="A76" s="1">
        <v>43759</v>
      </c>
      <c r="B76">
        <v>37.08</v>
      </c>
      <c r="C76">
        <v>8031</v>
      </c>
    </row>
    <row r="77" spans="1:4" x14ac:dyDescent="0.25">
      <c r="A77" s="1">
        <v>43756</v>
      </c>
      <c r="B77">
        <v>37</v>
      </c>
      <c r="C77">
        <v>8031</v>
      </c>
    </row>
    <row r="78" spans="1:4" x14ac:dyDescent="0.25">
      <c r="A78" s="1">
        <v>43755</v>
      </c>
      <c r="B78">
        <v>37.03</v>
      </c>
      <c r="C78">
        <v>8031</v>
      </c>
    </row>
    <row r="79" spans="1:4" x14ac:dyDescent="0.25">
      <c r="A79" s="1">
        <v>43754</v>
      </c>
      <c r="B79">
        <v>36.979999999999997</v>
      </c>
      <c r="C79">
        <v>8031</v>
      </c>
    </row>
    <row r="80" spans="1:4" x14ac:dyDescent="0.25">
      <c r="A80" s="1">
        <v>43753</v>
      </c>
      <c r="B80">
        <v>36.75</v>
      </c>
      <c r="C80">
        <v>8031</v>
      </c>
      <c r="D80">
        <v>2</v>
      </c>
    </row>
    <row r="81" spans="1:4" x14ac:dyDescent="0.25">
      <c r="A81" s="1">
        <v>43752</v>
      </c>
      <c r="B81">
        <v>36.4</v>
      </c>
      <c r="C81">
        <v>8031</v>
      </c>
    </row>
    <row r="82" spans="1:4" x14ac:dyDescent="0.25">
      <c r="A82" s="1">
        <v>43749</v>
      </c>
      <c r="B82">
        <v>36.75</v>
      </c>
      <c r="C82">
        <v>8031</v>
      </c>
    </row>
    <row r="83" spans="1:4" x14ac:dyDescent="0.25">
      <c r="A83" s="1">
        <v>43748</v>
      </c>
      <c r="B83">
        <v>36.1</v>
      </c>
      <c r="C83">
        <v>8031</v>
      </c>
    </row>
    <row r="84" spans="1:4" x14ac:dyDescent="0.25">
      <c r="A84" s="1">
        <v>43747</v>
      </c>
      <c r="B84">
        <v>36.1</v>
      </c>
      <c r="C84">
        <v>8031</v>
      </c>
    </row>
    <row r="85" spans="1:4" x14ac:dyDescent="0.25">
      <c r="A85" s="1">
        <v>43746</v>
      </c>
      <c r="B85">
        <v>36.25</v>
      </c>
      <c r="C85">
        <v>8031</v>
      </c>
      <c r="D85">
        <v>2</v>
      </c>
    </row>
    <row r="86" spans="1:4" x14ac:dyDescent="0.25">
      <c r="A86" s="1">
        <v>43745</v>
      </c>
      <c r="B86">
        <v>36.200000000000003</v>
      </c>
      <c r="C86">
        <v>8031</v>
      </c>
    </row>
    <row r="87" spans="1:4" x14ac:dyDescent="0.25">
      <c r="A87" s="1">
        <v>43742</v>
      </c>
      <c r="B87">
        <v>37.18</v>
      </c>
      <c r="C87">
        <v>8031</v>
      </c>
    </row>
    <row r="88" spans="1:4" x14ac:dyDescent="0.25">
      <c r="A88" s="1">
        <v>43741</v>
      </c>
      <c r="B88">
        <v>37</v>
      </c>
      <c r="C88">
        <v>8041</v>
      </c>
      <c r="D88">
        <v>20</v>
      </c>
    </row>
    <row r="89" spans="1:4" x14ac:dyDescent="0.25">
      <c r="A89" s="1">
        <v>43740</v>
      </c>
      <c r="B89">
        <v>36.200000000000003</v>
      </c>
      <c r="C89">
        <v>8051</v>
      </c>
      <c r="D89">
        <v>20</v>
      </c>
    </row>
    <row r="90" spans="1:4" x14ac:dyDescent="0.25">
      <c r="A90" s="1">
        <v>43739</v>
      </c>
      <c r="B90">
        <v>37</v>
      </c>
      <c r="C90">
        <v>8118</v>
      </c>
      <c r="D90">
        <v>57</v>
      </c>
    </row>
    <row r="91" spans="1:4" x14ac:dyDescent="0.25">
      <c r="A91" s="1">
        <v>43738</v>
      </c>
      <c r="B91">
        <v>32.92</v>
      </c>
      <c r="C91">
        <v>7179</v>
      </c>
    </row>
    <row r="92" spans="1:4" x14ac:dyDescent="0.25">
      <c r="A92" s="1">
        <v>43735</v>
      </c>
      <c r="B92">
        <v>32.799999999999997</v>
      </c>
      <c r="C92">
        <v>7179</v>
      </c>
    </row>
    <row r="93" spans="1:4" x14ac:dyDescent="0.25">
      <c r="A93" s="1">
        <v>43734</v>
      </c>
      <c r="B93">
        <v>32.700000000000003</v>
      </c>
      <c r="C93">
        <v>7179</v>
      </c>
    </row>
    <row r="94" spans="1:4" x14ac:dyDescent="0.25">
      <c r="A94" s="1">
        <v>43733</v>
      </c>
      <c r="B94">
        <v>32.729999999999997</v>
      </c>
      <c r="C94">
        <v>7179</v>
      </c>
    </row>
    <row r="95" spans="1:4" x14ac:dyDescent="0.25">
      <c r="A95" s="1">
        <v>43732</v>
      </c>
      <c r="B95">
        <v>32.729999999999997</v>
      </c>
      <c r="C95">
        <v>7179</v>
      </c>
    </row>
    <row r="96" spans="1:4" x14ac:dyDescent="0.25">
      <c r="A96" s="1">
        <v>43731</v>
      </c>
      <c r="B96">
        <v>32.86</v>
      </c>
      <c r="C96">
        <v>7179</v>
      </c>
    </row>
    <row r="97" spans="1:4" x14ac:dyDescent="0.25">
      <c r="A97" s="1">
        <v>43728</v>
      </c>
      <c r="B97">
        <v>32.950000000000003</v>
      </c>
      <c r="C97">
        <v>7179</v>
      </c>
    </row>
    <row r="98" spans="1:4" x14ac:dyDescent="0.25">
      <c r="A98" s="1">
        <v>43727</v>
      </c>
      <c r="B98">
        <v>32.880000000000003</v>
      </c>
      <c r="C98">
        <v>7179</v>
      </c>
    </row>
    <row r="99" spans="1:4" x14ac:dyDescent="0.25">
      <c r="A99" s="1">
        <v>43726</v>
      </c>
      <c r="B99">
        <v>32.79</v>
      </c>
      <c r="C99">
        <v>7179</v>
      </c>
    </row>
    <row r="100" spans="1:4" x14ac:dyDescent="0.25">
      <c r="A100" s="1">
        <v>43725</v>
      </c>
      <c r="B100">
        <v>32.89</v>
      </c>
      <c r="C100">
        <v>7179</v>
      </c>
    </row>
    <row r="101" spans="1:4" x14ac:dyDescent="0.25">
      <c r="A101" s="1">
        <v>43724</v>
      </c>
      <c r="B101">
        <v>32.590000000000003</v>
      </c>
      <c r="C101">
        <v>7179</v>
      </c>
    </row>
    <row r="102" spans="1:4" x14ac:dyDescent="0.25">
      <c r="A102" s="1">
        <v>43721</v>
      </c>
      <c r="B102">
        <v>32.92</v>
      </c>
      <c r="C102">
        <v>7179</v>
      </c>
    </row>
    <row r="103" spans="1:4" x14ac:dyDescent="0.25">
      <c r="A103" s="1">
        <v>43720</v>
      </c>
      <c r="B103">
        <v>33.03</v>
      </c>
      <c r="C103">
        <v>7179</v>
      </c>
    </row>
    <row r="104" spans="1:4" x14ac:dyDescent="0.25">
      <c r="A104" s="1">
        <v>43719</v>
      </c>
      <c r="B104">
        <v>33.229999999999997</v>
      </c>
      <c r="C104">
        <v>7179</v>
      </c>
    </row>
    <row r="105" spans="1:4" x14ac:dyDescent="0.25">
      <c r="A105" s="1">
        <v>43718</v>
      </c>
      <c r="B105">
        <v>33.299999999999997</v>
      </c>
      <c r="C105">
        <v>7179</v>
      </c>
    </row>
    <row r="106" spans="1:4" x14ac:dyDescent="0.25">
      <c r="A106" s="1">
        <v>43717</v>
      </c>
      <c r="B106">
        <v>33.450000000000003</v>
      </c>
      <c r="C106">
        <v>7179</v>
      </c>
    </row>
    <row r="107" spans="1:4" x14ac:dyDescent="0.25">
      <c r="A107" s="1">
        <v>43714</v>
      </c>
      <c r="B107">
        <v>33.229999999999997</v>
      </c>
      <c r="C107">
        <v>7179</v>
      </c>
    </row>
    <row r="108" spans="1:4" x14ac:dyDescent="0.25">
      <c r="A108" s="1">
        <v>43713</v>
      </c>
      <c r="B108">
        <v>32.85</v>
      </c>
      <c r="C108">
        <v>7179</v>
      </c>
    </row>
    <row r="109" spans="1:4" x14ac:dyDescent="0.25">
      <c r="A109" s="1">
        <v>43712</v>
      </c>
      <c r="B109">
        <v>33.35</v>
      </c>
      <c r="C109">
        <v>7179</v>
      </c>
    </row>
    <row r="110" spans="1:4" x14ac:dyDescent="0.25">
      <c r="A110" s="1">
        <v>43711</v>
      </c>
      <c r="B110">
        <v>33.4</v>
      </c>
      <c r="C110">
        <v>7169</v>
      </c>
      <c r="D110">
        <v>10</v>
      </c>
    </row>
    <row r="111" spans="1:4" x14ac:dyDescent="0.25">
      <c r="A111" s="1">
        <v>43710</v>
      </c>
      <c r="B111">
        <v>33.549999999999997</v>
      </c>
      <c r="C111">
        <v>7251</v>
      </c>
      <c r="D111">
        <v>69</v>
      </c>
    </row>
    <row r="112" spans="1:4" x14ac:dyDescent="0.25">
      <c r="A112" s="1">
        <v>43707</v>
      </c>
      <c r="B112">
        <v>36</v>
      </c>
      <c r="C112">
        <v>6503</v>
      </c>
    </row>
    <row r="113" spans="1:3" x14ac:dyDescent="0.25">
      <c r="A113" s="1">
        <v>43706</v>
      </c>
      <c r="B113">
        <v>35.85</v>
      </c>
      <c r="C113">
        <v>6503</v>
      </c>
    </row>
    <row r="114" spans="1:3" x14ac:dyDescent="0.25">
      <c r="A114" s="1">
        <v>43705</v>
      </c>
      <c r="B114">
        <v>36.75</v>
      </c>
      <c r="C114">
        <v>6503</v>
      </c>
    </row>
    <row r="115" spans="1:3" x14ac:dyDescent="0.25">
      <c r="A115" s="1">
        <v>43704</v>
      </c>
      <c r="B115">
        <v>36.340000000000003</v>
      </c>
      <c r="C115">
        <v>6503</v>
      </c>
    </row>
    <row r="116" spans="1:3" x14ac:dyDescent="0.25">
      <c r="A116" s="1">
        <v>43703</v>
      </c>
      <c r="B116">
        <v>36.340000000000003</v>
      </c>
      <c r="C116">
        <v>6503</v>
      </c>
    </row>
    <row r="117" spans="1:3" x14ac:dyDescent="0.25">
      <c r="A117" s="1">
        <v>43700</v>
      </c>
      <c r="B117">
        <v>35.9</v>
      </c>
      <c r="C117">
        <v>6503</v>
      </c>
    </row>
    <row r="118" spans="1:3" x14ac:dyDescent="0.25">
      <c r="A118" s="1">
        <v>43699</v>
      </c>
      <c r="B118">
        <v>36.020000000000003</v>
      </c>
      <c r="C118">
        <v>6503</v>
      </c>
    </row>
    <row r="119" spans="1:3" x14ac:dyDescent="0.25">
      <c r="A119" s="1">
        <v>43698</v>
      </c>
      <c r="B119">
        <v>36.35</v>
      </c>
      <c r="C119">
        <v>6503</v>
      </c>
    </row>
    <row r="120" spans="1:3" x14ac:dyDescent="0.25">
      <c r="A120" s="1">
        <v>43697</v>
      </c>
      <c r="B120">
        <v>36.28</v>
      </c>
      <c r="C120">
        <v>6503</v>
      </c>
    </row>
    <row r="121" spans="1:3" x14ac:dyDescent="0.25">
      <c r="A121" s="1">
        <v>43696</v>
      </c>
      <c r="B121">
        <v>36.159999999999997</v>
      </c>
      <c r="C121">
        <v>6503</v>
      </c>
    </row>
    <row r="122" spans="1:3" x14ac:dyDescent="0.25">
      <c r="A122" s="1">
        <v>43693</v>
      </c>
      <c r="B122">
        <v>36.340000000000003</v>
      </c>
      <c r="C122">
        <v>6503</v>
      </c>
    </row>
    <row r="123" spans="1:3" x14ac:dyDescent="0.25">
      <c r="A123" s="1">
        <v>43692</v>
      </c>
      <c r="B123">
        <v>36.06</v>
      </c>
      <c r="C123">
        <v>6503</v>
      </c>
    </row>
    <row r="124" spans="1:3" x14ac:dyDescent="0.25">
      <c r="A124" s="1">
        <v>43691</v>
      </c>
      <c r="B124">
        <v>36.03</v>
      </c>
      <c r="C124">
        <v>6503</v>
      </c>
    </row>
    <row r="125" spans="1:3" x14ac:dyDescent="0.25">
      <c r="A125" s="1">
        <v>43690</v>
      </c>
      <c r="B125">
        <v>36.49</v>
      </c>
      <c r="C125">
        <v>6503</v>
      </c>
    </row>
    <row r="126" spans="1:3" x14ac:dyDescent="0.25">
      <c r="A126" s="1">
        <v>43689</v>
      </c>
      <c r="B126">
        <v>36.53</v>
      </c>
      <c r="C126">
        <v>6503</v>
      </c>
    </row>
    <row r="127" spans="1:3" x14ac:dyDescent="0.25">
      <c r="A127" s="1">
        <v>43686</v>
      </c>
      <c r="B127">
        <v>35.93</v>
      </c>
      <c r="C127">
        <v>6503</v>
      </c>
    </row>
    <row r="128" spans="1:3" x14ac:dyDescent="0.25">
      <c r="A128" s="1">
        <v>43685</v>
      </c>
      <c r="B128">
        <v>35.659999999999997</v>
      </c>
      <c r="C128">
        <v>6503</v>
      </c>
    </row>
    <row r="129" spans="1:4" x14ac:dyDescent="0.25">
      <c r="A129" s="1">
        <v>43684</v>
      </c>
      <c r="B129">
        <v>35.67</v>
      </c>
      <c r="C129">
        <v>6503</v>
      </c>
    </row>
    <row r="130" spans="1:4" x14ac:dyDescent="0.25">
      <c r="A130" s="1">
        <v>43683</v>
      </c>
      <c r="B130">
        <v>37.049999999999997</v>
      </c>
      <c r="C130">
        <v>6503</v>
      </c>
    </row>
    <row r="131" spans="1:4" x14ac:dyDescent="0.25">
      <c r="A131" s="1">
        <v>43682</v>
      </c>
      <c r="B131">
        <v>38</v>
      </c>
      <c r="C131">
        <v>6503</v>
      </c>
    </row>
    <row r="132" spans="1:4" x14ac:dyDescent="0.25">
      <c r="A132" s="1">
        <v>43679</v>
      </c>
      <c r="B132">
        <v>39.299999999999997</v>
      </c>
      <c r="C132">
        <v>6493</v>
      </c>
      <c r="D132">
        <v>10</v>
      </c>
    </row>
    <row r="133" spans="1:4" x14ac:dyDescent="0.25">
      <c r="A133" s="1">
        <v>43678</v>
      </c>
      <c r="B133">
        <v>38.799999999999997</v>
      </c>
      <c r="C133">
        <v>6518</v>
      </c>
      <c r="D133">
        <v>12</v>
      </c>
    </row>
    <row r="134" spans="1:4" x14ac:dyDescent="0.25">
      <c r="A134" s="1">
        <v>43677</v>
      </c>
      <c r="B134">
        <v>35.15</v>
      </c>
      <c r="C134">
        <v>7001</v>
      </c>
    </row>
    <row r="135" spans="1:4" x14ac:dyDescent="0.25">
      <c r="A135" s="1">
        <v>43676</v>
      </c>
      <c r="B135">
        <v>35.25</v>
      </c>
      <c r="C135">
        <v>7001</v>
      </c>
      <c r="D135">
        <v>10</v>
      </c>
    </row>
    <row r="136" spans="1:4" x14ac:dyDescent="0.25">
      <c r="A136" s="1">
        <v>43675</v>
      </c>
      <c r="B136">
        <v>35.159999999999997</v>
      </c>
      <c r="C136">
        <v>7001</v>
      </c>
    </row>
    <row r="137" spans="1:4" x14ac:dyDescent="0.25">
      <c r="A137" s="1">
        <v>43672</v>
      </c>
      <c r="B137">
        <v>35.06</v>
      </c>
      <c r="C137">
        <v>7001</v>
      </c>
    </row>
    <row r="138" spans="1:4" x14ac:dyDescent="0.25">
      <c r="A138" s="1">
        <v>43671</v>
      </c>
      <c r="B138">
        <v>35.22</v>
      </c>
      <c r="C138">
        <v>7001</v>
      </c>
    </row>
    <row r="139" spans="1:4" x14ac:dyDescent="0.25">
      <c r="A139" s="1">
        <v>43670</v>
      </c>
      <c r="B139">
        <v>35.340000000000003</v>
      </c>
      <c r="C139">
        <v>7001</v>
      </c>
    </row>
    <row r="140" spans="1:4" x14ac:dyDescent="0.25">
      <c r="A140" s="1">
        <v>43669</v>
      </c>
      <c r="B140">
        <v>35.29</v>
      </c>
      <c r="C140">
        <v>7001</v>
      </c>
    </row>
    <row r="141" spans="1:4" x14ac:dyDescent="0.25">
      <c r="A141" s="1">
        <v>43668</v>
      </c>
      <c r="B141">
        <v>35.14</v>
      </c>
      <c r="C141">
        <v>7001</v>
      </c>
    </row>
    <row r="142" spans="1:4" x14ac:dyDescent="0.25">
      <c r="A142" s="1">
        <v>43665</v>
      </c>
      <c r="B142">
        <v>35.200000000000003</v>
      </c>
      <c r="C142">
        <v>7001</v>
      </c>
    </row>
    <row r="143" spans="1:4" x14ac:dyDescent="0.25">
      <c r="A143" s="1">
        <v>43664</v>
      </c>
      <c r="B143">
        <v>35.11</v>
      </c>
      <c r="C143">
        <v>7001</v>
      </c>
    </row>
    <row r="144" spans="1:4" x14ac:dyDescent="0.25">
      <c r="A144" s="1">
        <v>43663</v>
      </c>
      <c r="B144">
        <v>36</v>
      </c>
      <c r="C144">
        <v>7001</v>
      </c>
    </row>
    <row r="145" spans="1:4" x14ac:dyDescent="0.25">
      <c r="A145" s="1">
        <v>43662</v>
      </c>
      <c r="B145">
        <v>35.9</v>
      </c>
      <c r="C145">
        <v>7001</v>
      </c>
    </row>
    <row r="146" spans="1:4" x14ac:dyDescent="0.25">
      <c r="A146" s="1">
        <v>43661</v>
      </c>
      <c r="B146">
        <v>35</v>
      </c>
      <c r="C146">
        <v>7001</v>
      </c>
    </row>
    <row r="147" spans="1:4" x14ac:dyDescent="0.25">
      <c r="A147" s="1">
        <v>43658</v>
      </c>
      <c r="B147">
        <v>33.799999999999997</v>
      </c>
      <c r="C147">
        <v>7001</v>
      </c>
    </row>
    <row r="148" spans="1:4" x14ac:dyDescent="0.25">
      <c r="A148" s="1">
        <v>43657</v>
      </c>
      <c r="B148">
        <v>33.549999999999997</v>
      </c>
      <c r="C148">
        <v>7001</v>
      </c>
    </row>
    <row r="149" spans="1:4" x14ac:dyDescent="0.25">
      <c r="A149" s="1">
        <v>43656</v>
      </c>
      <c r="B149">
        <v>32.9</v>
      </c>
      <c r="C149">
        <v>7001</v>
      </c>
    </row>
    <row r="150" spans="1:4" x14ac:dyDescent="0.25">
      <c r="A150" s="1">
        <v>43655</v>
      </c>
      <c r="B150">
        <v>31.75</v>
      </c>
      <c r="C150">
        <v>7001</v>
      </c>
    </row>
    <row r="151" spans="1:4" x14ac:dyDescent="0.25">
      <c r="A151" s="1">
        <v>43654</v>
      </c>
      <c r="B151">
        <v>31.1</v>
      </c>
      <c r="C151">
        <v>7009</v>
      </c>
      <c r="D151">
        <v>8</v>
      </c>
    </row>
    <row r="152" spans="1:4" x14ac:dyDescent="0.25">
      <c r="A152" s="1">
        <v>43651</v>
      </c>
      <c r="B152">
        <v>29.5</v>
      </c>
      <c r="C152">
        <v>7011</v>
      </c>
      <c r="D152">
        <v>12</v>
      </c>
    </row>
    <row r="153" spans="1:4" x14ac:dyDescent="0.25">
      <c r="A153" s="1">
        <v>43650</v>
      </c>
      <c r="B153">
        <v>29.5</v>
      </c>
      <c r="C153">
        <v>7016</v>
      </c>
      <c r="D153">
        <v>5</v>
      </c>
    </row>
    <row r="154" spans="1:4" x14ac:dyDescent="0.25">
      <c r="A154" s="1">
        <v>43649</v>
      </c>
      <c r="B154">
        <v>29.2</v>
      </c>
      <c r="C154">
        <v>7043</v>
      </c>
      <c r="D154">
        <v>15</v>
      </c>
    </row>
    <row r="155" spans="1:4" x14ac:dyDescent="0.25">
      <c r="A155" s="1">
        <v>43648</v>
      </c>
      <c r="B155">
        <v>28.85</v>
      </c>
      <c r="C155">
        <v>7045</v>
      </c>
      <c r="D155">
        <v>6</v>
      </c>
    </row>
    <row r="156" spans="1:4" x14ac:dyDescent="0.25">
      <c r="A156" s="1">
        <v>43647</v>
      </c>
      <c r="B156">
        <v>27.85</v>
      </c>
      <c r="C156">
        <v>7045</v>
      </c>
    </row>
    <row r="157" spans="1:4" x14ac:dyDescent="0.25">
      <c r="A157" s="1">
        <v>43644</v>
      </c>
      <c r="B157">
        <v>27.92</v>
      </c>
      <c r="C157">
        <v>7224</v>
      </c>
    </row>
    <row r="158" spans="1:4" x14ac:dyDescent="0.25">
      <c r="A158" s="1">
        <v>43643</v>
      </c>
      <c r="B158">
        <v>28.02</v>
      </c>
      <c r="C158">
        <v>7224</v>
      </c>
    </row>
    <row r="159" spans="1:4" x14ac:dyDescent="0.25">
      <c r="A159" s="1">
        <v>43642</v>
      </c>
      <c r="B159">
        <v>27.97</v>
      </c>
      <c r="C159">
        <v>7224</v>
      </c>
    </row>
    <row r="160" spans="1:4" x14ac:dyDescent="0.25">
      <c r="A160" s="1">
        <v>43641</v>
      </c>
      <c r="B160">
        <v>28.01</v>
      </c>
      <c r="C160">
        <v>7224</v>
      </c>
    </row>
    <row r="161" spans="1:4" x14ac:dyDescent="0.25">
      <c r="A161" s="1">
        <v>43640</v>
      </c>
      <c r="B161">
        <v>28.14</v>
      </c>
      <c r="C161">
        <v>7224</v>
      </c>
    </row>
    <row r="162" spans="1:4" x14ac:dyDescent="0.25">
      <c r="A162" s="1">
        <v>43637</v>
      </c>
      <c r="B162">
        <v>28.65</v>
      </c>
      <c r="C162">
        <v>7224</v>
      </c>
    </row>
    <row r="163" spans="1:4" x14ac:dyDescent="0.25">
      <c r="A163" s="1">
        <v>43636</v>
      </c>
      <c r="B163">
        <v>28.16</v>
      </c>
      <c r="C163">
        <v>7224</v>
      </c>
    </row>
    <row r="164" spans="1:4" x14ac:dyDescent="0.25">
      <c r="A164" s="1">
        <v>43635</v>
      </c>
      <c r="B164">
        <v>28.12</v>
      </c>
      <c r="C164">
        <v>7224</v>
      </c>
    </row>
    <row r="165" spans="1:4" x14ac:dyDescent="0.25">
      <c r="A165" s="1">
        <v>43634</v>
      </c>
      <c r="B165">
        <v>27.68</v>
      </c>
      <c r="C165">
        <v>7224</v>
      </c>
    </row>
    <row r="166" spans="1:4" x14ac:dyDescent="0.25">
      <c r="A166" s="1">
        <v>43633</v>
      </c>
      <c r="B166">
        <v>28.45</v>
      </c>
      <c r="C166">
        <v>7221</v>
      </c>
      <c r="D166">
        <v>40</v>
      </c>
    </row>
    <row r="167" spans="1:4" x14ac:dyDescent="0.25">
      <c r="A167" s="1">
        <v>43630</v>
      </c>
      <c r="B167">
        <v>28</v>
      </c>
      <c r="C167">
        <v>7221</v>
      </c>
    </row>
    <row r="168" spans="1:4" x14ac:dyDescent="0.25">
      <c r="A168" s="1">
        <v>43629</v>
      </c>
      <c r="B168">
        <v>27.91</v>
      </c>
      <c r="C168">
        <v>7221</v>
      </c>
    </row>
    <row r="169" spans="1:4" x14ac:dyDescent="0.25">
      <c r="A169" s="1">
        <v>43628</v>
      </c>
      <c r="B169">
        <v>27.69</v>
      </c>
      <c r="C169">
        <v>7221</v>
      </c>
    </row>
    <row r="170" spans="1:4" x14ac:dyDescent="0.25">
      <c r="A170" s="1">
        <v>43627</v>
      </c>
      <c r="B170">
        <v>27.88</v>
      </c>
      <c r="C170">
        <v>7221</v>
      </c>
    </row>
    <row r="171" spans="1:4" x14ac:dyDescent="0.25">
      <c r="A171" s="1">
        <v>43626</v>
      </c>
      <c r="C171">
        <v>7221</v>
      </c>
    </row>
    <row r="172" spans="1:4" x14ac:dyDescent="0.25">
      <c r="A172" s="1">
        <v>43623</v>
      </c>
      <c r="B172">
        <v>28.5</v>
      </c>
      <c r="C172">
        <v>7221</v>
      </c>
    </row>
    <row r="173" spans="1:4" x14ac:dyDescent="0.25">
      <c r="A173" s="1">
        <v>43622</v>
      </c>
      <c r="B173">
        <v>27.9</v>
      </c>
      <c r="C173">
        <v>7226</v>
      </c>
      <c r="D173">
        <v>5</v>
      </c>
    </row>
    <row r="174" spans="1:4" x14ac:dyDescent="0.25">
      <c r="A174" s="1">
        <v>43621</v>
      </c>
      <c r="B174">
        <v>28.43</v>
      </c>
      <c r="C174">
        <v>7226</v>
      </c>
    </row>
    <row r="175" spans="1:4" x14ac:dyDescent="0.25">
      <c r="A175" s="1">
        <v>43620</v>
      </c>
      <c r="B175">
        <v>30.67</v>
      </c>
      <c r="C175">
        <v>7226</v>
      </c>
    </row>
    <row r="176" spans="1:4" x14ac:dyDescent="0.25">
      <c r="A176" s="1">
        <v>43619</v>
      </c>
      <c r="B176">
        <v>31.5</v>
      </c>
      <c r="C176">
        <v>7228</v>
      </c>
      <c r="D176">
        <v>2</v>
      </c>
    </row>
    <row r="177" spans="1:3" x14ac:dyDescent="0.25">
      <c r="A177" s="1">
        <v>43616</v>
      </c>
      <c r="B177">
        <v>38.07</v>
      </c>
      <c r="C177">
        <v>7374</v>
      </c>
    </row>
    <row r="178" spans="1:3" x14ac:dyDescent="0.25">
      <c r="A178" s="1">
        <v>43615</v>
      </c>
      <c r="C178">
        <v>7374</v>
      </c>
    </row>
    <row r="179" spans="1:3" x14ac:dyDescent="0.25">
      <c r="A179" s="1">
        <v>43614</v>
      </c>
      <c r="B179">
        <v>38.049999999999997</v>
      </c>
      <c r="C179">
        <v>7374</v>
      </c>
    </row>
    <row r="180" spans="1:3" x14ac:dyDescent="0.25">
      <c r="A180" s="1">
        <v>43613</v>
      </c>
      <c r="B180">
        <v>36.200000000000003</v>
      </c>
      <c r="C180">
        <v>7374</v>
      </c>
    </row>
    <row r="181" spans="1:3" x14ac:dyDescent="0.25">
      <c r="A181" s="1">
        <v>43612</v>
      </c>
      <c r="B181">
        <v>38.200000000000003</v>
      </c>
      <c r="C181">
        <v>7374</v>
      </c>
    </row>
    <row r="182" spans="1:3" x14ac:dyDescent="0.25">
      <c r="A182" s="1">
        <v>43609</v>
      </c>
      <c r="B182">
        <v>38.75</v>
      </c>
      <c r="C182">
        <v>7374</v>
      </c>
    </row>
    <row r="183" spans="1:3" x14ac:dyDescent="0.25">
      <c r="A183" s="1">
        <v>43608</v>
      </c>
      <c r="B183">
        <v>38.71</v>
      </c>
      <c r="C183">
        <v>7374</v>
      </c>
    </row>
    <row r="184" spans="1:3" x14ac:dyDescent="0.25">
      <c r="A184" s="1">
        <v>43607</v>
      </c>
      <c r="B184">
        <v>38.700000000000003</v>
      </c>
      <c r="C184">
        <v>7374</v>
      </c>
    </row>
    <row r="185" spans="1:3" x14ac:dyDescent="0.25">
      <c r="A185" s="1">
        <v>43606</v>
      </c>
      <c r="B185">
        <v>38.76</v>
      </c>
      <c r="C185">
        <v>7374</v>
      </c>
    </row>
    <row r="186" spans="1:3" x14ac:dyDescent="0.25">
      <c r="A186" s="1">
        <v>43605</v>
      </c>
      <c r="B186">
        <v>38.549999999999997</v>
      </c>
      <c r="C186">
        <v>7374</v>
      </c>
    </row>
    <row r="187" spans="1:3" x14ac:dyDescent="0.25">
      <c r="A187" s="1">
        <v>43602</v>
      </c>
      <c r="C187">
        <v>7374</v>
      </c>
    </row>
    <row r="188" spans="1:3" x14ac:dyDescent="0.25">
      <c r="A188" s="1">
        <v>43601</v>
      </c>
      <c r="B188">
        <v>39.53</v>
      </c>
      <c r="C188">
        <v>7374</v>
      </c>
    </row>
    <row r="189" spans="1:3" x14ac:dyDescent="0.25">
      <c r="A189" s="1">
        <v>43600</v>
      </c>
      <c r="B189">
        <v>39.299999999999997</v>
      </c>
      <c r="C189">
        <v>7374</v>
      </c>
    </row>
    <row r="190" spans="1:3" x14ac:dyDescent="0.25">
      <c r="A190" s="1">
        <v>43599</v>
      </c>
      <c r="B190">
        <v>40.130000000000003</v>
      </c>
      <c r="C190">
        <v>7374</v>
      </c>
    </row>
    <row r="191" spans="1:3" x14ac:dyDescent="0.25">
      <c r="A191" s="1">
        <v>43598</v>
      </c>
      <c r="B191">
        <v>40.4</v>
      </c>
      <c r="C191">
        <v>7374</v>
      </c>
    </row>
    <row r="192" spans="1:3" x14ac:dyDescent="0.25">
      <c r="A192" s="1">
        <v>43595</v>
      </c>
      <c r="B192">
        <v>41.3</v>
      </c>
      <c r="C192">
        <v>7374</v>
      </c>
    </row>
    <row r="193" spans="1:4" x14ac:dyDescent="0.25">
      <c r="A193" s="1">
        <v>43594</v>
      </c>
      <c r="B193">
        <v>42.15</v>
      </c>
      <c r="C193">
        <v>7374</v>
      </c>
    </row>
    <row r="194" spans="1:4" x14ac:dyDescent="0.25">
      <c r="A194" s="1">
        <v>43593</v>
      </c>
      <c r="B194">
        <v>42</v>
      </c>
      <c r="C194">
        <v>7374</v>
      </c>
    </row>
    <row r="195" spans="1:4" x14ac:dyDescent="0.25">
      <c r="A195" s="1">
        <v>43592</v>
      </c>
      <c r="B195">
        <v>41.45</v>
      </c>
      <c r="C195">
        <v>7374</v>
      </c>
    </row>
    <row r="196" spans="1:4" x14ac:dyDescent="0.25">
      <c r="A196" s="1">
        <v>43591</v>
      </c>
      <c r="B196">
        <v>41.3</v>
      </c>
      <c r="C196">
        <v>7329</v>
      </c>
      <c r="D196">
        <v>65</v>
      </c>
    </row>
    <row r="197" spans="1:4" x14ac:dyDescent="0.25">
      <c r="A197" s="1">
        <v>43588</v>
      </c>
      <c r="B197">
        <v>40.799999999999997</v>
      </c>
      <c r="C197">
        <v>7280</v>
      </c>
      <c r="D197">
        <v>25</v>
      </c>
    </row>
    <row r="198" spans="1:4" x14ac:dyDescent="0.25">
      <c r="A198" s="1">
        <v>43587</v>
      </c>
      <c r="B198">
        <v>39.75</v>
      </c>
      <c r="C198">
        <v>7280</v>
      </c>
      <c r="D198">
        <v>5</v>
      </c>
    </row>
    <row r="199" spans="1:4" x14ac:dyDescent="0.25">
      <c r="A199" s="1">
        <v>43585</v>
      </c>
      <c r="B199">
        <v>40.82</v>
      </c>
      <c r="C199">
        <v>8000</v>
      </c>
    </row>
    <row r="200" spans="1:4" x14ac:dyDescent="0.25">
      <c r="A200" s="1">
        <v>43584</v>
      </c>
      <c r="B200">
        <v>40.76</v>
      </c>
      <c r="C200">
        <v>8000</v>
      </c>
    </row>
    <row r="201" spans="1:4" x14ac:dyDescent="0.25">
      <c r="A201" s="1">
        <v>43581</v>
      </c>
      <c r="B201">
        <v>41.28</v>
      </c>
      <c r="C201">
        <v>8000</v>
      </c>
    </row>
    <row r="202" spans="1:4" x14ac:dyDescent="0.25">
      <c r="A202" s="1">
        <v>43580</v>
      </c>
      <c r="B202">
        <v>41.25</v>
      </c>
      <c r="C202">
        <v>8000</v>
      </c>
    </row>
    <row r="203" spans="1:4" x14ac:dyDescent="0.25">
      <c r="A203" s="1">
        <v>43579</v>
      </c>
      <c r="B203">
        <v>41.15</v>
      </c>
      <c r="C203">
        <v>8000</v>
      </c>
    </row>
    <row r="204" spans="1:4" x14ac:dyDescent="0.25">
      <c r="A204" s="1">
        <v>43578</v>
      </c>
      <c r="B204">
        <v>40.880000000000003</v>
      </c>
      <c r="C204">
        <v>8000</v>
      </c>
    </row>
    <row r="205" spans="1:4" x14ac:dyDescent="0.25">
      <c r="A205" s="1">
        <v>43573</v>
      </c>
      <c r="C205">
        <v>8000</v>
      </c>
    </row>
    <row r="206" spans="1:4" x14ac:dyDescent="0.25">
      <c r="A206" s="1">
        <v>43572</v>
      </c>
      <c r="B206">
        <v>41.84</v>
      </c>
      <c r="C206">
        <v>8000</v>
      </c>
    </row>
    <row r="207" spans="1:4" x14ac:dyDescent="0.25">
      <c r="A207" s="1">
        <v>43571</v>
      </c>
      <c r="B207">
        <v>41.98</v>
      </c>
      <c r="C207">
        <v>8000</v>
      </c>
    </row>
    <row r="208" spans="1:4" x14ac:dyDescent="0.25">
      <c r="A208" s="1">
        <v>43570</v>
      </c>
      <c r="B208">
        <v>42.02</v>
      </c>
      <c r="C208">
        <v>8000</v>
      </c>
    </row>
    <row r="209" spans="1:4" x14ac:dyDescent="0.25">
      <c r="A209" s="1">
        <v>43567</v>
      </c>
      <c r="B209">
        <v>42.1</v>
      </c>
      <c r="C209">
        <v>8000</v>
      </c>
    </row>
    <row r="210" spans="1:4" x14ac:dyDescent="0.25">
      <c r="A210" s="1">
        <v>43566</v>
      </c>
      <c r="B210">
        <v>42</v>
      </c>
      <c r="C210">
        <v>8000</v>
      </c>
    </row>
    <row r="211" spans="1:4" x14ac:dyDescent="0.25">
      <c r="A211" s="1">
        <v>43565</v>
      </c>
      <c r="B211">
        <v>42.01</v>
      </c>
      <c r="C211">
        <v>8000</v>
      </c>
    </row>
    <row r="212" spans="1:4" x14ac:dyDescent="0.25">
      <c r="A212" s="1">
        <v>43564</v>
      </c>
      <c r="B212">
        <v>41</v>
      </c>
      <c r="C212">
        <v>8000</v>
      </c>
    </row>
    <row r="213" spans="1:4" x14ac:dyDescent="0.25">
      <c r="A213" s="1">
        <v>43563</v>
      </c>
      <c r="B213">
        <v>40.409999999999997</v>
      </c>
      <c r="C213">
        <v>8000</v>
      </c>
    </row>
    <row r="214" spans="1:4" x14ac:dyDescent="0.25">
      <c r="A214" s="1">
        <v>43560</v>
      </c>
      <c r="B214">
        <v>39.5</v>
      </c>
      <c r="C214">
        <v>8011</v>
      </c>
    </row>
    <row r="215" spans="1:4" x14ac:dyDescent="0.25">
      <c r="A215" s="1">
        <v>43559</v>
      </c>
      <c r="B215">
        <v>38.78</v>
      </c>
      <c r="C215">
        <v>8011</v>
      </c>
    </row>
    <row r="216" spans="1:4" x14ac:dyDescent="0.25">
      <c r="A216" s="1">
        <v>43558</v>
      </c>
      <c r="B216">
        <v>38.5</v>
      </c>
      <c r="C216">
        <v>8011</v>
      </c>
    </row>
    <row r="217" spans="1:4" x14ac:dyDescent="0.25">
      <c r="A217" s="1">
        <v>43557</v>
      </c>
      <c r="B217">
        <v>38.200000000000003</v>
      </c>
      <c r="C217">
        <v>8004</v>
      </c>
      <c r="D217">
        <v>20</v>
      </c>
    </row>
    <row r="218" spans="1:4" x14ac:dyDescent="0.25">
      <c r="A218" s="1">
        <v>43556</v>
      </c>
      <c r="B218">
        <v>38.200000000000003</v>
      </c>
      <c r="C218">
        <v>7985</v>
      </c>
      <c r="D218">
        <v>74</v>
      </c>
    </row>
    <row r="219" spans="1:4" x14ac:dyDescent="0.25">
      <c r="A219" s="1">
        <v>43553</v>
      </c>
      <c r="B219">
        <v>41.04</v>
      </c>
      <c r="C219">
        <v>10008</v>
      </c>
    </row>
    <row r="220" spans="1:4" x14ac:dyDescent="0.25">
      <c r="A220" s="1">
        <v>43552</v>
      </c>
      <c r="B220">
        <v>39.85</v>
      </c>
      <c r="C220">
        <v>10008</v>
      </c>
    </row>
    <row r="221" spans="1:4" x14ac:dyDescent="0.25">
      <c r="A221" s="1">
        <v>43551</v>
      </c>
      <c r="B221">
        <v>41.09</v>
      </c>
      <c r="C221">
        <v>10008</v>
      </c>
    </row>
    <row r="222" spans="1:4" x14ac:dyDescent="0.25">
      <c r="A222" s="1">
        <v>43550</v>
      </c>
      <c r="B222">
        <v>41.03</v>
      </c>
      <c r="C222">
        <v>10008</v>
      </c>
    </row>
    <row r="223" spans="1:4" x14ac:dyDescent="0.25">
      <c r="A223" s="1">
        <v>43549</v>
      </c>
      <c r="B223">
        <v>40.96</v>
      </c>
      <c r="C223">
        <v>10008</v>
      </c>
    </row>
    <row r="224" spans="1:4" x14ac:dyDescent="0.25">
      <c r="A224" s="1">
        <v>43546</v>
      </c>
      <c r="B224">
        <v>40.869999999999997</v>
      </c>
      <c r="C224">
        <v>10008</v>
      </c>
    </row>
    <row r="225" spans="1:4" x14ac:dyDescent="0.25">
      <c r="A225" s="1">
        <v>43545</v>
      </c>
      <c r="B225">
        <v>41.25</v>
      </c>
      <c r="C225">
        <v>10008</v>
      </c>
    </row>
    <row r="226" spans="1:4" x14ac:dyDescent="0.25">
      <c r="A226" s="1">
        <v>43544</v>
      </c>
      <c r="B226">
        <v>41.5</v>
      </c>
      <c r="C226">
        <v>10008</v>
      </c>
    </row>
    <row r="227" spans="1:4" x14ac:dyDescent="0.25">
      <c r="A227" s="1">
        <v>43543</v>
      </c>
      <c r="B227">
        <v>41.7</v>
      </c>
      <c r="C227">
        <v>10008</v>
      </c>
    </row>
    <row r="228" spans="1:4" x14ac:dyDescent="0.25">
      <c r="A228" s="1">
        <v>43542</v>
      </c>
      <c r="B228">
        <v>41.75</v>
      </c>
      <c r="C228">
        <v>10061</v>
      </c>
    </row>
    <row r="229" spans="1:4" x14ac:dyDescent="0.25">
      <c r="A229" s="1">
        <v>43539</v>
      </c>
      <c r="B229">
        <v>42.38</v>
      </c>
      <c r="C229">
        <v>10061</v>
      </c>
    </row>
    <row r="230" spans="1:4" x14ac:dyDescent="0.25">
      <c r="A230" s="1">
        <v>43538</v>
      </c>
      <c r="B230">
        <v>42.1</v>
      </c>
      <c r="C230">
        <v>10061</v>
      </c>
    </row>
    <row r="231" spans="1:4" x14ac:dyDescent="0.25">
      <c r="A231" s="1">
        <v>43537</v>
      </c>
      <c r="B231">
        <v>41.08</v>
      </c>
      <c r="C231">
        <v>10061</v>
      </c>
    </row>
    <row r="232" spans="1:4" x14ac:dyDescent="0.25">
      <c r="A232" s="1">
        <v>43536</v>
      </c>
      <c r="B232">
        <v>42.38</v>
      </c>
      <c r="C232">
        <v>10061</v>
      </c>
    </row>
    <row r="233" spans="1:4" x14ac:dyDescent="0.25">
      <c r="A233" s="1">
        <v>43535</v>
      </c>
      <c r="B233">
        <v>43.09</v>
      </c>
      <c r="C233">
        <v>10061</v>
      </c>
    </row>
    <row r="234" spans="1:4" x14ac:dyDescent="0.25">
      <c r="A234" s="1">
        <v>43532</v>
      </c>
      <c r="B234">
        <v>43.3</v>
      </c>
      <c r="C234">
        <v>10061</v>
      </c>
    </row>
    <row r="235" spans="1:4" x14ac:dyDescent="0.25">
      <c r="A235" s="1">
        <v>43531</v>
      </c>
      <c r="B235">
        <v>44.08</v>
      </c>
      <c r="C235">
        <v>10045</v>
      </c>
    </row>
    <row r="236" spans="1:4" x14ac:dyDescent="0.25">
      <c r="A236" s="1">
        <v>43530</v>
      </c>
      <c r="B236">
        <v>43.21</v>
      </c>
      <c r="C236">
        <v>10015</v>
      </c>
      <c r="D236">
        <v>50</v>
      </c>
    </row>
    <row r="237" spans="1:4" x14ac:dyDescent="0.25">
      <c r="A237" s="1">
        <v>43529</v>
      </c>
      <c r="B237">
        <v>43.6</v>
      </c>
      <c r="C237">
        <v>10045</v>
      </c>
      <c r="D237">
        <v>30</v>
      </c>
    </row>
    <row r="238" spans="1:4" x14ac:dyDescent="0.25">
      <c r="A238" s="1">
        <v>43528</v>
      </c>
      <c r="B238">
        <v>43.1</v>
      </c>
      <c r="C238">
        <v>10051</v>
      </c>
      <c r="D238">
        <v>14</v>
      </c>
    </row>
    <row r="239" spans="1:4" x14ac:dyDescent="0.25">
      <c r="A239" s="1">
        <v>43525</v>
      </c>
      <c r="B239">
        <v>42.55</v>
      </c>
      <c r="C239">
        <v>10050</v>
      </c>
      <c r="D239">
        <v>72</v>
      </c>
    </row>
    <row r="240" spans="1:4" x14ac:dyDescent="0.25">
      <c r="A240" s="1">
        <v>43524</v>
      </c>
      <c r="B240">
        <v>45.86</v>
      </c>
      <c r="C240">
        <v>10960</v>
      </c>
    </row>
    <row r="241" spans="1:3" x14ac:dyDescent="0.25">
      <c r="A241" s="1">
        <v>43523</v>
      </c>
      <c r="B241">
        <v>45.45</v>
      </c>
      <c r="C241">
        <v>10960</v>
      </c>
    </row>
    <row r="242" spans="1:3" x14ac:dyDescent="0.25">
      <c r="A242" s="1">
        <v>43522</v>
      </c>
      <c r="B242">
        <v>45.81</v>
      </c>
      <c r="C242">
        <v>10967</v>
      </c>
    </row>
    <row r="243" spans="1:3" x14ac:dyDescent="0.25">
      <c r="A243" s="1">
        <v>43521</v>
      </c>
      <c r="B243">
        <v>45.76</v>
      </c>
      <c r="C243">
        <v>10967</v>
      </c>
    </row>
    <row r="244" spans="1:3" x14ac:dyDescent="0.25">
      <c r="A244" s="1">
        <v>43518</v>
      </c>
      <c r="B244">
        <v>45.98</v>
      </c>
      <c r="C244">
        <v>10967</v>
      </c>
    </row>
    <row r="245" spans="1:3" x14ac:dyDescent="0.25">
      <c r="A245" s="1">
        <v>43517</v>
      </c>
      <c r="B245">
        <v>46</v>
      </c>
      <c r="C245">
        <v>10967</v>
      </c>
    </row>
    <row r="246" spans="1:3" x14ac:dyDescent="0.25">
      <c r="A246" s="1">
        <v>43516</v>
      </c>
      <c r="B246">
        <v>46.25</v>
      </c>
      <c r="C246">
        <v>10967</v>
      </c>
    </row>
    <row r="247" spans="1:3" x14ac:dyDescent="0.25">
      <c r="A247" s="1">
        <v>43515</v>
      </c>
      <c r="B247">
        <v>46.31</v>
      </c>
      <c r="C247">
        <v>10967</v>
      </c>
    </row>
    <row r="248" spans="1:3" x14ac:dyDescent="0.25">
      <c r="A248" s="1">
        <v>43514</v>
      </c>
      <c r="B248">
        <v>46.19</v>
      </c>
      <c r="C248">
        <v>10967</v>
      </c>
    </row>
    <row r="249" spans="1:3" x14ac:dyDescent="0.25">
      <c r="A249" s="1">
        <v>43511</v>
      </c>
      <c r="B249">
        <v>46.78</v>
      </c>
      <c r="C249">
        <v>10967</v>
      </c>
    </row>
    <row r="250" spans="1:3" x14ac:dyDescent="0.25">
      <c r="A250" s="1">
        <v>43510</v>
      </c>
      <c r="B250">
        <v>47.12</v>
      </c>
      <c r="C250">
        <v>10967</v>
      </c>
    </row>
    <row r="251" spans="1:3" x14ac:dyDescent="0.25">
      <c r="A251" s="1">
        <v>43509</v>
      </c>
      <c r="B251">
        <v>47.51</v>
      </c>
      <c r="C251">
        <v>10967</v>
      </c>
    </row>
    <row r="252" spans="1:3" x14ac:dyDescent="0.25">
      <c r="A252" s="1">
        <v>43508</v>
      </c>
      <c r="B252">
        <v>46.58</v>
      </c>
      <c r="C252">
        <v>10967</v>
      </c>
    </row>
    <row r="253" spans="1:3" x14ac:dyDescent="0.25">
      <c r="A253" s="1">
        <v>43507</v>
      </c>
      <c r="B253">
        <v>48.22</v>
      </c>
      <c r="C253">
        <v>10967</v>
      </c>
    </row>
    <row r="254" spans="1:3" x14ac:dyDescent="0.25">
      <c r="A254" s="1">
        <v>43504</v>
      </c>
      <c r="B254">
        <v>49.6</v>
      </c>
      <c r="C254">
        <v>10967</v>
      </c>
    </row>
    <row r="255" spans="1:3" x14ac:dyDescent="0.25">
      <c r="A255" s="1">
        <v>43503</v>
      </c>
      <c r="B255">
        <v>51.26</v>
      </c>
      <c r="C255">
        <v>10967</v>
      </c>
    </row>
    <row r="256" spans="1:3" x14ac:dyDescent="0.25">
      <c r="A256" s="1">
        <v>43502</v>
      </c>
      <c r="B256">
        <v>49.8</v>
      </c>
      <c r="C256">
        <v>10967</v>
      </c>
    </row>
    <row r="257" spans="1:4" x14ac:dyDescent="0.25">
      <c r="A257" s="1">
        <v>43501</v>
      </c>
      <c r="B257">
        <v>49.4</v>
      </c>
      <c r="C257">
        <v>10967</v>
      </c>
    </row>
    <row r="258" spans="1:4" x14ac:dyDescent="0.25">
      <c r="A258" s="1">
        <v>43500</v>
      </c>
      <c r="B258">
        <v>49.5</v>
      </c>
      <c r="C258">
        <v>11044</v>
      </c>
      <c r="D258">
        <v>29</v>
      </c>
    </row>
    <row r="259" spans="1:4" x14ac:dyDescent="0.25">
      <c r="A259" s="1">
        <v>43497</v>
      </c>
      <c r="B259">
        <v>52.85</v>
      </c>
      <c r="C259">
        <v>11044</v>
      </c>
    </row>
    <row r="260" spans="1:4" x14ac:dyDescent="0.25">
      <c r="A260" s="1">
        <v>43496</v>
      </c>
      <c r="B260">
        <v>53.78</v>
      </c>
      <c r="C260">
        <v>10497</v>
      </c>
    </row>
    <row r="261" spans="1:4" x14ac:dyDescent="0.25">
      <c r="A261" s="1">
        <v>43495</v>
      </c>
      <c r="B261">
        <v>53.78</v>
      </c>
      <c r="C261">
        <v>10497</v>
      </c>
      <c r="D261">
        <v>5</v>
      </c>
    </row>
    <row r="262" spans="1:4" x14ac:dyDescent="0.25">
      <c r="A262" s="1">
        <v>43494</v>
      </c>
      <c r="B262">
        <v>53.99</v>
      </c>
      <c r="C262">
        <v>10497</v>
      </c>
    </row>
    <row r="263" spans="1:4" x14ac:dyDescent="0.25">
      <c r="A263" s="1">
        <v>43493</v>
      </c>
      <c r="B263">
        <v>54.01</v>
      </c>
      <c r="C263">
        <v>10497</v>
      </c>
    </row>
    <row r="264" spans="1:4" x14ac:dyDescent="0.25">
      <c r="A264" s="1">
        <v>43490</v>
      </c>
      <c r="B264">
        <v>54.62</v>
      </c>
      <c r="C264">
        <v>10497</v>
      </c>
    </row>
    <row r="265" spans="1:4" x14ac:dyDescent="0.25">
      <c r="A265" s="1">
        <v>43489</v>
      </c>
      <c r="B265">
        <v>55.11</v>
      </c>
      <c r="C265">
        <v>10497</v>
      </c>
    </row>
    <row r="266" spans="1:4" x14ac:dyDescent="0.25">
      <c r="A266" s="1">
        <v>43488</v>
      </c>
      <c r="B266">
        <v>54.92</v>
      </c>
      <c r="C266">
        <v>10497</v>
      </c>
    </row>
    <row r="267" spans="1:4" x14ac:dyDescent="0.25">
      <c r="A267" s="1">
        <v>43487</v>
      </c>
      <c r="B267">
        <v>54.34</v>
      </c>
      <c r="C267">
        <v>10497</v>
      </c>
    </row>
    <row r="268" spans="1:4" x14ac:dyDescent="0.25">
      <c r="A268" s="1">
        <v>43486</v>
      </c>
      <c r="B268">
        <v>57.75</v>
      </c>
      <c r="C268">
        <v>10497</v>
      </c>
    </row>
    <row r="269" spans="1:4" x14ac:dyDescent="0.25">
      <c r="A269" s="1">
        <v>43483</v>
      </c>
      <c r="B269">
        <v>60.05</v>
      </c>
      <c r="C269">
        <v>10497</v>
      </c>
    </row>
    <row r="270" spans="1:4" x14ac:dyDescent="0.25">
      <c r="A270" s="1">
        <v>43482</v>
      </c>
      <c r="B270">
        <v>57.83</v>
      </c>
      <c r="C270">
        <v>10497</v>
      </c>
    </row>
    <row r="271" spans="1:4" x14ac:dyDescent="0.25">
      <c r="A271" s="1">
        <v>43481</v>
      </c>
      <c r="B271">
        <v>55.9</v>
      </c>
      <c r="C271">
        <v>10497</v>
      </c>
    </row>
    <row r="272" spans="1:4" x14ac:dyDescent="0.25">
      <c r="A272" s="1">
        <v>43480</v>
      </c>
      <c r="B272">
        <v>57.8</v>
      </c>
      <c r="C272">
        <v>10497</v>
      </c>
    </row>
    <row r="273" spans="1:3" x14ac:dyDescent="0.25">
      <c r="A273" s="1">
        <v>43479</v>
      </c>
      <c r="B273">
        <v>55.53</v>
      </c>
      <c r="C273">
        <v>10497</v>
      </c>
    </row>
    <row r="274" spans="1:3" x14ac:dyDescent="0.25">
      <c r="A274" s="1">
        <v>43476</v>
      </c>
      <c r="B274">
        <v>56.42</v>
      </c>
      <c r="C274">
        <v>10497</v>
      </c>
    </row>
    <row r="275" spans="1:3" x14ac:dyDescent="0.25">
      <c r="A275" s="1">
        <v>43475</v>
      </c>
      <c r="B275">
        <v>55.28</v>
      </c>
      <c r="C275">
        <v>10497</v>
      </c>
    </row>
    <row r="276" spans="1:3" x14ac:dyDescent="0.25">
      <c r="A276" s="1">
        <v>43474</v>
      </c>
      <c r="B276">
        <v>55.3</v>
      </c>
      <c r="C276">
        <v>10497</v>
      </c>
    </row>
    <row r="277" spans="1:3" x14ac:dyDescent="0.25">
      <c r="A277" s="1">
        <v>43473</v>
      </c>
      <c r="B277">
        <v>55.1</v>
      </c>
      <c r="C277">
        <v>10497</v>
      </c>
    </row>
    <row r="278" spans="1:3" x14ac:dyDescent="0.25">
      <c r="A278" s="1">
        <v>43472</v>
      </c>
      <c r="B278">
        <v>55.41</v>
      </c>
      <c r="C278">
        <v>10497</v>
      </c>
    </row>
    <row r="279" spans="1:3" x14ac:dyDescent="0.25">
      <c r="A279" s="1">
        <v>43469</v>
      </c>
      <c r="B279">
        <v>56.53</v>
      </c>
      <c r="C279">
        <v>10497</v>
      </c>
    </row>
    <row r="280" spans="1:3" x14ac:dyDescent="0.25">
      <c r="A280" s="1">
        <v>43468</v>
      </c>
      <c r="B280">
        <v>55.98</v>
      </c>
      <c r="C280">
        <v>10497</v>
      </c>
    </row>
    <row r="281" spans="1:3" x14ac:dyDescent="0.25">
      <c r="A281" s="1">
        <v>43467</v>
      </c>
      <c r="B281">
        <v>56.52</v>
      </c>
      <c r="C281">
        <v>10497</v>
      </c>
    </row>
    <row r="282" spans="1:3" x14ac:dyDescent="0.25">
      <c r="A282" s="1">
        <v>43466</v>
      </c>
      <c r="C282">
        <v>10497</v>
      </c>
    </row>
    <row r="283" spans="1:3" x14ac:dyDescent="0.25">
      <c r="A283" s="1">
        <v>43465</v>
      </c>
      <c r="C283">
        <v>10497</v>
      </c>
    </row>
    <row r="284" spans="1:3" x14ac:dyDescent="0.25">
      <c r="A284" s="1">
        <v>43462</v>
      </c>
      <c r="B284">
        <v>51.55</v>
      </c>
      <c r="C284">
        <v>7938</v>
      </c>
    </row>
    <row r="285" spans="1:3" x14ac:dyDescent="0.25">
      <c r="A285" s="1">
        <v>43461</v>
      </c>
      <c r="B285">
        <v>51.42</v>
      </c>
      <c r="C285">
        <v>7938</v>
      </c>
    </row>
    <row r="286" spans="1:3" x14ac:dyDescent="0.25">
      <c r="A286" s="1">
        <v>43460</v>
      </c>
      <c r="C286">
        <v>7938</v>
      </c>
    </row>
    <row r="287" spans="1:3" x14ac:dyDescent="0.25">
      <c r="A287" s="1">
        <v>43458</v>
      </c>
      <c r="C287">
        <v>7938</v>
      </c>
    </row>
    <row r="288" spans="1:3" x14ac:dyDescent="0.25">
      <c r="A288" s="1">
        <v>43455</v>
      </c>
      <c r="B288">
        <v>51.27</v>
      </c>
      <c r="C288">
        <v>7938</v>
      </c>
    </row>
    <row r="289" spans="1:4" x14ac:dyDescent="0.25">
      <c r="A289" s="1">
        <v>43454</v>
      </c>
      <c r="B289">
        <v>51.25</v>
      </c>
      <c r="C289">
        <v>7943</v>
      </c>
    </row>
    <row r="290" spans="1:4" x14ac:dyDescent="0.25">
      <c r="A290" s="1">
        <v>43453</v>
      </c>
      <c r="B290">
        <v>51.43</v>
      </c>
      <c r="C290">
        <v>7943</v>
      </c>
    </row>
    <row r="291" spans="1:4" x14ac:dyDescent="0.25">
      <c r="A291" s="1">
        <v>43452</v>
      </c>
      <c r="B291">
        <v>51.44</v>
      </c>
      <c r="C291">
        <v>7943</v>
      </c>
    </row>
    <row r="292" spans="1:4" x14ac:dyDescent="0.25">
      <c r="A292" s="1">
        <v>43451</v>
      </c>
      <c r="B292">
        <v>51.39</v>
      </c>
      <c r="C292">
        <v>7943</v>
      </c>
    </row>
    <row r="293" spans="1:4" x14ac:dyDescent="0.25">
      <c r="A293" s="1">
        <v>43448</v>
      </c>
      <c r="B293">
        <v>50.4</v>
      </c>
      <c r="C293">
        <v>7943</v>
      </c>
    </row>
    <row r="294" spans="1:4" x14ac:dyDescent="0.25">
      <c r="A294" s="1">
        <v>43447</v>
      </c>
      <c r="B294">
        <v>51.35</v>
      </c>
      <c r="C294">
        <v>7943</v>
      </c>
    </row>
    <row r="295" spans="1:4" x14ac:dyDescent="0.25">
      <c r="A295" s="1">
        <v>43446</v>
      </c>
      <c r="B295">
        <v>50.28</v>
      </c>
      <c r="C295">
        <v>7943</v>
      </c>
    </row>
    <row r="296" spans="1:4" x14ac:dyDescent="0.25">
      <c r="A296" s="1">
        <v>43445</v>
      </c>
      <c r="B296">
        <v>51.75</v>
      </c>
      <c r="C296">
        <v>7943</v>
      </c>
    </row>
    <row r="297" spans="1:4" x14ac:dyDescent="0.25">
      <c r="A297" s="1">
        <v>43444</v>
      </c>
      <c r="B297">
        <v>48.6</v>
      </c>
      <c r="C297">
        <v>7943</v>
      </c>
    </row>
    <row r="298" spans="1:4" x14ac:dyDescent="0.25">
      <c r="A298" s="1">
        <v>43441</v>
      </c>
      <c r="B298">
        <v>48.88</v>
      </c>
      <c r="C298">
        <v>7943</v>
      </c>
    </row>
    <row r="299" spans="1:4" x14ac:dyDescent="0.25">
      <c r="A299" s="1">
        <v>43440</v>
      </c>
      <c r="B299">
        <v>50.08</v>
      </c>
      <c r="C299">
        <v>7943</v>
      </c>
    </row>
    <row r="300" spans="1:4" x14ac:dyDescent="0.25">
      <c r="A300" s="1">
        <v>43439</v>
      </c>
      <c r="B300">
        <v>49.18</v>
      </c>
      <c r="C300">
        <v>7943</v>
      </c>
    </row>
    <row r="301" spans="1:4" x14ac:dyDescent="0.25">
      <c r="A301" s="1">
        <v>43438</v>
      </c>
      <c r="B301">
        <v>49.58</v>
      </c>
      <c r="C301">
        <v>7943</v>
      </c>
    </row>
    <row r="302" spans="1:4" x14ac:dyDescent="0.25">
      <c r="A302" s="1">
        <v>43437</v>
      </c>
      <c r="B302">
        <v>49.58</v>
      </c>
      <c r="C302">
        <v>7946</v>
      </c>
    </row>
    <row r="303" spans="1:4" x14ac:dyDescent="0.25">
      <c r="A303" s="1">
        <v>43434</v>
      </c>
      <c r="B303">
        <v>49.15</v>
      </c>
      <c r="C303">
        <v>7952</v>
      </c>
      <c r="D303">
        <v>107</v>
      </c>
    </row>
    <row r="304" spans="1:4" x14ac:dyDescent="0.25">
      <c r="A304" s="1">
        <v>43433</v>
      </c>
      <c r="B304">
        <v>50</v>
      </c>
      <c r="C304">
        <v>7878</v>
      </c>
      <c r="D304">
        <v>130</v>
      </c>
    </row>
    <row r="305" spans="1:4" x14ac:dyDescent="0.25">
      <c r="A305" s="1">
        <v>43432</v>
      </c>
      <c r="B305">
        <v>49.45</v>
      </c>
      <c r="C305">
        <v>7869</v>
      </c>
      <c r="D305">
        <v>136</v>
      </c>
    </row>
    <row r="306" spans="1:4" x14ac:dyDescent="0.25">
      <c r="A306" s="1">
        <v>43431</v>
      </c>
      <c r="B306">
        <v>50</v>
      </c>
      <c r="C306">
        <v>7823</v>
      </c>
      <c r="D306">
        <v>78</v>
      </c>
    </row>
    <row r="307" spans="1:4" x14ac:dyDescent="0.25">
      <c r="A307" s="1">
        <v>43430</v>
      </c>
      <c r="B307">
        <v>49.25</v>
      </c>
      <c r="C307">
        <v>7586</v>
      </c>
      <c r="D307">
        <v>73</v>
      </c>
    </row>
    <row r="308" spans="1:4" x14ac:dyDescent="0.25">
      <c r="A308" s="1">
        <v>43427</v>
      </c>
      <c r="B308">
        <v>49.9</v>
      </c>
      <c r="C308">
        <v>7499</v>
      </c>
      <c r="D308">
        <v>44</v>
      </c>
    </row>
    <row r="309" spans="1:4" x14ac:dyDescent="0.25">
      <c r="A309" s="1">
        <v>43426</v>
      </c>
      <c r="B309">
        <v>49.6</v>
      </c>
      <c r="C309">
        <v>7320</v>
      </c>
      <c r="D309">
        <v>160</v>
      </c>
    </row>
    <row r="310" spans="1:4" x14ac:dyDescent="0.25">
      <c r="A310" s="1">
        <v>43425</v>
      </c>
      <c r="B310">
        <v>50</v>
      </c>
      <c r="C310">
        <v>7146</v>
      </c>
      <c r="D310">
        <v>197</v>
      </c>
    </row>
    <row r="311" spans="1:4" x14ac:dyDescent="0.25">
      <c r="A311" s="1">
        <v>43424</v>
      </c>
      <c r="B311">
        <v>50.65</v>
      </c>
      <c r="C311">
        <v>7196</v>
      </c>
      <c r="D311">
        <v>163</v>
      </c>
    </row>
    <row r="312" spans="1:4" x14ac:dyDescent="0.25">
      <c r="A312" s="1">
        <v>43423</v>
      </c>
      <c r="B312">
        <v>50.65</v>
      </c>
      <c r="C312">
        <v>7173</v>
      </c>
      <c r="D312">
        <v>250</v>
      </c>
    </row>
    <row r="313" spans="1:4" x14ac:dyDescent="0.25">
      <c r="A313" s="1">
        <v>43420</v>
      </c>
      <c r="B313">
        <v>54.4</v>
      </c>
      <c r="C313">
        <v>7073</v>
      </c>
      <c r="D313">
        <v>247</v>
      </c>
    </row>
    <row r="314" spans="1:4" x14ac:dyDescent="0.25">
      <c r="A314" s="1">
        <v>43419</v>
      </c>
      <c r="B314">
        <v>54.7</v>
      </c>
      <c r="C314">
        <v>7060</v>
      </c>
      <c r="D314">
        <v>363</v>
      </c>
    </row>
    <row r="315" spans="1:4" x14ac:dyDescent="0.25">
      <c r="A315" s="1">
        <v>43418</v>
      </c>
      <c r="B315">
        <v>54</v>
      </c>
      <c r="C315">
        <v>7033</v>
      </c>
      <c r="D315">
        <v>152</v>
      </c>
    </row>
    <row r="316" spans="1:4" x14ac:dyDescent="0.25">
      <c r="A316" s="1">
        <v>43417</v>
      </c>
      <c r="B316">
        <v>53.8</v>
      </c>
      <c r="C316">
        <v>7066</v>
      </c>
      <c r="D316">
        <v>249</v>
      </c>
    </row>
    <row r="317" spans="1:4" x14ac:dyDescent="0.25">
      <c r="A317" s="1">
        <v>43416</v>
      </c>
      <c r="B317">
        <v>51.6</v>
      </c>
      <c r="C317">
        <v>7054</v>
      </c>
      <c r="D317">
        <v>104</v>
      </c>
    </row>
    <row r="318" spans="1:4" x14ac:dyDescent="0.25">
      <c r="A318" s="1">
        <v>43413</v>
      </c>
      <c r="B318">
        <v>48.05</v>
      </c>
      <c r="C318">
        <v>7542</v>
      </c>
      <c r="D318">
        <v>136</v>
      </c>
    </row>
    <row r="319" spans="1:4" x14ac:dyDescent="0.25">
      <c r="A319" s="1">
        <v>43412</v>
      </c>
      <c r="B319">
        <v>47.95</v>
      </c>
      <c r="C319">
        <v>7547</v>
      </c>
      <c r="D319">
        <v>129</v>
      </c>
    </row>
    <row r="320" spans="1:4" x14ac:dyDescent="0.25">
      <c r="A320" s="1">
        <v>43411</v>
      </c>
      <c r="B320">
        <v>47.15</v>
      </c>
      <c r="C320">
        <v>7603</v>
      </c>
      <c r="D320">
        <v>157</v>
      </c>
    </row>
    <row r="321" spans="1:4" x14ac:dyDescent="0.25">
      <c r="A321" s="1">
        <v>43410</v>
      </c>
      <c r="B321">
        <v>45.85</v>
      </c>
      <c r="C321">
        <v>7613</v>
      </c>
      <c r="D321">
        <v>103</v>
      </c>
    </row>
    <row r="322" spans="1:4" x14ac:dyDescent="0.25">
      <c r="A322" s="1">
        <v>43409</v>
      </c>
      <c r="B322">
        <v>46.35</v>
      </c>
      <c r="C322">
        <v>7514</v>
      </c>
      <c r="D322">
        <v>177</v>
      </c>
    </row>
    <row r="323" spans="1:4" x14ac:dyDescent="0.25">
      <c r="A323" s="1">
        <v>43406</v>
      </c>
      <c r="B323">
        <v>47.3</v>
      </c>
      <c r="C323">
        <v>7567</v>
      </c>
      <c r="D323">
        <v>47</v>
      </c>
    </row>
    <row r="324" spans="1:4" x14ac:dyDescent="0.25">
      <c r="A324" s="1">
        <v>43405</v>
      </c>
      <c r="B324">
        <v>46.5</v>
      </c>
      <c r="C324">
        <v>7546</v>
      </c>
      <c r="D324">
        <v>83</v>
      </c>
    </row>
    <row r="325" spans="1:4" x14ac:dyDescent="0.25">
      <c r="A325" s="1">
        <v>43404</v>
      </c>
      <c r="B325">
        <v>47.25</v>
      </c>
      <c r="C325">
        <v>7536</v>
      </c>
      <c r="D325">
        <v>100</v>
      </c>
    </row>
    <row r="326" spans="1:4" x14ac:dyDescent="0.25">
      <c r="A326" s="1">
        <v>43403</v>
      </c>
      <c r="B326">
        <v>46.2</v>
      </c>
      <c r="C326">
        <v>7479</v>
      </c>
      <c r="D326">
        <v>91</v>
      </c>
    </row>
    <row r="327" spans="1:4" x14ac:dyDescent="0.25">
      <c r="A327" s="1">
        <v>43402</v>
      </c>
      <c r="B327">
        <v>45.4</v>
      </c>
      <c r="C327">
        <v>7462</v>
      </c>
      <c r="D327">
        <v>121</v>
      </c>
    </row>
    <row r="328" spans="1:4" x14ac:dyDescent="0.25">
      <c r="A328" s="1">
        <v>43399</v>
      </c>
      <c r="B328">
        <v>46.9</v>
      </c>
      <c r="C328">
        <v>7451</v>
      </c>
      <c r="D328">
        <v>24</v>
      </c>
    </row>
    <row r="329" spans="1:4" x14ac:dyDescent="0.25">
      <c r="A329" s="1">
        <v>43398</v>
      </c>
      <c r="B329">
        <v>46.8</v>
      </c>
      <c r="C329">
        <v>7445</v>
      </c>
      <c r="D329">
        <v>20</v>
      </c>
    </row>
    <row r="330" spans="1:4" x14ac:dyDescent="0.25">
      <c r="A330" s="1">
        <v>43397</v>
      </c>
      <c r="B330">
        <v>47.3</v>
      </c>
      <c r="C330">
        <v>7438</v>
      </c>
      <c r="D330">
        <v>101</v>
      </c>
    </row>
    <row r="331" spans="1:4" x14ac:dyDescent="0.25">
      <c r="A331" s="1">
        <v>43396</v>
      </c>
      <c r="B331">
        <v>47.2</v>
      </c>
      <c r="C331">
        <v>7487</v>
      </c>
      <c r="D331">
        <v>90</v>
      </c>
    </row>
    <row r="332" spans="1:4" x14ac:dyDescent="0.25">
      <c r="A332" s="1">
        <v>43395</v>
      </c>
      <c r="B332">
        <v>46.4</v>
      </c>
      <c r="C332">
        <v>7469</v>
      </c>
      <c r="D332">
        <v>116</v>
      </c>
    </row>
    <row r="333" spans="1:4" x14ac:dyDescent="0.25">
      <c r="A333" s="1">
        <v>43392</v>
      </c>
      <c r="B333">
        <v>47.6</v>
      </c>
      <c r="C333">
        <v>7457</v>
      </c>
      <c r="D333">
        <v>31</v>
      </c>
    </row>
    <row r="334" spans="1:4" x14ac:dyDescent="0.25">
      <c r="A334" s="1">
        <v>43391</v>
      </c>
      <c r="B334">
        <v>46.88</v>
      </c>
      <c r="C334">
        <v>7439</v>
      </c>
      <c r="D334">
        <v>26</v>
      </c>
    </row>
    <row r="335" spans="1:4" x14ac:dyDescent="0.25">
      <c r="A335" s="1">
        <v>43390</v>
      </c>
      <c r="B335">
        <v>46.75</v>
      </c>
      <c r="C335">
        <v>7522</v>
      </c>
      <c r="D335">
        <v>134</v>
      </c>
    </row>
    <row r="336" spans="1:4" x14ac:dyDescent="0.25">
      <c r="A336" s="1">
        <v>43389</v>
      </c>
      <c r="B336">
        <v>45.39</v>
      </c>
      <c r="C336">
        <v>7518</v>
      </c>
      <c r="D336">
        <v>56</v>
      </c>
    </row>
    <row r="337" spans="1:4" x14ac:dyDescent="0.25">
      <c r="A337" s="1">
        <v>43388</v>
      </c>
      <c r="B337">
        <v>45.5</v>
      </c>
      <c r="C337">
        <v>7535</v>
      </c>
      <c r="D337">
        <v>33</v>
      </c>
    </row>
    <row r="338" spans="1:4" x14ac:dyDescent="0.25">
      <c r="A338" s="1">
        <v>43385</v>
      </c>
      <c r="B338">
        <v>46.2</v>
      </c>
      <c r="C338">
        <v>7533</v>
      </c>
      <c r="D338">
        <v>41</v>
      </c>
    </row>
    <row r="339" spans="1:4" x14ac:dyDescent="0.25">
      <c r="A339" s="1">
        <v>43384</v>
      </c>
      <c r="B339">
        <v>45.25</v>
      </c>
      <c r="C339">
        <v>7545</v>
      </c>
      <c r="D339">
        <v>39</v>
      </c>
    </row>
    <row r="340" spans="1:4" x14ac:dyDescent="0.25">
      <c r="A340" s="1">
        <v>43383</v>
      </c>
      <c r="B340">
        <v>45.75</v>
      </c>
      <c r="C340">
        <v>7547</v>
      </c>
      <c r="D340">
        <v>6</v>
      </c>
    </row>
    <row r="341" spans="1:4" x14ac:dyDescent="0.25">
      <c r="A341" s="1">
        <v>43382</v>
      </c>
      <c r="B341">
        <v>46.7</v>
      </c>
      <c r="C341">
        <v>7534</v>
      </c>
      <c r="D341">
        <v>98</v>
      </c>
    </row>
    <row r="342" spans="1:4" x14ac:dyDescent="0.25">
      <c r="A342" s="1">
        <v>43381</v>
      </c>
      <c r="B342">
        <v>48.5</v>
      </c>
      <c r="C342">
        <v>7510</v>
      </c>
      <c r="D342">
        <v>61</v>
      </c>
    </row>
    <row r="343" spans="1:4" x14ac:dyDescent="0.25">
      <c r="A343" s="1">
        <v>43378</v>
      </c>
      <c r="B343">
        <v>49</v>
      </c>
      <c r="C343">
        <v>7557</v>
      </c>
      <c r="D343">
        <v>31</v>
      </c>
    </row>
    <row r="344" spans="1:4" x14ac:dyDescent="0.25">
      <c r="A344" s="1">
        <v>43377</v>
      </c>
      <c r="B344">
        <v>48.5</v>
      </c>
      <c r="C344">
        <v>7563</v>
      </c>
      <c r="D344">
        <v>51</v>
      </c>
    </row>
    <row r="345" spans="1:4" x14ac:dyDescent="0.25">
      <c r="A345" s="1">
        <v>43376</v>
      </c>
      <c r="B345">
        <v>48.48</v>
      </c>
      <c r="C345">
        <v>7570</v>
      </c>
      <c r="D345">
        <v>22</v>
      </c>
    </row>
    <row r="346" spans="1:4" x14ac:dyDescent="0.25">
      <c r="A346" s="1">
        <v>43375</v>
      </c>
      <c r="B346">
        <v>49.8</v>
      </c>
      <c r="C346">
        <v>7591</v>
      </c>
      <c r="D346">
        <v>37</v>
      </c>
    </row>
    <row r="347" spans="1:4" x14ac:dyDescent="0.25">
      <c r="A347" s="1">
        <v>43374</v>
      </c>
      <c r="B347">
        <v>48.65</v>
      </c>
      <c r="C347">
        <v>7638</v>
      </c>
      <c r="D347">
        <v>24</v>
      </c>
    </row>
    <row r="348" spans="1:4" x14ac:dyDescent="0.25">
      <c r="A348" s="1">
        <v>43371</v>
      </c>
      <c r="B348">
        <v>45.83</v>
      </c>
      <c r="C348">
        <v>2140</v>
      </c>
      <c r="D348">
        <v>90</v>
      </c>
    </row>
    <row r="349" spans="1:4" x14ac:dyDescent="0.25">
      <c r="A349" s="1">
        <v>43370</v>
      </c>
      <c r="B349">
        <v>46.36</v>
      </c>
      <c r="C349">
        <v>2137</v>
      </c>
      <c r="D349">
        <v>37</v>
      </c>
    </row>
    <row r="350" spans="1:4" x14ac:dyDescent="0.25">
      <c r="A350" s="1">
        <v>43369</v>
      </c>
      <c r="B350">
        <v>46.9</v>
      </c>
      <c r="C350">
        <v>2169</v>
      </c>
      <c r="D350">
        <v>47</v>
      </c>
    </row>
    <row r="351" spans="1:4" x14ac:dyDescent="0.25">
      <c r="A351" s="1">
        <v>43368</v>
      </c>
      <c r="B351">
        <v>47.95</v>
      </c>
      <c r="C351">
        <v>2175</v>
      </c>
      <c r="D351">
        <v>40</v>
      </c>
    </row>
    <row r="352" spans="1:4" x14ac:dyDescent="0.25">
      <c r="A352" s="1">
        <v>43367</v>
      </c>
      <c r="B352">
        <v>45.45</v>
      </c>
      <c r="C352">
        <v>2155</v>
      </c>
      <c r="D352">
        <v>40</v>
      </c>
    </row>
    <row r="353" spans="1:4" x14ac:dyDescent="0.25">
      <c r="A353" s="1">
        <v>43364</v>
      </c>
      <c r="B353">
        <v>45.18</v>
      </c>
      <c r="C353">
        <v>2141</v>
      </c>
      <c r="D353">
        <v>36</v>
      </c>
    </row>
    <row r="354" spans="1:4" x14ac:dyDescent="0.25">
      <c r="A354" s="1">
        <v>43363</v>
      </c>
      <c r="B354">
        <v>45.5</v>
      </c>
      <c r="C354">
        <v>2107</v>
      </c>
      <c r="D354">
        <v>68</v>
      </c>
    </row>
    <row r="355" spans="1:4" x14ac:dyDescent="0.25">
      <c r="A355" s="1">
        <v>43362</v>
      </c>
      <c r="B355">
        <v>47.1</v>
      </c>
      <c r="C355">
        <v>2132</v>
      </c>
      <c r="D355">
        <v>15</v>
      </c>
    </row>
    <row r="356" spans="1:4" x14ac:dyDescent="0.25">
      <c r="A356" s="1">
        <v>43361</v>
      </c>
      <c r="B356">
        <v>46.5</v>
      </c>
      <c r="C356">
        <v>2118</v>
      </c>
      <c r="D356">
        <v>30</v>
      </c>
    </row>
    <row r="357" spans="1:4" x14ac:dyDescent="0.25">
      <c r="A357" s="1">
        <v>43360</v>
      </c>
      <c r="B357">
        <v>48.05</v>
      </c>
      <c r="C357">
        <v>2084</v>
      </c>
      <c r="D357">
        <v>23</v>
      </c>
    </row>
    <row r="358" spans="1:4" x14ac:dyDescent="0.25">
      <c r="A358" s="1">
        <v>43357</v>
      </c>
      <c r="B358">
        <v>49.25</v>
      </c>
      <c r="C358">
        <v>2039</v>
      </c>
      <c r="D358">
        <v>55</v>
      </c>
    </row>
    <row r="359" spans="1:4" x14ac:dyDescent="0.25">
      <c r="A359" s="1">
        <v>43356</v>
      </c>
      <c r="B359">
        <v>51.75</v>
      </c>
      <c r="C359">
        <v>2021</v>
      </c>
      <c r="D359">
        <v>20</v>
      </c>
    </row>
    <row r="360" spans="1:4" x14ac:dyDescent="0.25">
      <c r="A360" s="1">
        <v>43355</v>
      </c>
      <c r="B360">
        <v>52.1</v>
      </c>
      <c r="C360">
        <v>933</v>
      </c>
      <c r="D360">
        <v>99</v>
      </c>
    </row>
    <row r="361" spans="1:4" x14ac:dyDescent="0.25">
      <c r="A361" s="1">
        <v>43354</v>
      </c>
      <c r="B361">
        <v>52.7</v>
      </c>
      <c r="C361">
        <v>926</v>
      </c>
      <c r="D361">
        <v>7</v>
      </c>
    </row>
    <row r="362" spans="1:4" x14ac:dyDescent="0.25">
      <c r="A362" s="1">
        <v>43353</v>
      </c>
      <c r="B362">
        <v>52.36</v>
      </c>
      <c r="C362">
        <v>857</v>
      </c>
      <c r="D362">
        <v>71</v>
      </c>
    </row>
    <row r="363" spans="1:4" x14ac:dyDescent="0.25">
      <c r="A363" s="1">
        <v>43350</v>
      </c>
      <c r="B363">
        <v>56.4</v>
      </c>
      <c r="C363">
        <v>848</v>
      </c>
      <c r="D363">
        <v>23</v>
      </c>
    </row>
    <row r="364" spans="1:4" x14ac:dyDescent="0.25">
      <c r="A364" s="1">
        <v>43349</v>
      </c>
      <c r="B364">
        <v>55.58</v>
      </c>
      <c r="C364">
        <v>838</v>
      </c>
      <c r="D364">
        <v>15</v>
      </c>
    </row>
    <row r="365" spans="1:4" x14ac:dyDescent="0.25">
      <c r="A365" s="1">
        <v>43348</v>
      </c>
      <c r="B365">
        <v>54.55</v>
      </c>
      <c r="C365">
        <v>816</v>
      </c>
      <c r="D365">
        <v>38</v>
      </c>
    </row>
    <row r="366" spans="1:4" x14ac:dyDescent="0.25">
      <c r="A366" s="1">
        <v>43347</v>
      </c>
      <c r="B366">
        <v>55.75</v>
      </c>
      <c r="C366">
        <v>804</v>
      </c>
      <c r="D366">
        <v>2</v>
      </c>
    </row>
    <row r="367" spans="1:4" x14ac:dyDescent="0.25">
      <c r="A367" s="1">
        <v>43346</v>
      </c>
      <c r="B367">
        <v>55.5</v>
      </c>
      <c r="C367">
        <v>732</v>
      </c>
      <c r="D367">
        <v>75</v>
      </c>
    </row>
    <row r="368" spans="1:4" x14ac:dyDescent="0.25">
      <c r="A368" s="1">
        <v>43343</v>
      </c>
      <c r="B368">
        <v>58.9</v>
      </c>
      <c r="C368">
        <v>705</v>
      </c>
      <c r="D368">
        <v>32</v>
      </c>
    </row>
    <row r="369" spans="1:4" x14ac:dyDescent="0.25">
      <c r="A369" s="1">
        <v>43342</v>
      </c>
      <c r="B369">
        <v>59</v>
      </c>
      <c r="C369">
        <v>696</v>
      </c>
      <c r="D369">
        <v>10</v>
      </c>
    </row>
    <row r="370" spans="1:4" x14ac:dyDescent="0.25">
      <c r="A370" s="1">
        <v>43341</v>
      </c>
      <c r="B370">
        <v>56.75</v>
      </c>
      <c r="C370">
        <v>687</v>
      </c>
      <c r="D370">
        <v>12</v>
      </c>
    </row>
    <row r="371" spans="1:4" x14ac:dyDescent="0.25">
      <c r="A371" s="1">
        <v>43340</v>
      </c>
      <c r="B371">
        <v>55.6</v>
      </c>
      <c r="C371">
        <v>579</v>
      </c>
      <c r="D371">
        <v>31</v>
      </c>
    </row>
    <row r="372" spans="1:4" x14ac:dyDescent="0.25">
      <c r="A372" s="1">
        <v>43339</v>
      </c>
      <c r="B372">
        <v>55.48</v>
      </c>
      <c r="C372">
        <v>559</v>
      </c>
      <c r="D372">
        <v>5</v>
      </c>
    </row>
    <row r="373" spans="1:4" x14ac:dyDescent="0.25">
      <c r="A373" s="1">
        <v>43336</v>
      </c>
      <c r="B373">
        <v>52.5</v>
      </c>
      <c r="C373">
        <v>555</v>
      </c>
      <c r="D373">
        <v>11</v>
      </c>
    </row>
    <row r="374" spans="1:4" x14ac:dyDescent="0.25">
      <c r="A374" s="1">
        <v>43335</v>
      </c>
      <c r="B374">
        <v>52.4</v>
      </c>
      <c r="C374">
        <v>503</v>
      </c>
      <c r="D374">
        <v>57</v>
      </c>
    </row>
    <row r="375" spans="1:4" x14ac:dyDescent="0.25">
      <c r="A375" s="1">
        <v>43334</v>
      </c>
      <c r="B375">
        <v>53</v>
      </c>
      <c r="C375">
        <v>489</v>
      </c>
      <c r="D375">
        <v>14</v>
      </c>
    </row>
    <row r="376" spans="1:4" x14ac:dyDescent="0.25">
      <c r="A376" s="1">
        <v>43333</v>
      </c>
      <c r="B376">
        <v>52.8</v>
      </c>
      <c r="C376">
        <v>467</v>
      </c>
      <c r="D376">
        <v>22</v>
      </c>
    </row>
    <row r="377" spans="1:4" x14ac:dyDescent="0.25">
      <c r="A377" s="1">
        <v>43332</v>
      </c>
      <c r="B377">
        <v>51.45</v>
      </c>
      <c r="C377">
        <v>467</v>
      </c>
    </row>
    <row r="378" spans="1:4" x14ac:dyDescent="0.25">
      <c r="A378" s="1">
        <v>43329</v>
      </c>
      <c r="B378">
        <v>50.5</v>
      </c>
      <c r="C378">
        <v>470</v>
      </c>
      <c r="D378">
        <v>5</v>
      </c>
    </row>
    <row r="379" spans="1:4" x14ac:dyDescent="0.25">
      <c r="A379" s="1">
        <v>43328</v>
      </c>
      <c r="B379">
        <v>49.5</v>
      </c>
      <c r="C379">
        <v>467</v>
      </c>
      <c r="D379">
        <v>6</v>
      </c>
    </row>
    <row r="380" spans="1:4" x14ac:dyDescent="0.25">
      <c r="A380" s="1">
        <v>43327</v>
      </c>
      <c r="B380">
        <v>49.35</v>
      </c>
      <c r="C380">
        <v>470</v>
      </c>
      <c r="D380">
        <v>5</v>
      </c>
    </row>
    <row r="381" spans="1:4" x14ac:dyDescent="0.25">
      <c r="A381" s="1">
        <v>43326</v>
      </c>
      <c r="B381">
        <v>49</v>
      </c>
      <c r="C381">
        <v>480</v>
      </c>
      <c r="D381">
        <v>10</v>
      </c>
    </row>
    <row r="382" spans="1:4" x14ac:dyDescent="0.25">
      <c r="A382" s="1">
        <v>43325</v>
      </c>
      <c r="B382">
        <v>48.25</v>
      </c>
      <c r="C382">
        <v>452</v>
      </c>
    </row>
    <row r="383" spans="1:4" x14ac:dyDescent="0.25">
      <c r="A383" s="1">
        <v>43322</v>
      </c>
      <c r="B383">
        <v>47.55</v>
      </c>
      <c r="C383">
        <v>442</v>
      </c>
      <c r="D383">
        <v>10</v>
      </c>
    </row>
    <row r="384" spans="1:4" x14ac:dyDescent="0.25">
      <c r="A384" s="1">
        <v>43321</v>
      </c>
      <c r="B384">
        <v>47.65</v>
      </c>
      <c r="C384">
        <v>425</v>
      </c>
      <c r="D384">
        <v>20</v>
      </c>
    </row>
    <row r="385" spans="1:4" x14ac:dyDescent="0.25">
      <c r="A385" s="1">
        <v>43320</v>
      </c>
      <c r="B385">
        <v>47.4</v>
      </c>
      <c r="C385">
        <v>393</v>
      </c>
      <c r="D385">
        <v>20</v>
      </c>
    </row>
    <row r="386" spans="1:4" x14ac:dyDescent="0.25">
      <c r="A386" s="1">
        <v>43319</v>
      </c>
      <c r="B386">
        <v>49.25</v>
      </c>
      <c r="C386">
        <v>381</v>
      </c>
      <c r="D386">
        <v>12</v>
      </c>
    </row>
    <row r="387" spans="1:4" x14ac:dyDescent="0.25">
      <c r="A387" s="1">
        <v>43318</v>
      </c>
      <c r="B387">
        <v>50.15</v>
      </c>
      <c r="C387">
        <v>363</v>
      </c>
      <c r="D387">
        <v>6</v>
      </c>
    </row>
    <row r="388" spans="1:4" x14ac:dyDescent="0.25">
      <c r="A388" s="1">
        <v>43315</v>
      </c>
      <c r="B388">
        <v>50.65</v>
      </c>
      <c r="C388">
        <v>352</v>
      </c>
      <c r="D388">
        <v>1</v>
      </c>
    </row>
    <row r="389" spans="1:4" x14ac:dyDescent="0.25">
      <c r="A389" s="1">
        <v>43314</v>
      </c>
      <c r="B389">
        <v>49.15</v>
      </c>
      <c r="C389">
        <v>352</v>
      </c>
    </row>
    <row r="390" spans="1:4" x14ac:dyDescent="0.25">
      <c r="A390" s="1">
        <v>43313</v>
      </c>
      <c r="B390">
        <v>49.8</v>
      </c>
      <c r="C390">
        <v>321</v>
      </c>
      <c r="D390">
        <v>30</v>
      </c>
    </row>
    <row r="391" spans="1:4" x14ac:dyDescent="0.25">
      <c r="A391" s="1">
        <v>43312</v>
      </c>
      <c r="B391">
        <v>50.88</v>
      </c>
      <c r="C391">
        <v>301</v>
      </c>
    </row>
    <row r="392" spans="1:4" x14ac:dyDescent="0.25">
      <c r="A392" s="1">
        <v>43311</v>
      </c>
      <c r="B392">
        <v>49.68</v>
      </c>
      <c r="C392">
        <v>301</v>
      </c>
    </row>
    <row r="393" spans="1:4" x14ac:dyDescent="0.25">
      <c r="A393" s="1">
        <v>43308</v>
      </c>
      <c r="B393">
        <v>48.5</v>
      </c>
      <c r="C393">
        <v>300</v>
      </c>
      <c r="D393">
        <v>6</v>
      </c>
    </row>
    <row r="394" spans="1:4" x14ac:dyDescent="0.25">
      <c r="A394" s="1">
        <v>43307</v>
      </c>
      <c r="B394">
        <v>51.35</v>
      </c>
      <c r="C394">
        <v>294</v>
      </c>
      <c r="D394">
        <v>25</v>
      </c>
    </row>
    <row r="395" spans="1:4" x14ac:dyDescent="0.25">
      <c r="A395" s="1">
        <v>43306</v>
      </c>
      <c r="B395">
        <v>53</v>
      </c>
      <c r="C395">
        <v>287</v>
      </c>
      <c r="D395">
        <v>7</v>
      </c>
    </row>
    <row r="396" spans="1:4" x14ac:dyDescent="0.25">
      <c r="A396" s="1">
        <v>43305</v>
      </c>
      <c r="B396">
        <v>53.35</v>
      </c>
      <c r="C396">
        <v>287</v>
      </c>
    </row>
    <row r="397" spans="1:4" x14ac:dyDescent="0.25">
      <c r="A397" s="1">
        <v>43304</v>
      </c>
      <c r="B397">
        <v>53.15</v>
      </c>
      <c r="C397">
        <v>287</v>
      </c>
    </row>
    <row r="398" spans="1:4" x14ac:dyDescent="0.25">
      <c r="A398" s="1">
        <v>43301</v>
      </c>
      <c r="B398">
        <v>53.1</v>
      </c>
      <c r="C398">
        <v>281</v>
      </c>
      <c r="D398">
        <v>16</v>
      </c>
    </row>
    <row r="399" spans="1:4" x14ac:dyDescent="0.25">
      <c r="A399" s="1">
        <v>43300</v>
      </c>
      <c r="B399">
        <v>54.45</v>
      </c>
      <c r="C399">
        <v>281</v>
      </c>
    </row>
    <row r="400" spans="1:4" x14ac:dyDescent="0.25">
      <c r="A400" s="1">
        <v>43299</v>
      </c>
      <c r="B400">
        <v>53.75</v>
      </c>
      <c r="C400">
        <v>281</v>
      </c>
    </row>
    <row r="401" spans="1:4" x14ac:dyDescent="0.25">
      <c r="A401" s="1">
        <v>43298</v>
      </c>
      <c r="B401">
        <v>53.65</v>
      </c>
      <c r="C401">
        <v>281</v>
      </c>
    </row>
    <row r="402" spans="1:4" x14ac:dyDescent="0.25">
      <c r="A402" s="1">
        <v>43297</v>
      </c>
      <c r="B402">
        <v>53.5</v>
      </c>
      <c r="C402">
        <v>276</v>
      </c>
      <c r="D402">
        <v>5</v>
      </c>
    </row>
    <row r="403" spans="1:4" x14ac:dyDescent="0.25">
      <c r="A403" s="1">
        <v>43294</v>
      </c>
      <c r="B403">
        <v>52.7</v>
      </c>
      <c r="C403">
        <v>255</v>
      </c>
      <c r="D403">
        <v>33</v>
      </c>
    </row>
    <row r="404" spans="1:4" x14ac:dyDescent="0.25">
      <c r="A404" s="1">
        <v>43293</v>
      </c>
      <c r="B404">
        <v>52.95</v>
      </c>
      <c r="C404">
        <v>220</v>
      </c>
    </row>
    <row r="405" spans="1:4" x14ac:dyDescent="0.25">
      <c r="A405" s="1">
        <v>43292</v>
      </c>
      <c r="B405">
        <v>52.6</v>
      </c>
      <c r="C405">
        <v>220</v>
      </c>
    </row>
    <row r="406" spans="1:4" x14ac:dyDescent="0.25">
      <c r="A406" s="1">
        <v>43291</v>
      </c>
      <c r="B406">
        <v>51.45</v>
      </c>
      <c r="C406">
        <v>220</v>
      </c>
    </row>
    <row r="407" spans="1:4" x14ac:dyDescent="0.25">
      <c r="A407" s="1">
        <v>43290</v>
      </c>
      <c r="B407">
        <v>51.25</v>
      </c>
      <c r="C407">
        <v>215</v>
      </c>
      <c r="D407">
        <v>6</v>
      </c>
    </row>
    <row r="408" spans="1:4" x14ac:dyDescent="0.25">
      <c r="A408" s="1">
        <v>43287</v>
      </c>
      <c r="B408">
        <v>50.75</v>
      </c>
      <c r="C408">
        <v>224</v>
      </c>
      <c r="D408">
        <v>11</v>
      </c>
    </row>
    <row r="409" spans="1:4" x14ac:dyDescent="0.25">
      <c r="A409" s="1">
        <v>43286</v>
      </c>
      <c r="B409">
        <v>52</v>
      </c>
      <c r="C409">
        <v>214</v>
      </c>
      <c r="D409">
        <v>10</v>
      </c>
    </row>
    <row r="410" spans="1:4" x14ac:dyDescent="0.25">
      <c r="A410" s="1">
        <v>43285</v>
      </c>
      <c r="B410">
        <v>52.4</v>
      </c>
      <c r="C410">
        <v>130</v>
      </c>
      <c r="D410">
        <v>6</v>
      </c>
    </row>
    <row r="411" spans="1:4" x14ac:dyDescent="0.25">
      <c r="A411" s="1">
        <v>43284</v>
      </c>
      <c r="B411">
        <v>51.9</v>
      </c>
      <c r="C411">
        <v>129</v>
      </c>
      <c r="D411">
        <v>8</v>
      </c>
    </row>
    <row r="412" spans="1:4" x14ac:dyDescent="0.25">
      <c r="A412" s="1">
        <v>43283</v>
      </c>
      <c r="B412">
        <v>51.85</v>
      </c>
      <c r="C412">
        <v>129</v>
      </c>
      <c r="D412">
        <v>16</v>
      </c>
    </row>
    <row r="413" spans="1:4" x14ac:dyDescent="0.25">
      <c r="A413" s="1">
        <v>43280</v>
      </c>
      <c r="B413">
        <v>50.7</v>
      </c>
      <c r="C413">
        <v>129</v>
      </c>
      <c r="D413">
        <v>1</v>
      </c>
    </row>
    <row r="414" spans="1:4" x14ac:dyDescent="0.25">
      <c r="A414" s="1">
        <v>43279</v>
      </c>
      <c r="B414">
        <v>50.3</v>
      </c>
      <c r="C414">
        <v>123</v>
      </c>
      <c r="D414">
        <v>3</v>
      </c>
    </row>
    <row r="415" spans="1:4" x14ac:dyDescent="0.25">
      <c r="A415" s="1">
        <v>43278</v>
      </c>
      <c r="B415">
        <v>47.7</v>
      </c>
      <c r="C415">
        <v>110</v>
      </c>
      <c r="D415">
        <v>16</v>
      </c>
    </row>
    <row r="416" spans="1:4" x14ac:dyDescent="0.25">
      <c r="A416" s="1">
        <v>43277</v>
      </c>
      <c r="B416">
        <v>46.68</v>
      </c>
      <c r="C416">
        <v>89</v>
      </c>
      <c r="D416">
        <v>15</v>
      </c>
    </row>
    <row r="417" spans="1:4" x14ac:dyDescent="0.25">
      <c r="A417" s="1">
        <v>43276</v>
      </c>
      <c r="B417">
        <v>46.35</v>
      </c>
      <c r="C417">
        <v>87</v>
      </c>
      <c r="D417">
        <v>3</v>
      </c>
    </row>
    <row r="418" spans="1:4" x14ac:dyDescent="0.25">
      <c r="A418" s="1">
        <v>43273</v>
      </c>
      <c r="B418">
        <v>45.6</v>
      </c>
      <c r="C418">
        <v>86</v>
      </c>
      <c r="D418">
        <v>1</v>
      </c>
    </row>
    <row r="419" spans="1:4" x14ac:dyDescent="0.25">
      <c r="A419" s="1">
        <v>43272</v>
      </c>
      <c r="B419">
        <v>45.18</v>
      </c>
      <c r="C419">
        <v>85</v>
      </c>
      <c r="D419">
        <v>1</v>
      </c>
    </row>
    <row r="420" spans="1:4" x14ac:dyDescent="0.25">
      <c r="A420" s="1">
        <v>43271</v>
      </c>
      <c r="B420">
        <v>45.7</v>
      </c>
      <c r="C420">
        <v>79</v>
      </c>
      <c r="D420">
        <v>8</v>
      </c>
    </row>
    <row r="421" spans="1:4" x14ac:dyDescent="0.25">
      <c r="A421" s="1">
        <v>43270</v>
      </c>
      <c r="B421">
        <v>45.65</v>
      </c>
      <c r="C421">
        <v>68</v>
      </c>
      <c r="D421">
        <v>5</v>
      </c>
    </row>
    <row r="422" spans="1:4" x14ac:dyDescent="0.25">
      <c r="A422" s="1">
        <v>43269</v>
      </c>
      <c r="B422">
        <v>44.65</v>
      </c>
      <c r="C422">
        <v>67</v>
      </c>
      <c r="D422">
        <v>4</v>
      </c>
    </row>
    <row r="423" spans="1:4" x14ac:dyDescent="0.25">
      <c r="A423" s="1">
        <v>43266</v>
      </c>
      <c r="B423">
        <v>43.6</v>
      </c>
      <c r="C423">
        <v>62</v>
      </c>
      <c r="D423">
        <v>5</v>
      </c>
    </row>
    <row r="424" spans="1:4" x14ac:dyDescent="0.25">
      <c r="A424" s="1">
        <v>43265</v>
      </c>
      <c r="B424">
        <v>43.6</v>
      </c>
      <c r="C424">
        <v>55</v>
      </c>
      <c r="D424">
        <v>28</v>
      </c>
    </row>
    <row r="425" spans="1:4" x14ac:dyDescent="0.25">
      <c r="A425" s="1">
        <v>43264</v>
      </c>
      <c r="B425">
        <v>44.6</v>
      </c>
      <c r="C425">
        <v>55</v>
      </c>
      <c r="D425">
        <v>5</v>
      </c>
    </row>
    <row r="426" spans="1:4" x14ac:dyDescent="0.25">
      <c r="A426" s="1">
        <v>43263</v>
      </c>
      <c r="B426">
        <v>44</v>
      </c>
      <c r="C426">
        <v>36</v>
      </c>
      <c r="D426">
        <v>21</v>
      </c>
    </row>
    <row r="427" spans="1:4" x14ac:dyDescent="0.25">
      <c r="A427" s="1">
        <v>43262</v>
      </c>
      <c r="B427">
        <v>44.15</v>
      </c>
      <c r="C427">
        <v>35</v>
      </c>
      <c r="D427">
        <v>2</v>
      </c>
    </row>
    <row r="428" spans="1:4" x14ac:dyDescent="0.25">
      <c r="A428" s="1">
        <v>43259</v>
      </c>
      <c r="B428">
        <v>44.83</v>
      </c>
      <c r="C428">
        <v>33</v>
      </c>
      <c r="D428">
        <v>2</v>
      </c>
    </row>
    <row r="429" spans="1:4" x14ac:dyDescent="0.25">
      <c r="A429" s="1">
        <v>43258</v>
      </c>
      <c r="B429">
        <v>44.88</v>
      </c>
      <c r="C429">
        <v>33</v>
      </c>
      <c r="D429">
        <v>2</v>
      </c>
    </row>
    <row r="430" spans="1:4" x14ac:dyDescent="0.25">
      <c r="A430" s="1">
        <v>43257</v>
      </c>
      <c r="B430">
        <v>45.1</v>
      </c>
      <c r="C430">
        <v>31</v>
      </c>
      <c r="D430">
        <v>3</v>
      </c>
    </row>
    <row r="431" spans="1:4" x14ac:dyDescent="0.25">
      <c r="A431" s="1">
        <v>43256</v>
      </c>
      <c r="B431">
        <v>46.25</v>
      </c>
      <c r="C431">
        <v>19</v>
      </c>
      <c r="D431">
        <v>42</v>
      </c>
    </row>
    <row r="432" spans="1:4" x14ac:dyDescent="0.25">
      <c r="A432" s="1">
        <v>43255</v>
      </c>
      <c r="B432">
        <v>46.85</v>
      </c>
      <c r="D432">
        <v>19</v>
      </c>
    </row>
    <row r="433" spans="1:3" x14ac:dyDescent="0.25">
      <c r="A433" s="1">
        <v>43252</v>
      </c>
      <c r="B433">
        <v>44.75</v>
      </c>
    </row>
    <row r="434" spans="1:3" x14ac:dyDescent="0.25">
      <c r="A434" s="1">
        <v>42978</v>
      </c>
      <c r="B434">
        <v>27.58</v>
      </c>
      <c r="C434">
        <v>5636</v>
      </c>
    </row>
    <row r="435" spans="1:3" x14ac:dyDescent="0.25">
      <c r="A435" s="1">
        <v>42977</v>
      </c>
      <c r="B435">
        <v>27.46</v>
      </c>
      <c r="C435">
        <v>5636</v>
      </c>
    </row>
    <row r="436" spans="1:3" x14ac:dyDescent="0.25">
      <c r="A436" s="1">
        <v>42976</v>
      </c>
      <c r="B436">
        <v>27.36</v>
      </c>
      <c r="C436">
        <v>5636</v>
      </c>
    </row>
    <row r="437" spans="1:3" x14ac:dyDescent="0.25">
      <c r="A437" s="1">
        <v>42975</v>
      </c>
      <c r="B437">
        <v>27.28</v>
      </c>
      <c r="C437">
        <v>5636</v>
      </c>
    </row>
    <row r="438" spans="1:3" x14ac:dyDescent="0.25">
      <c r="A438" s="1">
        <v>42972</v>
      </c>
      <c r="B438">
        <v>27</v>
      </c>
      <c r="C438">
        <v>5636</v>
      </c>
    </row>
    <row r="439" spans="1:3" x14ac:dyDescent="0.25">
      <c r="A439" s="1">
        <v>42971</v>
      </c>
      <c r="B439">
        <v>27.13</v>
      </c>
      <c r="C439">
        <v>5636</v>
      </c>
    </row>
    <row r="440" spans="1:3" x14ac:dyDescent="0.25">
      <c r="A440" s="1">
        <v>42970</v>
      </c>
      <c r="B440">
        <v>26.7</v>
      </c>
      <c r="C440">
        <v>5636</v>
      </c>
    </row>
    <row r="441" spans="1:3" x14ac:dyDescent="0.25">
      <c r="A441" s="1">
        <v>42969</v>
      </c>
      <c r="B441">
        <v>26.51</v>
      </c>
      <c r="C441">
        <v>5636</v>
      </c>
    </row>
    <row r="442" spans="1:3" x14ac:dyDescent="0.25">
      <c r="A442" s="1">
        <v>42968</v>
      </c>
      <c r="B442">
        <v>26.75</v>
      </c>
      <c r="C442">
        <v>5636</v>
      </c>
    </row>
    <row r="443" spans="1:3" x14ac:dyDescent="0.25">
      <c r="A443" s="1">
        <v>42965</v>
      </c>
      <c r="B443">
        <v>26.46</v>
      </c>
      <c r="C443">
        <v>5636</v>
      </c>
    </row>
    <row r="444" spans="1:3" x14ac:dyDescent="0.25">
      <c r="A444" s="1">
        <v>42964</v>
      </c>
      <c r="B444">
        <v>26.15</v>
      </c>
      <c r="C444">
        <v>5636</v>
      </c>
    </row>
    <row r="445" spans="1:3" x14ac:dyDescent="0.25">
      <c r="A445" s="1">
        <v>42963</v>
      </c>
      <c r="B445">
        <v>26.08</v>
      </c>
      <c r="C445">
        <v>5636</v>
      </c>
    </row>
    <row r="446" spans="1:3" x14ac:dyDescent="0.25">
      <c r="A446" s="1">
        <v>42962</v>
      </c>
      <c r="B446">
        <v>26.01</v>
      </c>
      <c r="C446">
        <v>5636</v>
      </c>
    </row>
    <row r="447" spans="1:3" x14ac:dyDescent="0.25">
      <c r="A447" s="1">
        <v>42961</v>
      </c>
      <c r="B447">
        <v>25.92</v>
      </c>
      <c r="C447">
        <v>5636</v>
      </c>
    </row>
    <row r="448" spans="1:3" x14ac:dyDescent="0.25">
      <c r="A448" s="1">
        <v>42958</v>
      </c>
      <c r="B448">
        <v>25.75</v>
      </c>
      <c r="C448">
        <v>5636</v>
      </c>
    </row>
    <row r="449" spans="1:4" x14ac:dyDescent="0.25">
      <c r="A449" s="1">
        <v>42957</v>
      </c>
      <c r="B449">
        <v>25.35</v>
      </c>
      <c r="C449">
        <v>5636</v>
      </c>
    </row>
    <row r="450" spans="1:4" x14ac:dyDescent="0.25">
      <c r="A450" s="1">
        <v>42956</v>
      </c>
      <c r="B450">
        <v>25.95</v>
      </c>
      <c r="C450">
        <v>5636</v>
      </c>
    </row>
    <row r="451" spans="1:4" x14ac:dyDescent="0.25">
      <c r="A451" s="1">
        <v>42955</v>
      </c>
      <c r="B451">
        <v>25.25</v>
      </c>
      <c r="C451">
        <v>5621</v>
      </c>
      <c r="D451">
        <v>35</v>
      </c>
    </row>
    <row r="452" spans="1:4" x14ac:dyDescent="0.25">
      <c r="A452" s="1">
        <v>42954</v>
      </c>
      <c r="B452">
        <v>25.6</v>
      </c>
      <c r="C452">
        <v>5619</v>
      </c>
      <c r="D452">
        <v>40</v>
      </c>
    </row>
    <row r="453" spans="1:4" x14ac:dyDescent="0.25">
      <c r="A453" s="1">
        <v>42951</v>
      </c>
      <c r="B453">
        <v>25.6</v>
      </c>
      <c r="C453">
        <v>5600</v>
      </c>
      <c r="D453">
        <v>29</v>
      </c>
    </row>
    <row r="454" spans="1:4" x14ac:dyDescent="0.25">
      <c r="A454" s="1">
        <v>42950</v>
      </c>
      <c r="B454">
        <v>26.13</v>
      </c>
      <c r="C454">
        <v>5600</v>
      </c>
    </row>
    <row r="455" spans="1:4" x14ac:dyDescent="0.25">
      <c r="A455" s="1">
        <v>42949</v>
      </c>
      <c r="B455">
        <v>26.23</v>
      </c>
      <c r="C455">
        <v>5600</v>
      </c>
      <c r="D455">
        <v>10</v>
      </c>
    </row>
    <row r="456" spans="1:4" x14ac:dyDescent="0.25">
      <c r="A456" s="1">
        <v>42948</v>
      </c>
      <c r="B456">
        <v>26.35</v>
      </c>
      <c r="C456">
        <v>5584</v>
      </c>
      <c r="D456">
        <v>4</v>
      </c>
    </row>
    <row r="457" spans="1:4" x14ac:dyDescent="0.25">
      <c r="A457" s="1">
        <v>42947</v>
      </c>
      <c r="B457">
        <v>26.55</v>
      </c>
      <c r="C457">
        <v>5532</v>
      </c>
      <c r="D457">
        <v>100</v>
      </c>
    </row>
    <row r="458" spans="1:4" x14ac:dyDescent="0.25">
      <c r="A458" s="1">
        <v>42944</v>
      </c>
      <c r="B458">
        <v>26.3</v>
      </c>
      <c r="C458">
        <v>5504</v>
      </c>
      <c r="D458">
        <v>113</v>
      </c>
    </row>
    <row r="459" spans="1:4" x14ac:dyDescent="0.25">
      <c r="A459" s="1">
        <v>42943</v>
      </c>
      <c r="B459">
        <v>26.85</v>
      </c>
      <c r="C459">
        <v>5501</v>
      </c>
      <c r="D459">
        <v>89</v>
      </c>
    </row>
    <row r="460" spans="1:4" x14ac:dyDescent="0.25">
      <c r="A460" s="1">
        <v>42942</v>
      </c>
      <c r="B460">
        <v>26.55</v>
      </c>
      <c r="C460">
        <v>5457</v>
      </c>
      <c r="D460">
        <v>87</v>
      </c>
    </row>
    <row r="461" spans="1:4" x14ac:dyDescent="0.25">
      <c r="A461" s="1">
        <v>42941</v>
      </c>
      <c r="B461">
        <v>26.35</v>
      </c>
      <c r="C461">
        <v>5421</v>
      </c>
      <c r="D461">
        <v>73</v>
      </c>
    </row>
    <row r="462" spans="1:4" x14ac:dyDescent="0.25">
      <c r="A462" s="1">
        <v>42940</v>
      </c>
      <c r="B462">
        <v>26.44</v>
      </c>
      <c r="C462">
        <v>5338</v>
      </c>
      <c r="D462">
        <v>86</v>
      </c>
    </row>
    <row r="463" spans="1:4" x14ac:dyDescent="0.25">
      <c r="A463" s="1">
        <v>42937</v>
      </c>
      <c r="B463">
        <v>26.5</v>
      </c>
      <c r="C463">
        <v>5312</v>
      </c>
      <c r="D463">
        <v>157</v>
      </c>
    </row>
    <row r="464" spans="1:4" x14ac:dyDescent="0.25">
      <c r="A464" s="1">
        <v>42936</v>
      </c>
      <c r="B464">
        <v>26.75</v>
      </c>
      <c r="C464">
        <v>5314</v>
      </c>
      <c r="D464">
        <v>43</v>
      </c>
    </row>
    <row r="465" spans="1:4" x14ac:dyDescent="0.25">
      <c r="A465" s="1">
        <v>42935</v>
      </c>
      <c r="B465">
        <v>26.75</v>
      </c>
      <c r="C465">
        <v>5268</v>
      </c>
      <c r="D465">
        <v>83</v>
      </c>
    </row>
    <row r="466" spans="1:4" x14ac:dyDescent="0.25">
      <c r="A466" s="1">
        <v>42934</v>
      </c>
      <c r="B466">
        <v>26.65</v>
      </c>
      <c r="C466">
        <v>5224</v>
      </c>
      <c r="D466">
        <v>90</v>
      </c>
    </row>
    <row r="467" spans="1:4" x14ac:dyDescent="0.25">
      <c r="A467" s="1">
        <v>42933</v>
      </c>
      <c r="B467">
        <v>26.35</v>
      </c>
      <c r="C467">
        <v>5202</v>
      </c>
      <c r="D467">
        <v>93</v>
      </c>
    </row>
    <row r="468" spans="1:4" x14ac:dyDescent="0.25">
      <c r="A468" s="1">
        <v>42930</v>
      </c>
      <c r="B468">
        <v>26.75</v>
      </c>
      <c r="C468">
        <v>5248</v>
      </c>
      <c r="D468">
        <v>136</v>
      </c>
    </row>
    <row r="469" spans="1:4" x14ac:dyDescent="0.25">
      <c r="A469" s="1">
        <v>42929</v>
      </c>
      <c r="B469">
        <v>27.35</v>
      </c>
      <c r="C469">
        <v>5265</v>
      </c>
      <c r="D469">
        <v>65</v>
      </c>
    </row>
    <row r="470" spans="1:4" x14ac:dyDescent="0.25">
      <c r="A470" s="1">
        <v>42928</v>
      </c>
      <c r="B470">
        <v>27.5</v>
      </c>
      <c r="C470">
        <v>5226</v>
      </c>
      <c r="D470">
        <v>212</v>
      </c>
    </row>
    <row r="471" spans="1:4" x14ac:dyDescent="0.25">
      <c r="A471" s="1">
        <v>42927</v>
      </c>
      <c r="B471">
        <v>27.64</v>
      </c>
      <c r="C471">
        <v>5176</v>
      </c>
      <c r="D471">
        <v>134</v>
      </c>
    </row>
    <row r="472" spans="1:4" x14ac:dyDescent="0.25">
      <c r="A472" s="1">
        <v>42926</v>
      </c>
      <c r="B472">
        <v>27.8</v>
      </c>
      <c r="C472">
        <v>5135</v>
      </c>
      <c r="D472">
        <v>115</v>
      </c>
    </row>
    <row r="473" spans="1:4" x14ac:dyDescent="0.25">
      <c r="A473" s="1">
        <v>42923</v>
      </c>
      <c r="B473">
        <v>27.4</v>
      </c>
      <c r="C473">
        <v>5086</v>
      </c>
      <c r="D473">
        <v>279</v>
      </c>
    </row>
    <row r="474" spans="1:4" x14ac:dyDescent="0.25">
      <c r="A474" s="1">
        <v>42922</v>
      </c>
      <c r="B474">
        <v>26.9</v>
      </c>
      <c r="C474">
        <v>5105</v>
      </c>
      <c r="D474">
        <v>57</v>
      </c>
    </row>
    <row r="475" spans="1:4" x14ac:dyDescent="0.25">
      <c r="A475" s="1">
        <v>42921</v>
      </c>
      <c r="B475">
        <v>26.15</v>
      </c>
      <c r="C475">
        <v>5067</v>
      </c>
      <c r="D475">
        <v>121</v>
      </c>
    </row>
    <row r="476" spans="1:4" x14ac:dyDescent="0.25">
      <c r="A476" s="1">
        <v>42920</v>
      </c>
      <c r="B476">
        <v>25.9</v>
      </c>
      <c r="C476">
        <v>5122</v>
      </c>
      <c r="D476">
        <v>148</v>
      </c>
    </row>
    <row r="477" spans="1:4" x14ac:dyDescent="0.25">
      <c r="A477" s="1">
        <v>42919</v>
      </c>
      <c r="B477">
        <v>25.65</v>
      </c>
      <c r="C477">
        <v>5099</v>
      </c>
      <c r="D477">
        <v>214</v>
      </c>
    </row>
    <row r="478" spans="1:4" x14ac:dyDescent="0.25">
      <c r="A478" s="1">
        <v>42916</v>
      </c>
      <c r="B478">
        <v>24.7</v>
      </c>
      <c r="C478">
        <v>1735</v>
      </c>
      <c r="D478">
        <v>138</v>
      </c>
    </row>
    <row r="479" spans="1:4" x14ac:dyDescent="0.25">
      <c r="A479" s="1">
        <v>42915</v>
      </c>
      <c r="B479">
        <v>24.3</v>
      </c>
      <c r="C479">
        <v>1537</v>
      </c>
      <c r="D479">
        <v>123</v>
      </c>
    </row>
    <row r="480" spans="1:4" x14ac:dyDescent="0.25">
      <c r="A480" s="1">
        <v>42914</v>
      </c>
      <c r="B480">
        <v>24</v>
      </c>
      <c r="C480">
        <v>1570</v>
      </c>
      <c r="D480">
        <v>35</v>
      </c>
    </row>
    <row r="481" spans="1:4" x14ac:dyDescent="0.25">
      <c r="A481" s="1">
        <v>42913</v>
      </c>
      <c r="B481">
        <v>24.2</v>
      </c>
      <c r="C481">
        <v>1549</v>
      </c>
      <c r="D481">
        <v>55</v>
      </c>
    </row>
    <row r="482" spans="1:4" x14ac:dyDescent="0.25">
      <c r="A482" s="1">
        <v>42912</v>
      </c>
      <c r="B482">
        <v>23.69</v>
      </c>
      <c r="C482">
        <v>1546</v>
      </c>
      <c r="D482">
        <v>17</v>
      </c>
    </row>
    <row r="483" spans="1:4" x14ac:dyDescent="0.25">
      <c r="A483" s="1">
        <v>42909</v>
      </c>
      <c r="B483">
        <v>23.05</v>
      </c>
      <c r="C483">
        <v>1508</v>
      </c>
      <c r="D483">
        <v>25</v>
      </c>
    </row>
    <row r="484" spans="1:4" x14ac:dyDescent="0.25">
      <c r="A484" s="1">
        <v>42908</v>
      </c>
      <c r="B484">
        <v>23</v>
      </c>
      <c r="C484">
        <v>1502</v>
      </c>
      <c r="D484">
        <v>44</v>
      </c>
    </row>
    <row r="485" spans="1:4" x14ac:dyDescent="0.25">
      <c r="A485" s="1">
        <v>42907</v>
      </c>
      <c r="B485">
        <v>22.85</v>
      </c>
      <c r="C485">
        <v>1259</v>
      </c>
      <c r="D485">
        <v>240</v>
      </c>
    </row>
    <row r="486" spans="1:4" x14ac:dyDescent="0.25">
      <c r="A486" s="1">
        <v>42906</v>
      </c>
      <c r="B486">
        <v>22.95</v>
      </c>
      <c r="C486">
        <v>1110</v>
      </c>
      <c r="D486">
        <v>265</v>
      </c>
    </row>
    <row r="487" spans="1:4" x14ac:dyDescent="0.25">
      <c r="A487" s="1">
        <v>42905</v>
      </c>
      <c r="B487">
        <v>23.65</v>
      </c>
      <c r="C487">
        <v>979</v>
      </c>
      <c r="D487">
        <v>60</v>
      </c>
    </row>
    <row r="488" spans="1:4" x14ac:dyDescent="0.25">
      <c r="A488" s="1">
        <v>42902</v>
      </c>
      <c r="B488">
        <v>24.1</v>
      </c>
      <c r="C488">
        <v>982</v>
      </c>
      <c r="D488">
        <v>14</v>
      </c>
    </row>
    <row r="489" spans="1:4" x14ac:dyDescent="0.25">
      <c r="A489" s="1">
        <v>42901</v>
      </c>
      <c r="B489">
        <v>24.08</v>
      </c>
      <c r="C489">
        <v>1065</v>
      </c>
      <c r="D489">
        <v>135</v>
      </c>
    </row>
    <row r="490" spans="1:4" x14ac:dyDescent="0.25">
      <c r="A490" s="1">
        <v>42900</v>
      </c>
      <c r="B490">
        <v>24.25</v>
      </c>
      <c r="C490">
        <v>1039</v>
      </c>
      <c r="D490">
        <v>66</v>
      </c>
    </row>
    <row r="491" spans="1:4" x14ac:dyDescent="0.25">
      <c r="A491" s="1">
        <v>42899</v>
      </c>
      <c r="B491">
        <v>23.88</v>
      </c>
      <c r="C491">
        <v>1101</v>
      </c>
      <c r="D491">
        <v>6</v>
      </c>
    </row>
    <row r="492" spans="1:4" x14ac:dyDescent="0.25">
      <c r="A492" s="1">
        <v>42898</v>
      </c>
      <c r="B492">
        <v>23.71</v>
      </c>
      <c r="C492">
        <v>1077</v>
      </c>
      <c r="D492">
        <v>52</v>
      </c>
    </row>
    <row r="493" spans="1:4" x14ac:dyDescent="0.25">
      <c r="A493" s="1">
        <v>42895</v>
      </c>
      <c r="B493">
        <v>23.6</v>
      </c>
      <c r="C493">
        <v>1073</v>
      </c>
      <c r="D493">
        <v>9</v>
      </c>
    </row>
    <row r="494" spans="1:4" x14ac:dyDescent="0.25">
      <c r="A494" s="1">
        <v>42894</v>
      </c>
      <c r="B494">
        <v>23.95</v>
      </c>
      <c r="C494">
        <v>1060</v>
      </c>
      <c r="D494">
        <v>42</v>
      </c>
    </row>
    <row r="495" spans="1:4" x14ac:dyDescent="0.25">
      <c r="A495" s="1">
        <v>42893</v>
      </c>
      <c r="B495">
        <v>23.8</v>
      </c>
      <c r="C495">
        <v>1038</v>
      </c>
      <c r="D495">
        <v>34</v>
      </c>
    </row>
    <row r="496" spans="1:4" x14ac:dyDescent="0.25">
      <c r="A496" s="1">
        <v>42892</v>
      </c>
      <c r="B496">
        <v>23.35</v>
      </c>
      <c r="C496">
        <v>1033</v>
      </c>
      <c r="D496">
        <v>81</v>
      </c>
    </row>
    <row r="497" spans="1:4" x14ac:dyDescent="0.25">
      <c r="A497" s="1">
        <v>42891</v>
      </c>
      <c r="C497">
        <v>1033</v>
      </c>
    </row>
    <row r="498" spans="1:4" x14ac:dyDescent="0.25">
      <c r="A498" s="1">
        <v>42888</v>
      </c>
      <c r="B498">
        <v>24.6</v>
      </c>
      <c r="C498">
        <v>1008</v>
      </c>
      <c r="D498">
        <v>36</v>
      </c>
    </row>
    <row r="499" spans="1:4" x14ac:dyDescent="0.25">
      <c r="A499" s="1">
        <v>42887</v>
      </c>
      <c r="B499">
        <v>24.25</v>
      </c>
      <c r="C499">
        <v>967</v>
      </c>
      <c r="D499">
        <v>45</v>
      </c>
    </row>
    <row r="500" spans="1:4" x14ac:dyDescent="0.25">
      <c r="A500" s="1">
        <v>42886</v>
      </c>
      <c r="B500">
        <v>24.55</v>
      </c>
      <c r="C500">
        <v>960</v>
      </c>
      <c r="D500">
        <v>32</v>
      </c>
    </row>
    <row r="501" spans="1:4" x14ac:dyDescent="0.25">
      <c r="A501" s="1">
        <v>42885</v>
      </c>
      <c r="B501">
        <v>23.75</v>
      </c>
      <c r="C501">
        <v>958</v>
      </c>
      <c r="D501">
        <v>2</v>
      </c>
    </row>
    <row r="502" spans="1:4" x14ac:dyDescent="0.25">
      <c r="A502" s="1">
        <v>42884</v>
      </c>
      <c r="B502">
        <v>23.85</v>
      </c>
      <c r="C502">
        <v>958</v>
      </c>
      <c r="D502">
        <v>5</v>
      </c>
    </row>
    <row r="503" spans="1:4" x14ac:dyDescent="0.25">
      <c r="A503" s="1">
        <v>42881</v>
      </c>
      <c r="B503">
        <v>23.6</v>
      </c>
      <c r="C503">
        <v>932</v>
      </c>
      <c r="D503">
        <v>28</v>
      </c>
    </row>
    <row r="504" spans="1:4" x14ac:dyDescent="0.25">
      <c r="A504" s="1">
        <v>42880</v>
      </c>
      <c r="C504">
        <v>932</v>
      </c>
    </row>
    <row r="505" spans="1:4" x14ac:dyDescent="0.25">
      <c r="A505" s="1">
        <v>42879</v>
      </c>
      <c r="B505">
        <v>24.05</v>
      </c>
      <c r="C505">
        <v>931</v>
      </c>
      <c r="D505">
        <v>24</v>
      </c>
    </row>
    <row r="506" spans="1:4" x14ac:dyDescent="0.25">
      <c r="A506" s="1">
        <v>42878</v>
      </c>
      <c r="B506">
        <v>23.75</v>
      </c>
      <c r="C506">
        <v>926</v>
      </c>
      <c r="D506">
        <v>35</v>
      </c>
    </row>
    <row r="507" spans="1:4" x14ac:dyDescent="0.25">
      <c r="A507" s="1">
        <v>42877</v>
      </c>
      <c r="B507">
        <v>23.5</v>
      </c>
      <c r="C507">
        <v>918</v>
      </c>
      <c r="D507">
        <v>13</v>
      </c>
    </row>
    <row r="508" spans="1:4" x14ac:dyDescent="0.25">
      <c r="A508" s="1">
        <v>42874</v>
      </c>
      <c r="B508">
        <v>23.25</v>
      </c>
      <c r="C508">
        <v>916</v>
      </c>
      <c r="D508">
        <v>26</v>
      </c>
    </row>
    <row r="509" spans="1:4" x14ac:dyDescent="0.25">
      <c r="A509" s="1">
        <v>42873</v>
      </c>
      <c r="B509">
        <v>22.97</v>
      </c>
      <c r="C509">
        <v>913</v>
      </c>
      <c r="D509">
        <v>3</v>
      </c>
    </row>
    <row r="510" spans="1:4" x14ac:dyDescent="0.25">
      <c r="A510" s="1">
        <v>42872</v>
      </c>
      <c r="C510">
        <v>913</v>
      </c>
    </row>
    <row r="511" spans="1:4" x14ac:dyDescent="0.25">
      <c r="A511" s="1">
        <v>42871</v>
      </c>
      <c r="B511">
        <v>22.4</v>
      </c>
      <c r="C511">
        <v>872</v>
      </c>
      <c r="D511">
        <v>107</v>
      </c>
    </row>
    <row r="512" spans="1:4" x14ac:dyDescent="0.25">
      <c r="A512" s="1">
        <v>42870</v>
      </c>
      <c r="B512">
        <v>23.55</v>
      </c>
      <c r="C512">
        <v>867</v>
      </c>
      <c r="D512">
        <v>5</v>
      </c>
    </row>
    <row r="513" spans="1:4" x14ac:dyDescent="0.25">
      <c r="A513" s="1">
        <v>42867</v>
      </c>
      <c r="B513">
        <v>23.54</v>
      </c>
      <c r="C513">
        <v>862</v>
      </c>
      <c r="D513">
        <v>5</v>
      </c>
    </row>
    <row r="514" spans="1:4" x14ac:dyDescent="0.25">
      <c r="A514" s="1">
        <v>42866</v>
      </c>
      <c r="B514">
        <v>23.73</v>
      </c>
      <c r="C514">
        <v>902</v>
      </c>
      <c r="D514">
        <v>62</v>
      </c>
    </row>
    <row r="515" spans="1:4" x14ac:dyDescent="0.25">
      <c r="A515" s="1">
        <v>42865</v>
      </c>
      <c r="B515">
        <v>23.85</v>
      </c>
      <c r="C515">
        <v>952</v>
      </c>
      <c r="D515">
        <v>72</v>
      </c>
    </row>
    <row r="516" spans="1:4" x14ac:dyDescent="0.25">
      <c r="A516" s="1">
        <v>42864</v>
      </c>
      <c r="B516">
        <v>23.6</v>
      </c>
      <c r="C516">
        <v>947</v>
      </c>
      <c r="D516">
        <v>5</v>
      </c>
    </row>
    <row r="517" spans="1:4" x14ac:dyDescent="0.25">
      <c r="A517" s="1">
        <v>42863</v>
      </c>
      <c r="B517">
        <v>23.6</v>
      </c>
      <c r="C517">
        <v>938</v>
      </c>
      <c r="D517">
        <v>17</v>
      </c>
    </row>
    <row r="518" spans="1:4" x14ac:dyDescent="0.25">
      <c r="A518" s="1">
        <v>42860</v>
      </c>
      <c r="B518">
        <v>23.45</v>
      </c>
      <c r="C518">
        <v>905</v>
      </c>
      <c r="D518">
        <v>70</v>
      </c>
    </row>
    <row r="519" spans="1:4" x14ac:dyDescent="0.25">
      <c r="A519" s="1">
        <v>42859</v>
      </c>
      <c r="B519">
        <v>23.55</v>
      </c>
      <c r="C519">
        <v>868</v>
      </c>
      <c r="D519">
        <v>154</v>
      </c>
    </row>
    <row r="520" spans="1:4" x14ac:dyDescent="0.25">
      <c r="A520" s="1">
        <v>42858</v>
      </c>
      <c r="B520">
        <v>24</v>
      </c>
      <c r="C520">
        <v>768</v>
      </c>
      <c r="D520">
        <v>104</v>
      </c>
    </row>
    <row r="521" spans="1:4" x14ac:dyDescent="0.25">
      <c r="A521" s="1">
        <v>42857</v>
      </c>
      <c r="B521">
        <v>24</v>
      </c>
      <c r="C521">
        <v>753</v>
      </c>
      <c r="D521">
        <v>15</v>
      </c>
    </row>
    <row r="522" spans="1:4" x14ac:dyDescent="0.25">
      <c r="A522" s="1">
        <v>42853</v>
      </c>
      <c r="B522">
        <v>23.85</v>
      </c>
      <c r="C522">
        <v>726</v>
      </c>
      <c r="D522">
        <v>47</v>
      </c>
    </row>
    <row r="523" spans="1:4" x14ac:dyDescent="0.25">
      <c r="A523" s="1">
        <v>42852</v>
      </c>
      <c r="B523">
        <v>23.85</v>
      </c>
      <c r="C523">
        <v>716</v>
      </c>
      <c r="D523">
        <v>14</v>
      </c>
    </row>
    <row r="524" spans="1:4" x14ac:dyDescent="0.25">
      <c r="A524" s="1">
        <v>42851</v>
      </c>
      <c r="B524">
        <v>23.9</v>
      </c>
      <c r="C524">
        <v>711</v>
      </c>
      <c r="D524">
        <v>9</v>
      </c>
    </row>
    <row r="525" spans="1:4" x14ac:dyDescent="0.25">
      <c r="A525" s="1">
        <v>42850</v>
      </c>
      <c r="B525">
        <v>23.75</v>
      </c>
      <c r="C525">
        <v>698</v>
      </c>
      <c r="D525">
        <v>13</v>
      </c>
    </row>
    <row r="526" spans="1:4" x14ac:dyDescent="0.25">
      <c r="A526" s="1">
        <v>42849</v>
      </c>
      <c r="B526">
        <v>24.05</v>
      </c>
      <c r="C526">
        <v>685</v>
      </c>
      <c r="D526">
        <v>13</v>
      </c>
    </row>
    <row r="527" spans="1:4" x14ac:dyDescent="0.25">
      <c r="A527" s="1">
        <v>42846</v>
      </c>
      <c r="B527">
        <v>23.8</v>
      </c>
      <c r="C527">
        <v>680</v>
      </c>
      <c r="D527">
        <v>5</v>
      </c>
    </row>
    <row r="528" spans="1:4" x14ac:dyDescent="0.25">
      <c r="A528" s="1">
        <v>42845</v>
      </c>
      <c r="B528">
        <v>23.85</v>
      </c>
      <c r="C528">
        <v>678</v>
      </c>
      <c r="D528">
        <v>2</v>
      </c>
    </row>
    <row r="529" spans="1:4" x14ac:dyDescent="0.25">
      <c r="A529" s="1">
        <v>42844</v>
      </c>
      <c r="B529">
        <v>23.3</v>
      </c>
      <c r="C529">
        <v>654</v>
      </c>
      <c r="D529">
        <v>29</v>
      </c>
    </row>
    <row r="530" spans="1:4" x14ac:dyDescent="0.25">
      <c r="A530" s="1">
        <v>42843</v>
      </c>
      <c r="B530">
        <v>23.55</v>
      </c>
      <c r="C530">
        <v>606</v>
      </c>
      <c r="D530">
        <v>48</v>
      </c>
    </row>
    <row r="531" spans="1:4" x14ac:dyDescent="0.25">
      <c r="A531" s="1">
        <v>42842</v>
      </c>
      <c r="C531">
        <v>606</v>
      </c>
    </row>
    <row r="532" spans="1:4" x14ac:dyDescent="0.25">
      <c r="A532" s="1">
        <v>42838</v>
      </c>
      <c r="C532">
        <v>606</v>
      </c>
    </row>
    <row r="533" spans="1:4" x14ac:dyDescent="0.25">
      <c r="A533" s="1">
        <v>42837</v>
      </c>
      <c r="B533">
        <v>24.13</v>
      </c>
      <c r="C533">
        <v>561</v>
      </c>
      <c r="D533">
        <v>50</v>
      </c>
    </row>
    <row r="534" spans="1:4" x14ac:dyDescent="0.25">
      <c r="A534" s="1">
        <v>42836</v>
      </c>
      <c r="B534">
        <v>23.5</v>
      </c>
      <c r="C534">
        <v>557</v>
      </c>
      <c r="D534">
        <v>10</v>
      </c>
    </row>
    <row r="535" spans="1:4" x14ac:dyDescent="0.25">
      <c r="A535" s="1">
        <v>42835</v>
      </c>
      <c r="B535">
        <v>23.75</v>
      </c>
      <c r="C535">
        <v>543</v>
      </c>
      <c r="D535">
        <v>19</v>
      </c>
    </row>
    <row r="536" spans="1:4" x14ac:dyDescent="0.25">
      <c r="A536" s="1">
        <v>42832</v>
      </c>
      <c r="B536">
        <v>24.4</v>
      </c>
      <c r="C536">
        <v>523</v>
      </c>
      <c r="D536">
        <v>20</v>
      </c>
    </row>
    <row r="537" spans="1:4" x14ac:dyDescent="0.25">
      <c r="A537" s="1">
        <v>42831</v>
      </c>
      <c r="B537">
        <v>24.83</v>
      </c>
      <c r="C537">
        <v>500</v>
      </c>
      <c r="D537">
        <v>23</v>
      </c>
    </row>
    <row r="538" spans="1:4" x14ac:dyDescent="0.25">
      <c r="A538" s="1">
        <v>42830</v>
      </c>
      <c r="B538">
        <v>24.18</v>
      </c>
      <c r="C538">
        <v>491</v>
      </c>
      <c r="D538">
        <v>14</v>
      </c>
    </row>
    <row r="539" spans="1:4" x14ac:dyDescent="0.25">
      <c r="A539" s="1">
        <v>42829</v>
      </c>
      <c r="B539">
        <v>23.6</v>
      </c>
      <c r="C539">
        <v>481</v>
      </c>
      <c r="D539">
        <v>10</v>
      </c>
    </row>
    <row r="540" spans="1:4" x14ac:dyDescent="0.25">
      <c r="A540" s="1">
        <v>42828</v>
      </c>
      <c r="B540">
        <v>23.6</v>
      </c>
      <c r="C540">
        <v>481</v>
      </c>
    </row>
    <row r="541" spans="1:4" x14ac:dyDescent="0.25">
      <c r="A541" s="1">
        <v>42825</v>
      </c>
      <c r="B541">
        <v>23.25</v>
      </c>
      <c r="C541">
        <v>457</v>
      </c>
      <c r="D541">
        <v>34</v>
      </c>
    </row>
    <row r="542" spans="1:4" x14ac:dyDescent="0.25">
      <c r="A542" s="1">
        <v>42824</v>
      </c>
      <c r="B542">
        <v>22.95</v>
      </c>
      <c r="C542">
        <v>445</v>
      </c>
      <c r="D542">
        <v>24</v>
      </c>
    </row>
    <row r="543" spans="1:4" x14ac:dyDescent="0.25">
      <c r="A543" s="1">
        <v>42823</v>
      </c>
      <c r="B543">
        <v>22.93</v>
      </c>
      <c r="C543">
        <v>435</v>
      </c>
      <c r="D543">
        <v>30</v>
      </c>
    </row>
    <row r="544" spans="1:4" x14ac:dyDescent="0.25">
      <c r="A544" s="1">
        <v>42822</v>
      </c>
      <c r="B544">
        <v>22.4</v>
      </c>
      <c r="C544">
        <v>409</v>
      </c>
      <c r="D544">
        <v>26</v>
      </c>
    </row>
    <row r="545" spans="1:4" x14ac:dyDescent="0.25">
      <c r="A545" s="1">
        <v>42821</v>
      </c>
      <c r="B545">
        <v>21.8</v>
      </c>
      <c r="C545">
        <v>348</v>
      </c>
      <c r="D545">
        <v>70</v>
      </c>
    </row>
    <row r="546" spans="1:4" x14ac:dyDescent="0.25">
      <c r="A546" s="1">
        <v>42818</v>
      </c>
      <c r="B546">
        <v>22.15</v>
      </c>
      <c r="C546">
        <v>346</v>
      </c>
      <c r="D546">
        <v>6</v>
      </c>
    </row>
    <row r="547" spans="1:4" x14ac:dyDescent="0.25">
      <c r="A547" s="1">
        <v>42817</v>
      </c>
      <c r="B547">
        <v>23.07</v>
      </c>
      <c r="C547">
        <v>320</v>
      </c>
      <c r="D547">
        <v>28</v>
      </c>
    </row>
    <row r="548" spans="1:4" x14ac:dyDescent="0.25">
      <c r="A548" s="1">
        <v>42816</v>
      </c>
      <c r="B548">
        <v>24.1</v>
      </c>
      <c r="C548">
        <v>295</v>
      </c>
      <c r="D548">
        <v>25</v>
      </c>
    </row>
    <row r="549" spans="1:4" x14ac:dyDescent="0.25">
      <c r="A549" s="1">
        <v>42815</v>
      </c>
      <c r="B549">
        <v>24.38</v>
      </c>
      <c r="C549">
        <v>276</v>
      </c>
      <c r="D549">
        <v>16</v>
      </c>
    </row>
    <row r="550" spans="1:4" x14ac:dyDescent="0.25">
      <c r="A550" s="1">
        <v>42814</v>
      </c>
      <c r="B550">
        <v>24.85</v>
      </c>
      <c r="C550">
        <v>271</v>
      </c>
      <c r="D550">
        <v>5</v>
      </c>
    </row>
    <row r="551" spans="1:4" x14ac:dyDescent="0.25">
      <c r="A551" s="1">
        <v>42811</v>
      </c>
      <c r="B551">
        <v>24.75</v>
      </c>
      <c r="C551">
        <v>271</v>
      </c>
    </row>
    <row r="552" spans="1:4" x14ac:dyDescent="0.25">
      <c r="A552" s="1">
        <v>42810</v>
      </c>
      <c r="B552">
        <v>24.7</v>
      </c>
      <c r="C552">
        <v>220</v>
      </c>
      <c r="D552">
        <v>51</v>
      </c>
    </row>
    <row r="553" spans="1:4" x14ac:dyDescent="0.25">
      <c r="A553" s="1">
        <v>42809</v>
      </c>
      <c r="B553">
        <v>24.8</v>
      </c>
      <c r="C553">
        <v>211</v>
      </c>
      <c r="D553">
        <v>14</v>
      </c>
    </row>
    <row r="554" spans="1:4" x14ac:dyDescent="0.25">
      <c r="A554" s="1">
        <v>42808</v>
      </c>
      <c r="B554">
        <v>24</v>
      </c>
      <c r="C554">
        <v>206</v>
      </c>
      <c r="D554">
        <v>5</v>
      </c>
    </row>
    <row r="555" spans="1:4" x14ac:dyDescent="0.25">
      <c r="A555" s="1">
        <v>42807</v>
      </c>
      <c r="B555">
        <v>24.15</v>
      </c>
      <c r="C555">
        <v>170</v>
      </c>
      <c r="D555">
        <v>26</v>
      </c>
    </row>
    <row r="556" spans="1:4" x14ac:dyDescent="0.25">
      <c r="A556" s="1">
        <v>42804</v>
      </c>
      <c r="B556">
        <v>24.65</v>
      </c>
      <c r="C556">
        <v>170</v>
      </c>
    </row>
    <row r="557" spans="1:4" x14ac:dyDescent="0.25">
      <c r="A557" s="1">
        <v>42803</v>
      </c>
      <c r="B557">
        <v>25.4</v>
      </c>
      <c r="C557">
        <v>113</v>
      </c>
      <c r="D557">
        <v>7</v>
      </c>
    </row>
    <row r="558" spans="1:4" x14ac:dyDescent="0.25">
      <c r="A558" s="1">
        <v>42802</v>
      </c>
      <c r="B558">
        <v>25.35</v>
      </c>
      <c r="C558">
        <v>113</v>
      </c>
      <c r="D558">
        <v>5</v>
      </c>
    </row>
    <row r="559" spans="1:4" x14ac:dyDescent="0.25">
      <c r="A559" s="1">
        <v>42801</v>
      </c>
      <c r="B559">
        <v>26.3</v>
      </c>
      <c r="C559">
        <v>111</v>
      </c>
      <c r="D559">
        <v>5</v>
      </c>
    </row>
    <row r="560" spans="1:4" x14ac:dyDescent="0.25">
      <c r="A560" s="1">
        <v>42800</v>
      </c>
      <c r="B560">
        <v>25.9</v>
      </c>
      <c r="C560">
        <v>111</v>
      </c>
    </row>
    <row r="561" spans="1:4" x14ac:dyDescent="0.25">
      <c r="A561" s="1">
        <v>42797</v>
      </c>
      <c r="B561">
        <v>25.65</v>
      </c>
      <c r="C561">
        <v>95</v>
      </c>
      <c r="D561">
        <v>16</v>
      </c>
    </row>
    <row r="562" spans="1:4" x14ac:dyDescent="0.25">
      <c r="A562" s="1">
        <v>42796</v>
      </c>
      <c r="B562">
        <v>25.65</v>
      </c>
      <c r="C562">
        <v>82</v>
      </c>
      <c r="D562">
        <v>13</v>
      </c>
    </row>
    <row r="563" spans="1:4" x14ac:dyDescent="0.25">
      <c r="A563" s="1">
        <v>42795</v>
      </c>
      <c r="B563">
        <v>25.18</v>
      </c>
      <c r="C563">
        <v>82</v>
      </c>
    </row>
    <row r="564" spans="1:4" x14ac:dyDescent="0.25">
      <c r="A564" s="1">
        <v>42794</v>
      </c>
      <c r="B564">
        <v>24.9</v>
      </c>
      <c r="C564">
        <v>65</v>
      </c>
      <c r="D564">
        <v>17</v>
      </c>
    </row>
    <row r="565" spans="1:4" x14ac:dyDescent="0.25">
      <c r="A565" s="1">
        <v>42793</v>
      </c>
      <c r="B565">
        <v>25.05</v>
      </c>
      <c r="C565">
        <v>55</v>
      </c>
      <c r="D565">
        <v>10</v>
      </c>
    </row>
    <row r="566" spans="1:4" x14ac:dyDescent="0.25">
      <c r="A566" s="1">
        <v>42790</v>
      </c>
      <c r="B566">
        <v>25.28</v>
      </c>
      <c r="C566">
        <v>55</v>
      </c>
    </row>
    <row r="567" spans="1:4" x14ac:dyDescent="0.25">
      <c r="A567" s="1">
        <v>42789</v>
      </c>
      <c r="B567">
        <v>25.63</v>
      </c>
      <c r="C567">
        <v>55</v>
      </c>
    </row>
    <row r="568" spans="1:4" x14ac:dyDescent="0.25">
      <c r="A568" s="1">
        <v>42788</v>
      </c>
      <c r="B568">
        <v>25.33</v>
      </c>
      <c r="C568">
        <v>54</v>
      </c>
      <c r="D568">
        <v>1</v>
      </c>
    </row>
    <row r="569" spans="1:4" x14ac:dyDescent="0.25">
      <c r="A569" s="1">
        <v>42787</v>
      </c>
      <c r="B569">
        <v>24.95</v>
      </c>
      <c r="C569">
        <v>10</v>
      </c>
      <c r="D569">
        <v>44</v>
      </c>
    </row>
    <row r="570" spans="1:4" x14ac:dyDescent="0.25">
      <c r="A570" s="1">
        <v>42786</v>
      </c>
      <c r="B570">
        <v>25.25</v>
      </c>
      <c r="C570">
        <v>10</v>
      </c>
      <c r="D570">
        <v>10</v>
      </c>
    </row>
    <row r="571" spans="1:4" x14ac:dyDescent="0.25">
      <c r="A571" s="1">
        <v>42783</v>
      </c>
      <c r="B571">
        <v>24</v>
      </c>
      <c r="C571">
        <v>10</v>
      </c>
    </row>
    <row r="572" spans="1:4" x14ac:dyDescent="0.25">
      <c r="A572" s="1">
        <v>42782</v>
      </c>
      <c r="B572">
        <v>23.65</v>
      </c>
      <c r="C572">
        <v>10</v>
      </c>
    </row>
    <row r="573" spans="1:4" x14ac:dyDescent="0.25">
      <c r="A573" s="1">
        <v>42781</v>
      </c>
      <c r="B573">
        <v>23.67</v>
      </c>
      <c r="C573">
        <v>10</v>
      </c>
    </row>
    <row r="574" spans="1:4" x14ac:dyDescent="0.25">
      <c r="A574" s="1">
        <v>42780</v>
      </c>
      <c r="B574">
        <v>23.45</v>
      </c>
      <c r="C574">
        <v>10</v>
      </c>
    </row>
    <row r="575" spans="1:4" x14ac:dyDescent="0.25">
      <c r="A575" s="1">
        <v>42779</v>
      </c>
      <c r="B575">
        <v>23.3</v>
      </c>
      <c r="C575">
        <v>10</v>
      </c>
    </row>
    <row r="576" spans="1:4" x14ac:dyDescent="0.25">
      <c r="A576" s="1">
        <v>42776</v>
      </c>
      <c r="B576">
        <v>23.53</v>
      </c>
      <c r="C576">
        <v>10</v>
      </c>
    </row>
    <row r="577" spans="1:4" x14ac:dyDescent="0.25">
      <c r="A577" s="1">
        <v>42775</v>
      </c>
      <c r="B577">
        <v>23.8</v>
      </c>
      <c r="D577">
        <v>10</v>
      </c>
    </row>
    <row r="578" spans="1:4" x14ac:dyDescent="0.25">
      <c r="A578" s="1">
        <v>42774</v>
      </c>
      <c r="B578">
        <v>24.08</v>
      </c>
    </row>
    <row r="579" spans="1:4" x14ac:dyDescent="0.25">
      <c r="A579" s="1">
        <v>42773</v>
      </c>
      <c r="B579">
        <v>24.9</v>
      </c>
    </row>
    <row r="580" spans="1:4" x14ac:dyDescent="0.25">
      <c r="A580" s="1">
        <v>42772</v>
      </c>
      <c r="B580">
        <v>25</v>
      </c>
    </row>
    <row r="581" spans="1:4" x14ac:dyDescent="0.25">
      <c r="A581" s="1">
        <v>42769</v>
      </c>
      <c r="B581">
        <v>24.23</v>
      </c>
    </row>
    <row r="582" spans="1:4" x14ac:dyDescent="0.25">
      <c r="A582" s="1">
        <v>42768</v>
      </c>
      <c r="B582">
        <v>24.44</v>
      </c>
    </row>
    <row r="583" spans="1:4" x14ac:dyDescent="0.25">
      <c r="A583" s="1">
        <v>42767</v>
      </c>
      <c r="B583">
        <v>24.5</v>
      </c>
    </row>
    <row r="584" spans="1:4" x14ac:dyDescent="0.25">
      <c r="A584" s="1">
        <v>42734</v>
      </c>
      <c r="B584">
        <v>35.85</v>
      </c>
      <c r="C584">
        <v>1733</v>
      </c>
      <c r="D584">
        <v>201</v>
      </c>
    </row>
    <row r="585" spans="1:4" x14ac:dyDescent="0.25">
      <c r="A585" s="1">
        <v>42733</v>
      </c>
      <c r="B585">
        <v>34.65</v>
      </c>
      <c r="C585">
        <v>1706</v>
      </c>
      <c r="D585">
        <v>79</v>
      </c>
    </row>
    <row r="586" spans="1:4" x14ac:dyDescent="0.25">
      <c r="A586" s="1">
        <v>42732</v>
      </c>
      <c r="B586">
        <v>33.200000000000003</v>
      </c>
      <c r="C586">
        <v>1341</v>
      </c>
      <c r="D586">
        <v>35</v>
      </c>
    </row>
    <row r="587" spans="1:4" x14ac:dyDescent="0.25">
      <c r="A587" s="1">
        <v>42731</v>
      </c>
      <c r="B587">
        <v>32.82</v>
      </c>
      <c r="C587">
        <v>1319</v>
      </c>
      <c r="D587">
        <v>9</v>
      </c>
    </row>
    <row r="588" spans="1:4" x14ac:dyDescent="0.25">
      <c r="A588" s="1">
        <v>42727</v>
      </c>
      <c r="B588">
        <v>32.200000000000003</v>
      </c>
      <c r="C588">
        <v>1354</v>
      </c>
      <c r="D588">
        <v>151</v>
      </c>
    </row>
    <row r="589" spans="1:4" x14ac:dyDescent="0.25">
      <c r="A589" s="1">
        <v>42726</v>
      </c>
      <c r="B589">
        <v>30.65</v>
      </c>
      <c r="C589">
        <v>1375</v>
      </c>
      <c r="D589">
        <v>156</v>
      </c>
    </row>
    <row r="590" spans="1:4" x14ac:dyDescent="0.25">
      <c r="A590" s="1">
        <v>42725</v>
      </c>
      <c r="B590">
        <v>29.7</v>
      </c>
      <c r="C590">
        <v>1334</v>
      </c>
      <c r="D590">
        <v>104</v>
      </c>
    </row>
    <row r="591" spans="1:4" x14ac:dyDescent="0.25">
      <c r="A591" s="1">
        <v>42724</v>
      </c>
      <c r="B591">
        <v>29.15</v>
      </c>
      <c r="C591">
        <v>1325</v>
      </c>
      <c r="D591">
        <v>190</v>
      </c>
    </row>
    <row r="592" spans="1:4" x14ac:dyDescent="0.25">
      <c r="A592" s="1">
        <v>42723</v>
      </c>
      <c r="B592">
        <v>30.08</v>
      </c>
      <c r="C592">
        <v>1268</v>
      </c>
      <c r="D592">
        <v>217</v>
      </c>
    </row>
    <row r="593" spans="1:4" x14ac:dyDescent="0.25">
      <c r="A593" s="1">
        <v>42720</v>
      </c>
      <c r="B593">
        <v>32.299999999999997</v>
      </c>
      <c r="C593">
        <v>1255</v>
      </c>
      <c r="D593">
        <v>137</v>
      </c>
    </row>
    <row r="594" spans="1:4" x14ac:dyDescent="0.25">
      <c r="A594" s="1">
        <v>42719</v>
      </c>
      <c r="B594">
        <v>31.77</v>
      </c>
      <c r="C594">
        <v>1233</v>
      </c>
      <c r="D594">
        <v>303</v>
      </c>
    </row>
    <row r="595" spans="1:4" x14ac:dyDescent="0.25">
      <c r="A595" s="1">
        <v>42718</v>
      </c>
      <c r="B595">
        <v>31.2</v>
      </c>
      <c r="C595">
        <v>1189</v>
      </c>
      <c r="D595">
        <v>207</v>
      </c>
    </row>
    <row r="596" spans="1:4" x14ac:dyDescent="0.25">
      <c r="A596" s="1">
        <v>42717</v>
      </c>
      <c r="B596">
        <v>32.130000000000003</v>
      </c>
      <c r="C596">
        <v>1226</v>
      </c>
      <c r="D596">
        <v>253</v>
      </c>
    </row>
    <row r="597" spans="1:4" x14ac:dyDescent="0.25">
      <c r="A597" s="1">
        <v>42716</v>
      </c>
      <c r="B597">
        <v>32.549999999999997</v>
      </c>
      <c r="C597">
        <v>1259</v>
      </c>
      <c r="D597">
        <v>265</v>
      </c>
    </row>
    <row r="598" spans="1:4" x14ac:dyDescent="0.25">
      <c r="A598" s="1">
        <v>42713</v>
      </c>
      <c r="B598">
        <v>31.3</v>
      </c>
      <c r="C598">
        <v>1296</v>
      </c>
      <c r="D598">
        <v>344</v>
      </c>
    </row>
    <row r="599" spans="1:4" x14ac:dyDescent="0.25">
      <c r="A599" s="1">
        <v>42712</v>
      </c>
      <c r="B599">
        <v>30.75</v>
      </c>
      <c r="C599">
        <v>1221</v>
      </c>
      <c r="D599">
        <v>266</v>
      </c>
    </row>
    <row r="600" spans="1:4" x14ac:dyDescent="0.25">
      <c r="A600" s="1">
        <v>42711</v>
      </c>
      <c r="B600">
        <v>29.53</v>
      </c>
      <c r="C600">
        <v>1144</v>
      </c>
      <c r="D600">
        <v>346</v>
      </c>
    </row>
    <row r="601" spans="1:4" x14ac:dyDescent="0.25">
      <c r="A601" s="1">
        <v>42710</v>
      </c>
      <c r="B601">
        <v>29.75</v>
      </c>
      <c r="C601">
        <v>902</v>
      </c>
      <c r="D601">
        <v>493</v>
      </c>
    </row>
    <row r="602" spans="1:4" x14ac:dyDescent="0.25">
      <c r="A602" s="1">
        <v>42709</v>
      </c>
      <c r="B602">
        <v>29.87</v>
      </c>
      <c r="C602">
        <v>703</v>
      </c>
      <c r="D602">
        <v>213</v>
      </c>
    </row>
    <row r="603" spans="1:4" x14ac:dyDescent="0.25">
      <c r="A603" s="1">
        <v>42706</v>
      </c>
      <c r="B603">
        <v>30.75</v>
      </c>
      <c r="C603">
        <v>564</v>
      </c>
      <c r="D603">
        <v>227</v>
      </c>
    </row>
    <row r="604" spans="1:4" x14ac:dyDescent="0.25">
      <c r="A604" s="1">
        <v>42705</v>
      </c>
      <c r="B604">
        <v>32.15</v>
      </c>
      <c r="C604">
        <v>502</v>
      </c>
      <c r="D604">
        <v>170</v>
      </c>
    </row>
    <row r="605" spans="1:4" x14ac:dyDescent="0.25">
      <c r="A605" s="1">
        <v>42643</v>
      </c>
      <c r="B605">
        <v>25.19</v>
      </c>
    </row>
    <row r="606" spans="1:4" x14ac:dyDescent="0.25">
      <c r="A606" s="1">
        <v>42642</v>
      </c>
      <c r="B606">
        <v>25.22</v>
      </c>
    </row>
    <row r="607" spans="1:4" x14ac:dyDescent="0.25">
      <c r="A607" s="1">
        <v>42641</v>
      </c>
      <c r="B607">
        <v>25.25</v>
      </c>
    </row>
    <row r="608" spans="1:4" x14ac:dyDescent="0.25">
      <c r="A608" s="1">
        <v>42640</v>
      </c>
      <c r="B608">
        <v>25.28</v>
      </c>
    </row>
    <row r="609" spans="1:2" x14ac:dyDescent="0.25">
      <c r="A609" s="1">
        <v>42639</v>
      </c>
      <c r="B609">
        <v>25.22</v>
      </c>
    </row>
    <row r="610" spans="1:2" x14ac:dyDescent="0.25">
      <c r="A610" s="1">
        <v>42636</v>
      </c>
      <c r="B610">
        <v>25.26</v>
      </c>
    </row>
    <row r="611" spans="1:2" x14ac:dyDescent="0.25">
      <c r="A611" s="1">
        <v>42635</v>
      </c>
      <c r="B611">
        <v>25.25</v>
      </c>
    </row>
    <row r="612" spans="1:2" x14ac:dyDescent="0.25">
      <c r="A612" s="1">
        <v>42634</v>
      </c>
      <c r="B612">
        <v>25.28</v>
      </c>
    </row>
    <row r="613" spans="1:2" x14ac:dyDescent="0.25">
      <c r="A613" s="1">
        <v>42633</v>
      </c>
      <c r="B613">
        <v>25.25</v>
      </c>
    </row>
    <row r="614" spans="1:2" x14ac:dyDescent="0.25">
      <c r="A614" s="1">
        <v>42632</v>
      </c>
      <c r="B614">
        <v>25.24</v>
      </c>
    </row>
    <row r="615" spans="1:2" x14ac:dyDescent="0.25">
      <c r="A615" s="1">
        <v>42629</v>
      </c>
      <c r="B615">
        <v>25.42</v>
      </c>
    </row>
    <row r="616" spans="1:2" x14ac:dyDescent="0.25">
      <c r="A616" s="1">
        <v>42628</v>
      </c>
      <c r="B616">
        <v>25.29</v>
      </c>
    </row>
    <row r="617" spans="1:2" x14ac:dyDescent="0.25">
      <c r="A617" s="1">
        <v>42627</v>
      </c>
      <c r="B617">
        <v>25.06</v>
      </c>
    </row>
    <row r="618" spans="1:2" x14ac:dyDescent="0.25">
      <c r="A618" s="1">
        <v>42626</v>
      </c>
      <c r="B618">
        <v>25</v>
      </c>
    </row>
    <row r="619" spans="1:2" x14ac:dyDescent="0.25">
      <c r="A619" s="1">
        <v>42625</v>
      </c>
      <c r="B619">
        <v>25.07</v>
      </c>
    </row>
    <row r="620" spans="1:2" x14ac:dyDescent="0.25">
      <c r="A620" s="1">
        <v>42622</v>
      </c>
      <c r="B620">
        <v>24.98</v>
      </c>
    </row>
    <row r="621" spans="1:2" x14ac:dyDescent="0.25">
      <c r="A621" s="1">
        <v>42621</v>
      </c>
      <c r="B621">
        <v>24.77</v>
      </c>
    </row>
    <row r="622" spans="1:2" x14ac:dyDescent="0.25">
      <c r="A622" s="1">
        <v>42620</v>
      </c>
      <c r="B622">
        <v>24.7</v>
      </c>
    </row>
    <row r="623" spans="1:2" x14ac:dyDescent="0.25">
      <c r="A623" s="1">
        <v>42619</v>
      </c>
      <c r="B623">
        <v>24.85</v>
      </c>
    </row>
    <row r="624" spans="1:2" x14ac:dyDescent="0.25">
      <c r="A624" s="1">
        <v>42618</v>
      </c>
      <c r="B624">
        <v>24.82</v>
      </c>
    </row>
    <row r="625" spans="1:2" x14ac:dyDescent="0.25">
      <c r="A625" s="1">
        <v>42615</v>
      </c>
      <c r="B625">
        <v>25.4</v>
      </c>
    </row>
    <row r="626" spans="1:2" x14ac:dyDescent="0.25">
      <c r="A626" s="1">
        <v>42614</v>
      </c>
      <c r="B626">
        <v>25.39</v>
      </c>
    </row>
    <row r="627" spans="1:2" x14ac:dyDescent="0.25">
      <c r="A627" s="1">
        <v>42613</v>
      </c>
      <c r="B627">
        <v>25.18</v>
      </c>
    </row>
    <row r="628" spans="1:2" x14ac:dyDescent="0.25">
      <c r="A628" s="1">
        <v>42612</v>
      </c>
      <c r="B628">
        <v>25.16</v>
      </c>
    </row>
    <row r="629" spans="1:2" x14ac:dyDescent="0.25">
      <c r="A629" s="1">
        <v>42611</v>
      </c>
      <c r="B629">
        <v>25.1</v>
      </c>
    </row>
    <row r="630" spans="1:2" x14ac:dyDescent="0.25">
      <c r="A630" s="1">
        <v>42608</v>
      </c>
      <c r="B630">
        <v>25.31</v>
      </c>
    </row>
    <row r="631" spans="1:2" x14ac:dyDescent="0.25">
      <c r="A631" s="1">
        <v>42607</v>
      </c>
      <c r="B631">
        <v>25.32</v>
      </c>
    </row>
    <row r="632" spans="1:2" x14ac:dyDescent="0.25">
      <c r="A632" s="1">
        <v>42606</v>
      </c>
      <c r="B632">
        <v>25.32</v>
      </c>
    </row>
    <row r="633" spans="1:2" x14ac:dyDescent="0.25">
      <c r="A633" s="1">
        <v>42605</v>
      </c>
      <c r="B633">
        <v>25.25</v>
      </c>
    </row>
    <row r="634" spans="1:2" x14ac:dyDescent="0.25">
      <c r="A634" s="1">
        <v>42604</v>
      </c>
      <c r="B634">
        <v>25.27</v>
      </c>
    </row>
    <row r="635" spans="1:2" x14ac:dyDescent="0.25">
      <c r="A635" s="1">
        <v>42601</v>
      </c>
      <c r="B635">
        <v>25.31</v>
      </c>
    </row>
    <row r="636" spans="1:2" x14ac:dyDescent="0.25">
      <c r="A636" s="1">
        <v>42600</v>
      </c>
      <c r="B636">
        <v>25.15</v>
      </c>
    </row>
    <row r="637" spans="1:2" x14ac:dyDescent="0.25">
      <c r="A637" s="1">
        <v>42599</v>
      </c>
      <c r="B637">
        <v>25</v>
      </c>
    </row>
    <row r="638" spans="1:2" x14ac:dyDescent="0.25">
      <c r="A638" s="1">
        <v>42598</v>
      </c>
      <c r="B638">
        <v>24.86</v>
      </c>
    </row>
    <row r="639" spans="1:2" x14ac:dyDescent="0.25">
      <c r="A639" s="1">
        <v>42597</v>
      </c>
      <c r="B639">
        <v>24.82</v>
      </c>
    </row>
    <row r="640" spans="1:2" x14ac:dyDescent="0.25">
      <c r="A640" s="1">
        <v>42594</v>
      </c>
      <c r="B640">
        <v>25.1</v>
      </c>
    </row>
    <row r="641" spans="1:2" x14ac:dyDescent="0.25">
      <c r="A641" s="1">
        <v>42593</v>
      </c>
      <c r="B641">
        <v>25.11</v>
      </c>
    </row>
    <row r="642" spans="1:2" x14ac:dyDescent="0.25">
      <c r="A642" s="1">
        <v>42592</v>
      </c>
      <c r="B642">
        <v>25.16</v>
      </c>
    </row>
    <row r="643" spans="1:2" x14ac:dyDescent="0.25">
      <c r="A643" s="1">
        <v>42591</v>
      </c>
      <c r="B643">
        <v>25.01</v>
      </c>
    </row>
    <row r="644" spans="1:2" x14ac:dyDescent="0.25">
      <c r="A644" s="1">
        <v>42590</v>
      </c>
      <c r="B644">
        <v>25.04</v>
      </c>
    </row>
    <row r="645" spans="1:2" x14ac:dyDescent="0.25">
      <c r="A645" s="1">
        <v>42587</v>
      </c>
      <c r="B645">
        <v>25.28</v>
      </c>
    </row>
    <row r="646" spans="1:2" x14ac:dyDescent="0.25">
      <c r="A646" s="1">
        <v>42586</v>
      </c>
      <c r="B646">
        <v>25.45</v>
      </c>
    </row>
    <row r="647" spans="1:2" x14ac:dyDescent="0.25">
      <c r="A647" s="1">
        <v>42585</v>
      </c>
      <c r="B647">
        <v>25.6</v>
      </c>
    </row>
    <row r="648" spans="1:2" x14ac:dyDescent="0.25">
      <c r="A648" s="1">
        <v>42584</v>
      </c>
      <c r="B648">
        <v>25.52</v>
      </c>
    </row>
    <row r="649" spans="1:2" x14ac:dyDescent="0.25">
      <c r="A649" s="1">
        <v>42583</v>
      </c>
      <c r="B649">
        <v>25.82</v>
      </c>
    </row>
    <row r="650" spans="1:2" x14ac:dyDescent="0.25">
      <c r="A650" s="1">
        <v>42580</v>
      </c>
      <c r="B650">
        <v>25.44</v>
      </c>
    </row>
    <row r="651" spans="1:2" x14ac:dyDescent="0.25">
      <c r="A651" s="1">
        <v>42579</v>
      </c>
      <c r="B651">
        <v>25.45</v>
      </c>
    </row>
    <row r="652" spans="1:2" x14ac:dyDescent="0.25">
      <c r="A652" s="1">
        <v>42578</v>
      </c>
      <c r="B652">
        <v>25.45</v>
      </c>
    </row>
    <row r="653" spans="1:2" x14ac:dyDescent="0.25">
      <c r="A653" s="1">
        <v>42577</v>
      </c>
      <c r="B653">
        <v>25.42</v>
      </c>
    </row>
    <row r="654" spans="1:2" x14ac:dyDescent="0.25">
      <c r="A654" s="1">
        <v>42576</v>
      </c>
      <c r="B654">
        <v>25.39</v>
      </c>
    </row>
    <row r="655" spans="1:2" x14ac:dyDescent="0.25">
      <c r="A655" s="1">
        <v>42573</v>
      </c>
      <c r="B655">
        <v>25.33</v>
      </c>
    </row>
    <row r="656" spans="1:2" x14ac:dyDescent="0.25">
      <c r="A656" s="1">
        <v>42572</v>
      </c>
      <c r="B656">
        <v>25.23</v>
      </c>
    </row>
    <row r="657" spans="1:2" x14ac:dyDescent="0.25">
      <c r="A657" s="1">
        <v>42571</v>
      </c>
      <c r="B657">
        <v>25.21</v>
      </c>
    </row>
    <row r="658" spans="1:2" x14ac:dyDescent="0.25">
      <c r="A658" s="1">
        <v>42570</v>
      </c>
      <c r="B658">
        <v>25.14</v>
      </c>
    </row>
    <row r="659" spans="1:2" x14ac:dyDescent="0.25">
      <c r="A659" s="1">
        <v>42569</v>
      </c>
      <c r="B659">
        <v>25.02</v>
      </c>
    </row>
    <row r="660" spans="1:2" x14ac:dyDescent="0.25">
      <c r="A660" s="1">
        <v>42566</v>
      </c>
      <c r="B660">
        <v>24.77</v>
      </c>
    </row>
    <row r="661" spans="1:2" x14ac:dyDescent="0.25">
      <c r="A661" s="1">
        <v>42565</v>
      </c>
      <c r="B661">
        <v>24.74</v>
      </c>
    </row>
    <row r="662" spans="1:2" x14ac:dyDescent="0.25">
      <c r="A662" s="1">
        <v>42564</v>
      </c>
      <c r="B662">
        <v>24.64</v>
      </c>
    </row>
    <row r="663" spans="1:2" x14ac:dyDescent="0.25">
      <c r="A663" s="1">
        <v>42563</v>
      </c>
      <c r="B663">
        <v>24.54</v>
      </c>
    </row>
    <row r="664" spans="1:2" x14ac:dyDescent="0.25">
      <c r="A664" s="1">
        <v>42562</v>
      </c>
      <c r="B664">
        <v>24.29</v>
      </c>
    </row>
    <row r="665" spans="1:2" x14ac:dyDescent="0.25">
      <c r="A665" s="1">
        <v>42559</v>
      </c>
      <c r="B665">
        <v>23.94</v>
      </c>
    </row>
    <row r="666" spans="1:2" x14ac:dyDescent="0.25">
      <c r="A666" s="1">
        <v>42558</v>
      </c>
      <c r="B666">
        <v>23.63</v>
      </c>
    </row>
    <row r="667" spans="1:2" x14ac:dyDescent="0.25">
      <c r="A667" s="1">
        <v>42557</v>
      </c>
      <c r="B667">
        <v>23.45</v>
      </c>
    </row>
    <row r="668" spans="1:2" x14ac:dyDescent="0.25">
      <c r="A668" s="1">
        <v>42556</v>
      </c>
      <c r="B668">
        <v>23.49</v>
      </c>
    </row>
    <row r="669" spans="1:2" x14ac:dyDescent="0.25">
      <c r="A669" s="1">
        <v>42555</v>
      </c>
      <c r="B669">
        <v>23.42</v>
      </c>
    </row>
    <row r="670" spans="1:2" x14ac:dyDescent="0.25">
      <c r="A670" s="1">
        <v>42552</v>
      </c>
      <c r="B670">
        <v>23.14</v>
      </c>
    </row>
    <row r="671" spans="1:2" x14ac:dyDescent="0.25">
      <c r="A671" s="1">
        <v>42551</v>
      </c>
      <c r="B671">
        <v>26.53</v>
      </c>
    </row>
    <row r="672" spans="1:2" x14ac:dyDescent="0.25">
      <c r="A672" s="1">
        <v>42550</v>
      </c>
      <c r="B672">
        <v>26.48</v>
      </c>
    </row>
    <row r="673" spans="1:2" x14ac:dyDescent="0.25">
      <c r="A673" s="1">
        <v>42549</v>
      </c>
      <c r="B673">
        <v>26.38</v>
      </c>
    </row>
    <row r="674" spans="1:2" x14ac:dyDescent="0.25">
      <c r="A674" s="1">
        <v>42548</v>
      </c>
      <c r="B674">
        <v>26.25</v>
      </c>
    </row>
    <row r="675" spans="1:2" x14ac:dyDescent="0.25">
      <c r="A675" s="1">
        <v>42545</v>
      </c>
      <c r="B675">
        <v>26.28</v>
      </c>
    </row>
    <row r="676" spans="1:2" x14ac:dyDescent="0.25">
      <c r="A676" s="1">
        <v>42544</v>
      </c>
      <c r="B676">
        <v>26.27</v>
      </c>
    </row>
    <row r="677" spans="1:2" x14ac:dyDescent="0.25">
      <c r="A677" s="1">
        <v>42543</v>
      </c>
      <c r="B677">
        <v>26.21</v>
      </c>
    </row>
    <row r="678" spans="1:2" x14ac:dyDescent="0.25">
      <c r="A678" s="1">
        <v>42542</v>
      </c>
      <c r="B678">
        <v>26.13</v>
      </c>
    </row>
    <row r="679" spans="1:2" x14ac:dyDescent="0.25">
      <c r="A679" s="1">
        <v>42541</v>
      </c>
      <c r="B679">
        <v>26.15</v>
      </c>
    </row>
    <row r="680" spans="1:2" x14ac:dyDescent="0.25">
      <c r="A680" s="1">
        <v>42538</v>
      </c>
      <c r="B680">
        <v>26.24</v>
      </c>
    </row>
    <row r="681" spans="1:2" x14ac:dyDescent="0.25">
      <c r="A681" s="1">
        <v>42537</v>
      </c>
      <c r="B681">
        <v>26.2</v>
      </c>
    </row>
    <row r="682" spans="1:2" x14ac:dyDescent="0.25">
      <c r="A682" s="1">
        <v>42536</v>
      </c>
      <c r="B682">
        <v>26.12</v>
      </c>
    </row>
    <row r="683" spans="1:2" x14ac:dyDescent="0.25">
      <c r="A683" s="1">
        <v>42535</v>
      </c>
      <c r="B683">
        <v>25.97</v>
      </c>
    </row>
    <row r="684" spans="1:2" x14ac:dyDescent="0.25">
      <c r="A684" s="1">
        <v>42534</v>
      </c>
      <c r="B684">
        <v>25.62</v>
      </c>
    </row>
    <row r="685" spans="1:2" x14ac:dyDescent="0.25">
      <c r="A685" s="1">
        <v>42531</v>
      </c>
      <c r="B685">
        <v>25.14</v>
      </c>
    </row>
    <row r="686" spans="1:2" x14ac:dyDescent="0.25">
      <c r="A686" s="1">
        <v>42530</v>
      </c>
      <c r="B686">
        <v>24.93</v>
      </c>
    </row>
    <row r="687" spans="1:2" x14ac:dyDescent="0.25">
      <c r="A687" s="1">
        <v>42529</v>
      </c>
      <c r="B687">
        <v>24.76</v>
      </c>
    </row>
    <row r="688" spans="1:2" x14ac:dyDescent="0.25">
      <c r="A688" s="1">
        <v>42528</v>
      </c>
      <c r="B688">
        <v>24.53</v>
      </c>
    </row>
    <row r="689" spans="1:2" x14ac:dyDescent="0.25">
      <c r="A689" s="1">
        <v>42527</v>
      </c>
      <c r="B689">
        <v>24.55</v>
      </c>
    </row>
    <row r="690" spans="1:2" x14ac:dyDescent="0.25">
      <c r="A690" s="1">
        <v>42524</v>
      </c>
      <c r="B690">
        <v>23.99</v>
      </c>
    </row>
    <row r="691" spans="1:2" x14ac:dyDescent="0.25">
      <c r="A691" s="1">
        <v>42523</v>
      </c>
      <c r="B691">
        <v>23.51</v>
      </c>
    </row>
    <row r="692" spans="1:2" x14ac:dyDescent="0.25">
      <c r="A692" s="1">
        <v>42522</v>
      </c>
      <c r="B692">
        <v>23.49</v>
      </c>
    </row>
    <row r="693" spans="1:2" x14ac:dyDescent="0.25">
      <c r="A693" s="1">
        <v>42521</v>
      </c>
      <c r="B693">
        <v>23.21</v>
      </c>
    </row>
    <row r="694" spans="1:2" x14ac:dyDescent="0.25">
      <c r="A694" s="1">
        <v>42520</v>
      </c>
      <c r="B694">
        <v>23.2</v>
      </c>
    </row>
    <row r="695" spans="1:2" x14ac:dyDescent="0.25">
      <c r="A695" s="1">
        <v>42517</v>
      </c>
      <c r="B695">
        <v>23.38</v>
      </c>
    </row>
    <row r="696" spans="1:2" x14ac:dyDescent="0.25">
      <c r="A696" s="1">
        <v>42516</v>
      </c>
      <c r="B696">
        <v>23.34</v>
      </c>
    </row>
    <row r="697" spans="1:2" x14ac:dyDescent="0.25">
      <c r="A697" s="1">
        <v>42515</v>
      </c>
      <c r="B697">
        <v>23.26</v>
      </c>
    </row>
    <row r="698" spans="1:2" x14ac:dyDescent="0.25">
      <c r="A698" s="1">
        <v>42514</v>
      </c>
      <c r="B698">
        <v>23.23</v>
      </c>
    </row>
    <row r="699" spans="1:2" x14ac:dyDescent="0.25">
      <c r="A699" s="1">
        <v>42513</v>
      </c>
      <c r="B699">
        <v>23.23</v>
      </c>
    </row>
    <row r="700" spans="1:2" x14ac:dyDescent="0.25">
      <c r="A700" s="1">
        <v>42510</v>
      </c>
      <c r="B700">
        <v>23.22</v>
      </c>
    </row>
    <row r="701" spans="1:2" x14ac:dyDescent="0.25">
      <c r="A701" s="1">
        <v>42509</v>
      </c>
      <c r="B701">
        <v>23.21</v>
      </c>
    </row>
    <row r="702" spans="1:2" x14ac:dyDescent="0.25">
      <c r="A702" s="1">
        <v>42508</v>
      </c>
      <c r="B702">
        <v>22.85</v>
      </c>
    </row>
    <row r="703" spans="1:2" x14ac:dyDescent="0.25">
      <c r="A703" s="1">
        <v>42507</v>
      </c>
      <c r="B703">
        <v>22.26</v>
      </c>
    </row>
    <row r="704" spans="1:2" x14ac:dyDescent="0.25">
      <c r="A704" s="1">
        <v>42506</v>
      </c>
      <c r="B704">
        <v>22.26</v>
      </c>
    </row>
    <row r="705" spans="1:2" x14ac:dyDescent="0.25">
      <c r="A705" s="1">
        <v>42503</v>
      </c>
      <c r="B705">
        <v>22.3</v>
      </c>
    </row>
    <row r="706" spans="1:2" x14ac:dyDescent="0.25">
      <c r="A706" s="1">
        <v>42502</v>
      </c>
      <c r="B706">
        <v>22.28</v>
      </c>
    </row>
    <row r="707" spans="1:2" x14ac:dyDescent="0.25">
      <c r="A707" s="1">
        <v>42501</v>
      </c>
      <c r="B707">
        <v>22.2</v>
      </c>
    </row>
    <row r="708" spans="1:2" x14ac:dyDescent="0.25">
      <c r="A708" s="1">
        <v>42500</v>
      </c>
      <c r="B708">
        <v>21.86</v>
      </c>
    </row>
    <row r="709" spans="1:2" x14ac:dyDescent="0.25">
      <c r="A709" s="1">
        <v>42499</v>
      </c>
      <c r="B709">
        <v>21.57</v>
      </c>
    </row>
    <row r="710" spans="1:2" x14ac:dyDescent="0.25">
      <c r="A710" s="1">
        <v>42496</v>
      </c>
      <c r="B710">
        <v>21.67</v>
      </c>
    </row>
    <row r="711" spans="1:2" x14ac:dyDescent="0.25">
      <c r="A711" s="1">
        <v>42495</v>
      </c>
      <c r="B711">
        <v>21.76</v>
      </c>
    </row>
    <row r="712" spans="1:2" x14ac:dyDescent="0.25">
      <c r="A712" s="1">
        <v>42494</v>
      </c>
      <c r="B712">
        <v>21.76</v>
      </c>
    </row>
    <row r="713" spans="1:2" x14ac:dyDescent="0.25">
      <c r="A713" s="1">
        <v>42493</v>
      </c>
      <c r="B713">
        <v>21.59</v>
      </c>
    </row>
    <row r="714" spans="1:2" x14ac:dyDescent="0.25">
      <c r="A714" s="1">
        <v>42492</v>
      </c>
      <c r="B714">
        <v>21.37</v>
      </c>
    </row>
    <row r="715" spans="1:2" x14ac:dyDescent="0.25">
      <c r="A715" s="1">
        <v>42489</v>
      </c>
      <c r="B715">
        <v>22.15</v>
      </c>
    </row>
    <row r="716" spans="1:2" x14ac:dyDescent="0.25">
      <c r="A716" s="1">
        <v>42488</v>
      </c>
      <c r="B716">
        <v>22.16</v>
      </c>
    </row>
    <row r="717" spans="1:2" x14ac:dyDescent="0.25">
      <c r="A717" s="1">
        <v>42487</v>
      </c>
      <c r="B717">
        <v>22.09</v>
      </c>
    </row>
    <row r="718" spans="1:2" x14ac:dyDescent="0.25">
      <c r="A718" s="1">
        <v>42486</v>
      </c>
      <c r="B718">
        <v>22.05</v>
      </c>
    </row>
    <row r="719" spans="1:2" x14ac:dyDescent="0.25">
      <c r="A719" s="1">
        <v>42485</v>
      </c>
      <c r="B719">
        <v>22</v>
      </c>
    </row>
    <row r="720" spans="1:2" x14ac:dyDescent="0.25">
      <c r="A720" s="1">
        <v>42482</v>
      </c>
      <c r="B720">
        <v>21.91</v>
      </c>
    </row>
    <row r="721" spans="1:2" x14ac:dyDescent="0.25">
      <c r="A721" s="1">
        <v>42481</v>
      </c>
      <c r="B721">
        <v>21.84</v>
      </c>
    </row>
    <row r="722" spans="1:2" x14ac:dyDescent="0.25">
      <c r="A722" s="1">
        <v>42480</v>
      </c>
      <c r="B722">
        <v>21.78</v>
      </c>
    </row>
    <row r="723" spans="1:2" x14ac:dyDescent="0.25">
      <c r="A723" s="1">
        <v>42479</v>
      </c>
      <c r="B723">
        <v>21.72</v>
      </c>
    </row>
    <row r="724" spans="1:2" x14ac:dyDescent="0.25">
      <c r="A724" s="1">
        <v>42478</v>
      </c>
      <c r="B724">
        <v>21.78</v>
      </c>
    </row>
    <row r="725" spans="1:2" x14ac:dyDescent="0.25">
      <c r="A725" s="1">
        <v>42475</v>
      </c>
      <c r="B725">
        <v>21.9</v>
      </c>
    </row>
    <row r="726" spans="1:2" x14ac:dyDescent="0.25">
      <c r="A726" s="1">
        <v>42474</v>
      </c>
      <c r="B726">
        <v>21.75</v>
      </c>
    </row>
    <row r="727" spans="1:2" x14ac:dyDescent="0.25">
      <c r="A727" s="1">
        <v>42473</v>
      </c>
      <c r="B727">
        <v>21.9</v>
      </c>
    </row>
    <row r="728" spans="1:2" x14ac:dyDescent="0.25">
      <c r="A728" s="1">
        <v>42472</v>
      </c>
      <c r="B728">
        <v>21.83</v>
      </c>
    </row>
    <row r="729" spans="1:2" x14ac:dyDescent="0.25">
      <c r="A729" s="1">
        <v>42471</v>
      </c>
      <c r="B729">
        <v>21.58</v>
      </c>
    </row>
    <row r="730" spans="1:2" x14ac:dyDescent="0.25">
      <c r="A730" s="1">
        <v>42468</v>
      </c>
      <c r="B730">
        <v>21.36</v>
      </c>
    </row>
    <row r="731" spans="1:2" x14ac:dyDescent="0.25">
      <c r="A731" s="1">
        <v>42467</v>
      </c>
      <c r="B731">
        <v>21.1</v>
      </c>
    </row>
    <row r="732" spans="1:2" x14ac:dyDescent="0.25">
      <c r="A732" s="1">
        <v>42466</v>
      </c>
      <c r="B732">
        <v>21.07</v>
      </c>
    </row>
    <row r="733" spans="1:2" x14ac:dyDescent="0.25">
      <c r="A733" s="1">
        <v>42465</v>
      </c>
      <c r="B733">
        <v>21.19</v>
      </c>
    </row>
    <row r="734" spans="1:2" x14ac:dyDescent="0.25">
      <c r="A734" s="1">
        <v>42464</v>
      </c>
      <c r="B734">
        <v>21.26</v>
      </c>
    </row>
    <row r="735" spans="1:2" x14ac:dyDescent="0.25">
      <c r="A735" s="1">
        <v>42461</v>
      </c>
      <c r="B735">
        <v>20.94</v>
      </c>
    </row>
    <row r="736" spans="1:2" x14ac:dyDescent="0.25">
      <c r="A736" s="1">
        <v>42460</v>
      </c>
      <c r="B736">
        <v>21.92</v>
      </c>
    </row>
    <row r="737" spans="1:2" x14ac:dyDescent="0.25">
      <c r="A737" s="1">
        <v>42459</v>
      </c>
      <c r="B737">
        <v>21.83</v>
      </c>
    </row>
    <row r="738" spans="1:2" x14ac:dyDescent="0.25">
      <c r="A738" s="1">
        <v>42458</v>
      </c>
      <c r="B738">
        <v>21.77</v>
      </c>
    </row>
    <row r="739" spans="1:2" x14ac:dyDescent="0.25">
      <c r="A739" s="1">
        <v>42457</v>
      </c>
      <c r="B739">
        <v>22.03</v>
      </c>
    </row>
    <row r="740" spans="1:2" x14ac:dyDescent="0.25">
      <c r="A740" s="1">
        <v>42453</v>
      </c>
      <c r="B740">
        <v>22.03</v>
      </c>
    </row>
    <row r="741" spans="1:2" x14ac:dyDescent="0.25">
      <c r="A741" s="1">
        <v>42452</v>
      </c>
      <c r="B741">
        <v>22.03</v>
      </c>
    </row>
    <row r="742" spans="1:2" x14ac:dyDescent="0.25">
      <c r="A742" s="1">
        <v>42451</v>
      </c>
      <c r="B742">
        <v>21.97</v>
      </c>
    </row>
    <row r="743" spans="1:2" x14ac:dyDescent="0.25">
      <c r="A743" s="1">
        <v>42450</v>
      </c>
      <c r="B743">
        <v>21.96</v>
      </c>
    </row>
    <row r="744" spans="1:2" x14ac:dyDescent="0.25">
      <c r="A744" s="1">
        <v>42447</v>
      </c>
      <c r="B744">
        <v>22.17</v>
      </c>
    </row>
    <row r="745" spans="1:2" x14ac:dyDescent="0.25">
      <c r="A745" s="1">
        <v>42446</v>
      </c>
      <c r="B745">
        <v>22.17</v>
      </c>
    </row>
    <row r="746" spans="1:2" x14ac:dyDescent="0.25">
      <c r="A746" s="1">
        <v>42445</v>
      </c>
      <c r="B746">
        <v>22.2</v>
      </c>
    </row>
    <row r="747" spans="1:2" x14ac:dyDescent="0.25">
      <c r="A747" s="1">
        <v>42444</v>
      </c>
      <c r="B747">
        <v>22.4</v>
      </c>
    </row>
    <row r="748" spans="1:2" x14ac:dyDescent="0.25">
      <c r="A748" s="1">
        <v>42443</v>
      </c>
      <c r="B748">
        <v>22.34</v>
      </c>
    </row>
    <row r="749" spans="1:2" x14ac:dyDescent="0.25">
      <c r="A749" s="1">
        <v>42440</v>
      </c>
      <c r="B749">
        <v>22.39</v>
      </c>
    </row>
    <row r="750" spans="1:2" x14ac:dyDescent="0.25">
      <c r="A750" s="1">
        <v>42439</v>
      </c>
      <c r="B750">
        <v>22.17</v>
      </c>
    </row>
    <row r="751" spans="1:2" x14ac:dyDescent="0.25">
      <c r="A751" s="1">
        <v>42438</v>
      </c>
      <c r="B751">
        <v>21.9</v>
      </c>
    </row>
    <row r="752" spans="1:2" x14ac:dyDescent="0.25">
      <c r="A752" s="1">
        <v>42437</v>
      </c>
      <c r="B752">
        <v>21.7</v>
      </c>
    </row>
    <row r="753" spans="1:2" x14ac:dyDescent="0.25">
      <c r="A753" s="1">
        <v>42436</v>
      </c>
      <c r="B753">
        <v>21.4</v>
      </c>
    </row>
    <row r="754" spans="1:2" x14ac:dyDescent="0.25">
      <c r="A754" s="1">
        <v>42433</v>
      </c>
      <c r="B754">
        <v>20.74</v>
      </c>
    </row>
    <row r="755" spans="1:2" x14ac:dyDescent="0.25">
      <c r="A755" s="1">
        <v>42432</v>
      </c>
      <c r="B755">
        <v>20.14</v>
      </c>
    </row>
    <row r="756" spans="1:2" x14ac:dyDescent="0.25">
      <c r="A756" s="1">
        <v>42431</v>
      </c>
      <c r="B756">
        <v>20.3</v>
      </c>
    </row>
    <row r="757" spans="1:2" x14ac:dyDescent="0.25">
      <c r="A757" s="1">
        <v>42430</v>
      </c>
      <c r="B757">
        <v>19.96</v>
      </c>
    </row>
    <row r="758" spans="1:2" x14ac:dyDescent="0.25">
      <c r="A758" s="1">
        <v>42429</v>
      </c>
      <c r="B758">
        <v>19.940000000000001</v>
      </c>
    </row>
    <row r="759" spans="1:2" x14ac:dyDescent="0.25">
      <c r="A759" s="1">
        <v>42426</v>
      </c>
      <c r="B759">
        <v>19.88</v>
      </c>
    </row>
    <row r="760" spans="1:2" x14ac:dyDescent="0.25">
      <c r="A760" s="1">
        <v>42425</v>
      </c>
      <c r="B760">
        <v>19.760000000000002</v>
      </c>
    </row>
    <row r="761" spans="1:2" x14ac:dyDescent="0.25">
      <c r="A761" s="1">
        <v>42424</v>
      </c>
      <c r="B761">
        <v>19.55</v>
      </c>
    </row>
    <row r="762" spans="1:2" x14ac:dyDescent="0.25">
      <c r="A762" s="1">
        <v>42423</v>
      </c>
      <c r="B762">
        <v>19.55</v>
      </c>
    </row>
    <row r="763" spans="1:2" x14ac:dyDescent="0.25">
      <c r="A763" s="1">
        <v>42422</v>
      </c>
      <c r="B763">
        <v>19.600000000000001</v>
      </c>
    </row>
    <row r="764" spans="1:2" x14ac:dyDescent="0.25">
      <c r="A764" s="1">
        <v>42419</v>
      </c>
      <c r="B764">
        <v>20</v>
      </c>
    </row>
    <row r="765" spans="1:2" x14ac:dyDescent="0.25">
      <c r="A765" s="1">
        <v>42418</v>
      </c>
      <c r="B765">
        <v>20.170000000000002</v>
      </c>
    </row>
    <row r="766" spans="1:2" x14ac:dyDescent="0.25">
      <c r="A766" s="1">
        <v>42417</v>
      </c>
      <c r="B766">
        <v>19.649999999999999</v>
      </c>
    </row>
    <row r="767" spans="1:2" x14ac:dyDescent="0.25">
      <c r="A767" s="1">
        <v>42416</v>
      </c>
      <c r="B767">
        <v>19.62</v>
      </c>
    </row>
    <row r="768" spans="1:2" x14ac:dyDescent="0.25">
      <c r="A768" s="1">
        <v>42415</v>
      </c>
      <c r="B768">
        <v>19.02</v>
      </c>
    </row>
    <row r="769" spans="1:2" x14ac:dyDescent="0.25">
      <c r="A769" s="1">
        <v>42412</v>
      </c>
      <c r="B769">
        <v>19.170000000000002</v>
      </c>
    </row>
    <row r="770" spans="1:2" x14ac:dyDescent="0.25">
      <c r="A770" s="1">
        <v>42411</v>
      </c>
      <c r="B770">
        <v>19.059999999999999</v>
      </c>
    </row>
    <row r="771" spans="1:2" x14ac:dyDescent="0.25">
      <c r="A771" s="1">
        <v>42410</v>
      </c>
      <c r="B771">
        <v>19.079999999999998</v>
      </c>
    </row>
    <row r="772" spans="1:2" x14ac:dyDescent="0.25">
      <c r="A772" s="1">
        <v>42409</v>
      </c>
      <c r="B772">
        <v>19.25</v>
      </c>
    </row>
    <row r="773" spans="1:2" x14ac:dyDescent="0.25">
      <c r="A773" s="1">
        <v>42408</v>
      </c>
      <c r="B773">
        <v>18.809999999999999</v>
      </c>
    </row>
    <row r="774" spans="1:2" x14ac:dyDescent="0.25">
      <c r="A774" s="1">
        <v>42405</v>
      </c>
      <c r="B774">
        <v>19.079999999999998</v>
      </c>
    </row>
    <row r="775" spans="1:2" x14ac:dyDescent="0.25">
      <c r="A775" s="1">
        <v>42404</v>
      </c>
      <c r="B775">
        <v>19.77</v>
      </c>
    </row>
    <row r="776" spans="1:2" x14ac:dyDescent="0.25">
      <c r="A776" s="1">
        <v>42403</v>
      </c>
      <c r="B776">
        <v>19.73</v>
      </c>
    </row>
    <row r="777" spans="1:2" x14ac:dyDescent="0.25">
      <c r="A777" s="1">
        <v>42402</v>
      </c>
      <c r="B777">
        <v>19.739999999999998</v>
      </c>
    </row>
    <row r="778" spans="1:2" x14ac:dyDescent="0.25">
      <c r="A778" s="1">
        <v>42401</v>
      </c>
      <c r="B778">
        <v>21.23</v>
      </c>
    </row>
    <row r="779" spans="1:2" x14ac:dyDescent="0.25">
      <c r="A779" s="1">
        <v>42398</v>
      </c>
      <c r="B779">
        <v>30.27</v>
      </c>
    </row>
    <row r="780" spans="1:2" x14ac:dyDescent="0.25">
      <c r="A780" s="1">
        <v>42397</v>
      </c>
      <c r="B780">
        <v>30.44</v>
      </c>
    </row>
    <row r="781" spans="1:2" x14ac:dyDescent="0.25">
      <c r="A781" s="1">
        <v>42396</v>
      </c>
      <c r="B781">
        <v>30.61</v>
      </c>
    </row>
    <row r="782" spans="1:2" x14ac:dyDescent="0.25">
      <c r="A782" s="1">
        <v>42395</v>
      </c>
      <c r="B782">
        <v>30.77</v>
      </c>
    </row>
    <row r="783" spans="1:2" x14ac:dyDescent="0.25">
      <c r="A783" s="1">
        <v>42394</v>
      </c>
      <c r="B783">
        <v>30.89</v>
      </c>
    </row>
    <row r="784" spans="1:2" x14ac:dyDescent="0.25">
      <c r="A784" s="1">
        <v>42391</v>
      </c>
      <c r="B784">
        <v>31.4</v>
      </c>
    </row>
    <row r="785" spans="1:2" x14ac:dyDescent="0.25">
      <c r="A785" s="1">
        <v>42390</v>
      </c>
      <c r="B785">
        <v>31.39</v>
      </c>
    </row>
    <row r="786" spans="1:2" x14ac:dyDescent="0.25">
      <c r="A786" s="1">
        <v>42389</v>
      </c>
      <c r="B786">
        <v>30.43</v>
      </c>
    </row>
    <row r="787" spans="1:2" x14ac:dyDescent="0.25">
      <c r="A787" s="1">
        <v>42388</v>
      </c>
      <c r="B787">
        <v>29.94</v>
      </c>
    </row>
    <row r="788" spans="1:2" x14ac:dyDescent="0.25">
      <c r="A788" s="1">
        <v>42387</v>
      </c>
      <c r="B788">
        <v>29.95</v>
      </c>
    </row>
    <row r="789" spans="1:2" x14ac:dyDescent="0.25">
      <c r="A789" s="1">
        <v>42384</v>
      </c>
      <c r="B789">
        <v>29.19</v>
      </c>
    </row>
    <row r="790" spans="1:2" x14ac:dyDescent="0.25">
      <c r="A790" s="1">
        <v>42383</v>
      </c>
      <c r="B790">
        <v>28.96</v>
      </c>
    </row>
    <row r="791" spans="1:2" x14ac:dyDescent="0.25">
      <c r="A791" s="1">
        <v>42382</v>
      </c>
      <c r="B791">
        <v>29.24</v>
      </c>
    </row>
    <row r="792" spans="1:2" x14ac:dyDescent="0.25">
      <c r="A792" s="1">
        <v>42381</v>
      </c>
      <c r="B792">
        <v>27.56</v>
      </c>
    </row>
    <row r="793" spans="1:2" x14ac:dyDescent="0.25">
      <c r="A793" s="1">
        <v>42380</v>
      </c>
      <c r="B793">
        <v>28.48</v>
      </c>
    </row>
    <row r="794" spans="1:2" x14ac:dyDescent="0.25">
      <c r="A794" s="1">
        <v>42377</v>
      </c>
      <c r="B794">
        <v>29.25</v>
      </c>
    </row>
    <row r="795" spans="1:2" x14ac:dyDescent="0.25">
      <c r="A795" s="1">
        <v>42376</v>
      </c>
      <c r="B795">
        <v>29.69</v>
      </c>
    </row>
    <row r="796" spans="1:2" x14ac:dyDescent="0.25">
      <c r="A796" s="1">
        <v>42375</v>
      </c>
      <c r="B796">
        <v>26.9</v>
      </c>
    </row>
    <row r="797" spans="1:2" x14ac:dyDescent="0.25">
      <c r="A797" s="1">
        <v>42374</v>
      </c>
      <c r="B797">
        <v>24.89</v>
      </c>
    </row>
    <row r="798" spans="1:2" x14ac:dyDescent="0.25">
      <c r="A798" s="1">
        <v>42373</v>
      </c>
      <c r="B798">
        <v>24.16</v>
      </c>
    </row>
    <row r="799" spans="1:2" x14ac:dyDescent="0.25">
      <c r="A799" s="1">
        <v>42368</v>
      </c>
      <c r="B799">
        <v>18.760000000000002</v>
      </c>
    </row>
    <row r="800" spans="1:2" x14ac:dyDescent="0.25">
      <c r="A800" s="1">
        <v>42367</v>
      </c>
      <c r="B800">
        <v>18.649999999999999</v>
      </c>
    </row>
    <row r="801" spans="1:2" x14ac:dyDescent="0.25">
      <c r="A801" s="1">
        <v>42366</v>
      </c>
      <c r="B801">
        <v>18.53</v>
      </c>
    </row>
    <row r="802" spans="1:2" x14ac:dyDescent="0.25">
      <c r="A802" s="1">
        <v>42362</v>
      </c>
      <c r="B802">
        <v>18.52</v>
      </c>
    </row>
    <row r="803" spans="1:2" x14ac:dyDescent="0.25">
      <c r="A803" s="1">
        <v>42361</v>
      </c>
      <c r="B803">
        <v>18.64</v>
      </c>
    </row>
    <row r="804" spans="1:2" x14ac:dyDescent="0.25">
      <c r="A804" s="1">
        <v>42360</v>
      </c>
      <c r="B804">
        <v>18.829999999999998</v>
      </c>
    </row>
    <row r="805" spans="1:2" x14ac:dyDescent="0.25">
      <c r="A805" s="1">
        <v>42359</v>
      </c>
      <c r="B805">
        <v>18.96</v>
      </c>
    </row>
    <row r="806" spans="1:2" x14ac:dyDescent="0.25">
      <c r="A806" s="1">
        <v>42356</v>
      </c>
      <c r="B806">
        <v>19.920000000000002</v>
      </c>
    </row>
    <row r="807" spans="1:2" x14ac:dyDescent="0.25">
      <c r="A807" s="1">
        <v>42355</v>
      </c>
      <c r="B807">
        <v>20.55</v>
      </c>
    </row>
    <row r="808" spans="1:2" x14ac:dyDescent="0.25">
      <c r="A808" s="1">
        <v>42354</v>
      </c>
      <c r="B808">
        <v>21.04</v>
      </c>
    </row>
    <row r="809" spans="1:2" x14ac:dyDescent="0.25">
      <c r="A809" s="1">
        <v>42353</v>
      </c>
      <c r="B809">
        <v>20.98</v>
      </c>
    </row>
    <row r="810" spans="1:2" x14ac:dyDescent="0.25">
      <c r="A810" s="1">
        <v>42352</v>
      </c>
      <c r="B810">
        <v>20.94</v>
      </c>
    </row>
    <row r="811" spans="1:2" x14ac:dyDescent="0.25">
      <c r="A811" s="1">
        <v>42349</v>
      </c>
      <c r="B811">
        <v>21.02</v>
      </c>
    </row>
    <row r="812" spans="1:2" x14ac:dyDescent="0.25">
      <c r="A812" s="1">
        <v>42348</v>
      </c>
      <c r="B812">
        <v>21.32</v>
      </c>
    </row>
    <row r="813" spans="1:2" x14ac:dyDescent="0.25">
      <c r="A813" s="1">
        <v>42347</v>
      </c>
      <c r="B813">
        <v>21.47</v>
      </c>
    </row>
    <row r="814" spans="1:2" x14ac:dyDescent="0.25">
      <c r="A814" s="1">
        <v>42346</v>
      </c>
      <c r="B814">
        <v>21.17</v>
      </c>
    </row>
    <row r="815" spans="1:2" x14ac:dyDescent="0.25">
      <c r="A815" s="1">
        <v>42345</v>
      </c>
      <c r="B815">
        <v>21.45</v>
      </c>
    </row>
    <row r="816" spans="1:2" x14ac:dyDescent="0.25">
      <c r="A816" s="1">
        <v>42342</v>
      </c>
      <c r="B816">
        <v>22.21</v>
      </c>
    </row>
    <row r="817" spans="1:2" x14ac:dyDescent="0.25">
      <c r="A817" s="1">
        <v>42341</v>
      </c>
      <c r="B817">
        <v>22.29</v>
      </c>
    </row>
    <row r="818" spans="1:2" x14ac:dyDescent="0.25">
      <c r="A818" s="1">
        <v>42340</v>
      </c>
      <c r="B818">
        <v>22.9</v>
      </c>
    </row>
    <row r="819" spans="1:2" x14ac:dyDescent="0.25">
      <c r="A819" s="1">
        <v>42339</v>
      </c>
      <c r="B819">
        <v>22.9</v>
      </c>
    </row>
    <row r="820" spans="1:2" x14ac:dyDescent="0.25">
      <c r="A820" s="1">
        <v>42338</v>
      </c>
      <c r="B820">
        <v>24.87</v>
      </c>
    </row>
    <row r="821" spans="1:2" x14ac:dyDescent="0.25">
      <c r="A821" s="1">
        <v>42335</v>
      </c>
      <c r="B821">
        <v>25.28</v>
      </c>
    </row>
    <row r="822" spans="1:2" x14ac:dyDescent="0.25">
      <c r="A822" s="1">
        <v>42334</v>
      </c>
      <c r="B822">
        <v>25.42</v>
      </c>
    </row>
    <row r="823" spans="1:2" x14ac:dyDescent="0.25">
      <c r="A823" s="1">
        <v>42333</v>
      </c>
      <c r="B823">
        <v>25.38</v>
      </c>
    </row>
    <row r="824" spans="1:2" x14ac:dyDescent="0.25">
      <c r="A824" s="1">
        <v>42332</v>
      </c>
      <c r="B824">
        <v>25.28</v>
      </c>
    </row>
    <row r="825" spans="1:2" x14ac:dyDescent="0.25">
      <c r="A825" s="1">
        <v>42331</v>
      </c>
      <c r="B825">
        <v>25.3</v>
      </c>
    </row>
    <row r="826" spans="1:2" x14ac:dyDescent="0.25">
      <c r="A826" s="1">
        <v>42328</v>
      </c>
      <c r="B826">
        <v>24.78</v>
      </c>
    </row>
    <row r="827" spans="1:2" x14ac:dyDescent="0.25">
      <c r="A827" s="1">
        <v>42327</v>
      </c>
      <c r="B827">
        <v>24.72</v>
      </c>
    </row>
    <row r="828" spans="1:2" x14ac:dyDescent="0.25">
      <c r="A828" s="1">
        <v>42326</v>
      </c>
      <c r="B828">
        <v>25.06</v>
      </c>
    </row>
    <row r="829" spans="1:2" x14ac:dyDescent="0.25">
      <c r="A829" s="1">
        <v>42325</v>
      </c>
      <c r="B829">
        <v>25.43</v>
      </c>
    </row>
    <row r="830" spans="1:2" x14ac:dyDescent="0.25">
      <c r="A830" s="1">
        <v>42324</v>
      </c>
      <c r="B830">
        <v>25.49</v>
      </c>
    </row>
    <row r="831" spans="1:2" x14ac:dyDescent="0.25">
      <c r="A831" s="1">
        <v>42321</v>
      </c>
      <c r="B831">
        <v>24.7</v>
      </c>
    </row>
    <row r="832" spans="1:2" x14ac:dyDescent="0.25">
      <c r="A832" s="1">
        <v>42320</v>
      </c>
      <c r="B832">
        <v>24.37</v>
      </c>
    </row>
    <row r="833" spans="1:2" x14ac:dyDescent="0.25">
      <c r="A833" s="1">
        <v>42319</v>
      </c>
      <c r="B833">
        <v>24.29</v>
      </c>
    </row>
    <row r="834" spans="1:2" x14ac:dyDescent="0.25">
      <c r="A834" s="1">
        <v>42318</v>
      </c>
      <c r="B834">
        <v>24.3</v>
      </c>
    </row>
    <row r="835" spans="1:2" x14ac:dyDescent="0.25">
      <c r="A835" s="1">
        <v>42317</v>
      </c>
      <c r="B835">
        <v>24.16</v>
      </c>
    </row>
    <row r="836" spans="1:2" x14ac:dyDescent="0.25">
      <c r="A836" s="1">
        <v>42314</v>
      </c>
      <c r="B836">
        <v>24.83</v>
      </c>
    </row>
    <row r="837" spans="1:2" x14ac:dyDescent="0.25">
      <c r="A837" s="1">
        <v>42313</v>
      </c>
      <c r="B837">
        <v>24.41</v>
      </c>
    </row>
    <row r="838" spans="1:2" x14ac:dyDescent="0.25">
      <c r="A838" s="1">
        <v>42312</v>
      </c>
      <c r="B838">
        <v>24.24</v>
      </c>
    </row>
    <row r="839" spans="1:2" x14ac:dyDescent="0.25">
      <c r="A839" s="1">
        <v>42311</v>
      </c>
      <c r="B839">
        <v>24.37</v>
      </c>
    </row>
    <row r="840" spans="1:2" x14ac:dyDescent="0.25">
      <c r="A840" s="1">
        <v>42310</v>
      </c>
      <c r="B840">
        <v>25.13</v>
      </c>
    </row>
    <row r="841" spans="1:2" x14ac:dyDescent="0.25">
      <c r="A841" s="1">
        <v>42307</v>
      </c>
      <c r="B841">
        <v>22.18</v>
      </c>
    </row>
    <row r="842" spans="1:2" x14ac:dyDescent="0.25">
      <c r="A842" s="1">
        <v>42306</v>
      </c>
      <c r="B842">
        <v>22.14</v>
      </c>
    </row>
    <row r="843" spans="1:2" x14ac:dyDescent="0.25">
      <c r="A843" s="1">
        <v>42305</v>
      </c>
      <c r="B843">
        <v>22.04</v>
      </c>
    </row>
    <row r="844" spans="1:2" x14ac:dyDescent="0.25">
      <c r="A844" s="1">
        <v>42304</v>
      </c>
      <c r="B844">
        <v>22.03</v>
      </c>
    </row>
    <row r="845" spans="1:2" x14ac:dyDescent="0.25">
      <c r="A845" s="1">
        <v>42303</v>
      </c>
      <c r="B845">
        <v>22.01</v>
      </c>
    </row>
    <row r="846" spans="1:2" x14ac:dyDescent="0.25">
      <c r="A846" s="1">
        <v>42300</v>
      </c>
      <c r="B846">
        <v>22.01</v>
      </c>
    </row>
    <row r="847" spans="1:2" x14ac:dyDescent="0.25">
      <c r="A847" s="1">
        <v>42299</v>
      </c>
      <c r="B847">
        <v>21.98</v>
      </c>
    </row>
    <row r="848" spans="1:2" x14ac:dyDescent="0.25">
      <c r="A848" s="1">
        <v>42298</v>
      </c>
      <c r="B848">
        <v>21.93</v>
      </c>
    </row>
    <row r="849" spans="1:2" x14ac:dyDescent="0.25">
      <c r="A849" s="1">
        <v>42297</v>
      </c>
      <c r="B849">
        <v>21.7</v>
      </c>
    </row>
    <row r="850" spans="1:2" x14ac:dyDescent="0.25">
      <c r="A850" s="1">
        <v>42296</v>
      </c>
      <c r="B850">
        <v>21.56</v>
      </c>
    </row>
    <row r="851" spans="1:2" x14ac:dyDescent="0.25">
      <c r="A851" s="1">
        <v>42293</v>
      </c>
      <c r="B851">
        <v>20.95</v>
      </c>
    </row>
    <row r="852" spans="1:2" x14ac:dyDescent="0.25">
      <c r="A852" s="1">
        <v>42292</v>
      </c>
      <c r="B852">
        <v>20.71</v>
      </c>
    </row>
    <row r="853" spans="1:2" x14ac:dyDescent="0.25">
      <c r="A853" s="1">
        <v>42291</v>
      </c>
      <c r="B853">
        <v>20.89</v>
      </c>
    </row>
    <row r="854" spans="1:2" x14ac:dyDescent="0.25">
      <c r="A854" s="1">
        <v>42290</v>
      </c>
      <c r="B854">
        <v>20.62</v>
      </c>
    </row>
    <row r="855" spans="1:2" x14ac:dyDescent="0.25">
      <c r="A855" s="1">
        <v>42289</v>
      </c>
      <c r="B855">
        <v>20.78</v>
      </c>
    </row>
    <row r="856" spans="1:2" x14ac:dyDescent="0.25">
      <c r="A856" s="1">
        <v>42286</v>
      </c>
      <c r="B856">
        <v>20.27</v>
      </c>
    </row>
    <row r="857" spans="1:2" x14ac:dyDescent="0.25">
      <c r="A857" s="1">
        <v>42285</v>
      </c>
      <c r="B857">
        <v>19.559999999999999</v>
      </c>
    </row>
    <row r="858" spans="1:2" x14ac:dyDescent="0.25">
      <c r="A858" s="1">
        <v>42284</v>
      </c>
      <c r="B858">
        <v>19.260000000000002</v>
      </c>
    </row>
    <row r="859" spans="1:2" x14ac:dyDescent="0.25">
      <c r="A859" s="1">
        <v>42283</v>
      </c>
      <c r="B859">
        <v>18.5</v>
      </c>
    </row>
    <row r="860" spans="1:2" x14ac:dyDescent="0.25">
      <c r="A860" s="1">
        <v>42282</v>
      </c>
      <c r="B860">
        <v>18.36</v>
      </c>
    </row>
    <row r="861" spans="1:2" x14ac:dyDescent="0.25">
      <c r="A861" s="1">
        <v>42279</v>
      </c>
      <c r="B861">
        <v>17.739999999999998</v>
      </c>
    </row>
    <row r="862" spans="1:2" x14ac:dyDescent="0.25">
      <c r="A862" s="1">
        <v>42278</v>
      </c>
      <c r="B862">
        <v>17.66</v>
      </c>
    </row>
    <row r="863" spans="1:2" x14ac:dyDescent="0.25">
      <c r="A863" s="1">
        <v>42277</v>
      </c>
      <c r="B863">
        <v>17.2</v>
      </c>
    </row>
    <row r="864" spans="1:2" x14ac:dyDescent="0.25">
      <c r="A864" s="1">
        <v>42276</v>
      </c>
      <c r="B864">
        <v>17.05</v>
      </c>
    </row>
    <row r="865" spans="1:2" x14ac:dyDescent="0.25">
      <c r="A865" s="1">
        <v>42275</v>
      </c>
      <c r="B865">
        <v>18.149999999999999</v>
      </c>
    </row>
    <row r="866" spans="1:2" x14ac:dyDescent="0.25">
      <c r="A866" s="1">
        <v>42272</v>
      </c>
      <c r="B866">
        <v>21.03</v>
      </c>
    </row>
    <row r="867" spans="1:2" x14ac:dyDescent="0.25">
      <c r="A867" s="1">
        <v>42271</v>
      </c>
      <c r="B867">
        <v>20.399999999999999</v>
      </c>
    </row>
    <row r="868" spans="1:2" x14ac:dyDescent="0.25">
      <c r="A868" s="1">
        <v>42270</v>
      </c>
      <c r="B868">
        <v>20.88</v>
      </c>
    </row>
    <row r="869" spans="1:2" x14ac:dyDescent="0.25">
      <c r="A869" s="1">
        <v>42269</v>
      </c>
      <c r="B869">
        <v>20.7</v>
      </c>
    </row>
    <row r="870" spans="1:2" x14ac:dyDescent="0.25">
      <c r="A870" s="1">
        <v>42268</v>
      </c>
      <c r="B870">
        <v>20.68</v>
      </c>
    </row>
    <row r="871" spans="1:2" x14ac:dyDescent="0.25">
      <c r="A871" s="1">
        <v>42265</v>
      </c>
      <c r="B871">
        <v>21.1</v>
      </c>
    </row>
    <row r="872" spans="1:2" x14ac:dyDescent="0.25">
      <c r="A872" s="1">
        <v>42264</v>
      </c>
      <c r="B872">
        <v>21.19</v>
      </c>
    </row>
    <row r="873" spans="1:2" x14ac:dyDescent="0.25">
      <c r="A873" s="1">
        <v>42263</v>
      </c>
      <c r="B873">
        <v>20.75</v>
      </c>
    </row>
    <row r="874" spans="1:2" x14ac:dyDescent="0.25">
      <c r="A874" s="1">
        <v>42262</v>
      </c>
      <c r="B874">
        <v>20.65</v>
      </c>
    </row>
    <row r="875" spans="1:2" x14ac:dyDescent="0.25">
      <c r="A875" s="1">
        <v>42261</v>
      </c>
      <c r="B875">
        <v>20.7</v>
      </c>
    </row>
    <row r="876" spans="1:2" x14ac:dyDescent="0.25">
      <c r="A876" s="1">
        <v>42258</v>
      </c>
      <c r="B876">
        <v>20.58</v>
      </c>
    </row>
    <row r="877" spans="1:2" x14ac:dyDescent="0.25">
      <c r="A877" s="1">
        <v>42257</v>
      </c>
      <c r="B877">
        <v>21.9</v>
      </c>
    </row>
    <row r="878" spans="1:2" x14ac:dyDescent="0.25">
      <c r="A878" s="1">
        <v>42256</v>
      </c>
      <c r="B878">
        <v>20.399999999999999</v>
      </c>
    </row>
    <row r="879" spans="1:2" x14ac:dyDescent="0.25">
      <c r="A879" s="1">
        <v>42255</v>
      </c>
      <c r="B879">
        <v>20.2</v>
      </c>
    </row>
    <row r="880" spans="1:2" x14ac:dyDescent="0.25">
      <c r="A880" s="1">
        <v>42254</v>
      </c>
      <c r="B880">
        <v>23.6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5C471-60A4-459B-9FAB-ED6E5D800E8C}">
  <sheetPr codeName="Sheet6"/>
  <dimension ref="A1:C1296"/>
  <sheetViews>
    <sheetView zoomScaleNormal="100" workbookViewId="0"/>
  </sheetViews>
  <sheetFormatPr defaultRowHeight="15" x14ac:dyDescent="0.25"/>
  <cols>
    <col min="3" max="3" width="11" bestFit="1" customWidth="1"/>
  </cols>
  <sheetData>
    <row r="1" spans="1:3" x14ac:dyDescent="0.25">
      <c r="A1" t="s">
        <v>0</v>
      </c>
      <c r="B1" t="s">
        <v>13</v>
      </c>
      <c r="C1" t="s">
        <v>14</v>
      </c>
    </row>
    <row r="2" spans="1:3" x14ac:dyDescent="0.25">
      <c r="A2" s="1">
        <v>43864</v>
      </c>
      <c r="B2">
        <v>3251.19</v>
      </c>
      <c r="C2">
        <v>0</v>
      </c>
    </row>
    <row r="3" spans="1:3" x14ac:dyDescent="0.25">
      <c r="A3" s="1">
        <v>43861</v>
      </c>
      <c r="B3">
        <v>3225.52</v>
      </c>
      <c r="C3">
        <v>875679104</v>
      </c>
    </row>
    <row r="4" spans="1:3" x14ac:dyDescent="0.25">
      <c r="A4" s="1">
        <v>43860</v>
      </c>
      <c r="B4">
        <v>3283.66</v>
      </c>
      <c r="C4">
        <v>578126720</v>
      </c>
    </row>
    <row r="5" spans="1:3" x14ac:dyDescent="0.25">
      <c r="A5" s="1">
        <v>43859</v>
      </c>
      <c r="B5">
        <v>3273.4</v>
      </c>
      <c r="C5">
        <v>540373632</v>
      </c>
    </row>
    <row r="6" spans="1:3" x14ac:dyDescent="0.25">
      <c r="A6" s="1">
        <v>43858</v>
      </c>
      <c r="B6">
        <v>3276.24</v>
      </c>
      <c r="C6">
        <v>528076608</v>
      </c>
    </row>
    <row r="7" spans="1:3" x14ac:dyDescent="0.25">
      <c r="A7" s="1">
        <v>43857</v>
      </c>
      <c r="B7">
        <v>3243.63</v>
      </c>
      <c r="C7">
        <v>605359552</v>
      </c>
    </row>
    <row r="8" spans="1:3" x14ac:dyDescent="0.25">
      <c r="A8" s="1">
        <v>43854</v>
      </c>
      <c r="B8">
        <v>3295.47</v>
      </c>
      <c r="C8">
        <v>558038720</v>
      </c>
    </row>
    <row r="9" spans="1:3" x14ac:dyDescent="0.25">
      <c r="A9" s="1">
        <v>43853</v>
      </c>
      <c r="B9">
        <v>3325.54</v>
      </c>
      <c r="C9">
        <v>575204992</v>
      </c>
    </row>
    <row r="10" spans="1:3" x14ac:dyDescent="0.25">
      <c r="A10" s="1">
        <v>43852</v>
      </c>
      <c r="B10">
        <v>3321.75</v>
      </c>
      <c r="C10">
        <v>525750944</v>
      </c>
    </row>
    <row r="11" spans="1:3" x14ac:dyDescent="0.25">
      <c r="A11" s="1">
        <v>43851</v>
      </c>
      <c r="B11">
        <v>3320.79</v>
      </c>
      <c r="C11">
        <v>643282944</v>
      </c>
    </row>
    <row r="12" spans="1:3" x14ac:dyDescent="0.25">
      <c r="A12" s="1">
        <v>43847</v>
      </c>
      <c r="B12">
        <v>3329.62</v>
      </c>
      <c r="C12">
        <v>718131264</v>
      </c>
    </row>
    <row r="13" spans="1:3" x14ac:dyDescent="0.25">
      <c r="A13" s="1">
        <v>43846</v>
      </c>
      <c r="B13">
        <v>3316.81</v>
      </c>
      <c r="C13">
        <v>506723008</v>
      </c>
    </row>
    <row r="14" spans="1:3" x14ac:dyDescent="0.25">
      <c r="A14" s="1">
        <v>43845</v>
      </c>
      <c r="B14">
        <v>3289.29</v>
      </c>
      <c r="C14">
        <v>498362688</v>
      </c>
    </row>
    <row r="15" spans="1:3" x14ac:dyDescent="0.25">
      <c r="A15" s="1">
        <v>43844</v>
      </c>
      <c r="B15">
        <v>3283.15</v>
      </c>
      <c r="C15">
        <v>557099136</v>
      </c>
    </row>
    <row r="16" spans="1:3" x14ac:dyDescent="0.25">
      <c r="A16" s="1">
        <v>43843</v>
      </c>
      <c r="B16">
        <v>3288.13</v>
      </c>
      <c r="C16">
        <v>487943072</v>
      </c>
    </row>
    <row r="17" spans="1:3" x14ac:dyDescent="0.25">
      <c r="A17" s="1">
        <v>43840</v>
      </c>
      <c r="B17">
        <v>3265.35</v>
      </c>
      <c r="C17">
        <v>453658944</v>
      </c>
    </row>
    <row r="18" spans="1:3" x14ac:dyDescent="0.25">
      <c r="A18" s="1">
        <v>43839</v>
      </c>
      <c r="B18">
        <v>3274.7</v>
      </c>
      <c r="C18">
        <v>505064640</v>
      </c>
    </row>
    <row r="19" spans="1:3" x14ac:dyDescent="0.25">
      <c r="A19" s="1">
        <v>43838</v>
      </c>
      <c r="B19">
        <v>3253.05</v>
      </c>
      <c r="C19">
        <v>542641216</v>
      </c>
    </row>
    <row r="20" spans="1:3" x14ac:dyDescent="0.25">
      <c r="A20" s="1">
        <v>43837</v>
      </c>
      <c r="B20">
        <v>3237.18</v>
      </c>
      <c r="C20">
        <v>499721952</v>
      </c>
    </row>
    <row r="21" spans="1:3" x14ac:dyDescent="0.25">
      <c r="A21" s="1">
        <v>43836</v>
      </c>
      <c r="B21">
        <v>3246.28</v>
      </c>
      <c r="C21">
        <v>575576704</v>
      </c>
    </row>
    <row r="22" spans="1:3" x14ac:dyDescent="0.25">
      <c r="A22" s="1">
        <v>43833</v>
      </c>
      <c r="B22">
        <v>3234.85</v>
      </c>
      <c r="C22">
        <v>509241856</v>
      </c>
    </row>
    <row r="23" spans="1:3" x14ac:dyDescent="0.25">
      <c r="A23" s="1">
        <v>43832</v>
      </c>
      <c r="B23">
        <v>3257.85</v>
      </c>
      <c r="C23">
        <v>517131488</v>
      </c>
    </row>
    <row r="24" spans="1:3" x14ac:dyDescent="0.25">
      <c r="A24" s="1">
        <v>43830</v>
      </c>
      <c r="B24">
        <v>3230.78</v>
      </c>
      <c r="C24">
        <v>431595904</v>
      </c>
    </row>
    <row r="25" spans="1:3" x14ac:dyDescent="0.25">
      <c r="A25" s="1">
        <v>43829</v>
      </c>
      <c r="B25">
        <v>3221.29</v>
      </c>
      <c r="C25">
        <v>344987520</v>
      </c>
    </row>
    <row r="26" spans="1:3" x14ac:dyDescent="0.25">
      <c r="A26" s="1">
        <v>43826</v>
      </c>
      <c r="B26">
        <v>3240.02</v>
      </c>
      <c r="C26">
        <v>335876640</v>
      </c>
    </row>
    <row r="27" spans="1:3" x14ac:dyDescent="0.25">
      <c r="A27" s="1">
        <v>43825</v>
      </c>
      <c r="B27">
        <v>3239.91</v>
      </c>
      <c r="C27">
        <v>316662784</v>
      </c>
    </row>
    <row r="28" spans="1:3" x14ac:dyDescent="0.25">
      <c r="A28" s="1">
        <v>43823</v>
      </c>
      <c r="B28">
        <v>3223.38</v>
      </c>
      <c r="C28">
        <v>170793792</v>
      </c>
    </row>
    <row r="29" spans="1:3" x14ac:dyDescent="0.25">
      <c r="A29" s="1">
        <v>43822</v>
      </c>
      <c r="B29">
        <v>3224.01</v>
      </c>
      <c r="C29">
        <v>467684576</v>
      </c>
    </row>
    <row r="30" spans="1:3" x14ac:dyDescent="0.25">
      <c r="A30" s="1">
        <v>43819</v>
      </c>
      <c r="B30">
        <v>3221.22</v>
      </c>
      <c r="C30">
        <v>1760995200</v>
      </c>
    </row>
    <row r="31" spans="1:3" x14ac:dyDescent="0.25">
      <c r="A31" s="1">
        <v>43818</v>
      </c>
      <c r="B31">
        <v>3205.37</v>
      </c>
      <c r="C31">
        <v>592606976</v>
      </c>
    </row>
    <row r="32" spans="1:3" x14ac:dyDescent="0.25">
      <c r="A32" s="1">
        <v>43817</v>
      </c>
      <c r="B32">
        <v>3191.14</v>
      </c>
      <c r="C32">
        <v>598958720</v>
      </c>
    </row>
    <row r="33" spans="1:3" x14ac:dyDescent="0.25">
      <c r="A33" s="1">
        <v>43816</v>
      </c>
      <c r="B33">
        <v>3192.52</v>
      </c>
      <c r="C33">
        <v>568033408</v>
      </c>
    </row>
    <row r="34" spans="1:3" x14ac:dyDescent="0.25">
      <c r="A34" s="1">
        <v>43815</v>
      </c>
      <c r="B34">
        <v>3191.45</v>
      </c>
      <c r="C34">
        <v>640194368</v>
      </c>
    </row>
    <row r="35" spans="1:3" x14ac:dyDescent="0.25">
      <c r="A35" s="1">
        <v>43812</v>
      </c>
      <c r="B35">
        <v>3168.8</v>
      </c>
      <c r="C35">
        <v>505261344</v>
      </c>
    </row>
    <row r="36" spans="1:3" x14ac:dyDescent="0.25">
      <c r="A36" s="1">
        <v>43811</v>
      </c>
      <c r="B36">
        <v>3168.57</v>
      </c>
      <c r="C36">
        <v>575875648</v>
      </c>
    </row>
    <row r="37" spans="1:3" x14ac:dyDescent="0.25">
      <c r="A37" s="1">
        <v>43810</v>
      </c>
      <c r="B37">
        <v>3141.63</v>
      </c>
      <c r="C37">
        <v>472523616</v>
      </c>
    </row>
    <row r="38" spans="1:3" x14ac:dyDescent="0.25">
      <c r="A38" s="1">
        <v>43809</v>
      </c>
      <c r="B38">
        <v>3132.52</v>
      </c>
      <c r="C38">
        <v>460145216</v>
      </c>
    </row>
    <row r="39" spans="1:3" x14ac:dyDescent="0.25">
      <c r="A39" s="1">
        <v>43808</v>
      </c>
      <c r="B39">
        <v>3135.96</v>
      </c>
      <c r="C39">
        <v>468488000</v>
      </c>
    </row>
    <row r="40" spans="1:3" x14ac:dyDescent="0.25">
      <c r="A40" s="1">
        <v>43805</v>
      </c>
      <c r="B40">
        <v>3145.91</v>
      </c>
      <c r="C40">
        <v>489116704</v>
      </c>
    </row>
    <row r="41" spans="1:3" x14ac:dyDescent="0.25">
      <c r="A41" s="1">
        <v>43804</v>
      </c>
      <c r="B41">
        <v>3117.43</v>
      </c>
      <c r="C41">
        <v>462499616</v>
      </c>
    </row>
    <row r="42" spans="1:3" x14ac:dyDescent="0.25">
      <c r="A42" s="1">
        <v>43803</v>
      </c>
      <c r="B42">
        <v>3112.76</v>
      </c>
      <c r="C42">
        <v>528372224</v>
      </c>
    </row>
    <row r="43" spans="1:3" x14ac:dyDescent="0.25">
      <c r="A43" s="1">
        <v>43802</v>
      </c>
      <c r="B43">
        <v>3093.2</v>
      </c>
      <c r="C43">
        <v>557374656</v>
      </c>
    </row>
    <row r="44" spans="1:3" x14ac:dyDescent="0.25">
      <c r="A44" s="1">
        <v>43801</v>
      </c>
      <c r="B44">
        <v>3113.87</v>
      </c>
      <c r="C44">
        <v>497591264</v>
      </c>
    </row>
    <row r="45" spans="1:3" x14ac:dyDescent="0.25">
      <c r="A45" s="1">
        <v>43798</v>
      </c>
      <c r="B45">
        <v>3140.98</v>
      </c>
      <c r="C45">
        <v>286602304</v>
      </c>
    </row>
    <row r="46" spans="1:3" x14ac:dyDescent="0.25">
      <c r="A46" s="1">
        <v>43796</v>
      </c>
      <c r="B46">
        <v>3153.63</v>
      </c>
      <c r="C46">
        <v>421853952</v>
      </c>
    </row>
    <row r="47" spans="1:3" x14ac:dyDescent="0.25">
      <c r="A47" s="1">
        <v>43795</v>
      </c>
      <c r="B47">
        <v>3140.52</v>
      </c>
      <c r="C47">
        <v>986041664</v>
      </c>
    </row>
    <row r="48" spans="1:3" x14ac:dyDescent="0.25">
      <c r="A48" s="1">
        <v>43794</v>
      </c>
      <c r="B48">
        <v>3133.64</v>
      </c>
      <c r="C48">
        <v>513728768</v>
      </c>
    </row>
    <row r="49" spans="1:3" x14ac:dyDescent="0.25">
      <c r="A49" s="1">
        <v>43791</v>
      </c>
      <c r="B49">
        <v>3110.29</v>
      </c>
      <c r="C49">
        <v>418027936</v>
      </c>
    </row>
    <row r="50" spans="1:3" x14ac:dyDescent="0.25">
      <c r="A50" s="1">
        <v>43790</v>
      </c>
      <c r="B50">
        <v>3103.54</v>
      </c>
      <c r="C50">
        <v>476836160</v>
      </c>
    </row>
    <row r="51" spans="1:3" x14ac:dyDescent="0.25">
      <c r="A51" s="1">
        <v>43789</v>
      </c>
      <c r="B51">
        <v>3108.46</v>
      </c>
      <c r="C51">
        <v>756408960</v>
      </c>
    </row>
    <row r="52" spans="1:3" x14ac:dyDescent="0.25">
      <c r="A52" s="1">
        <v>43788</v>
      </c>
      <c r="B52">
        <v>3120.18</v>
      </c>
      <c r="C52">
        <v>513153024</v>
      </c>
    </row>
    <row r="53" spans="1:3" x14ac:dyDescent="0.25">
      <c r="A53" s="1">
        <v>43787</v>
      </c>
      <c r="B53">
        <v>3122.03</v>
      </c>
      <c r="C53">
        <v>521730496</v>
      </c>
    </row>
    <row r="54" spans="1:3" x14ac:dyDescent="0.25">
      <c r="A54" s="1">
        <v>43784</v>
      </c>
      <c r="B54">
        <v>3120.46</v>
      </c>
      <c r="C54">
        <v>579104896</v>
      </c>
    </row>
    <row r="55" spans="1:3" x14ac:dyDescent="0.25">
      <c r="A55" s="1">
        <v>43783</v>
      </c>
      <c r="B55">
        <v>3096.63</v>
      </c>
      <c r="C55">
        <v>408390432</v>
      </c>
    </row>
    <row r="56" spans="1:3" x14ac:dyDescent="0.25">
      <c r="A56" s="1">
        <v>43782</v>
      </c>
      <c r="B56">
        <v>3094.04</v>
      </c>
      <c r="C56">
        <v>454607424</v>
      </c>
    </row>
    <row r="57" spans="1:3" x14ac:dyDescent="0.25">
      <c r="A57" s="1">
        <v>43781</v>
      </c>
      <c r="B57">
        <v>3091.84</v>
      </c>
      <c r="C57">
        <v>434953696</v>
      </c>
    </row>
    <row r="58" spans="1:3" x14ac:dyDescent="0.25">
      <c r="A58" s="1">
        <v>43780</v>
      </c>
      <c r="B58">
        <v>3087.01</v>
      </c>
      <c r="C58">
        <v>366044416</v>
      </c>
    </row>
    <row r="59" spans="1:3" x14ac:dyDescent="0.25">
      <c r="A59" s="1">
        <v>43777</v>
      </c>
      <c r="B59">
        <v>3093.08</v>
      </c>
      <c r="C59">
        <v>460757056</v>
      </c>
    </row>
    <row r="60" spans="1:3" x14ac:dyDescent="0.25">
      <c r="A60" s="1">
        <v>43776</v>
      </c>
      <c r="B60">
        <v>3085.18</v>
      </c>
      <c r="C60">
        <v>566117888</v>
      </c>
    </row>
    <row r="61" spans="1:3" x14ac:dyDescent="0.25">
      <c r="A61" s="1">
        <v>43775</v>
      </c>
      <c r="B61">
        <v>3076.78</v>
      </c>
      <c r="C61">
        <v>544288512</v>
      </c>
    </row>
    <row r="62" spans="1:3" x14ac:dyDescent="0.25">
      <c r="A62" s="1">
        <v>43774</v>
      </c>
      <c r="B62">
        <v>3074.62</v>
      </c>
      <c r="C62">
        <v>585634560</v>
      </c>
    </row>
    <row r="63" spans="1:3" x14ac:dyDescent="0.25">
      <c r="A63" s="1">
        <v>43773</v>
      </c>
      <c r="B63">
        <v>3078.27</v>
      </c>
      <c r="C63">
        <v>524848864</v>
      </c>
    </row>
    <row r="64" spans="1:3" x14ac:dyDescent="0.25">
      <c r="A64" s="1">
        <v>43770</v>
      </c>
      <c r="B64">
        <v>3066.91</v>
      </c>
      <c r="C64">
        <v>510301248</v>
      </c>
    </row>
    <row r="65" spans="1:3" x14ac:dyDescent="0.25">
      <c r="A65" s="1">
        <v>43769</v>
      </c>
      <c r="B65">
        <v>3037.56</v>
      </c>
      <c r="C65">
        <v>673060032</v>
      </c>
    </row>
    <row r="66" spans="1:3" x14ac:dyDescent="0.25">
      <c r="A66" s="1">
        <v>43768</v>
      </c>
      <c r="B66">
        <v>3046.77</v>
      </c>
      <c r="C66">
        <v>486270336</v>
      </c>
    </row>
    <row r="67" spans="1:3" x14ac:dyDescent="0.25">
      <c r="A67" s="1">
        <v>43767</v>
      </c>
      <c r="B67">
        <v>3036.89</v>
      </c>
      <c r="C67">
        <v>451403456</v>
      </c>
    </row>
    <row r="68" spans="1:3" x14ac:dyDescent="0.25">
      <c r="A68" s="1">
        <v>43766</v>
      </c>
      <c r="B68">
        <v>3039.42</v>
      </c>
      <c r="C68">
        <v>463026112</v>
      </c>
    </row>
    <row r="69" spans="1:3" x14ac:dyDescent="0.25">
      <c r="A69" s="1">
        <v>43763</v>
      </c>
      <c r="B69">
        <v>3022.55</v>
      </c>
      <c r="C69">
        <v>464691328</v>
      </c>
    </row>
    <row r="70" spans="1:3" x14ac:dyDescent="0.25">
      <c r="A70" s="1">
        <v>43762</v>
      </c>
      <c r="B70">
        <v>3010.29</v>
      </c>
      <c r="C70">
        <v>487778400</v>
      </c>
    </row>
    <row r="71" spans="1:3" x14ac:dyDescent="0.25">
      <c r="A71" s="1">
        <v>43761</v>
      </c>
      <c r="B71">
        <v>3004.52</v>
      </c>
      <c r="C71">
        <v>468175584</v>
      </c>
    </row>
    <row r="72" spans="1:3" x14ac:dyDescent="0.25">
      <c r="A72" s="1">
        <v>43760</v>
      </c>
      <c r="B72">
        <v>2995.99</v>
      </c>
      <c r="C72">
        <v>456454496</v>
      </c>
    </row>
    <row r="73" spans="1:3" x14ac:dyDescent="0.25">
      <c r="A73" s="1">
        <v>43759</v>
      </c>
      <c r="B73">
        <v>3006.72</v>
      </c>
      <c r="C73">
        <v>488376224</v>
      </c>
    </row>
    <row r="74" spans="1:3" x14ac:dyDescent="0.25">
      <c r="A74" s="1">
        <v>43756</v>
      </c>
      <c r="B74">
        <v>2986.2</v>
      </c>
      <c r="C74">
        <v>629008000</v>
      </c>
    </row>
    <row r="75" spans="1:3" x14ac:dyDescent="0.25">
      <c r="A75" s="1">
        <v>43755</v>
      </c>
      <c r="B75">
        <v>2997.95</v>
      </c>
      <c r="C75">
        <v>424674624</v>
      </c>
    </row>
    <row r="76" spans="1:3" x14ac:dyDescent="0.25">
      <c r="A76" s="1">
        <v>43754</v>
      </c>
      <c r="B76">
        <v>2989.69</v>
      </c>
      <c r="C76">
        <v>474187296</v>
      </c>
    </row>
    <row r="77" spans="1:3" x14ac:dyDescent="0.25">
      <c r="A77" s="1">
        <v>43753</v>
      </c>
      <c r="B77">
        <v>2995.68</v>
      </c>
      <c r="C77">
        <v>424302976</v>
      </c>
    </row>
    <row r="78" spans="1:3" x14ac:dyDescent="0.25">
      <c r="A78" s="1">
        <v>43752</v>
      </c>
      <c r="B78">
        <v>2966.15</v>
      </c>
      <c r="C78">
        <v>385116800</v>
      </c>
    </row>
    <row r="79" spans="1:3" x14ac:dyDescent="0.25">
      <c r="A79" s="1">
        <v>43749</v>
      </c>
      <c r="B79">
        <v>2970.27</v>
      </c>
      <c r="C79">
        <v>543535040</v>
      </c>
    </row>
    <row r="80" spans="1:3" x14ac:dyDescent="0.25">
      <c r="A80" s="1">
        <v>43748</v>
      </c>
      <c r="B80">
        <v>2938.13</v>
      </c>
      <c r="C80">
        <v>449257568</v>
      </c>
    </row>
    <row r="81" spans="1:3" x14ac:dyDescent="0.25">
      <c r="A81" s="1">
        <v>43747</v>
      </c>
      <c r="B81">
        <v>2919.4</v>
      </c>
      <c r="C81">
        <v>392191360</v>
      </c>
    </row>
    <row r="82" spans="1:3" x14ac:dyDescent="0.25">
      <c r="A82" s="1">
        <v>43746</v>
      </c>
      <c r="B82">
        <v>2893.06</v>
      </c>
      <c r="C82">
        <v>486681504</v>
      </c>
    </row>
    <row r="83" spans="1:3" x14ac:dyDescent="0.25">
      <c r="A83" s="1">
        <v>43745</v>
      </c>
      <c r="B83">
        <v>2938.79</v>
      </c>
      <c r="C83">
        <v>464173120</v>
      </c>
    </row>
    <row r="84" spans="1:3" x14ac:dyDescent="0.25">
      <c r="A84" s="1">
        <v>43742</v>
      </c>
      <c r="B84">
        <v>2952.01</v>
      </c>
      <c r="C84">
        <v>450077888</v>
      </c>
    </row>
    <row r="85" spans="1:3" x14ac:dyDescent="0.25">
      <c r="A85" s="1">
        <v>43741</v>
      </c>
      <c r="B85">
        <v>2910.63</v>
      </c>
      <c r="C85">
        <v>490036992</v>
      </c>
    </row>
    <row r="86" spans="1:3" x14ac:dyDescent="0.25">
      <c r="A86" s="1">
        <v>43740</v>
      </c>
      <c r="B86">
        <v>2887.61</v>
      </c>
      <c r="C86">
        <v>605438144</v>
      </c>
    </row>
    <row r="87" spans="1:3" x14ac:dyDescent="0.25">
      <c r="A87" s="1">
        <v>43739</v>
      </c>
      <c r="B87">
        <v>2940.25</v>
      </c>
      <c r="C87">
        <v>487737184</v>
      </c>
    </row>
    <row r="88" spans="1:3" x14ac:dyDescent="0.25">
      <c r="A88" s="1">
        <v>43738</v>
      </c>
      <c r="B88">
        <v>2976.74</v>
      </c>
      <c r="C88">
        <v>496904384</v>
      </c>
    </row>
    <row r="89" spans="1:3" x14ac:dyDescent="0.25">
      <c r="A89" s="1">
        <v>43735</v>
      </c>
      <c r="B89">
        <v>2961.79</v>
      </c>
      <c r="C89">
        <v>477747424</v>
      </c>
    </row>
    <row r="90" spans="1:3" x14ac:dyDescent="0.25">
      <c r="A90" s="1">
        <v>43734</v>
      </c>
      <c r="B90">
        <v>2977.62</v>
      </c>
      <c r="C90">
        <v>452508832</v>
      </c>
    </row>
    <row r="91" spans="1:3" x14ac:dyDescent="0.25">
      <c r="A91" s="1">
        <v>43733</v>
      </c>
      <c r="B91">
        <v>2984.87</v>
      </c>
      <c r="C91">
        <v>510070016</v>
      </c>
    </row>
    <row r="92" spans="1:3" x14ac:dyDescent="0.25">
      <c r="A92" s="1">
        <v>43732</v>
      </c>
      <c r="B92">
        <v>2966.6</v>
      </c>
      <c r="C92">
        <v>599468992</v>
      </c>
    </row>
    <row r="93" spans="1:3" x14ac:dyDescent="0.25">
      <c r="A93" s="1">
        <v>43731</v>
      </c>
      <c r="B93">
        <v>2991.78</v>
      </c>
      <c r="C93">
        <v>475428032</v>
      </c>
    </row>
    <row r="94" spans="1:3" x14ac:dyDescent="0.25">
      <c r="A94" s="1">
        <v>43728</v>
      </c>
      <c r="B94">
        <v>2992.07</v>
      </c>
      <c r="C94">
        <v>1610555648</v>
      </c>
    </row>
    <row r="95" spans="1:3" x14ac:dyDescent="0.25">
      <c r="A95" s="1">
        <v>43727</v>
      </c>
      <c r="B95">
        <v>3006.79</v>
      </c>
      <c r="C95">
        <v>466918496</v>
      </c>
    </row>
    <row r="96" spans="1:3" x14ac:dyDescent="0.25">
      <c r="A96" s="1">
        <v>43726</v>
      </c>
      <c r="B96">
        <v>3006.73</v>
      </c>
      <c r="C96">
        <v>506970624</v>
      </c>
    </row>
    <row r="97" spans="1:3" x14ac:dyDescent="0.25">
      <c r="A97" s="1">
        <v>43725</v>
      </c>
      <c r="B97">
        <v>3005.7</v>
      </c>
      <c r="C97">
        <v>478756160</v>
      </c>
    </row>
    <row r="98" spans="1:3" x14ac:dyDescent="0.25">
      <c r="A98" s="1">
        <v>43724</v>
      </c>
      <c r="B98">
        <v>2997.96</v>
      </c>
      <c r="C98">
        <v>503095872</v>
      </c>
    </row>
    <row r="99" spans="1:3" x14ac:dyDescent="0.25">
      <c r="A99" s="1">
        <v>43721</v>
      </c>
      <c r="B99">
        <v>3007.39</v>
      </c>
      <c r="C99">
        <v>491998496</v>
      </c>
    </row>
    <row r="100" spans="1:3" x14ac:dyDescent="0.25">
      <c r="A100" s="1">
        <v>43720</v>
      </c>
      <c r="B100">
        <v>3009.57</v>
      </c>
      <c r="C100">
        <v>556338240</v>
      </c>
    </row>
    <row r="101" spans="1:3" x14ac:dyDescent="0.25">
      <c r="A101" s="1">
        <v>43719</v>
      </c>
      <c r="B101">
        <v>3000.93</v>
      </c>
      <c r="C101">
        <v>523074336</v>
      </c>
    </row>
    <row r="102" spans="1:3" x14ac:dyDescent="0.25">
      <c r="A102" s="1">
        <v>43718</v>
      </c>
      <c r="B102">
        <v>2979.39</v>
      </c>
      <c r="C102">
        <v>575489920</v>
      </c>
    </row>
    <row r="103" spans="1:3" x14ac:dyDescent="0.25">
      <c r="A103" s="1">
        <v>43717</v>
      </c>
      <c r="B103">
        <v>2978.43</v>
      </c>
      <c r="C103">
        <v>537167488</v>
      </c>
    </row>
    <row r="104" spans="1:3" x14ac:dyDescent="0.25">
      <c r="A104" s="1">
        <v>43714</v>
      </c>
      <c r="B104">
        <v>2978.71</v>
      </c>
      <c r="C104">
        <v>445307008</v>
      </c>
    </row>
    <row r="105" spans="1:3" x14ac:dyDescent="0.25">
      <c r="A105" s="1">
        <v>43713</v>
      </c>
      <c r="B105">
        <v>2976</v>
      </c>
      <c r="C105">
        <v>535529504</v>
      </c>
    </row>
    <row r="106" spans="1:3" x14ac:dyDescent="0.25">
      <c r="A106" s="1">
        <v>43712</v>
      </c>
      <c r="B106">
        <v>2937.78</v>
      </c>
      <c r="C106">
        <v>449778592</v>
      </c>
    </row>
    <row r="107" spans="1:3" x14ac:dyDescent="0.25">
      <c r="A107" s="1">
        <v>43711</v>
      </c>
      <c r="B107">
        <v>2906.27</v>
      </c>
      <c r="C107">
        <v>489524384</v>
      </c>
    </row>
    <row r="108" spans="1:3" x14ac:dyDescent="0.25">
      <c r="A108" s="1">
        <v>43707</v>
      </c>
      <c r="B108">
        <v>2926.46</v>
      </c>
      <c r="C108">
        <v>532980544</v>
      </c>
    </row>
    <row r="109" spans="1:3" x14ac:dyDescent="0.25">
      <c r="A109" s="1">
        <v>43706</v>
      </c>
      <c r="B109">
        <v>2924.58</v>
      </c>
      <c r="C109">
        <v>421202592</v>
      </c>
    </row>
    <row r="110" spans="1:3" x14ac:dyDescent="0.25">
      <c r="A110" s="1">
        <v>43705</v>
      </c>
      <c r="B110">
        <v>2887.94</v>
      </c>
      <c r="C110">
        <v>442743552</v>
      </c>
    </row>
    <row r="111" spans="1:3" x14ac:dyDescent="0.25">
      <c r="A111" s="1">
        <v>43704</v>
      </c>
      <c r="B111">
        <v>2869.16</v>
      </c>
      <c r="C111">
        <v>558676416</v>
      </c>
    </row>
    <row r="112" spans="1:3" x14ac:dyDescent="0.25">
      <c r="A112" s="1">
        <v>43703</v>
      </c>
      <c r="B112">
        <v>2878.38</v>
      </c>
      <c r="C112">
        <v>463912576</v>
      </c>
    </row>
    <row r="113" spans="1:3" x14ac:dyDescent="0.25">
      <c r="A113" s="1">
        <v>43700</v>
      </c>
      <c r="B113">
        <v>2847.11</v>
      </c>
      <c r="C113">
        <v>700619520</v>
      </c>
    </row>
    <row r="114" spans="1:3" x14ac:dyDescent="0.25">
      <c r="A114" s="1">
        <v>43699</v>
      </c>
      <c r="B114">
        <v>2922.95</v>
      </c>
      <c r="C114">
        <v>430434560</v>
      </c>
    </row>
    <row r="115" spans="1:3" x14ac:dyDescent="0.25">
      <c r="A115" s="1">
        <v>43698</v>
      </c>
      <c r="B115">
        <v>2924.43</v>
      </c>
      <c r="C115">
        <v>399340160</v>
      </c>
    </row>
    <row r="116" spans="1:3" x14ac:dyDescent="0.25">
      <c r="A116" s="1">
        <v>43697</v>
      </c>
      <c r="B116">
        <v>2900.51</v>
      </c>
      <c r="C116">
        <v>451459936</v>
      </c>
    </row>
    <row r="117" spans="1:3" x14ac:dyDescent="0.25">
      <c r="A117" s="1">
        <v>43696</v>
      </c>
      <c r="B117">
        <v>2923.65</v>
      </c>
      <c r="C117">
        <v>497584864</v>
      </c>
    </row>
    <row r="118" spans="1:3" x14ac:dyDescent="0.25">
      <c r="A118" s="1">
        <v>43693</v>
      </c>
      <c r="B118">
        <v>2888.68</v>
      </c>
      <c r="C118">
        <v>591597568</v>
      </c>
    </row>
    <row r="119" spans="1:3" x14ac:dyDescent="0.25">
      <c r="A119" s="1">
        <v>43692</v>
      </c>
      <c r="B119">
        <v>2847.6</v>
      </c>
      <c r="C119">
        <v>585071360</v>
      </c>
    </row>
    <row r="120" spans="1:3" x14ac:dyDescent="0.25">
      <c r="A120" s="1">
        <v>43691</v>
      </c>
      <c r="B120">
        <v>2840.6</v>
      </c>
      <c r="C120">
        <v>692631680</v>
      </c>
    </row>
    <row r="121" spans="1:3" x14ac:dyDescent="0.25">
      <c r="A121" s="1">
        <v>43690</v>
      </c>
      <c r="B121">
        <v>2926.32</v>
      </c>
      <c r="C121">
        <v>563420992</v>
      </c>
    </row>
    <row r="122" spans="1:3" x14ac:dyDescent="0.25">
      <c r="A122" s="1">
        <v>43689</v>
      </c>
      <c r="B122">
        <v>2883.75</v>
      </c>
      <c r="C122">
        <v>399101632</v>
      </c>
    </row>
    <row r="123" spans="1:3" x14ac:dyDescent="0.25">
      <c r="A123" s="1">
        <v>43686</v>
      </c>
      <c r="B123">
        <v>2918.65</v>
      </c>
      <c r="C123">
        <v>500491424</v>
      </c>
    </row>
    <row r="124" spans="1:3" x14ac:dyDescent="0.25">
      <c r="A124" s="1">
        <v>43685</v>
      </c>
      <c r="B124">
        <v>2938.09</v>
      </c>
      <c r="C124">
        <v>653657408</v>
      </c>
    </row>
    <row r="125" spans="1:3" x14ac:dyDescent="0.25">
      <c r="A125" s="1">
        <v>43684</v>
      </c>
      <c r="B125">
        <v>2883.98</v>
      </c>
      <c r="C125">
        <v>633122944</v>
      </c>
    </row>
    <row r="126" spans="1:3" x14ac:dyDescent="0.25">
      <c r="A126" s="1">
        <v>43683</v>
      </c>
      <c r="B126">
        <v>2881.77</v>
      </c>
      <c r="C126">
        <v>588942400</v>
      </c>
    </row>
    <row r="127" spans="1:3" x14ac:dyDescent="0.25">
      <c r="A127" s="1">
        <v>43682</v>
      </c>
      <c r="B127">
        <v>2844.74</v>
      </c>
      <c r="C127">
        <v>766359296</v>
      </c>
    </row>
    <row r="128" spans="1:3" x14ac:dyDescent="0.25">
      <c r="A128" s="1">
        <v>43679</v>
      </c>
      <c r="B128">
        <v>2932.05</v>
      </c>
      <c r="C128">
        <v>580375744</v>
      </c>
    </row>
    <row r="129" spans="1:3" x14ac:dyDescent="0.25">
      <c r="A129" s="1">
        <v>43678</v>
      </c>
      <c r="B129">
        <v>2953.56</v>
      </c>
      <c r="C129">
        <v>675595456</v>
      </c>
    </row>
    <row r="130" spans="1:3" x14ac:dyDescent="0.25">
      <c r="A130" s="1">
        <v>43677</v>
      </c>
      <c r="B130">
        <v>2980.38</v>
      </c>
      <c r="C130">
        <v>818335552</v>
      </c>
    </row>
    <row r="131" spans="1:3" x14ac:dyDescent="0.25">
      <c r="A131" s="1">
        <v>43676</v>
      </c>
      <c r="B131">
        <v>3013.18</v>
      </c>
      <c r="C131">
        <v>445105344</v>
      </c>
    </row>
    <row r="132" spans="1:3" x14ac:dyDescent="0.25">
      <c r="A132" s="1">
        <v>43675</v>
      </c>
      <c r="B132">
        <v>3020.97</v>
      </c>
      <c r="C132">
        <v>439791584</v>
      </c>
    </row>
    <row r="133" spans="1:3" x14ac:dyDescent="0.25">
      <c r="A133" s="1">
        <v>43672</v>
      </c>
      <c r="B133">
        <v>3025.86</v>
      </c>
      <c r="C133">
        <v>467251904</v>
      </c>
    </row>
    <row r="134" spans="1:3" x14ac:dyDescent="0.25">
      <c r="A134" s="1">
        <v>43671</v>
      </c>
      <c r="B134">
        <v>3003.67</v>
      </c>
      <c r="C134">
        <v>535005440</v>
      </c>
    </row>
    <row r="135" spans="1:3" x14ac:dyDescent="0.25">
      <c r="A135" s="1">
        <v>43670</v>
      </c>
      <c r="B135">
        <v>3019.56</v>
      </c>
      <c r="C135">
        <v>511237440</v>
      </c>
    </row>
    <row r="136" spans="1:3" x14ac:dyDescent="0.25">
      <c r="A136" s="1">
        <v>43669</v>
      </c>
      <c r="B136">
        <v>3005.47</v>
      </c>
      <c r="C136">
        <v>442632992</v>
      </c>
    </row>
    <row r="137" spans="1:3" x14ac:dyDescent="0.25">
      <c r="A137" s="1">
        <v>43668</v>
      </c>
      <c r="B137">
        <v>2985.03</v>
      </c>
      <c r="C137">
        <v>454754464</v>
      </c>
    </row>
    <row r="138" spans="1:3" x14ac:dyDescent="0.25">
      <c r="A138" s="1">
        <v>43665</v>
      </c>
      <c r="B138">
        <v>2976.61</v>
      </c>
      <c r="C138">
        <v>542235648</v>
      </c>
    </row>
    <row r="139" spans="1:3" x14ac:dyDescent="0.25">
      <c r="A139" s="1">
        <v>43664</v>
      </c>
      <c r="B139">
        <v>2995.11</v>
      </c>
      <c r="C139">
        <v>462670464</v>
      </c>
    </row>
    <row r="140" spans="1:3" x14ac:dyDescent="0.25">
      <c r="A140" s="1">
        <v>43663</v>
      </c>
      <c r="B140">
        <v>2984.42</v>
      </c>
      <c r="C140">
        <v>450360000</v>
      </c>
    </row>
    <row r="141" spans="1:3" x14ac:dyDescent="0.25">
      <c r="A141" s="1">
        <v>43662</v>
      </c>
      <c r="B141">
        <v>3004.04</v>
      </c>
      <c r="C141">
        <v>429795264</v>
      </c>
    </row>
    <row r="142" spans="1:3" x14ac:dyDescent="0.25">
      <c r="A142" s="1">
        <v>43661</v>
      </c>
      <c r="B142">
        <v>3014.3</v>
      </c>
      <c r="C142">
        <v>443283520</v>
      </c>
    </row>
    <row r="143" spans="1:3" x14ac:dyDescent="0.25">
      <c r="A143" s="1">
        <v>43658</v>
      </c>
      <c r="B143">
        <v>3013.77</v>
      </c>
      <c r="C143">
        <v>422619264</v>
      </c>
    </row>
    <row r="144" spans="1:3" x14ac:dyDescent="0.25">
      <c r="A144" s="1">
        <v>43657</v>
      </c>
      <c r="B144">
        <v>2999.91</v>
      </c>
      <c r="C144">
        <v>433609504</v>
      </c>
    </row>
    <row r="145" spans="1:3" x14ac:dyDescent="0.25">
      <c r="A145" s="1">
        <v>43656</v>
      </c>
      <c r="B145">
        <v>2993.07</v>
      </c>
      <c r="C145">
        <v>428395104</v>
      </c>
    </row>
    <row r="146" spans="1:3" x14ac:dyDescent="0.25">
      <c r="A146" s="1">
        <v>43655</v>
      </c>
      <c r="B146">
        <v>2979.63</v>
      </c>
      <c r="C146">
        <v>430659680</v>
      </c>
    </row>
    <row r="147" spans="1:3" x14ac:dyDescent="0.25">
      <c r="A147" s="1">
        <v>43654</v>
      </c>
      <c r="B147">
        <v>2975.95</v>
      </c>
      <c r="C147">
        <v>439398592</v>
      </c>
    </row>
    <row r="148" spans="1:3" x14ac:dyDescent="0.25">
      <c r="A148" s="1">
        <v>43651</v>
      </c>
      <c r="B148">
        <v>2990.41</v>
      </c>
      <c r="C148">
        <v>357588832</v>
      </c>
    </row>
    <row r="149" spans="1:3" x14ac:dyDescent="0.25">
      <c r="A149" s="1">
        <v>43649</v>
      </c>
      <c r="B149">
        <v>2995.82</v>
      </c>
      <c r="C149">
        <v>326856576</v>
      </c>
    </row>
    <row r="150" spans="1:3" x14ac:dyDescent="0.25">
      <c r="A150" s="1">
        <v>43648</v>
      </c>
      <c r="B150">
        <v>2973.01</v>
      </c>
      <c r="C150">
        <v>434838336</v>
      </c>
    </row>
    <row r="151" spans="1:3" x14ac:dyDescent="0.25">
      <c r="A151" s="1">
        <v>43647</v>
      </c>
      <c r="B151">
        <v>2964.33</v>
      </c>
      <c r="C151">
        <v>527362592</v>
      </c>
    </row>
    <row r="152" spans="1:3" x14ac:dyDescent="0.25">
      <c r="A152" s="1">
        <v>43644</v>
      </c>
      <c r="B152">
        <v>2941.76</v>
      </c>
      <c r="C152">
        <v>1133181824</v>
      </c>
    </row>
    <row r="153" spans="1:3" x14ac:dyDescent="0.25">
      <c r="A153" s="1">
        <v>43643</v>
      </c>
      <c r="B153">
        <v>2924.92</v>
      </c>
      <c r="C153">
        <v>441949408</v>
      </c>
    </row>
    <row r="154" spans="1:3" x14ac:dyDescent="0.25">
      <c r="A154" s="1">
        <v>43642</v>
      </c>
      <c r="B154">
        <v>2913.78</v>
      </c>
      <c r="C154">
        <v>553477120</v>
      </c>
    </row>
    <row r="155" spans="1:3" x14ac:dyDescent="0.25">
      <c r="A155" s="1">
        <v>43641</v>
      </c>
      <c r="B155">
        <v>2917.38</v>
      </c>
      <c r="C155">
        <v>545010688</v>
      </c>
    </row>
    <row r="156" spans="1:3" x14ac:dyDescent="0.25">
      <c r="A156" s="1">
        <v>43640</v>
      </c>
      <c r="B156">
        <v>2945.35</v>
      </c>
      <c r="C156">
        <v>499305728</v>
      </c>
    </row>
    <row r="157" spans="1:3" x14ac:dyDescent="0.25">
      <c r="A157" s="1">
        <v>43637</v>
      </c>
      <c r="B157">
        <v>2950.46</v>
      </c>
      <c r="C157">
        <v>1423703552</v>
      </c>
    </row>
    <row r="158" spans="1:3" x14ac:dyDescent="0.25">
      <c r="A158" s="1">
        <v>43636</v>
      </c>
      <c r="B158">
        <v>2954.18</v>
      </c>
      <c r="C158">
        <v>576775872</v>
      </c>
    </row>
    <row r="159" spans="1:3" x14ac:dyDescent="0.25">
      <c r="A159" s="1">
        <v>43635</v>
      </c>
      <c r="B159">
        <v>2926.46</v>
      </c>
      <c r="C159">
        <v>527372096</v>
      </c>
    </row>
    <row r="160" spans="1:3" x14ac:dyDescent="0.25">
      <c r="A160" s="1">
        <v>43634</v>
      </c>
      <c r="B160">
        <v>2917.75</v>
      </c>
      <c r="C160">
        <v>514367008</v>
      </c>
    </row>
    <row r="161" spans="1:3" x14ac:dyDescent="0.25">
      <c r="A161" s="1">
        <v>43633</v>
      </c>
      <c r="B161">
        <v>2889.67</v>
      </c>
      <c r="C161">
        <v>426463776</v>
      </c>
    </row>
    <row r="162" spans="1:3" x14ac:dyDescent="0.25">
      <c r="A162" s="1">
        <v>43630</v>
      </c>
      <c r="B162">
        <v>2886.98</v>
      </c>
      <c r="C162">
        <v>433947872</v>
      </c>
    </row>
    <row r="163" spans="1:3" x14ac:dyDescent="0.25">
      <c r="A163" s="1">
        <v>43629</v>
      </c>
      <c r="B163">
        <v>2891.64</v>
      </c>
      <c r="C163">
        <v>438698528</v>
      </c>
    </row>
    <row r="164" spans="1:3" x14ac:dyDescent="0.25">
      <c r="A164" s="1">
        <v>43628</v>
      </c>
      <c r="B164">
        <v>2879.84</v>
      </c>
      <c r="C164">
        <v>410704576</v>
      </c>
    </row>
    <row r="165" spans="1:3" x14ac:dyDescent="0.25">
      <c r="A165" s="1">
        <v>43627</v>
      </c>
      <c r="B165">
        <v>2885.72</v>
      </c>
      <c r="C165">
        <v>579421056</v>
      </c>
    </row>
    <row r="166" spans="1:3" x14ac:dyDescent="0.25">
      <c r="A166" s="1">
        <v>43626</v>
      </c>
      <c r="B166">
        <v>2886.73</v>
      </c>
      <c r="C166">
        <v>484195744</v>
      </c>
    </row>
    <row r="167" spans="1:3" x14ac:dyDescent="0.25">
      <c r="A167" s="1">
        <v>43623</v>
      </c>
      <c r="B167">
        <v>2873.34</v>
      </c>
      <c r="C167">
        <v>483825472</v>
      </c>
    </row>
    <row r="168" spans="1:3" x14ac:dyDescent="0.25">
      <c r="A168" s="1">
        <v>43622</v>
      </c>
      <c r="B168">
        <v>2843.49</v>
      </c>
      <c r="C168">
        <v>539033216</v>
      </c>
    </row>
    <row r="169" spans="1:3" x14ac:dyDescent="0.25">
      <c r="A169" s="1">
        <v>43621</v>
      </c>
      <c r="B169">
        <v>2826.15</v>
      </c>
      <c r="C169">
        <v>544464448</v>
      </c>
    </row>
    <row r="170" spans="1:3" x14ac:dyDescent="0.25">
      <c r="A170" s="1">
        <v>43620</v>
      </c>
      <c r="B170">
        <v>2803.27</v>
      </c>
      <c r="C170">
        <v>597988608</v>
      </c>
    </row>
    <row r="171" spans="1:3" x14ac:dyDescent="0.25">
      <c r="A171" s="1">
        <v>43619</v>
      </c>
      <c r="B171">
        <v>2744.45</v>
      </c>
      <c r="C171">
        <v>679951680</v>
      </c>
    </row>
    <row r="172" spans="1:3" x14ac:dyDescent="0.25">
      <c r="A172" s="1">
        <v>43616</v>
      </c>
      <c r="B172">
        <v>2752.06</v>
      </c>
      <c r="C172">
        <v>591092224</v>
      </c>
    </row>
    <row r="173" spans="1:3" x14ac:dyDescent="0.25">
      <c r="A173" s="1">
        <v>43615</v>
      </c>
      <c r="B173">
        <v>2788.86</v>
      </c>
      <c r="C173">
        <v>411329248</v>
      </c>
    </row>
    <row r="174" spans="1:3" x14ac:dyDescent="0.25">
      <c r="A174" s="1">
        <v>43614</v>
      </c>
      <c r="B174">
        <v>2783.02</v>
      </c>
      <c r="C174">
        <v>539210752</v>
      </c>
    </row>
    <row r="175" spans="1:3" x14ac:dyDescent="0.25">
      <c r="A175" s="1">
        <v>43613</v>
      </c>
      <c r="B175">
        <v>2802.39</v>
      </c>
      <c r="C175">
        <v>947941632</v>
      </c>
    </row>
    <row r="176" spans="1:3" x14ac:dyDescent="0.25">
      <c r="A176" s="1">
        <v>43609</v>
      </c>
      <c r="B176">
        <v>2826.06</v>
      </c>
      <c r="C176">
        <v>399877056</v>
      </c>
    </row>
    <row r="177" spans="1:3" x14ac:dyDescent="0.25">
      <c r="A177" s="1">
        <v>43608</v>
      </c>
      <c r="B177">
        <v>2822.24</v>
      </c>
      <c r="C177">
        <v>577204352</v>
      </c>
    </row>
    <row r="178" spans="1:3" x14ac:dyDescent="0.25">
      <c r="A178" s="1">
        <v>43607</v>
      </c>
      <c r="B178">
        <v>2856.27</v>
      </c>
      <c r="C178">
        <v>432635200</v>
      </c>
    </row>
    <row r="179" spans="1:3" x14ac:dyDescent="0.25">
      <c r="A179" s="1">
        <v>43606</v>
      </c>
      <c r="B179">
        <v>2864.36</v>
      </c>
      <c r="C179">
        <v>475932192</v>
      </c>
    </row>
    <row r="180" spans="1:3" x14ac:dyDescent="0.25">
      <c r="A180" s="1">
        <v>43605</v>
      </c>
      <c r="B180">
        <v>2840.23</v>
      </c>
      <c r="C180">
        <v>510201792</v>
      </c>
    </row>
    <row r="181" spans="1:3" x14ac:dyDescent="0.25">
      <c r="A181" s="1">
        <v>43602</v>
      </c>
      <c r="B181">
        <v>2859.53</v>
      </c>
      <c r="C181">
        <v>566146624</v>
      </c>
    </row>
    <row r="182" spans="1:3" x14ac:dyDescent="0.25">
      <c r="A182" s="1">
        <v>43601</v>
      </c>
      <c r="B182">
        <v>2876.32</v>
      </c>
      <c r="C182">
        <v>502289664</v>
      </c>
    </row>
    <row r="183" spans="1:3" x14ac:dyDescent="0.25">
      <c r="A183" s="1">
        <v>43600</v>
      </c>
      <c r="B183">
        <v>2850.96</v>
      </c>
      <c r="C183">
        <v>486172160</v>
      </c>
    </row>
    <row r="184" spans="1:3" x14ac:dyDescent="0.25">
      <c r="A184" s="1">
        <v>43599</v>
      </c>
      <c r="B184">
        <v>2834.41</v>
      </c>
      <c r="C184">
        <v>522835296</v>
      </c>
    </row>
    <row r="185" spans="1:3" x14ac:dyDescent="0.25">
      <c r="A185" s="1">
        <v>43598</v>
      </c>
      <c r="B185">
        <v>2811.87</v>
      </c>
      <c r="C185">
        <v>638798528</v>
      </c>
    </row>
    <row r="186" spans="1:3" x14ac:dyDescent="0.25">
      <c r="A186" s="1">
        <v>43595</v>
      </c>
      <c r="B186">
        <v>2881.4</v>
      </c>
      <c r="C186">
        <v>529803872</v>
      </c>
    </row>
    <row r="187" spans="1:3" x14ac:dyDescent="0.25">
      <c r="A187" s="1">
        <v>43594</v>
      </c>
      <c r="B187">
        <v>2870.72</v>
      </c>
      <c r="C187">
        <v>544559872</v>
      </c>
    </row>
    <row r="188" spans="1:3" x14ac:dyDescent="0.25">
      <c r="A188" s="1">
        <v>43593</v>
      </c>
      <c r="B188">
        <v>2879.42</v>
      </c>
      <c r="C188">
        <v>525766112</v>
      </c>
    </row>
    <row r="189" spans="1:3" x14ac:dyDescent="0.25">
      <c r="A189" s="1">
        <v>43592</v>
      </c>
      <c r="B189">
        <v>2884.05</v>
      </c>
      <c r="C189">
        <v>632872768</v>
      </c>
    </row>
    <row r="190" spans="1:3" x14ac:dyDescent="0.25">
      <c r="A190" s="1">
        <v>43591</v>
      </c>
      <c r="B190">
        <v>2932.47</v>
      </c>
      <c r="C190">
        <v>499639968</v>
      </c>
    </row>
    <row r="191" spans="1:3" x14ac:dyDescent="0.25">
      <c r="A191" s="1">
        <v>43588</v>
      </c>
      <c r="B191">
        <v>2945.64</v>
      </c>
      <c r="C191">
        <v>499665792</v>
      </c>
    </row>
    <row r="192" spans="1:3" x14ac:dyDescent="0.25">
      <c r="A192" s="1">
        <v>43587</v>
      </c>
      <c r="B192">
        <v>2917.52</v>
      </c>
      <c r="C192">
        <v>532680928</v>
      </c>
    </row>
    <row r="193" spans="1:3" x14ac:dyDescent="0.25">
      <c r="A193" s="1">
        <v>43586</v>
      </c>
      <c r="B193">
        <v>2923.73</v>
      </c>
      <c r="C193">
        <v>566350784</v>
      </c>
    </row>
    <row r="194" spans="1:3" x14ac:dyDescent="0.25">
      <c r="A194" s="1">
        <v>43585</v>
      </c>
      <c r="B194">
        <v>2945.83</v>
      </c>
      <c r="C194">
        <v>676027328</v>
      </c>
    </row>
    <row r="195" spans="1:3" x14ac:dyDescent="0.25">
      <c r="A195" s="1">
        <v>43584</v>
      </c>
      <c r="B195">
        <v>2943.03</v>
      </c>
      <c r="C195">
        <v>477408608</v>
      </c>
    </row>
    <row r="196" spans="1:3" x14ac:dyDescent="0.25">
      <c r="A196" s="1">
        <v>43581</v>
      </c>
      <c r="B196">
        <v>2939.88</v>
      </c>
      <c r="C196">
        <v>541398144</v>
      </c>
    </row>
    <row r="197" spans="1:3" x14ac:dyDescent="0.25">
      <c r="A197" s="1">
        <v>43580</v>
      </c>
      <c r="B197">
        <v>2926.17</v>
      </c>
      <c r="C197">
        <v>538125632</v>
      </c>
    </row>
    <row r="198" spans="1:3" x14ac:dyDescent="0.25">
      <c r="A198" s="1">
        <v>43579</v>
      </c>
      <c r="B198">
        <v>2927.25</v>
      </c>
      <c r="C198">
        <v>526905760</v>
      </c>
    </row>
    <row r="199" spans="1:3" x14ac:dyDescent="0.25">
      <c r="A199" s="1">
        <v>43578</v>
      </c>
      <c r="B199">
        <v>2933.68</v>
      </c>
      <c r="C199">
        <v>536917952</v>
      </c>
    </row>
    <row r="200" spans="1:3" x14ac:dyDescent="0.25">
      <c r="A200" s="1">
        <v>43577</v>
      </c>
      <c r="B200">
        <v>2907.97</v>
      </c>
      <c r="C200">
        <v>448890624</v>
      </c>
    </row>
    <row r="201" spans="1:3" x14ac:dyDescent="0.25">
      <c r="A201" s="1">
        <v>43573</v>
      </c>
      <c r="B201">
        <v>2905.03</v>
      </c>
      <c r="C201">
        <v>608523840</v>
      </c>
    </row>
    <row r="202" spans="1:3" x14ac:dyDescent="0.25">
      <c r="A202" s="1">
        <v>43572</v>
      </c>
      <c r="B202">
        <v>2900.45</v>
      </c>
      <c r="C202">
        <v>587760768</v>
      </c>
    </row>
    <row r="203" spans="1:3" x14ac:dyDescent="0.25">
      <c r="A203" s="1">
        <v>43571</v>
      </c>
      <c r="B203">
        <v>2907.06</v>
      </c>
      <c r="C203">
        <v>495695072</v>
      </c>
    </row>
    <row r="204" spans="1:3" x14ac:dyDescent="0.25">
      <c r="A204" s="1">
        <v>43570</v>
      </c>
      <c r="B204">
        <v>2905.58</v>
      </c>
      <c r="C204">
        <v>457842496</v>
      </c>
    </row>
    <row r="205" spans="1:3" x14ac:dyDescent="0.25">
      <c r="A205" s="1">
        <v>43567</v>
      </c>
      <c r="B205">
        <v>2907.41</v>
      </c>
      <c r="C205">
        <v>505162656</v>
      </c>
    </row>
    <row r="206" spans="1:3" x14ac:dyDescent="0.25">
      <c r="A206" s="1">
        <v>43566</v>
      </c>
      <c r="B206">
        <v>2888.32</v>
      </c>
      <c r="C206">
        <v>415962880</v>
      </c>
    </row>
    <row r="207" spans="1:3" x14ac:dyDescent="0.25">
      <c r="A207" s="1">
        <v>43565</v>
      </c>
      <c r="B207">
        <v>2888.21</v>
      </c>
      <c r="C207">
        <v>401127840</v>
      </c>
    </row>
    <row r="208" spans="1:3" x14ac:dyDescent="0.25">
      <c r="A208" s="1">
        <v>43564</v>
      </c>
      <c r="B208">
        <v>2878.2</v>
      </c>
      <c r="C208">
        <v>448236928</v>
      </c>
    </row>
    <row r="209" spans="1:3" x14ac:dyDescent="0.25">
      <c r="A209" s="1">
        <v>43563</v>
      </c>
      <c r="B209">
        <v>2895.77</v>
      </c>
      <c r="C209">
        <v>468429120</v>
      </c>
    </row>
    <row r="210" spans="1:3" x14ac:dyDescent="0.25">
      <c r="A210" s="1">
        <v>43560</v>
      </c>
      <c r="B210">
        <v>2892.74</v>
      </c>
      <c r="C210">
        <v>472262240</v>
      </c>
    </row>
    <row r="211" spans="1:3" x14ac:dyDescent="0.25">
      <c r="A211" s="1">
        <v>43559</v>
      </c>
      <c r="B211">
        <v>2879.39</v>
      </c>
      <c r="C211">
        <v>444465984</v>
      </c>
    </row>
    <row r="212" spans="1:3" x14ac:dyDescent="0.25">
      <c r="A212" s="1">
        <v>43558</v>
      </c>
      <c r="B212">
        <v>2873.4</v>
      </c>
      <c r="C212">
        <v>597904896</v>
      </c>
    </row>
    <row r="213" spans="1:3" x14ac:dyDescent="0.25">
      <c r="A213" s="1">
        <v>43557</v>
      </c>
      <c r="B213">
        <v>2867.24</v>
      </c>
      <c r="C213">
        <v>473309120</v>
      </c>
    </row>
    <row r="214" spans="1:3" x14ac:dyDescent="0.25">
      <c r="A214" s="1">
        <v>43556</v>
      </c>
      <c r="B214">
        <v>2867.19</v>
      </c>
      <c r="C214">
        <v>528797184</v>
      </c>
    </row>
    <row r="215" spans="1:3" x14ac:dyDescent="0.25">
      <c r="A215" s="1">
        <v>43553</v>
      </c>
      <c r="B215">
        <v>2834.4</v>
      </c>
      <c r="C215">
        <v>670334848</v>
      </c>
    </row>
    <row r="216" spans="1:3" x14ac:dyDescent="0.25">
      <c r="A216" s="1">
        <v>43552</v>
      </c>
      <c r="B216">
        <v>2815.44</v>
      </c>
      <c r="C216">
        <v>453489408</v>
      </c>
    </row>
    <row r="217" spans="1:3" x14ac:dyDescent="0.25">
      <c r="A217" s="1">
        <v>43551</v>
      </c>
      <c r="B217">
        <v>2805.37</v>
      </c>
      <c r="C217">
        <v>514309280</v>
      </c>
    </row>
    <row r="218" spans="1:3" x14ac:dyDescent="0.25">
      <c r="A218" s="1">
        <v>43550</v>
      </c>
      <c r="B218">
        <v>2818.46</v>
      </c>
      <c r="C218">
        <v>530159648</v>
      </c>
    </row>
    <row r="219" spans="1:3" x14ac:dyDescent="0.25">
      <c r="A219" s="1">
        <v>43549</v>
      </c>
      <c r="B219">
        <v>2798.36</v>
      </c>
      <c r="C219">
        <v>503990208</v>
      </c>
    </row>
    <row r="220" spans="1:3" x14ac:dyDescent="0.25">
      <c r="A220" s="1">
        <v>43546</v>
      </c>
      <c r="B220">
        <v>2800.71</v>
      </c>
      <c r="C220">
        <v>662539136</v>
      </c>
    </row>
    <row r="221" spans="1:3" x14ac:dyDescent="0.25">
      <c r="A221" s="1">
        <v>43545</v>
      </c>
      <c r="B221">
        <v>2854.88</v>
      </c>
      <c r="C221">
        <v>611734528</v>
      </c>
    </row>
    <row r="222" spans="1:3" x14ac:dyDescent="0.25">
      <c r="A222" s="1">
        <v>43544</v>
      </c>
      <c r="B222">
        <v>2824.23</v>
      </c>
      <c r="C222">
        <v>624364096</v>
      </c>
    </row>
    <row r="223" spans="1:3" x14ac:dyDescent="0.25">
      <c r="A223" s="1">
        <v>43543</v>
      </c>
      <c r="B223">
        <v>2832.57</v>
      </c>
      <c r="C223">
        <v>682995008</v>
      </c>
    </row>
    <row r="224" spans="1:3" x14ac:dyDescent="0.25">
      <c r="A224" s="1">
        <v>43542</v>
      </c>
      <c r="B224">
        <v>2832.94</v>
      </c>
      <c r="C224">
        <v>608985216</v>
      </c>
    </row>
    <row r="225" spans="1:3" x14ac:dyDescent="0.25">
      <c r="A225" s="1">
        <v>43539</v>
      </c>
      <c r="B225">
        <v>2822.48</v>
      </c>
      <c r="C225">
        <v>1843388672</v>
      </c>
    </row>
    <row r="226" spans="1:3" x14ac:dyDescent="0.25">
      <c r="A226" s="1">
        <v>43538</v>
      </c>
      <c r="B226">
        <v>2808.48</v>
      </c>
      <c r="C226">
        <v>611507200</v>
      </c>
    </row>
    <row r="227" spans="1:3" x14ac:dyDescent="0.25">
      <c r="A227" s="1">
        <v>43537</v>
      </c>
      <c r="B227">
        <v>2810.92</v>
      </c>
      <c r="C227">
        <v>617202624</v>
      </c>
    </row>
    <row r="228" spans="1:3" x14ac:dyDescent="0.25">
      <c r="A228" s="1">
        <v>43536</v>
      </c>
      <c r="B228">
        <v>2791.52</v>
      </c>
      <c r="C228">
        <v>545868608</v>
      </c>
    </row>
    <row r="229" spans="1:3" x14ac:dyDescent="0.25">
      <c r="A229" s="1">
        <v>43535</v>
      </c>
      <c r="B229">
        <v>2783.3</v>
      </c>
      <c r="C229">
        <v>540516608</v>
      </c>
    </row>
    <row r="230" spans="1:3" x14ac:dyDescent="0.25">
      <c r="A230" s="1">
        <v>43532</v>
      </c>
      <c r="B230">
        <v>2743.07</v>
      </c>
      <c r="C230">
        <v>530754912</v>
      </c>
    </row>
    <row r="231" spans="1:3" x14ac:dyDescent="0.25">
      <c r="A231" s="1">
        <v>43531</v>
      </c>
      <c r="B231">
        <v>2748.93</v>
      </c>
      <c r="C231">
        <v>597309632</v>
      </c>
    </row>
    <row r="232" spans="1:3" x14ac:dyDescent="0.25">
      <c r="A232" s="1">
        <v>43530</v>
      </c>
      <c r="B232">
        <v>2771.45</v>
      </c>
      <c r="C232">
        <v>528877568</v>
      </c>
    </row>
    <row r="233" spans="1:3" x14ac:dyDescent="0.25">
      <c r="A233" s="1">
        <v>43529</v>
      </c>
      <c r="B233">
        <v>2789.65</v>
      </c>
      <c r="C233">
        <v>576038080</v>
      </c>
    </row>
    <row r="234" spans="1:3" x14ac:dyDescent="0.25">
      <c r="A234" s="1">
        <v>43528</v>
      </c>
      <c r="B234">
        <v>2792.81</v>
      </c>
      <c r="C234">
        <v>614371840</v>
      </c>
    </row>
    <row r="235" spans="1:3" x14ac:dyDescent="0.25">
      <c r="A235" s="1">
        <v>43525</v>
      </c>
      <c r="B235">
        <v>2803.69</v>
      </c>
      <c r="C235">
        <v>592428608</v>
      </c>
    </row>
    <row r="236" spans="1:3" x14ac:dyDescent="0.25">
      <c r="A236" s="1">
        <v>43524</v>
      </c>
      <c r="B236">
        <v>2784.49</v>
      </c>
      <c r="C236">
        <v>773425472</v>
      </c>
    </row>
    <row r="237" spans="1:3" x14ac:dyDescent="0.25">
      <c r="A237" s="1">
        <v>43523</v>
      </c>
      <c r="B237">
        <v>2792.38</v>
      </c>
      <c r="C237">
        <v>508288896</v>
      </c>
    </row>
    <row r="238" spans="1:3" x14ac:dyDescent="0.25">
      <c r="A238" s="1">
        <v>43522</v>
      </c>
      <c r="B238">
        <v>2793.9</v>
      </c>
      <c r="C238">
        <v>551675776</v>
      </c>
    </row>
    <row r="239" spans="1:3" x14ac:dyDescent="0.25">
      <c r="A239" s="1">
        <v>43521</v>
      </c>
      <c r="B239">
        <v>2796.11</v>
      </c>
      <c r="C239">
        <v>580394880</v>
      </c>
    </row>
    <row r="240" spans="1:3" x14ac:dyDescent="0.25">
      <c r="A240" s="1">
        <v>43518</v>
      </c>
      <c r="B240">
        <v>2792.67</v>
      </c>
      <c r="C240">
        <v>537341696</v>
      </c>
    </row>
    <row r="241" spans="1:3" x14ac:dyDescent="0.25">
      <c r="A241" s="1">
        <v>43517</v>
      </c>
      <c r="B241">
        <v>2774.88</v>
      </c>
      <c r="C241">
        <v>508676960</v>
      </c>
    </row>
    <row r="242" spans="1:3" x14ac:dyDescent="0.25">
      <c r="A242" s="1">
        <v>43516</v>
      </c>
      <c r="B242">
        <v>2784.7</v>
      </c>
      <c r="C242">
        <v>566166656</v>
      </c>
    </row>
    <row r="243" spans="1:3" x14ac:dyDescent="0.25">
      <c r="A243" s="1">
        <v>43515</v>
      </c>
      <c r="B243">
        <v>2779.76</v>
      </c>
      <c r="C243">
        <v>525966976</v>
      </c>
    </row>
    <row r="244" spans="1:3" x14ac:dyDescent="0.25">
      <c r="A244" s="1">
        <v>43511</v>
      </c>
      <c r="B244">
        <v>2775.6</v>
      </c>
      <c r="C244">
        <v>693907392</v>
      </c>
    </row>
    <row r="245" spans="1:3" x14ac:dyDescent="0.25">
      <c r="A245" s="1">
        <v>43510</v>
      </c>
      <c r="B245">
        <v>2745.73</v>
      </c>
      <c r="C245">
        <v>527102528</v>
      </c>
    </row>
    <row r="246" spans="1:3" x14ac:dyDescent="0.25">
      <c r="A246" s="1">
        <v>43509</v>
      </c>
      <c r="B246">
        <v>2753.03</v>
      </c>
      <c r="C246">
        <v>532070720</v>
      </c>
    </row>
    <row r="247" spans="1:3" x14ac:dyDescent="0.25">
      <c r="A247" s="1">
        <v>43508</v>
      </c>
      <c r="B247">
        <v>2744.73</v>
      </c>
      <c r="C247">
        <v>597474176</v>
      </c>
    </row>
    <row r="248" spans="1:3" x14ac:dyDescent="0.25">
      <c r="A248" s="1">
        <v>43507</v>
      </c>
      <c r="B248">
        <v>2709.8</v>
      </c>
      <c r="C248">
        <v>531360736</v>
      </c>
    </row>
    <row r="249" spans="1:3" x14ac:dyDescent="0.25">
      <c r="A249" s="1">
        <v>43504</v>
      </c>
      <c r="B249">
        <v>2707.88</v>
      </c>
      <c r="C249">
        <v>557587776</v>
      </c>
    </row>
    <row r="250" spans="1:3" x14ac:dyDescent="0.25">
      <c r="A250" s="1">
        <v>43503</v>
      </c>
      <c r="B250">
        <v>2706.05</v>
      </c>
      <c r="C250">
        <v>625969920</v>
      </c>
    </row>
    <row r="251" spans="1:3" x14ac:dyDescent="0.25">
      <c r="A251" s="1">
        <v>43502</v>
      </c>
      <c r="B251">
        <v>2731.61</v>
      </c>
      <c r="C251">
        <v>535718912</v>
      </c>
    </row>
    <row r="252" spans="1:3" x14ac:dyDescent="0.25">
      <c r="A252" s="1">
        <v>43501</v>
      </c>
      <c r="B252">
        <v>2737.7</v>
      </c>
      <c r="C252">
        <v>581522368</v>
      </c>
    </row>
    <row r="253" spans="1:3" x14ac:dyDescent="0.25">
      <c r="A253" s="1">
        <v>43500</v>
      </c>
      <c r="B253">
        <v>2724.87</v>
      </c>
      <c r="C253">
        <v>541958848</v>
      </c>
    </row>
    <row r="254" spans="1:3" x14ac:dyDescent="0.25">
      <c r="A254" s="1">
        <v>43497</v>
      </c>
      <c r="B254">
        <v>2706.53</v>
      </c>
      <c r="C254">
        <v>642280896</v>
      </c>
    </row>
    <row r="255" spans="1:3" x14ac:dyDescent="0.25">
      <c r="A255" s="1">
        <v>43496</v>
      </c>
      <c r="B255">
        <v>2704.1</v>
      </c>
      <c r="C255">
        <v>1024765184</v>
      </c>
    </row>
    <row r="256" spans="1:3" x14ac:dyDescent="0.25">
      <c r="A256" s="1">
        <v>43495</v>
      </c>
      <c r="B256">
        <v>2681.05</v>
      </c>
      <c r="C256">
        <v>616716224</v>
      </c>
    </row>
    <row r="257" spans="1:3" x14ac:dyDescent="0.25">
      <c r="A257" s="1">
        <v>43494</v>
      </c>
      <c r="B257">
        <v>2640</v>
      </c>
      <c r="C257">
        <v>519764032</v>
      </c>
    </row>
    <row r="258" spans="1:3" x14ac:dyDescent="0.25">
      <c r="A258" s="1">
        <v>43493</v>
      </c>
      <c r="B258">
        <v>2643.85</v>
      </c>
      <c r="C258">
        <v>580761664</v>
      </c>
    </row>
    <row r="259" spans="1:3" x14ac:dyDescent="0.25">
      <c r="A259" s="1">
        <v>43490</v>
      </c>
      <c r="B259">
        <v>2664.76</v>
      </c>
      <c r="C259">
        <v>639278912</v>
      </c>
    </row>
    <row r="260" spans="1:3" x14ac:dyDescent="0.25">
      <c r="A260" s="1">
        <v>43489</v>
      </c>
      <c r="B260">
        <v>2642.33</v>
      </c>
      <c r="C260">
        <v>627699776</v>
      </c>
    </row>
    <row r="261" spans="1:3" x14ac:dyDescent="0.25">
      <c r="A261" s="1">
        <v>43488</v>
      </c>
      <c r="B261">
        <v>2638.7</v>
      </c>
      <c r="C261">
        <v>574077888</v>
      </c>
    </row>
    <row r="262" spans="1:3" x14ac:dyDescent="0.25">
      <c r="A262" s="1">
        <v>43487</v>
      </c>
      <c r="B262">
        <v>2632.9</v>
      </c>
      <c r="C262">
        <v>737565248</v>
      </c>
    </row>
    <row r="263" spans="1:3" x14ac:dyDescent="0.25">
      <c r="A263" s="1">
        <v>43483</v>
      </c>
      <c r="B263">
        <v>2670.71</v>
      </c>
      <c r="C263">
        <v>784726656</v>
      </c>
    </row>
    <row r="264" spans="1:3" x14ac:dyDescent="0.25">
      <c r="A264" s="1">
        <v>43482</v>
      </c>
      <c r="B264">
        <v>2635.96</v>
      </c>
      <c r="C264">
        <v>625677696</v>
      </c>
    </row>
    <row r="265" spans="1:3" x14ac:dyDescent="0.25">
      <c r="A265" s="1">
        <v>43481</v>
      </c>
      <c r="B265">
        <v>2616.1</v>
      </c>
      <c r="C265">
        <v>608247680</v>
      </c>
    </row>
    <row r="266" spans="1:3" x14ac:dyDescent="0.25">
      <c r="A266" s="1">
        <v>43480</v>
      </c>
      <c r="B266">
        <v>2610.3000000000002</v>
      </c>
      <c r="C266">
        <v>597494208</v>
      </c>
    </row>
    <row r="267" spans="1:3" x14ac:dyDescent="0.25">
      <c r="A267" s="1">
        <v>43479</v>
      </c>
      <c r="B267">
        <v>2582.61</v>
      </c>
      <c r="C267">
        <v>601100736</v>
      </c>
    </row>
    <row r="268" spans="1:3" x14ac:dyDescent="0.25">
      <c r="A268" s="1">
        <v>43476</v>
      </c>
      <c r="B268">
        <v>2596.2600000000002</v>
      </c>
      <c r="C268">
        <v>543311936</v>
      </c>
    </row>
    <row r="269" spans="1:3" x14ac:dyDescent="0.25">
      <c r="A269" s="1">
        <v>43475</v>
      </c>
      <c r="B269">
        <v>2596.64</v>
      </c>
      <c r="C269">
        <v>625406400</v>
      </c>
    </row>
    <row r="270" spans="1:3" x14ac:dyDescent="0.25">
      <c r="A270" s="1">
        <v>43474</v>
      </c>
      <c r="B270">
        <v>2584.96</v>
      </c>
      <c r="C270">
        <v>629452160</v>
      </c>
    </row>
    <row r="271" spans="1:3" x14ac:dyDescent="0.25">
      <c r="A271" s="1">
        <v>43473</v>
      </c>
      <c r="B271">
        <v>2574.41</v>
      </c>
      <c r="C271">
        <v>662516928</v>
      </c>
    </row>
    <row r="272" spans="1:3" x14ac:dyDescent="0.25">
      <c r="A272" s="1">
        <v>43472</v>
      </c>
      <c r="B272">
        <v>2549.69</v>
      </c>
      <c r="C272">
        <v>692225792</v>
      </c>
    </row>
    <row r="273" spans="1:3" x14ac:dyDescent="0.25">
      <c r="A273" s="1">
        <v>43469</v>
      </c>
      <c r="B273">
        <v>2531.94</v>
      </c>
      <c r="C273">
        <v>774811392</v>
      </c>
    </row>
    <row r="274" spans="1:3" x14ac:dyDescent="0.25">
      <c r="A274" s="1">
        <v>43468</v>
      </c>
      <c r="B274">
        <v>2447.89</v>
      </c>
      <c r="C274">
        <v>762962304</v>
      </c>
    </row>
    <row r="275" spans="1:3" x14ac:dyDescent="0.25">
      <c r="A275" s="1">
        <v>43467</v>
      </c>
      <c r="B275">
        <v>2510.0300000000002</v>
      </c>
      <c r="C275">
        <v>637584256</v>
      </c>
    </row>
    <row r="276" spans="1:3" x14ac:dyDescent="0.25">
      <c r="A276" s="1">
        <v>43465</v>
      </c>
      <c r="B276">
        <v>2506.85</v>
      </c>
      <c r="C276">
        <v>627380992</v>
      </c>
    </row>
    <row r="277" spans="1:3" x14ac:dyDescent="0.25">
      <c r="A277" s="1">
        <v>43462</v>
      </c>
      <c r="B277">
        <v>2485.7399999999998</v>
      </c>
      <c r="C277">
        <v>600118848</v>
      </c>
    </row>
    <row r="278" spans="1:3" x14ac:dyDescent="0.25">
      <c r="A278" s="1">
        <v>43461</v>
      </c>
      <c r="B278">
        <v>2488.83</v>
      </c>
      <c r="C278">
        <v>754927744</v>
      </c>
    </row>
    <row r="279" spans="1:3" x14ac:dyDescent="0.25">
      <c r="A279" s="1">
        <v>43460</v>
      </c>
      <c r="B279">
        <v>2467.6999999999998</v>
      </c>
      <c r="C279">
        <v>785822336</v>
      </c>
    </row>
    <row r="280" spans="1:3" x14ac:dyDescent="0.25">
      <c r="A280" s="1">
        <v>43458</v>
      </c>
      <c r="B280">
        <v>2351.1</v>
      </c>
      <c r="C280">
        <v>492144160</v>
      </c>
    </row>
    <row r="281" spans="1:3" x14ac:dyDescent="0.25">
      <c r="A281" s="1">
        <v>43455</v>
      </c>
      <c r="B281">
        <v>2416.62</v>
      </c>
      <c r="C281">
        <v>2284643328</v>
      </c>
    </row>
    <row r="282" spans="1:3" x14ac:dyDescent="0.25">
      <c r="A282" s="1">
        <v>43454</v>
      </c>
      <c r="B282">
        <v>2467.42</v>
      </c>
      <c r="C282">
        <v>1047090624</v>
      </c>
    </row>
    <row r="283" spans="1:3" x14ac:dyDescent="0.25">
      <c r="A283" s="1">
        <v>43453</v>
      </c>
      <c r="B283">
        <v>2506.96</v>
      </c>
      <c r="C283">
        <v>932514432</v>
      </c>
    </row>
    <row r="284" spans="1:3" x14ac:dyDescent="0.25">
      <c r="A284" s="1">
        <v>43452</v>
      </c>
      <c r="B284">
        <v>2546.16</v>
      </c>
      <c r="C284">
        <v>763897024</v>
      </c>
    </row>
    <row r="285" spans="1:3" x14ac:dyDescent="0.25">
      <c r="A285" s="1">
        <v>43451</v>
      </c>
      <c r="B285">
        <v>2545.94</v>
      </c>
      <c r="C285">
        <v>819097984</v>
      </c>
    </row>
    <row r="286" spans="1:3" x14ac:dyDescent="0.25">
      <c r="A286" s="1">
        <v>43448</v>
      </c>
      <c r="B286">
        <v>2599.9499999999998</v>
      </c>
      <c r="C286">
        <v>705439552</v>
      </c>
    </row>
    <row r="287" spans="1:3" x14ac:dyDescent="0.25">
      <c r="A287" s="1">
        <v>43447</v>
      </c>
      <c r="B287">
        <v>2650.54</v>
      </c>
      <c r="C287">
        <v>620983872</v>
      </c>
    </row>
    <row r="288" spans="1:3" x14ac:dyDescent="0.25">
      <c r="A288" s="1">
        <v>43446</v>
      </c>
      <c r="B288">
        <v>2651.07</v>
      </c>
      <c r="C288">
        <v>671626880</v>
      </c>
    </row>
    <row r="289" spans="1:3" x14ac:dyDescent="0.25">
      <c r="A289" s="1">
        <v>43445</v>
      </c>
      <c r="B289">
        <v>2636.78</v>
      </c>
      <c r="C289">
        <v>600208704</v>
      </c>
    </row>
    <row r="290" spans="1:3" x14ac:dyDescent="0.25">
      <c r="A290" s="1">
        <v>43444</v>
      </c>
      <c r="B290">
        <v>2637.72</v>
      </c>
      <c r="C290">
        <v>684878080</v>
      </c>
    </row>
    <row r="291" spans="1:3" x14ac:dyDescent="0.25">
      <c r="A291" s="1">
        <v>43441</v>
      </c>
      <c r="B291">
        <v>2633.08</v>
      </c>
      <c r="C291">
        <v>733845504</v>
      </c>
    </row>
    <row r="292" spans="1:3" x14ac:dyDescent="0.25">
      <c r="A292" s="1">
        <v>43440</v>
      </c>
      <c r="B292">
        <v>2695.95</v>
      </c>
      <c r="C292">
        <v>915372544</v>
      </c>
    </row>
    <row r="293" spans="1:3" x14ac:dyDescent="0.25">
      <c r="A293" s="1">
        <v>43438</v>
      </c>
      <c r="B293">
        <v>2700.06</v>
      </c>
      <c r="C293">
        <v>851039424</v>
      </c>
    </row>
    <row r="294" spans="1:3" x14ac:dyDescent="0.25">
      <c r="A294" s="1">
        <v>43437</v>
      </c>
      <c r="B294">
        <v>2790.37</v>
      </c>
      <c r="C294">
        <v>744605184</v>
      </c>
    </row>
    <row r="295" spans="1:3" x14ac:dyDescent="0.25">
      <c r="A295" s="1">
        <v>43434</v>
      </c>
      <c r="B295">
        <v>2760.17</v>
      </c>
      <c r="C295">
        <v>1126155264</v>
      </c>
    </row>
    <row r="296" spans="1:3" x14ac:dyDescent="0.25">
      <c r="A296" s="1">
        <v>43433</v>
      </c>
      <c r="B296">
        <v>2737.76</v>
      </c>
      <c r="C296">
        <v>523646400</v>
      </c>
    </row>
    <row r="297" spans="1:3" x14ac:dyDescent="0.25">
      <c r="A297" s="1">
        <v>43432</v>
      </c>
      <c r="B297">
        <v>2743.79</v>
      </c>
      <c r="C297">
        <v>666839616</v>
      </c>
    </row>
    <row r="298" spans="1:3" x14ac:dyDescent="0.25">
      <c r="A298" s="1">
        <v>43431</v>
      </c>
      <c r="B298">
        <v>2682.17</v>
      </c>
      <c r="C298">
        <v>550959360</v>
      </c>
    </row>
    <row r="299" spans="1:3" x14ac:dyDescent="0.25">
      <c r="A299" s="1">
        <v>43430</v>
      </c>
      <c r="B299">
        <v>2673.45</v>
      </c>
      <c r="C299">
        <v>608988800</v>
      </c>
    </row>
    <row r="300" spans="1:3" x14ac:dyDescent="0.25">
      <c r="A300" s="1">
        <v>43427</v>
      </c>
      <c r="B300">
        <v>2632.56</v>
      </c>
      <c r="C300">
        <v>291401120</v>
      </c>
    </row>
    <row r="301" spans="1:3" x14ac:dyDescent="0.25">
      <c r="A301" s="1">
        <v>43425</v>
      </c>
      <c r="B301">
        <v>2649.93</v>
      </c>
      <c r="C301">
        <v>552735168</v>
      </c>
    </row>
    <row r="302" spans="1:3" x14ac:dyDescent="0.25">
      <c r="A302" s="1">
        <v>43424</v>
      </c>
      <c r="B302">
        <v>2641.89</v>
      </c>
      <c r="C302">
        <v>760763776</v>
      </c>
    </row>
    <row r="303" spans="1:3" x14ac:dyDescent="0.25">
      <c r="A303" s="1">
        <v>43423</v>
      </c>
      <c r="B303">
        <v>2690.73</v>
      </c>
      <c r="C303">
        <v>688894400</v>
      </c>
    </row>
    <row r="304" spans="1:3" x14ac:dyDescent="0.25">
      <c r="A304" s="1">
        <v>43420</v>
      </c>
      <c r="B304">
        <v>2736.27</v>
      </c>
      <c r="C304">
        <v>838188096</v>
      </c>
    </row>
    <row r="305" spans="1:3" x14ac:dyDescent="0.25">
      <c r="A305" s="1">
        <v>43419</v>
      </c>
      <c r="B305">
        <v>2730.2</v>
      </c>
      <c r="C305">
        <v>695329984</v>
      </c>
    </row>
    <row r="306" spans="1:3" x14ac:dyDescent="0.25">
      <c r="A306" s="1">
        <v>43418</v>
      </c>
      <c r="B306">
        <v>2701.58</v>
      </c>
      <c r="C306">
        <v>704285440</v>
      </c>
    </row>
    <row r="307" spans="1:3" x14ac:dyDescent="0.25">
      <c r="A307" s="1">
        <v>43417</v>
      </c>
      <c r="B307">
        <v>2722.18</v>
      </c>
      <c r="C307">
        <v>610281344</v>
      </c>
    </row>
    <row r="308" spans="1:3" x14ac:dyDescent="0.25">
      <c r="A308" s="1">
        <v>43416</v>
      </c>
      <c r="B308">
        <v>2726.22</v>
      </c>
      <c r="C308">
        <v>630070336</v>
      </c>
    </row>
    <row r="309" spans="1:3" x14ac:dyDescent="0.25">
      <c r="A309" s="1">
        <v>43413</v>
      </c>
      <c r="B309">
        <v>2781.01</v>
      </c>
      <c r="C309">
        <v>659956480</v>
      </c>
    </row>
    <row r="310" spans="1:3" x14ac:dyDescent="0.25">
      <c r="A310" s="1">
        <v>43412</v>
      </c>
      <c r="B310">
        <v>2806.83</v>
      </c>
      <c r="C310">
        <v>571440192</v>
      </c>
    </row>
    <row r="311" spans="1:3" x14ac:dyDescent="0.25">
      <c r="A311" s="1">
        <v>43411</v>
      </c>
      <c r="B311">
        <v>2813.89</v>
      </c>
      <c r="C311">
        <v>614189056</v>
      </c>
    </row>
    <row r="312" spans="1:3" x14ac:dyDescent="0.25">
      <c r="A312" s="1">
        <v>43410</v>
      </c>
      <c r="B312">
        <v>2755.45</v>
      </c>
      <c r="C312">
        <v>549022208</v>
      </c>
    </row>
    <row r="313" spans="1:3" x14ac:dyDescent="0.25">
      <c r="A313" s="1">
        <v>43409</v>
      </c>
      <c r="B313">
        <v>2738.31</v>
      </c>
      <c r="C313">
        <v>599359680</v>
      </c>
    </row>
    <row r="314" spans="1:3" x14ac:dyDescent="0.25">
      <c r="A314" s="1">
        <v>43406</v>
      </c>
      <c r="B314">
        <v>2723.06</v>
      </c>
      <c r="C314">
        <v>742531136</v>
      </c>
    </row>
    <row r="315" spans="1:3" x14ac:dyDescent="0.25">
      <c r="A315" s="1">
        <v>43405</v>
      </c>
      <c r="B315">
        <v>2740.37</v>
      </c>
      <c r="C315">
        <v>700345408</v>
      </c>
    </row>
    <row r="316" spans="1:3" x14ac:dyDescent="0.25">
      <c r="A316" s="1">
        <v>43404</v>
      </c>
      <c r="B316">
        <v>2711.74</v>
      </c>
      <c r="C316">
        <v>910799488</v>
      </c>
    </row>
    <row r="317" spans="1:3" x14ac:dyDescent="0.25">
      <c r="A317" s="1">
        <v>43403</v>
      </c>
      <c r="B317">
        <v>2682.63</v>
      </c>
      <c r="C317">
        <v>888192192</v>
      </c>
    </row>
    <row r="318" spans="1:3" x14ac:dyDescent="0.25">
      <c r="A318" s="1">
        <v>43402</v>
      </c>
      <c r="B318">
        <v>2641.25</v>
      </c>
      <c r="C318">
        <v>778263680</v>
      </c>
    </row>
    <row r="319" spans="1:3" x14ac:dyDescent="0.25">
      <c r="A319" s="1">
        <v>43399</v>
      </c>
      <c r="B319">
        <v>2658.69</v>
      </c>
      <c r="C319">
        <v>870121024</v>
      </c>
    </row>
    <row r="320" spans="1:3" x14ac:dyDescent="0.25">
      <c r="A320" s="1">
        <v>43398</v>
      </c>
      <c r="B320">
        <v>2705.57</v>
      </c>
      <c r="C320">
        <v>767958464</v>
      </c>
    </row>
    <row r="321" spans="1:3" x14ac:dyDescent="0.25">
      <c r="A321" s="1">
        <v>43397</v>
      </c>
      <c r="B321">
        <v>2656.1</v>
      </c>
      <c r="C321">
        <v>815395456</v>
      </c>
    </row>
    <row r="322" spans="1:3" x14ac:dyDescent="0.25">
      <c r="A322" s="1">
        <v>43396</v>
      </c>
      <c r="B322">
        <v>2740.69</v>
      </c>
      <c r="C322">
        <v>695059392</v>
      </c>
    </row>
    <row r="323" spans="1:3" x14ac:dyDescent="0.25">
      <c r="A323" s="1">
        <v>43395</v>
      </c>
      <c r="B323">
        <v>2755.88</v>
      </c>
      <c r="C323">
        <v>552132480</v>
      </c>
    </row>
    <row r="324" spans="1:3" x14ac:dyDescent="0.25">
      <c r="A324" s="1">
        <v>43392</v>
      </c>
      <c r="B324">
        <v>2767.78</v>
      </c>
      <c r="C324">
        <v>710204224</v>
      </c>
    </row>
    <row r="325" spans="1:3" x14ac:dyDescent="0.25">
      <c r="A325" s="1">
        <v>43391</v>
      </c>
      <c r="B325">
        <v>2768.78</v>
      </c>
      <c r="C325">
        <v>584156032</v>
      </c>
    </row>
    <row r="326" spans="1:3" x14ac:dyDescent="0.25">
      <c r="A326" s="1">
        <v>43390</v>
      </c>
      <c r="B326">
        <v>2809.21</v>
      </c>
      <c r="C326">
        <v>559161856</v>
      </c>
    </row>
    <row r="327" spans="1:3" x14ac:dyDescent="0.25">
      <c r="A327" s="1">
        <v>43389</v>
      </c>
      <c r="B327">
        <v>2809.92</v>
      </c>
      <c r="C327">
        <v>545449024</v>
      </c>
    </row>
    <row r="328" spans="1:3" x14ac:dyDescent="0.25">
      <c r="A328" s="1">
        <v>43388</v>
      </c>
      <c r="B328">
        <v>2750.79</v>
      </c>
      <c r="C328">
        <v>554540800</v>
      </c>
    </row>
    <row r="329" spans="1:3" x14ac:dyDescent="0.25">
      <c r="A329" s="1">
        <v>43385</v>
      </c>
      <c r="B329">
        <v>2767.13</v>
      </c>
      <c r="C329">
        <v>726620992</v>
      </c>
    </row>
    <row r="330" spans="1:3" x14ac:dyDescent="0.25">
      <c r="A330" s="1">
        <v>43384</v>
      </c>
      <c r="B330">
        <v>2728.37</v>
      </c>
      <c r="C330">
        <v>885777024</v>
      </c>
    </row>
    <row r="331" spans="1:3" x14ac:dyDescent="0.25">
      <c r="A331" s="1">
        <v>43383</v>
      </c>
      <c r="B331">
        <v>2785.68</v>
      </c>
      <c r="C331">
        <v>777965568</v>
      </c>
    </row>
    <row r="332" spans="1:3" x14ac:dyDescent="0.25">
      <c r="A332" s="1">
        <v>43382</v>
      </c>
      <c r="B332">
        <v>2880.34</v>
      </c>
      <c r="C332">
        <v>534942624</v>
      </c>
    </row>
    <row r="333" spans="1:3" x14ac:dyDescent="0.25">
      <c r="A333" s="1">
        <v>43381</v>
      </c>
      <c r="B333">
        <v>2884.43</v>
      </c>
      <c r="C333">
        <v>546183424</v>
      </c>
    </row>
    <row r="334" spans="1:3" x14ac:dyDescent="0.25">
      <c r="A334" s="1">
        <v>43378</v>
      </c>
      <c r="B334">
        <v>2885.57</v>
      </c>
      <c r="C334">
        <v>564482816</v>
      </c>
    </row>
    <row r="335" spans="1:3" x14ac:dyDescent="0.25">
      <c r="A335" s="1">
        <v>43377</v>
      </c>
      <c r="B335">
        <v>2901.61</v>
      </c>
      <c r="C335">
        <v>537540096</v>
      </c>
    </row>
    <row r="336" spans="1:3" x14ac:dyDescent="0.25">
      <c r="A336" s="1">
        <v>43376</v>
      </c>
      <c r="B336">
        <v>2925.51</v>
      </c>
      <c r="C336">
        <v>557311872</v>
      </c>
    </row>
    <row r="337" spans="1:3" x14ac:dyDescent="0.25">
      <c r="A337" s="1">
        <v>43375</v>
      </c>
      <c r="B337">
        <v>2923.43</v>
      </c>
      <c r="C337">
        <v>536960128</v>
      </c>
    </row>
    <row r="338" spans="1:3" x14ac:dyDescent="0.25">
      <c r="A338" s="1">
        <v>43374</v>
      </c>
      <c r="B338">
        <v>2924.59</v>
      </c>
      <c r="C338">
        <v>543444736</v>
      </c>
    </row>
    <row r="339" spans="1:3" x14ac:dyDescent="0.25">
      <c r="A339" s="1">
        <v>43371</v>
      </c>
      <c r="B339">
        <v>2913.98</v>
      </c>
      <c r="C339">
        <v>651863104</v>
      </c>
    </row>
    <row r="340" spans="1:3" x14ac:dyDescent="0.25">
      <c r="A340" s="1">
        <v>43370</v>
      </c>
      <c r="B340">
        <v>2914</v>
      </c>
      <c r="C340">
        <v>496255872</v>
      </c>
    </row>
    <row r="341" spans="1:3" x14ac:dyDescent="0.25">
      <c r="A341" s="1">
        <v>43369</v>
      </c>
      <c r="B341">
        <v>2905.97</v>
      </c>
      <c r="C341">
        <v>572437760</v>
      </c>
    </row>
    <row r="342" spans="1:3" x14ac:dyDescent="0.25">
      <c r="A342" s="1">
        <v>43368</v>
      </c>
      <c r="B342">
        <v>2915.56</v>
      </c>
      <c r="C342">
        <v>559592000</v>
      </c>
    </row>
    <row r="343" spans="1:3" x14ac:dyDescent="0.25">
      <c r="A343" s="1">
        <v>43367</v>
      </c>
      <c r="B343">
        <v>2919.37</v>
      </c>
      <c r="C343">
        <v>578856000</v>
      </c>
    </row>
    <row r="344" spans="1:3" x14ac:dyDescent="0.25">
      <c r="A344" s="1">
        <v>43364</v>
      </c>
      <c r="B344">
        <v>2929.67</v>
      </c>
      <c r="C344">
        <v>1951071872</v>
      </c>
    </row>
    <row r="345" spans="1:3" x14ac:dyDescent="0.25">
      <c r="A345" s="1">
        <v>43363</v>
      </c>
      <c r="B345">
        <v>2930.75</v>
      </c>
      <c r="C345">
        <v>556556352</v>
      </c>
    </row>
    <row r="346" spans="1:3" x14ac:dyDescent="0.25">
      <c r="A346" s="1">
        <v>43362</v>
      </c>
      <c r="B346">
        <v>2907.95</v>
      </c>
      <c r="C346">
        <v>511855968</v>
      </c>
    </row>
    <row r="347" spans="1:3" x14ac:dyDescent="0.25">
      <c r="A347" s="1">
        <v>43361</v>
      </c>
      <c r="B347">
        <v>2904.31</v>
      </c>
      <c r="C347">
        <v>491829920</v>
      </c>
    </row>
    <row r="348" spans="1:3" x14ac:dyDescent="0.25">
      <c r="A348" s="1">
        <v>43360</v>
      </c>
      <c r="B348">
        <v>2888.8</v>
      </c>
      <c r="C348">
        <v>491583104</v>
      </c>
    </row>
    <row r="349" spans="1:3" x14ac:dyDescent="0.25">
      <c r="A349" s="1">
        <v>43357</v>
      </c>
      <c r="B349">
        <v>2904.98</v>
      </c>
      <c r="C349">
        <v>474830048</v>
      </c>
    </row>
    <row r="350" spans="1:3" x14ac:dyDescent="0.25">
      <c r="A350" s="1">
        <v>43356</v>
      </c>
      <c r="B350">
        <v>2904.18</v>
      </c>
      <c r="C350">
        <v>534354304</v>
      </c>
    </row>
    <row r="351" spans="1:3" x14ac:dyDescent="0.25">
      <c r="A351" s="1">
        <v>43355</v>
      </c>
      <c r="B351">
        <v>2888.92</v>
      </c>
      <c r="C351">
        <v>526533856</v>
      </c>
    </row>
    <row r="352" spans="1:3" x14ac:dyDescent="0.25">
      <c r="A352" s="1">
        <v>43354</v>
      </c>
      <c r="B352">
        <v>2887.89</v>
      </c>
      <c r="C352">
        <v>475957248</v>
      </c>
    </row>
    <row r="353" spans="1:3" x14ac:dyDescent="0.25">
      <c r="A353" s="1">
        <v>43353</v>
      </c>
      <c r="B353">
        <v>2877.13</v>
      </c>
      <c r="C353">
        <v>488437312</v>
      </c>
    </row>
    <row r="354" spans="1:3" x14ac:dyDescent="0.25">
      <c r="A354" s="1">
        <v>43350</v>
      </c>
      <c r="B354">
        <v>2871.68</v>
      </c>
      <c r="C354">
        <v>519383136</v>
      </c>
    </row>
    <row r="355" spans="1:3" x14ac:dyDescent="0.25">
      <c r="A355" s="1">
        <v>43349</v>
      </c>
      <c r="B355">
        <v>2878.05</v>
      </c>
      <c r="C355">
        <v>531748064</v>
      </c>
    </row>
    <row r="356" spans="1:3" x14ac:dyDescent="0.25">
      <c r="A356" s="1">
        <v>43348</v>
      </c>
      <c r="B356">
        <v>2888.6</v>
      </c>
      <c r="C356">
        <v>611398528</v>
      </c>
    </row>
    <row r="357" spans="1:3" x14ac:dyDescent="0.25">
      <c r="A357" s="1">
        <v>43347</v>
      </c>
      <c r="B357">
        <v>2896.72</v>
      </c>
      <c r="C357">
        <v>521852576</v>
      </c>
    </row>
    <row r="358" spans="1:3" x14ac:dyDescent="0.25">
      <c r="A358" s="1">
        <v>43343</v>
      </c>
      <c r="B358">
        <v>2901.52</v>
      </c>
      <c r="C358">
        <v>582307200</v>
      </c>
    </row>
    <row r="359" spans="1:3" x14ac:dyDescent="0.25">
      <c r="A359" s="1">
        <v>43342</v>
      </c>
      <c r="B359">
        <v>2901.13</v>
      </c>
      <c r="C359">
        <v>413676224</v>
      </c>
    </row>
    <row r="360" spans="1:3" x14ac:dyDescent="0.25">
      <c r="A360" s="1">
        <v>43341</v>
      </c>
      <c r="B360">
        <v>2914.04</v>
      </c>
      <c r="C360">
        <v>443529408</v>
      </c>
    </row>
    <row r="361" spans="1:3" x14ac:dyDescent="0.25">
      <c r="A361" s="1">
        <v>43340</v>
      </c>
      <c r="B361">
        <v>2897.52</v>
      </c>
      <c r="C361">
        <v>440029280</v>
      </c>
    </row>
    <row r="362" spans="1:3" x14ac:dyDescent="0.25">
      <c r="A362" s="1">
        <v>43339</v>
      </c>
      <c r="B362">
        <v>2896.74</v>
      </c>
      <c r="C362">
        <v>529573888</v>
      </c>
    </row>
    <row r="363" spans="1:3" x14ac:dyDescent="0.25">
      <c r="A363" s="1">
        <v>43336</v>
      </c>
      <c r="B363">
        <v>2874.69</v>
      </c>
      <c r="C363">
        <v>425807424</v>
      </c>
    </row>
    <row r="364" spans="1:3" x14ac:dyDescent="0.25">
      <c r="A364" s="1">
        <v>43335</v>
      </c>
      <c r="B364">
        <v>2856.98</v>
      </c>
      <c r="C364">
        <v>422539616</v>
      </c>
    </row>
    <row r="365" spans="1:3" x14ac:dyDescent="0.25">
      <c r="A365" s="1">
        <v>43334</v>
      </c>
      <c r="B365">
        <v>2861.82</v>
      </c>
      <c r="C365">
        <v>367247456</v>
      </c>
    </row>
    <row r="366" spans="1:3" x14ac:dyDescent="0.25">
      <c r="A366" s="1">
        <v>43333</v>
      </c>
      <c r="B366">
        <v>2862.96</v>
      </c>
      <c r="C366">
        <v>482188640</v>
      </c>
    </row>
    <row r="367" spans="1:3" x14ac:dyDescent="0.25">
      <c r="A367" s="1">
        <v>43332</v>
      </c>
      <c r="B367">
        <v>2857.05</v>
      </c>
      <c r="C367">
        <v>418866304</v>
      </c>
    </row>
    <row r="368" spans="1:3" x14ac:dyDescent="0.25">
      <c r="A368" s="1">
        <v>43329</v>
      </c>
      <c r="B368">
        <v>2850.13</v>
      </c>
      <c r="C368">
        <v>532721408</v>
      </c>
    </row>
    <row r="369" spans="1:3" x14ac:dyDescent="0.25">
      <c r="A369" s="1">
        <v>43328</v>
      </c>
      <c r="B369">
        <v>2840.69</v>
      </c>
      <c r="C369">
        <v>481917536</v>
      </c>
    </row>
    <row r="370" spans="1:3" x14ac:dyDescent="0.25">
      <c r="A370" s="1">
        <v>43327</v>
      </c>
      <c r="B370">
        <v>2818.37</v>
      </c>
      <c r="C370">
        <v>527499040</v>
      </c>
    </row>
    <row r="371" spans="1:3" x14ac:dyDescent="0.25">
      <c r="A371" s="1">
        <v>43326</v>
      </c>
      <c r="B371">
        <v>2839.96</v>
      </c>
      <c r="C371">
        <v>428267008</v>
      </c>
    </row>
    <row r="372" spans="1:3" x14ac:dyDescent="0.25">
      <c r="A372" s="1">
        <v>43325</v>
      </c>
      <c r="B372">
        <v>2821.93</v>
      </c>
      <c r="C372">
        <v>465078656</v>
      </c>
    </row>
    <row r="373" spans="1:3" x14ac:dyDescent="0.25">
      <c r="A373" s="1">
        <v>43322</v>
      </c>
      <c r="B373">
        <v>2833.28</v>
      </c>
      <c r="C373">
        <v>486996448</v>
      </c>
    </row>
    <row r="374" spans="1:3" x14ac:dyDescent="0.25">
      <c r="A374" s="1">
        <v>43321</v>
      </c>
      <c r="B374">
        <v>2853.58</v>
      </c>
      <c r="C374">
        <v>404265120</v>
      </c>
    </row>
    <row r="375" spans="1:3" x14ac:dyDescent="0.25">
      <c r="A375" s="1">
        <v>43320</v>
      </c>
      <c r="B375">
        <v>2857.7</v>
      </c>
      <c r="C375">
        <v>391622432</v>
      </c>
    </row>
    <row r="376" spans="1:3" x14ac:dyDescent="0.25">
      <c r="A376" s="1">
        <v>43319</v>
      </c>
      <c r="B376">
        <v>2858.45</v>
      </c>
      <c r="C376">
        <v>455622208</v>
      </c>
    </row>
    <row r="377" spans="1:3" x14ac:dyDescent="0.25">
      <c r="A377" s="1">
        <v>43318</v>
      </c>
      <c r="B377">
        <v>2850.4</v>
      </c>
      <c r="C377">
        <v>445464096</v>
      </c>
    </row>
    <row r="378" spans="1:3" x14ac:dyDescent="0.25">
      <c r="A378" s="1">
        <v>43315</v>
      </c>
      <c r="B378">
        <v>2840.35</v>
      </c>
      <c r="C378">
        <v>472003456</v>
      </c>
    </row>
    <row r="379" spans="1:3" x14ac:dyDescent="0.25">
      <c r="A379" s="1">
        <v>43314</v>
      </c>
      <c r="B379">
        <v>2827.22</v>
      </c>
      <c r="C379">
        <v>508759616</v>
      </c>
    </row>
    <row r="380" spans="1:3" x14ac:dyDescent="0.25">
      <c r="A380" s="1">
        <v>43313</v>
      </c>
      <c r="B380">
        <v>2813.36</v>
      </c>
      <c r="C380">
        <v>553483648</v>
      </c>
    </row>
    <row r="381" spans="1:3" x14ac:dyDescent="0.25">
      <c r="A381" s="1">
        <v>43312</v>
      </c>
      <c r="B381">
        <v>2816.29</v>
      </c>
      <c r="C381">
        <v>722981440</v>
      </c>
    </row>
    <row r="382" spans="1:3" x14ac:dyDescent="0.25">
      <c r="A382" s="1">
        <v>43311</v>
      </c>
      <c r="B382">
        <v>2802.6</v>
      </c>
      <c r="C382">
        <v>533145056</v>
      </c>
    </row>
    <row r="383" spans="1:3" x14ac:dyDescent="0.25">
      <c r="A383" s="1">
        <v>43308</v>
      </c>
      <c r="B383">
        <v>2818.82</v>
      </c>
      <c r="C383">
        <v>552498944</v>
      </c>
    </row>
    <row r="384" spans="1:3" x14ac:dyDescent="0.25">
      <c r="A384" s="1">
        <v>43307</v>
      </c>
      <c r="B384">
        <v>2837.44</v>
      </c>
      <c r="C384">
        <v>633260032</v>
      </c>
    </row>
    <row r="385" spans="1:3" x14ac:dyDescent="0.25">
      <c r="A385" s="1">
        <v>43306</v>
      </c>
      <c r="B385">
        <v>2846.07</v>
      </c>
      <c r="C385">
        <v>574458880</v>
      </c>
    </row>
    <row r="386" spans="1:3" x14ac:dyDescent="0.25">
      <c r="A386" s="1">
        <v>43305</v>
      </c>
      <c r="B386">
        <v>2820.4</v>
      </c>
      <c r="C386">
        <v>525043936</v>
      </c>
    </row>
    <row r="387" spans="1:3" x14ac:dyDescent="0.25">
      <c r="A387" s="1">
        <v>43304</v>
      </c>
      <c r="B387">
        <v>2806.98</v>
      </c>
      <c r="C387">
        <v>464098592</v>
      </c>
    </row>
    <row r="388" spans="1:3" x14ac:dyDescent="0.25">
      <c r="A388" s="1">
        <v>43301</v>
      </c>
      <c r="B388">
        <v>2801.83</v>
      </c>
      <c r="C388">
        <v>594490816</v>
      </c>
    </row>
    <row r="389" spans="1:3" x14ac:dyDescent="0.25">
      <c r="A389" s="1">
        <v>43300</v>
      </c>
      <c r="B389">
        <v>2804.49</v>
      </c>
      <c r="C389">
        <v>507386688</v>
      </c>
    </row>
    <row r="390" spans="1:3" x14ac:dyDescent="0.25">
      <c r="A390" s="1">
        <v>43299</v>
      </c>
      <c r="B390">
        <v>2815.62</v>
      </c>
      <c r="C390">
        <v>484911968</v>
      </c>
    </row>
    <row r="391" spans="1:3" x14ac:dyDescent="0.25">
      <c r="A391" s="1">
        <v>43298</v>
      </c>
      <c r="B391">
        <v>2809.55</v>
      </c>
      <c r="C391">
        <v>479778208</v>
      </c>
    </row>
    <row r="392" spans="1:3" x14ac:dyDescent="0.25">
      <c r="A392" s="1">
        <v>43297</v>
      </c>
      <c r="B392">
        <v>2798.43</v>
      </c>
      <c r="C392">
        <v>498361696</v>
      </c>
    </row>
    <row r="393" spans="1:3" x14ac:dyDescent="0.25">
      <c r="A393" s="1">
        <v>43294</v>
      </c>
      <c r="B393">
        <v>2801.31</v>
      </c>
      <c r="C393">
        <v>455567200</v>
      </c>
    </row>
    <row r="394" spans="1:3" x14ac:dyDescent="0.25">
      <c r="A394" s="1">
        <v>43293</v>
      </c>
      <c r="B394">
        <v>2798.29</v>
      </c>
      <c r="C394">
        <v>495510752</v>
      </c>
    </row>
    <row r="395" spans="1:3" x14ac:dyDescent="0.25">
      <c r="A395" s="1">
        <v>43292</v>
      </c>
      <c r="B395">
        <v>2774.02</v>
      </c>
      <c r="C395">
        <v>465278688</v>
      </c>
    </row>
    <row r="396" spans="1:3" x14ac:dyDescent="0.25">
      <c r="A396" s="1">
        <v>43291</v>
      </c>
      <c r="B396">
        <v>2793.84</v>
      </c>
      <c r="C396">
        <v>454090880</v>
      </c>
    </row>
    <row r="397" spans="1:3" x14ac:dyDescent="0.25">
      <c r="A397" s="1">
        <v>43290</v>
      </c>
      <c r="B397">
        <v>2784.17</v>
      </c>
      <c r="C397">
        <v>486476608</v>
      </c>
    </row>
    <row r="398" spans="1:3" x14ac:dyDescent="0.25">
      <c r="A398" s="1">
        <v>43287</v>
      </c>
      <c r="B398">
        <v>2759.82</v>
      </c>
      <c r="C398">
        <v>464756544</v>
      </c>
    </row>
    <row r="399" spans="1:3" x14ac:dyDescent="0.25">
      <c r="A399" s="1">
        <v>43286</v>
      </c>
      <c r="B399">
        <v>2736.61</v>
      </c>
      <c r="C399">
        <v>516237824</v>
      </c>
    </row>
    <row r="400" spans="1:3" x14ac:dyDescent="0.25">
      <c r="A400" s="1">
        <v>43284</v>
      </c>
      <c r="B400">
        <v>2713.22</v>
      </c>
      <c r="C400">
        <v>336033504</v>
      </c>
    </row>
    <row r="401" spans="1:3" x14ac:dyDescent="0.25">
      <c r="A401" s="1">
        <v>43283</v>
      </c>
      <c r="B401">
        <v>2726.71</v>
      </c>
      <c r="C401">
        <v>499463616</v>
      </c>
    </row>
    <row r="402" spans="1:3" x14ac:dyDescent="0.25">
      <c r="A402" s="1">
        <v>43280</v>
      </c>
      <c r="B402">
        <v>2718.37</v>
      </c>
      <c r="C402">
        <v>685339776</v>
      </c>
    </row>
    <row r="403" spans="1:3" x14ac:dyDescent="0.25">
      <c r="A403" s="1">
        <v>43279</v>
      </c>
      <c r="B403">
        <v>2716.31</v>
      </c>
      <c r="C403">
        <v>539355328</v>
      </c>
    </row>
    <row r="404" spans="1:3" x14ac:dyDescent="0.25">
      <c r="A404" s="1">
        <v>43278</v>
      </c>
      <c r="B404">
        <v>2699.63</v>
      </c>
      <c r="C404">
        <v>588772352</v>
      </c>
    </row>
    <row r="405" spans="1:3" x14ac:dyDescent="0.25">
      <c r="A405" s="1">
        <v>43277</v>
      </c>
      <c r="B405">
        <v>2723.06</v>
      </c>
      <c r="C405">
        <v>586084352</v>
      </c>
    </row>
    <row r="406" spans="1:3" x14ac:dyDescent="0.25">
      <c r="A406" s="1">
        <v>43276</v>
      </c>
      <c r="B406">
        <v>2717.07</v>
      </c>
      <c r="C406">
        <v>662570304</v>
      </c>
    </row>
    <row r="407" spans="1:3" x14ac:dyDescent="0.25">
      <c r="A407" s="1">
        <v>43273</v>
      </c>
      <c r="B407">
        <v>2754.88</v>
      </c>
      <c r="C407">
        <v>1089844992</v>
      </c>
    </row>
    <row r="408" spans="1:3" x14ac:dyDescent="0.25">
      <c r="A408" s="1">
        <v>43272</v>
      </c>
      <c r="B408">
        <v>2749.76</v>
      </c>
      <c r="C408">
        <v>544044928</v>
      </c>
    </row>
    <row r="409" spans="1:3" x14ac:dyDescent="0.25">
      <c r="A409" s="1">
        <v>43271</v>
      </c>
      <c r="B409">
        <v>2767.32</v>
      </c>
      <c r="C409">
        <v>549065472</v>
      </c>
    </row>
    <row r="410" spans="1:3" x14ac:dyDescent="0.25">
      <c r="A410" s="1">
        <v>43270</v>
      </c>
      <c r="B410">
        <v>2762.59</v>
      </c>
      <c r="C410">
        <v>644709120</v>
      </c>
    </row>
    <row r="411" spans="1:3" x14ac:dyDescent="0.25">
      <c r="A411" s="1">
        <v>43269</v>
      </c>
      <c r="B411">
        <v>2773.75</v>
      </c>
      <c r="C411">
        <v>577861760</v>
      </c>
    </row>
    <row r="412" spans="1:3" x14ac:dyDescent="0.25">
      <c r="A412" s="1">
        <v>43266</v>
      </c>
      <c r="B412">
        <v>2779.66</v>
      </c>
      <c r="C412">
        <v>1643960064</v>
      </c>
    </row>
    <row r="413" spans="1:3" x14ac:dyDescent="0.25">
      <c r="A413" s="1">
        <v>43265</v>
      </c>
      <c r="B413">
        <v>2782.49</v>
      </c>
      <c r="C413">
        <v>637381760</v>
      </c>
    </row>
    <row r="414" spans="1:3" x14ac:dyDescent="0.25">
      <c r="A414" s="1">
        <v>43264</v>
      </c>
      <c r="B414">
        <v>2775.63</v>
      </c>
      <c r="C414">
        <v>665465856</v>
      </c>
    </row>
    <row r="415" spans="1:3" x14ac:dyDescent="0.25">
      <c r="A415" s="1">
        <v>43263</v>
      </c>
      <c r="B415">
        <v>2786.85</v>
      </c>
      <c r="C415">
        <v>543375424</v>
      </c>
    </row>
    <row r="416" spans="1:3" x14ac:dyDescent="0.25">
      <c r="A416" s="1">
        <v>43262</v>
      </c>
      <c r="B416">
        <v>2782</v>
      </c>
      <c r="C416">
        <v>510492032</v>
      </c>
    </row>
    <row r="417" spans="1:3" x14ac:dyDescent="0.25">
      <c r="A417" s="1">
        <v>43259</v>
      </c>
      <c r="B417">
        <v>2779.03</v>
      </c>
      <c r="C417">
        <v>511059840</v>
      </c>
    </row>
    <row r="418" spans="1:3" x14ac:dyDescent="0.25">
      <c r="A418" s="1">
        <v>43258</v>
      </c>
      <c r="B418">
        <v>2770.37</v>
      </c>
      <c r="C418">
        <v>555821056</v>
      </c>
    </row>
    <row r="419" spans="1:3" x14ac:dyDescent="0.25">
      <c r="A419" s="1">
        <v>43257</v>
      </c>
      <c r="B419">
        <v>2772.35</v>
      </c>
      <c r="C419">
        <v>595241280</v>
      </c>
    </row>
    <row r="420" spans="1:3" x14ac:dyDescent="0.25">
      <c r="A420" s="1">
        <v>43256</v>
      </c>
      <c r="B420">
        <v>2748.8</v>
      </c>
      <c r="C420">
        <v>548168896</v>
      </c>
    </row>
    <row r="421" spans="1:3" x14ac:dyDescent="0.25">
      <c r="A421" s="1">
        <v>43255</v>
      </c>
      <c r="B421">
        <v>2746.87</v>
      </c>
      <c r="C421">
        <v>530474880</v>
      </c>
    </row>
    <row r="422" spans="1:3" x14ac:dyDescent="0.25">
      <c r="A422" s="1">
        <v>43252</v>
      </c>
      <c r="B422">
        <v>2734.62</v>
      </c>
      <c r="C422">
        <v>530951968</v>
      </c>
    </row>
    <row r="423" spans="1:3" x14ac:dyDescent="0.25">
      <c r="A423" s="1">
        <v>43251</v>
      </c>
      <c r="B423">
        <v>2705.27</v>
      </c>
      <c r="C423">
        <v>1013818560</v>
      </c>
    </row>
    <row r="424" spans="1:3" x14ac:dyDescent="0.25">
      <c r="A424" s="1">
        <v>43250</v>
      </c>
      <c r="B424">
        <v>2724.01</v>
      </c>
      <c r="C424">
        <v>536948160</v>
      </c>
    </row>
    <row r="425" spans="1:3" x14ac:dyDescent="0.25">
      <c r="A425" s="1">
        <v>43249</v>
      </c>
      <c r="B425">
        <v>2689.86</v>
      </c>
      <c r="C425">
        <v>638176512</v>
      </c>
    </row>
    <row r="426" spans="1:3" x14ac:dyDescent="0.25">
      <c r="A426" s="1">
        <v>43245</v>
      </c>
      <c r="B426">
        <v>2721.33</v>
      </c>
      <c r="C426">
        <v>445367200</v>
      </c>
    </row>
    <row r="427" spans="1:3" x14ac:dyDescent="0.25">
      <c r="A427" s="1">
        <v>43244</v>
      </c>
      <c r="B427">
        <v>2727.76</v>
      </c>
      <c r="C427">
        <v>516422432</v>
      </c>
    </row>
    <row r="428" spans="1:3" x14ac:dyDescent="0.25">
      <c r="A428" s="1">
        <v>43243</v>
      </c>
      <c r="B428">
        <v>2733.29</v>
      </c>
      <c r="C428">
        <v>544285248</v>
      </c>
    </row>
    <row r="429" spans="1:3" x14ac:dyDescent="0.25">
      <c r="A429" s="1">
        <v>43242</v>
      </c>
      <c r="B429">
        <v>2724.44</v>
      </c>
      <c r="C429">
        <v>503365312</v>
      </c>
    </row>
    <row r="430" spans="1:3" x14ac:dyDescent="0.25">
      <c r="A430" s="1">
        <v>43241</v>
      </c>
      <c r="B430">
        <v>2733.01</v>
      </c>
      <c r="C430">
        <v>475744480</v>
      </c>
    </row>
    <row r="431" spans="1:3" x14ac:dyDescent="0.25">
      <c r="A431" s="1">
        <v>43238</v>
      </c>
      <c r="B431">
        <v>2712.97</v>
      </c>
      <c r="C431">
        <v>574145216</v>
      </c>
    </row>
    <row r="432" spans="1:3" x14ac:dyDescent="0.25">
      <c r="A432" s="1">
        <v>43237</v>
      </c>
      <c r="B432">
        <v>2720.13</v>
      </c>
      <c r="C432">
        <v>459139072</v>
      </c>
    </row>
    <row r="433" spans="1:3" x14ac:dyDescent="0.25">
      <c r="A433" s="1">
        <v>43236</v>
      </c>
      <c r="B433">
        <v>2722.46</v>
      </c>
      <c r="C433">
        <v>488057152</v>
      </c>
    </row>
    <row r="434" spans="1:3" x14ac:dyDescent="0.25">
      <c r="A434" s="1">
        <v>43235</v>
      </c>
      <c r="B434">
        <v>2711.45</v>
      </c>
      <c r="C434">
        <v>549760448</v>
      </c>
    </row>
    <row r="435" spans="1:3" x14ac:dyDescent="0.25">
      <c r="A435" s="1">
        <v>43234</v>
      </c>
      <c r="B435">
        <v>2730.13</v>
      </c>
      <c r="C435">
        <v>506100032</v>
      </c>
    </row>
    <row r="436" spans="1:3" x14ac:dyDescent="0.25">
      <c r="A436" s="1">
        <v>43231</v>
      </c>
      <c r="B436">
        <v>2727.72</v>
      </c>
      <c r="C436">
        <v>501534720</v>
      </c>
    </row>
    <row r="437" spans="1:3" x14ac:dyDescent="0.25">
      <c r="A437" s="1">
        <v>43230</v>
      </c>
      <c r="B437">
        <v>2723.07</v>
      </c>
      <c r="C437">
        <v>480887392</v>
      </c>
    </row>
    <row r="438" spans="1:3" x14ac:dyDescent="0.25">
      <c r="A438" s="1">
        <v>43229</v>
      </c>
      <c r="B438">
        <v>2697.79</v>
      </c>
      <c r="C438">
        <v>539050560</v>
      </c>
    </row>
    <row r="439" spans="1:3" x14ac:dyDescent="0.25">
      <c r="A439" s="1">
        <v>43228</v>
      </c>
      <c r="B439">
        <v>2671.92</v>
      </c>
      <c r="C439">
        <v>572252096</v>
      </c>
    </row>
    <row r="440" spans="1:3" x14ac:dyDescent="0.25">
      <c r="A440" s="1">
        <v>43227</v>
      </c>
      <c r="B440">
        <v>2672.63</v>
      </c>
      <c r="C440">
        <v>503527744</v>
      </c>
    </row>
    <row r="441" spans="1:3" x14ac:dyDescent="0.25">
      <c r="A441" s="1">
        <v>43224</v>
      </c>
      <c r="B441">
        <v>2663.42</v>
      </c>
      <c r="C441">
        <v>507718304</v>
      </c>
    </row>
    <row r="442" spans="1:3" x14ac:dyDescent="0.25">
      <c r="A442" s="1">
        <v>43223</v>
      </c>
      <c r="B442">
        <v>2629.73</v>
      </c>
      <c r="C442">
        <v>599374720</v>
      </c>
    </row>
    <row r="443" spans="1:3" x14ac:dyDescent="0.25">
      <c r="A443" s="1">
        <v>43222</v>
      </c>
      <c r="B443">
        <v>2635.67</v>
      </c>
      <c r="C443">
        <v>609574848</v>
      </c>
    </row>
    <row r="444" spans="1:3" x14ac:dyDescent="0.25">
      <c r="A444" s="1">
        <v>43221</v>
      </c>
      <c r="B444">
        <v>2654.8</v>
      </c>
      <c r="C444">
        <v>557716864</v>
      </c>
    </row>
    <row r="445" spans="1:3" x14ac:dyDescent="0.25">
      <c r="A445" s="1">
        <v>43220</v>
      </c>
      <c r="B445">
        <v>2648.05</v>
      </c>
      <c r="C445">
        <v>694642624</v>
      </c>
    </row>
    <row r="446" spans="1:3" x14ac:dyDescent="0.25">
      <c r="A446" s="1">
        <v>43217</v>
      </c>
      <c r="B446">
        <v>2669.91</v>
      </c>
      <c r="C446">
        <v>519061824</v>
      </c>
    </row>
    <row r="447" spans="1:3" x14ac:dyDescent="0.25">
      <c r="A447" s="1">
        <v>43216</v>
      </c>
      <c r="B447">
        <v>2666.94</v>
      </c>
      <c r="C447">
        <v>628367360</v>
      </c>
    </row>
    <row r="448" spans="1:3" x14ac:dyDescent="0.25">
      <c r="A448" s="1">
        <v>43215</v>
      </c>
      <c r="B448">
        <v>2639.4</v>
      </c>
      <c r="C448">
        <v>558914880</v>
      </c>
    </row>
    <row r="449" spans="1:3" x14ac:dyDescent="0.25">
      <c r="A449" s="1">
        <v>43214</v>
      </c>
      <c r="B449">
        <v>2634.56</v>
      </c>
      <c r="C449">
        <v>626587520</v>
      </c>
    </row>
    <row r="450" spans="1:3" x14ac:dyDescent="0.25">
      <c r="A450" s="1">
        <v>43213</v>
      </c>
      <c r="B450">
        <v>2670.29</v>
      </c>
      <c r="C450">
        <v>516444640</v>
      </c>
    </row>
    <row r="451" spans="1:3" x14ac:dyDescent="0.25">
      <c r="A451" s="1">
        <v>43210</v>
      </c>
      <c r="B451">
        <v>2670.14</v>
      </c>
      <c r="C451">
        <v>705811904</v>
      </c>
    </row>
    <row r="452" spans="1:3" x14ac:dyDescent="0.25">
      <c r="A452" s="1">
        <v>43209</v>
      </c>
      <c r="B452">
        <v>2693.13</v>
      </c>
      <c r="C452">
        <v>529131104</v>
      </c>
    </row>
    <row r="453" spans="1:3" x14ac:dyDescent="0.25">
      <c r="A453" s="1">
        <v>43208</v>
      </c>
      <c r="B453">
        <v>2708.64</v>
      </c>
      <c r="C453">
        <v>493300864</v>
      </c>
    </row>
    <row r="454" spans="1:3" x14ac:dyDescent="0.25">
      <c r="A454" s="1">
        <v>43207</v>
      </c>
      <c r="B454">
        <v>2706.39</v>
      </c>
      <c r="C454">
        <v>496520320</v>
      </c>
    </row>
    <row r="455" spans="1:3" x14ac:dyDescent="0.25">
      <c r="A455" s="1">
        <v>43206</v>
      </c>
      <c r="B455">
        <v>2677.84</v>
      </c>
      <c r="C455">
        <v>510375008</v>
      </c>
    </row>
    <row r="456" spans="1:3" x14ac:dyDescent="0.25">
      <c r="A456" s="1">
        <v>43203</v>
      </c>
      <c r="B456">
        <v>2656.3</v>
      </c>
      <c r="C456">
        <v>489340288</v>
      </c>
    </row>
    <row r="457" spans="1:3" x14ac:dyDescent="0.25">
      <c r="A457" s="1">
        <v>43202</v>
      </c>
      <c r="B457">
        <v>2663.99</v>
      </c>
      <c r="C457">
        <v>514725664</v>
      </c>
    </row>
    <row r="458" spans="1:3" x14ac:dyDescent="0.25">
      <c r="A458" s="1">
        <v>43201</v>
      </c>
      <c r="B458">
        <v>2642.19</v>
      </c>
      <c r="C458">
        <v>472679680</v>
      </c>
    </row>
    <row r="459" spans="1:3" x14ac:dyDescent="0.25">
      <c r="A459" s="1">
        <v>43200</v>
      </c>
      <c r="B459">
        <v>2656.87</v>
      </c>
      <c r="C459">
        <v>596218816</v>
      </c>
    </row>
    <row r="460" spans="1:3" x14ac:dyDescent="0.25">
      <c r="A460" s="1">
        <v>43199</v>
      </c>
      <c r="B460">
        <v>2613.16</v>
      </c>
      <c r="C460">
        <v>564683200</v>
      </c>
    </row>
    <row r="461" spans="1:3" x14ac:dyDescent="0.25">
      <c r="A461" s="1">
        <v>43196</v>
      </c>
      <c r="B461">
        <v>2604.4699999999998</v>
      </c>
      <c r="C461">
        <v>636953472</v>
      </c>
    </row>
    <row r="462" spans="1:3" x14ac:dyDescent="0.25">
      <c r="A462" s="1">
        <v>43195</v>
      </c>
      <c r="B462">
        <v>2662.84</v>
      </c>
      <c r="C462">
        <v>530434816</v>
      </c>
    </row>
    <row r="463" spans="1:3" x14ac:dyDescent="0.25">
      <c r="A463" s="1">
        <v>43194</v>
      </c>
      <c r="B463">
        <v>2644.69</v>
      </c>
      <c r="C463">
        <v>624103744</v>
      </c>
    </row>
    <row r="464" spans="1:3" x14ac:dyDescent="0.25">
      <c r="A464" s="1">
        <v>43193</v>
      </c>
      <c r="B464">
        <v>2614.4499999999998</v>
      </c>
      <c r="C464">
        <v>631017024</v>
      </c>
    </row>
    <row r="465" spans="1:3" x14ac:dyDescent="0.25">
      <c r="A465" s="1">
        <v>43192</v>
      </c>
      <c r="B465">
        <v>2581.88</v>
      </c>
      <c r="C465">
        <v>713793280</v>
      </c>
    </row>
    <row r="466" spans="1:3" x14ac:dyDescent="0.25">
      <c r="A466" s="1">
        <v>43188</v>
      </c>
      <c r="B466">
        <v>2640.87</v>
      </c>
      <c r="C466">
        <v>746031744</v>
      </c>
    </row>
    <row r="467" spans="1:3" x14ac:dyDescent="0.25">
      <c r="A467" s="1">
        <v>43187</v>
      </c>
      <c r="B467">
        <v>2605</v>
      </c>
      <c r="C467">
        <v>683146304</v>
      </c>
    </row>
    <row r="468" spans="1:3" x14ac:dyDescent="0.25">
      <c r="A468" s="1">
        <v>43186</v>
      </c>
      <c r="B468">
        <v>2612.62</v>
      </c>
      <c r="C468">
        <v>686582464</v>
      </c>
    </row>
    <row r="469" spans="1:3" x14ac:dyDescent="0.25">
      <c r="A469" s="1">
        <v>43185</v>
      </c>
      <c r="B469">
        <v>2658.55</v>
      </c>
      <c r="C469">
        <v>674796160</v>
      </c>
    </row>
    <row r="470" spans="1:3" x14ac:dyDescent="0.25">
      <c r="A470" s="1">
        <v>43182</v>
      </c>
      <c r="B470">
        <v>2588.2600000000002</v>
      </c>
      <c r="C470">
        <v>710385984</v>
      </c>
    </row>
    <row r="471" spans="1:3" x14ac:dyDescent="0.25">
      <c r="A471" s="1">
        <v>43181</v>
      </c>
      <c r="B471">
        <v>2643.69</v>
      </c>
      <c r="C471">
        <v>684188544</v>
      </c>
    </row>
    <row r="472" spans="1:3" x14ac:dyDescent="0.25">
      <c r="A472" s="1">
        <v>43180</v>
      </c>
      <c r="B472">
        <v>2711.93</v>
      </c>
      <c r="C472">
        <v>539818624</v>
      </c>
    </row>
    <row r="473" spans="1:3" x14ac:dyDescent="0.25">
      <c r="A473" s="1">
        <v>43179</v>
      </c>
      <c r="B473">
        <v>2716.94</v>
      </c>
      <c r="C473">
        <v>569771392</v>
      </c>
    </row>
    <row r="474" spans="1:3" x14ac:dyDescent="0.25">
      <c r="A474" s="1">
        <v>43178</v>
      </c>
      <c r="B474">
        <v>2712.92</v>
      </c>
      <c r="C474">
        <v>634327104</v>
      </c>
    </row>
    <row r="475" spans="1:3" x14ac:dyDescent="0.25">
      <c r="A475" s="1">
        <v>43175</v>
      </c>
      <c r="B475">
        <v>2752.01</v>
      </c>
      <c r="C475">
        <v>1678756352</v>
      </c>
    </row>
    <row r="476" spans="1:3" x14ac:dyDescent="0.25">
      <c r="A476" s="1">
        <v>43174</v>
      </c>
      <c r="B476">
        <v>2747.33</v>
      </c>
      <c r="C476">
        <v>517766592</v>
      </c>
    </row>
    <row r="477" spans="1:3" x14ac:dyDescent="0.25">
      <c r="A477" s="1">
        <v>43173</v>
      </c>
      <c r="B477">
        <v>2749.48</v>
      </c>
      <c r="C477">
        <v>587912192</v>
      </c>
    </row>
    <row r="478" spans="1:3" x14ac:dyDescent="0.25">
      <c r="A478" s="1">
        <v>43172</v>
      </c>
      <c r="B478">
        <v>2765.31</v>
      </c>
      <c r="C478">
        <v>604760704</v>
      </c>
    </row>
    <row r="479" spans="1:3" x14ac:dyDescent="0.25">
      <c r="A479" s="1">
        <v>43171</v>
      </c>
      <c r="B479">
        <v>2783.02</v>
      </c>
      <c r="C479">
        <v>586466816</v>
      </c>
    </row>
    <row r="480" spans="1:3" x14ac:dyDescent="0.25">
      <c r="A480" s="1">
        <v>43168</v>
      </c>
      <c r="B480">
        <v>2786.57</v>
      </c>
      <c r="C480">
        <v>580604672</v>
      </c>
    </row>
    <row r="481" spans="1:3" x14ac:dyDescent="0.25">
      <c r="A481" s="1">
        <v>43167</v>
      </c>
      <c r="B481">
        <v>2738.97</v>
      </c>
      <c r="C481">
        <v>525022528</v>
      </c>
    </row>
    <row r="482" spans="1:3" x14ac:dyDescent="0.25">
      <c r="A482" s="1">
        <v>43166</v>
      </c>
      <c r="B482">
        <v>2726.8</v>
      </c>
      <c r="C482">
        <v>569775616</v>
      </c>
    </row>
    <row r="483" spans="1:3" x14ac:dyDescent="0.25">
      <c r="A483" s="1">
        <v>43165</v>
      </c>
      <c r="B483">
        <v>2728.12</v>
      </c>
      <c r="C483">
        <v>559826304</v>
      </c>
    </row>
    <row r="484" spans="1:3" x14ac:dyDescent="0.25">
      <c r="A484" s="1">
        <v>43164</v>
      </c>
      <c r="B484">
        <v>2720.94</v>
      </c>
      <c r="C484">
        <v>619738240</v>
      </c>
    </row>
    <row r="485" spans="1:3" x14ac:dyDescent="0.25">
      <c r="A485" s="1">
        <v>43161</v>
      </c>
      <c r="B485">
        <v>2691.25</v>
      </c>
      <c r="C485">
        <v>646045376</v>
      </c>
    </row>
    <row r="486" spans="1:3" x14ac:dyDescent="0.25">
      <c r="A486" s="1">
        <v>43160</v>
      </c>
      <c r="B486">
        <v>2677.67</v>
      </c>
      <c r="C486">
        <v>737841536</v>
      </c>
    </row>
    <row r="487" spans="1:3" x14ac:dyDescent="0.25">
      <c r="A487" s="1">
        <v>43159</v>
      </c>
      <c r="B487">
        <v>2713.83</v>
      </c>
      <c r="C487">
        <v>750778944</v>
      </c>
    </row>
    <row r="488" spans="1:3" x14ac:dyDescent="0.25">
      <c r="A488" s="1">
        <v>43158</v>
      </c>
      <c r="B488">
        <v>2744.28</v>
      </c>
      <c r="C488">
        <v>621882496</v>
      </c>
    </row>
    <row r="489" spans="1:3" x14ac:dyDescent="0.25">
      <c r="A489" s="1">
        <v>43157</v>
      </c>
      <c r="B489">
        <v>2779.6</v>
      </c>
      <c r="C489">
        <v>559643200</v>
      </c>
    </row>
    <row r="490" spans="1:3" x14ac:dyDescent="0.25">
      <c r="A490" s="1">
        <v>43154</v>
      </c>
      <c r="B490">
        <v>2747.3</v>
      </c>
      <c r="C490">
        <v>488629024</v>
      </c>
    </row>
    <row r="491" spans="1:3" x14ac:dyDescent="0.25">
      <c r="A491" s="1">
        <v>43153</v>
      </c>
      <c r="B491">
        <v>2703.96</v>
      </c>
      <c r="C491">
        <v>539433024</v>
      </c>
    </row>
    <row r="492" spans="1:3" x14ac:dyDescent="0.25">
      <c r="A492" s="1">
        <v>43152</v>
      </c>
      <c r="B492">
        <v>2701.33</v>
      </c>
      <c r="C492">
        <v>594961088</v>
      </c>
    </row>
    <row r="493" spans="1:3" x14ac:dyDescent="0.25">
      <c r="A493" s="1">
        <v>43151</v>
      </c>
      <c r="B493">
        <v>2716.26</v>
      </c>
      <c r="C493">
        <v>571354624</v>
      </c>
    </row>
    <row r="494" spans="1:3" x14ac:dyDescent="0.25">
      <c r="A494" s="1">
        <v>43147</v>
      </c>
      <c r="B494">
        <v>2732.22</v>
      </c>
      <c r="C494">
        <v>669882624</v>
      </c>
    </row>
    <row r="495" spans="1:3" x14ac:dyDescent="0.25">
      <c r="A495" s="1">
        <v>43146</v>
      </c>
      <c r="B495">
        <v>2731.2</v>
      </c>
      <c r="C495">
        <v>571606592</v>
      </c>
    </row>
    <row r="496" spans="1:3" x14ac:dyDescent="0.25">
      <c r="A496" s="1">
        <v>43145</v>
      </c>
      <c r="B496">
        <v>2698.63</v>
      </c>
      <c r="C496">
        <v>632361856</v>
      </c>
    </row>
    <row r="497" spans="1:3" x14ac:dyDescent="0.25">
      <c r="A497" s="1">
        <v>43144</v>
      </c>
      <c r="B497">
        <v>2662.94</v>
      </c>
      <c r="C497">
        <v>538762304</v>
      </c>
    </row>
    <row r="498" spans="1:3" x14ac:dyDescent="0.25">
      <c r="A498" s="1">
        <v>43143</v>
      </c>
      <c r="B498">
        <v>2656</v>
      </c>
      <c r="C498">
        <v>757736640</v>
      </c>
    </row>
    <row r="499" spans="1:3" x14ac:dyDescent="0.25">
      <c r="A499" s="1">
        <v>43140</v>
      </c>
      <c r="B499">
        <v>2619.5500000000002</v>
      </c>
      <c r="C499">
        <v>986284480</v>
      </c>
    </row>
    <row r="500" spans="1:3" x14ac:dyDescent="0.25">
      <c r="A500" s="1">
        <v>43139</v>
      </c>
      <c r="B500">
        <v>2581</v>
      </c>
      <c r="C500">
        <v>880613312</v>
      </c>
    </row>
    <row r="501" spans="1:3" x14ac:dyDescent="0.25">
      <c r="A501" s="1">
        <v>43138</v>
      </c>
      <c r="B501">
        <v>2681.66</v>
      </c>
      <c r="C501">
        <v>766057152</v>
      </c>
    </row>
    <row r="502" spans="1:3" x14ac:dyDescent="0.25">
      <c r="A502" s="1">
        <v>43137</v>
      </c>
      <c r="B502">
        <v>2695.14</v>
      </c>
      <c r="C502">
        <v>1090149632</v>
      </c>
    </row>
    <row r="503" spans="1:3" x14ac:dyDescent="0.25">
      <c r="A503" s="1">
        <v>43136</v>
      </c>
      <c r="B503">
        <v>2648.94</v>
      </c>
      <c r="C503">
        <v>1000762688</v>
      </c>
    </row>
    <row r="504" spans="1:3" x14ac:dyDescent="0.25">
      <c r="A504" s="1">
        <v>43133</v>
      </c>
      <c r="B504">
        <v>2762.13</v>
      </c>
      <c r="C504">
        <v>712515008</v>
      </c>
    </row>
    <row r="505" spans="1:3" x14ac:dyDescent="0.25">
      <c r="A505" s="1">
        <v>43132</v>
      </c>
      <c r="B505">
        <v>2821.98</v>
      </c>
      <c r="C505">
        <v>623001920</v>
      </c>
    </row>
    <row r="506" spans="1:3" x14ac:dyDescent="0.25">
      <c r="A506" s="1">
        <v>43131</v>
      </c>
      <c r="B506">
        <v>2823.81</v>
      </c>
      <c r="C506">
        <v>815230656</v>
      </c>
    </row>
    <row r="507" spans="1:3" x14ac:dyDescent="0.25">
      <c r="A507" s="1">
        <v>43130</v>
      </c>
      <c r="B507">
        <v>2822.43</v>
      </c>
      <c r="C507">
        <v>600917632</v>
      </c>
    </row>
    <row r="508" spans="1:3" x14ac:dyDescent="0.25">
      <c r="A508" s="1">
        <v>43129</v>
      </c>
      <c r="B508">
        <v>2853.53</v>
      </c>
      <c r="C508">
        <v>544693440</v>
      </c>
    </row>
    <row r="509" spans="1:3" x14ac:dyDescent="0.25">
      <c r="A509" s="1">
        <v>43126</v>
      </c>
      <c r="B509">
        <v>2872.87</v>
      </c>
      <c r="C509">
        <v>569404096</v>
      </c>
    </row>
    <row r="510" spans="1:3" x14ac:dyDescent="0.25">
      <c r="A510" s="1">
        <v>43125</v>
      </c>
      <c r="B510">
        <v>2839.25</v>
      </c>
      <c r="C510">
        <v>553948736</v>
      </c>
    </row>
    <row r="511" spans="1:3" x14ac:dyDescent="0.25">
      <c r="A511" s="1">
        <v>43124</v>
      </c>
      <c r="B511">
        <v>2837.54</v>
      </c>
      <c r="C511">
        <v>609308032</v>
      </c>
    </row>
    <row r="512" spans="1:3" x14ac:dyDescent="0.25">
      <c r="A512" s="1">
        <v>43123</v>
      </c>
      <c r="B512">
        <v>2839.13</v>
      </c>
      <c r="C512">
        <v>545995328</v>
      </c>
    </row>
    <row r="513" spans="1:3" x14ac:dyDescent="0.25">
      <c r="A513" s="1">
        <v>43122</v>
      </c>
      <c r="B513">
        <v>2832.97</v>
      </c>
      <c r="C513">
        <v>603357888</v>
      </c>
    </row>
    <row r="514" spans="1:3" x14ac:dyDescent="0.25">
      <c r="A514" s="1">
        <v>43119</v>
      </c>
      <c r="B514">
        <v>2810.3</v>
      </c>
      <c r="C514">
        <v>753914944</v>
      </c>
    </row>
    <row r="515" spans="1:3" x14ac:dyDescent="0.25">
      <c r="A515" s="1">
        <v>43118</v>
      </c>
      <c r="B515">
        <v>2798.03</v>
      </c>
      <c r="C515">
        <v>592316928</v>
      </c>
    </row>
    <row r="516" spans="1:3" x14ac:dyDescent="0.25">
      <c r="A516" s="1">
        <v>43117</v>
      </c>
      <c r="B516">
        <v>2802.56</v>
      </c>
      <c r="C516">
        <v>633506688</v>
      </c>
    </row>
    <row r="517" spans="1:3" x14ac:dyDescent="0.25">
      <c r="A517" s="1">
        <v>43116</v>
      </c>
      <c r="B517">
        <v>2776.42</v>
      </c>
      <c r="C517">
        <v>711573760</v>
      </c>
    </row>
    <row r="518" spans="1:3" x14ac:dyDescent="0.25">
      <c r="A518" s="1">
        <v>43112</v>
      </c>
      <c r="B518">
        <v>2786.24</v>
      </c>
      <c r="C518">
        <v>583103744</v>
      </c>
    </row>
    <row r="519" spans="1:3" x14ac:dyDescent="0.25">
      <c r="A519" s="1">
        <v>43111</v>
      </c>
      <c r="B519">
        <v>2767.56</v>
      </c>
      <c r="C519">
        <v>493747520</v>
      </c>
    </row>
    <row r="520" spans="1:3" x14ac:dyDescent="0.25">
      <c r="A520" s="1">
        <v>43110</v>
      </c>
      <c r="B520">
        <v>2748.23</v>
      </c>
      <c r="C520">
        <v>529855584</v>
      </c>
    </row>
    <row r="521" spans="1:3" x14ac:dyDescent="0.25">
      <c r="A521" s="1">
        <v>43109</v>
      </c>
      <c r="B521">
        <v>2751.29</v>
      </c>
      <c r="C521">
        <v>509578336</v>
      </c>
    </row>
    <row r="522" spans="1:3" x14ac:dyDescent="0.25">
      <c r="A522" s="1">
        <v>43108</v>
      </c>
      <c r="B522">
        <v>2747.71</v>
      </c>
      <c r="C522">
        <v>531091968</v>
      </c>
    </row>
    <row r="523" spans="1:3" x14ac:dyDescent="0.25">
      <c r="A523" s="1">
        <v>43105</v>
      </c>
      <c r="B523">
        <v>2743.15</v>
      </c>
      <c r="C523">
        <v>534970176</v>
      </c>
    </row>
    <row r="524" spans="1:3" x14ac:dyDescent="0.25">
      <c r="A524" s="1">
        <v>43104</v>
      </c>
      <c r="B524">
        <v>2723.99</v>
      </c>
      <c r="C524">
        <v>561303616</v>
      </c>
    </row>
    <row r="525" spans="1:3" x14ac:dyDescent="0.25">
      <c r="A525" s="1">
        <v>43103</v>
      </c>
      <c r="B525">
        <v>2713.06</v>
      </c>
      <c r="C525">
        <v>540193344</v>
      </c>
    </row>
    <row r="526" spans="1:3" x14ac:dyDescent="0.25">
      <c r="A526" s="1">
        <v>43102</v>
      </c>
      <c r="B526">
        <v>2695.81</v>
      </c>
      <c r="C526">
        <v>513863968</v>
      </c>
    </row>
    <row r="527" spans="1:3" x14ac:dyDescent="0.25">
      <c r="A527" s="1">
        <v>43098</v>
      </c>
      <c r="B527">
        <v>2673.61</v>
      </c>
      <c r="C527">
        <v>460819392</v>
      </c>
    </row>
    <row r="528" spans="1:3" x14ac:dyDescent="0.25">
      <c r="A528" s="1">
        <v>43097</v>
      </c>
      <c r="B528">
        <v>2687.54</v>
      </c>
      <c r="C528">
        <v>296034560</v>
      </c>
    </row>
    <row r="529" spans="1:3" x14ac:dyDescent="0.25">
      <c r="A529" s="1">
        <v>43096</v>
      </c>
      <c r="B529">
        <v>2682.62</v>
      </c>
      <c r="C529">
        <v>335290464</v>
      </c>
    </row>
    <row r="530" spans="1:3" x14ac:dyDescent="0.25">
      <c r="A530" s="1">
        <v>43095</v>
      </c>
      <c r="B530">
        <v>2680.5</v>
      </c>
      <c r="C530">
        <v>310308128</v>
      </c>
    </row>
    <row r="531" spans="1:3" x14ac:dyDescent="0.25">
      <c r="A531" s="1">
        <v>43091</v>
      </c>
      <c r="B531">
        <v>2683.34</v>
      </c>
      <c r="C531">
        <v>403668832</v>
      </c>
    </row>
    <row r="532" spans="1:3" x14ac:dyDescent="0.25">
      <c r="A532" s="1">
        <v>43090</v>
      </c>
      <c r="B532">
        <v>2684.57</v>
      </c>
      <c r="C532">
        <v>511566208</v>
      </c>
    </row>
    <row r="533" spans="1:3" x14ac:dyDescent="0.25">
      <c r="A533" s="1">
        <v>43089</v>
      </c>
      <c r="B533">
        <v>2679.25</v>
      </c>
      <c r="C533">
        <v>521433856</v>
      </c>
    </row>
    <row r="534" spans="1:3" x14ac:dyDescent="0.25">
      <c r="A534" s="1">
        <v>43088</v>
      </c>
      <c r="B534">
        <v>2681.47</v>
      </c>
      <c r="C534">
        <v>556473472</v>
      </c>
    </row>
    <row r="535" spans="1:3" x14ac:dyDescent="0.25">
      <c r="A535" s="1">
        <v>43087</v>
      </c>
      <c r="B535">
        <v>2690.16</v>
      </c>
      <c r="C535">
        <v>608529152</v>
      </c>
    </row>
    <row r="536" spans="1:3" x14ac:dyDescent="0.25">
      <c r="A536" s="1">
        <v>43084</v>
      </c>
      <c r="B536">
        <v>2675.81</v>
      </c>
      <c r="C536">
        <v>1655377024</v>
      </c>
    </row>
    <row r="537" spans="1:3" x14ac:dyDescent="0.25">
      <c r="A537" s="1">
        <v>43083</v>
      </c>
      <c r="B537">
        <v>2652.01</v>
      </c>
      <c r="C537">
        <v>529123904</v>
      </c>
    </row>
    <row r="538" spans="1:3" x14ac:dyDescent="0.25">
      <c r="A538" s="1">
        <v>43082</v>
      </c>
      <c r="B538">
        <v>2662.85</v>
      </c>
      <c r="C538">
        <v>551154880</v>
      </c>
    </row>
    <row r="539" spans="1:3" x14ac:dyDescent="0.25">
      <c r="A539" s="1">
        <v>43081</v>
      </c>
      <c r="B539">
        <v>2664.11</v>
      </c>
      <c r="C539">
        <v>553661440</v>
      </c>
    </row>
    <row r="540" spans="1:3" x14ac:dyDescent="0.25">
      <c r="A540" s="1">
        <v>43080</v>
      </c>
      <c r="B540">
        <v>2659.99</v>
      </c>
      <c r="C540">
        <v>510556608</v>
      </c>
    </row>
    <row r="541" spans="1:3" x14ac:dyDescent="0.25">
      <c r="A541" s="1">
        <v>43077</v>
      </c>
      <c r="B541">
        <v>2651.5</v>
      </c>
      <c r="C541">
        <v>490109088</v>
      </c>
    </row>
    <row r="542" spans="1:3" x14ac:dyDescent="0.25">
      <c r="A542" s="1">
        <v>43076</v>
      </c>
      <c r="B542">
        <v>2636.98</v>
      </c>
      <c r="C542">
        <v>526053632</v>
      </c>
    </row>
    <row r="543" spans="1:3" x14ac:dyDescent="0.25">
      <c r="A543" s="1">
        <v>43075</v>
      </c>
      <c r="B543">
        <v>2629.27</v>
      </c>
      <c r="C543">
        <v>531557568</v>
      </c>
    </row>
    <row r="544" spans="1:3" x14ac:dyDescent="0.25">
      <c r="A544" s="1">
        <v>43074</v>
      </c>
      <c r="B544">
        <v>2629.57</v>
      </c>
      <c r="C544">
        <v>633406080</v>
      </c>
    </row>
    <row r="545" spans="1:3" x14ac:dyDescent="0.25">
      <c r="A545" s="1">
        <v>43073</v>
      </c>
      <c r="B545">
        <v>2639.44</v>
      </c>
      <c r="C545">
        <v>724762688</v>
      </c>
    </row>
    <row r="546" spans="1:3" x14ac:dyDescent="0.25">
      <c r="A546" s="1">
        <v>43070</v>
      </c>
      <c r="B546">
        <v>2642.22</v>
      </c>
      <c r="C546">
        <v>670644224</v>
      </c>
    </row>
    <row r="547" spans="1:3" x14ac:dyDescent="0.25">
      <c r="A547" s="1">
        <v>43069</v>
      </c>
      <c r="B547">
        <v>2647.58</v>
      </c>
      <c r="C547">
        <v>1041514112</v>
      </c>
    </row>
    <row r="548" spans="1:3" x14ac:dyDescent="0.25">
      <c r="A548" s="1">
        <v>43068</v>
      </c>
      <c r="B548">
        <v>2626.07</v>
      </c>
      <c r="C548">
        <v>653621696</v>
      </c>
    </row>
    <row r="549" spans="1:3" x14ac:dyDescent="0.25">
      <c r="A549" s="1">
        <v>43067</v>
      </c>
      <c r="B549">
        <v>2627.04</v>
      </c>
      <c r="C549">
        <v>542768320</v>
      </c>
    </row>
    <row r="550" spans="1:3" x14ac:dyDescent="0.25">
      <c r="A550" s="1">
        <v>43066</v>
      </c>
      <c r="B550">
        <v>2601.42</v>
      </c>
      <c r="C550">
        <v>481797344</v>
      </c>
    </row>
    <row r="551" spans="1:3" x14ac:dyDescent="0.25">
      <c r="A551" s="1">
        <v>43063</v>
      </c>
      <c r="B551">
        <v>2602.42</v>
      </c>
      <c r="C551">
        <v>204379840</v>
      </c>
    </row>
    <row r="552" spans="1:3" x14ac:dyDescent="0.25">
      <c r="A552" s="1">
        <v>43061</v>
      </c>
      <c r="B552">
        <v>2597.08</v>
      </c>
      <c r="C552">
        <v>421544128</v>
      </c>
    </row>
    <row r="553" spans="1:3" x14ac:dyDescent="0.25">
      <c r="A553" s="1">
        <v>43060</v>
      </c>
      <c r="B553">
        <v>2599.0300000000002</v>
      </c>
      <c r="C553">
        <v>505692192</v>
      </c>
    </row>
    <row r="554" spans="1:3" x14ac:dyDescent="0.25">
      <c r="A554" s="1">
        <v>43059</v>
      </c>
      <c r="B554">
        <v>2582.14</v>
      </c>
      <c r="C554">
        <v>466385440</v>
      </c>
    </row>
    <row r="555" spans="1:3" x14ac:dyDescent="0.25">
      <c r="A555" s="1">
        <v>43056</v>
      </c>
      <c r="B555">
        <v>2578.85</v>
      </c>
      <c r="C555">
        <v>589985856</v>
      </c>
    </row>
    <row r="556" spans="1:3" x14ac:dyDescent="0.25">
      <c r="A556" s="1">
        <v>43055</v>
      </c>
      <c r="B556">
        <v>2585.64</v>
      </c>
      <c r="C556">
        <v>498027328</v>
      </c>
    </row>
    <row r="557" spans="1:3" x14ac:dyDescent="0.25">
      <c r="A557" s="1">
        <v>43054</v>
      </c>
      <c r="B557">
        <v>2564.62</v>
      </c>
      <c r="C557">
        <v>522600480</v>
      </c>
    </row>
    <row r="558" spans="1:3" x14ac:dyDescent="0.25">
      <c r="A558" s="1">
        <v>43053</v>
      </c>
      <c r="B558">
        <v>2578.87</v>
      </c>
      <c r="C558">
        <v>534119200</v>
      </c>
    </row>
    <row r="559" spans="1:3" x14ac:dyDescent="0.25">
      <c r="A559" s="1">
        <v>43052</v>
      </c>
      <c r="B559">
        <v>2584.84</v>
      </c>
      <c r="C559">
        <v>509487488</v>
      </c>
    </row>
    <row r="560" spans="1:3" x14ac:dyDescent="0.25">
      <c r="A560" s="1">
        <v>43049</v>
      </c>
      <c r="B560">
        <v>2582.3000000000002</v>
      </c>
      <c r="C560">
        <v>514540512</v>
      </c>
    </row>
    <row r="561" spans="1:3" x14ac:dyDescent="0.25">
      <c r="A561" s="1">
        <v>43048</v>
      </c>
      <c r="B561">
        <v>2584.62</v>
      </c>
      <c r="C561">
        <v>534229760</v>
      </c>
    </row>
    <row r="562" spans="1:3" x14ac:dyDescent="0.25">
      <c r="A562" s="1">
        <v>43047</v>
      </c>
      <c r="B562">
        <v>2594.38</v>
      </c>
      <c r="C562">
        <v>509991840</v>
      </c>
    </row>
    <row r="563" spans="1:3" x14ac:dyDescent="0.25">
      <c r="A563" s="1">
        <v>43046</v>
      </c>
      <c r="B563">
        <v>2590.64</v>
      </c>
      <c r="C563">
        <v>546661696</v>
      </c>
    </row>
    <row r="564" spans="1:3" x14ac:dyDescent="0.25">
      <c r="A564" s="1">
        <v>43045</v>
      </c>
      <c r="B564">
        <v>2591.13</v>
      </c>
      <c r="C564">
        <v>563277248</v>
      </c>
    </row>
    <row r="565" spans="1:3" x14ac:dyDescent="0.25">
      <c r="A565" s="1">
        <v>43042</v>
      </c>
      <c r="B565">
        <v>2587.84</v>
      </c>
      <c r="C565">
        <v>522405568</v>
      </c>
    </row>
    <row r="566" spans="1:3" x14ac:dyDescent="0.25">
      <c r="A566" s="1">
        <v>43041</v>
      </c>
      <c r="B566">
        <v>2579.85</v>
      </c>
      <c r="C566">
        <v>588411392</v>
      </c>
    </row>
    <row r="567" spans="1:3" x14ac:dyDescent="0.25">
      <c r="A567" s="1">
        <v>43040</v>
      </c>
      <c r="B567">
        <v>2579.36</v>
      </c>
      <c r="C567">
        <v>546676224</v>
      </c>
    </row>
    <row r="568" spans="1:3" x14ac:dyDescent="0.25">
      <c r="A568" s="1">
        <v>43039</v>
      </c>
      <c r="B568">
        <v>2575.2600000000002</v>
      </c>
      <c r="C568">
        <v>625261376</v>
      </c>
    </row>
    <row r="569" spans="1:3" x14ac:dyDescent="0.25">
      <c r="A569" s="1">
        <v>43038</v>
      </c>
      <c r="B569">
        <v>2572.83</v>
      </c>
      <c r="C569">
        <v>569441664</v>
      </c>
    </row>
    <row r="570" spans="1:3" x14ac:dyDescent="0.25">
      <c r="A570" s="1">
        <v>43035</v>
      </c>
      <c r="B570">
        <v>2581.0700000000002</v>
      </c>
      <c r="C570">
        <v>645607680</v>
      </c>
    </row>
    <row r="571" spans="1:3" x14ac:dyDescent="0.25">
      <c r="A571" s="1">
        <v>43034</v>
      </c>
      <c r="B571">
        <v>2560.4</v>
      </c>
      <c r="C571">
        <v>563772800</v>
      </c>
    </row>
    <row r="572" spans="1:3" x14ac:dyDescent="0.25">
      <c r="A572" s="1">
        <v>43033</v>
      </c>
      <c r="B572">
        <v>2557.15</v>
      </c>
      <c r="C572">
        <v>613367104</v>
      </c>
    </row>
    <row r="573" spans="1:3" x14ac:dyDescent="0.25">
      <c r="A573" s="1">
        <v>43032</v>
      </c>
      <c r="B573">
        <v>2569.13</v>
      </c>
      <c r="C573">
        <v>504318912</v>
      </c>
    </row>
    <row r="574" spans="1:3" x14ac:dyDescent="0.25">
      <c r="A574" s="1">
        <v>43031</v>
      </c>
      <c r="B574">
        <v>2564.98</v>
      </c>
      <c r="C574">
        <v>515870016</v>
      </c>
    </row>
    <row r="575" spans="1:3" x14ac:dyDescent="0.25">
      <c r="A575" s="1">
        <v>43028</v>
      </c>
      <c r="B575">
        <v>2575.21</v>
      </c>
      <c r="C575">
        <v>631304960</v>
      </c>
    </row>
    <row r="576" spans="1:3" x14ac:dyDescent="0.25">
      <c r="A576" s="1">
        <v>43027</v>
      </c>
      <c r="B576">
        <v>2562.1</v>
      </c>
      <c r="C576">
        <v>475108288</v>
      </c>
    </row>
    <row r="577" spans="1:3" x14ac:dyDescent="0.25">
      <c r="A577" s="1">
        <v>43026</v>
      </c>
      <c r="B577">
        <v>2561.2600000000002</v>
      </c>
      <c r="C577">
        <v>426160032</v>
      </c>
    </row>
    <row r="578" spans="1:3" x14ac:dyDescent="0.25">
      <c r="A578" s="1">
        <v>43025</v>
      </c>
      <c r="B578">
        <v>2559.36</v>
      </c>
      <c r="C578">
        <v>443986592</v>
      </c>
    </row>
    <row r="579" spans="1:3" x14ac:dyDescent="0.25">
      <c r="A579" s="1">
        <v>43024</v>
      </c>
      <c r="B579">
        <v>2557.64</v>
      </c>
      <c r="C579">
        <v>436332864</v>
      </c>
    </row>
    <row r="580" spans="1:3" x14ac:dyDescent="0.25">
      <c r="A580" s="1">
        <v>43021</v>
      </c>
      <c r="B580">
        <v>2553.17</v>
      </c>
      <c r="C580">
        <v>498032320</v>
      </c>
    </row>
    <row r="581" spans="1:3" x14ac:dyDescent="0.25">
      <c r="A581" s="1">
        <v>43020</v>
      </c>
      <c r="B581">
        <v>2550.9299999999998</v>
      </c>
      <c r="C581">
        <v>548844608</v>
      </c>
    </row>
    <row r="582" spans="1:3" x14ac:dyDescent="0.25">
      <c r="A582" s="1">
        <v>43019</v>
      </c>
      <c r="B582">
        <v>2555.2399999999998</v>
      </c>
      <c r="C582">
        <v>486225600</v>
      </c>
    </row>
    <row r="583" spans="1:3" x14ac:dyDescent="0.25">
      <c r="A583" s="1">
        <v>43018</v>
      </c>
      <c r="B583">
        <v>2550.64</v>
      </c>
      <c r="C583">
        <v>429347584</v>
      </c>
    </row>
    <row r="584" spans="1:3" x14ac:dyDescent="0.25">
      <c r="A584" s="1">
        <v>43017</v>
      </c>
      <c r="B584">
        <v>2544.73</v>
      </c>
      <c r="C584">
        <v>397803008</v>
      </c>
    </row>
    <row r="585" spans="1:3" x14ac:dyDescent="0.25">
      <c r="A585" s="1">
        <v>43014</v>
      </c>
      <c r="B585">
        <v>2549.33</v>
      </c>
      <c r="C585">
        <v>452348256</v>
      </c>
    </row>
    <row r="586" spans="1:3" x14ac:dyDescent="0.25">
      <c r="A586" s="1">
        <v>43013</v>
      </c>
      <c r="B586">
        <v>2552.0700000000002</v>
      </c>
      <c r="C586">
        <v>454529760</v>
      </c>
    </row>
    <row r="587" spans="1:3" x14ac:dyDescent="0.25">
      <c r="A587" s="1">
        <v>43012</v>
      </c>
      <c r="B587">
        <v>2537.7399999999998</v>
      </c>
      <c r="C587">
        <v>436084928</v>
      </c>
    </row>
    <row r="588" spans="1:3" x14ac:dyDescent="0.25">
      <c r="A588" s="1">
        <v>43011</v>
      </c>
      <c r="B588">
        <v>2534.58</v>
      </c>
      <c r="C588">
        <v>424599456</v>
      </c>
    </row>
    <row r="589" spans="1:3" x14ac:dyDescent="0.25">
      <c r="A589" s="1">
        <v>43010</v>
      </c>
      <c r="B589">
        <v>2529.12</v>
      </c>
      <c r="C589">
        <v>471297248</v>
      </c>
    </row>
    <row r="590" spans="1:3" x14ac:dyDescent="0.25">
      <c r="A590" s="1">
        <v>43007</v>
      </c>
      <c r="B590">
        <v>2519.36</v>
      </c>
      <c r="C590">
        <v>533211296</v>
      </c>
    </row>
    <row r="591" spans="1:3" x14ac:dyDescent="0.25">
      <c r="A591" s="1">
        <v>43006</v>
      </c>
      <c r="B591">
        <v>2510.06</v>
      </c>
      <c r="C591">
        <v>469559328</v>
      </c>
    </row>
    <row r="592" spans="1:3" x14ac:dyDescent="0.25">
      <c r="A592" s="1">
        <v>43005</v>
      </c>
      <c r="B592">
        <v>2507.04</v>
      </c>
      <c r="C592">
        <v>522364512</v>
      </c>
    </row>
    <row r="593" spans="1:3" x14ac:dyDescent="0.25">
      <c r="A593" s="1">
        <v>43004</v>
      </c>
      <c r="B593">
        <v>2496.84</v>
      </c>
      <c r="C593">
        <v>471032576</v>
      </c>
    </row>
    <row r="594" spans="1:3" x14ac:dyDescent="0.25">
      <c r="A594" s="1">
        <v>43003</v>
      </c>
      <c r="B594">
        <v>2496.66</v>
      </c>
      <c r="C594">
        <v>562565184</v>
      </c>
    </row>
    <row r="595" spans="1:3" x14ac:dyDescent="0.25">
      <c r="A595" s="1">
        <v>43000</v>
      </c>
      <c r="B595">
        <v>2502.2199999999998</v>
      </c>
      <c r="C595">
        <v>452975168</v>
      </c>
    </row>
    <row r="596" spans="1:3" x14ac:dyDescent="0.25">
      <c r="A596" s="1">
        <v>42999</v>
      </c>
      <c r="B596">
        <v>2500.6</v>
      </c>
      <c r="C596">
        <v>464068032</v>
      </c>
    </row>
    <row r="597" spans="1:3" x14ac:dyDescent="0.25">
      <c r="A597" s="1">
        <v>42998</v>
      </c>
      <c r="B597">
        <v>2508.2399999999998</v>
      </c>
      <c r="C597">
        <v>538366592</v>
      </c>
    </row>
    <row r="598" spans="1:3" x14ac:dyDescent="0.25">
      <c r="A598" s="1">
        <v>42997</v>
      </c>
      <c r="B598">
        <v>2506.65</v>
      </c>
      <c r="C598">
        <v>501443008</v>
      </c>
    </row>
    <row r="599" spans="1:3" x14ac:dyDescent="0.25">
      <c r="A599" s="1">
        <v>42996</v>
      </c>
      <c r="B599">
        <v>2503.87</v>
      </c>
      <c r="C599">
        <v>517577760</v>
      </c>
    </row>
    <row r="600" spans="1:3" x14ac:dyDescent="0.25">
      <c r="A600" s="1">
        <v>42993</v>
      </c>
      <c r="B600">
        <v>2500.23</v>
      </c>
      <c r="C600">
        <v>1435549568</v>
      </c>
    </row>
    <row r="601" spans="1:3" x14ac:dyDescent="0.25">
      <c r="A601" s="1">
        <v>42992</v>
      </c>
      <c r="B601">
        <v>2495.62</v>
      </c>
      <c r="C601">
        <v>533390848</v>
      </c>
    </row>
    <row r="602" spans="1:3" x14ac:dyDescent="0.25">
      <c r="A602" s="1">
        <v>42991</v>
      </c>
      <c r="B602">
        <v>2498.37</v>
      </c>
      <c r="C602">
        <v>492139264</v>
      </c>
    </row>
    <row r="603" spans="1:3" x14ac:dyDescent="0.25">
      <c r="A603" s="1">
        <v>42990</v>
      </c>
      <c r="B603">
        <v>2496.48</v>
      </c>
      <c r="C603">
        <v>490923936</v>
      </c>
    </row>
    <row r="604" spans="1:3" x14ac:dyDescent="0.25">
      <c r="A604" s="1">
        <v>42989</v>
      </c>
      <c r="B604">
        <v>2488.11</v>
      </c>
      <c r="C604">
        <v>515684192</v>
      </c>
    </row>
    <row r="605" spans="1:3" x14ac:dyDescent="0.25">
      <c r="A605" s="1">
        <v>42986</v>
      </c>
      <c r="B605">
        <v>2461.4299999999998</v>
      </c>
      <c r="C605">
        <v>501930912</v>
      </c>
    </row>
    <row r="606" spans="1:3" x14ac:dyDescent="0.25">
      <c r="A606" s="1">
        <v>42985</v>
      </c>
      <c r="B606">
        <v>2465.1</v>
      </c>
      <c r="C606">
        <v>516386816</v>
      </c>
    </row>
    <row r="607" spans="1:3" x14ac:dyDescent="0.25">
      <c r="A607" s="1">
        <v>42984</v>
      </c>
      <c r="B607">
        <v>2465.54</v>
      </c>
      <c r="C607">
        <v>539031424</v>
      </c>
    </row>
    <row r="608" spans="1:3" x14ac:dyDescent="0.25">
      <c r="A608" s="1">
        <v>42983</v>
      </c>
      <c r="B608">
        <v>2457.85</v>
      </c>
      <c r="C608">
        <v>554135360</v>
      </c>
    </row>
    <row r="609" spans="1:3" x14ac:dyDescent="0.25">
      <c r="A609" s="1">
        <v>42979</v>
      </c>
      <c r="B609">
        <v>2476.5500000000002</v>
      </c>
      <c r="C609">
        <v>403108736</v>
      </c>
    </row>
    <row r="610" spans="1:3" x14ac:dyDescent="0.25">
      <c r="A610" s="1">
        <v>42978</v>
      </c>
      <c r="B610">
        <v>2471.65</v>
      </c>
      <c r="C610">
        <v>645209408</v>
      </c>
    </row>
    <row r="611" spans="1:3" x14ac:dyDescent="0.25">
      <c r="A611" s="1">
        <v>42977</v>
      </c>
      <c r="B611">
        <v>2457.59</v>
      </c>
      <c r="C611">
        <v>411660384</v>
      </c>
    </row>
    <row r="612" spans="1:3" x14ac:dyDescent="0.25">
      <c r="A612" s="1">
        <v>42976</v>
      </c>
      <c r="B612">
        <v>2446.3000000000002</v>
      </c>
      <c r="C612">
        <v>404549824</v>
      </c>
    </row>
    <row r="613" spans="1:3" x14ac:dyDescent="0.25">
      <c r="A613" s="1">
        <v>42975</v>
      </c>
      <c r="B613">
        <v>2444.2399999999998</v>
      </c>
      <c r="C613">
        <v>424021664</v>
      </c>
    </row>
    <row r="614" spans="1:3" x14ac:dyDescent="0.25">
      <c r="A614" s="1">
        <v>42972</v>
      </c>
      <c r="B614">
        <v>2443.0500000000002</v>
      </c>
      <c r="C614">
        <v>424178880</v>
      </c>
    </row>
    <row r="615" spans="1:3" x14ac:dyDescent="0.25">
      <c r="A615" s="1">
        <v>42971</v>
      </c>
      <c r="B615">
        <v>2438.9699999999998</v>
      </c>
      <c r="C615">
        <v>470044928</v>
      </c>
    </row>
    <row r="616" spans="1:3" x14ac:dyDescent="0.25">
      <c r="A616" s="1">
        <v>42970</v>
      </c>
      <c r="B616">
        <v>2444.04</v>
      </c>
      <c r="C616">
        <v>429162720</v>
      </c>
    </row>
    <row r="617" spans="1:3" x14ac:dyDescent="0.25">
      <c r="A617" s="1">
        <v>42969</v>
      </c>
      <c r="B617">
        <v>2452.5100000000002</v>
      </c>
      <c r="C617">
        <v>429507296</v>
      </c>
    </row>
    <row r="618" spans="1:3" x14ac:dyDescent="0.25">
      <c r="A618" s="1">
        <v>42968</v>
      </c>
      <c r="B618">
        <v>2428.37</v>
      </c>
      <c r="C618">
        <v>461494144</v>
      </c>
    </row>
    <row r="619" spans="1:3" x14ac:dyDescent="0.25">
      <c r="A619" s="1">
        <v>42965</v>
      </c>
      <c r="B619">
        <v>2425.5500000000002</v>
      </c>
      <c r="C619">
        <v>604768320</v>
      </c>
    </row>
    <row r="620" spans="1:3" x14ac:dyDescent="0.25">
      <c r="A620" s="1">
        <v>42964</v>
      </c>
      <c r="B620">
        <v>2430.0100000000002</v>
      </c>
      <c r="C620">
        <v>522122272</v>
      </c>
    </row>
    <row r="621" spans="1:3" x14ac:dyDescent="0.25">
      <c r="A621" s="1">
        <v>42963</v>
      </c>
      <c r="B621">
        <v>2468.11</v>
      </c>
      <c r="C621">
        <v>447838176</v>
      </c>
    </row>
    <row r="622" spans="1:3" x14ac:dyDescent="0.25">
      <c r="A622" s="1">
        <v>42962</v>
      </c>
      <c r="B622">
        <v>2464.61</v>
      </c>
      <c r="C622">
        <v>440317344</v>
      </c>
    </row>
    <row r="623" spans="1:3" x14ac:dyDescent="0.25">
      <c r="A623" s="1">
        <v>42961</v>
      </c>
      <c r="B623">
        <v>2465.84</v>
      </c>
      <c r="C623">
        <v>460363456</v>
      </c>
    </row>
    <row r="624" spans="1:3" x14ac:dyDescent="0.25">
      <c r="A624" s="1">
        <v>42958</v>
      </c>
      <c r="B624">
        <v>2441.3200000000002</v>
      </c>
      <c r="C624">
        <v>442234816</v>
      </c>
    </row>
    <row r="625" spans="1:3" x14ac:dyDescent="0.25">
      <c r="A625" s="1">
        <v>42957</v>
      </c>
      <c r="B625">
        <v>2438.21</v>
      </c>
      <c r="C625">
        <v>544085440</v>
      </c>
    </row>
    <row r="626" spans="1:3" x14ac:dyDescent="0.25">
      <c r="A626" s="1">
        <v>42956</v>
      </c>
      <c r="B626">
        <v>2474.02</v>
      </c>
      <c r="C626">
        <v>462661152</v>
      </c>
    </row>
    <row r="627" spans="1:3" x14ac:dyDescent="0.25">
      <c r="A627" s="1">
        <v>42955</v>
      </c>
      <c r="B627">
        <v>2474.92</v>
      </c>
      <c r="C627">
        <v>459725408</v>
      </c>
    </row>
    <row r="628" spans="1:3" x14ac:dyDescent="0.25">
      <c r="A628" s="1">
        <v>42954</v>
      </c>
      <c r="B628">
        <v>2480.91</v>
      </c>
      <c r="C628">
        <v>451477344</v>
      </c>
    </row>
    <row r="629" spans="1:3" x14ac:dyDescent="0.25">
      <c r="A629" s="1">
        <v>42951</v>
      </c>
      <c r="B629">
        <v>2476.83</v>
      </c>
      <c r="C629">
        <v>497282496</v>
      </c>
    </row>
    <row r="630" spans="1:3" x14ac:dyDescent="0.25">
      <c r="A630" s="1">
        <v>42950</v>
      </c>
      <c r="B630">
        <v>2472.16</v>
      </c>
      <c r="C630">
        <v>511922112</v>
      </c>
    </row>
    <row r="631" spans="1:3" x14ac:dyDescent="0.25">
      <c r="A631" s="1">
        <v>42949</v>
      </c>
      <c r="B631">
        <v>2477.5700000000002</v>
      </c>
      <c r="C631">
        <v>549613504</v>
      </c>
    </row>
    <row r="632" spans="1:3" x14ac:dyDescent="0.25">
      <c r="A632" s="1">
        <v>42948</v>
      </c>
      <c r="B632">
        <v>2476.35</v>
      </c>
      <c r="C632">
        <v>520941056</v>
      </c>
    </row>
    <row r="633" spans="1:3" x14ac:dyDescent="0.25">
      <c r="A633" s="1">
        <v>42947</v>
      </c>
      <c r="B633">
        <v>2470.3000000000002</v>
      </c>
      <c r="C633">
        <v>691834816</v>
      </c>
    </row>
    <row r="634" spans="1:3" x14ac:dyDescent="0.25">
      <c r="A634" s="1">
        <v>42944</v>
      </c>
      <c r="B634">
        <v>2472.1</v>
      </c>
      <c r="C634">
        <v>505672256</v>
      </c>
    </row>
    <row r="635" spans="1:3" x14ac:dyDescent="0.25">
      <c r="A635" s="1">
        <v>42943</v>
      </c>
      <c r="B635">
        <v>2475.42</v>
      </c>
      <c r="C635">
        <v>654796160</v>
      </c>
    </row>
    <row r="636" spans="1:3" x14ac:dyDescent="0.25">
      <c r="A636" s="1">
        <v>42942</v>
      </c>
      <c r="B636">
        <v>2477.83</v>
      </c>
      <c r="C636">
        <v>546161216</v>
      </c>
    </row>
    <row r="637" spans="1:3" x14ac:dyDescent="0.25">
      <c r="A637" s="1">
        <v>42941</v>
      </c>
      <c r="B637">
        <v>2477.13</v>
      </c>
      <c r="C637">
        <v>649138688</v>
      </c>
    </row>
    <row r="638" spans="1:3" x14ac:dyDescent="0.25">
      <c r="A638" s="1">
        <v>42940</v>
      </c>
      <c r="B638">
        <v>2469.91</v>
      </c>
      <c r="C638">
        <v>586387584</v>
      </c>
    </row>
    <row r="639" spans="1:3" x14ac:dyDescent="0.25">
      <c r="A639" s="1">
        <v>42937</v>
      </c>
      <c r="B639">
        <v>2472.54</v>
      </c>
      <c r="C639">
        <v>562308032</v>
      </c>
    </row>
    <row r="640" spans="1:3" x14ac:dyDescent="0.25">
      <c r="A640" s="1">
        <v>42936</v>
      </c>
      <c r="B640">
        <v>2473.4499999999998</v>
      </c>
      <c r="C640">
        <v>510915136</v>
      </c>
    </row>
    <row r="641" spans="1:3" x14ac:dyDescent="0.25">
      <c r="A641" s="1">
        <v>42935</v>
      </c>
      <c r="B641">
        <v>2473.83</v>
      </c>
      <c r="C641">
        <v>466561984</v>
      </c>
    </row>
    <row r="642" spans="1:3" x14ac:dyDescent="0.25">
      <c r="A642" s="1">
        <v>42934</v>
      </c>
      <c r="B642">
        <v>2460.61</v>
      </c>
      <c r="C642">
        <v>434709856</v>
      </c>
    </row>
    <row r="643" spans="1:3" x14ac:dyDescent="0.25">
      <c r="A643" s="1">
        <v>42933</v>
      </c>
      <c r="B643">
        <v>2459.14</v>
      </c>
      <c r="C643">
        <v>436852384</v>
      </c>
    </row>
    <row r="644" spans="1:3" x14ac:dyDescent="0.25">
      <c r="A644" s="1">
        <v>42930</v>
      </c>
      <c r="B644">
        <v>2459.27</v>
      </c>
      <c r="C644">
        <v>439411168</v>
      </c>
    </row>
    <row r="645" spans="1:3" x14ac:dyDescent="0.25">
      <c r="A645" s="1">
        <v>42929</v>
      </c>
      <c r="B645">
        <v>2447.83</v>
      </c>
      <c r="C645">
        <v>487474688</v>
      </c>
    </row>
    <row r="646" spans="1:3" x14ac:dyDescent="0.25">
      <c r="A646" s="1">
        <v>42928</v>
      </c>
      <c r="B646">
        <v>2443.25</v>
      </c>
      <c r="C646">
        <v>492047456</v>
      </c>
    </row>
    <row r="647" spans="1:3" x14ac:dyDescent="0.25">
      <c r="A647" s="1">
        <v>42927</v>
      </c>
      <c r="B647">
        <v>2425.5300000000002</v>
      </c>
      <c r="C647">
        <v>463115296</v>
      </c>
    </row>
    <row r="648" spans="1:3" x14ac:dyDescent="0.25">
      <c r="A648" s="1">
        <v>42926</v>
      </c>
      <c r="B648">
        <v>2427.4299999999998</v>
      </c>
      <c r="C648">
        <v>490786848</v>
      </c>
    </row>
    <row r="649" spans="1:3" x14ac:dyDescent="0.25">
      <c r="A649" s="1">
        <v>42923</v>
      </c>
      <c r="B649">
        <v>2425.1799999999998</v>
      </c>
      <c r="C649">
        <v>458121632</v>
      </c>
    </row>
    <row r="650" spans="1:3" x14ac:dyDescent="0.25">
      <c r="A650" s="1">
        <v>42922</v>
      </c>
      <c r="B650">
        <v>2409.75</v>
      </c>
      <c r="C650">
        <v>554020288</v>
      </c>
    </row>
    <row r="651" spans="1:3" x14ac:dyDescent="0.25">
      <c r="A651" s="1">
        <v>42921</v>
      </c>
      <c r="B651">
        <v>2432.54</v>
      </c>
      <c r="C651">
        <v>568417856</v>
      </c>
    </row>
    <row r="652" spans="1:3" x14ac:dyDescent="0.25">
      <c r="A652" s="1">
        <v>42919</v>
      </c>
      <c r="B652">
        <v>2429.0100000000002</v>
      </c>
      <c r="C652">
        <v>340988864</v>
      </c>
    </row>
    <row r="653" spans="1:3" x14ac:dyDescent="0.25">
      <c r="A653" s="1">
        <v>42916</v>
      </c>
      <c r="B653">
        <v>2423.41</v>
      </c>
      <c r="C653">
        <v>641278784</v>
      </c>
    </row>
    <row r="654" spans="1:3" x14ac:dyDescent="0.25">
      <c r="A654" s="1">
        <v>42915</v>
      </c>
      <c r="B654">
        <v>2419.6999999999998</v>
      </c>
      <c r="C654">
        <v>627587456</v>
      </c>
    </row>
    <row r="655" spans="1:3" x14ac:dyDescent="0.25">
      <c r="A655" s="1">
        <v>42914</v>
      </c>
      <c r="B655">
        <v>2440.69</v>
      </c>
      <c r="C655">
        <v>510888128</v>
      </c>
    </row>
    <row r="656" spans="1:3" x14ac:dyDescent="0.25">
      <c r="A656" s="1">
        <v>42913</v>
      </c>
      <c r="B656">
        <v>2419.38</v>
      </c>
      <c r="C656">
        <v>546610368</v>
      </c>
    </row>
    <row r="657" spans="1:3" x14ac:dyDescent="0.25">
      <c r="A657" s="1">
        <v>42912</v>
      </c>
      <c r="B657">
        <v>2439.0700000000002</v>
      </c>
      <c r="C657">
        <v>483460704</v>
      </c>
    </row>
    <row r="658" spans="1:3" x14ac:dyDescent="0.25">
      <c r="A658" s="1">
        <v>42909</v>
      </c>
      <c r="B658">
        <v>2438.3000000000002</v>
      </c>
      <c r="C658">
        <v>1058563840</v>
      </c>
    </row>
    <row r="659" spans="1:3" x14ac:dyDescent="0.25">
      <c r="A659" s="1">
        <v>42908</v>
      </c>
      <c r="B659">
        <v>2434.5</v>
      </c>
      <c r="C659">
        <v>527670752</v>
      </c>
    </row>
    <row r="660" spans="1:3" x14ac:dyDescent="0.25">
      <c r="A660" s="1">
        <v>42907</v>
      </c>
      <c r="B660">
        <v>2435.61</v>
      </c>
      <c r="C660">
        <v>530549984</v>
      </c>
    </row>
    <row r="661" spans="1:3" x14ac:dyDescent="0.25">
      <c r="A661" s="1">
        <v>42906</v>
      </c>
      <c r="B661">
        <v>2437.0300000000002</v>
      </c>
      <c r="C661">
        <v>505505504</v>
      </c>
    </row>
    <row r="662" spans="1:3" x14ac:dyDescent="0.25">
      <c r="A662" s="1">
        <v>42905</v>
      </c>
      <c r="B662">
        <v>2453.46</v>
      </c>
      <c r="C662">
        <v>513416992</v>
      </c>
    </row>
    <row r="663" spans="1:3" x14ac:dyDescent="0.25">
      <c r="A663" s="1">
        <v>42902</v>
      </c>
      <c r="B663">
        <v>2433.15</v>
      </c>
      <c r="C663">
        <v>1613763200</v>
      </c>
    </row>
    <row r="664" spans="1:3" x14ac:dyDescent="0.25">
      <c r="A664" s="1">
        <v>42901</v>
      </c>
      <c r="B664">
        <v>2432.46</v>
      </c>
      <c r="C664">
        <v>595104704</v>
      </c>
    </row>
    <row r="665" spans="1:3" x14ac:dyDescent="0.25">
      <c r="A665" s="1">
        <v>42900</v>
      </c>
      <c r="B665">
        <v>2437.92</v>
      </c>
      <c r="C665">
        <v>611088192</v>
      </c>
    </row>
    <row r="666" spans="1:3" x14ac:dyDescent="0.25">
      <c r="A666" s="1">
        <v>42899</v>
      </c>
      <c r="B666">
        <v>2440.35</v>
      </c>
      <c r="C666">
        <v>674152896</v>
      </c>
    </row>
    <row r="667" spans="1:3" x14ac:dyDescent="0.25">
      <c r="A667" s="1">
        <v>42898</v>
      </c>
      <c r="B667">
        <v>2429.39</v>
      </c>
      <c r="C667">
        <v>731444160</v>
      </c>
    </row>
    <row r="668" spans="1:3" x14ac:dyDescent="0.25">
      <c r="A668" s="1">
        <v>42895</v>
      </c>
      <c r="B668">
        <v>2431.77</v>
      </c>
      <c r="C668">
        <v>755077696</v>
      </c>
    </row>
    <row r="669" spans="1:3" x14ac:dyDescent="0.25">
      <c r="A669" s="1">
        <v>42894</v>
      </c>
      <c r="B669">
        <v>2433.79</v>
      </c>
      <c r="C669">
        <v>655839936</v>
      </c>
    </row>
    <row r="670" spans="1:3" x14ac:dyDescent="0.25">
      <c r="A670" s="1">
        <v>42893</v>
      </c>
      <c r="B670">
        <v>2433.14</v>
      </c>
      <c r="C670">
        <v>568594752</v>
      </c>
    </row>
    <row r="671" spans="1:3" x14ac:dyDescent="0.25">
      <c r="A671" s="1">
        <v>42892</v>
      </c>
      <c r="B671">
        <v>2429.33</v>
      </c>
      <c r="C671">
        <v>530720320</v>
      </c>
    </row>
    <row r="672" spans="1:3" x14ac:dyDescent="0.25">
      <c r="A672" s="1">
        <v>42891</v>
      </c>
      <c r="B672">
        <v>2436.1</v>
      </c>
      <c r="C672">
        <v>444087680</v>
      </c>
    </row>
    <row r="673" spans="1:3" x14ac:dyDescent="0.25">
      <c r="A673" s="1">
        <v>42888</v>
      </c>
      <c r="B673">
        <v>2439.0700000000002</v>
      </c>
      <c r="C673">
        <v>563766272</v>
      </c>
    </row>
    <row r="674" spans="1:3" x14ac:dyDescent="0.25">
      <c r="A674" s="1">
        <v>42887</v>
      </c>
      <c r="B674">
        <v>2430.06</v>
      </c>
      <c r="C674">
        <v>574309376</v>
      </c>
    </row>
    <row r="675" spans="1:3" x14ac:dyDescent="0.25">
      <c r="A675" s="1">
        <v>42886</v>
      </c>
      <c r="B675">
        <v>2411.8000000000002</v>
      </c>
      <c r="C675">
        <v>922617920</v>
      </c>
    </row>
    <row r="676" spans="1:3" x14ac:dyDescent="0.25">
      <c r="A676" s="1">
        <v>42885</v>
      </c>
      <c r="B676">
        <v>2412.91</v>
      </c>
      <c r="C676">
        <v>472129088</v>
      </c>
    </row>
    <row r="677" spans="1:3" x14ac:dyDescent="0.25">
      <c r="A677" s="1">
        <v>42881</v>
      </c>
      <c r="B677">
        <v>2415.8200000000002</v>
      </c>
      <c r="C677">
        <v>399884640</v>
      </c>
    </row>
    <row r="678" spans="1:3" x14ac:dyDescent="0.25">
      <c r="A678" s="1">
        <v>42880</v>
      </c>
      <c r="B678">
        <v>2415.0700000000002</v>
      </c>
      <c r="C678">
        <v>509979648</v>
      </c>
    </row>
    <row r="679" spans="1:3" x14ac:dyDescent="0.25">
      <c r="A679" s="1">
        <v>42879</v>
      </c>
      <c r="B679">
        <v>2404.39</v>
      </c>
      <c r="C679">
        <v>463387968</v>
      </c>
    </row>
    <row r="680" spans="1:3" x14ac:dyDescent="0.25">
      <c r="A680" s="1">
        <v>42878</v>
      </c>
      <c r="B680">
        <v>2398.42</v>
      </c>
      <c r="C680">
        <v>466396640</v>
      </c>
    </row>
    <row r="681" spans="1:3" x14ac:dyDescent="0.25">
      <c r="A681" s="1">
        <v>42877</v>
      </c>
      <c r="B681">
        <v>2394.02</v>
      </c>
      <c r="C681">
        <v>495129440</v>
      </c>
    </row>
    <row r="682" spans="1:3" x14ac:dyDescent="0.25">
      <c r="A682" s="1">
        <v>42874</v>
      </c>
      <c r="B682">
        <v>2381.73</v>
      </c>
      <c r="C682">
        <v>710908800</v>
      </c>
    </row>
    <row r="683" spans="1:3" x14ac:dyDescent="0.25">
      <c r="A683" s="1">
        <v>42873</v>
      </c>
      <c r="B683">
        <v>2365.7199999999998</v>
      </c>
      <c r="C683">
        <v>603568768</v>
      </c>
    </row>
    <row r="684" spans="1:3" x14ac:dyDescent="0.25">
      <c r="A684" s="1">
        <v>42872</v>
      </c>
      <c r="B684">
        <v>2357.0300000000002</v>
      </c>
      <c r="C684">
        <v>705108864</v>
      </c>
    </row>
    <row r="685" spans="1:3" x14ac:dyDescent="0.25">
      <c r="A685" s="1">
        <v>42871</v>
      </c>
      <c r="B685">
        <v>2400.67</v>
      </c>
      <c r="C685">
        <v>504811424</v>
      </c>
    </row>
    <row r="686" spans="1:3" x14ac:dyDescent="0.25">
      <c r="A686" s="1">
        <v>42870</v>
      </c>
      <c r="B686">
        <v>2402.3200000000002</v>
      </c>
      <c r="C686">
        <v>511578336</v>
      </c>
    </row>
    <row r="687" spans="1:3" x14ac:dyDescent="0.25">
      <c r="A687" s="1">
        <v>42867</v>
      </c>
      <c r="B687">
        <v>2390.9</v>
      </c>
      <c r="C687">
        <v>458846240</v>
      </c>
    </row>
    <row r="688" spans="1:3" x14ac:dyDescent="0.25">
      <c r="A688" s="1">
        <v>42866</v>
      </c>
      <c r="B688">
        <v>2394.44</v>
      </c>
      <c r="C688">
        <v>512932992</v>
      </c>
    </row>
    <row r="689" spans="1:3" x14ac:dyDescent="0.25">
      <c r="A689" s="1">
        <v>42865</v>
      </c>
      <c r="B689">
        <v>2399.63</v>
      </c>
      <c r="C689">
        <v>493871264</v>
      </c>
    </row>
    <row r="690" spans="1:3" x14ac:dyDescent="0.25">
      <c r="A690" s="1">
        <v>42864</v>
      </c>
      <c r="B690">
        <v>2396.92</v>
      </c>
      <c r="C690">
        <v>493834304</v>
      </c>
    </row>
    <row r="691" spans="1:3" x14ac:dyDescent="0.25">
      <c r="A691" s="1">
        <v>42863</v>
      </c>
      <c r="B691">
        <v>2399.38</v>
      </c>
      <c r="C691">
        <v>511529376</v>
      </c>
    </row>
    <row r="692" spans="1:3" x14ac:dyDescent="0.25">
      <c r="A692" s="1">
        <v>42860</v>
      </c>
      <c r="B692">
        <v>2399.29</v>
      </c>
      <c r="C692">
        <v>477040928</v>
      </c>
    </row>
    <row r="693" spans="1:3" x14ac:dyDescent="0.25">
      <c r="A693" s="1">
        <v>42859</v>
      </c>
      <c r="B693">
        <v>2389.52</v>
      </c>
      <c r="C693">
        <v>563427392</v>
      </c>
    </row>
    <row r="694" spans="1:3" x14ac:dyDescent="0.25">
      <c r="A694" s="1">
        <v>42858</v>
      </c>
      <c r="B694">
        <v>2388.13</v>
      </c>
      <c r="C694">
        <v>573168384</v>
      </c>
    </row>
    <row r="695" spans="1:3" x14ac:dyDescent="0.25">
      <c r="A695" s="1">
        <v>42857</v>
      </c>
      <c r="B695">
        <v>2391.17</v>
      </c>
      <c r="C695">
        <v>590628416</v>
      </c>
    </row>
    <row r="696" spans="1:3" x14ac:dyDescent="0.25">
      <c r="A696" s="1">
        <v>42856</v>
      </c>
      <c r="B696">
        <v>2388.33</v>
      </c>
      <c r="C696">
        <v>496560352</v>
      </c>
    </row>
    <row r="697" spans="1:3" x14ac:dyDescent="0.25">
      <c r="A697" s="1">
        <v>42853</v>
      </c>
      <c r="B697">
        <v>2384.1999999999998</v>
      </c>
      <c r="C697">
        <v>647741952</v>
      </c>
    </row>
    <row r="698" spans="1:3" x14ac:dyDescent="0.25">
      <c r="A698" s="1">
        <v>42852</v>
      </c>
      <c r="B698">
        <v>2388.77</v>
      </c>
      <c r="C698">
        <v>561146240</v>
      </c>
    </row>
    <row r="699" spans="1:3" x14ac:dyDescent="0.25">
      <c r="A699" s="1">
        <v>42851</v>
      </c>
      <c r="B699">
        <v>2387.4499999999998</v>
      </c>
      <c r="C699">
        <v>561433280</v>
      </c>
    </row>
    <row r="700" spans="1:3" x14ac:dyDescent="0.25">
      <c r="A700" s="1">
        <v>42850</v>
      </c>
      <c r="B700">
        <v>2388.61</v>
      </c>
      <c r="C700">
        <v>582878336</v>
      </c>
    </row>
    <row r="701" spans="1:3" x14ac:dyDescent="0.25">
      <c r="A701" s="1">
        <v>42849</v>
      </c>
      <c r="B701">
        <v>2374.15</v>
      </c>
      <c r="C701">
        <v>589409856</v>
      </c>
    </row>
    <row r="702" spans="1:3" x14ac:dyDescent="0.25">
      <c r="A702" s="1">
        <v>42846</v>
      </c>
      <c r="B702">
        <v>2348.69</v>
      </c>
      <c r="C702">
        <v>616382784</v>
      </c>
    </row>
    <row r="703" spans="1:3" x14ac:dyDescent="0.25">
      <c r="A703" s="1">
        <v>42845</v>
      </c>
      <c r="B703">
        <v>2355.84</v>
      </c>
      <c r="C703">
        <v>560586624</v>
      </c>
    </row>
    <row r="704" spans="1:3" x14ac:dyDescent="0.25">
      <c r="A704" s="1">
        <v>42844</v>
      </c>
      <c r="B704">
        <v>2338.17</v>
      </c>
      <c r="C704">
        <v>507986368</v>
      </c>
    </row>
    <row r="705" spans="1:3" x14ac:dyDescent="0.25">
      <c r="A705" s="1">
        <v>42843</v>
      </c>
      <c r="B705">
        <v>2342.19</v>
      </c>
      <c r="C705">
        <v>467053408</v>
      </c>
    </row>
    <row r="706" spans="1:3" x14ac:dyDescent="0.25">
      <c r="A706" s="1">
        <v>42842</v>
      </c>
      <c r="B706">
        <v>2349.0100000000002</v>
      </c>
      <c r="C706">
        <v>444402016</v>
      </c>
    </row>
    <row r="707" spans="1:3" x14ac:dyDescent="0.25">
      <c r="A707" s="1">
        <v>42838</v>
      </c>
      <c r="B707">
        <v>2328.9499999999998</v>
      </c>
      <c r="C707">
        <v>471753952</v>
      </c>
    </row>
    <row r="708" spans="1:3" x14ac:dyDescent="0.25">
      <c r="A708" s="1">
        <v>42837</v>
      </c>
      <c r="B708">
        <v>2344.9299999999998</v>
      </c>
      <c r="C708">
        <v>503213824</v>
      </c>
    </row>
    <row r="709" spans="1:3" x14ac:dyDescent="0.25">
      <c r="A709" s="1">
        <v>42836</v>
      </c>
      <c r="B709">
        <v>2353.7800000000002</v>
      </c>
      <c r="C709">
        <v>480921856</v>
      </c>
    </row>
    <row r="710" spans="1:3" x14ac:dyDescent="0.25">
      <c r="A710" s="1">
        <v>42835</v>
      </c>
      <c r="B710">
        <v>2357.16</v>
      </c>
      <c r="C710">
        <v>432266656</v>
      </c>
    </row>
    <row r="711" spans="1:3" x14ac:dyDescent="0.25">
      <c r="A711" s="1">
        <v>42832</v>
      </c>
      <c r="B711">
        <v>2355.54</v>
      </c>
      <c r="C711">
        <v>463260800</v>
      </c>
    </row>
    <row r="712" spans="1:3" x14ac:dyDescent="0.25">
      <c r="A712" s="1">
        <v>42831</v>
      </c>
      <c r="B712">
        <v>2357.4899999999998</v>
      </c>
      <c r="C712">
        <v>521533216</v>
      </c>
    </row>
    <row r="713" spans="1:3" x14ac:dyDescent="0.25">
      <c r="A713" s="1">
        <v>42830</v>
      </c>
      <c r="B713">
        <v>2352.9499999999998</v>
      </c>
      <c r="C713">
        <v>555957696</v>
      </c>
    </row>
    <row r="714" spans="1:3" x14ac:dyDescent="0.25">
      <c r="A714" s="1">
        <v>42829</v>
      </c>
      <c r="B714">
        <v>2360.16</v>
      </c>
      <c r="C714">
        <v>482138592</v>
      </c>
    </row>
    <row r="715" spans="1:3" x14ac:dyDescent="0.25">
      <c r="A715" s="1">
        <v>42828</v>
      </c>
      <c r="B715">
        <v>2358.84</v>
      </c>
      <c r="C715">
        <v>639247488</v>
      </c>
    </row>
    <row r="716" spans="1:3" x14ac:dyDescent="0.25">
      <c r="A716" s="1">
        <v>42825</v>
      </c>
      <c r="B716">
        <v>2362.7199999999998</v>
      </c>
      <c r="C716">
        <v>619866624</v>
      </c>
    </row>
    <row r="717" spans="1:3" x14ac:dyDescent="0.25">
      <c r="A717" s="1">
        <v>42824</v>
      </c>
      <c r="B717">
        <v>2368.06</v>
      </c>
      <c r="C717">
        <v>488974624</v>
      </c>
    </row>
    <row r="718" spans="1:3" x14ac:dyDescent="0.25">
      <c r="A718" s="1">
        <v>42823</v>
      </c>
      <c r="B718">
        <v>2361.13</v>
      </c>
      <c r="C718">
        <v>448709888</v>
      </c>
    </row>
    <row r="719" spans="1:3" x14ac:dyDescent="0.25">
      <c r="A719" s="1">
        <v>42822</v>
      </c>
      <c r="B719">
        <v>2358.5700000000002</v>
      </c>
      <c r="C719">
        <v>513845184</v>
      </c>
    </row>
    <row r="720" spans="1:3" x14ac:dyDescent="0.25">
      <c r="A720" s="1">
        <v>42821</v>
      </c>
      <c r="B720">
        <v>2341.59</v>
      </c>
      <c r="C720">
        <v>543613888</v>
      </c>
    </row>
    <row r="721" spans="1:3" x14ac:dyDescent="0.25">
      <c r="A721" s="1">
        <v>42818</v>
      </c>
      <c r="B721">
        <v>2343.98</v>
      </c>
      <c r="C721">
        <v>558691648</v>
      </c>
    </row>
    <row r="722" spans="1:3" x14ac:dyDescent="0.25">
      <c r="A722" s="1">
        <v>42817</v>
      </c>
      <c r="B722">
        <v>2345.96</v>
      </c>
      <c r="C722">
        <v>517824672</v>
      </c>
    </row>
    <row r="723" spans="1:3" x14ac:dyDescent="0.25">
      <c r="A723" s="1">
        <v>42816</v>
      </c>
      <c r="B723">
        <v>2348.4499999999998</v>
      </c>
      <c r="C723">
        <v>575102656</v>
      </c>
    </row>
    <row r="724" spans="1:3" x14ac:dyDescent="0.25">
      <c r="A724" s="1">
        <v>42815</v>
      </c>
      <c r="B724">
        <v>2344.02</v>
      </c>
      <c r="C724">
        <v>663260416</v>
      </c>
    </row>
    <row r="725" spans="1:3" x14ac:dyDescent="0.25">
      <c r="A725" s="1">
        <v>42814</v>
      </c>
      <c r="B725">
        <v>2373.4699999999998</v>
      </c>
      <c r="C725">
        <v>491568832</v>
      </c>
    </row>
    <row r="726" spans="1:3" x14ac:dyDescent="0.25">
      <c r="A726" s="1">
        <v>42811</v>
      </c>
      <c r="B726">
        <v>2378.25</v>
      </c>
      <c r="C726">
        <v>1613420288</v>
      </c>
    </row>
    <row r="727" spans="1:3" x14ac:dyDescent="0.25">
      <c r="A727" s="1">
        <v>42810</v>
      </c>
      <c r="B727">
        <v>2381.38</v>
      </c>
      <c r="C727">
        <v>503386528</v>
      </c>
    </row>
    <row r="728" spans="1:3" x14ac:dyDescent="0.25">
      <c r="A728" s="1">
        <v>42809</v>
      </c>
      <c r="B728">
        <v>2385.2600000000002</v>
      </c>
      <c r="C728">
        <v>538715712</v>
      </c>
    </row>
    <row r="729" spans="1:3" x14ac:dyDescent="0.25">
      <c r="A729" s="1">
        <v>42808</v>
      </c>
      <c r="B729">
        <v>2365.4499999999998</v>
      </c>
      <c r="C729">
        <v>446149088</v>
      </c>
    </row>
    <row r="730" spans="1:3" x14ac:dyDescent="0.25">
      <c r="A730" s="1">
        <v>42807</v>
      </c>
      <c r="B730">
        <v>2373.4699999999998</v>
      </c>
      <c r="C730">
        <v>471549472</v>
      </c>
    </row>
    <row r="731" spans="1:3" x14ac:dyDescent="0.25">
      <c r="A731" s="1">
        <v>42804</v>
      </c>
      <c r="B731">
        <v>2372.6</v>
      </c>
      <c r="C731">
        <v>532686368</v>
      </c>
    </row>
    <row r="732" spans="1:3" x14ac:dyDescent="0.25">
      <c r="A732" s="1">
        <v>42803</v>
      </c>
      <c r="B732">
        <v>2364.87</v>
      </c>
      <c r="C732">
        <v>514692928</v>
      </c>
    </row>
    <row r="733" spans="1:3" x14ac:dyDescent="0.25">
      <c r="A733" s="1">
        <v>42802</v>
      </c>
      <c r="B733">
        <v>2362.98</v>
      </c>
      <c r="C733">
        <v>546572160</v>
      </c>
    </row>
    <row r="734" spans="1:3" x14ac:dyDescent="0.25">
      <c r="A734" s="1">
        <v>42801</v>
      </c>
      <c r="B734">
        <v>2368.39</v>
      </c>
      <c r="C734">
        <v>498067968</v>
      </c>
    </row>
    <row r="735" spans="1:3" x14ac:dyDescent="0.25">
      <c r="A735" s="1">
        <v>42800</v>
      </c>
      <c r="B735">
        <v>2375.31</v>
      </c>
      <c r="C735">
        <v>518955680</v>
      </c>
    </row>
    <row r="736" spans="1:3" x14ac:dyDescent="0.25">
      <c r="A736" s="1">
        <v>42797</v>
      </c>
      <c r="B736">
        <v>2383.12</v>
      </c>
      <c r="C736">
        <v>491616768</v>
      </c>
    </row>
    <row r="737" spans="1:3" x14ac:dyDescent="0.25">
      <c r="A737" s="1">
        <v>42796</v>
      </c>
      <c r="B737">
        <v>2381.92</v>
      </c>
      <c r="C737">
        <v>529614144</v>
      </c>
    </row>
    <row r="738" spans="1:3" x14ac:dyDescent="0.25">
      <c r="A738" s="1">
        <v>42795</v>
      </c>
      <c r="B738">
        <v>2395.96</v>
      </c>
      <c r="C738">
        <v>658417408</v>
      </c>
    </row>
    <row r="739" spans="1:3" x14ac:dyDescent="0.25">
      <c r="A739" s="1">
        <v>42794</v>
      </c>
      <c r="B739">
        <v>2363.64</v>
      </c>
      <c r="C739">
        <v>769353088</v>
      </c>
    </row>
    <row r="740" spans="1:3" x14ac:dyDescent="0.25">
      <c r="A740" s="1">
        <v>42793</v>
      </c>
      <c r="B740">
        <v>2369.75</v>
      </c>
      <c r="C740">
        <v>487223840</v>
      </c>
    </row>
    <row r="741" spans="1:3" x14ac:dyDescent="0.25">
      <c r="A741" s="1">
        <v>42790</v>
      </c>
      <c r="B741">
        <v>2367.34</v>
      </c>
      <c r="C741">
        <v>610653760</v>
      </c>
    </row>
    <row r="742" spans="1:3" x14ac:dyDescent="0.25">
      <c r="A742" s="1">
        <v>42789</v>
      </c>
      <c r="B742">
        <v>2363.81</v>
      </c>
      <c r="C742">
        <v>552145088</v>
      </c>
    </row>
    <row r="743" spans="1:3" x14ac:dyDescent="0.25">
      <c r="A743" s="1">
        <v>42788</v>
      </c>
      <c r="B743">
        <v>2362.8200000000002</v>
      </c>
      <c r="C743">
        <v>521320128</v>
      </c>
    </row>
    <row r="744" spans="1:3" x14ac:dyDescent="0.25">
      <c r="A744" s="1">
        <v>42787</v>
      </c>
      <c r="B744">
        <v>2365.38</v>
      </c>
      <c r="C744">
        <v>578577920</v>
      </c>
    </row>
    <row r="745" spans="1:3" x14ac:dyDescent="0.25">
      <c r="A745" s="1">
        <v>42783</v>
      </c>
      <c r="B745">
        <v>2351.16</v>
      </c>
      <c r="C745">
        <v>666246784</v>
      </c>
    </row>
    <row r="746" spans="1:3" x14ac:dyDescent="0.25">
      <c r="A746" s="1">
        <v>42782</v>
      </c>
      <c r="B746">
        <v>2347.2199999999998</v>
      </c>
      <c r="C746">
        <v>536902976</v>
      </c>
    </row>
    <row r="747" spans="1:3" x14ac:dyDescent="0.25">
      <c r="A747" s="1">
        <v>42781</v>
      </c>
      <c r="B747">
        <v>2349.25</v>
      </c>
      <c r="C747">
        <v>576083840</v>
      </c>
    </row>
    <row r="748" spans="1:3" x14ac:dyDescent="0.25">
      <c r="A748" s="1">
        <v>42780</v>
      </c>
      <c r="B748">
        <v>2337.58</v>
      </c>
      <c r="C748">
        <v>547310912</v>
      </c>
    </row>
    <row r="749" spans="1:3" x14ac:dyDescent="0.25">
      <c r="A749" s="1">
        <v>42779</v>
      </c>
      <c r="B749">
        <v>2328.25</v>
      </c>
      <c r="C749">
        <v>502336864</v>
      </c>
    </row>
    <row r="750" spans="1:3" x14ac:dyDescent="0.25">
      <c r="A750" s="1">
        <v>42776</v>
      </c>
      <c r="B750">
        <v>2316.1</v>
      </c>
      <c r="C750">
        <v>512915072</v>
      </c>
    </row>
    <row r="751" spans="1:3" x14ac:dyDescent="0.25">
      <c r="A751" s="1">
        <v>42775</v>
      </c>
      <c r="B751">
        <v>2307.87</v>
      </c>
      <c r="C751">
        <v>536921664</v>
      </c>
    </row>
    <row r="752" spans="1:3" x14ac:dyDescent="0.25">
      <c r="A752" s="1">
        <v>42774</v>
      </c>
      <c r="B752">
        <v>2294.67</v>
      </c>
      <c r="C752">
        <v>534057824</v>
      </c>
    </row>
    <row r="753" spans="1:3" x14ac:dyDescent="0.25">
      <c r="A753" s="1">
        <v>42773</v>
      </c>
      <c r="B753">
        <v>2293.08</v>
      </c>
      <c r="C753">
        <v>535870208</v>
      </c>
    </row>
    <row r="754" spans="1:3" x14ac:dyDescent="0.25">
      <c r="A754" s="1">
        <v>42772</v>
      </c>
      <c r="B754">
        <v>2292.56</v>
      </c>
      <c r="C754">
        <v>514444000</v>
      </c>
    </row>
    <row r="755" spans="1:3" x14ac:dyDescent="0.25">
      <c r="A755" s="1">
        <v>42769</v>
      </c>
      <c r="B755">
        <v>2297.42</v>
      </c>
      <c r="C755">
        <v>565945728</v>
      </c>
    </row>
    <row r="756" spans="1:3" x14ac:dyDescent="0.25">
      <c r="A756" s="1">
        <v>42768</v>
      </c>
      <c r="B756">
        <v>2280.85</v>
      </c>
      <c r="C756">
        <v>582252928</v>
      </c>
    </row>
    <row r="757" spans="1:3" x14ac:dyDescent="0.25">
      <c r="A757" s="1">
        <v>42767</v>
      </c>
      <c r="B757">
        <v>2279.5500000000002</v>
      </c>
      <c r="C757">
        <v>614381248</v>
      </c>
    </row>
    <row r="758" spans="1:3" x14ac:dyDescent="0.25">
      <c r="A758" s="1">
        <v>42766</v>
      </c>
      <c r="B758">
        <v>2278.87</v>
      </c>
      <c r="C758">
        <v>762733760</v>
      </c>
    </row>
    <row r="759" spans="1:3" x14ac:dyDescent="0.25">
      <c r="A759" s="1">
        <v>42765</v>
      </c>
      <c r="B759">
        <v>2280.9</v>
      </c>
      <c r="C759">
        <v>560540864</v>
      </c>
    </row>
    <row r="760" spans="1:3" x14ac:dyDescent="0.25">
      <c r="A760" s="1">
        <v>42762</v>
      </c>
      <c r="B760">
        <v>2294.69</v>
      </c>
      <c r="C760">
        <v>517517760</v>
      </c>
    </row>
    <row r="761" spans="1:3" x14ac:dyDescent="0.25">
      <c r="A761" s="1">
        <v>42761</v>
      </c>
      <c r="B761">
        <v>2296.6799999999998</v>
      </c>
      <c r="C761">
        <v>589561856</v>
      </c>
    </row>
    <row r="762" spans="1:3" x14ac:dyDescent="0.25">
      <c r="A762" s="1">
        <v>42760</v>
      </c>
      <c r="B762">
        <v>2298.37</v>
      </c>
      <c r="C762">
        <v>626509888</v>
      </c>
    </row>
    <row r="763" spans="1:3" x14ac:dyDescent="0.25">
      <c r="A763" s="1">
        <v>42759</v>
      </c>
      <c r="B763">
        <v>2280.0700000000002</v>
      </c>
      <c r="C763">
        <v>571145472</v>
      </c>
    </row>
    <row r="764" spans="1:3" x14ac:dyDescent="0.25">
      <c r="A764" s="1">
        <v>42758</v>
      </c>
      <c r="B764">
        <v>2265.1999999999998</v>
      </c>
      <c r="C764">
        <v>534840416</v>
      </c>
    </row>
    <row r="765" spans="1:3" x14ac:dyDescent="0.25">
      <c r="A765" s="1">
        <v>42755</v>
      </c>
      <c r="B765">
        <v>2271.31</v>
      </c>
      <c r="C765">
        <v>720417216</v>
      </c>
    </row>
    <row r="766" spans="1:3" x14ac:dyDescent="0.25">
      <c r="A766" s="1">
        <v>42754</v>
      </c>
      <c r="B766">
        <v>2263.69</v>
      </c>
      <c r="C766">
        <v>511723552</v>
      </c>
    </row>
    <row r="767" spans="1:3" x14ac:dyDescent="0.25">
      <c r="A767" s="1">
        <v>42753</v>
      </c>
      <c r="B767">
        <v>2271.89</v>
      </c>
      <c r="C767">
        <v>510120256</v>
      </c>
    </row>
    <row r="768" spans="1:3" x14ac:dyDescent="0.25">
      <c r="A768" s="1">
        <v>42752</v>
      </c>
      <c r="B768">
        <v>2267.89</v>
      </c>
      <c r="C768">
        <v>607413824</v>
      </c>
    </row>
    <row r="769" spans="1:3" x14ac:dyDescent="0.25">
      <c r="A769" s="1">
        <v>42748</v>
      </c>
      <c r="B769">
        <v>2274.64</v>
      </c>
      <c r="C769">
        <v>486472096</v>
      </c>
    </row>
    <row r="770" spans="1:3" x14ac:dyDescent="0.25">
      <c r="A770" s="1">
        <v>42747</v>
      </c>
      <c r="B770">
        <v>2270.44</v>
      </c>
      <c r="C770">
        <v>478404064</v>
      </c>
    </row>
    <row r="771" spans="1:3" x14ac:dyDescent="0.25">
      <c r="A771" s="1">
        <v>42746</v>
      </c>
      <c r="B771">
        <v>2275.3200000000002</v>
      </c>
      <c r="C771">
        <v>549467584</v>
      </c>
    </row>
    <row r="772" spans="1:3" x14ac:dyDescent="0.25">
      <c r="A772" s="1">
        <v>42745</v>
      </c>
      <c r="B772">
        <v>2268.9</v>
      </c>
      <c r="C772">
        <v>596464384</v>
      </c>
    </row>
    <row r="773" spans="1:3" x14ac:dyDescent="0.25">
      <c r="A773" s="1">
        <v>42744</v>
      </c>
      <c r="B773">
        <v>2268.9</v>
      </c>
      <c r="C773">
        <v>532332864</v>
      </c>
    </row>
    <row r="774" spans="1:3" x14ac:dyDescent="0.25">
      <c r="A774" s="1">
        <v>42741</v>
      </c>
      <c r="B774">
        <v>2276.98</v>
      </c>
      <c r="C774">
        <v>485214848</v>
      </c>
    </row>
    <row r="775" spans="1:3" x14ac:dyDescent="0.25">
      <c r="A775" s="1">
        <v>42740</v>
      </c>
      <c r="B775">
        <v>2269</v>
      </c>
      <c r="C775">
        <v>573475776</v>
      </c>
    </row>
    <row r="776" spans="1:3" x14ac:dyDescent="0.25">
      <c r="A776" s="1">
        <v>42739</v>
      </c>
      <c r="B776">
        <v>2270.75</v>
      </c>
      <c r="C776">
        <v>573172224</v>
      </c>
    </row>
    <row r="777" spans="1:3" x14ac:dyDescent="0.25">
      <c r="A777" s="1">
        <v>42738</v>
      </c>
      <c r="B777">
        <v>2257.83</v>
      </c>
      <c r="C777">
        <v>649219392</v>
      </c>
    </row>
    <row r="778" spans="1:3" x14ac:dyDescent="0.25">
      <c r="A778" s="1">
        <v>42734</v>
      </c>
      <c r="B778">
        <v>2238.83</v>
      </c>
      <c r="C778">
        <v>544797760</v>
      </c>
    </row>
    <row r="779" spans="1:3" x14ac:dyDescent="0.25">
      <c r="A779" s="1">
        <v>42733</v>
      </c>
      <c r="B779">
        <v>2249.2600000000002</v>
      </c>
      <c r="C779">
        <v>344968992</v>
      </c>
    </row>
    <row r="780" spans="1:3" x14ac:dyDescent="0.25">
      <c r="A780" s="1">
        <v>42732</v>
      </c>
      <c r="B780">
        <v>2249.92</v>
      </c>
      <c r="C780">
        <v>381535168</v>
      </c>
    </row>
    <row r="781" spans="1:3" x14ac:dyDescent="0.25">
      <c r="A781" s="1">
        <v>42731</v>
      </c>
      <c r="B781">
        <v>2268.88</v>
      </c>
      <c r="C781">
        <v>299941120</v>
      </c>
    </row>
    <row r="782" spans="1:3" x14ac:dyDescent="0.25">
      <c r="A782" s="1">
        <v>42727</v>
      </c>
      <c r="B782">
        <v>2263.79</v>
      </c>
      <c r="C782">
        <v>304600352</v>
      </c>
    </row>
    <row r="783" spans="1:3" x14ac:dyDescent="0.25">
      <c r="A783" s="1">
        <v>42726</v>
      </c>
      <c r="B783">
        <v>2260.96</v>
      </c>
      <c r="C783">
        <v>480911520</v>
      </c>
    </row>
    <row r="784" spans="1:3" x14ac:dyDescent="0.25">
      <c r="A784" s="1">
        <v>42725</v>
      </c>
      <c r="B784">
        <v>2265.1799999999998</v>
      </c>
      <c r="C784">
        <v>432626048</v>
      </c>
    </row>
    <row r="785" spans="1:3" x14ac:dyDescent="0.25">
      <c r="A785" s="1">
        <v>42724</v>
      </c>
      <c r="B785">
        <v>2270.7600000000002</v>
      </c>
      <c r="C785">
        <v>518207008</v>
      </c>
    </row>
    <row r="786" spans="1:3" x14ac:dyDescent="0.25">
      <c r="A786" s="1">
        <v>42723</v>
      </c>
      <c r="B786">
        <v>2262.5300000000002</v>
      </c>
      <c r="C786">
        <v>503191680</v>
      </c>
    </row>
    <row r="787" spans="1:3" x14ac:dyDescent="0.25">
      <c r="A787" s="1">
        <v>42720</v>
      </c>
      <c r="B787">
        <v>2258.0700000000002</v>
      </c>
      <c r="C787">
        <v>1497525120</v>
      </c>
    </row>
    <row r="788" spans="1:3" x14ac:dyDescent="0.25">
      <c r="A788" s="1">
        <v>42719</v>
      </c>
      <c r="B788">
        <v>2262.0300000000002</v>
      </c>
      <c r="C788">
        <v>653862656</v>
      </c>
    </row>
    <row r="789" spans="1:3" x14ac:dyDescent="0.25">
      <c r="A789" s="1">
        <v>42718</v>
      </c>
      <c r="B789">
        <v>2253.2800000000002</v>
      </c>
      <c r="C789">
        <v>714113344</v>
      </c>
    </row>
    <row r="790" spans="1:3" x14ac:dyDescent="0.25">
      <c r="A790" s="1">
        <v>42717</v>
      </c>
      <c r="B790">
        <v>2271.7199999999998</v>
      </c>
      <c r="C790">
        <v>592540480</v>
      </c>
    </row>
    <row r="791" spans="1:3" x14ac:dyDescent="0.25">
      <c r="A791" s="1">
        <v>42716</v>
      </c>
      <c r="B791">
        <v>2256.96</v>
      </c>
      <c r="C791">
        <v>631895168</v>
      </c>
    </row>
    <row r="792" spans="1:3" x14ac:dyDescent="0.25">
      <c r="A792" s="1">
        <v>42713</v>
      </c>
      <c r="B792">
        <v>2259.5300000000002</v>
      </c>
      <c r="C792">
        <v>556353856</v>
      </c>
    </row>
    <row r="793" spans="1:3" x14ac:dyDescent="0.25">
      <c r="A793" s="1">
        <v>42712</v>
      </c>
      <c r="B793">
        <v>2246.19</v>
      </c>
      <c r="C793">
        <v>630279040</v>
      </c>
    </row>
    <row r="794" spans="1:3" x14ac:dyDescent="0.25">
      <c r="A794" s="1">
        <v>42711</v>
      </c>
      <c r="B794">
        <v>2241.35</v>
      </c>
      <c r="C794">
        <v>710260224</v>
      </c>
    </row>
    <row r="795" spans="1:3" x14ac:dyDescent="0.25">
      <c r="A795" s="1">
        <v>42710</v>
      </c>
      <c r="B795">
        <v>2212.23</v>
      </c>
      <c r="C795">
        <v>552502592</v>
      </c>
    </row>
    <row r="796" spans="1:3" x14ac:dyDescent="0.25">
      <c r="A796" s="1">
        <v>42709</v>
      </c>
      <c r="B796">
        <v>2204.71</v>
      </c>
      <c r="C796">
        <v>627944512</v>
      </c>
    </row>
    <row r="797" spans="1:3" x14ac:dyDescent="0.25">
      <c r="A797" s="1">
        <v>42706</v>
      </c>
      <c r="B797">
        <v>2191.9499999999998</v>
      </c>
      <c r="C797">
        <v>593367872</v>
      </c>
    </row>
    <row r="798" spans="1:3" x14ac:dyDescent="0.25">
      <c r="A798" s="1">
        <v>42705</v>
      </c>
      <c r="B798">
        <v>2191.08</v>
      </c>
      <c r="C798">
        <v>750913728</v>
      </c>
    </row>
    <row r="799" spans="1:3" x14ac:dyDescent="0.25">
      <c r="A799" s="1">
        <v>42704</v>
      </c>
      <c r="B799">
        <v>2198.81</v>
      </c>
      <c r="C799">
        <v>1060169600</v>
      </c>
    </row>
    <row r="800" spans="1:3" x14ac:dyDescent="0.25">
      <c r="A800" s="1">
        <v>42703</v>
      </c>
      <c r="B800">
        <v>2204.66</v>
      </c>
      <c r="C800">
        <v>588951872</v>
      </c>
    </row>
    <row r="801" spans="1:3" x14ac:dyDescent="0.25">
      <c r="A801" s="1">
        <v>42702</v>
      </c>
      <c r="B801">
        <v>2201.7199999999998</v>
      </c>
      <c r="C801">
        <v>567041344</v>
      </c>
    </row>
    <row r="802" spans="1:3" x14ac:dyDescent="0.25">
      <c r="A802" s="1">
        <v>42699</v>
      </c>
      <c r="B802">
        <v>2213.35</v>
      </c>
      <c r="C802">
        <v>262991648</v>
      </c>
    </row>
    <row r="803" spans="1:3" x14ac:dyDescent="0.25">
      <c r="A803" s="1">
        <v>42697</v>
      </c>
      <c r="B803">
        <v>2204.7199999999998</v>
      </c>
      <c r="C803">
        <v>526711808</v>
      </c>
    </row>
    <row r="804" spans="1:3" x14ac:dyDescent="0.25">
      <c r="A804" s="1">
        <v>42696</v>
      </c>
      <c r="B804">
        <v>2202.94</v>
      </c>
      <c r="C804">
        <v>599368512</v>
      </c>
    </row>
    <row r="805" spans="1:3" x14ac:dyDescent="0.25">
      <c r="A805" s="1">
        <v>42695</v>
      </c>
      <c r="B805">
        <v>2198.1799999999998</v>
      </c>
      <c r="C805">
        <v>578108160</v>
      </c>
    </row>
    <row r="806" spans="1:3" x14ac:dyDescent="0.25">
      <c r="A806" s="1">
        <v>42692</v>
      </c>
      <c r="B806">
        <v>2181.9</v>
      </c>
      <c r="C806">
        <v>676655488</v>
      </c>
    </row>
    <row r="807" spans="1:3" x14ac:dyDescent="0.25">
      <c r="A807" s="1">
        <v>42691</v>
      </c>
      <c r="B807">
        <v>2187.12</v>
      </c>
      <c r="C807">
        <v>576173696</v>
      </c>
    </row>
    <row r="808" spans="1:3" x14ac:dyDescent="0.25">
      <c r="A808" s="1">
        <v>42690</v>
      </c>
      <c r="B808">
        <v>2176.94</v>
      </c>
      <c r="C808">
        <v>580519552</v>
      </c>
    </row>
    <row r="809" spans="1:3" x14ac:dyDescent="0.25">
      <c r="A809" s="1">
        <v>42689</v>
      </c>
      <c r="B809">
        <v>2180.39</v>
      </c>
      <c r="C809">
        <v>694344960</v>
      </c>
    </row>
    <row r="810" spans="1:3" x14ac:dyDescent="0.25">
      <c r="A810" s="1">
        <v>42688</v>
      </c>
      <c r="B810">
        <v>2164.1999999999998</v>
      </c>
      <c r="C810">
        <v>807422080</v>
      </c>
    </row>
    <row r="811" spans="1:3" x14ac:dyDescent="0.25">
      <c r="A811" s="1">
        <v>42685</v>
      </c>
      <c r="B811">
        <v>2164.4499999999998</v>
      </c>
      <c r="C811">
        <v>745938112</v>
      </c>
    </row>
    <row r="812" spans="1:3" x14ac:dyDescent="0.25">
      <c r="A812" s="1">
        <v>42684</v>
      </c>
      <c r="B812">
        <v>2167.48</v>
      </c>
      <c r="C812">
        <v>1010327936</v>
      </c>
    </row>
    <row r="813" spans="1:3" x14ac:dyDescent="0.25">
      <c r="A813" s="1">
        <v>42683</v>
      </c>
      <c r="B813">
        <v>2163.2600000000002</v>
      </c>
      <c r="C813">
        <v>1010754304</v>
      </c>
    </row>
    <row r="814" spans="1:3" x14ac:dyDescent="0.25">
      <c r="A814" s="1">
        <v>42682</v>
      </c>
      <c r="B814">
        <v>2139.56</v>
      </c>
      <c r="C814">
        <v>559758144</v>
      </c>
    </row>
    <row r="815" spans="1:3" x14ac:dyDescent="0.25">
      <c r="A815" s="1">
        <v>42681</v>
      </c>
      <c r="B815">
        <v>2131.52</v>
      </c>
      <c r="C815">
        <v>612269376</v>
      </c>
    </row>
    <row r="816" spans="1:3" x14ac:dyDescent="0.25">
      <c r="A816" s="1">
        <v>42678</v>
      </c>
      <c r="B816">
        <v>2085.1799999999998</v>
      </c>
      <c r="C816">
        <v>627701120</v>
      </c>
    </row>
    <row r="817" spans="1:3" x14ac:dyDescent="0.25">
      <c r="A817" s="1">
        <v>42677</v>
      </c>
      <c r="B817">
        <v>2088.66</v>
      </c>
      <c r="C817">
        <v>599409920</v>
      </c>
    </row>
    <row r="818" spans="1:3" x14ac:dyDescent="0.25">
      <c r="A818" s="1">
        <v>42676</v>
      </c>
      <c r="B818">
        <v>2097.94</v>
      </c>
      <c r="C818">
        <v>654469248</v>
      </c>
    </row>
    <row r="819" spans="1:3" x14ac:dyDescent="0.25">
      <c r="A819" s="1">
        <v>42675</v>
      </c>
      <c r="B819">
        <v>2111.7199999999998</v>
      </c>
      <c r="C819">
        <v>721729792</v>
      </c>
    </row>
    <row r="820" spans="1:3" x14ac:dyDescent="0.25">
      <c r="A820" s="1">
        <v>42674</v>
      </c>
      <c r="B820">
        <v>2126.15</v>
      </c>
      <c r="C820">
        <v>675902400</v>
      </c>
    </row>
    <row r="821" spans="1:3" x14ac:dyDescent="0.25">
      <c r="A821" s="1">
        <v>42671</v>
      </c>
      <c r="B821">
        <v>2126.41</v>
      </c>
      <c r="C821">
        <v>646184448</v>
      </c>
    </row>
    <row r="822" spans="1:3" x14ac:dyDescent="0.25">
      <c r="A822" s="1">
        <v>42670</v>
      </c>
      <c r="B822">
        <v>2133.04</v>
      </c>
      <c r="C822">
        <v>619899264</v>
      </c>
    </row>
    <row r="823" spans="1:3" x14ac:dyDescent="0.25">
      <c r="A823" s="1">
        <v>42669</v>
      </c>
      <c r="B823">
        <v>2139.4299999999998</v>
      </c>
      <c r="C823">
        <v>566869952</v>
      </c>
    </row>
    <row r="824" spans="1:3" x14ac:dyDescent="0.25">
      <c r="A824" s="1">
        <v>42668</v>
      </c>
      <c r="B824">
        <v>2143.16</v>
      </c>
      <c r="C824">
        <v>535705920</v>
      </c>
    </row>
    <row r="825" spans="1:3" x14ac:dyDescent="0.25">
      <c r="A825" s="1">
        <v>42667</v>
      </c>
      <c r="B825">
        <v>2151.33</v>
      </c>
      <c r="C825">
        <v>526044352</v>
      </c>
    </row>
    <row r="826" spans="1:3" x14ac:dyDescent="0.25">
      <c r="A826" s="1">
        <v>42664</v>
      </c>
      <c r="B826">
        <v>2141.16</v>
      </c>
      <c r="C826">
        <v>658777088</v>
      </c>
    </row>
    <row r="827" spans="1:3" x14ac:dyDescent="0.25">
      <c r="A827" s="1">
        <v>42663</v>
      </c>
      <c r="B827">
        <v>2141.34</v>
      </c>
      <c r="C827">
        <v>578266432</v>
      </c>
    </row>
    <row r="828" spans="1:3" x14ac:dyDescent="0.25">
      <c r="A828" s="1">
        <v>42662</v>
      </c>
      <c r="B828">
        <v>2144.29</v>
      </c>
      <c r="C828">
        <v>556265600</v>
      </c>
    </row>
    <row r="829" spans="1:3" x14ac:dyDescent="0.25">
      <c r="A829" s="1">
        <v>42661</v>
      </c>
      <c r="B829">
        <v>2139.6</v>
      </c>
      <c r="C829">
        <v>492689952</v>
      </c>
    </row>
    <row r="830" spans="1:3" x14ac:dyDescent="0.25">
      <c r="A830" s="1">
        <v>42660</v>
      </c>
      <c r="B830">
        <v>2126.5</v>
      </c>
      <c r="C830">
        <v>485674848</v>
      </c>
    </row>
    <row r="831" spans="1:3" x14ac:dyDescent="0.25">
      <c r="A831" s="1">
        <v>42657</v>
      </c>
      <c r="B831">
        <v>2132.98</v>
      </c>
      <c r="C831">
        <v>554272896</v>
      </c>
    </row>
    <row r="832" spans="1:3" x14ac:dyDescent="0.25">
      <c r="A832" s="1">
        <v>42656</v>
      </c>
      <c r="B832">
        <v>2132.5500000000002</v>
      </c>
      <c r="C832">
        <v>572529600</v>
      </c>
    </row>
    <row r="833" spans="1:3" x14ac:dyDescent="0.25">
      <c r="A833" s="1">
        <v>42655</v>
      </c>
      <c r="B833">
        <v>2139.1799999999998</v>
      </c>
      <c r="C833">
        <v>463375712</v>
      </c>
    </row>
    <row r="834" spans="1:3" x14ac:dyDescent="0.25">
      <c r="A834" s="1">
        <v>42654</v>
      </c>
      <c r="B834">
        <v>2136.73</v>
      </c>
      <c r="C834">
        <v>584017408</v>
      </c>
    </row>
    <row r="835" spans="1:3" x14ac:dyDescent="0.25">
      <c r="A835" s="1">
        <v>42653</v>
      </c>
      <c r="B835">
        <v>2163.66</v>
      </c>
      <c r="C835">
        <v>457736256</v>
      </c>
    </row>
    <row r="836" spans="1:3" x14ac:dyDescent="0.25">
      <c r="A836" s="1">
        <v>42650</v>
      </c>
      <c r="B836">
        <v>2153.7399999999998</v>
      </c>
      <c r="C836">
        <v>625974912</v>
      </c>
    </row>
    <row r="837" spans="1:3" x14ac:dyDescent="0.25">
      <c r="A837" s="1">
        <v>42649</v>
      </c>
      <c r="B837">
        <v>2160.77</v>
      </c>
      <c r="C837">
        <v>521499520</v>
      </c>
    </row>
    <row r="838" spans="1:3" x14ac:dyDescent="0.25">
      <c r="A838" s="1">
        <v>42648</v>
      </c>
      <c r="B838">
        <v>2159.73</v>
      </c>
      <c r="C838">
        <v>604384192</v>
      </c>
    </row>
    <row r="839" spans="1:3" x14ac:dyDescent="0.25">
      <c r="A839" s="1">
        <v>42647</v>
      </c>
      <c r="B839">
        <v>2150.4899999999998</v>
      </c>
      <c r="C839">
        <v>569704512</v>
      </c>
    </row>
    <row r="840" spans="1:3" x14ac:dyDescent="0.25">
      <c r="A840" s="1">
        <v>42646</v>
      </c>
      <c r="B840">
        <v>2161.1999999999998</v>
      </c>
      <c r="C840">
        <v>520611104</v>
      </c>
    </row>
    <row r="841" spans="1:3" x14ac:dyDescent="0.25">
      <c r="A841" s="1">
        <v>42643</v>
      </c>
      <c r="B841">
        <v>2168.27</v>
      </c>
      <c r="C841">
        <v>816814784</v>
      </c>
    </row>
    <row r="842" spans="1:3" x14ac:dyDescent="0.25">
      <c r="A842" s="1">
        <v>42642</v>
      </c>
      <c r="B842">
        <v>2151.13</v>
      </c>
      <c r="C842">
        <v>627600320</v>
      </c>
    </row>
    <row r="843" spans="1:3" x14ac:dyDescent="0.25">
      <c r="A843" s="1">
        <v>42641</v>
      </c>
      <c r="B843">
        <v>2171.37</v>
      </c>
      <c r="C843">
        <v>562615232</v>
      </c>
    </row>
    <row r="844" spans="1:3" x14ac:dyDescent="0.25">
      <c r="A844" s="1">
        <v>42640</v>
      </c>
      <c r="B844">
        <v>2159.9299999999998</v>
      </c>
      <c r="C844">
        <v>540297216</v>
      </c>
    </row>
    <row r="845" spans="1:3" x14ac:dyDescent="0.25">
      <c r="A845" s="1">
        <v>42639</v>
      </c>
      <c r="B845">
        <v>2146.1</v>
      </c>
      <c r="C845">
        <v>527219744</v>
      </c>
    </row>
    <row r="846" spans="1:3" x14ac:dyDescent="0.25">
      <c r="A846" s="1">
        <v>42636</v>
      </c>
      <c r="B846">
        <v>2164.69</v>
      </c>
      <c r="C846">
        <v>546693440</v>
      </c>
    </row>
    <row r="847" spans="1:3" x14ac:dyDescent="0.25">
      <c r="A847" s="1">
        <v>42635</v>
      </c>
      <c r="B847">
        <v>2177.1799999999998</v>
      </c>
      <c r="C847">
        <v>548107200</v>
      </c>
    </row>
    <row r="848" spans="1:3" x14ac:dyDescent="0.25">
      <c r="A848" s="1">
        <v>42634</v>
      </c>
      <c r="B848">
        <v>2163.12</v>
      </c>
      <c r="C848">
        <v>593312896</v>
      </c>
    </row>
    <row r="849" spans="1:3" x14ac:dyDescent="0.25">
      <c r="A849" s="1">
        <v>42633</v>
      </c>
      <c r="B849">
        <v>2139.7600000000002</v>
      </c>
      <c r="C849">
        <v>490323872</v>
      </c>
    </row>
    <row r="850" spans="1:3" x14ac:dyDescent="0.25">
      <c r="A850" s="1">
        <v>42632</v>
      </c>
      <c r="B850">
        <v>2139.12</v>
      </c>
      <c r="C850">
        <v>519131168</v>
      </c>
    </row>
    <row r="851" spans="1:3" x14ac:dyDescent="0.25">
      <c r="A851" s="1">
        <v>42629</v>
      </c>
      <c r="B851">
        <v>2139.16</v>
      </c>
      <c r="C851">
        <v>1486526848</v>
      </c>
    </row>
    <row r="852" spans="1:3" x14ac:dyDescent="0.25">
      <c r="A852" s="1">
        <v>42628</v>
      </c>
      <c r="B852">
        <v>2147.2600000000002</v>
      </c>
      <c r="C852">
        <v>590921280</v>
      </c>
    </row>
    <row r="853" spans="1:3" x14ac:dyDescent="0.25">
      <c r="A853" s="1">
        <v>42627</v>
      </c>
      <c r="B853">
        <v>2125.77</v>
      </c>
      <c r="C853">
        <v>621661632</v>
      </c>
    </row>
    <row r="854" spans="1:3" x14ac:dyDescent="0.25">
      <c r="A854" s="1">
        <v>42626</v>
      </c>
      <c r="B854">
        <v>2127.02</v>
      </c>
      <c r="C854">
        <v>679321024</v>
      </c>
    </row>
    <row r="855" spans="1:3" x14ac:dyDescent="0.25">
      <c r="A855" s="1">
        <v>42625</v>
      </c>
      <c r="B855">
        <v>2159.04</v>
      </c>
      <c r="C855">
        <v>686449344</v>
      </c>
    </row>
    <row r="856" spans="1:3" x14ac:dyDescent="0.25">
      <c r="A856" s="1">
        <v>42622</v>
      </c>
      <c r="B856">
        <v>2127.81</v>
      </c>
      <c r="C856">
        <v>742157440</v>
      </c>
    </row>
    <row r="857" spans="1:3" x14ac:dyDescent="0.25">
      <c r="A857" s="1">
        <v>42621</v>
      </c>
      <c r="B857">
        <v>2181.3000000000002</v>
      </c>
      <c r="C857">
        <v>535837216</v>
      </c>
    </row>
    <row r="858" spans="1:3" x14ac:dyDescent="0.25">
      <c r="A858" s="1">
        <v>42620</v>
      </c>
      <c r="B858">
        <v>2186.16</v>
      </c>
      <c r="C858">
        <v>518807040</v>
      </c>
    </row>
    <row r="859" spans="1:3" x14ac:dyDescent="0.25">
      <c r="A859" s="1">
        <v>42619</v>
      </c>
      <c r="B859">
        <v>2186.48</v>
      </c>
      <c r="C859">
        <v>583417280</v>
      </c>
    </row>
    <row r="860" spans="1:3" x14ac:dyDescent="0.25">
      <c r="A860" s="1">
        <v>42615</v>
      </c>
      <c r="B860">
        <v>2179.98</v>
      </c>
      <c r="C860">
        <v>497007424</v>
      </c>
    </row>
    <row r="861" spans="1:3" x14ac:dyDescent="0.25">
      <c r="A861" s="1">
        <v>42614</v>
      </c>
      <c r="B861">
        <v>2170.86</v>
      </c>
      <c r="C861">
        <v>511280608</v>
      </c>
    </row>
    <row r="862" spans="1:3" x14ac:dyDescent="0.25">
      <c r="A862" s="1">
        <v>42613</v>
      </c>
      <c r="B862">
        <v>2170.9499999999998</v>
      </c>
      <c r="C862">
        <v>664761728</v>
      </c>
    </row>
    <row r="863" spans="1:3" x14ac:dyDescent="0.25">
      <c r="A863" s="1">
        <v>42612</v>
      </c>
      <c r="B863">
        <v>2176.12</v>
      </c>
      <c r="C863">
        <v>474472896</v>
      </c>
    </row>
    <row r="864" spans="1:3" x14ac:dyDescent="0.25">
      <c r="A864" s="1">
        <v>42611</v>
      </c>
      <c r="B864">
        <v>2180.38</v>
      </c>
      <c r="C864">
        <v>437755392</v>
      </c>
    </row>
    <row r="865" spans="1:3" x14ac:dyDescent="0.25">
      <c r="A865" s="1">
        <v>42608</v>
      </c>
      <c r="B865">
        <v>2169.04</v>
      </c>
      <c r="C865">
        <v>498829888</v>
      </c>
    </row>
    <row r="866" spans="1:3" x14ac:dyDescent="0.25">
      <c r="A866" s="1">
        <v>42607</v>
      </c>
      <c r="B866">
        <v>2172.4699999999998</v>
      </c>
      <c r="C866">
        <v>463389440</v>
      </c>
    </row>
    <row r="867" spans="1:3" x14ac:dyDescent="0.25">
      <c r="A867" s="1">
        <v>42606</v>
      </c>
      <c r="B867">
        <v>2175.44</v>
      </c>
      <c r="C867">
        <v>477227808</v>
      </c>
    </row>
    <row r="868" spans="1:3" x14ac:dyDescent="0.25">
      <c r="A868" s="1">
        <v>42605</v>
      </c>
      <c r="B868">
        <v>2186.9</v>
      </c>
      <c r="C868">
        <v>471610304</v>
      </c>
    </row>
    <row r="869" spans="1:3" x14ac:dyDescent="0.25">
      <c r="A869" s="1">
        <v>42604</v>
      </c>
      <c r="B869">
        <v>2182.64</v>
      </c>
      <c r="C869">
        <v>467648128</v>
      </c>
    </row>
    <row r="870" spans="1:3" x14ac:dyDescent="0.25">
      <c r="A870" s="1">
        <v>42601</v>
      </c>
      <c r="B870">
        <v>2183.87</v>
      </c>
      <c r="C870">
        <v>587731072</v>
      </c>
    </row>
    <row r="871" spans="1:3" x14ac:dyDescent="0.25">
      <c r="A871" s="1">
        <v>42600</v>
      </c>
      <c r="B871">
        <v>2187.02</v>
      </c>
      <c r="C871">
        <v>519736000</v>
      </c>
    </row>
    <row r="872" spans="1:3" x14ac:dyDescent="0.25">
      <c r="A872" s="1">
        <v>42599</v>
      </c>
      <c r="B872">
        <v>2182.2199999999998</v>
      </c>
      <c r="C872">
        <v>506526016</v>
      </c>
    </row>
    <row r="873" spans="1:3" x14ac:dyDescent="0.25">
      <c r="A873" s="1">
        <v>42598</v>
      </c>
      <c r="B873">
        <v>2178.15</v>
      </c>
      <c r="C873">
        <v>493458112</v>
      </c>
    </row>
    <row r="874" spans="1:3" x14ac:dyDescent="0.25">
      <c r="A874" s="1">
        <v>42597</v>
      </c>
      <c r="B874">
        <v>2190.15</v>
      </c>
      <c r="C874">
        <v>452636224</v>
      </c>
    </row>
    <row r="875" spans="1:3" x14ac:dyDescent="0.25">
      <c r="A875" s="1">
        <v>42594</v>
      </c>
      <c r="B875">
        <v>2184.0500000000002</v>
      </c>
      <c r="C875">
        <v>451102272</v>
      </c>
    </row>
    <row r="876" spans="1:3" x14ac:dyDescent="0.25">
      <c r="A876" s="1">
        <v>42593</v>
      </c>
      <c r="B876">
        <v>2185.79</v>
      </c>
      <c r="C876">
        <v>483575456</v>
      </c>
    </row>
    <row r="877" spans="1:3" x14ac:dyDescent="0.25">
      <c r="A877" s="1">
        <v>42592</v>
      </c>
      <c r="B877">
        <v>2175.4899999999998</v>
      </c>
      <c r="C877">
        <v>449371616</v>
      </c>
    </row>
    <row r="878" spans="1:3" x14ac:dyDescent="0.25">
      <c r="A878" s="1">
        <v>42591</v>
      </c>
      <c r="B878">
        <v>2181.7399999999998</v>
      </c>
      <c r="C878">
        <v>432802336</v>
      </c>
    </row>
    <row r="879" spans="1:3" x14ac:dyDescent="0.25">
      <c r="A879" s="1">
        <v>42590</v>
      </c>
      <c r="B879">
        <v>2180.89</v>
      </c>
      <c r="C879">
        <v>495554912</v>
      </c>
    </row>
    <row r="880" spans="1:3" x14ac:dyDescent="0.25">
      <c r="A880" s="1">
        <v>42587</v>
      </c>
      <c r="B880">
        <v>2182.87</v>
      </c>
      <c r="C880">
        <v>577388096</v>
      </c>
    </row>
    <row r="881" spans="1:3" x14ac:dyDescent="0.25">
      <c r="A881" s="1">
        <v>42586</v>
      </c>
      <c r="B881">
        <v>2164.25</v>
      </c>
      <c r="C881">
        <v>501016000</v>
      </c>
    </row>
    <row r="882" spans="1:3" x14ac:dyDescent="0.25">
      <c r="A882" s="1">
        <v>42585</v>
      </c>
      <c r="B882">
        <v>2163.79</v>
      </c>
      <c r="C882">
        <v>547067200</v>
      </c>
    </row>
    <row r="883" spans="1:3" x14ac:dyDescent="0.25">
      <c r="A883" s="1">
        <v>42584</v>
      </c>
      <c r="B883">
        <v>2157.0300000000002</v>
      </c>
      <c r="C883">
        <v>625147776</v>
      </c>
    </row>
    <row r="884" spans="1:3" x14ac:dyDescent="0.25">
      <c r="A884" s="1">
        <v>42583</v>
      </c>
      <c r="B884">
        <v>2170.84</v>
      </c>
      <c r="C884">
        <v>551066560</v>
      </c>
    </row>
    <row r="885" spans="1:3" x14ac:dyDescent="0.25">
      <c r="A885" s="1">
        <v>42580</v>
      </c>
      <c r="B885">
        <v>2173.6</v>
      </c>
      <c r="C885">
        <v>796477568</v>
      </c>
    </row>
    <row r="886" spans="1:3" x14ac:dyDescent="0.25">
      <c r="A886" s="1">
        <v>42579</v>
      </c>
      <c r="B886">
        <v>2170.06</v>
      </c>
      <c r="C886">
        <v>570797376</v>
      </c>
    </row>
    <row r="887" spans="1:3" x14ac:dyDescent="0.25">
      <c r="A887" s="1">
        <v>42578</v>
      </c>
      <c r="B887">
        <v>2166.58</v>
      </c>
      <c r="C887">
        <v>672506752</v>
      </c>
    </row>
    <row r="888" spans="1:3" x14ac:dyDescent="0.25">
      <c r="A888" s="1">
        <v>42577</v>
      </c>
      <c r="B888">
        <v>2169.1799999999998</v>
      </c>
      <c r="C888">
        <v>552977664</v>
      </c>
    </row>
    <row r="889" spans="1:3" x14ac:dyDescent="0.25">
      <c r="A889" s="1">
        <v>42576</v>
      </c>
      <c r="B889">
        <v>2168.48</v>
      </c>
      <c r="C889">
        <v>544409408</v>
      </c>
    </row>
    <row r="890" spans="1:3" x14ac:dyDescent="0.25">
      <c r="A890" s="1">
        <v>42573</v>
      </c>
      <c r="B890">
        <v>2175.0300000000002</v>
      </c>
      <c r="C890">
        <v>535182624</v>
      </c>
    </row>
    <row r="891" spans="1:3" x14ac:dyDescent="0.25">
      <c r="A891" s="1">
        <v>42572</v>
      </c>
      <c r="B891">
        <v>2165.17</v>
      </c>
      <c r="C891">
        <v>565301120</v>
      </c>
    </row>
    <row r="892" spans="1:3" x14ac:dyDescent="0.25">
      <c r="A892" s="1">
        <v>42571</v>
      </c>
      <c r="B892">
        <v>2173.02</v>
      </c>
      <c r="C892">
        <v>506695648</v>
      </c>
    </row>
    <row r="893" spans="1:3" x14ac:dyDescent="0.25">
      <c r="A893" s="1">
        <v>42570</v>
      </c>
      <c r="B893">
        <v>2163.7800000000002</v>
      </c>
      <c r="C893">
        <v>525463328</v>
      </c>
    </row>
    <row r="894" spans="1:3" x14ac:dyDescent="0.25">
      <c r="A894" s="1">
        <v>42569</v>
      </c>
      <c r="B894">
        <v>2166.89</v>
      </c>
      <c r="C894">
        <v>492298272</v>
      </c>
    </row>
    <row r="895" spans="1:3" x14ac:dyDescent="0.25">
      <c r="A895" s="1">
        <v>42566</v>
      </c>
      <c r="B895">
        <v>2161.7399999999998</v>
      </c>
      <c r="C895">
        <v>653723648</v>
      </c>
    </row>
    <row r="896" spans="1:3" x14ac:dyDescent="0.25">
      <c r="A896" s="1">
        <v>42565</v>
      </c>
      <c r="B896">
        <v>2163.75</v>
      </c>
      <c r="C896">
        <v>538126272</v>
      </c>
    </row>
    <row r="897" spans="1:3" x14ac:dyDescent="0.25">
      <c r="A897" s="1">
        <v>42564</v>
      </c>
      <c r="B897">
        <v>2152.4299999999998</v>
      </c>
      <c r="C897">
        <v>522404448</v>
      </c>
    </row>
    <row r="898" spans="1:3" x14ac:dyDescent="0.25">
      <c r="A898" s="1">
        <v>42563</v>
      </c>
      <c r="B898">
        <v>2152.14</v>
      </c>
      <c r="C898">
        <v>611009216</v>
      </c>
    </row>
    <row r="899" spans="1:3" x14ac:dyDescent="0.25">
      <c r="A899" s="1">
        <v>42562</v>
      </c>
      <c r="B899">
        <v>2137.16</v>
      </c>
      <c r="C899">
        <v>530575168</v>
      </c>
    </row>
    <row r="900" spans="1:3" x14ac:dyDescent="0.25">
      <c r="A900" s="1">
        <v>42559</v>
      </c>
      <c r="B900">
        <v>2129.9</v>
      </c>
      <c r="C900">
        <v>603899968</v>
      </c>
    </row>
    <row r="901" spans="1:3" x14ac:dyDescent="0.25">
      <c r="A901" s="1">
        <v>42558</v>
      </c>
      <c r="B901">
        <v>2097.9</v>
      </c>
      <c r="C901">
        <v>553885504</v>
      </c>
    </row>
    <row r="902" spans="1:3" x14ac:dyDescent="0.25">
      <c r="A902" s="1">
        <v>42557</v>
      </c>
      <c r="B902">
        <v>2099.73</v>
      </c>
      <c r="C902">
        <v>656260672</v>
      </c>
    </row>
    <row r="903" spans="1:3" x14ac:dyDescent="0.25">
      <c r="A903" s="1">
        <v>42556</v>
      </c>
      <c r="B903">
        <v>2088.5500000000002</v>
      </c>
      <c r="C903">
        <v>656770496</v>
      </c>
    </row>
    <row r="904" spans="1:3" x14ac:dyDescent="0.25">
      <c r="A904" s="1">
        <v>42552</v>
      </c>
      <c r="B904">
        <v>2102.9499999999998</v>
      </c>
      <c r="C904">
        <v>560020608</v>
      </c>
    </row>
    <row r="905" spans="1:3" x14ac:dyDescent="0.25">
      <c r="A905" s="1">
        <v>42551</v>
      </c>
      <c r="B905">
        <v>2098.86</v>
      </c>
      <c r="C905">
        <v>904116096</v>
      </c>
    </row>
    <row r="906" spans="1:3" x14ac:dyDescent="0.25">
      <c r="A906" s="1">
        <v>42550</v>
      </c>
      <c r="B906">
        <v>2070.77</v>
      </c>
      <c r="C906">
        <v>700682624</v>
      </c>
    </row>
    <row r="907" spans="1:3" x14ac:dyDescent="0.25">
      <c r="A907" s="1">
        <v>42549</v>
      </c>
      <c r="B907">
        <v>2036.09</v>
      </c>
      <c r="C907">
        <v>727735808</v>
      </c>
    </row>
    <row r="908" spans="1:3" x14ac:dyDescent="0.25">
      <c r="A908" s="1">
        <v>42548</v>
      </c>
      <c r="B908">
        <v>2000.54</v>
      </c>
      <c r="C908">
        <v>894062528</v>
      </c>
    </row>
    <row r="909" spans="1:3" x14ac:dyDescent="0.25">
      <c r="A909" s="1">
        <v>42545</v>
      </c>
      <c r="B909">
        <v>2037.41</v>
      </c>
      <c r="C909">
        <v>1417686656</v>
      </c>
    </row>
    <row r="910" spans="1:3" x14ac:dyDescent="0.25">
      <c r="A910" s="1">
        <v>42544</v>
      </c>
      <c r="B910">
        <v>2113.3200000000002</v>
      </c>
      <c r="C910">
        <v>531486240</v>
      </c>
    </row>
    <row r="911" spans="1:3" x14ac:dyDescent="0.25">
      <c r="A911" s="1">
        <v>42543</v>
      </c>
      <c r="B911">
        <v>2085.4499999999998</v>
      </c>
      <c r="C911">
        <v>524383936</v>
      </c>
    </row>
    <row r="912" spans="1:3" x14ac:dyDescent="0.25">
      <c r="A912" s="1">
        <v>42542</v>
      </c>
      <c r="B912">
        <v>2088.9</v>
      </c>
      <c r="C912">
        <v>541656256</v>
      </c>
    </row>
    <row r="913" spans="1:3" x14ac:dyDescent="0.25">
      <c r="A913" s="1">
        <v>42541</v>
      </c>
      <c r="B913">
        <v>2083.25</v>
      </c>
      <c r="C913">
        <v>604926912</v>
      </c>
    </row>
    <row r="914" spans="1:3" x14ac:dyDescent="0.25">
      <c r="A914" s="1">
        <v>42538</v>
      </c>
      <c r="B914">
        <v>2071.2199999999998</v>
      </c>
      <c r="C914">
        <v>1309407488</v>
      </c>
    </row>
    <row r="915" spans="1:3" x14ac:dyDescent="0.25">
      <c r="A915" s="1">
        <v>42537</v>
      </c>
      <c r="B915">
        <v>2077.9899999999998</v>
      </c>
      <c r="C915">
        <v>560644736</v>
      </c>
    </row>
    <row r="916" spans="1:3" x14ac:dyDescent="0.25">
      <c r="A916" s="1">
        <v>42536</v>
      </c>
      <c r="B916">
        <v>2071.5</v>
      </c>
      <c r="C916">
        <v>583906304</v>
      </c>
    </row>
    <row r="917" spans="1:3" x14ac:dyDescent="0.25">
      <c r="A917" s="1">
        <v>42535</v>
      </c>
      <c r="B917">
        <v>2075.3200000000002</v>
      </c>
      <c r="C917">
        <v>587042304</v>
      </c>
    </row>
    <row r="918" spans="1:3" x14ac:dyDescent="0.25">
      <c r="A918" s="1">
        <v>42534</v>
      </c>
      <c r="B918">
        <v>2079.06</v>
      </c>
      <c r="C918">
        <v>569050816</v>
      </c>
    </row>
    <row r="919" spans="1:3" x14ac:dyDescent="0.25">
      <c r="A919" s="1">
        <v>42531</v>
      </c>
      <c r="B919">
        <v>2096.0700000000002</v>
      </c>
      <c r="C919">
        <v>560316672</v>
      </c>
    </row>
    <row r="920" spans="1:3" x14ac:dyDescent="0.25">
      <c r="A920" s="1">
        <v>42530</v>
      </c>
      <c r="B920">
        <v>2115.48</v>
      </c>
      <c r="C920">
        <v>494302304</v>
      </c>
    </row>
    <row r="921" spans="1:3" x14ac:dyDescent="0.25">
      <c r="A921" s="1">
        <v>42529</v>
      </c>
      <c r="B921">
        <v>2119.12</v>
      </c>
      <c r="C921">
        <v>504334528</v>
      </c>
    </row>
    <row r="922" spans="1:3" x14ac:dyDescent="0.25">
      <c r="A922" s="1">
        <v>42528</v>
      </c>
      <c r="B922">
        <v>2112.13</v>
      </c>
      <c r="C922">
        <v>547234432</v>
      </c>
    </row>
    <row r="923" spans="1:3" x14ac:dyDescent="0.25">
      <c r="A923" s="1">
        <v>42527</v>
      </c>
      <c r="B923">
        <v>2109.41</v>
      </c>
      <c r="C923">
        <v>539604224</v>
      </c>
    </row>
    <row r="924" spans="1:3" x14ac:dyDescent="0.25">
      <c r="A924" s="1">
        <v>42524</v>
      </c>
      <c r="B924">
        <v>2099.13</v>
      </c>
      <c r="C924">
        <v>577616768</v>
      </c>
    </row>
    <row r="925" spans="1:3" x14ac:dyDescent="0.25">
      <c r="A925" s="1">
        <v>42523</v>
      </c>
      <c r="B925">
        <v>2105.2600000000002</v>
      </c>
      <c r="C925">
        <v>637598272</v>
      </c>
    </row>
    <row r="926" spans="1:3" x14ac:dyDescent="0.25">
      <c r="A926" s="1">
        <v>42522</v>
      </c>
      <c r="B926">
        <v>2099.33</v>
      </c>
      <c r="C926">
        <v>574237504</v>
      </c>
    </row>
    <row r="927" spans="1:3" x14ac:dyDescent="0.25">
      <c r="A927" s="1">
        <v>42521</v>
      </c>
      <c r="B927">
        <v>2096.96</v>
      </c>
      <c r="C927">
        <v>913199936</v>
      </c>
    </row>
    <row r="928" spans="1:3" x14ac:dyDescent="0.25">
      <c r="A928" s="1">
        <v>42517</v>
      </c>
      <c r="B928">
        <v>2099.06</v>
      </c>
      <c r="C928">
        <v>520205696</v>
      </c>
    </row>
    <row r="929" spans="1:3" x14ac:dyDescent="0.25">
      <c r="A929" s="1">
        <v>42516</v>
      </c>
      <c r="B929">
        <v>2090.1</v>
      </c>
      <c r="C929">
        <v>487242912</v>
      </c>
    </row>
    <row r="930" spans="1:3" x14ac:dyDescent="0.25">
      <c r="A930" s="1">
        <v>42515</v>
      </c>
      <c r="B930">
        <v>2090.54</v>
      </c>
      <c r="C930">
        <v>589978688</v>
      </c>
    </row>
    <row r="931" spans="1:3" x14ac:dyDescent="0.25">
      <c r="A931" s="1">
        <v>42514</v>
      </c>
      <c r="B931">
        <v>2076.06</v>
      </c>
      <c r="C931">
        <v>566247808</v>
      </c>
    </row>
    <row r="932" spans="1:3" x14ac:dyDescent="0.25">
      <c r="A932" s="1">
        <v>42513</v>
      </c>
      <c r="B932">
        <v>2048.04</v>
      </c>
      <c r="C932">
        <v>530526976</v>
      </c>
    </row>
    <row r="933" spans="1:3" x14ac:dyDescent="0.25">
      <c r="A933" s="1">
        <v>42510</v>
      </c>
      <c r="B933">
        <v>2052.3200000000002</v>
      </c>
      <c r="C933">
        <v>725380864</v>
      </c>
    </row>
    <row r="934" spans="1:3" x14ac:dyDescent="0.25">
      <c r="A934" s="1">
        <v>42509</v>
      </c>
      <c r="B934">
        <v>2040.04</v>
      </c>
      <c r="C934">
        <v>595418112</v>
      </c>
    </row>
    <row r="935" spans="1:3" x14ac:dyDescent="0.25">
      <c r="A935" s="1">
        <v>42508</v>
      </c>
      <c r="B935">
        <v>2047.63</v>
      </c>
      <c r="C935">
        <v>564732992</v>
      </c>
    </row>
    <row r="936" spans="1:3" x14ac:dyDescent="0.25">
      <c r="A936" s="1">
        <v>42507</v>
      </c>
      <c r="B936">
        <v>2047.21</v>
      </c>
      <c r="C936">
        <v>694138688</v>
      </c>
    </row>
    <row r="937" spans="1:3" x14ac:dyDescent="0.25">
      <c r="A937" s="1">
        <v>42506</v>
      </c>
      <c r="B937">
        <v>2066.66</v>
      </c>
      <c r="C937">
        <v>579641216</v>
      </c>
    </row>
    <row r="938" spans="1:3" x14ac:dyDescent="0.25">
      <c r="A938" s="1">
        <v>42503</v>
      </c>
      <c r="B938">
        <v>2046.61</v>
      </c>
      <c r="C938">
        <v>575820096</v>
      </c>
    </row>
    <row r="939" spans="1:3" x14ac:dyDescent="0.25">
      <c r="A939" s="1">
        <v>42502</v>
      </c>
      <c r="B939">
        <v>2064.11</v>
      </c>
      <c r="C939">
        <v>597079552</v>
      </c>
    </row>
    <row r="940" spans="1:3" x14ac:dyDescent="0.25">
      <c r="A940" s="1">
        <v>42501</v>
      </c>
      <c r="B940">
        <v>2064.46</v>
      </c>
      <c r="C940">
        <v>588437248</v>
      </c>
    </row>
    <row r="941" spans="1:3" x14ac:dyDescent="0.25">
      <c r="A941" s="1">
        <v>42500</v>
      </c>
      <c r="B941">
        <v>2084.39</v>
      </c>
      <c r="C941">
        <v>526241664</v>
      </c>
    </row>
    <row r="942" spans="1:3" x14ac:dyDescent="0.25">
      <c r="A942" s="1">
        <v>42499</v>
      </c>
      <c r="B942">
        <v>2058.69</v>
      </c>
      <c r="C942">
        <v>562123392</v>
      </c>
    </row>
    <row r="943" spans="1:3" x14ac:dyDescent="0.25">
      <c r="A943" s="1">
        <v>42496</v>
      </c>
      <c r="B943">
        <v>2057.14</v>
      </c>
      <c r="C943">
        <v>595556032</v>
      </c>
    </row>
    <row r="944" spans="1:3" x14ac:dyDescent="0.25">
      <c r="A944" s="1">
        <v>42495</v>
      </c>
      <c r="B944">
        <v>2050.63</v>
      </c>
      <c r="C944">
        <v>606989440</v>
      </c>
    </row>
    <row r="945" spans="1:3" x14ac:dyDescent="0.25">
      <c r="A945" s="1">
        <v>42494</v>
      </c>
      <c r="B945">
        <v>2051.12</v>
      </c>
      <c r="C945">
        <v>634264320</v>
      </c>
    </row>
    <row r="946" spans="1:3" x14ac:dyDescent="0.25">
      <c r="A946" s="1">
        <v>42493</v>
      </c>
      <c r="B946">
        <v>2063.37</v>
      </c>
      <c r="C946">
        <v>642409216</v>
      </c>
    </row>
    <row r="947" spans="1:3" x14ac:dyDescent="0.25">
      <c r="A947" s="1">
        <v>42492</v>
      </c>
      <c r="B947">
        <v>2081.4299999999998</v>
      </c>
      <c r="C947">
        <v>608904704</v>
      </c>
    </row>
    <row r="948" spans="1:3" x14ac:dyDescent="0.25">
      <c r="A948" s="1">
        <v>42489</v>
      </c>
      <c r="B948">
        <v>2065.3000000000002</v>
      </c>
      <c r="C948">
        <v>895628992</v>
      </c>
    </row>
    <row r="949" spans="1:3" x14ac:dyDescent="0.25">
      <c r="A949" s="1">
        <v>42488</v>
      </c>
      <c r="B949">
        <v>2075.81</v>
      </c>
      <c r="C949">
        <v>700338112</v>
      </c>
    </row>
    <row r="950" spans="1:3" x14ac:dyDescent="0.25">
      <c r="A950" s="1">
        <v>42487</v>
      </c>
      <c r="B950">
        <v>2095.15</v>
      </c>
      <c r="C950">
        <v>686670720</v>
      </c>
    </row>
    <row r="951" spans="1:3" x14ac:dyDescent="0.25">
      <c r="A951" s="1">
        <v>42486</v>
      </c>
      <c r="B951">
        <v>2091.6999999999998</v>
      </c>
      <c r="C951">
        <v>608550464</v>
      </c>
    </row>
    <row r="952" spans="1:3" x14ac:dyDescent="0.25">
      <c r="A952" s="1">
        <v>42485</v>
      </c>
      <c r="B952">
        <v>2087.79</v>
      </c>
      <c r="C952">
        <v>551214976</v>
      </c>
    </row>
    <row r="953" spans="1:3" x14ac:dyDescent="0.25">
      <c r="A953" s="1">
        <v>42482</v>
      </c>
      <c r="B953">
        <v>2091.58</v>
      </c>
      <c r="C953">
        <v>712585792</v>
      </c>
    </row>
    <row r="954" spans="1:3" x14ac:dyDescent="0.25">
      <c r="A954" s="1">
        <v>42481</v>
      </c>
      <c r="B954">
        <v>2091.48</v>
      </c>
      <c r="C954">
        <v>661881152</v>
      </c>
    </row>
    <row r="955" spans="1:3" x14ac:dyDescent="0.25">
      <c r="A955" s="1">
        <v>42480</v>
      </c>
      <c r="B955">
        <v>2102.4</v>
      </c>
      <c r="C955">
        <v>630234240</v>
      </c>
    </row>
    <row r="956" spans="1:3" x14ac:dyDescent="0.25">
      <c r="A956" s="1">
        <v>42479</v>
      </c>
      <c r="B956">
        <v>2100.8000000000002</v>
      </c>
      <c r="C956">
        <v>606757632</v>
      </c>
    </row>
    <row r="957" spans="1:3" x14ac:dyDescent="0.25">
      <c r="A957" s="1">
        <v>42478</v>
      </c>
      <c r="B957">
        <v>2094.34</v>
      </c>
      <c r="C957">
        <v>559823936</v>
      </c>
    </row>
    <row r="958" spans="1:3" x14ac:dyDescent="0.25">
      <c r="A958" s="1">
        <v>42475</v>
      </c>
      <c r="B958">
        <v>2080.73</v>
      </c>
      <c r="C958">
        <v>708648704</v>
      </c>
    </row>
    <row r="959" spans="1:3" x14ac:dyDescent="0.25">
      <c r="A959" s="1">
        <v>42474</v>
      </c>
      <c r="B959">
        <v>2082.7800000000002</v>
      </c>
      <c r="C959">
        <v>573460480</v>
      </c>
    </row>
    <row r="960" spans="1:3" x14ac:dyDescent="0.25">
      <c r="A960" s="1">
        <v>42473</v>
      </c>
      <c r="B960">
        <v>2082.42</v>
      </c>
      <c r="C960">
        <v>643524672</v>
      </c>
    </row>
    <row r="961" spans="1:3" x14ac:dyDescent="0.25">
      <c r="A961" s="1">
        <v>42472</v>
      </c>
      <c r="B961">
        <v>2061.7199999999998</v>
      </c>
      <c r="C961">
        <v>599364032</v>
      </c>
    </row>
    <row r="962" spans="1:3" x14ac:dyDescent="0.25">
      <c r="A962" s="1">
        <v>42471</v>
      </c>
      <c r="B962">
        <v>2041.99</v>
      </c>
      <c r="C962">
        <v>597863168</v>
      </c>
    </row>
    <row r="963" spans="1:3" x14ac:dyDescent="0.25">
      <c r="A963" s="1">
        <v>42468</v>
      </c>
      <c r="B963">
        <v>2047.6</v>
      </c>
      <c r="C963">
        <v>551728320</v>
      </c>
    </row>
    <row r="964" spans="1:3" x14ac:dyDescent="0.25">
      <c r="A964" s="1">
        <v>42467</v>
      </c>
      <c r="B964">
        <v>2041.91</v>
      </c>
      <c r="C964">
        <v>648415872</v>
      </c>
    </row>
    <row r="965" spans="1:3" x14ac:dyDescent="0.25">
      <c r="A965" s="1">
        <v>42466</v>
      </c>
      <c r="B965">
        <v>2066.66</v>
      </c>
      <c r="C965">
        <v>595344896</v>
      </c>
    </row>
    <row r="966" spans="1:3" x14ac:dyDescent="0.25">
      <c r="A966" s="1">
        <v>42465</v>
      </c>
      <c r="B966">
        <v>2045.17</v>
      </c>
      <c r="C966">
        <v>676197056</v>
      </c>
    </row>
    <row r="967" spans="1:3" x14ac:dyDescent="0.25">
      <c r="A967" s="1">
        <v>42464</v>
      </c>
      <c r="B967">
        <v>2066.13</v>
      </c>
      <c r="C967">
        <v>546680384</v>
      </c>
    </row>
    <row r="968" spans="1:3" x14ac:dyDescent="0.25">
      <c r="A968" s="1">
        <v>42461</v>
      </c>
      <c r="B968">
        <v>2072.7800000000002</v>
      </c>
      <c r="C968">
        <v>666015104</v>
      </c>
    </row>
    <row r="969" spans="1:3" x14ac:dyDescent="0.25">
      <c r="A969" s="1">
        <v>42460</v>
      </c>
      <c r="B969">
        <v>2059.7399999999998</v>
      </c>
      <c r="C969">
        <v>651556864</v>
      </c>
    </row>
    <row r="970" spans="1:3" x14ac:dyDescent="0.25">
      <c r="A970" s="1">
        <v>42459</v>
      </c>
      <c r="B970">
        <v>2063.9499999999998</v>
      </c>
      <c r="C970">
        <v>527219872</v>
      </c>
    </row>
    <row r="971" spans="1:3" x14ac:dyDescent="0.25">
      <c r="A971" s="1">
        <v>42458</v>
      </c>
      <c r="B971">
        <v>2055.0100000000002</v>
      </c>
      <c r="C971">
        <v>590708224</v>
      </c>
    </row>
    <row r="972" spans="1:3" x14ac:dyDescent="0.25">
      <c r="A972" s="1">
        <v>42457</v>
      </c>
      <c r="B972">
        <v>2037.05</v>
      </c>
      <c r="C972">
        <v>470922944</v>
      </c>
    </row>
    <row r="973" spans="1:3" x14ac:dyDescent="0.25">
      <c r="A973" s="1">
        <v>42453</v>
      </c>
      <c r="B973">
        <v>2035.94</v>
      </c>
      <c r="C973">
        <v>610855616</v>
      </c>
    </row>
    <row r="974" spans="1:3" x14ac:dyDescent="0.25">
      <c r="A974" s="1">
        <v>42452</v>
      </c>
      <c r="B974">
        <v>2036.71</v>
      </c>
      <c r="C974">
        <v>551169600</v>
      </c>
    </row>
    <row r="975" spans="1:3" x14ac:dyDescent="0.25">
      <c r="A975" s="1">
        <v>42451</v>
      </c>
      <c r="B975">
        <v>2049.8000000000002</v>
      </c>
      <c r="C975">
        <v>564581888</v>
      </c>
    </row>
    <row r="976" spans="1:3" x14ac:dyDescent="0.25">
      <c r="A976" s="1">
        <v>42450</v>
      </c>
      <c r="B976">
        <v>2051.6</v>
      </c>
      <c r="C976">
        <v>546117120</v>
      </c>
    </row>
    <row r="977" spans="1:3" x14ac:dyDescent="0.25">
      <c r="A977" s="1">
        <v>42447</v>
      </c>
      <c r="B977">
        <v>2049.58</v>
      </c>
      <c r="C977">
        <v>1755882112</v>
      </c>
    </row>
    <row r="978" spans="1:3" x14ac:dyDescent="0.25">
      <c r="A978" s="1">
        <v>42446</v>
      </c>
      <c r="B978">
        <v>2040.59</v>
      </c>
      <c r="C978">
        <v>668462080</v>
      </c>
    </row>
    <row r="979" spans="1:3" x14ac:dyDescent="0.25">
      <c r="A979" s="1">
        <v>42445</v>
      </c>
      <c r="B979">
        <v>2027.22</v>
      </c>
      <c r="C979">
        <v>625199104</v>
      </c>
    </row>
    <row r="980" spans="1:3" x14ac:dyDescent="0.25">
      <c r="A980" s="1">
        <v>42444</v>
      </c>
      <c r="B980">
        <v>2015.93</v>
      </c>
      <c r="C980">
        <v>537918144</v>
      </c>
    </row>
    <row r="981" spans="1:3" x14ac:dyDescent="0.25">
      <c r="A981" s="1">
        <v>42443</v>
      </c>
      <c r="B981">
        <v>2019.64</v>
      </c>
      <c r="C981">
        <v>552448576</v>
      </c>
    </row>
    <row r="982" spans="1:3" x14ac:dyDescent="0.25">
      <c r="A982" s="1">
        <v>42440</v>
      </c>
      <c r="B982">
        <v>2022.19</v>
      </c>
      <c r="C982">
        <v>651166528</v>
      </c>
    </row>
    <row r="983" spans="1:3" x14ac:dyDescent="0.25">
      <c r="A983" s="1">
        <v>42439</v>
      </c>
      <c r="B983">
        <v>1989.57</v>
      </c>
      <c r="C983">
        <v>679497152</v>
      </c>
    </row>
    <row r="984" spans="1:3" x14ac:dyDescent="0.25">
      <c r="A984" s="1">
        <v>42438</v>
      </c>
      <c r="B984">
        <v>1989.26</v>
      </c>
      <c r="C984">
        <v>617763136</v>
      </c>
    </row>
    <row r="985" spans="1:3" x14ac:dyDescent="0.25">
      <c r="A985" s="1">
        <v>42437</v>
      </c>
      <c r="B985">
        <v>1979.26</v>
      </c>
      <c r="C985">
        <v>716139584</v>
      </c>
    </row>
    <row r="986" spans="1:3" x14ac:dyDescent="0.25">
      <c r="A986" s="1">
        <v>42436</v>
      </c>
      <c r="B986">
        <v>2001.76</v>
      </c>
      <c r="C986">
        <v>671945728</v>
      </c>
    </row>
    <row r="987" spans="1:3" x14ac:dyDescent="0.25">
      <c r="A987" s="1">
        <v>42433</v>
      </c>
      <c r="B987">
        <v>1999.99</v>
      </c>
      <c r="C987">
        <v>798710592</v>
      </c>
    </row>
    <row r="988" spans="1:3" x14ac:dyDescent="0.25">
      <c r="A988" s="1">
        <v>42432</v>
      </c>
      <c r="B988">
        <v>1993.4</v>
      </c>
      <c r="C988">
        <v>676537152</v>
      </c>
    </row>
    <row r="989" spans="1:3" x14ac:dyDescent="0.25">
      <c r="A989" s="1">
        <v>42431</v>
      </c>
      <c r="B989">
        <v>1986.45</v>
      </c>
      <c r="C989">
        <v>688728960</v>
      </c>
    </row>
    <row r="990" spans="1:3" x14ac:dyDescent="0.25">
      <c r="A990" s="1">
        <v>42430</v>
      </c>
      <c r="B990">
        <v>1978.35</v>
      </c>
      <c r="C990">
        <v>754116160</v>
      </c>
    </row>
    <row r="991" spans="1:3" x14ac:dyDescent="0.25">
      <c r="A991" s="1">
        <v>42429</v>
      </c>
      <c r="B991">
        <v>1932.23</v>
      </c>
      <c r="C991">
        <v>865264000</v>
      </c>
    </row>
    <row r="992" spans="1:3" x14ac:dyDescent="0.25">
      <c r="A992" s="1">
        <v>42426</v>
      </c>
      <c r="B992">
        <v>1948.05</v>
      </c>
      <c r="C992">
        <v>683476544</v>
      </c>
    </row>
    <row r="993" spans="1:3" x14ac:dyDescent="0.25">
      <c r="A993" s="1">
        <v>42425</v>
      </c>
      <c r="B993">
        <v>1951.7</v>
      </c>
      <c r="C993">
        <v>605223616</v>
      </c>
    </row>
    <row r="994" spans="1:3" x14ac:dyDescent="0.25">
      <c r="A994" s="1">
        <v>42424</v>
      </c>
      <c r="B994">
        <v>1929.8</v>
      </c>
      <c r="C994">
        <v>671767104</v>
      </c>
    </row>
    <row r="995" spans="1:3" x14ac:dyDescent="0.25">
      <c r="A995" s="1">
        <v>42423</v>
      </c>
      <c r="B995">
        <v>1921.27</v>
      </c>
      <c r="C995">
        <v>640289664</v>
      </c>
    </row>
    <row r="996" spans="1:3" x14ac:dyDescent="0.25">
      <c r="A996" s="1">
        <v>42422</v>
      </c>
      <c r="B996">
        <v>1945.5</v>
      </c>
      <c r="C996">
        <v>680678400</v>
      </c>
    </row>
    <row r="997" spans="1:3" x14ac:dyDescent="0.25">
      <c r="A997" s="1">
        <v>42419</v>
      </c>
      <c r="B997">
        <v>1917.78</v>
      </c>
      <c r="C997">
        <v>879010688</v>
      </c>
    </row>
    <row r="998" spans="1:3" x14ac:dyDescent="0.25">
      <c r="A998" s="1">
        <v>42418</v>
      </c>
      <c r="B998">
        <v>1917.83</v>
      </c>
      <c r="C998">
        <v>742292224</v>
      </c>
    </row>
    <row r="999" spans="1:3" x14ac:dyDescent="0.25">
      <c r="A999" s="1">
        <v>42417</v>
      </c>
      <c r="B999">
        <v>1926.82</v>
      </c>
      <c r="C999">
        <v>827137664</v>
      </c>
    </row>
    <row r="1000" spans="1:3" x14ac:dyDescent="0.25">
      <c r="A1000" s="1">
        <v>42416</v>
      </c>
      <c r="B1000">
        <v>1895.58</v>
      </c>
      <c r="C1000">
        <v>854329536</v>
      </c>
    </row>
    <row r="1001" spans="1:3" x14ac:dyDescent="0.25">
      <c r="A1001" s="1">
        <v>42412</v>
      </c>
      <c r="B1001">
        <v>1864.78</v>
      </c>
      <c r="C1001">
        <v>810026560</v>
      </c>
    </row>
    <row r="1002" spans="1:3" x14ac:dyDescent="0.25">
      <c r="A1002" s="1">
        <v>42411</v>
      </c>
      <c r="B1002">
        <v>1829.08</v>
      </c>
      <c r="C1002">
        <v>967843712</v>
      </c>
    </row>
    <row r="1003" spans="1:3" x14ac:dyDescent="0.25">
      <c r="A1003" s="1">
        <v>42410</v>
      </c>
      <c r="B1003">
        <v>1851.86</v>
      </c>
      <c r="C1003">
        <v>772848128</v>
      </c>
    </row>
    <row r="1004" spans="1:3" x14ac:dyDescent="0.25">
      <c r="A1004" s="1">
        <v>42409</v>
      </c>
      <c r="B1004">
        <v>1852.21</v>
      </c>
      <c r="C1004">
        <v>857851712</v>
      </c>
    </row>
    <row r="1005" spans="1:3" x14ac:dyDescent="0.25">
      <c r="A1005" s="1">
        <v>42408</v>
      </c>
      <c r="B1005">
        <v>1853.44</v>
      </c>
      <c r="C1005">
        <v>1030158592</v>
      </c>
    </row>
    <row r="1006" spans="1:3" x14ac:dyDescent="0.25">
      <c r="A1006" s="1">
        <v>42405</v>
      </c>
      <c r="B1006">
        <v>1880.05</v>
      </c>
      <c r="C1006">
        <v>878323648</v>
      </c>
    </row>
    <row r="1007" spans="1:3" x14ac:dyDescent="0.25">
      <c r="A1007" s="1">
        <v>42404</v>
      </c>
      <c r="B1007">
        <v>1915.45</v>
      </c>
      <c r="C1007">
        <v>886268416</v>
      </c>
    </row>
    <row r="1008" spans="1:3" x14ac:dyDescent="0.25">
      <c r="A1008" s="1">
        <v>42403</v>
      </c>
      <c r="B1008">
        <v>1912.53</v>
      </c>
      <c r="C1008">
        <v>936651584</v>
      </c>
    </row>
    <row r="1009" spans="1:3" x14ac:dyDescent="0.25">
      <c r="A1009" s="1">
        <v>42402</v>
      </c>
      <c r="B1009">
        <v>1903.03</v>
      </c>
      <c r="C1009">
        <v>816298560</v>
      </c>
    </row>
    <row r="1010" spans="1:3" x14ac:dyDescent="0.25">
      <c r="A1010" s="1">
        <v>42401</v>
      </c>
      <c r="B1010">
        <v>1939.38</v>
      </c>
      <c r="C1010">
        <v>724321536</v>
      </c>
    </row>
    <row r="1011" spans="1:3" x14ac:dyDescent="0.25">
      <c r="A1011" s="1">
        <v>42398</v>
      </c>
      <c r="B1011">
        <v>1940.24</v>
      </c>
      <c r="C1011">
        <v>1230857984</v>
      </c>
    </row>
    <row r="1012" spans="1:3" x14ac:dyDescent="0.25">
      <c r="A1012" s="1">
        <v>42397</v>
      </c>
      <c r="B1012">
        <v>1893.36</v>
      </c>
      <c r="C1012">
        <v>833137472</v>
      </c>
    </row>
    <row r="1013" spans="1:3" x14ac:dyDescent="0.25">
      <c r="A1013" s="1">
        <v>42396</v>
      </c>
      <c r="B1013">
        <v>1882.95</v>
      </c>
      <c r="C1013">
        <v>813037568</v>
      </c>
    </row>
    <row r="1014" spans="1:3" x14ac:dyDescent="0.25">
      <c r="A1014" s="1">
        <v>42395</v>
      </c>
      <c r="B1014">
        <v>1903.63</v>
      </c>
      <c r="C1014">
        <v>707140736</v>
      </c>
    </row>
    <row r="1015" spans="1:3" x14ac:dyDescent="0.25">
      <c r="A1015" s="1">
        <v>42394</v>
      </c>
      <c r="B1015">
        <v>1877.08</v>
      </c>
      <c r="C1015">
        <v>773700224</v>
      </c>
    </row>
    <row r="1016" spans="1:3" x14ac:dyDescent="0.25">
      <c r="A1016" s="1">
        <v>42391</v>
      </c>
      <c r="B1016">
        <v>1906.9</v>
      </c>
      <c r="C1016">
        <v>821294080</v>
      </c>
    </row>
    <row r="1017" spans="1:3" x14ac:dyDescent="0.25">
      <c r="A1017" s="1">
        <v>42390</v>
      </c>
      <c r="B1017">
        <v>1868.99</v>
      </c>
      <c r="C1017">
        <v>865664320</v>
      </c>
    </row>
    <row r="1018" spans="1:3" x14ac:dyDescent="0.25">
      <c r="A1018" s="1">
        <v>42389</v>
      </c>
      <c r="B1018">
        <v>1859.33</v>
      </c>
      <c r="C1018">
        <v>1092011008</v>
      </c>
    </row>
    <row r="1019" spans="1:3" x14ac:dyDescent="0.25">
      <c r="A1019" s="1">
        <v>42388</v>
      </c>
      <c r="B1019">
        <v>1881.33</v>
      </c>
      <c r="C1019">
        <v>891805760</v>
      </c>
    </row>
    <row r="1020" spans="1:3" x14ac:dyDescent="0.25">
      <c r="A1020" s="1">
        <v>42384</v>
      </c>
      <c r="B1020">
        <v>1880.33</v>
      </c>
      <c r="C1020">
        <v>1206742784</v>
      </c>
    </row>
    <row r="1021" spans="1:3" x14ac:dyDescent="0.25">
      <c r="A1021" s="1">
        <v>42383</v>
      </c>
      <c r="B1021">
        <v>1921.84</v>
      </c>
      <c r="C1021">
        <v>931479040</v>
      </c>
    </row>
    <row r="1022" spans="1:3" x14ac:dyDescent="0.25">
      <c r="A1022" s="1">
        <v>42382</v>
      </c>
      <c r="B1022">
        <v>1890.28</v>
      </c>
      <c r="C1022">
        <v>886396800</v>
      </c>
    </row>
    <row r="1023" spans="1:3" x14ac:dyDescent="0.25">
      <c r="A1023" s="1">
        <v>42381</v>
      </c>
      <c r="B1023">
        <v>1938.68</v>
      </c>
      <c r="C1023">
        <v>768301056</v>
      </c>
    </row>
    <row r="1024" spans="1:3" x14ac:dyDescent="0.25">
      <c r="A1024" s="1">
        <v>42380</v>
      </c>
      <c r="B1024">
        <v>1923.67</v>
      </c>
      <c r="C1024">
        <v>788334720</v>
      </c>
    </row>
    <row r="1025" spans="1:3" x14ac:dyDescent="0.25">
      <c r="A1025" s="1">
        <v>42377</v>
      </c>
      <c r="B1025">
        <v>1922.03</v>
      </c>
      <c r="C1025">
        <v>819684992</v>
      </c>
    </row>
    <row r="1026" spans="1:3" x14ac:dyDescent="0.25">
      <c r="A1026" s="1">
        <v>42376</v>
      </c>
      <c r="B1026">
        <v>1943.09</v>
      </c>
      <c r="C1026">
        <v>876560192</v>
      </c>
    </row>
    <row r="1027" spans="1:3" x14ac:dyDescent="0.25">
      <c r="A1027" s="1">
        <v>42375</v>
      </c>
      <c r="B1027">
        <v>1990.26</v>
      </c>
      <c r="C1027">
        <v>745563264</v>
      </c>
    </row>
    <row r="1028" spans="1:3" x14ac:dyDescent="0.25">
      <c r="A1028" s="1">
        <v>42374</v>
      </c>
      <c r="B1028">
        <v>2016.71</v>
      </c>
      <c r="C1028">
        <v>629042368</v>
      </c>
    </row>
    <row r="1029" spans="1:3" x14ac:dyDescent="0.25">
      <c r="A1029" s="1">
        <v>42373</v>
      </c>
      <c r="B1029">
        <v>2012.66</v>
      </c>
      <c r="C1029">
        <v>817659264</v>
      </c>
    </row>
    <row r="1030" spans="1:3" x14ac:dyDescent="0.25">
      <c r="A1030" s="1">
        <v>42369</v>
      </c>
      <c r="B1030">
        <v>2043.94</v>
      </c>
      <c r="C1030">
        <v>487696736</v>
      </c>
    </row>
    <row r="1031" spans="1:3" x14ac:dyDescent="0.25">
      <c r="A1031" s="1">
        <v>42368</v>
      </c>
      <c r="B1031">
        <v>2063.36</v>
      </c>
      <c r="C1031">
        <v>339059456</v>
      </c>
    </row>
    <row r="1032" spans="1:3" x14ac:dyDescent="0.25">
      <c r="A1032" s="1">
        <v>42367</v>
      </c>
      <c r="B1032">
        <v>2078.36</v>
      </c>
      <c r="C1032">
        <v>389239744</v>
      </c>
    </row>
    <row r="1033" spans="1:3" x14ac:dyDescent="0.25">
      <c r="A1033" s="1">
        <v>42366</v>
      </c>
      <c r="B1033">
        <v>2056.5</v>
      </c>
      <c r="C1033">
        <v>374236032</v>
      </c>
    </row>
    <row r="1034" spans="1:3" x14ac:dyDescent="0.25">
      <c r="A1034" s="1">
        <v>42362</v>
      </c>
      <c r="B1034">
        <v>2060.9899999999998</v>
      </c>
      <c r="C1034">
        <v>252714208</v>
      </c>
    </row>
    <row r="1035" spans="1:3" x14ac:dyDescent="0.25">
      <c r="A1035" s="1">
        <v>42361</v>
      </c>
      <c r="B1035">
        <v>2064.29</v>
      </c>
      <c r="C1035">
        <v>553948480</v>
      </c>
    </row>
    <row r="1036" spans="1:3" x14ac:dyDescent="0.25">
      <c r="A1036" s="1">
        <v>42360</v>
      </c>
      <c r="B1036">
        <v>2038.97</v>
      </c>
      <c r="C1036">
        <v>559953152</v>
      </c>
    </row>
    <row r="1037" spans="1:3" x14ac:dyDescent="0.25">
      <c r="A1037" s="1">
        <v>42359</v>
      </c>
      <c r="B1037">
        <v>2021.15</v>
      </c>
      <c r="C1037">
        <v>615865536</v>
      </c>
    </row>
    <row r="1038" spans="1:3" x14ac:dyDescent="0.25">
      <c r="A1038" s="1">
        <v>42356</v>
      </c>
      <c r="B1038">
        <v>2005.55</v>
      </c>
      <c r="C1038">
        <v>1822321920</v>
      </c>
    </row>
    <row r="1039" spans="1:3" x14ac:dyDescent="0.25">
      <c r="A1039" s="1">
        <v>42355</v>
      </c>
      <c r="B1039">
        <v>2041.89</v>
      </c>
      <c r="C1039">
        <v>655534848</v>
      </c>
    </row>
    <row r="1040" spans="1:3" x14ac:dyDescent="0.25">
      <c r="A1040" s="1">
        <v>42354</v>
      </c>
      <c r="B1040">
        <v>2073.0700000000002</v>
      </c>
      <c r="C1040">
        <v>690050304</v>
      </c>
    </row>
    <row r="1041" spans="1:3" x14ac:dyDescent="0.25">
      <c r="A1041" s="1">
        <v>42353</v>
      </c>
      <c r="B1041">
        <v>2043.41</v>
      </c>
      <c r="C1041">
        <v>702379904</v>
      </c>
    </row>
    <row r="1042" spans="1:3" x14ac:dyDescent="0.25">
      <c r="A1042" s="1">
        <v>42352</v>
      </c>
      <c r="B1042">
        <v>2021.94</v>
      </c>
      <c r="C1042">
        <v>785086720</v>
      </c>
    </row>
    <row r="1043" spans="1:3" x14ac:dyDescent="0.25">
      <c r="A1043" s="1">
        <v>42349</v>
      </c>
      <c r="B1043">
        <v>2012.37</v>
      </c>
      <c r="C1043">
        <v>729383744</v>
      </c>
    </row>
    <row r="1044" spans="1:3" x14ac:dyDescent="0.25">
      <c r="A1044" s="1">
        <v>42348</v>
      </c>
      <c r="B1044">
        <v>2052.23</v>
      </c>
      <c r="C1044">
        <v>610605888</v>
      </c>
    </row>
    <row r="1045" spans="1:3" x14ac:dyDescent="0.25">
      <c r="A1045" s="1">
        <v>42347</v>
      </c>
      <c r="B1045">
        <v>2047.62</v>
      </c>
      <c r="C1045">
        <v>754895424</v>
      </c>
    </row>
    <row r="1046" spans="1:3" x14ac:dyDescent="0.25">
      <c r="A1046" s="1">
        <v>42346</v>
      </c>
      <c r="B1046">
        <v>2063.59</v>
      </c>
      <c r="C1046">
        <v>677047680</v>
      </c>
    </row>
    <row r="1047" spans="1:3" x14ac:dyDescent="0.25">
      <c r="A1047" s="1">
        <v>42345</v>
      </c>
      <c r="B1047">
        <v>2077.0700000000002</v>
      </c>
      <c r="C1047">
        <v>648025216</v>
      </c>
    </row>
    <row r="1048" spans="1:3" x14ac:dyDescent="0.25">
      <c r="A1048" s="1">
        <v>42342</v>
      </c>
      <c r="B1048">
        <v>2091.69</v>
      </c>
      <c r="C1048">
        <v>751361856</v>
      </c>
    </row>
    <row r="1049" spans="1:3" x14ac:dyDescent="0.25">
      <c r="A1049" s="1">
        <v>42341</v>
      </c>
      <c r="B1049">
        <v>2049.62</v>
      </c>
      <c r="C1049">
        <v>761989440</v>
      </c>
    </row>
    <row r="1050" spans="1:3" x14ac:dyDescent="0.25">
      <c r="A1050" s="1">
        <v>42340</v>
      </c>
      <c r="B1050">
        <v>2079.5100000000002</v>
      </c>
      <c r="C1050">
        <v>661109504</v>
      </c>
    </row>
    <row r="1051" spans="1:3" x14ac:dyDescent="0.25">
      <c r="A1051" s="1">
        <v>42339</v>
      </c>
      <c r="B1051">
        <v>2102.63</v>
      </c>
      <c r="C1051">
        <v>599103616</v>
      </c>
    </row>
    <row r="1052" spans="1:3" x14ac:dyDescent="0.25">
      <c r="A1052" s="1">
        <v>42338</v>
      </c>
      <c r="B1052">
        <v>2080.41</v>
      </c>
      <c r="C1052">
        <v>830705216</v>
      </c>
    </row>
    <row r="1053" spans="1:3" x14ac:dyDescent="0.25">
      <c r="A1053" s="1">
        <v>42335</v>
      </c>
      <c r="B1053">
        <v>2090.11</v>
      </c>
      <c r="C1053">
        <v>243529344</v>
      </c>
    </row>
    <row r="1054" spans="1:3" x14ac:dyDescent="0.25">
      <c r="A1054" s="1">
        <v>42333</v>
      </c>
      <c r="B1054">
        <v>2088.87</v>
      </c>
      <c r="C1054">
        <v>449950496</v>
      </c>
    </row>
    <row r="1055" spans="1:3" x14ac:dyDescent="0.25">
      <c r="A1055" s="1">
        <v>42332</v>
      </c>
      <c r="B1055">
        <v>2089.14</v>
      </c>
      <c r="C1055">
        <v>615626560</v>
      </c>
    </row>
    <row r="1056" spans="1:3" x14ac:dyDescent="0.25">
      <c r="A1056" s="1">
        <v>42331</v>
      </c>
      <c r="B1056">
        <v>2086.59</v>
      </c>
      <c r="C1056">
        <v>580602624</v>
      </c>
    </row>
    <row r="1057" spans="1:3" x14ac:dyDescent="0.25">
      <c r="A1057" s="1">
        <v>42328</v>
      </c>
      <c r="B1057">
        <v>2089.17</v>
      </c>
      <c r="C1057">
        <v>701089728</v>
      </c>
    </row>
    <row r="1058" spans="1:3" x14ac:dyDescent="0.25">
      <c r="A1058" s="1">
        <v>42327</v>
      </c>
      <c r="B1058">
        <v>2081.2399999999998</v>
      </c>
      <c r="C1058">
        <v>557110912</v>
      </c>
    </row>
    <row r="1059" spans="1:3" x14ac:dyDescent="0.25">
      <c r="A1059" s="1">
        <v>42326</v>
      </c>
      <c r="B1059">
        <v>2083.58</v>
      </c>
      <c r="C1059">
        <v>618006848</v>
      </c>
    </row>
    <row r="1060" spans="1:3" x14ac:dyDescent="0.25">
      <c r="A1060" s="1">
        <v>42325</v>
      </c>
      <c r="B1060">
        <v>2050.44</v>
      </c>
      <c r="C1060">
        <v>684883712</v>
      </c>
    </row>
    <row r="1061" spans="1:3" x14ac:dyDescent="0.25">
      <c r="A1061" s="1">
        <v>42324</v>
      </c>
      <c r="B1061">
        <v>2053.19</v>
      </c>
      <c r="C1061">
        <v>615213568</v>
      </c>
    </row>
    <row r="1062" spans="1:3" x14ac:dyDescent="0.25">
      <c r="A1062" s="1">
        <v>42321</v>
      </c>
      <c r="B1062">
        <v>2023.04</v>
      </c>
      <c r="C1062">
        <v>661114496</v>
      </c>
    </row>
    <row r="1063" spans="1:3" x14ac:dyDescent="0.25">
      <c r="A1063" s="1">
        <v>42320</v>
      </c>
      <c r="B1063">
        <v>2045.97</v>
      </c>
      <c r="C1063">
        <v>583695424</v>
      </c>
    </row>
    <row r="1064" spans="1:3" x14ac:dyDescent="0.25">
      <c r="A1064" s="1">
        <v>42319</v>
      </c>
      <c r="B1064">
        <v>2075</v>
      </c>
      <c r="C1064">
        <v>520282624</v>
      </c>
    </row>
    <row r="1065" spans="1:3" x14ac:dyDescent="0.25">
      <c r="A1065" s="1">
        <v>42318</v>
      </c>
      <c r="B1065">
        <v>2081.7199999999998</v>
      </c>
      <c r="C1065">
        <v>573263360</v>
      </c>
    </row>
    <row r="1066" spans="1:3" x14ac:dyDescent="0.25">
      <c r="A1066" s="1">
        <v>42317</v>
      </c>
      <c r="B1066">
        <v>2078.58</v>
      </c>
      <c r="C1066">
        <v>675291904</v>
      </c>
    </row>
    <row r="1067" spans="1:3" x14ac:dyDescent="0.25">
      <c r="A1067" s="1">
        <v>42314</v>
      </c>
      <c r="B1067">
        <v>2099.1999999999998</v>
      </c>
      <c r="C1067">
        <v>673627648</v>
      </c>
    </row>
    <row r="1068" spans="1:3" x14ac:dyDescent="0.25">
      <c r="A1068" s="1">
        <v>42313</v>
      </c>
      <c r="B1068">
        <v>2099.9299999999998</v>
      </c>
      <c r="C1068">
        <v>602367808</v>
      </c>
    </row>
    <row r="1069" spans="1:3" x14ac:dyDescent="0.25">
      <c r="A1069" s="1">
        <v>42312</v>
      </c>
      <c r="B1069">
        <v>2102.31</v>
      </c>
      <c r="C1069">
        <v>630789568</v>
      </c>
    </row>
    <row r="1070" spans="1:3" x14ac:dyDescent="0.25">
      <c r="A1070" s="1">
        <v>42311</v>
      </c>
      <c r="B1070">
        <v>2109.79</v>
      </c>
      <c r="C1070">
        <v>597109248</v>
      </c>
    </row>
    <row r="1071" spans="1:3" x14ac:dyDescent="0.25">
      <c r="A1071" s="1">
        <v>42310</v>
      </c>
      <c r="B1071">
        <v>2104.0500000000002</v>
      </c>
      <c r="C1071">
        <v>591491584</v>
      </c>
    </row>
    <row r="1072" spans="1:3" x14ac:dyDescent="0.25">
      <c r="A1072" s="1">
        <v>42307</v>
      </c>
      <c r="B1072">
        <v>2079.36</v>
      </c>
      <c r="C1072">
        <v>802944896</v>
      </c>
    </row>
    <row r="1073" spans="1:3" x14ac:dyDescent="0.25">
      <c r="A1073" s="1">
        <v>42306</v>
      </c>
      <c r="B1073">
        <v>2089.41</v>
      </c>
      <c r="C1073">
        <v>558104768</v>
      </c>
    </row>
    <row r="1074" spans="1:3" x14ac:dyDescent="0.25">
      <c r="A1074" s="1">
        <v>42305</v>
      </c>
      <c r="B1074">
        <v>2090.35</v>
      </c>
      <c r="C1074">
        <v>672605248</v>
      </c>
    </row>
    <row r="1075" spans="1:3" x14ac:dyDescent="0.25">
      <c r="A1075" s="1">
        <v>42304</v>
      </c>
      <c r="B1075">
        <v>2065.89</v>
      </c>
      <c r="C1075">
        <v>671603776</v>
      </c>
    </row>
    <row r="1076" spans="1:3" x14ac:dyDescent="0.25">
      <c r="A1076" s="1">
        <v>42303</v>
      </c>
      <c r="B1076">
        <v>2071.1799999999998</v>
      </c>
      <c r="C1076">
        <v>615001472</v>
      </c>
    </row>
    <row r="1077" spans="1:3" x14ac:dyDescent="0.25">
      <c r="A1077" s="1">
        <v>42300</v>
      </c>
      <c r="B1077">
        <v>2075.15</v>
      </c>
      <c r="C1077">
        <v>764446656</v>
      </c>
    </row>
    <row r="1078" spans="1:3" x14ac:dyDescent="0.25">
      <c r="A1078" s="1">
        <v>42299</v>
      </c>
      <c r="B1078">
        <v>2052.5100000000002</v>
      </c>
      <c r="C1078">
        <v>801515328</v>
      </c>
    </row>
    <row r="1079" spans="1:3" x14ac:dyDescent="0.25">
      <c r="A1079" s="1">
        <v>42298</v>
      </c>
      <c r="B1079">
        <v>2018.94</v>
      </c>
      <c r="C1079">
        <v>634937600</v>
      </c>
    </row>
    <row r="1080" spans="1:3" x14ac:dyDescent="0.25">
      <c r="A1080" s="1">
        <v>42297</v>
      </c>
      <c r="B1080">
        <v>2030.77</v>
      </c>
      <c r="C1080">
        <v>579182592</v>
      </c>
    </row>
    <row r="1081" spans="1:3" x14ac:dyDescent="0.25">
      <c r="A1081" s="1">
        <v>42296</v>
      </c>
      <c r="B1081">
        <v>2033.66</v>
      </c>
      <c r="C1081">
        <v>607649280</v>
      </c>
    </row>
    <row r="1082" spans="1:3" x14ac:dyDescent="0.25">
      <c r="A1082" s="1">
        <v>42293</v>
      </c>
      <c r="B1082">
        <v>2033.11</v>
      </c>
      <c r="C1082">
        <v>720990848</v>
      </c>
    </row>
    <row r="1083" spans="1:3" x14ac:dyDescent="0.25">
      <c r="A1083" s="1">
        <v>42292</v>
      </c>
      <c r="B1083">
        <v>2023.86</v>
      </c>
      <c r="C1083">
        <v>686490624</v>
      </c>
    </row>
    <row r="1084" spans="1:3" x14ac:dyDescent="0.25">
      <c r="A1084" s="1">
        <v>42291</v>
      </c>
      <c r="B1084">
        <v>1994.24</v>
      </c>
      <c r="C1084">
        <v>640033792</v>
      </c>
    </row>
    <row r="1085" spans="1:3" x14ac:dyDescent="0.25">
      <c r="A1085" s="1">
        <v>42290</v>
      </c>
      <c r="B1085">
        <v>2003.69</v>
      </c>
      <c r="C1085">
        <v>579995008</v>
      </c>
    </row>
    <row r="1086" spans="1:3" x14ac:dyDescent="0.25">
      <c r="A1086" s="1">
        <v>42289</v>
      </c>
      <c r="B1086">
        <v>2017.46</v>
      </c>
      <c r="C1086">
        <v>473699392</v>
      </c>
    </row>
    <row r="1087" spans="1:3" x14ac:dyDescent="0.25">
      <c r="A1087" s="1">
        <v>42286</v>
      </c>
      <c r="B1087">
        <v>2014.89</v>
      </c>
      <c r="C1087">
        <v>631965696</v>
      </c>
    </row>
    <row r="1088" spans="1:3" x14ac:dyDescent="0.25">
      <c r="A1088" s="1">
        <v>42285</v>
      </c>
      <c r="B1088">
        <v>2013.43</v>
      </c>
      <c r="C1088">
        <v>614973760</v>
      </c>
    </row>
    <row r="1089" spans="1:3" x14ac:dyDescent="0.25">
      <c r="A1089" s="1">
        <v>42284</v>
      </c>
      <c r="B1089">
        <v>1995.83</v>
      </c>
      <c r="C1089">
        <v>743747840</v>
      </c>
    </row>
    <row r="1090" spans="1:3" x14ac:dyDescent="0.25">
      <c r="A1090" s="1">
        <v>42283</v>
      </c>
      <c r="B1090">
        <v>1979.92</v>
      </c>
      <c r="C1090">
        <v>687947648</v>
      </c>
    </row>
    <row r="1091" spans="1:3" x14ac:dyDescent="0.25">
      <c r="A1091" s="1">
        <v>42282</v>
      </c>
      <c r="B1091">
        <v>1987.05</v>
      </c>
      <c r="C1091">
        <v>733824256</v>
      </c>
    </row>
    <row r="1092" spans="1:3" x14ac:dyDescent="0.25">
      <c r="A1092" s="1">
        <v>42279</v>
      </c>
      <c r="B1092">
        <v>1951.36</v>
      </c>
      <c r="C1092">
        <v>785596224</v>
      </c>
    </row>
    <row r="1093" spans="1:3" x14ac:dyDescent="0.25">
      <c r="A1093" s="1">
        <v>42278</v>
      </c>
      <c r="B1093">
        <v>1923.82</v>
      </c>
      <c r="C1093">
        <v>687303616</v>
      </c>
    </row>
    <row r="1094" spans="1:3" x14ac:dyDescent="0.25">
      <c r="A1094" s="1">
        <v>42277</v>
      </c>
      <c r="B1094">
        <v>1920.03</v>
      </c>
      <c r="C1094">
        <v>862550144</v>
      </c>
    </row>
    <row r="1095" spans="1:3" x14ac:dyDescent="0.25">
      <c r="A1095" s="1">
        <v>42276</v>
      </c>
      <c r="B1095">
        <v>1884.09</v>
      </c>
      <c r="C1095">
        <v>768309120</v>
      </c>
    </row>
    <row r="1096" spans="1:3" x14ac:dyDescent="0.25">
      <c r="A1096" s="1">
        <v>42275</v>
      </c>
      <c r="B1096">
        <v>1881.77</v>
      </c>
      <c r="C1096">
        <v>811109376</v>
      </c>
    </row>
    <row r="1097" spans="1:3" x14ac:dyDescent="0.25">
      <c r="A1097" s="1">
        <v>42272</v>
      </c>
      <c r="B1097">
        <v>1931.34</v>
      </c>
      <c r="C1097">
        <v>700778880</v>
      </c>
    </row>
    <row r="1098" spans="1:3" x14ac:dyDescent="0.25">
      <c r="A1098" s="1">
        <v>42271</v>
      </c>
      <c r="B1098">
        <v>1932.24</v>
      </c>
      <c r="C1098">
        <v>725975744</v>
      </c>
    </row>
    <row r="1099" spans="1:3" x14ac:dyDescent="0.25">
      <c r="A1099" s="1">
        <v>42270</v>
      </c>
      <c r="B1099">
        <v>1938.76</v>
      </c>
      <c r="C1099">
        <v>514180064</v>
      </c>
    </row>
    <row r="1100" spans="1:3" x14ac:dyDescent="0.25">
      <c r="A1100" s="1">
        <v>42269</v>
      </c>
      <c r="B1100">
        <v>1942.74</v>
      </c>
      <c r="C1100">
        <v>704628608</v>
      </c>
    </row>
    <row r="1101" spans="1:3" x14ac:dyDescent="0.25">
      <c r="A1101" s="1">
        <v>42268</v>
      </c>
      <c r="B1101">
        <v>1966.97</v>
      </c>
      <c r="C1101">
        <v>585108352</v>
      </c>
    </row>
    <row r="1102" spans="1:3" x14ac:dyDescent="0.25">
      <c r="A1102" s="1">
        <v>42265</v>
      </c>
      <c r="B1102">
        <v>1958.03</v>
      </c>
      <c r="C1102">
        <v>1874791168</v>
      </c>
    </row>
    <row r="1103" spans="1:3" x14ac:dyDescent="0.25">
      <c r="A1103" s="1">
        <v>42264</v>
      </c>
      <c r="B1103">
        <v>1990.2</v>
      </c>
      <c r="C1103">
        <v>717577856</v>
      </c>
    </row>
    <row r="1104" spans="1:3" x14ac:dyDescent="0.25">
      <c r="A1104" s="1">
        <v>42263</v>
      </c>
      <c r="B1104">
        <v>1995.31</v>
      </c>
      <c r="C1104">
        <v>606996224</v>
      </c>
    </row>
    <row r="1105" spans="1:3" x14ac:dyDescent="0.25">
      <c r="A1105" s="1">
        <v>42262</v>
      </c>
      <c r="B1105">
        <v>1978.09</v>
      </c>
      <c r="C1105">
        <v>558803072</v>
      </c>
    </row>
    <row r="1106" spans="1:3" x14ac:dyDescent="0.25">
      <c r="A1106" s="1">
        <v>42261</v>
      </c>
      <c r="B1106">
        <v>1953.03</v>
      </c>
      <c r="C1106">
        <v>564066048</v>
      </c>
    </row>
    <row r="1107" spans="1:3" x14ac:dyDescent="0.25">
      <c r="A1107" s="1">
        <v>42258</v>
      </c>
      <c r="B1107">
        <v>1961.05</v>
      </c>
      <c r="C1107">
        <v>599817920</v>
      </c>
    </row>
    <row r="1108" spans="1:3" x14ac:dyDescent="0.25">
      <c r="A1108" s="1">
        <v>42257</v>
      </c>
      <c r="B1108">
        <v>1952.29</v>
      </c>
      <c r="C1108">
        <v>678267456</v>
      </c>
    </row>
    <row r="1109" spans="1:3" x14ac:dyDescent="0.25">
      <c r="A1109" s="1">
        <v>42256</v>
      </c>
      <c r="B1109">
        <v>1942.04</v>
      </c>
      <c r="C1109">
        <v>703961664</v>
      </c>
    </row>
    <row r="1110" spans="1:3" x14ac:dyDescent="0.25">
      <c r="A1110" s="1">
        <v>42255</v>
      </c>
      <c r="B1110">
        <v>1969.41</v>
      </c>
      <c r="C1110">
        <v>704348736</v>
      </c>
    </row>
    <row r="1111" spans="1:3" x14ac:dyDescent="0.25">
      <c r="A1111" s="1">
        <v>42251</v>
      </c>
      <c r="B1111">
        <v>1921.22</v>
      </c>
      <c r="C1111">
        <v>675811648</v>
      </c>
    </row>
    <row r="1112" spans="1:3" x14ac:dyDescent="0.25">
      <c r="A1112" s="1">
        <v>42250</v>
      </c>
      <c r="B1112">
        <v>1951.13</v>
      </c>
      <c r="C1112">
        <v>642895104</v>
      </c>
    </row>
    <row r="1113" spans="1:3" x14ac:dyDescent="0.25">
      <c r="A1113" s="1">
        <v>42249</v>
      </c>
      <c r="B1113">
        <v>1948.86</v>
      </c>
      <c r="C1113">
        <v>745239040</v>
      </c>
    </row>
    <row r="1114" spans="1:3" x14ac:dyDescent="0.25">
      <c r="A1114" s="1">
        <v>42248</v>
      </c>
      <c r="B1114">
        <v>1913.85</v>
      </c>
      <c r="C1114">
        <v>884847040</v>
      </c>
    </row>
    <row r="1115" spans="1:3" x14ac:dyDescent="0.25">
      <c r="A1115" s="1">
        <v>42247</v>
      </c>
      <c r="B1115">
        <v>1972.18</v>
      </c>
      <c r="C1115">
        <v>775156608</v>
      </c>
    </row>
    <row r="1116" spans="1:3" x14ac:dyDescent="0.25">
      <c r="A1116" s="1">
        <v>42244</v>
      </c>
      <c r="B1116">
        <v>1988.87</v>
      </c>
      <c r="C1116">
        <v>730504000</v>
      </c>
    </row>
    <row r="1117" spans="1:3" x14ac:dyDescent="0.25">
      <c r="A1117" s="1">
        <v>42243</v>
      </c>
      <c r="B1117">
        <v>1987.66</v>
      </c>
      <c r="C1117">
        <v>937936192</v>
      </c>
    </row>
    <row r="1118" spans="1:3" x14ac:dyDescent="0.25">
      <c r="A1118" s="1">
        <v>42242</v>
      </c>
      <c r="B1118">
        <v>1940.51</v>
      </c>
      <c r="C1118">
        <v>1047032768</v>
      </c>
    </row>
    <row r="1119" spans="1:3" x14ac:dyDescent="0.25">
      <c r="A1119" s="1">
        <v>42241</v>
      </c>
      <c r="B1119">
        <v>1867.61</v>
      </c>
      <c r="C1119">
        <v>1063062848</v>
      </c>
    </row>
    <row r="1120" spans="1:3" x14ac:dyDescent="0.25">
      <c r="A1120" s="1">
        <v>42240</v>
      </c>
      <c r="B1120">
        <v>1893.21</v>
      </c>
      <c r="C1120">
        <v>1350121472</v>
      </c>
    </row>
    <row r="1121" spans="1:3" x14ac:dyDescent="0.25">
      <c r="A1121" s="1">
        <v>42237</v>
      </c>
      <c r="B1121">
        <v>1970.89</v>
      </c>
      <c r="C1121">
        <v>1077363072</v>
      </c>
    </row>
    <row r="1122" spans="1:3" x14ac:dyDescent="0.25">
      <c r="A1122" s="1">
        <v>42236</v>
      </c>
      <c r="B1122">
        <v>2035.73</v>
      </c>
      <c r="C1122">
        <v>686628352</v>
      </c>
    </row>
    <row r="1123" spans="1:3" x14ac:dyDescent="0.25">
      <c r="A1123" s="1">
        <v>42235</v>
      </c>
      <c r="B1123">
        <v>2079.61</v>
      </c>
      <c r="C1123">
        <v>578300480</v>
      </c>
    </row>
    <row r="1124" spans="1:3" x14ac:dyDescent="0.25">
      <c r="A1124" s="1">
        <v>42234</v>
      </c>
      <c r="B1124">
        <v>2096.92</v>
      </c>
      <c r="C1124">
        <v>453743648</v>
      </c>
    </row>
    <row r="1125" spans="1:3" x14ac:dyDescent="0.25">
      <c r="A1125" s="1">
        <v>42233</v>
      </c>
      <c r="B1125">
        <v>2102.44</v>
      </c>
      <c r="C1125">
        <v>432682560</v>
      </c>
    </row>
    <row r="1126" spans="1:3" x14ac:dyDescent="0.25">
      <c r="A1126" s="1">
        <v>42230</v>
      </c>
      <c r="B1126">
        <v>2091.54</v>
      </c>
      <c r="C1126">
        <v>458014432</v>
      </c>
    </row>
    <row r="1127" spans="1:3" x14ac:dyDescent="0.25">
      <c r="A1127" s="1">
        <v>42229</v>
      </c>
      <c r="B1127">
        <v>2083.39</v>
      </c>
      <c r="C1127">
        <v>524653856</v>
      </c>
    </row>
    <row r="1128" spans="1:3" x14ac:dyDescent="0.25">
      <c r="A1128" s="1">
        <v>42228</v>
      </c>
      <c r="B1128">
        <v>2086.0500000000002</v>
      </c>
      <c r="C1128">
        <v>654851200</v>
      </c>
    </row>
    <row r="1129" spans="1:3" x14ac:dyDescent="0.25">
      <c r="A1129" s="1">
        <v>42227</v>
      </c>
      <c r="B1129">
        <v>2084.0700000000002</v>
      </c>
      <c r="C1129">
        <v>572683712</v>
      </c>
    </row>
    <row r="1130" spans="1:3" x14ac:dyDescent="0.25">
      <c r="A1130" s="1">
        <v>42226</v>
      </c>
      <c r="B1130">
        <v>2104.1799999999998</v>
      </c>
      <c r="C1130">
        <v>545988160</v>
      </c>
    </row>
    <row r="1131" spans="1:3" x14ac:dyDescent="0.25">
      <c r="A1131" s="1">
        <v>42223</v>
      </c>
      <c r="B1131">
        <v>2077.5700000000002</v>
      </c>
      <c r="C1131">
        <v>538228032</v>
      </c>
    </row>
    <row r="1132" spans="1:3" x14ac:dyDescent="0.25">
      <c r="A1132" s="1">
        <v>42222</v>
      </c>
      <c r="B1132">
        <v>2083.56</v>
      </c>
      <c r="C1132">
        <v>621613696</v>
      </c>
    </row>
    <row r="1133" spans="1:3" x14ac:dyDescent="0.25">
      <c r="A1133" s="1">
        <v>42221</v>
      </c>
      <c r="B1133">
        <v>2099.84</v>
      </c>
      <c r="C1133">
        <v>586582464</v>
      </c>
    </row>
    <row r="1134" spans="1:3" x14ac:dyDescent="0.25">
      <c r="A1134" s="1">
        <v>42220</v>
      </c>
      <c r="B1134">
        <v>2093.3200000000002</v>
      </c>
      <c r="C1134">
        <v>552836992</v>
      </c>
    </row>
    <row r="1135" spans="1:3" x14ac:dyDescent="0.25">
      <c r="A1135" s="1">
        <v>42219</v>
      </c>
      <c r="B1135">
        <v>2098.04</v>
      </c>
      <c r="C1135">
        <v>554008960</v>
      </c>
    </row>
    <row r="1136" spans="1:3" x14ac:dyDescent="0.25">
      <c r="A1136" s="1">
        <v>42216</v>
      </c>
      <c r="B1136">
        <v>2103.84</v>
      </c>
      <c r="C1136">
        <v>651341056</v>
      </c>
    </row>
    <row r="1137" spans="1:3" x14ac:dyDescent="0.25">
      <c r="A1137" s="1">
        <v>42215</v>
      </c>
      <c r="B1137">
        <v>2108.63</v>
      </c>
      <c r="C1137">
        <v>513199040</v>
      </c>
    </row>
    <row r="1138" spans="1:3" x14ac:dyDescent="0.25">
      <c r="A1138" s="1">
        <v>42214</v>
      </c>
      <c r="B1138">
        <v>2108.5700000000002</v>
      </c>
      <c r="C1138">
        <v>579763776</v>
      </c>
    </row>
    <row r="1139" spans="1:3" x14ac:dyDescent="0.25">
      <c r="A1139" s="1">
        <v>42213</v>
      </c>
      <c r="B1139">
        <v>2093.25</v>
      </c>
      <c r="C1139">
        <v>620626560</v>
      </c>
    </row>
    <row r="1140" spans="1:3" x14ac:dyDescent="0.25">
      <c r="A1140" s="1">
        <v>42212</v>
      </c>
      <c r="B1140">
        <v>2067.64</v>
      </c>
      <c r="C1140">
        <v>667212992</v>
      </c>
    </row>
    <row r="1141" spans="1:3" x14ac:dyDescent="0.25">
      <c r="A1141" s="1">
        <v>42209</v>
      </c>
      <c r="B1141">
        <v>2079.65</v>
      </c>
      <c r="C1141">
        <v>629186496</v>
      </c>
    </row>
    <row r="1142" spans="1:3" x14ac:dyDescent="0.25">
      <c r="A1142" s="1">
        <v>42208</v>
      </c>
      <c r="B1142">
        <v>2102.15</v>
      </c>
      <c r="C1142">
        <v>593052480</v>
      </c>
    </row>
    <row r="1143" spans="1:3" x14ac:dyDescent="0.25">
      <c r="A1143" s="1">
        <v>42207</v>
      </c>
      <c r="B1143">
        <v>2114.15</v>
      </c>
      <c r="C1143">
        <v>619434368</v>
      </c>
    </row>
    <row r="1144" spans="1:3" x14ac:dyDescent="0.25">
      <c r="A1144" s="1">
        <v>42206</v>
      </c>
      <c r="B1144">
        <v>2119.21</v>
      </c>
      <c r="C1144">
        <v>566156224</v>
      </c>
    </row>
    <row r="1145" spans="1:3" x14ac:dyDescent="0.25">
      <c r="A1145" s="1">
        <v>42205</v>
      </c>
      <c r="B1145">
        <v>2128.2800000000002</v>
      </c>
      <c r="C1145">
        <v>509967424</v>
      </c>
    </row>
    <row r="1146" spans="1:3" x14ac:dyDescent="0.25">
      <c r="A1146" s="1">
        <v>42202</v>
      </c>
      <c r="B1146">
        <v>2126.64</v>
      </c>
      <c r="C1146">
        <v>636935424</v>
      </c>
    </row>
    <row r="1147" spans="1:3" x14ac:dyDescent="0.25">
      <c r="A1147" s="1">
        <v>42201</v>
      </c>
      <c r="B1147">
        <v>2124.29</v>
      </c>
      <c r="C1147">
        <v>538689792</v>
      </c>
    </row>
    <row r="1148" spans="1:3" x14ac:dyDescent="0.25">
      <c r="A1148" s="1">
        <v>42200</v>
      </c>
      <c r="B1148">
        <v>2107.4</v>
      </c>
      <c r="C1148">
        <v>547400512</v>
      </c>
    </row>
    <row r="1149" spans="1:3" x14ac:dyDescent="0.25">
      <c r="A1149" s="1">
        <v>42199</v>
      </c>
      <c r="B1149">
        <v>2108.9499999999998</v>
      </c>
      <c r="C1149">
        <v>508384000</v>
      </c>
    </row>
    <row r="1150" spans="1:3" x14ac:dyDescent="0.25">
      <c r="A1150" s="1">
        <v>42198</v>
      </c>
      <c r="B1150">
        <v>2099.6</v>
      </c>
      <c r="C1150">
        <v>509909472</v>
      </c>
    </row>
    <row r="1151" spans="1:3" x14ac:dyDescent="0.25">
      <c r="A1151" s="1">
        <v>42195</v>
      </c>
      <c r="B1151">
        <v>2076.62</v>
      </c>
      <c r="C1151">
        <v>495269056</v>
      </c>
    </row>
    <row r="1152" spans="1:3" x14ac:dyDescent="0.25">
      <c r="A1152" s="1">
        <v>42194</v>
      </c>
      <c r="B1152">
        <v>2051.31</v>
      </c>
      <c r="C1152">
        <v>566892224</v>
      </c>
    </row>
    <row r="1153" spans="1:3" x14ac:dyDescent="0.25">
      <c r="A1153" s="1">
        <v>42193</v>
      </c>
      <c r="B1153">
        <v>2046.68</v>
      </c>
      <c r="C1153">
        <v>388666336</v>
      </c>
    </row>
    <row r="1154" spans="1:3" x14ac:dyDescent="0.25">
      <c r="A1154" s="1">
        <v>42192</v>
      </c>
      <c r="B1154">
        <v>2081.34</v>
      </c>
      <c r="C1154">
        <v>639140352</v>
      </c>
    </row>
    <row r="1155" spans="1:3" x14ac:dyDescent="0.25">
      <c r="A1155" s="1">
        <v>42191</v>
      </c>
      <c r="B1155">
        <v>2068.7600000000002</v>
      </c>
      <c r="C1155">
        <v>594511232</v>
      </c>
    </row>
    <row r="1156" spans="1:3" x14ac:dyDescent="0.25">
      <c r="A1156" s="1">
        <v>42187</v>
      </c>
      <c r="B1156">
        <v>2076.7800000000002</v>
      </c>
      <c r="C1156">
        <v>489734016</v>
      </c>
    </row>
    <row r="1157" spans="1:3" x14ac:dyDescent="0.25">
      <c r="A1157" s="1">
        <v>42186</v>
      </c>
      <c r="B1157">
        <v>2077.42</v>
      </c>
      <c r="C1157">
        <v>536482208</v>
      </c>
    </row>
    <row r="1158" spans="1:3" x14ac:dyDescent="0.25">
      <c r="A1158" s="1">
        <v>42185</v>
      </c>
      <c r="B1158">
        <v>2063.11</v>
      </c>
      <c r="C1158">
        <v>726352256</v>
      </c>
    </row>
    <row r="1159" spans="1:3" x14ac:dyDescent="0.25">
      <c r="A1159" s="1">
        <v>42184</v>
      </c>
      <c r="B1159">
        <v>2057.64</v>
      </c>
      <c r="C1159">
        <v>596336896</v>
      </c>
    </row>
    <row r="1160" spans="1:3" x14ac:dyDescent="0.25">
      <c r="A1160" s="1">
        <v>42181</v>
      </c>
      <c r="B1160">
        <v>2101.4899999999998</v>
      </c>
      <c r="C1160">
        <v>939093568</v>
      </c>
    </row>
    <row r="1161" spans="1:3" x14ac:dyDescent="0.25">
      <c r="A1161" s="1">
        <v>42180</v>
      </c>
      <c r="B1161">
        <v>2102.31</v>
      </c>
      <c r="C1161">
        <v>503689792</v>
      </c>
    </row>
    <row r="1162" spans="1:3" x14ac:dyDescent="0.25">
      <c r="A1162" s="1">
        <v>42179</v>
      </c>
      <c r="B1162">
        <v>2108.58</v>
      </c>
      <c r="C1162">
        <v>542556416</v>
      </c>
    </row>
    <row r="1163" spans="1:3" x14ac:dyDescent="0.25">
      <c r="A1163" s="1">
        <v>42178</v>
      </c>
      <c r="B1163">
        <v>2124.1999999999998</v>
      </c>
      <c r="C1163">
        <v>458723552</v>
      </c>
    </row>
    <row r="1164" spans="1:3" x14ac:dyDescent="0.25">
      <c r="A1164" s="1">
        <v>42177</v>
      </c>
      <c r="B1164">
        <v>2122.85</v>
      </c>
      <c r="C1164">
        <v>472835104</v>
      </c>
    </row>
    <row r="1165" spans="1:3" x14ac:dyDescent="0.25">
      <c r="A1165" s="1">
        <v>42174</v>
      </c>
      <c r="B1165">
        <v>2109.9899999999998</v>
      </c>
      <c r="C1165">
        <v>1262677632</v>
      </c>
    </row>
    <row r="1166" spans="1:3" x14ac:dyDescent="0.25">
      <c r="A1166" s="1">
        <v>42173</v>
      </c>
      <c r="B1166">
        <v>2121.2399999999998</v>
      </c>
      <c r="C1166">
        <v>552029248</v>
      </c>
    </row>
    <row r="1167" spans="1:3" x14ac:dyDescent="0.25">
      <c r="A1167" s="1">
        <v>42172</v>
      </c>
      <c r="B1167">
        <v>2100.44</v>
      </c>
      <c r="C1167">
        <v>489365184</v>
      </c>
    </row>
    <row r="1168" spans="1:3" x14ac:dyDescent="0.25">
      <c r="A1168" s="1">
        <v>42171</v>
      </c>
      <c r="B1168">
        <v>2096.29</v>
      </c>
      <c r="C1168">
        <v>423381152</v>
      </c>
    </row>
    <row r="1169" spans="1:3" x14ac:dyDescent="0.25">
      <c r="A1169" s="1">
        <v>42170</v>
      </c>
      <c r="B1169">
        <v>2084.4299999999998</v>
      </c>
      <c r="C1169">
        <v>512029184</v>
      </c>
    </row>
    <row r="1170" spans="1:3" x14ac:dyDescent="0.25">
      <c r="A1170" s="1">
        <v>42167</v>
      </c>
      <c r="B1170">
        <v>2094.11</v>
      </c>
      <c r="C1170">
        <v>456747968</v>
      </c>
    </row>
    <row r="1171" spans="1:3" x14ac:dyDescent="0.25">
      <c r="A1171" s="1">
        <v>42166</v>
      </c>
      <c r="B1171">
        <v>2108.86</v>
      </c>
      <c r="C1171">
        <v>548636544</v>
      </c>
    </row>
    <row r="1172" spans="1:3" x14ac:dyDescent="0.25">
      <c r="A1172" s="1">
        <v>42165</v>
      </c>
      <c r="B1172">
        <v>2105.1999999999998</v>
      </c>
      <c r="C1172">
        <v>513278144</v>
      </c>
    </row>
    <row r="1173" spans="1:3" x14ac:dyDescent="0.25">
      <c r="A1173" s="1">
        <v>42164</v>
      </c>
      <c r="B1173">
        <v>2080.15</v>
      </c>
      <c r="C1173">
        <v>498462304</v>
      </c>
    </row>
    <row r="1174" spans="1:3" x14ac:dyDescent="0.25">
      <c r="A1174" s="1">
        <v>42163</v>
      </c>
      <c r="B1174">
        <v>2079.2800000000002</v>
      </c>
      <c r="C1174">
        <v>494053920</v>
      </c>
    </row>
    <row r="1175" spans="1:3" x14ac:dyDescent="0.25">
      <c r="A1175" s="1">
        <v>42160</v>
      </c>
      <c r="B1175">
        <v>2092.83</v>
      </c>
      <c r="C1175">
        <v>567359104</v>
      </c>
    </row>
    <row r="1176" spans="1:3" x14ac:dyDescent="0.25">
      <c r="A1176" s="1">
        <v>42159</v>
      </c>
      <c r="B1176">
        <v>2095.84</v>
      </c>
      <c r="C1176">
        <v>529531520</v>
      </c>
    </row>
    <row r="1177" spans="1:3" x14ac:dyDescent="0.25">
      <c r="A1177" s="1">
        <v>42158</v>
      </c>
      <c r="B1177">
        <v>2114.0700000000002</v>
      </c>
      <c r="C1177">
        <v>474052832</v>
      </c>
    </row>
    <row r="1178" spans="1:3" x14ac:dyDescent="0.25">
      <c r="A1178" s="1">
        <v>42157</v>
      </c>
      <c r="B1178">
        <v>2109.6</v>
      </c>
      <c r="C1178">
        <v>477625184</v>
      </c>
    </row>
    <row r="1179" spans="1:3" x14ac:dyDescent="0.25">
      <c r="A1179" s="1">
        <v>42156</v>
      </c>
      <c r="B1179">
        <v>2111.73</v>
      </c>
      <c r="C1179">
        <v>496321824</v>
      </c>
    </row>
    <row r="1180" spans="1:3" x14ac:dyDescent="0.25">
      <c r="A1180" s="1">
        <v>42153</v>
      </c>
      <c r="B1180">
        <v>2107.39</v>
      </c>
      <c r="C1180">
        <v>768062208</v>
      </c>
    </row>
    <row r="1181" spans="1:3" x14ac:dyDescent="0.25">
      <c r="A1181" s="1">
        <v>42152</v>
      </c>
      <c r="B1181">
        <v>2120.79</v>
      </c>
      <c r="C1181">
        <v>441847488</v>
      </c>
    </row>
    <row r="1182" spans="1:3" x14ac:dyDescent="0.25">
      <c r="A1182" s="1">
        <v>42151</v>
      </c>
      <c r="B1182">
        <v>2123.48</v>
      </c>
      <c r="C1182">
        <v>521363168</v>
      </c>
    </row>
    <row r="1183" spans="1:3" x14ac:dyDescent="0.25">
      <c r="A1183" s="1">
        <v>42150</v>
      </c>
      <c r="B1183">
        <v>2104.1999999999998</v>
      </c>
      <c r="C1183">
        <v>565730880</v>
      </c>
    </row>
    <row r="1184" spans="1:3" x14ac:dyDescent="0.25">
      <c r="A1184" s="1">
        <v>42146</v>
      </c>
      <c r="B1184">
        <v>2126.06</v>
      </c>
      <c r="C1184">
        <v>431185120</v>
      </c>
    </row>
    <row r="1185" spans="1:3" x14ac:dyDescent="0.25">
      <c r="A1185" s="1">
        <v>42145</v>
      </c>
      <c r="B1185">
        <v>2130.8200000000002</v>
      </c>
      <c r="C1185">
        <v>490181856</v>
      </c>
    </row>
    <row r="1186" spans="1:3" x14ac:dyDescent="0.25">
      <c r="A1186" s="1">
        <v>42144</v>
      </c>
      <c r="B1186">
        <v>2125.85</v>
      </c>
      <c r="C1186">
        <v>519596768</v>
      </c>
    </row>
    <row r="1187" spans="1:3" x14ac:dyDescent="0.25">
      <c r="A1187" s="1">
        <v>42143</v>
      </c>
      <c r="B1187">
        <v>2127.83</v>
      </c>
      <c r="C1187">
        <v>526865184</v>
      </c>
    </row>
    <row r="1188" spans="1:3" x14ac:dyDescent="0.25">
      <c r="A1188" s="1">
        <v>42142</v>
      </c>
      <c r="B1188">
        <v>2129.1999999999998</v>
      </c>
      <c r="C1188">
        <v>452532480</v>
      </c>
    </row>
    <row r="1189" spans="1:3" x14ac:dyDescent="0.25">
      <c r="A1189" s="1">
        <v>42139</v>
      </c>
      <c r="B1189">
        <v>2122.73</v>
      </c>
      <c r="C1189">
        <v>615096320</v>
      </c>
    </row>
    <row r="1190" spans="1:3" x14ac:dyDescent="0.25">
      <c r="A1190" s="1">
        <v>42138</v>
      </c>
      <c r="B1190">
        <v>2121.1</v>
      </c>
      <c r="C1190">
        <v>486270432</v>
      </c>
    </row>
    <row r="1191" spans="1:3" x14ac:dyDescent="0.25">
      <c r="A1191" s="1">
        <v>42137</v>
      </c>
      <c r="B1191">
        <v>2098.48</v>
      </c>
      <c r="C1191">
        <v>482084640</v>
      </c>
    </row>
    <row r="1192" spans="1:3" x14ac:dyDescent="0.25">
      <c r="A1192" s="1">
        <v>42136</v>
      </c>
      <c r="B1192">
        <v>2099.12</v>
      </c>
      <c r="C1192">
        <v>479504928</v>
      </c>
    </row>
    <row r="1193" spans="1:3" x14ac:dyDescent="0.25">
      <c r="A1193" s="1">
        <v>42135</v>
      </c>
      <c r="B1193">
        <v>2105.33</v>
      </c>
      <c r="C1193">
        <v>475660096</v>
      </c>
    </row>
    <row r="1194" spans="1:3" x14ac:dyDescent="0.25">
      <c r="A1194" s="1">
        <v>42132</v>
      </c>
      <c r="B1194">
        <v>2116.1</v>
      </c>
      <c r="C1194">
        <v>536169248</v>
      </c>
    </row>
    <row r="1195" spans="1:3" x14ac:dyDescent="0.25">
      <c r="A1195" s="1">
        <v>42131</v>
      </c>
      <c r="B1195">
        <v>2088</v>
      </c>
      <c r="C1195">
        <v>545155584</v>
      </c>
    </row>
    <row r="1196" spans="1:3" x14ac:dyDescent="0.25">
      <c r="A1196" s="1">
        <v>42130</v>
      </c>
      <c r="B1196">
        <v>2080.15</v>
      </c>
      <c r="C1196">
        <v>563782528</v>
      </c>
    </row>
    <row r="1197" spans="1:3" x14ac:dyDescent="0.25">
      <c r="A1197" s="1">
        <v>42129</v>
      </c>
      <c r="B1197">
        <v>2089.46</v>
      </c>
      <c r="C1197">
        <v>546268352</v>
      </c>
    </row>
    <row r="1198" spans="1:3" x14ac:dyDescent="0.25">
      <c r="A1198" s="1">
        <v>42128</v>
      </c>
      <c r="B1198">
        <v>2114.4899999999998</v>
      </c>
      <c r="C1198">
        <v>468420992</v>
      </c>
    </row>
    <row r="1199" spans="1:3" x14ac:dyDescent="0.25">
      <c r="A1199" s="1">
        <v>42125</v>
      </c>
      <c r="B1199">
        <v>2108.29</v>
      </c>
      <c r="C1199">
        <v>517351488</v>
      </c>
    </row>
    <row r="1200" spans="1:3" x14ac:dyDescent="0.25">
      <c r="A1200" s="1">
        <v>42124</v>
      </c>
      <c r="B1200">
        <v>2085.5100000000002</v>
      </c>
      <c r="C1200">
        <v>696789504</v>
      </c>
    </row>
    <row r="1201" spans="1:3" x14ac:dyDescent="0.25">
      <c r="A1201" s="1">
        <v>42123</v>
      </c>
      <c r="B1201">
        <v>2106.85</v>
      </c>
      <c r="C1201">
        <v>560514752</v>
      </c>
    </row>
    <row r="1202" spans="1:3" x14ac:dyDescent="0.25">
      <c r="A1202" s="1">
        <v>42122</v>
      </c>
      <c r="B1202">
        <v>2114.7600000000002</v>
      </c>
      <c r="C1202">
        <v>555166400</v>
      </c>
    </row>
    <row r="1203" spans="1:3" x14ac:dyDescent="0.25">
      <c r="A1203" s="1">
        <v>42121</v>
      </c>
      <c r="B1203">
        <v>2108.92</v>
      </c>
      <c r="C1203">
        <v>601573312</v>
      </c>
    </row>
    <row r="1204" spans="1:3" x14ac:dyDescent="0.25">
      <c r="A1204" s="1">
        <v>42118</v>
      </c>
      <c r="B1204">
        <v>2117.69</v>
      </c>
      <c r="C1204">
        <v>563442048</v>
      </c>
    </row>
    <row r="1205" spans="1:3" x14ac:dyDescent="0.25">
      <c r="A1205" s="1">
        <v>42117</v>
      </c>
      <c r="B1205">
        <v>2112.9299999999998</v>
      </c>
      <c r="C1205">
        <v>579433600</v>
      </c>
    </row>
    <row r="1206" spans="1:3" x14ac:dyDescent="0.25">
      <c r="A1206" s="1">
        <v>42116</v>
      </c>
      <c r="B1206">
        <v>2107.96</v>
      </c>
      <c r="C1206">
        <v>532741408</v>
      </c>
    </row>
    <row r="1207" spans="1:3" x14ac:dyDescent="0.25">
      <c r="A1207" s="1">
        <v>42115</v>
      </c>
      <c r="B1207">
        <v>2097.29</v>
      </c>
      <c r="C1207">
        <v>499610688</v>
      </c>
    </row>
    <row r="1208" spans="1:3" x14ac:dyDescent="0.25">
      <c r="A1208" s="1">
        <v>42114</v>
      </c>
      <c r="B1208">
        <v>2100.4</v>
      </c>
      <c r="C1208">
        <v>489427808</v>
      </c>
    </row>
    <row r="1209" spans="1:3" x14ac:dyDescent="0.25">
      <c r="A1209" s="1">
        <v>42111</v>
      </c>
      <c r="B1209">
        <v>2081.1799999999998</v>
      </c>
      <c r="C1209">
        <v>671368960</v>
      </c>
    </row>
    <row r="1210" spans="1:3" x14ac:dyDescent="0.25">
      <c r="A1210" s="1">
        <v>42110</v>
      </c>
      <c r="B1210">
        <v>2104.9899999999998</v>
      </c>
      <c r="C1210">
        <v>504965120</v>
      </c>
    </row>
    <row r="1211" spans="1:3" x14ac:dyDescent="0.25">
      <c r="A1211" s="1">
        <v>42109</v>
      </c>
      <c r="B1211">
        <v>2106.63</v>
      </c>
      <c r="C1211">
        <v>573306624</v>
      </c>
    </row>
    <row r="1212" spans="1:3" x14ac:dyDescent="0.25">
      <c r="A1212" s="1">
        <v>42108</v>
      </c>
      <c r="B1212">
        <v>2095.84</v>
      </c>
      <c r="C1212">
        <v>459195808</v>
      </c>
    </row>
    <row r="1213" spans="1:3" x14ac:dyDescent="0.25">
      <c r="A1213" s="1">
        <v>42107</v>
      </c>
      <c r="B1213">
        <v>2092.4299999999998</v>
      </c>
      <c r="C1213">
        <v>495736640</v>
      </c>
    </row>
    <row r="1214" spans="1:3" x14ac:dyDescent="0.25">
      <c r="A1214" s="1">
        <v>42104</v>
      </c>
      <c r="B1214">
        <v>2102.06</v>
      </c>
      <c r="C1214">
        <v>473559040</v>
      </c>
    </row>
    <row r="1215" spans="1:3" x14ac:dyDescent="0.25">
      <c r="A1215" s="1">
        <v>42103</v>
      </c>
      <c r="B1215">
        <v>2091.1799999999998</v>
      </c>
      <c r="C1215">
        <v>483774336</v>
      </c>
    </row>
    <row r="1216" spans="1:3" x14ac:dyDescent="0.25">
      <c r="A1216" s="1">
        <v>42102</v>
      </c>
      <c r="B1216">
        <v>2081.9</v>
      </c>
      <c r="C1216">
        <v>500216192</v>
      </c>
    </row>
    <row r="1217" spans="1:3" x14ac:dyDescent="0.25">
      <c r="A1217" s="1">
        <v>42101</v>
      </c>
      <c r="B1217">
        <v>2076.33</v>
      </c>
      <c r="C1217">
        <v>444401344</v>
      </c>
    </row>
    <row r="1218" spans="1:3" x14ac:dyDescent="0.25">
      <c r="A1218" s="1">
        <v>42100</v>
      </c>
      <c r="B1218">
        <v>2080.62</v>
      </c>
      <c r="C1218">
        <v>610287936</v>
      </c>
    </row>
    <row r="1219" spans="1:3" x14ac:dyDescent="0.25">
      <c r="A1219" s="1">
        <v>42096</v>
      </c>
      <c r="B1219">
        <v>2066.96</v>
      </c>
      <c r="C1219">
        <v>492594688</v>
      </c>
    </row>
    <row r="1220" spans="1:3" x14ac:dyDescent="0.25">
      <c r="A1220" s="1">
        <v>42095</v>
      </c>
      <c r="B1220">
        <v>2059.69</v>
      </c>
      <c r="C1220">
        <v>577114176</v>
      </c>
    </row>
    <row r="1221" spans="1:3" x14ac:dyDescent="0.25">
      <c r="A1221" s="1">
        <v>42094</v>
      </c>
      <c r="B1221">
        <v>2067.89</v>
      </c>
      <c r="C1221">
        <v>671221952</v>
      </c>
    </row>
    <row r="1222" spans="1:3" x14ac:dyDescent="0.25">
      <c r="A1222" s="1">
        <v>42093</v>
      </c>
      <c r="B1222">
        <v>2086.2399999999998</v>
      </c>
      <c r="C1222">
        <v>499786176</v>
      </c>
    </row>
    <row r="1223" spans="1:3" x14ac:dyDescent="0.25">
      <c r="A1223" s="1">
        <v>42090</v>
      </c>
      <c r="B1223">
        <v>2061.02</v>
      </c>
      <c r="C1223">
        <v>554212096</v>
      </c>
    </row>
    <row r="1224" spans="1:3" x14ac:dyDescent="0.25">
      <c r="A1224" s="1">
        <v>42089</v>
      </c>
      <c r="B1224">
        <v>2056.15</v>
      </c>
      <c r="C1224">
        <v>629338432</v>
      </c>
    </row>
    <row r="1225" spans="1:3" x14ac:dyDescent="0.25">
      <c r="A1225" s="1">
        <v>42088</v>
      </c>
      <c r="B1225">
        <v>2061.0500000000002</v>
      </c>
      <c r="C1225">
        <v>591249664</v>
      </c>
    </row>
    <row r="1226" spans="1:3" x14ac:dyDescent="0.25">
      <c r="A1226" s="1">
        <v>42087</v>
      </c>
      <c r="B1226">
        <v>2091.5</v>
      </c>
      <c r="C1226">
        <v>518017184</v>
      </c>
    </row>
    <row r="1227" spans="1:3" x14ac:dyDescent="0.25">
      <c r="A1227" s="1">
        <v>42086</v>
      </c>
      <c r="B1227">
        <v>2104.42</v>
      </c>
      <c r="C1227">
        <v>505802624</v>
      </c>
    </row>
    <row r="1228" spans="1:3" x14ac:dyDescent="0.25">
      <c r="A1228" s="1">
        <v>42083</v>
      </c>
      <c r="B1228">
        <v>2108.1</v>
      </c>
      <c r="C1228">
        <v>1569085440</v>
      </c>
    </row>
    <row r="1229" spans="1:3" x14ac:dyDescent="0.25">
      <c r="A1229" s="1">
        <v>42082</v>
      </c>
      <c r="B1229">
        <v>2089.27</v>
      </c>
      <c r="C1229">
        <v>538912768</v>
      </c>
    </row>
    <row r="1230" spans="1:3" x14ac:dyDescent="0.25">
      <c r="A1230" s="1">
        <v>42081</v>
      </c>
      <c r="B1230">
        <v>2099.5</v>
      </c>
      <c r="C1230">
        <v>642799488</v>
      </c>
    </row>
    <row r="1231" spans="1:3" x14ac:dyDescent="0.25">
      <c r="A1231" s="1">
        <v>42080</v>
      </c>
      <c r="B1231">
        <v>2074.2800000000002</v>
      </c>
      <c r="C1231">
        <v>482915200</v>
      </c>
    </row>
    <row r="1232" spans="1:3" x14ac:dyDescent="0.25">
      <c r="A1232" s="1">
        <v>42079</v>
      </c>
      <c r="B1232">
        <v>2081.19</v>
      </c>
      <c r="C1232">
        <v>549107968</v>
      </c>
    </row>
    <row r="1233" spans="1:3" x14ac:dyDescent="0.25">
      <c r="A1233" s="1">
        <v>42076</v>
      </c>
      <c r="B1233">
        <v>2053.4</v>
      </c>
      <c r="C1233">
        <v>559884480</v>
      </c>
    </row>
    <row r="1234" spans="1:3" x14ac:dyDescent="0.25">
      <c r="A1234" s="1">
        <v>42075</v>
      </c>
      <c r="B1234">
        <v>2065.9499999999998</v>
      </c>
      <c r="C1234">
        <v>547397376</v>
      </c>
    </row>
    <row r="1235" spans="1:3" x14ac:dyDescent="0.25">
      <c r="A1235" s="1">
        <v>42074</v>
      </c>
      <c r="B1235">
        <v>2040.24</v>
      </c>
      <c r="C1235">
        <v>547776128</v>
      </c>
    </row>
    <row r="1236" spans="1:3" x14ac:dyDescent="0.25">
      <c r="A1236" s="1">
        <v>42073</v>
      </c>
      <c r="B1236">
        <v>2044.16</v>
      </c>
      <c r="C1236">
        <v>625562688</v>
      </c>
    </row>
    <row r="1237" spans="1:3" x14ac:dyDescent="0.25">
      <c r="A1237" s="1">
        <v>42072</v>
      </c>
      <c r="B1237">
        <v>2079.4299999999998</v>
      </c>
      <c r="C1237">
        <v>500131872</v>
      </c>
    </row>
    <row r="1238" spans="1:3" x14ac:dyDescent="0.25">
      <c r="A1238" s="1">
        <v>42069</v>
      </c>
      <c r="B1238">
        <v>2071.2600000000002</v>
      </c>
      <c r="C1238">
        <v>663313984</v>
      </c>
    </row>
    <row r="1239" spans="1:3" x14ac:dyDescent="0.25">
      <c r="A1239" s="1">
        <v>42068</v>
      </c>
      <c r="B1239">
        <v>2101.04</v>
      </c>
      <c r="C1239">
        <v>488319360</v>
      </c>
    </row>
    <row r="1240" spans="1:3" x14ac:dyDescent="0.25">
      <c r="A1240" s="1">
        <v>42067</v>
      </c>
      <c r="B1240">
        <v>2098.5300000000002</v>
      </c>
      <c r="C1240">
        <v>510419040</v>
      </c>
    </row>
    <row r="1241" spans="1:3" x14ac:dyDescent="0.25">
      <c r="A1241" s="1">
        <v>42066</v>
      </c>
      <c r="B1241">
        <v>2107.7800000000002</v>
      </c>
      <c r="C1241">
        <v>505059072</v>
      </c>
    </row>
    <row r="1242" spans="1:3" x14ac:dyDescent="0.25">
      <c r="A1242" s="1">
        <v>42065</v>
      </c>
      <c r="B1242">
        <v>2117.39</v>
      </c>
      <c r="C1242">
        <v>524842816</v>
      </c>
    </row>
    <row r="1243" spans="1:3" x14ac:dyDescent="0.25">
      <c r="A1243" s="1">
        <v>42062</v>
      </c>
      <c r="B1243">
        <v>2104.5</v>
      </c>
      <c r="C1243">
        <v>603843456</v>
      </c>
    </row>
    <row r="1244" spans="1:3" x14ac:dyDescent="0.25">
      <c r="A1244" s="1">
        <v>42061</v>
      </c>
      <c r="B1244">
        <v>2110.7399999999998</v>
      </c>
      <c r="C1244">
        <v>511278208</v>
      </c>
    </row>
    <row r="1245" spans="1:3" x14ac:dyDescent="0.25">
      <c r="A1245" s="1">
        <v>42060</v>
      </c>
      <c r="B1245">
        <v>2113.86</v>
      </c>
      <c r="C1245">
        <v>492795808</v>
      </c>
    </row>
    <row r="1246" spans="1:3" x14ac:dyDescent="0.25">
      <c r="A1246" s="1">
        <v>42059</v>
      </c>
      <c r="B1246">
        <v>2115.48</v>
      </c>
      <c r="C1246">
        <v>507302944</v>
      </c>
    </row>
    <row r="1247" spans="1:3" x14ac:dyDescent="0.25">
      <c r="A1247" s="1">
        <v>42058</v>
      </c>
      <c r="B1247">
        <v>2109.66</v>
      </c>
      <c r="C1247">
        <v>503653216</v>
      </c>
    </row>
    <row r="1248" spans="1:3" x14ac:dyDescent="0.25">
      <c r="A1248" s="1">
        <v>42055</v>
      </c>
      <c r="B1248">
        <v>2110.3000000000002</v>
      </c>
      <c r="C1248">
        <v>630178304</v>
      </c>
    </row>
    <row r="1249" spans="1:3" x14ac:dyDescent="0.25">
      <c r="A1249" s="1">
        <v>42054</v>
      </c>
      <c r="B1249">
        <v>2097.4499999999998</v>
      </c>
      <c r="C1249">
        <v>471760544</v>
      </c>
    </row>
    <row r="1250" spans="1:3" x14ac:dyDescent="0.25">
      <c r="A1250" s="1">
        <v>42053</v>
      </c>
      <c r="B1250">
        <v>2099.6799999999998</v>
      </c>
      <c r="C1250">
        <v>466127968</v>
      </c>
    </row>
    <row r="1251" spans="1:3" x14ac:dyDescent="0.25">
      <c r="A1251" s="1">
        <v>42052</v>
      </c>
      <c r="B1251">
        <v>2100.34</v>
      </c>
      <c r="C1251">
        <v>565219584</v>
      </c>
    </row>
    <row r="1252" spans="1:3" x14ac:dyDescent="0.25">
      <c r="A1252" s="1">
        <v>42048</v>
      </c>
      <c r="B1252">
        <v>2096.9899999999998</v>
      </c>
      <c r="C1252">
        <v>510418560</v>
      </c>
    </row>
    <row r="1253" spans="1:3" x14ac:dyDescent="0.25">
      <c r="A1253" s="1">
        <v>42047</v>
      </c>
      <c r="B1253">
        <v>2088.48</v>
      </c>
      <c r="C1253">
        <v>577589568</v>
      </c>
    </row>
    <row r="1254" spans="1:3" x14ac:dyDescent="0.25">
      <c r="A1254" s="1">
        <v>42046</v>
      </c>
      <c r="B1254">
        <v>2068.5300000000002</v>
      </c>
      <c r="C1254">
        <v>511007616</v>
      </c>
    </row>
    <row r="1255" spans="1:3" x14ac:dyDescent="0.25">
      <c r="A1255" s="1">
        <v>42045</v>
      </c>
      <c r="B1255">
        <v>2068.59</v>
      </c>
      <c r="C1255">
        <v>546738112</v>
      </c>
    </row>
    <row r="1256" spans="1:3" x14ac:dyDescent="0.25">
      <c r="A1256" s="1">
        <v>42044</v>
      </c>
      <c r="B1256">
        <v>2046.74</v>
      </c>
      <c r="C1256">
        <v>513780480</v>
      </c>
    </row>
    <row r="1257" spans="1:3" x14ac:dyDescent="0.25">
      <c r="A1257" s="1">
        <v>42041</v>
      </c>
      <c r="B1257">
        <v>2055.4699999999998</v>
      </c>
      <c r="C1257">
        <v>603001728</v>
      </c>
    </row>
    <row r="1258" spans="1:3" x14ac:dyDescent="0.25">
      <c r="A1258" s="1">
        <v>42040</v>
      </c>
      <c r="B1258">
        <v>2062.52</v>
      </c>
      <c r="C1258">
        <v>546894528</v>
      </c>
    </row>
    <row r="1259" spans="1:3" x14ac:dyDescent="0.25">
      <c r="A1259" s="1">
        <v>42039</v>
      </c>
      <c r="B1259">
        <v>2041.51</v>
      </c>
      <c r="C1259">
        <v>650883136</v>
      </c>
    </row>
    <row r="1260" spans="1:3" x14ac:dyDescent="0.25">
      <c r="A1260" s="1">
        <v>42038</v>
      </c>
      <c r="B1260">
        <v>2050.0300000000002</v>
      </c>
      <c r="C1260">
        <v>669646400</v>
      </c>
    </row>
    <row r="1261" spans="1:3" x14ac:dyDescent="0.25">
      <c r="A1261" s="1">
        <v>42037</v>
      </c>
      <c r="B1261">
        <v>2020.85</v>
      </c>
      <c r="C1261">
        <v>652420544</v>
      </c>
    </row>
    <row r="1262" spans="1:3" x14ac:dyDescent="0.25">
      <c r="A1262" s="1">
        <v>42034</v>
      </c>
      <c r="B1262">
        <v>1994.99</v>
      </c>
      <c r="C1262">
        <v>919574656</v>
      </c>
    </row>
    <row r="1263" spans="1:3" x14ac:dyDescent="0.25">
      <c r="A1263" s="1">
        <v>42033</v>
      </c>
      <c r="B1263">
        <v>2021.25</v>
      </c>
      <c r="C1263">
        <v>681082880</v>
      </c>
    </row>
    <row r="1264" spans="1:3" x14ac:dyDescent="0.25">
      <c r="A1264" s="1">
        <v>42032</v>
      </c>
      <c r="B1264">
        <v>2002.16</v>
      </c>
      <c r="C1264">
        <v>717223424</v>
      </c>
    </row>
    <row r="1265" spans="1:3" x14ac:dyDescent="0.25">
      <c r="A1265" s="1">
        <v>42031</v>
      </c>
      <c r="B1265">
        <v>2029.55</v>
      </c>
      <c r="C1265">
        <v>602696576</v>
      </c>
    </row>
    <row r="1266" spans="1:3" x14ac:dyDescent="0.25">
      <c r="A1266" s="1">
        <v>42030</v>
      </c>
      <c r="B1266">
        <v>2057.09</v>
      </c>
      <c r="C1266">
        <v>539970176</v>
      </c>
    </row>
    <row r="1267" spans="1:3" x14ac:dyDescent="0.25">
      <c r="A1267" s="1">
        <v>42027</v>
      </c>
      <c r="B1267">
        <v>2051.8200000000002</v>
      </c>
      <c r="C1267">
        <v>546891008</v>
      </c>
    </row>
    <row r="1268" spans="1:3" x14ac:dyDescent="0.25">
      <c r="A1268" s="1">
        <v>42026</v>
      </c>
      <c r="B1268">
        <v>2063.15</v>
      </c>
      <c r="C1268">
        <v>653642048</v>
      </c>
    </row>
    <row r="1269" spans="1:3" x14ac:dyDescent="0.25">
      <c r="A1269" s="1">
        <v>42025</v>
      </c>
      <c r="B1269">
        <v>2032.12</v>
      </c>
      <c r="C1269">
        <v>552155584</v>
      </c>
    </row>
    <row r="1270" spans="1:3" x14ac:dyDescent="0.25">
      <c r="A1270" s="1">
        <v>42024</v>
      </c>
      <c r="B1270">
        <v>2022.55</v>
      </c>
      <c r="C1270">
        <v>616621888</v>
      </c>
    </row>
    <row r="1271" spans="1:3" x14ac:dyDescent="0.25">
      <c r="A1271" s="1">
        <v>42020</v>
      </c>
      <c r="B1271">
        <v>2019.42</v>
      </c>
      <c r="C1271">
        <v>742480704</v>
      </c>
    </row>
    <row r="1272" spans="1:3" x14ac:dyDescent="0.25">
      <c r="A1272" s="1">
        <v>42019</v>
      </c>
      <c r="B1272">
        <v>1992.67</v>
      </c>
      <c r="C1272">
        <v>621963008</v>
      </c>
    </row>
    <row r="1273" spans="1:3" x14ac:dyDescent="0.25">
      <c r="A1273" s="1">
        <v>42018</v>
      </c>
      <c r="B1273">
        <v>2011.27</v>
      </c>
      <c r="C1273">
        <v>684866624</v>
      </c>
    </row>
    <row r="1274" spans="1:3" x14ac:dyDescent="0.25">
      <c r="A1274" s="1">
        <v>42017</v>
      </c>
      <c r="B1274">
        <v>2023.03</v>
      </c>
      <c r="C1274">
        <v>624200640</v>
      </c>
    </row>
    <row r="1275" spans="1:3" x14ac:dyDescent="0.25">
      <c r="A1275" s="1">
        <v>42016</v>
      </c>
      <c r="B1275">
        <v>2028.26</v>
      </c>
      <c r="C1275">
        <v>543538944</v>
      </c>
    </row>
    <row r="1276" spans="1:3" x14ac:dyDescent="0.25">
      <c r="A1276" s="1">
        <v>42013</v>
      </c>
      <c r="B1276">
        <v>2044.81</v>
      </c>
      <c r="C1276">
        <v>508986976</v>
      </c>
    </row>
    <row r="1277" spans="1:3" x14ac:dyDescent="0.25">
      <c r="A1277" s="1">
        <v>42012</v>
      </c>
      <c r="B1277">
        <v>2062.14</v>
      </c>
      <c r="C1277">
        <v>614787008</v>
      </c>
    </row>
    <row r="1278" spans="1:3" x14ac:dyDescent="0.25">
      <c r="A1278" s="1">
        <v>42011</v>
      </c>
      <c r="B1278">
        <v>2025.9</v>
      </c>
      <c r="C1278">
        <v>546558976</v>
      </c>
    </row>
    <row r="1279" spans="1:3" x14ac:dyDescent="0.25">
      <c r="A1279" s="1">
        <v>42010</v>
      </c>
      <c r="B1279">
        <v>2002.61</v>
      </c>
      <c r="C1279">
        <v>640380544</v>
      </c>
    </row>
    <row r="1280" spans="1:3" x14ac:dyDescent="0.25">
      <c r="A1280" s="1">
        <v>42009</v>
      </c>
      <c r="B1280">
        <v>2020.58</v>
      </c>
      <c r="C1280">
        <v>621869504</v>
      </c>
    </row>
    <row r="1281" spans="1:3" x14ac:dyDescent="0.25">
      <c r="A1281" s="1">
        <v>42006</v>
      </c>
      <c r="B1281">
        <v>2058.1999999999998</v>
      </c>
      <c r="C1281">
        <v>435587744</v>
      </c>
    </row>
    <row r="1282" spans="1:3" x14ac:dyDescent="0.25">
      <c r="A1282" s="1">
        <v>42004</v>
      </c>
      <c r="B1282">
        <v>2058.9</v>
      </c>
      <c r="C1282">
        <v>422132544</v>
      </c>
    </row>
    <row r="1283" spans="1:3" x14ac:dyDescent="0.25">
      <c r="A1283" s="1">
        <v>42003</v>
      </c>
      <c r="B1283">
        <v>2080.35</v>
      </c>
      <c r="C1283">
        <v>315475424</v>
      </c>
    </row>
    <row r="1284" spans="1:3" x14ac:dyDescent="0.25">
      <c r="A1284" s="1">
        <v>42002</v>
      </c>
      <c r="B1284">
        <v>2090.5700000000002</v>
      </c>
      <c r="C1284">
        <v>336886208</v>
      </c>
    </row>
    <row r="1285" spans="1:3" x14ac:dyDescent="0.25">
      <c r="A1285" s="1">
        <v>41999</v>
      </c>
      <c r="B1285">
        <v>2088.77</v>
      </c>
      <c r="C1285">
        <v>290110912</v>
      </c>
    </row>
    <row r="1286" spans="1:3" x14ac:dyDescent="0.25">
      <c r="A1286" s="1">
        <v>41997</v>
      </c>
      <c r="B1286">
        <v>2081.88</v>
      </c>
      <c r="C1286">
        <v>229198464</v>
      </c>
    </row>
    <row r="1287" spans="1:3" x14ac:dyDescent="0.25">
      <c r="A1287" s="1">
        <v>41996</v>
      </c>
      <c r="B1287">
        <v>2082.17</v>
      </c>
      <c r="C1287">
        <v>483428768</v>
      </c>
    </row>
    <row r="1288" spans="1:3" x14ac:dyDescent="0.25">
      <c r="A1288" s="1">
        <v>41995</v>
      </c>
      <c r="B1288">
        <v>2078.54</v>
      </c>
      <c r="C1288">
        <v>571130624</v>
      </c>
    </row>
    <row r="1289" spans="1:3" x14ac:dyDescent="0.25">
      <c r="A1289" s="1">
        <v>41992</v>
      </c>
      <c r="B1289">
        <v>2070.65</v>
      </c>
      <c r="C1289">
        <v>1646902272</v>
      </c>
    </row>
    <row r="1290" spans="1:3" x14ac:dyDescent="0.25">
      <c r="A1290" s="1">
        <v>41991</v>
      </c>
      <c r="B1290">
        <v>2061.23</v>
      </c>
      <c r="C1290">
        <v>677713024</v>
      </c>
    </row>
    <row r="1291" spans="1:3" x14ac:dyDescent="0.25">
      <c r="A1291" s="1">
        <v>41990</v>
      </c>
      <c r="B1291">
        <v>2012.89</v>
      </c>
      <c r="C1291">
        <v>671782208</v>
      </c>
    </row>
    <row r="1292" spans="1:3" x14ac:dyDescent="0.25">
      <c r="A1292" s="1">
        <v>41989</v>
      </c>
      <c r="B1292">
        <v>1972.74</v>
      </c>
      <c r="C1292">
        <v>706264960</v>
      </c>
    </row>
    <row r="1293" spans="1:3" x14ac:dyDescent="0.25">
      <c r="A1293" s="1">
        <v>41988</v>
      </c>
      <c r="B1293">
        <v>1989.63</v>
      </c>
      <c r="C1293">
        <v>683460608</v>
      </c>
    </row>
    <row r="1294" spans="1:3" x14ac:dyDescent="0.25">
      <c r="A1294" s="1">
        <v>41985</v>
      </c>
      <c r="B1294">
        <v>2002.33</v>
      </c>
      <c r="C1294">
        <v>671126400</v>
      </c>
    </row>
    <row r="1295" spans="1:3" x14ac:dyDescent="0.25">
      <c r="A1295" s="1">
        <v>41984</v>
      </c>
      <c r="B1295">
        <v>2035.33</v>
      </c>
      <c r="C1295">
        <v>544616384</v>
      </c>
    </row>
    <row r="1296" spans="1:3" x14ac:dyDescent="0.25">
      <c r="A1296" s="1">
        <v>41983</v>
      </c>
      <c r="B1296">
        <v>2026.14</v>
      </c>
      <c r="C1296">
        <v>631221120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AE802-DA07-4659-B170-68A21784E5AD}">
  <sheetPr codeName="Sheet7"/>
  <dimension ref="A1:C1304"/>
  <sheetViews>
    <sheetView zoomScaleNormal="100" workbookViewId="0"/>
  </sheetViews>
  <sheetFormatPr defaultRowHeight="15" x14ac:dyDescent="0.25"/>
  <cols>
    <col min="1" max="1" width="12.42578125" bestFit="1" customWidth="1"/>
    <col min="2" max="2" width="9.28515625" bestFit="1" customWidth="1"/>
    <col min="3" max="3" width="13.42578125" bestFit="1" customWidth="1"/>
  </cols>
  <sheetData>
    <row r="1" spans="1:3" x14ac:dyDescent="0.25">
      <c r="A1" t="s">
        <v>0</v>
      </c>
      <c r="B1" t="s">
        <v>13</v>
      </c>
      <c r="C1" t="s">
        <v>15</v>
      </c>
    </row>
    <row r="2" spans="1:3" x14ac:dyDescent="0.25">
      <c r="A2" s="1">
        <v>43864</v>
      </c>
      <c r="B2">
        <v>3252.5</v>
      </c>
    </row>
    <row r="3" spans="1:3" x14ac:dyDescent="0.25">
      <c r="A3" s="1">
        <v>43861</v>
      </c>
      <c r="B3">
        <v>3224</v>
      </c>
      <c r="C3">
        <v>34950</v>
      </c>
    </row>
    <row r="4" spans="1:3" x14ac:dyDescent="0.25">
      <c r="A4" s="1">
        <v>43860</v>
      </c>
      <c r="B4">
        <v>3289.7</v>
      </c>
      <c r="C4">
        <v>36272</v>
      </c>
    </row>
    <row r="5" spans="1:3" x14ac:dyDescent="0.25">
      <c r="A5" s="1">
        <v>43859</v>
      </c>
      <c r="B5">
        <v>3272.4</v>
      </c>
      <c r="C5">
        <v>36048</v>
      </c>
    </row>
    <row r="6" spans="1:3" x14ac:dyDescent="0.25">
      <c r="A6" s="1">
        <v>43858</v>
      </c>
      <c r="B6">
        <v>3278.3</v>
      </c>
      <c r="C6">
        <v>34917</v>
      </c>
    </row>
    <row r="7" spans="1:3" x14ac:dyDescent="0.25">
      <c r="A7" s="1">
        <v>43857</v>
      </c>
      <c r="B7">
        <v>3239.6</v>
      </c>
      <c r="C7">
        <v>35054</v>
      </c>
    </row>
    <row r="8" spans="1:3" x14ac:dyDescent="0.25">
      <c r="A8" s="1">
        <v>43854</v>
      </c>
      <c r="B8">
        <v>3293.5</v>
      </c>
      <c r="C8">
        <v>34723</v>
      </c>
    </row>
    <row r="9" spans="1:3" x14ac:dyDescent="0.25">
      <c r="A9" s="1">
        <v>43853</v>
      </c>
      <c r="B9">
        <v>3326</v>
      </c>
      <c r="C9">
        <v>34675</v>
      </c>
    </row>
    <row r="10" spans="1:3" x14ac:dyDescent="0.25">
      <c r="A10" s="1">
        <v>43852</v>
      </c>
      <c r="B10">
        <v>3319.8</v>
      </c>
      <c r="C10">
        <v>34762</v>
      </c>
    </row>
    <row r="11" spans="1:3" x14ac:dyDescent="0.25">
      <c r="A11" s="1">
        <v>43851</v>
      </c>
      <c r="B11">
        <v>3319.5</v>
      </c>
      <c r="C11">
        <v>33198</v>
      </c>
    </row>
    <row r="12" spans="1:3" x14ac:dyDescent="0.25">
      <c r="A12" s="1">
        <v>43847</v>
      </c>
      <c r="B12">
        <v>3324.9</v>
      </c>
      <c r="C12">
        <v>32353</v>
      </c>
    </row>
    <row r="13" spans="1:3" x14ac:dyDescent="0.25">
      <c r="A13" s="1">
        <v>43846</v>
      </c>
      <c r="B13">
        <v>3316.4</v>
      </c>
      <c r="C13">
        <v>30390</v>
      </c>
    </row>
    <row r="14" spans="1:3" x14ac:dyDescent="0.25">
      <c r="A14" s="1">
        <v>43845</v>
      </c>
      <c r="B14">
        <v>3293.8</v>
      </c>
      <c r="C14">
        <v>29511</v>
      </c>
    </row>
    <row r="15" spans="1:3" x14ac:dyDescent="0.25">
      <c r="A15" s="1">
        <v>43844</v>
      </c>
      <c r="B15">
        <v>3287.9</v>
      </c>
      <c r="C15">
        <v>27604</v>
      </c>
    </row>
    <row r="16" spans="1:3" x14ac:dyDescent="0.25">
      <c r="A16" s="1">
        <v>43843</v>
      </c>
      <c r="B16">
        <v>3289.7</v>
      </c>
      <c r="C16">
        <v>27318</v>
      </c>
    </row>
    <row r="17" spans="1:3" x14ac:dyDescent="0.25">
      <c r="A17" s="1">
        <v>43840</v>
      </c>
      <c r="B17">
        <v>3264.7</v>
      </c>
      <c r="C17">
        <v>27222</v>
      </c>
    </row>
    <row r="18" spans="1:3" x14ac:dyDescent="0.25">
      <c r="A18" s="1">
        <v>43839</v>
      </c>
      <c r="B18">
        <v>3275.9</v>
      </c>
      <c r="C18">
        <v>27270</v>
      </c>
    </row>
    <row r="19" spans="1:3" x14ac:dyDescent="0.25">
      <c r="A19" s="1">
        <v>43838</v>
      </c>
      <c r="B19">
        <v>3260.2</v>
      </c>
      <c r="C19">
        <v>26845</v>
      </c>
    </row>
    <row r="20" spans="1:3" x14ac:dyDescent="0.25">
      <c r="A20" s="1">
        <v>43837</v>
      </c>
      <c r="B20">
        <v>3235.3</v>
      </c>
      <c r="C20">
        <v>25496</v>
      </c>
    </row>
    <row r="21" spans="1:3" x14ac:dyDescent="0.25">
      <c r="A21" s="1">
        <v>43836</v>
      </c>
      <c r="B21">
        <v>3243.6</v>
      </c>
      <c r="C21">
        <v>25359</v>
      </c>
    </row>
    <row r="22" spans="1:3" x14ac:dyDescent="0.25">
      <c r="A22" s="1">
        <v>43833</v>
      </c>
      <c r="B22">
        <v>3235.4</v>
      </c>
      <c r="C22">
        <v>24809</v>
      </c>
    </row>
    <row r="23" spans="1:3" x14ac:dyDescent="0.25">
      <c r="A23" s="1">
        <v>43832</v>
      </c>
      <c r="B23">
        <v>3259</v>
      </c>
      <c r="C23">
        <v>23944</v>
      </c>
    </row>
    <row r="24" spans="1:3" x14ac:dyDescent="0.25">
      <c r="A24" s="1">
        <v>43830</v>
      </c>
      <c r="B24">
        <v>3231.1</v>
      </c>
      <c r="C24">
        <v>22654</v>
      </c>
    </row>
    <row r="25" spans="1:3" x14ac:dyDescent="0.25">
      <c r="A25" s="1">
        <v>43829</v>
      </c>
      <c r="B25">
        <v>3223.4</v>
      </c>
      <c r="C25">
        <v>21798</v>
      </c>
    </row>
    <row r="26" spans="1:3" x14ac:dyDescent="0.25">
      <c r="A26" s="1">
        <v>43826</v>
      </c>
      <c r="B26">
        <v>3237.6</v>
      </c>
      <c r="C26">
        <v>21883</v>
      </c>
    </row>
    <row r="27" spans="1:3" x14ac:dyDescent="0.25">
      <c r="A27" s="1">
        <v>43825</v>
      </c>
      <c r="B27">
        <v>3244.4</v>
      </c>
      <c r="C27">
        <v>15205</v>
      </c>
    </row>
    <row r="28" spans="1:3" x14ac:dyDescent="0.25">
      <c r="A28" s="1">
        <v>43823</v>
      </c>
      <c r="B28">
        <v>3225.7</v>
      </c>
      <c r="C28">
        <v>13550</v>
      </c>
    </row>
    <row r="29" spans="1:3" x14ac:dyDescent="0.25">
      <c r="A29" s="1">
        <v>43822</v>
      </c>
      <c r="B29">
        <v>3227.2</v>
      </c>
      <c r="C29">
        <v>13466</v>
      </c>
    </row>
    <row r="30" spans="1:3" x14ac:dyDescent="0.25">
      <c r="A30" s="1">
        <v>43819</v>
      </c>
      <c r="B30">
        <v>3225.7</v>
      </c>
      <c r="C30">
        <v>12123</v>
      </c>
    </row>
    <row r="31" spans="1:3" x14ac:dyDescent="0.25">
      <c r="A31" s="1">
        <v>43818</v>
      </c>
      <c r="B31">
        <v>3207.1</v>
      </c>
      <c r="C31">
        <v>27865</v>
      </c>
    </row>
    <row r="32" spans="1:3" x14ac:dyDescent="0.25">
      <c r="A32" s="1">
        <v>43817</v>
      </c>
      <c r="B32">
        <v>3194.8</v>
      </c>
      <c r="C32">
        <v>24702</v>
      </c>
    </row>
    <row r="33" spans="1:3" x14ac:dyDescent="0.25">
      <c r="A33" s="1">
        <v>43816</v>
      </c>
      <c r="B33">
        <v>3191.9</v>
      </c>
      <c r="C33">
        <v>24636</v>
      </c>
    </row>
    <row r="34" spans="1:3" x14ac:dyDescent="0.25">
      <c r="A34" s="1">
        <v>43815</v>
      </c>
      <c r="B34">
        <v>3194.3</v>
      </c>
      <c r="C34">
        <v>26328</v>
      </c>
    </row>
    <row r="35" spans="1:3" x14ac:dyDescent="0.25">
      <c r="A35" s="1">
        <v>43812</v>
      </c>
      <c r="B35">
        <v>3172</v>
      </c>
      <c r="C35">
        <v>27812</v>
      </c>
    </row>
    <row r="36" spans="1:3" x14ac:dyDescent="0.25">
      <c r="A36" s="1">
        <v>43811</v>
      </c>
      <c r="B36">
        <v>3167.9</v>
      </c>
      <c r="C36">
        <v>29461</v>
      </c>
    </row>
    <row r="37" spans="1:3" x14ac:dyDescent="0.25">
      <c r="A37" s="1">
        <v>43810</v>
      </c>
      <c r="B37">
        <v>3143.1</v>
      </c>
      <c r="C37">
        <v>28904</v>
      </c>
    </row>
    <row r="38" spans="1:3" x14ac:dyDescent="0.25">
      <c r="A38" s="1">
        <v>43809</v>
      </c>
      <c r="B38">
        <v>3136</v>
      </c>
      <c r="C38">
        <v>28795</v>
      </c>
    </row>
    <row r="39" spans="1:3" x14ac:dyDescent="0.25">
      <c r="A39" s="1">
        <v>43808</v>
      </c>
      <c r="B39">
        <v>3134.5</v>
      </c>
      <c r="C39">
        <v>27665</v>
      </c>
    </row>
    <row r="40" spans="1:3" x14ac:dyDescent="0.25">
      <c r="A40" s="1">
        <v>43805</v>
      </c>
      <c r="B40">
        <v>3146.1</v>
      </c>
      <c r="C40">
        <v>27498</v>
      </c>
    </row>
    <row r="41" spans="1:3" x14ac:dyDescent="0.25">
      <c r="A41" s="1">
        <v>43804</v>
      </c>
      <c r="B41">
        <v>3117.7</v>
      </c>
      <c r="C41">
        <v>27134</v>
      </c>
    </row>
    <row r="42" spans="1:3" x14ac:dyDescent="0.25">
      <c r="A42" s="1">
        <v>43803</v>
      </c>
      <c r="B42">
        <v>3111.1</v>
      </c>
      <c r="C42">
        <v>27484</v>
      </c>
    </row>
    <row r="43" spans="1:3" x14ac:dyDescent="0.25">
      <c r="A43" s="1">
        <v>43802</v>
      </c>
      <c r="B43">
        <v>3091.1</v>
      </c>
      <c r="C43">
        <v>27428</v>
      </c>
    </row>
    <row r="44" spans="1:3" x14ac:dyDescent="0.25">
      <c r="A44" s="1">
        <v>43801</v>
      </c>
      <c r="B44">
        <v>3114.2</v>
      </c>
      <c r="C44">
        <v>27797</v>
      </c>
    </row>
    <row r="45" spans="1:3" x14ac:dyDescent="0.25">
      <c r="A45" s="1">
        <v>43798</v>
      </c>
      <c r="B45">
        <v>3143.7</v>
      </c>
      <c r="C45">
        <v>26991</v>
      </c>
    </row>
    <row r="46" spans="1:3" x14ac:dyDescent="0.25">
      <c r="A46" s="1">
        <v>43796</v>
      </c>
      <c r="B46">
        <v>3153.8</v>
      </c>
      <c r="C46">
        <v>28056</v>
      </c>
    </row>
    <row r="47" spans="1:3" x14ac:dyDescent="0.25">
      <c r="A47" s="1">
        <v>43795</v>
      </c>
      <c r="B47">
        <v>3143.7</v>
      </c>
      <c r="C47">
        <v>27851</v>
      </c>
    </row>
    <row r="48" spans="1:3" x14ac:dyDescent="0.25">
      <c r="A48" s="1">
        <v>43794</v>
      </c>
      <c r="B48">
        <v>3132.7</v>
      </c>
      <c r="C48">
        <v>27848</v>
      </c>
    </row>
    <row r="49" spans="1:3" x14ac:dyDescent="0.25">
      <c r="A49" s="1">
        <v>43791</v>
      </c>
      <c r="B49">
        <v>3111.6</v>
      </c>
      <c r="C49">
        <v>27181</v>
      </c>
    </row>
    <row r="50" spans="1:3" x14ac:dyDescent="0.25">
      <c r="A50" s="1">
        <v>43790</v>
      </c>
      <c r="B50">
        <v>3103.9</v>
      </c>
      <c r="C50">
        <v>27954</v>
      </c>
    </row>
    <row r="51" spans="1:3" x14ac:dyDescent="0.25">
      <c r="A51" s="1">
        <v>43789</v>
      </c>
      <c r="B51">
        <v>3109</v>
      </c>
      <c r="C51">
        <v>27010</v>
      </c>
    </row>
    <row r="52" spans="1:3" x14ac:dyDescent="0.25">
      <c r="A52" s="1">
        <v>43788</v>
      </c>
      <c r="B52">
        <v>3118.5</v>
      </c>
      <c r="C52">
        <v>27076</v>
      </c>
    </row>
    <row r="53" spans="1:3" x14ac:dyDescent="0.25">
      <c r="A53" s="1">
        <v>43787</v>
      </c>
      <c r="B53">
        <v>3121.8</v>
      </c>
      <c r="C53">
        <v>27519</v>
      </c>
    </row>
    <row r="54" spans="1:3" x14ac:dyDescent="0.25">
      <c r="A54" s="1">
        <v>43784</v>
      </c>
      <c r="B54">
        <v>3118.3</v>
      </c>
      <c r="C54">
        <v>26943</v>
      </c>
    </row>
    <row r="55" spans="1:3" x14ac:dyDescent="0.25">
      <c r="A55" s="1">
        <v>43783</v>
      </c>
      <c r="B55">
        <v>3096.9</v>
      </c>
      <c r="C55">
        <v>26476</v>
      </c>
    </row>
    <row r="56" spans="1:3" x14ac:dyDescent="0.25">
      <c r="A56" s="1">
        <v>43782</v>
      </c>
      <c r="B56">
        <v>3095.6</v>
      </c>
      <c r="C56">
        <v>24735</v>
      </c>
    </row>
    <row r="57" spans="1:3" x14ac:dyDescent="0.25">
      <c r="A57" s="1">
        <v>43781</v>
      </c>
      <c r="B57">
        <v>3091.9</v>
      </c>
      <c r="C57">
        <v>24289</v>
      </c>
    </row>
    <row r="58" spans="1:3" x14ac:dyDescent="0.25">
      <c r="A58" s="1">
        <v>43780</v>
      </c>
      <c r="B58">
        <v>3087.4</v>
      </c>
      <c r="C58">
        <v>23600</v>
      </c>
    </row>
    <row r="59" spans="1:3" x14ac:dyDescent="0.25">
      <c r="A59" s="1">
        <v>43777</v>
      </c>
      <c r="B59">
        <v>3090.6</v>
      </c>
      <c r="C59">
        <v>23125</v>
      </c>
    </row>
    <row r="60" spans="1:3" x14ac:dyDescent="0.25">
      <c r="A60" s="1">
        <v>43776</v>
      </c>
      <c r="B60">
        <v>3085.9</v>
      </c>
      <c r="C60">
        <v>24297</v>
      </c>
    </row>
    <row r="61" spans="1:3" x14ac:dyDescent="0.25">
      <c r="A61" s="1">
        <v>43775</v>
      </c>
      <c r="B61">
        <v>3075.6</v>
      </c>
      <c r="C61">
        <v>22884</v>
      </c>
    </row>
    <row r="62" spans="1:3" x14ac:dyDescent="0.25">
      <c r="A62" s="1">
        <v>43774</v>
      </c>
      <c r="B62">
        <v>3071.9</v>
      </c>
      <c r="C62">
        <v>22694</v>
      </c>
    </row>
    <row r="63" spans="1:3" x14ac:dyDescent="0.25">
      <c r="A63" s="1">
        <v>43773</v>
      </c>
      <c r="B63">
        <v>3075.7</v>
      </c>
      <c r="C63">
        <v>22088</v>
      </c>
    </row>
    <row r="64" spans="1:3" x14ac:dyDescent="0.25">
      <c r="A64" s="1">
        <v>43770</v>
      </c>
      <c r="B64">
        <v>3063.2</v>
      </c>
      <c r="C64">
        <v>20573</v>
      </c>
    </row>
    <row r="65" spans="1:3" x14ac:dyDescent="0.25">
      <c r="A65" s="1">
        <v>43769</v>
      </c>
      <c r="B65">
        <v>3035.8</v>
      </c>
      <c r="C65">
        <v>21179</v>
      </c>
    </row>
    <row r="66" spans="1:3" x14ac:dyDescent="0.25">
      <c r="A66" s="1">
        <v>43768</v>
      </c>
      <c r="B66">
        <v>3047.8</v>
      </c>
      <c r="C66">
        <v>21701</v>
      </c>
    </row>
    <row r="67" spans="1:3" x14ac:dyDescent="0.25">
      <c r="A67" s="1">
        <v>43767</v>
      </c>
      <c r="B67">
        <v>3035.7</v>
      </c>
      <c r="C67">
        <v>21304</v>
      </c>
    </row>
    <row r="68" spans="1:3" x14ac:dyDescent="0.25">
      <c r="A68" s="1">
        <v>43766</v>
      </c>
      <c r="B68">
        <v>3036.3</v>
      </c>
      <c r="C68">
        <v>20973</v>
      </c>
    </row>
    <row r="69" spans="1:3" x14ac:dyDescent="0.25">
      <c r="A69" s="1">
        <v>43763</v>
      </c>
      <c r="B69">
        <v>3020.3</v>
      </c>
      <c r="C69">
        <v>21141</v>
      </c>
    </row>
    <row r="70" spans="1:3" x14ac:dyDescent="0.25">
      <c r="A70" s="1">
        <v>43762</v>
      </c>
      <c r="B70">
        <v>3004.2</v>
      </c>
      <c r="C70">
        <v>21481</v>
      </c>
    </row>
    <row r="71" spans="1:3" x14ac:dyDescent="0.25">
      <c r="A71" s="1">
        <v>43761</v>
      </c>
      <c r="B71">
        <v>3005.7</v>
      </c>
      <c r="C71">
        <v>21469</v>
      </c>
    </row>
    <row r="72" spans="1:3" x14ac:dyDescent="0.25">
      <c r="A72" s="1">
        <v>43760</v>
      </c>
      <c r="B72">
        <v>2994.5</v>
      </c>
      <c r="C72">
        <v>21025</v>
      </c>
    </row>
    <row r="73" spans="1:3" x14ac:dyDescent="0.25">
      <c r="A73" s="1">
        <v>43759</v>
      </c>
      <c r="B73">
        <v>3006.5</v>
      </c>
      <c r="C73">
        <v>20435</v>
      </c>
    </row>
    <row r="74" spans="1:3" x14ac:dyDescent="0.25">
      <c r="A74" s="1">
        <v>43756</v>
      </c>
      <c r="B74">
        <v>2988.2</v>
      </c>
      <c r="C74">
        <v>20654</v>
      </c>
    </row>
    <row r="75" spans="1:3" x14ac:dyDescent="0.25">
      <c r="A75" s="1">
        <v>43755</v>
      </c>
      <c r="B75">
        <v>2997.9</v>
      </c>
      <c r="C75">
        <v>21632</v>
      </c>
    </row>
    <row r="76" spans="1:3" x14ac:dyDescent="0.25">
      <c r="A76" s="1">
        <v>43754</v>
      </c>
      <c r="B76">
        <v>2991.4</v>
      </c>
      <c r="C76">
        <v>21233</v>
      </c>
    </row>
    <row r="77" spans="1:3" x14ac:dyDescent="0.25">
      <c r="A77" s="1">
        <v>43753</v>
      </c>
      <c r="B77">
        <v>2997.7</v>
      </c>
      <c r="C77">
        <v>21082</v>
      </c>
    </row>
    <row r="78" spans="1:3" x14ac:dyDescent="0.25">
      <c r="A78" s="1">
        <v>43752</v>
      </c>
      <c r="B78">
        <v>2965.5</v>
      </c>
      <c r="C78">
        <v>20730</v>
      </c>
    </row>
    <row r="79" spans="1:3" x14ac:dyDescent="0.25">
      <c r="A79" s="1">
        <v>43749</v>
      </c>
      <c r="B79">
        <v>2970.8</v>
      </c>
      <c r="C79">
        <v>20149</v>
      </c>
    </row>
    <row r="80" spans="1:3" x14ac:dyDescent="0.25">
      <c r="A80" s="1">
        <v>43748</v>
      </c>
      <c r="B80">
        <v>2941.1</v>
      </c>
      <c r="C80">
        <v>20358</v>
      </c>
    </row>
    <row r="81" spans="1:3" x14ac:dyDescent="0.25">
      <c r="A81" s="1">
        <v>43747</v>
      </c>
      <c r="B81">
        <v>2918.9</v>
      </c>
      <c r="C81">
        <v>20112</v>
      </c>
    </row>
    <row r="82" spans="1:3" x14ac:dyDescent="0.25">
      <c r="A82" s="1">
        <v>43746</v>
      </c>
      <c r="B82">
        <v>2892.6</v>
      </c>
      <c r="C82">
        <v>19573</v>
      </c>
    </row>
    <row r="83" spans="1:3" x14ac:dyDescent="0.25">
      <c r="A83" s="1">
        <v>43745</v>
      </c>
      <c r="B83">
        <v>2937.5</v>
      </c>
      <c r="C83">
        <v>20494</v>
      </c>
    </row>
    <row r="84" spans="1:3" x14ac:dyDescent="0.25">
      <c r="A84" s="1">
        <v>43742</v>
      </c>
      <c r="B84">
        <v>2951</v>
      </c>
      <c r="C84">
        <v>20718</v>
      </c>
    </row>
    <row r="85" spans="1:3" x14ac:dyDescent="0.25">
      <c r="A85" s="1">
        <v>43741</v>
      </c>
      <c r="B85">
        <v>2911.8</v>
      </c>
      <c r="C85">
        <v>19211</v>
      </c>
    </row>
    <row r="86" spans="1:3" x14ac:dyDescent="0.25">
      <c r="A86" s="1">
        <v>43740</v>
      </c>
      <c r="B86">
        <v>2880.6</v>
      </c>
      <c r="C86">
        <v>19617</v>
      </c>
    </row>
    <row r="87" spans="1:3" x14ac:dyDescent="0.25">
      <c r="A87" s="1">
        <v>43739</v>
      </c>
      <c r="B87">
        <v>2937.8</v>
      </c>
      <c r="C87">
        <v>19581</v>
      </c>
    </row>
    <row r="88" spans="1:3" x14ac:dyDescent="0.25">
      <c r="A88" s="1">
        <v>43738</v>
      </c>
      <c r="B88">
        <v>2978.5</v>
      </c>
      <c r="C88">
        <v>18246</v>
      </c>
    </row>
    <row r="89" spans="1:3" x14ac:dyDescent="0.25">
      <c r="A89" s="1">
        <v>43735</v>
      </c>
      <c r="B89">
        <v>2963.8</v>
      </c>
      <c r="C89">
        <v>17991</v>
      </c>
    </row>
    <row r="90" spans="1:3" x14ac:dyDescent="0.25">
      <c r="A90" s="1">
        <v>43734</v>
      </c>
      <c r="B90">
        <v>2980.5</v>
      </c>
      <c r="C90">
        <v>17423</v>
      </c>
    </row>
    <row r="91" spans="1:3" x14ac:dyDescent="0.25">
      <c r="A91" s="1">
        <v>43733</v>
      </c>
      <c r="B91">
        <v>2986.3</v>
      </c>
      <c r="C91">
        <v>16805</v>
      </c>
    </row>
    <row r="92" spans="1:3" x14ac:dyDescent="0.25">
      <c r="A92" s="1">
        <v>43732</v>
      </c>
      <c r="B92">
        <v>2970.2</v>
      </c>
      <c r="C92">
        <v>16269</v>
      </c>
    </row>
    <row r="93" spans="1:3" x14ac:dyDescent="0.25">
      <c r="A93" s="1">
        <v>43731</v>
      </c>
      <c r="B93">
        <v>2997.1</v>
      </c>
      <c r="C93">
        <v>15709</v>
      </c>
    </row>
    <row r="94" spans="1:3" x14ac:dyDescent="0.25">
      <c r="A94" s="1">
        <v>43728</v>
      </c>
      <c r="B94">
        <v>2989.5</v>
      </c>
      <c r="C94">
        <v>15009</v>
      </c>
    </row>
    <row r="95" spans="1:3" x14ac:dyDescent="0.25">
      <c r="A95" s="1">
        <v>43727</v>
      </c>
      <c r="B95">
        <v>3006</v>
      </c>
      <c r="C95">
        <v>29054</v>
      </c>
    </row>
    <row r="96" spans="1:3" x14ac:dyDescent="0.25">
      <c r="A96" s="1">
        <v>43726</v>
      </c>
      <c r="B96">
        <v>3006.3</v>
      </c>
      <c r="C96">
        <v>27619</v>
      </c>
    </row>
    <row r="97" spans="1:3" x14ac:dyDescent="0.25">
      <c r="A97" s="1">
        <v>43725</v>
      </c>
      <c r="B97">
        <v>3005.4</v>
      </c>
      <c r="C97">
        <v>27854</v>
      </c>
    </row>
    <row r="98" spans="1:3" x14ac:dyDescent="0.25">
      <c r="A98" s="1">
        <v>43724</v>
      </c>
      <c r="B98">
        <v>2999.1</v>
      </c>
      <c r="C98">
        <v>33219</v>
      </c>
    </row>
    <row r="99" spans="1:3" x14ac:dyDescent="0.25">
      <c r="A99" s="1">
        <v>43721</v>
      </c>
      <c r="B99">
        <v>3006.4</v>
      </c>
      <c r="C99">
        <v>36068</v>
      </c>
    </row>
    <row r="100" spans="1:3" x14ac:dyDescent="0.25">
      <c r="A100" s="1">
        <v>43720</v>
      </c>
      <c r="B100">
        <v>3011.8</v>
      </c>
      <c r="C100">
        <v>37667</v>
      </c>
    </row>
    <row r="101" spans="1:3" x14ac:dyDescent="0.25">
      <c r="A101" s="1">
        <v>43719</v>
      </c>
      <c r="B101">
        <v>3002</v>
      </c>
      <c r="C101">
        <v>37024</v>
      </c>
    </row>
    <row r="102" spans="1:3" x14ac:dyDescent="0.25">
      <c r="A102" s="1">
        <v>43718</v>
      </c>
      <c r="B102">
        <v>2978.5</v>
      </c>
      <c r="C102">
        <v>35706</v>
      </c>
    </row>
    <row r="103" spans="1:3" x14ac:dyDescent="0.25">
      <c r="A103" s="1">
        <v>43717</v>
      </c>
      <c r="B103">
        <v>2978.2</v>
      </c>
      <c r="C103">
        <v>35580</v>
      </c>
    </row>
    <row r="104" spans="1:3" x14ac:dyDescent="0.25">
      <c r="A104" s="1">
        <v>43714</v>
      </c>
      <c r="B104">
        <v>2980.8</v>
      </c>
      <c r="C104">
        <v>35385</v>
      </c>
    </row>
    <row r="105" spans="1:3" x14ac:dyDescent="0.25">
      <c r="A105" s="1">
        <v>43713</v>
      </c>
      <c r="B105">
        <v>2972</v>
      </c>
      <c r="C105">
        <v>35308</v>
      </c>
    </row>
    <row r="106" spans="1:3" x14ac:dyDescent="0.25">
      <c r="A106" s="1">
        <v>43712</v>
      </c>
      <c r="B106">
        <v>2938.5</v>
      </c>
      <c r="C106">
        <v>36776</v>
      </c>
    </row>
    <row r="107" spans="1:3" x14ac:dyDescent="0.25">
      <c r="A107" s="1">
        <v>43711</v>
      </c>
      <c r="B107">
        <v>2905.9</v>
      </c>
      <c r="C107">
        <v>37065</v>
      </c>
    </row>
    <row r="108" spans="1:3" x14ac:dyDescent="0.25">
      <c r="A108" s="1">
        <v>43707</v>
      </c>
      <c r="B108">
        <v>2924.8</v>
      </c>
      <c r="C108">
        <v>36547</v>
      </c>
    </row>
    <row r="109" spans="1:3" x14ac:dyDescent="0.25">
      <c r="A109" s="1">
        <v>43706</v>
      </c>
      <c r="B109">
        <v>2926.7</v>
      </c>
      <c r="C109">
        <v>34988</v>
      </c>
    </row>
    <row r="110" spans="1:3" x14ac:dyDescent="0.25">
      <c r="A110" s="1">
        <v>43705</v>
      </c>
      <c r="B110">
        <v>2889.8</v>
      </c>
      <c r="C110">
        <v>34304</v>
      </c>
    </row>
    <row r="111" spans="1:3" x14ac:dyDescent="0.25">
      <c r="A111" s="1">
        <v>43704</v>
      </c>
      <c r="B111">
        <v>2865.4</v>
      </c>
      <c r="C111">
        <v>34447</v>
      </c>
    </row>
    <row r="112" spans="1:3" x14ac:dyDescent="0.25">
      <c r="A112" s="1">
        <v>43703</v>
      </c>
      <c r="B112">
        <v>2883.3</v>
      </c>
      <c r="C112">
        <v>33870</v>
      </c>
    </row>
    <row r="113" spans="1:3" x14ac:dyDescent="0.25">
      <c r="A113" s="1">
        <v>43700</v>
      </c>
      <c r="B113">
        <v>2855.6</v>
      </c>
      <c r="C113">
        <v>33430</v>
      </c>
    </row>
    <row r="114" spans="1:3" x14ac:dyDescent="0.25">
      <c r="A114" s="1">
        <v>43699</v>
      </c>
      <c r="B114">
        <v>2922.3</v>
      </c>
      <c r="C114">
        <v>32436</v>
      </c>
    </row>
    <row r="115" spans="1:3" x14ac:dyDescent="0.25">
      <c r="A115" s="1">
        <v>43698</v>
      </c>
      <c r="B115">
        <v>2929.2</v>
      </c>
      <c r="C115">
        <v>32367</v>
      </c>
    </row>
    <row r="116" spans="1:3" x14ac:dyDescent="0.25">
      <c r="A116" s="1">
        <v>43697</v>
      </c>
      <c r="B116">
        <v>2898.2</v>
      </c>
      <c r="C116">
        <v>31507</v>
      </c>
    </row>
    <row r="117" spans="1:3" x14ac:dyDescent="0.25">
      <c r="A117" s="1">
        <v>43696</v>
      </c>
      <c r="B117">
        <v>2923.7</v>
      </c>
      <c r="C117">
        <v>30188</v>
      </c>
    </row>
    <row r="118" spans="1:3" x14ac:dyDescent="0.25">
      <c r="A118" s="1">
        <v>43693</v>
      </c>
      <c r="B118">
        <v>2891.5</v>
      </c>
      <c r="C118">
        <v>29954</v>
      </c>
    </row>
    <row r="119" spans="1:3" x14ac:dyDescent="0.25">
      <c r="A119" s="1">
        <v>43692</v>
      </c>
      <c r="B119">
        <v>2848.6</v>
      </c>
      <c r="C119">
        <v>30367</v>
      </c>
    </row>
    <row r="120" spans="1:3" x14ac:dyDescent="0.25">
      <c r="A120" s="1">
        <v>43691</v>
      </c>
      <c r="B120">
        <v>2840.7</v>
      </c>
      <c r="C120">
        <v>31554</v>
      </c>
    </row>
    <row r="121" spans="1:3" x14ac:dyDescent="0.25">
      <c r="A121" s="1">
        <v>43690</v>
      </c>
      <c r="B121">
        <v>2932</v>
      </c>
      <c r="C121">
        <v>30070</v>
      </c>
    </row>
    <row r="122" spans="1:3" x14ac:dyDescent="0.25">
      <c r="A122" s="1">
        <v>43689</v>
      </c>
      <c r="B122">
        <v>2880.3</v>
      </c>
      <c r="C122">
        <v>30128</v>
      </c>
    </row>
    <row r="123" spans="1:3" x14ac:dyDescent="0.25">
      <c r="A123" s="1">
        <v>43686</v>
      </c>
      <c r="B123">
        <v>2919.7</v>
      </c>
      <c r="C123">
        <v>29896</v>
      </c>
    </row>
    <row r="124" spans="1:3" x14ac:dyDescent="0.25">
      <c r="A124" s="1">
        <v>43685</v>
      </c>
      <c r="B124">
        <v>2940.1</v>
      </c>
      <c r="C124">
        <v>29117</v>
      </c>
    </row>
    <row r="125" spans="1:3" x14ac:dyDescent="0.25">
      <c r="A125" s="1">
        <v>43684</v>
      </c>
      <c r="B125">
        <v>2880.6</v>
      </c>
      <c r="C125">
        <v>28033</v>
      </c>
    </row>
    <row r="126" spans="1:3" x14ac:dyDescent="0.25">
      <c r="A126" s="1">
        <v>43683</v>
      </c>
      <c r="B126">
        <v>2876</v>
      </c>
      <c r="C126">
        <v>28534</v>
      </c>
    </row>
    <row r="127" spans="1:3" x14ac:dyDescent="0.25">
      <c r="A127" s="1">
        <v>43682</v>
      </c>
      <c r="B127">
        <v>2830.1</v>
      </c>
      <c r="C127">
        <v>29676</v>
      </c>
    </row>
    <row r="128" spans="1:3" x14ac:dyDescent="0.25">
      <c r="A128" s="1">
        <v>43679</v>
      </c>
      <c r="B128">
        <v>2932.4</v>
      </c>
      <c r="C128">
        <v>30504</v>
      </c>
    </row>
    <row r="129" spans="1:3" x14ac:dyDescent="0.25">
      <c r="A129" s="1">
        <v>43678</v>
      </c>
      <c r="B129">
        <v>2951.9</v>
      </c>
      <c r="C129">
        <v>30238</v>
      </c>
    </row>
    <row r="130" spans="1:3" x14ac:dyDescent="0.25">
      <c r="A130" s="1">
        <v>43677</v>
      </c>
      <c r="B130">
        <v>2982.3</v>
      </c>
      <c r="C130">
        <v>29918</v>
      </c>
    </row>
    <row r="131" spans="1:3" x14ac:dyDescent="0.25">
      <c r="A131" s="1">
        <v>43676</v>
      </c>
      <c r="B131">
        <v>3012.3</v>
      </c>
      <c r="C131">
        <v>30303</v>
      </c>
    </row>
    <row r="132" spans="1:3" x14ac:dyDescent="0.25">
      <c r="A132" s="1">
        <v>43675</v>
      </c>
      <c r="B132">
        <v>3021.8</v>
      </c>
      <c r="C132">
        <v>30916</v>
      </c>
    </row>
    <row r="133" spans="1:3" x14ac:dyDescent="0.25">
      <c r="A133" s="1">
        <v>43672</v>
      </c>
      <c r="B133">
        <v>3024.5</v>
      </c>
      <c r="C133">
        <v>30514</v>
      </c>
    </row>
    <row r="134" spans="1:3" x14ac:dyDescent="0.25">
      <c r="A134" s="1">
        <v>43671</v>
      </c>
      <c r="B134">
        <v>3006.5</v>
      </c>
      <c r="C134">
        <v>29872</v>
      </c>
    </row>
    <row r="135" spans="1:3" x14ac:dyDescent="0.25">
      <c r="A135" s="1">
        <v>43670</v>
      </c>
      <c r="B135">
        <v>3021.6</v>
      </c>
      <c r="C135">
        <v>29659</v>
      </c>
    </row>
    <row r="136" spans="1:3" x14ac:dyDescent="0.25">
      <c r="A136" s="1">
        <v>43669</v>
      </c>
      <c r="B136">
        <v>3008</v>
      </c>
      <c r="C136">
        <v>29634</v>
      </c>
    </row>
    <row r="137" spans="1:3" x14ac:dyDescent="0.25">
      <c r="A137" s="1">
        <v>43668</v>
      </c>
      <c r="B137">
        <v>2989</v>
      </c>
      <c r="C137">
        <v>29199</v>
      </c>
    </row>
    <row r="138" spans="1:3" x14ac:dyDescent="0.25">
      <c r="A138" s="1">
        <v>43665</v>
      </c>
      <c r="B138">
        <v>2976.9</v>
      </c>
      <c r="C138">
        <v>28629</v>
      </c>
    </row>
    <row r="139" spans="1:3" x14ac:dyDescent="0.25">
      <c r="A139" s="1">
        <v>43664</v>
      </c>
      <c r="B139">
        <v>2997.6</v>
      </c>
      <c r="C139">
        <v>28742</v>
      </c>
    </row>
    <row r="140" spans="1:3" x14ac:dyDescent="0.25">
      <c r="A140" s="1">
        <v>43663</v>
      </c>
      <c r="B140">
        <v>2985</v>
      </c>
      <c r="C140">
        <v>28799</v>
      </c>
    </row>
    <row r="141" spans="1:3" x14ac:dyDescent="0.25">
      <c r="A141" s="1">
        <v>43662</v>
      </c>
      <c r="B141">
        <v>3007</v>
      </c>
      <c r="C141">
        <v>28639</v>
      </c>
    </row>
    <row r="142" spans="1:3" x14ac:dyDescent="0.25">
      <c r="A142" s="1">
        <v>43661</v>
      </c>
      <c r="B142">
        <v>3017.3</v>
      </c>
      <c r="C142">
        <v>28241</v>
      </c>
    </row>
    <row r="143" spans="1:3" x14ac:dyDescent="0.25">
      <c r="A143" s="1">
        <v>43658</v>
      </c>
      <c r="B143">
        <v>3015.4</v>
      </c>
      <c r="C143">
        <v>29550</v>
      </c>
    </row>
    <row r="144" spans="1:3" x14ac:dyDescent="0.25">
      <c r="A144" s="1">
        <v>43657</v>
      </c>
      <c r="B144">
        <v>3003.9</v>
      </c>
      <c r="C144">
        <v>26772</v>
      </c>
    </row>
    <row r="145" spans="1:3" x14ac:dyDescent="0.25">
      <c r="A145" s="1">
        <v>43656</v>
      </c>
      <c r="B145">
        <v>2997.4</v>
      </c>
      <c r="C145">
        <v>26119</v>
      </c>
    </row>
    <row r="146" spans="1:3" x14ac:dyDescent="0.25">
      <c r="A146" s="1">
        <v>43655</v>
      </c>
      <c r="B146">
        <v>2982.1</v>
      </c>
      <c r="C146">
        <v>25385</v>
      </c>
    </row>
    <row r="147" spans="1:3" x14ac:dyDescent="0.25">
      <c r="A147" s="1">
        <v>43654</v>
      </c>
      <c r="B147">
        <v>2978.6</v>
      </c>
      <c r="C147">
        <v>24733</v>
      </c>
    </row>
    <row r="148" spans="1:3" x14ac:dyDescent="0.25">
      <c r="A148" s="1">
        <v>43651</v>
      </c>
      <c r="B148">
        <v>2990.4</v>
      </c>
      <c r="C148">
        <v>25080</v>
      </c>
    </row>
    <row r="149" spans="1:3" x14ac:dyDescent="0.25">
      <c r="A149" s="1">
        <v>43649</v>
      </c>
      <c r="B149">
        <v>3000.3</v>
      </c>
      <c r="C149">
        <v>23473</v>
      </c>
    </row>
    <row r="150" spans="1:3" x14ac:dyDescent="0.25">
      <c r="A150" s="1">
        <v>43648</v>
      </c>
      <c r="B150">
        <v>2979.6</v>
      </c>
      <c r="C150">
        <v>23313</v>
      </c>
    </row>
    <row r="151" spans="1:3" x14ac:dyDescent="0.25">
      <c r="A151" s="1">
        <v>43647</v>
      </c>
      <c r="B151">
        <v>2967.7</v>
      </c>
      <c r="C151">
        <v>23357</v>
      </c>
    </row>
    <row r="152" spans="1:3" x14ac:dyDescent="0.25">
      <c r="A152" s="1">
        <v>43644</v>
      </c>
      <c r="B152">
        <v>2944.2</v>
      </c>
      <c r="C152">
        <v>23439</v>
      </c>
    </row>
    <row r="153" spans="1:3" x14ac:dyDescent="0.25">
      <c r="A153" s="1">
        <v>43643</v>
      </c>
      <c r="B153">
        <v>2930.9</v>
      </c>
      <c r="C153">
        <v>23196</v>
      </c>
    </row>
    <row r="154" spans="1:3" x14ac:dyDescent="0.25">
      <c r="A154" s="1">
        <v>43642</v>
      </c>
      <c r="B154">
        <v>2917.9</v>
      </c>
      <c r="C154">
        <v>23173</v>
      </c>
    </row>
    <row r="155" spans="1:3" x14ac:dyDescent="0.25">
      <c r="A155" s="1">
        <v>43641</v>
      </c>
      <c r="B155">
        <v>2922.1</v>
      </c>
      <c r="C155">
        <v>22737</v>
      </c>
    </row>
    <row r="156" spans="1:3" x14ac:dyDescent="0.25">
      <c r="A156" s="1">
        <v>43640</v>
      </c>
      <c r="B156">
        <v>2952.1</v>
      </c>
      <c r="C156">
        <v>18234</v>
      </c>
    </row>
    <row r="157" spans="1:3" x14ac:dyDescent="0.25">
      <c r="A157" s="1">
        <v>43637</v>
      </c>
      <c r="B157">
        <v>2950.6</v>
      </c>
      <c r="C157">
        <v>17234</v>
      </c>
    </row>
    <row r="158" spans="1:3" x14ac:dyDescent="0.25">
      <c r="A158" s="1">
        <v>43636</v>
      </c>
      <c r="B158">
        <v>2955.7</v>
      </c>
      <c r="C158">
        <v>34181</v>
      </c>
    </row>
    <row r="159" spans="1:3" x14ac:dyDescent="0.25">
      <c r="A159" s="1">
        <v>43635</v>
      </c>
      <c r="B159">
        <v>2929.1</v>
      </c>
      <c r="C159">
        <v>33787</v>
      </c>
    </row>
    <row r="160" spans="1:3" x14ac:dyDescent="0.25">
      <c r="A160" s="1">
        <v>43634</v>
      </c>
      <c r="B160">
        <v>2921.7</v>
      </c>
      <c r="C160">
        <v>35022</v>
      </c>
    </row>
    <row r="161" spans="1:3" x14ac:dyDescent="0.25">
      <c r="A161" s="1">
        <v>43633</v>
      </c>
      <c r="B161">
        <v>2891.9</v>
      </c>
      <c r="C161">
        <v>36549</v>
      </c>
    </row>
    <row r="162" spans="1:3" x14ac:dyDescent="0.25">
      <c r="A162" s="1">
        <v>43630</v>
      </c>
      <c r="B162">
        <v>2890.6</v>
      </c>
      <c r="C162">
        <v>42397</v>
      </c>
    </row>
    <row r="163" spans="1:3" x14ac:dyDescent="0.25">
      <c r="A163" s="1">
        <v>43629</v>
      </c>
      <c r="B163">
        <v>2894.4</v>
      </c>
      <c r="C163">
        <v>41800</v>
      </c>
    </row>
    <row r="164" spans="1:3" x14ac:dyDescent="0.25">
      <c r="A164" s="1">
        <v>43628</v>
      </c>
      <c r="B164">
        <v>2881</v>
      </c>
      <c r="C164">
        <v>40563</v>
      </c>
    </row>
    <row r="165" spans="1:3" x14ac:dyDescent="0.25">
      <c r="A165" s="1">
        <v>43627</v>
      </c>
      <c r="B165">
        <v>2886.9</v>
      </c>
      <c r="C165">
        <v>40412</v>
      </c>
    </row>
    <row r="166" spans="1:3" x14ac:dyDescent="0.25">
      <c r="A166" s="1">
        <v>43626</v>
      </c>
      <c r="B166">
        <v>2889.2</v>
      </c>
      <c r="C166">
        <v>40671</v>
      </c>
    </row>
    <row r="167" spans="1:3" x14ac:dyDescent="0.25">
      <c r="A167" s="1">
        <v>43623</v>
      </c>
      <c r="B167">
        <v>2874.9</v>
      </c>
      <c r="C167">
        <v>40584</v>
      </c>
    </row>
    <row r="168" spans="1:3" x14ac:dyDescent="0.25">
      <c r="A168" s="1">
        <v>43622</v>
      </c>
      <c r="B168">
        <v>2845.7</v>
      </c>
      <c r="C168">
        <v>39373</v>
      </c>
    </row>
    <row r="169" spans="1:3" x14ac:dyDescent="0.25">
      <c r="A169" s="1">
        <v>43621</v>
      </c>
      <c r="B169">
        <v>2827.7</v>
      </c>
      <c r="C169">
        <v>38788</v>
      </c>
    </row>
    <row r="170" spans="1:3" x14ac:dyDescent="0.25">
      <c r="A170" s="1">
        <v>43620</v>
      </c>
      <c r="B170">
        <v>2804.9</v>
      </c>
      <c r="C170">
        <v>38608</v>
      </c>
    </row>
    <row r="171" spans="1:3" x14ac:dyDescent="0.25">
      <c r="A171" s="1">
        <v>43619</v>
      </c>
      <c r="B171">
        <v>2749.6</v>
      </c>
      <c r="C171">
        <v>38247</v>
      </c>
    </row>
    <row r="172" spans="1:3" x14ac:dyDescent="0.25">
      <c r="A172" s="1">
        <v>43616</v>
      </c>
      <c r="B172">
        <v>2752.6</v>
      </c>
      <c r="C172">
        <v>38713</v>
      </c>
    </row>
    <row r="173" spans="1:3" x14ac:dyDescent="0.25">
      <c r="A173" s="1">
        <v>43615</v>
      </c>
      <c r="B173">
        <v>2790.4</v>
      </c>
      <c r="C173">
        <v>40016</v>
      </c>
    </row>
    <row r="174" spans="1:3" x14ac:dyDescent="0.25">
      <c r="A174" s="1">
        <v>43614</v>
      </c>
      <c r="B174">
        <v>2780.1</v>
      </c>
      <c r="C174">
        <v>42775</v>
      </c>
    </row>
    <row r="175" spans="1:3" x14ac:dyDescent="0.25">
      <c r="A175" s="1">
        <v>43613</v>
      </c>
      <c r="B175">
        <v>2805.1</v>
      </c>
      <c r="C175">
        <v>42509</v>
      </c>
    </row>
    <row r="176" spans="1:3" x14ac:dyDescent="0.25">
      <c r="A176" s="1">
        <v>43609</v>
      </c>
      <c r="B176">
        <v>2831.8</v>
      </c>
      <c r="C176">
        <v>41740</v>
      </c>
    </row>
    <row r="177" spans="1:3" x14ac:dyDescent="0.25">
      <c r="A177" s="1">
        <v>43608</v>
      </c>
      <c r="B177">
        <v>2819.4</v>
      </c>
      <c r="C177">
        <v>41461</v>
      </c>
    </row>
    <row r="178" spans="1:3" x14ac:dyDescent="0.25">
      <c r="A178" s="1">
        <v>43607</v>
      </c>
      <c r="B178">
        <v>2857.4</v>
      </c>
      <c r="C178">
        <v>41323</v>
      </c>
    </row>
    <row r="179" spans="1:3" x14ac:dyDescent="0.25">
      <c r="A179" s="1">
        <v>43606</v>
      </c>
      <c r="B179">
        <v>2866.1</v>
      </c>
      <c r="C179">
        <v>40961</v>
      </c>
    </row>
    <row r="180" spans="1:3" x14ac:dyDescent="0.25">
      <c r="A180" s="1">
        <v>43605</v>
      </c>
      <c r="B180">
        <v>2843.9</v>
      </c>
      <c r="C180">
        <v>41113</v>
      </c>
    </row>
    <row r="181" spans="1:3" x14ac:dyDescent="0.25">
      <c r="A181" s="1">
        <v>43602</v>
      </c>
      <c r="B181">
        <v>2862</v>
      </c>
      <c r="C181">
        <v>41072</v>
      </c>
    </row>
    <row r="182" spans="1:3" x14ac:dyDescent="0.25">
      <c r="A182" s="1">
        <v>43601</v>
      </c>
      <c r="B182">
        <v>2878.6</v>
      </c>
      <c r="C182">
        <v>40243</v>
      </c>
    </row>
    <row r="183" spans="1:3" x14ac:dyDescent="0.25">
      <c r="A183" s="1">
        <v>43600</v>
      </c>
      <c r="B183">
        <v>2855</v>
      </c>
      <c r="C183">
        <v>39429</v>
      </c>
    </row>
    <row r="184" spans="1:3" x14ac:dyDescent="0.25">
      <c r="A184" s="1">
        <v>43599</v>
      </c>
      <c r="B184">
        <v>2839.2</v>
      </c>
      <c r="C184">
        <v>39472</v>
      </c>
    </row>
    <row r="185" spans="1:3" x14ac:dyDescent="0.25">
      <c r="A185" s="1">
        <v>43598</v>
      </c>
      <c r="B185">
        <v>2807.1</v>
      </c>
      <c r="C185">
        <v>39853</v>
      </c>
    </row>
    <row r="186" spans="1:3" x14ac:dyDescent="0.25">
      <c r="A186" s="1">
        <v>43595</v>
      </c>
      <c r="B186">
        <v>2886.9</v>
      </c>
      <c r="C186">
        <v>39731</v>
      </c>
    </row>
    <row r="187" spans="1:3" x14ac:dyDescent="0.25">
      <c r="A187" s="1">
        <v>43594</v>
      </c>
      <c r="B187">
        <v>2872.7</v>
      </c>
      <c r="C187">
        <v>39684</v>
      </c>
    </row>
    <row r="188" spans="1:3" x14ac:dyDescent="0.25">
      <c r="A188" s="1">
        <v>43593</v>
      </c>
      <c r="B188">
        <v>2887.2</v>
      </c>
      <c r="C188">
        <v>40104</v>
      </c>
    </row>
    <row r="189" spans="1:3" x14ac:dyDescent="0.25">
      <c r="A189" s="1">
        <v>43592</v>
      </c>
      <c r="B189">
        <v>2890.8</v>
      </c>
      <c r="C189">
        <v>40037</v>
      </c>
    </row>
    <row r="190" spans="1:3" x14ac:dyDescent="0.25">
      <c r="A190" s="1">
        <v>43591</v>
      </c>
      <c r="B190">
        <v>2932.4</v>
      </c>
      <c r="C190">
        <v>41387</v>
      </c>
    </row>
    <row r="191" spans="1:3" x14ac:dyDescent="0.25">
      <c r="A191" s="1">
        <v>43588</v>
      </c>
      <c r="B191">
        <v>2947.6</v>
      </c>
      <c r="C191">
        <v>42502</v>
      </c>
    </row>
    <row r="192" spans="1:3" x14ac:dyDescent="0.25">
      <c r="A192" s="1">
        <v>43587</v>
      </c>
      <c r="B192">
        <v>2917.6</v>
      </c>
      <c r="C192">
        <v>42476</v>
      </c>
    </row>
    <row r="193" spans="1:3" x14ac:dyDescent="0.25">
      <c r="A193" s="1">
        <v>43586</v>
      </c>
      <c r="B193">
        <v>2923.1</v>
      </c>
      <c r="C193">
        <v>42615</v>
      </c>
    </row>
    <row r="194" spans="1:3" x14ac:dyDescent="0.25">
      <c r="A194" s="1">
        <v>43585</v>
      </c>
      <c r="B194">
        <v>2948.5</v>
      </c>
      <c r="C194">
        <v>43427</v>
      </c>
    </row>
    <row r="195" spans="1:3" x14ac:dyDescent="0.25">
      <c r="A195" s="1">
        <v>43584</v>
      </c>
      <c r="B195">
        <v>2942.9</v>
      </c>
      <c r="C195">
        <v>40394</v>
      </c>
    </row>
    <row r="196" spans="1:3" x14ac:dyDescent="0.25">
      <c r="A196" s="1">
        <v>43581</v>
      </c>
      <c r="B196">
        <v>2941.5</v>
      </c>
      <c r="C196">
        <v>40067</v>
      </c>
    </row>
    <row r="197" spans="1:3" x14ac:dyDescent="0.25">
      <c r="A197" s="1">
        <v>43580</v>
      </c>
      <c r="B197">
        <v>2926.3</v>
      </c>
      <c r="C197">
        <v>39897</v>
      </c>
    </row>
    <row r="198" spans="1:3" x14ac:dyDescent="0.25">
      <c r="A198" s="1">
        <v>43579</v>
      </c>
      <c r="B198">
        <v>2930.8</v>
      </c>
      <c r="C198">
        <v>39506</v>
      </c>
    </row>
    <row r="199" spans="1:3" x14ac:dyDescent="0.25">
      <c r="A199" s="1">
        <v>43578</v>
      </c>
      <c r="B199">
        <v>2938.1</v>
      </c>
      <c r="C199">
        <v>39121</v>
      </c>
    </row>
    <row r="200" spans="1:3" x14ac:dyDescent="0.25">
      <c r="A200" s="1">
        <v>43577</v>
      </c>
      <c r="B200">
        <v>2912.6</v>
      </c>
      <c r="C200">
        <v>37941</v>
      </c>
    </row>
    <row r="201" spans="1:3" x14ac:dyDescent="0.25">
      <c r="A201" s="1">
        <v>43573</v>
      </c>
      <c r="B201">
        <v>2909.9</v>
      </c>
      <c r="C201">
        <v>37975</v>
      </c>
    </row>
    <row r="202" spans="1:3" x14ac:dyDescent="0.25">
      <c r="A202" s="1">
        <v>43572</v>
      </c>
      <c r="B202">
        <v>2900.4</v>
      </c>
      <c r="C202">
        <v>34947</v>
      </c>
    </row>
    <row r="203" spans="1:3" x14ac:dyDescent="0.25">
      <c r="A203" s="1">
        <v>43571</v>
      </c>
      <c r="B203">
        <v>2911.4</v>
      </c>
      <c r="C203">
        <v>34805</v>
      </c>
    </row>
    <row r="204" spans="1:3" x14ac:dyDescent="0.25">
      <c r="A204" s="1">
        <v>43570</v>
      </c>
      <c r="B204">
        <v>2909.5</v>
      </c>
      <c r="C204">
        <v>33253</v>
      </c>
    </row>
    <row r="205" spans="1:3" x14ac:dyDescent="0.25">
      <c r="A205" s="1">
        <v>43567</v>
      </c>
      <c r="B205">
        <v>2912.5</v>
      </c>
      <c r="C205">
        <v>33101</v>
      </c>
    </row>
    <row r="206" spans="1:3" x14ac:dyDescent="0.25">
      <c r="A206" s="1">
        <v>43566</v>
      </c>
      <c r="B206">
        <v>2891.8</v>
      </c>
      <c r="C206">
        <v>30465</v>
      </c>
    </row>
    <row r="207" spans="1:3" x14ac:dyDescent="0.25">
      <c r="A207" s="1">
        <v>43565</v>
      </c>
      <c r="B207">
        <v>2894.5</v>
      </c>
      <c r="C207">
        <v>29519</v>
      </c>
    </row>
    <row r="208" spans="1:3" x14ac:dyDescent="0.25">
      <c r="A208" s="1">
        <v>43564</v>
      </c>
      <c r="B208">
        <v>2882.6</v>
      </c>
      <c r="C208">
        <v>28438</v>
      </c>
    </row>
    <row r="209" spans="1:3" x14ac:dyDescent="0.25">
      <c r="A209" s="1">
        <v>43563</v>
      </c>
      <c r="B209">
        <v>2898.3</v>
      </c>
      <c r="C209">
        <v>28377</v>
      </c>
    </row>
    <row r="210" spans="1:3" x14ac:dyDescent="0.25">
      <c r="A210" s="1">
        <v>43560</v>
      </c>
      <c r="B210">
        <v>2896</v>
      </c>
      <c r="C210">
        <v>28366</v>
      </c>
    </row>
    <row r="211" spans="1:3" x14ac:dyDescent="0.25">
      <c r="A211" s="1">
        <v>43559</v>
      </c>
      <c r="B211">
        <v>2882.7</v>
      </c>
      <c r="C211">
        <v>28754</v>
      </c>
    </row>
    <row r="212" spans="1:3" x14ac:dyDescent="0.25">
      <c r="A212" s="1">
        <v>43558</v>
      </c>
      <c r="B212">
        <v>2879.8</v>
      </c>
      <c r="C212">
        <v>28139</v>
      </c>
    </row>
    <row r="213" spans="1:3" x14ac:dyDescent="0.25">
      <c r="A213" s="1">
        <v>43557</v>
      </c>
      <c r="B213">
        <v>2867.1</v>
      </c>
      <c r="C213">
        <v>27555</v>
      </c>
    </row>
    <row r="214" spans="1:3" x14ac:dyDescent="0.25">
      <c r="A214" s="1">
        <v>43556</v>
      </c>
      <c r="B214">
        <v>2870.5</v>
      </c>
      <c r="C214">
        <v>27086</v>
      </c>
    </row>
    <row r="215" spans="1:3" x14ac:dyDescent="0.25">
      <c r="A215" s="1">
        <v>43553</v>
      </c>
      <c r="B215">
        <v>2837.8</v>
      </c>
      <c r="C215">
        <v>26824</v>
      </c>
    </row>
    <row r="216" spans="1:3" x14ac:dyDescent="0.25">
      <c r="A216" s="1">
        <v>43552</v>
      </c>
      <c r="B216">
        <v>2821</v>
      </c>
      <c r="C216">
        <v>26040</v>
      </c>
    </row>
    <row r="217" spans="1:3" x14ac:dyDescent="0.25">
      <c r="A217" s="1">
        <v>43551</v>
      </c>
      <c r="B217">
        <v>2810.5</v>
      </c>
      <c r="C217">
        <v>25755</v>
      </c>
    </row>
    <row r="218" spans="1:3" x14ac:dyDescent="0.25">
      <c r="A218" s="1">
        <v>43550</v>
      </c>
      <c r="B218">
        <v>2823</v>
      </c>
      <c r="C218">
        <v>25211</v>
      </c>
    </row>
    <row r="219" spans="1:3" x14ac:dyDescent="0.25">
      <c r="A219" s="1">
        <v>43549</v>
      </c>
      <c r="B219">
        <v>2807</v>
      </c>
      <c r="C219">
        <v>22884</v>
      </c>
    </row>
    <row r="220" spans="1:3" x14ac:dyDescent="0.25">
      <c r="A220" s="1">
        <v>43546</v>
      </c>
      <c r="B220">
        <v>2810.7</v>
      </c>
      <c r="C220">
        <v>19531</v>
      </c>
    </row>
    <row r="221" spans="1:3" x14ac:dyDescent="0.25">
      <c r="A221" s="1">
        <v>43545</v>
      </c>
      <c r="B221">
        <v>2862.6</v>
      </c>
      <c r="C221">
        <v>21153</v>
      </c>
    </row>
    <row r="222" spans="1:3" x14ac:dyDescent="0.25">
      <c r="A222" s="1">
        <v>43544</v>
      </c>
      <c r="B222">
        <v>2827</v>
      </c>
      <c r="C222">
        <v>20701</v>
      </c>
    </row>
    <row r="223" spans="1:3" x14ac:dyDescent="0.25">
      <c r="A223" s="1">
        <v>43543</v>
      </c>
      <c r="B223">
        <v>2836.5</v>
      </c>
      <c r="C223">
        <v>20309</v>
      </c>
    </row>
    <row r="224" spans="1:3" x14ac:dyDescent="0.25">
      <c r="A224" s="1">
        <v>43542</v>
      </c>
      <c r="B224">
        <v>2840.6</v>
      </c>
      <c r="C224">
        <v>17517</v>
      </c>
    </row>
    <row r="225" spans="1:3" x14ac:dyDescent="0.25">
      <c r="A225" s="1">
        <v>43539</v>
      </c>
      <c r="B225">
        <v>2829.8</v>
      </c>
      <c r="C225">
        <v>15898</v>
      </c>
    </row>
    <row r="226" spans="1:3" x14ac:dyDescent="0.25">
      <c r="A226" s="1">
        <v>43538</v>
      </c>
      <c r="B226">
        <v>2807.3</v>
      </c>
      <c r="C226">
        <v>31326</v>
      </c>
    </row>
    <row r="227" spans="1:3" x14ac:dyDescent="0.25">
      <c r="A227" s="1">
        <v>43537</v>
      </c>
      <c r="B227">
        <v>2814.5</v>
      </c>
      <c r="C227">
        <v>31672</v>
      </c>
    </row>
    <row r="228" spans="1:3" x14ac:dyDescent="0.25">
      <c r="A228" s="1">
        <v>43536</v>
      </c>
      <c r="B228">
        <v>2792.1</v>
      </c>
      <c r="C228">
        <v>32332</v>
      </c>
    </row>
    <row r="229" spans="1:3" x14ac:dyDescent="0.25">
      <c r="A229" s="1">
        <v>43535</v>
      </c>
      <c r="B229">
        <v>2784</v>
      </c>
      <c r="C229">
        <v>36358</v>
      </c>
    </row>
    <row r="230" spans="1:3" x14ac:dyDescent="0.25">
      <c r="A230" s="1">
        <v>43532</v>
      </c>
      <c r="B230">
        <v>2747</v>
      </c>
      <c r="C230">
        <v>40705</v>
      </c>
    </row>
    <row r="231" spans="1:3" x14ac:dyDescent="0.25">
      <c r="A231" s="1">
        <v>43531</v>
      </c>
      <c r="B231">
        <v>2750</v>
      </c>
      <c r="C231">
        <v>44368</v>
      </c>
    </row>
    <row r="232" spans="1:3" x14ac:dyDescent="0.25">
      <c r="A232" s="1">
        <v>43530</v>
      </c>
      <c r="B232">
        <v>2771.4</v>
      </c>
      <c r="C232">
        <v>46054</v>
      </c>
    </row>
    <row r="233" spans="1:3" x14ac:dyDescent="0.25">
      <c r="A233" s="1">
        <v>43529</v>
      </c>
      <c r="B233">
        <v>2791.5</v>
      </c>
      <c r="C233">
        <v>45534</v>
      </c>
    </row>
    <row r="234" spans="1:3" x14ac:dyDescent="0.25">
      <c r="A234" s="1">
        <v>43528</v>
      </c>
      <c r="B234">
        <v>2791.6</v>
      </c>
      <c r="C234">
        <v>45485</v>
      </c>
    </row>
    <row r="235" spans="1:3" x14ac:dyDescent="0.25">
      <c r="A235" s="1">
        <v>43525</v>
      </c>
      <c r="B235">
        <v>2805</v>
      </c>
      <c r="C235">
        <v>59266</v>
      </c>
    </row>
    <row r="236" spans="1:3" x14ac:dyDescent="0.25">
      <c r="A236" s="1">
        <v>43524</v>
      </c>
      <c r="B236">
        <v>2784.7</v>
      </c>
      <c r="C236">
        <v>63767</v>
      </c>
    </row>
    <row r="237" spans="1:3" x14ac:dyDescent="0.25">
      <c r="A237" s="1">
        <v>43523</v>
      </c>
      <c r="B237">
        <v>2795.1</v>
      </c>
      <c r="C237">
        <v>63339</v>
      </c>
    </row>
    <row r="238" spans="1:3" x14ac:dyDescent="0.25">
      <c r="A238" s="1">
        <v>43522</v>
      </c>
      <c r="B238">
        <v>2791.5</v>
      </c>
      <c r="C238">
        <v>62748</v>
      </c>
    </row>
    <row r="239" spans="1:3" x14ac:dyDescent="0.25">
      <c r="A239" s="1">
        <v>43521</v>
      </c>
      <c r="B239">
        <v>2797.1</v>
      </c>
      <c r="C239">
        <v>62087</v>
      </c>
    </row>
    <row r="240" spans="1:3" x14ac:dyDescent="0.25">
      <c r="A240" s="1">
        <v>43518</v>
      </c>
      <c r="B240">
        <v>2791.2</v>
      </c>
      <c r="C240">
        <v>61711</v>
      </c>
    </row>
    <row r="241" spans="1:3" x14ac:dyDescent="0.25">
      <c r="A241" s="1">
        <v>43517</v>
      </c>
      <c r="B241">
        <v>2774.2</v>
      </c>
      <c r="C241">
        <v>64056</v>
      </c>
    </row>
    <row r="242" spans="1:3" x14ac:dyDescent="0.25">
      <c r="A242" s="1">
        <v>43516</v>
      </c>
      <c r="B242">
        <v>2787</v>
      </c>
      <c r="C242">
        <v>63443</v>
      </c>
    </row>
    <row r="243" spans="1:3" x14ac:dyDescent="0.25">
      <c r="A243" s="1">
        <v>43515</v>
      </c>
      <c r="B243">
        <v>2778.7</v>
      </c>
      <c r="C243">
        <v>63187</v>
      </c>
    </row>
    <row r="244" spans="1:3" x14ac:dyDescent="0.25">
      <c r="A244" s="1">
        <v>43511</v>
      </c>
      <c r="B244">
        <v>2777.1</v>
      </c>
      <c r="C244">
        <v>63504</v>
      </c>
    </row>
    <row r="245" spans="1:3" x14ac:dyDescent="0.25">
      <c r="A245" s="1">
        <v>43510</v>
      </c>
      <c r="B245">
        <v>2743.4</v>
      </c>
      <c r="C245">
        <v>62602</v>
      </c>
    </row>
    <row r="246" spans="1:3" x14ac:dyDescent="0.25">
      <c r="A246" s="1">
        <v>43509</v>
      </c>
      <c r="B246">
        <v>2749.6</v>
      </c>
      <c r="C246">
        <v>62281</v>
      </c>
    </row>
    <row r="247" spans="1:3" x14ac:dyDescent="0.25">
      <c r="A247" s="1">
        <v>43508</v>
      </c>
      <c r="B247">
        <v>2744.8</v>
      </c>
      <c r="C247">
        <v>62069</v>
      </c>
    </row>
    <row r="248" spans="1:3" x14ac:dyDescent="0.25">
      <c r="A248" s="1">
        <v>43507</v>
      </c>
      <c r="B248">
        <v>2708.3</v>
      </c>
      <c r="C248">
        <v>61948</v>
      </c>
    </row>
    <row r="249" spans="1:3" x14ac:dyDescent="0.25">
      <c r="A249" s="1">
        <v>43504</v>
      </c>
      <c r="B249">
        <v>2706.3</v>
      </c>
      <c r="C249">
        <v>61875</v>
      </c>
    </row>
    <row r="250" spans="1:3" x14ac:dyDescent="0.25">
      <c r="A250" s="1">
        <v>43503</v>
      </c>
      <c r="B250">
        <v>2704.1</v>
      </c>
      <c r="C250">
        <v>62002</v>
      </c>
    </row>
    <row r="251" spans="1:3" x14ac:dyDescent="0.25">
      <c r="A251" s="1">
        <v>43502</v>
      </c>
      <c r="B251">
        <v>2729.4</v>
      </c>
      <c r="C251">
        <v>61861</v>
      </c>
    </row>
    <row r="252" spans="1:3" x14ac:dyDescent="0.25">
      <c r="A252" s="1">
        <v>43501</v>
      </c>
      <c r="B252">
        <v>2731.1</v>
      </c>
      <c r="C252">
        <v>61780</v>
      </c>
    </row>
    <row r="253" spans="1:3" x14ac:dyDescent="0.25">
      <c r="A253" s="1">
        <v>43500</v>
      </c>
      <c r="B253">
        <v>2721.2</v>
      </c>
      <c r="C253">
        <v>60055</v>
      </c>
    </row>
    <row r="254" spans="1:3" x14ac:dyDescent="0.25">
      <c r="A254" s="1">
        <v>43497</v>
      </c>
      <c r="B254">
        <v>2704.2</v>
      </c>
      <c r="C254">
        <v>59380</v>
      </c>
    </row>
    <row r="255" spans="1:3" x14ac:dyDescent="0.25">
      <c r="A255" s="1">
        <v>43496</v>
      </c>
      <c r="B255">
        <v>2704.5</v>
      </c>
      <c r="C255">
        <v>61425</v>
      </c>
    </row>
    <row r="256" spans="1:3" x14ac:dyDescent="0.25">
      <c r="A256" s="1">
        <v>43495</v>
      </c>
      <c r="B256">
        <v>2682.5</v>
      </c>
      <c r="C256">
        <v>60906</v>
      </c>
    </row>
    <row r="257" spans="1:3" x14ac:dyDescent="0.25">
      <c r="A257" s="1">
        <v>43494</v>
      </c>
      <c r="B257">
        <v>2640.3</v>
      </c>
      <c r="C257">
        <v>60537</v>
      </c>
    </row>
    <row r="258" spans="1:3" x14ac:dyDescent="0.25">
      <c r="A258" s="1">
        <v>43493</v>
      </c>
      <c r="B258">
        <v>2641.9</v>
      </c>
      <c r="C258">
        <v>61176</v>
      </c>
    </row>
    <row r="259" spans="1:3" x14ac:dyDescent="0.25">
      <c r="A259" s="1">
        <v>43490</v>
      </c>
      <c r="B259">
        <v>2663.5</v>
      </c>
      <c r="C259">
        <v>59760</v>
      </c>
    </row>
    <row r="260" spans="1:3" x14ac:dyDescent="0.25">
      <c r="A260" s="1">
        <v>43489</v>
      </c>
      <c r="B260">
        <v>2634</v>
      </c>
      <c r="C260">
        <v>59908</v>
      </c>
    </row>
    <row r="261" spans="1:3" x14ac:dyDescent="0.25">
      <c r="A261" s="1">
        <v>43488</v>
      </c>
      <c r="B261">
        <v>2638.3</v>
      </c>
      <c r="C261">
        <v>59747</v>
      </c>
    </row>
    <row r="262" spans="1:3" x14ac:dyDescent="0.25">
      <c r="A262" s="1">
        <v>43487</v>
      </c>
      <c r="B262">
        <v>2631.9</v>
      </c>
      <c r="C262">
        <v>59666</v>
      </c>
    </row>
    <row r="263" spans="1:3" x14ac:dyDescent="0.25">
      <c r="A263" s="1">
        <v>43483</v>
      </c>
      <c r="B263">
        <v>2671.6</v>
      </c>
      <c r="C263">
        <v>59626</v>
      </c>
    </row>
    <row r="264" spans="1:3" x14ac:dyDescent="0.25">
      <c r="A264" s="1">
        <v>43482</v>
      </c>
      <c r="B264">
        <v>2635.2</v>
      </c>
      <c r="C264">
        <v>58544</v>
      </c>
    </row>
    <row r="265" spans="1:3" x14ac:dyDescent="0.25">
      <c r="A265" s="1">
        <v>43481</v>
      </c>
      <c r="B265">
        <v>2613.1999999999998</v>
      </c>
      <c r="C265">
        <v>55736</v>
      </c>
    </row>
    <row r="266" spans="1:3" x14ac:dyDescent="0.25">
      <c r="A266" s="1">
        <v>43480</v>
      </c>
      <c r="B266">
        <v>2605.4</v>
      </c>
      <c r="C266">
        <v>54823</v>
      </c>
    </row>
    <row r="267" spans="1:3" x14ac:dyDescent="0.25">
      <c r="A267" s="1">
        <v>43479</v>
      </c>
      <c r="B267">
        <v>2580.5</v>
      </c>
      <c r="C267">
        <v>54059</v>
      </c>
    </row>
    <row r="268" spans="1:3" x14ac:dyDescent="0.25">
      <c r="A268" s="1">
        <v>43476</v>
      </c>
      <c r="B268">
        <v>2595.1</v>
      </c>
      <c r="C268">
        <v>52833</v>
      </c>
    </row>
    <row r="269" spans="1:3" x14ac:dyDescent="0.25">
      <c r="A269" s="1">
        <v>43475</v>
      </c>
      <c r="B269">
        <v>2594.1</v>
      </c>
      <c r="C269">
        <v>50757</v>
      </c>
    </row>
    <row r="270" spans="1:3" x14ac:dyDescent="0.25">
      <c r="A270" s="1">
        <v>43474</v>
      </c>
      <c r="B270">
        <v>2582.6</v>
      </c>
      <c r="C270">
        <v>48583</v>
      </c>
    </row>
    <row r="271" spans="1:3" x14ac:dyDescent="0.25">
      <c r="A271" s="1">
        <v>43473</v>
      </c>
      <c r="B271">
        <v>2572.4</v>
      </c>
      <c r="C271">
        <v>48025</v>
      </c>
    </row>
    <row r="272" spans="1:3" x14ac:dyDescent="0.25">
      <c r="A272" s="1">
        <v>43472</v>
      </c>
      <c r="B272">
        <v>2550.6</v>
      </c>
      <c r="C272">
        <v>42609</v>
      </c>
    </row>
    <row r="273" spans="1:3" x14ac:dyDescent="0.25">
      <c r="A273" s="1">
        <v>43469</v>
      </c>
      <c r="B273">
        <v>2531.3000000000002</v>
      </c>
      <c r="C273">
        <v>39216</v>
      </c>
    </row>
    <row r="274" spans="1:3" x14ac:dyDescent="0.25">
      <c r="A274" s="1">
        <v>43468</v>
      </c>
      <c r="B274">
        <v>2447.6999999999998</v>
      </c>
      <c r="C274">
        <v>37192</v>
      </c>
    </row>
    <row r="275" spans="1:3" x14ac:dyDescent="0.25">
      <c r="A275" s="1">
        <v>43467</v>
      </c>
      <c r="B275">
        <v>2511</v>
      </c>
      <c r="C275">
        <v>36333</v>
      </c>
    </row>
    <row r="276" spans="1:3" x14ac:dyDescent="0.25">
      <c r="A276" s="1">
        <v>43465</v>
      </c>
      <c r="B276">
        <v>2505.1999999999998</v>
      </c>
      <c r="C276">
        <v>36741</v>
      </c>
    </row>
    <row r="277" spans="1:3" x14ac:dyDescent="0.25">
      <c r="A277" s="1">
        <v>43462</v>
      </c>
      <c r="B277">
        <v>2486</v>
      </c>
      <c r="C277">
        <v>34008</v>
      </c>
    </row>
    <row r="278" spans="1:3" x14ac:dyDescent="0.25">
      <c r="A278" s="1">
        <v>43461</v>
      </c>
      <c r="B278">
        <v>2494.9</v>
      </c>
      <c r="C278">
        <v>31914</v>
      </c>
    </row>
    <row r="279" spans="1:3" x14ac:dyDescent="0.25">
      <c r="A279" s="1">
        <v>43460</v>
      </c>
      <c r="B279">
        <v>2470.9</v>
      </c>
      <c r="C279">
        <v>32418</v>
      </c>
    </row>
    <row r="280" spans="1:3" x14ac:dyDescent="0.25">
      <c r="A280" s="1">
        <v>43458</v>
      </c>
      <c r="B280">
        <v>2341.6999999999998</v>
      </c>
      <c r="C280">
        <v>26931</v>
      </c>
    </row>
    <row r="281" spans="1:3" x14ac:dyDescent="0.25">
      <c r="A281" s="1">
        <v>43455</v>
      </c>
      <c r="B281">
        <v>2413.5</v>
      </c>
      <c r="C281">
        <v>24504</v>
      </c>
    </row>
    <row r="282" spans="1:3" x14ac:dyDescent="0.25">
      <c r="A282" s="1">
        <v>43454</v>
      </c>
      <c r="B282">
        <v>2485.6999999999998</v>
      </c>
      <c r="C282">
        <v>42277</v>
      </c>
    </row>
    <row r="283" spans="1:3" x14ac:dyDescent="0.25">
      <c r="A283" s="1">
        <v>43453</v>
      </c>
      <c r="B283">
        <v>2503.1999999999998</v>
      </c>
      <c r="C283">
        <v>50153</v>
      </c>
    </row>
    <row r="284" spans="1:3" x14ac:dyDescent="0.25">
      <c r="A284" s="1">
        <v>43452</v>
      </c>
      <c r="B284">
        <v>2535.8000000000002</v>
      </c>
      <c r="C284">
        <v>49893</v>
      </c>
    </row>
    <row r="285" spans="1:3" x14ac:dyDescent="0.25">
      <c r="A285" s="1">
        <v>43451</v>
      </c>
      <c r="B285">
        <v>2552.5</v>
      </c>
      <c r="C285">
        <v>55521</v>
      </c>
    </row>
    <row r="286" spans="1:3" x14ac:dyDescent="0.25">
      <c r="A286" s="1">
        <v>43448</v>
      </c>
      <c r="B286">
        <v>2602</v>
      </c>
      <c r="C286">
        <v>59228</v>
      </c>
    </row>
    <row r="287" spans="1:3" x14ac:dyDescent="0.25">
      <c r="A287" s="1">
        <v>43447</v>
      </c>
      <c r="B287">
        <v>2645.6</v>
      </c>
      <c r="C287">
        <v>62612</v>
      </c>
    </row>
    <row r="288" spans="1:3" x14ac:dyDescent="0.25">
      <c r="A288" s="1">
        <v>43446</v>
      </c>
      <c r="B288">
        <v>2652.4</v>
      </c>
      <c r="C288">
        <v>65333</v>
      </c>
    </row>
    <row r="289" spans="1:3" x14ac:dyDescent="0.25">
      <c r="A289" s="1">
        <v>43445</v>
      </c>
      <c r="B289">
        <v>2641.2</v>
      </c>
      <c r="C289">
        <v>65847</v>
      </c>
    </row>
    <row r="290" spans="1:3" x14ac:dyDescent="0.25">
      <c r="A290" s="1">
        <v>43444</v>
      </c>
      <c r="B290">
        <v>2643.1</v>
      </c>
      <c r="C290">
        <v>67159</v>
      </c>
    </row>
    <row r="291" spans="1:3" x14ac:dyDescent="0.25">
      <c r="A291" s="1">
        <v>43441</v>
      </c>
      <c r="B291">
        <v>2636</v>
      </c>
      <c r="C291">
        <v>68131</v>
      </c>
    </row>
    <row r="292" spans="1:3" x14ac:dyDescent="0.25">
      <c r="A292" s="1">
        <v>43440</v>
      </c>
      <c r="B292">
        <v>2691.1</v>
      </c>
      <c r="C292">
        <v>68130</v>
      </c>
    </row>
    <row r="293" spans="1:3" x14ac:dyDescent="0.25">
      <c r="A293" s="1">
        <v>43439</v>
      </c>
      <c r="B293">
        <v>2701.7</v>
      </c>
      <c r="C293">
        <v>66988</v>
      </c>
    </row>
    <row r="294" spans="1:3" x14ac:dyDescent="0.25">
      <c r="A294" s="1">
        <v>43438</v>
      </c>
      <c r="B294">
        <v>2701.7</v>
      </c>
      <c r="C294">
        <v>66997</v>
      </c>
    </row>
    <row r="295" spans="1:3" x14ac:dyDescent="0.25">
      <c r="A295" s="1">
        <v>43437</v>
      </c>
      <c r="B295">
        <v>2790.7</v>
      </c>
      <c r="C295">
        <v>66210</v>
      </c>
    </row>
    <row r="296" spans="1:3" x14ac:dyDescent="0.25">
      <c r="A296" s="1">
        <v>43434</v>
      </c>
      <c r="B296">
        <v>2758.3</v>
      </c>
      <c r="C296">
        <v>65938</v>
      </c>
    </row>
    <row r="297" spans="1:3" x14ac:dyDescent="0.25">
      <c r="A297" s="1">
        <v>43433</v>
      </c>
      <c r="B297">
        <v>2744.2</v>
      </c>
      <c r="C297">
        <v>63080</v>
      </c>
    </row>
    <row r="298" spans="1:3" x14ac:dyDescent="0.25">
      <c r="A298" s="1">
        <v>43432</v>
      </c>
      <c r="B298">
        <v>2741.5</v>
      </c>
      <c r="C298">
        <v>60291</v>
      </c>
    </row>
    <row r="299" spans="1:3" x14ac:dyDescent="0.25">
      <c r="A299" s="1">
        <v>43431</v>
      </c>
      <c r="B299">
        <v>2683.5</v>
      </c>
      <c r="C299">
        <v>59430</v>
      </c>
    </row>
    <row r="300" spans="1:3" x14ac:dyDescent="0.25">
      <c r="A300" s="1">
        <v>43430</v>
      </c>
      <c r="B300">
        <v>2669.9</v>
      </c>
      <c r="C300">
        <v>59618</v>
      </c>
    </row>
    <row r="301" spans="1:3" x14ac:dyDescent="0.25">
      <c r="A301" s="1">
        <v>43427</v>
      </c>
      <c r="B301">
        <v>2629.5</v>
      </c>
      <c r="C301">
        <v>58300</v>
      </c>
    </row>
    <row r="302" spans="1:3" x14ac:dyDescent="0.25">
      <c r="A302" s="1">
        <v>43425</v>
      </c>
      <c r="B302">
        <v>2649</v>
      </c>
      <c r="C302">
        <v>58304</v>
      </c>
    </row>
    <row r="303" spans="1:3" x14ac:dyDescent="0.25">
      <c r="A303" s="1">
        <v>43424</v>
      </c>
      <c r="B303">
        <v>2639.9</v>
      </c>
      <c r="C303">
        <v>58910</v>
      </c>
    </row>
    <row r="304" spans="1:3" x14ac:dyDescent="0.25">
      <c r="A304" s="1">
        <v>43423</v>
      </c>
      <c r="B304">
        <v>2696.3</v>
      </c>
      <c r="C304">
        <v>57331</v>
      </c>
    </row>
    <row r="305" spans="1:3" x14ac:dyDescent="0.25">
      <c r="A305" s="1">
        <v>43420</v>
      </c>
      <c r="B305">
        <v>2742.9</v>
      </c>
      <c r="C305">
        <v>56165</v>
      </c>
    </row>
    <row r="306" spans="1:3" x14ac:dyDescent="0.25">
      <c r="A306" s="1">
        <v>43419</v>
      </c>
      <c r="B306">
        <v>2734.5</v>
      </c>
      <c r="C306">
        <v>55806</v>
      </c>
    </row>
    <row r="307" spans="1:3" x14ac:dyDescent="0.25">
      <c r="A307" s="1">
        <v>43418</v>
      </c>
      <c r="B307">
        <v>2698.6</v>
      </c>
      <c r="C307">
        <v>55843</v>
      </c>
    </row>
    <row r="308" spans="1:3" x14ac:dyDescent="0.25">
      <c r="A308" s="1">
        <v>43417</v>
      </c>
      <c r="B308">
        <v>2727.6</v>
      </c>
      <c r="C308">
        <v>55215</v>
      </c>
    </row>
    <row r="309" spans="1:3" x14ac:dyDescent="0.25">
      <c r="A309" s="1">
        <v>43416</v>
      </c>
      <c r="B309">
        <v>2727.8</v>
      </c>
      <c r="C309">
        <v>54956</v>
      </c>
    </row>
    <row r="310" spans="1:3" x14ac:dyDescent="0.25">
      <c r="A310" s="1">
        <v>43413</v>
      </c>
      <c r="B310">
        <v>2778.9</v>
      </c>
      <c r="C310">
        <v>53997</v>
      </c>
    </row>
    <row r="311" spans="1:3" x14ac:dyDescent="0.25">
      <c r="A311" s="1">
        <v>43412</v>
      </c>
      <c r="B311">
        <v>2808.7</v>
      </c>
      <c r="C311">
        <v>52715</v>
      </c>
    </row>
    <row r="312" spans="1:3" x14ac:dyDescent="0.25">
      <c r="A312" s="1">
        <v>43411</v>
      </c>
      <c r="B312">
        <v>2816.4</v>
      </c>
      <c r="C312">
        <v>52700</v>
      </c>
    </row>
    <row r="313" spans="1:3" x14ac:dyDescent="0.25">
      <c r="A313" s="1">
        <v>43410</v>
      </c>
      <c r="B313">
        <v>2759</v>
      </c>
      <c r="C313">
        <v>54585</v>
      </c>
    </row>
    <row r="314" spans="1:3" x14ac:dyDescent="0.25">
      <c r="A314" s="1">
        <v>43409</v>
      </c>
      <c r="B314">
        <v>2739.6</v>
      </c>
      <c r="C314">
        <v>54658</v>
      </c>
    </row>
    <row r="315" spans="1:3" x14ac:dyDescent="0.25">
      <c r="A315" s="1">
        <v>43406</v>
      </c>
      <c r="B315">
        <v>2724.3</v>
      </c>
      <c r="C315">
        <v>54514</v>
      </c>
    </row>
    <row r="316" spans="1:3" x14ac:dyDescent="0.25">
      <c r="A316" s="1">
        <v>43405</v>
      </c>
      <c r="B316">
        <v>2738.1</v>
      </c>
      <c r="C316">
        <v>55088</v>
      </c>
    </row>
    <row r="317" spans="1:3" x14ac:dyDescent="0.25">
      <c r="A317" s="1">
        <v>43404</v>
      </c>
      <c r="B317">
        <v>2711.1</v>
      </c>
      <c r="C317">
        <v>52826</v>
      </c>
    </row>
    <row r="318" spans="1:3" x14ac:dyDescent="0.25">
      <c r="A318" s="1">
        <v>43403</v>
      </c>
      <c r="B318">
        <v>2685.3</v>
      </c>
      <c r="C318">
        <v>53447</v>
      </c>
    </row>
    <row r="319" spans="1:3" x14ac:dyDescent="0.25">
      <c r="A319" s="1">
        <v>43402</v>
      </c>
      <c r="B319">
        <v>2643.6</v>
      </c>
      <c r="C319">
        <v>52045</v>
      </c>
    </row>
    <row r="320" spans="1:3" x14ac:dyDescent="0.25">
      <c r="A320" s="1">
        <v>43399</v>
      </c>
      <c r="B320">
        <v>2669.6</v>
      </c>
      <c r="C320">
        <v>50646</v>
      </c>
    </row>
    <row r="321" spans="1:3" x14ac:dyDescent="0.25">
      <c r="A321" s="1">
        <v>43398</v>
      </c>
      <c r="B321">
        <v>2688.2</v>
      </c>
      <c r="C321">
        <v>50233</v>
      </c>
    </row>
    <row r="322" spans="1:3" x14ac:dyDescent="0.25">
      <c r="A322" s="1">
        <v>43397</v>
      </c>
      <c r="B322">
        <v>2664.3</v>
      </c>
      <c r="C322">
        <v>51430</v>
      </c>
    </row>
    <row r="323" spans="1:3" x14ac:dyDescent="0.25">
      <c r="A323" s="1">
        <v>43396</v>
      </c>
      <c r="B323">
        <v>2746.2</v>
      </c>
      <c r="C323">
        <v>50526</v>
      </c>
    </row>
    <row r="324" spans="1:3" x14ac:dyDescent="0.25">
      <c r="A324" s="1">
        <v>43395</v>
      </c>
      <c r="B324">
        <v>2756.5</v>
      </c>
      <c r="C324">
        <v>50240</v>
      </c>
    </row>
    <row r="325" spans="1:3" x14ac:dyDescent="0.25">
      <c r="A325" s="1">
        <v>43392</v>
      </c>
      <c r="B325">
        <v>2767.5</v>
      </c>
      <c r="C325">
        <v>50316</v>
      </c>
    </row>
    <row r="326" spans="1:3" x14ac:dyDescent="0.25">
      <c r="A326" s="1">
        <v>43391</v>
      </c>
      <c r="B326">
        <v>2772.2</v>
      </c>
      <c r="C326">
        <v>51697</v>
      </c>
    </row>
    <row r="327" spans="1:3" x14ac:dyDescent="0.25">
      <c r="A327" s="1">
        <v>43390</v>
      </c>
      <c r="B327">
        <v>2816.2</v>
      </c>
      <c r="C327">
        <v>52484</v>
      </c>
    </row>
    <row r="328" spans="1:3" x14ac:dyDescent="0.25">
      <c r="A328" s="1">
        <v>43389</v>
      </c>
      <c r="B328">
        <v>2817.8</v>
      </c>
      <c r="C328">
        <v>52075</v>
      </c>
    </row>
    <row r="329" spans="1:3" x14ac:dyDescent="0.25">
      <c r="A329" s="1">
        <v>43388</v>
      </c>
      <c r="B329">
        <v>2749.1</v>
      </c>
      <c r="C329">
        <v>50445</v>
      </c>
    </row>
    <row r="330" spans="1:3" x14ac:dyDescent="0.25">
      <c r="A330" s="1">
        <v>43385</v>
      </c>
      <c r="B330">
        <v>2768.4</v>
      </c>
      <c r="C330">
        <v>49831</v>
      </c>
    </row>
    <row r="331" spans="1:3" x14ac:dyDescent="0.25">
      <c r="A331" s="1">
        <v>43384</v>
      </c>
      <c r="B331">
        <v>2745.4</v>
      </c>
      <c r="C331">
        <v>48320</v>
      </c>
    </row>
    <row r="332" spans="1:3" x14ac:dyDescent="0.25">
      <c r="A332" s="1">
        <v>43383</v>
      </c>
      <c r="B332">
        <v>2781.1</v>
      </c>
      <c r="C332">
        <v>50466</v>
      </c>
    </row>
    <row r="333" spans="1:3" x14ac:dyDescent="0.25">
      <c r="A333" s="1">
        <v>43382</v>
      </c>
      <c r="B333">
        <v>2888.2</v>
      </c>
      <c r="C333">
        <v>43456</v>
      </c>
    </row>
    <row r="334" spans="1:3" x14ac:dyDescent="0.25">
      <c r="A334" s="1">
        <v>43381</v>
      </c>
      <c r="B334">
        <v>2893.7</v>
      </c>
      <c r="C334">
        <v>42375</v>
      </c>
    </row>
    <row r="335" spans="1:3" x14ac:dyDescent="0.25">
      <c r="A335" s="1">
        <v>43378</v>
      </c>
      <c r="B335">
        <v>2894.1</v>
      </c>
      <c r="C335">
        <v>41117</v>
      </c>
    </row>
    <row r="336" spans="1:3" x14ac:dyDescent="0.25">
      <c r="A336" s="1">
        <v>43377</v>
      </c>
      <c r="B336">
        <v>2907.7</v>
      </c>
      <c r="C336">
        <v>39960</v>
      </c>
    </row>
    <row r="337" spans="1:3" x14ac:dyDescent="0.25">
      <c r="A337" s="1">
        <v>43376</v>
      </c>
      <c r="B337">
        <v>2931.6</v>
      </c>
      <c r="C337">
        <v>37599</v>
      </c>
    </row>
    <row r="338" spans="1:3" x14ac:dyDescent="0.25">
      <c r="A338" s="1">
        <v>43375</v>
      </c>
      <c r="B338">
        <v>2928.5</v>
      </c>
      <c r="C338">
        <v>33852</v>
      </c>
    </row>
    <row r="339" spans="1:3" x14ac:dyDescent="0.25">
      <c r="A339" s="1">
        <v>43374</v>
      </c>
      <c r="B339">
        <v>2930.1</v>
      </c>
      <c r="C339">
        <v>33902</v>
      </c>
    </row>
    <row r="340" spans="1:3" x14ac:dyDescent="0.25">
      <c r="A340" s="1">
        <v>43371</v>
      </c>
      <c r="B340">
        <v>2919</v>
      </c>
      <c r="C340">
        <v>33134</v>
      </c>
    </row>
    <row r="341" spans="1:3" x14ac:dyDescent="0.25">
      <c r="A341" s="1">
        <v>43370</v>
      </c>
      <c r="B341">
        <v>2919.9</v>
      </c>
      <c r="C341">
        <v>32409</v>
      </c>
    </row>
    <row r="342" spans="1:3" x14ac:dyDescent="0.25">
      <c r="A342" s="1">
        <v>43369</v>
      </c>
      <c r="B342">
        <v>2911.5</v>
      </c>
      <c r="C342">
        <v>33244</v>
      </c>
    </row>
    <row r="343" spans="1:3" x14ac:dyDescent="0.25">
      <c r="A343" s="1">
        <v>43368</v>
      </c>
      <c r="B343">
        <v>2921.3</v>
      </c>
      <c r="C343">
        <v>33216</v>
      </c>
    </row>
    <row r="344" spans="1:3" x14ac:dyDescent="0.25">
      <c r="A344" s="1">
        <v>43367</v>
      </c>
      <c r="B344">
        <v>2925.4</v>
      </c>
      <c r="C344">
        <v>32582</v>
      </c>
    </row>
    <row r="345" spans="1:3" x14ac:dyDescent="0.25">
      <c r="A345" s="1">
        <v>43364</v>
      </c>
      <c r="B345">
        <v>2933.7</v>
      </c>
      <c r="C345">
        <v>32605</v>
      </c>
    </row>
    <row r="346" spans="1:3" x14ac:dyDescent="0.25">
      <c r="A346" s="1">
        <v>43363</v>
      </c>
      <c r="B346">
        <v>2934.1</v>
      </c>
      <c r="C346">
        <v>35958</v>
      </c>
    </row>
    <row r="347" spans="1:3" x14ac:dyDescent="0.25">
      <c r="A347" s="1">
        <v>43362</v>
      </c>
      <c r="B347">
        <v>2909.9</v>
      </c>
      <c r="C347">
        <v>45774</v>
      </c>
    </row>
    <row r="348" spans="1:3" x14ac:dyDescent="0.25">
      <c r="A348" s="1">
        <v>43361</v>
      </c>
      <c r="B348">
        <v>2906.5</v>
      </c>
      <c r="C348">
        <v>47870</v>
      </c>
    </row>
    <row r="349" spans="1:3" x14ac:dyDescent="0.25">
      <c r="A349" s="1">
        <v>43360</v>
      </c>
      <c r="B349">
        <v>2891</v>
      </c>
      <c r="C349">
        <v>51224</v>
      </c>
    </row>
    <row r="350" spans="1:3" x14ac:dyDescent="0.25">
      <c r="A350" s="1">
        <v>43357</v>
      </c>
      <c r="B350">
        <v>2906.3</v>
      </c>
      <c r="C350">
        <v>58834</v>
      </c>
    </row>
    <row r="351" spans="1:3" x14ac:dyDescent="0.25">
      <c r="A351" s="1">
        <v>43356</v>
      </c>
      <c r="B351">
        <v>2905.3</v>
      </c>
      <c r="C351">
        <v>62583</v>
      </c>
    </row>
    <row r="352" spans="1:3" x14ac:dyDescent="0.25">
      <c r="A352" s="1">
        <v>43355</v>
      </c>
      <c r="B352">
        <v>2888.4</v>
      </c>
      <c r="C352">
        <v>68405</v>
      </c>
    </row>
    <row r="353" spans="1:3" x14ac:dyDescent="0.25">
      <c r="A353" s="1">
        <v>43354</v>
      </c>
      <c r="B353">
        <v>2889.8</v>
      </c>
      <c r="C353">
        <v>68763</v>
      </c>
    </row>
    <row r="354" spans="1:3" x14ac:dyDescent="0.25">
      <c r="A354" s="1">
        <v>43353</v>
      </c>
      <c r="B354">
        <v>2880.3</v>
      </c>
      <c r="C354">
        <v>68684</v>
      </c>
    </row>
    <row r="355" spans="1:3" x14ac:dyDescent="0.25">
      <c r="A355" s="1">
        <v>43350</v>
      </c>
      <c r="B355">
        <v>2874.7</v>
      </c>
      <c r="C355">
        <v>68542</v>
      </c>
    </row>
    <row r="356" spans="1:3" x14ac:dyDescent="0.25">
      <c r="A356" s="1">
        <v>43349</v>
      </c>
      <c r="B356">
        <v>2879.1</v>
      </c>
      <c r="C356">
        <v>71326</v>
      </c>
    </row>
    <row r="357" spans="1:3" x14ac:dyDescent="0.25">
      <c r="A357" s="1">
        <v>43348</v>
      </c>
      <c r="B357">
        <v>2888.3</v>
      </c>
      <c r="C357">
        <v>70556</v>
      </c>
    </row>
    <row r="358" spans="1:3" x14ac:dyDescent="0.25">
      <c r="A358" s="1">
        <v>43347</v>
      </c>
      <c r="B358">
        <v>2898.3</v>
      </c>
      <c r="C358">
        <v>69458</v>
      </c>
    </row>
    <row r="359" spans="1:3" x14ac:dyDescent="0.25">
      <c r="A359" s="1">
        <v>43346</v>
      </c>
      <c r="C359">
        <v>69290</v>
      </c>
    </row>
    <row r="360" spans="1:3" x14ac:dyDescent="0.25">
      <c r="A360" s="1">
        <v>43343</v>
      </c>
      <c r="B360">
        <v>2902.1</v>
      </c>
      <c r="C360">
        <v>69290</v>
      </c>
    </row>
    <row r="361" spans="1:3" x14ac:dyDescent="0.25">
      <c r="A361" s="1">
        <v>43342</v>
      </c>
      <c r="B361">
        <v>2902</v>
      </c>
      <c r="C361">
        <v>70098</v>
      </c>
    </row>
    <row r="362" spans="1:3" x14ac:dyDescent="0.25">
      <c r="A362" s="1">
        <v>43341</v>
      </c>
      <c r="B362">
        <v>2914.7</v>
      </c>
      <c r="C362">
        <v>71106</v>
      </c>
    </row>
    <row r="363" spans="1:3" x14ac:dyDescent="0.25">
      <c r="A363" s="1">
        <v>43340</v>
      </c>
      <c r="B363">
        <v>2899.3</v>
      </c>
      <c r="C363">
        <v>70509</v>
      </c>
    </row>
    <row r="364" spans="1:3" x14ac:dyDescent="0.25">
      <c r="A364" s="1">
        <v>43339</v>
      </c>
      <c r="B364">
        <v>2898.4</v>
      </c>
      <c r="C364">
        <v>69961</v>
      </c>
    </row>
    <row r="365" spans="1:3" x14ac:dyDescent="0.25">
      <c r="A365" s="1">
        <v>43336</v>
      </c>
      <c r="B365">
        <v>2876.7</v>
      </c>
      <c r="C365">
        <v>68561</v>
      </c>
    </row>
    <row r="366" spans="1:3" x14ac:dyDescent="0.25">
      <c r="A366" s="1">
        <v>43335</v>
      </c>
      <c r="B366">
        <v>2858</v>
      </c>
      <c r="C366">
        <v>67740</v>
      </c>
    </row>
    <row r="367" spans="1:3" x14ac:dyDescent="0.25">
      <c r="A367" s="1">
        <v>43334</v>
      </c>
      <c r="B367">
        <v>2861.2</v>
      </c>
      <c r="C367">
        <v>67613</v>
      </c>
    </row>
    <row r="368" spans="1:3" x14ac:dyDescent="0.25">
      <c r="A368" s="1">
        <v>43333</v>
      </c>
      <c r="B368">
        <v>2861.7</v>
      </c>
      <c r="C368">
        <v>66171</v>
      </c>
    </row>
    <row r="369" spans="1:3" x14ac:dyDescent="0.25">
      <c r="A369" s="1">
        <v>43332</v>
      </c>
      <c r="B369">
        <v>2858.6</v>
      </c>
      <c r="C369">
        <v>66239</v>
      </c>
    </row>
    <row r="370" spans="1:3" x14ac:dyDescent="0.25">
      <c r="A370" s="1">
        <v>43329</v>
      </c>
      <c r="B370">
        <v>2852.2</v>
      </c>
      <c r="C370">
        <v>65203</v>
      </c>
    </row>
    <row r="371" spans="1:3" x14ac:dyDescent="0.25">
      <c r="A371" s="1">
        <v>43328</v>
      </c>
      <c r="B371">
        <v>2844.7</v>
      </c>
      <c r="C371">
        <v>65455</v>
      </c>
    </row>
    <row r="372" spans="1:3" x14ac:dyDescent="0.25">
      <c r="A372" s="1">
        <v>43327</v>
      </c>
      <c r="B372">
        <v>2821.2</v>
      </c>
      <c r="C372">
        <v>65072</v>
      </c>
    </row>
    <row r="373" spans="1:3" x14ac:dyDescent="0.25">
      <c r="A373" s="1">
        <v>43326</v>
      </c>
      <c r="B373">
        <v>2841</v>
      </c>
      <c r="C373">
        <v>64617</v>
      </c>
    </row>
    <row r="374" spans="1:3" x14ac:dyDescent="0.25">
      <c r="A374" s="1">
        <v>43325</v>
      </c>
      <c r="B374">
        <v>2825.5</v>
      </c>
      <c r="C374">
        <v>64885</v>
      </c>
    </row>
    <row r="375" spans="1:3" x14ac:dyDescent="0.25">
      <c r="A375" s="1">
        <v>43322</v>
      </c>
      <c r="B375">
        <v>2836.8</v>
      </c>
      <c r="C375">
        <v>64433</v>
      </c>
    </row>
    <row r="376" spans="1:3" x14ac:dyDescent="0.25">
      <c r="A376" s="1">
        <v>43321</v>
      </c>
      <c r="B376">
        <v>2853.8</v>
      </c>
      <c r="C376">
        <v>64776</v>
      </c>
    </row>
    <row r="377" spans="1:3" x14ac:dyDescent="0.25">
      <c r="A377" s="1">
        <v>43320</v>
      </c>
      <c r="B377">
        <v>2855.3</v>
      </c>
      <c r="C377">
        <v>65006</v>
      </c>
    </row>
    <row r="378" spans="1:3" x14ac:dyDescent="0.25">
      <c r="A378" s="1">
        <v>43319</v>
      </c>
      <c r="B378">
        <v>2859.7</v>
      </c>
      <c r="C378">
        <v>64620</v>
      </c>
    </row>
    <row r="379" spans="1:3" x14ac:dyDescent="0.25">
      <c r="A379" s="1">
        <v>43318</v>
      </c>
      <c r="B379">
        <v>2850.1</v>
      </c>
      <c r="C379">
        <v>64489</v>
      </c>
    </row>
    <row r="380" spans="1:3" x14ac:dyDescent="0.25">
      <c r="A380" s="1">
        <v>43315</v>
      </c>
      <c r="B380">
        <v>2839.5</v>
      </c>
      <c r="C380">
        <v>63576</v>
      </c>
    </row>
    <row r="381" spans="1:3" x14ac:dyDescent="0.25">
      <c r="A381" s="1">
        <v>43314</v>
      </c>
      <c r="B381">
        <v>2828.4</v>
      </c>
      <c r="C381">
        <v>62389</v>
      </c>
    </row>
    <row r="382" spans="1:3" x14ac:dyDescent="0.25">
      <c r="A382" s="1">
        <v>43313</v>
      </c>
      <c r="B382">
        <v>2810.8</v>
      </c>
      <c r="C382">
        <v>62058</v>
      </c>
    </row>
    <row r="383" spans="1:3" x14ac:dyDescent="0.25">
      <c r="A383" s="1">
        <v>43312</v>
      </c>
      <c r="B383">
        <v>2817.1</v>
      </c>
      <c r="C383">
        <v>62433</v>
      </c>
    </row>
    <row r="384" spans="1:3" x14ac:dyDescent="0.25">
      <c r="A384" s="1">
        <v>43311</v>
      </c>
      <c r="B384">
        <v>2803.2</v>
      </c>
      <c r="C384">
        <v>62612</v>
      </c>
    </row>
    <row r="385" spans="1:3" x14ac:dyDescent="0.25">
      <c r="A385" s="1">
        <v>43308</v>
      </c>
      <c r="B385">
        <v>2817.5</v>
      </c>
      <c r="C385">
        <v>62372</v>
      </c>
    </row>
    <row r="386" spans="1:3" x14ac:dyDescent="0.25">
      <c r="A386" s="1">
        <v>43307</v>
      </c>
      <c r="B386">
        <v>2842.5</v>
      </c>
      <c r="C386">
        <v>63250</v>
      </c>
    </row>
    <row r="387" spans="1:3" x14ac:dyDescent="0.25">
      <c r="A387" s="1">
        <v>43306</v>
      </c>
      <c r="B387">
        <v>2841.3</v>
      </c>
      <c r="C387">
        <v>62726</v>
      </c>
    </row>
    <row r="388" spans="1:3" x14ac:dyDescent="0.25">
      <c r="A388" s="1">
        <v>43305</v>
      </c>
      <c r="B388">
        <v>2821</v>
      </c>
      <c r="C388">
        <v>62742</v>
      </c>
    </row>
    <row r="389" spans="1:3" x14ac:dyDescent="0.25">
      <c r="A389" s="1">
        <v>43304</v>
      </c>
      <c r="B389">
        <v>2812</v>
      </c>
      <c r="C389">
        <v>62749</v>
      </c>
    </row>
    <row r="390" spans="1:3" x14ac:dyDescent="0.25">
      <c r="A390" s="1">
        <v>43301</v>
      </c>
      <c r="B390">
        <v>2800.8</v>
      </c>
      <c r="C390">
        <v>62407</v>
      </c>
    </row>
    <row r="391" spans="1:3" x14ac:dyDescent="0.25">
      <c r="A391" s="1">
        <v>43300</v>
      </c>
      <c r="B391">
        <v>2805.3</v>
      </c>
      <c r="C391">
        <v>62260</v>
      </c>
    </row>
    <row r="392" spans="1:3" x14ac:dyDescent="0.25">
      <c r="A392" s="1">
        <v>43299</v>
      </c>
      <c r="B392">
        <v>2816</v>
      </c>
      <c r="C392">
        <v>62101</v>
      </c>
    </row>
    <row r="393" spans="1:3" x14ac:dyDescent="0.25">
      <c r="A393" s="1">
        <v>43298</v>
      </c>
      <c r="B393">
        <v>2811.3</v>
      </c>
      <c r="C393">
        <v>62175</v>
      </c>
    </row>
    <row r="394" spans="1:3" x14ac:dyDescent="0.25">
      <c r="A394" s="1">
        <v>43297</v>
      </c>
      <c r="B394">
        <v>2796.5</v>
      </c>
      <c r="C394">
        <v>61393</v>
      </c>
    </row>
    <row r="395" spans="1:3" x14ac:dyDescent="0.25">
      <c r="A395" s="1">
        <v>43294</v>
      </c>
      <c r="B395">
        <v>2803.2</v>
      </c>
      <c r="C395">
        <v>60734</v>
      </c>
    </row>
    <row r="396" spans="1:3" x14ac:dyDescent="0.25">
      <c r="A396" s="1">
        <v>43293</v>
      </c>
      <c r="B396">
        <v>2798.5</v>
      </c>
      <c r="C396">
        <v>60672</v>
      </c>
    </row>
    <row r="397" spans="1:3" x14ac:dyDescent="0.25">
      <c r="A397" s="1">
        <v>43292</v>
      </c>
      <c r="B397">
        <v>2774.1</v>
      </c>
      <c r="C397">
        <v>59771</v>
      </c>
    </row>
    <row r="398" spans="1:3" x14ac:dyDescent="0.25">
      <c r="A398" s="1">
        <v>43291</v>
      </c>
      <c r="B398">
        <v>2796.7</v>
      </c>
      <c r="C398">
        <v>58888</v>
      </c>
    </row>
    <row r="399" spans="1:3" x14ac:dyDescent="0.25">
      <c r="A399" s="1">
        <v>43290</v>
      </c>
      <c r="B399">
        <v>2787.4</v>
      </c>
      <c r="C399">
        <v>58072</v>
      </c>
    </row>
    <row r="400" spans="1:3" x14ac:dyDescent="0.25">
      <c r="A400" s="1">
        <v>43287</v>
      </c>
      <c r="B400">
        <v>2762.9</v>
      </c>
      <c r="C400">
        <v>57553</v>
      </c>
    </row>
    <row r="401" spans="1:3" x14ac:dyDescent="0.25">
      <c r="A401" s="1">
        <v>43286</v>
      </c>
      <c r="B401">
        <v>2738.6</v>
      </c>
      <c r="C401">
        <v>56982</v>
      </c>
    </row>
    <row r="402" spans="1:3" x14ac:dyDescent="0.25">
      <c r="A402" s="1">
        <v>43285</v>
      </c>
      <c r="C402">
        <v>56132</v>
      </c>
    </row>
    <row r="403" spans="1:3" x14ac:dyDescent="0.25">
      <c r="A403" s="1">
        <v>43284</v>
      </c>
      <c r="B403">
        <v>2713.3</v>
      </c>
      <c r="C403">
        <v>56132</v>
      </c>
    </row>
    <row r="404" spans="1:3" x14ac:dyDescent="0.25">
      <c r="A404" s="1">
        <v>43283</v>
      </c>
      <c r="B404">
        <v>2727.3</v>
      </c>
      <c r="C404">
        <v>56151</v>
      </c>
    </row>
    <row r="405" spans="1:3" x14ac:dyDescent="0.25">
      <c r="A405" s="1">
        <v>43280</v>
      </c>
      <c r="B405">
        <v>2721.6</v>
      </c>
      <c r="C405">
        <v>55725</v>
      </c>
    </row>
    <row r="406" spans="1:3" x14ac:dyDescent="0.25">
      <c r="A406" s="1">
        <v>43279</v>
      </c>
      <c r="B406">
        <v>2719.5</v>
      </c>
      <c r="C406">
        <v>55596</v>
      </c>
    </row>
    <row r="407" spans="1:3" x14ac:dyDescent="0.25">
      <c r="A407" s="1">
        <v>43278</v>
      </c>
      <c r="B407">
        <v>2704.9</v>
      </c>
      <c r="C407">
        <v>55482</v>
      </c>
    </row>
    <row r="408" spans="1:3" x14ac:dyDescent="0.25">
      <c r="A408" s="1">
        <v>43277</v>
      </c>
      <c r="B408">
        <v>2728.5</v>
      </c>
      <c r="C408">
        <v>54485</v>
      </c>
    </row>
    <row r="409" spans="1:3" x14ac:dyDescent="0.25">
      <c r="A409" s="1">
        <v>43276</v>
      </c>
      <c r="B409">
        <v>2722.3</v>
      </c>
      <c r="C409">
        <v>54166</v>
      </c>
    </row>
    <row r="410" spans="1:3" x14ac:dyDescent="0.25">
      <c r="A410" s="1">
        <v>43273</v>
      </c>
      <c r="B410">
        <v>2759.5</v>
      </c>
      <c r="C410">
        <v>51240</v>
      </c>
    </row>
    <row r="411" spans="1:3" x14ac:dyDescent="0.25">
      <c r="A411" s="1">
        <v>43272</v>
      </c>
      <c r="B411">
        <v>2752.5</v>
      </c>
      <c r="C411">
        <v>50479</v>
      </c>
    </row>
    <row r="412" spans="1:3" x14ac:dyDescent="0.25">
      <c r="A412" s="1">
        <v>43271</v>
      </c>
      <c r="B412">
        <v>2772</v>
      </c>
      <c r="C412">
        <v>49307</v>
      </c>
    </row>
    <row r="413" spans="1:3" x14ac:dyDescent="0.25">
      <c r="A413" s="1">
        <v>43270</v>
      </c>
      <c r="B413">
        <v>2766.2</v>
      </c>
      <c r="C413">
        <v>48013</v>
      </c>
    </row>
    <row r="414" spans="1:3" x14ac:dyDescent="0.25">
      <c r="A414" s="1">
        <v>43269</v>
      </c>
      <c r="B414">
        <v>2779.7</v>
      </c>
      <c r="C414">
        <v>46956</v>
      </c>
    </row>
    <row r="415" spans="1:3" x14ac:dyDescent="0.25">
      <c r="A415" s="1">
        <v>43266</v>
      </c>
      <c r="B415">
        <v>2784.4</v>
      </c>
      <c r="C415">
        <v>46248</v>
      </c>
    </row>
    <row r="416" spans="1:3" x14ac:dyDescent="0.25">
      <c r="A416" s="1">
        <v>43265</v>
      </c>
      <c r="B416">
        <v>2783.2</v>
      </c>
      <c r="C416">
        <v>77437</v>
      </c>
    </row>
    <row r="417" spans="1:3" x14ac:dyDescent="0.25">
      <c r="A417" s="1">
        <v>43264</v>
      </c>
      <c r="B417">
        <v>2774.3</v>
      </c>
      <c r="C417">
        <v>80420</v>
      </c>
    </row>
    <row r="418" spans="1:3" x14ac:dyDescent="0.25">
      <c r="A418" s="1">
        <v>43263</v>
      </c>
      <c r="B418">
        <v>2783.9</v>
      </c>
      <c r="C418">
        <v>83037</v>
      </c>
    </row>
    <row r="419" spans="1:3" x14ac:dyDescent="0.25">
      <c r="A419" s="1">
        <v>43262</v>
      </c>
      <c r="B419">
        <v>2783</v>
      </c>
      <c r="C419">
        <v>89150</v>
      </c>
    </row>
    <row r="420" spans="1:3" x14ac:dyDescent="0.25">
      <c r="A420" s="1">
        <v>43259</v>
      </c>
      <c r="B420">
        <v>2778.8</v>
      </c>
      <c r="C420">
        <v>94813</v>
      </c>
    </row>
    <row r="421" spans="1:3" x14ac:dyDescent="0.25">
      <c r="A421" s="1">
        <v>43258</v>
      </c>
      <c r="B421">
        <v>2772.2</v>
      </c>
      <c r="C421">
        <v>93072</v>
      </c>
    </row>
    <row r="422" spans="1:3" x14ac:dyDescent="0.25">
      <c r="A422" s="1">
        <v>43257</v>
      </c>
      <c r="B422">
        <v>2772.2</v>
      </c>
      <c r="C422">
        <v>95209</v>
      </c>
    </row>
    <row r="423" spans="1:3" x14ac:dyDescent="0.25">
      <c r="A423" s="1">
        <v>43256</v>
      </c>
      <c r="B423">
        <v>2751.6</v>
      </c>
      <c r="C423">
        <v>97690</v>
      </c>
    </row>
    <row r="424" spans="1:3" x14ac:dyDescent="0.25">
      <c r="A424" s="1">
        <v>43255</v>
      </c>
      <c r="B424">
        <v>2745.5</v>
      </c>
      <c r="C424">
        <v>98883</v>
      </c>
    </row>
    <row r="425" spans="1:3" x14ac:dyDescent="0.25">
      <c r="A425" s="1">
        <v>43252</v>
      </c>
      <c r="B425">
        <v>2733.8</v>
      </c>
      <c r="C425">
        <v>98999</v>
      </c>
    </row>
    <row r="426" spans="1:3" x14ac:dyDescent="0.25">
      <c r="A426" s="1">
        <v>43251</v>
      </c>
      <c r="B426">
        <v>2705.5</v>
      </c>
      <c r="C426">
        <v>98580</v>
      </c>
    </row>
    <row r="427" spans="1:3" x14ac:dyDescent="0.25">
      <c r="A427" s="1">
        <v>43250</v>
      </c>
      <c r="B427">
        <v>2724.6</v>
      </c>
      <c r="C427">
        <v>98212</v>
      </c>
    </row>
    <row r="428" spans="1:3" x14ac:dyDescent="0.25">
      <c r="A428" s="1">
        <v>43249</v>
      </c>
      <c r="B428">
        <v>2692.2</v>
      </c>
      <c r="C428">
        <v>98608</v>
      </c>
    </row>
    <row r="429" spans="1:3" x14ac:dyDescent="0.25">
      <c r="A429" s="1">
        <v>43248</v>
      </c>
      <c r="C429">
        <v>94333</v>
      </c>
    </row>
    <row r="430" spans="1:3" x14ac:dyDescent="0.25">
      <c r="A430" s="1">
        <v>43245</v>
      </c>
      <c r="B430">
        <v>2718.3</v>
      </c>
      <c r="C430">
        <v>94333</v>
      </c>
    </row>
    <row r="431" spans="1:3" x14ac:dyDescent="0.25">
      <c r="A431" s="1">
        <v>43244</v>
      </c>
      <c r="B431">
        <v>2727.6</v>
      </c>
      <c r="C431">
        <v>92474</v>
      </c>
    </row>
    <row r="432" spans="1:3" x14ac:dyDescent="0.25">
      <c r="A432" s="1">
        <v>43243</v>
      </c>
      <c r="B432">
        <v>2730.7</v>
      </c>
      <c r="C432">
        <v>89641</v>
      </c>
    </row>
    <row r="433" spans="1:3" x14ac:dyDescent="0.25">
      <c r="A433" s="1">
        <v>43242</v>
      </c>
      <c r="B433">
        <v>2726.1</v>
      </c>
      <c r="C433">
        <v>88048</v>
      </c>
    </row>
    <row r="434" spans="1:3" x14ac:dyDescent="0.25">
      <c r="A434" s="1">
        <v>43241</v>
      </c>
      <c r="B434">
        <v>2733.1</v>
      </c>
      <c r="C434">
        <v>87036</v>
      </c>
    </row>
    <row r="435" spans="1:3" x14ac:dyDescent="0.25">
      <c r="A435" s="1">
        <v>43238</v>
      </c>
      <c r="B435">
        <v>2713</v>
      </c>
      <c r="C435">
        <v>85785</v>
      </c>
    </row>
    <row r="436" spans="1:3" x14ac:dyDescent="0.25">
      <c r="A436" s="1">
        <v>43237</v>
      </c>
      <c r="B436">
        <v>2718.7</v>
      </c>
      <c r="C436">
        <v>83389</v>
      </c>
    </row>
    <row r="437" spans="1:3" x14ac:dyDescent="0.25">
      <c r="A437" s="1">
        <v>43236</v>
      </c>
      <c r="B437">
        <v>2722.9</v>
      </c>
      <c r="C437">
        <v>82698</v>
      </c>
    </row>
    <row r="438" spans="1:3" x14ac:dyDescent="0.25">
      <c r="A438" s="1">
        <v>43235</v>
      </c>
      <c r="B438">
        <v>2709</v>
      </c>
      <c r="C438">
        <v>82609</v>
      </c>
    </row>
    <row r="439" spans="1:3" x14ac:dyDescent="0.25">
      <c r="A439" s="1">
        <v>43234</v>
      </c>
      <c r="B439">
        <v>2730.9</v>
      </c>
      <c r="C439">
        <v>81714</v>
      </c>
    </row>
    <row r="440" spans="1:3" x14ac:dyDescent="0.25">
      <c r="A440" s="1">
        <v>43231</v>
      </c>
      <c r="B440">
        <v>2729.4</v>
      </c>
      <c r="C440">
        <v>81196</v>
      </c>
    </row>
    <row r="441" spans="1:3" x14ac:dyDescent="0.25">
      <c r="A441" s="1">
        <v>43230</v>
      </c>
      <c r="B441">
        <v>2718.7</v>
      </c>
      <c r="C441">
        <v>80829</v>
      </c>
    </row>
    <row r="442" spans="1:3" x14ac:dyDescent="0.25">
      <c r="A442" s="1">
        <v>43229</v>
      </c>
      <c r="B442">
        <v>2696</v>
      </c>
      <c r="C442">
        <v>81406</v>
      </c>
    </row>
    <row r="443" spans="1:3" x14ac:dyDescent="0.25">
      <c r="A443" s="1">
        <v>43228</v>
      </c>
      <c r="B443">
        <v>2670.3</v>
      </c>
      <c r="C443">
        <v>81609</v>
      </c>
    </row>
    <row r="444" spans="1:3" x14ac:dyDescent="0.25">
      <c r="A444" s="1">
        <v>43227</v>
      </c>
      <c r="B444">
        <v>2670</v>
      </c>
      <c r="C444">
        <v>80628</v>
      </c>
    </row>
    <row r="445" spans="1:3" x14ac:dyDescent="0.25">
      <c r="A445" s="1">
        <v>43224</v>
      </c>
      <c r="B445">
        <v>2663.1</v>
      </c>
      <c r="C445">
        <v>79947</v>
      </c>
    </row>
    <row r="446" spans="1:3" x14ac:dyDescent="0.25">
      <c r="A446" s="1">
        <v>43223</v>
      </c>
      <c r="B446">
        <v>2631.8</v>
      </c>
      <c r="C446">
        <v>79073</v>
      </c>
    </row>
    <row r="447" spans="1:3" x14ac:dyDescent="0.25">
      <c r="A447" s="1">
        <v>43222</v>
      </c>
      <c r="B447">
        <v>2627.4</v>
      </c>
      <c r="C447">
        <v>75428</v>
      </c>
    </row>
    <row r="448" spans="1:3" x14ac:dyDescent="0.25">
      <c r="A448" s="1">
        <v>43221</v>
      </c>
      <c r="B448">
        <v>2652.2</v>
      </c>
      <c r="C448">
        <v>72574</v>
      </c>
    </row>
    <row r="449" spans="1:3" x14ac:dyDescent="0.25">
      <c r="A449" s="1">
        <v>43220</v>
      </c>
      <c r="B449">
        <v>2647</v>
      </c>
      <c r="C449">
        <v>72252</v>
      </c>
    </row>
    <row r="450" spans="1:3" x14ac:dyDescent="0.25">
      <c r="A450" s="1">
        <v>43217</v>
      </c>
      <c r="B450">
        <v>2671.4</v>
      </c>
      <c r="C450">
        <v>70736</v>
      </c>
    </row>
    <row r="451" spans="1:3" x14ac:dyDescent="0.25">
      <c r="A451" s="1">
        <v>43216</v>
      </c>
      <c r="B451">
        <v>2674.6</v>
      </c>
      <c r="C451">
        <v>71502</v>
      </c>
    </row>
    <row r="452" spans="1:3" x14ac:dyDescent="0.25">
      <c r="A452" s="1">
        <v>43215</v>
      </c>
      <c r="B452">
        <v>2644.5</v>
      </c>
      <c r="C452">
        <v>71785</v>
      </c>
    </row>
    <row r="453" spans="1:3" x14ac:dyDescent="0.25">
      <c r="A453" s="1">
        <v>43214</v>
      </c>
      <c r="B453">
        <v>2635.3</v>
      </c>
      <c r="C453">
        <v>69989</v>
      </c>
    </row>
    <row r="454" spans="1:3" x14ac:dyDescent="0.25">
      <c r="A454" s="1">
        <v>43213</v>
      </c>
      <c r="B454">
        <v>2671.3</v>
      </c>
      <c r="C454">
        <v>70364</v>
      </c>
    </row>
    <row r="455" spans="1:3" x14ac:dyDescent="0.25">
      <c r="A455" s="1">
        <v>43210</v>
      </c>
      <c r="B455">
        <v>2671.6</v>
      </c>
      <c r="C455">
        <v>70753</v>
      </c>
    </row>
    <row r="456" spans="1:3" x14ac:dyDescent="0.25">
      <c r="A456" s="1">
        <v>43209</v>
      </c>
      <c r="B456">
        <v>2693.1</v>
      </c>
      <c r="C456">
        <v>70154</v>
      </c>
    </row>
    <row r="457" spans="1:3" x14ac:dyDescent="0.25">
      <c r="A457" s="1">
        <v>43208</v>
      </c>
      <c r="B457">
        <v>2709.7</v>
      </c>
      <c r="C457">
        <v>69599</v>
      </c>
    </row>
    <row r="458" spans="1:3" x14ac:dyDescent="0.25">
      <c r="A458" s="1">
        <v>43207</v>
      </c>
      <c r="B458">
        <v>2706.6</v>
      </c>
      <c r="C458">
        <v>69638</v>
      </c>
    </row>
    <row r="459" spans="1:3" x14ac:dyDescent="0.25">
      <c r="A459" s="1">
        <v>43206</v>
      </c>
      <c r="B459">
        <v>2681.7</v>
      </c>
      <c r="C459">
        <v>69760</v>
      </c>
    </row>
    <row r="460" spans="1:3" x14ac:dyDescent="0.25">
      <c r="A460" s="1">
        <v>43203</v>
      </c>
      <c r="B460">
        <v>2657.3</v>
      </c>
      <c r="C460">
        <v>69703</v>
      </c>
    </row>
    <row r="461" spans="1:3" x14ac:dyDescent="0.25">
      <c r="A461" s="1">
        <v>43202</v>
      </c>
      <c r="B461">
        <v>2664</v>
      </c>
      <c r="C461">
        <v>69942</v>
      </c>
    </row>
    <row r="462" spans="1:3" x14ac:dyDescent="0.25">
      <c r="A462" s="1">
        <v>43201</v>
      </c>
      <c r="B462">
        <v>2641.1</v>
      </c>
      <c r="C462">
        <v>70064</v>
      </c>
    </row>
    <row r="463" spans="1:3" x14ac:dyDescent="0.25">
      <c r="A463" s="1">
        <v>43200</v>
      </c>
      <c r="B463">
        <v>2655.1</v>
      </c>
      <c r="C463">
        <v>68378</v>
      </c>
    </row>
    <row r="464" spans="1:3" x14ac:dyDescent="0.25">
      <c r="A464" s="1">
        <v>43199</v>
      </c>
      <c r="B464">
        <v>2619.1</v>
      </c>
      <c r="C464">
        <v>67532</v>
      </c>
    </row>
    <row r="465" spans="1:3" x14ac:dyDescent="0.25">
      <c r="A465" s="1">
        <v>43196</v>
      </c>
      <c r="B465">
        <v>2605.6999999999998</v>
      </c>
      <c r="C465">
        <v>67505</v>
      </c>
    </row>
    <row r="466" spans="1:3" x14ac:dyDescent="0.25">
      <c r="A466" s="1">
        <v>43195</v>
      </c>
      <c r="B466">
        <v>2661.8</v>
      </c>
      <c r="C466">
        <v>62483</v>
      </c>
    </row>
    <row r="467" spans="1:3" x14ac:dyDescent="0.25">
      <c r="A467" s="1">
        <v>43194</v>
      </c>
      <c r="B467">
        <v>2647</v>
      </c>
      <c r="C467">
        <v>62068</v>
      </c>
    </row>
    <row r="468" spans="1:3" x14ac:dyDescent="0.25">
      <c r="A468" s="1">
        <v>43193</v>
      </c>
      <c r="B468">
        <v>2613.1999999999998</v>
      </c>
      <c r="C468">
        <v>62061</v>
      </c>
    </row>
    <row r="469" spans="1:3" x14ac:dyDescent="0.25">
      <c r="A469" s="1">
        <v>43192</v>
      </c>
      <c r="B469">
        <v>2575</v>
      </c>
      <c r="C469">
        <v>59176</v>
      </c>
    </row>
    <row r="470" spans="1:3" x14ac:dyDescent="0.25">
      <c r="A470" s="1">
        <v>43188</v>
      </c>
      <c r="B470">
        <v>2643</v>
      </c>
      <c r="C470">
        <v>54904</v>
      </c>
    </row>
    <row r="471" spans="1:3" x14ac:dyDescent="0.25">
      <c r="A471" s="1">
        <v>43187</v>
      </c>
      <c r="B471">
        <v>2607.6</v>
      </c>
      <c r="C471">
        <v>52423</v>
      </c>
    </row>
    <row r="472" spans="1:3" x14ac:dyDescent="0.25">
      <c r="A472" s="1">
        <v>43186</v>
      </c>
      <c r="B472">
        <v>2615.6999999999998</v>
      </c>
      <c r="C472">
        <v>50228</v>
      </c>
    </row>
    <row r="473" spans="1:3" x14ac:dyDescent="0.25">
      <c r="A473" s="1">
        <v>43185</v>
      </c>
      <c r="B473">
        <v>2659.5</v>
      </c>
      <c r="C473">
        <v>50596</v>
      </c>
    </row>
    <row r="474" spans="1:3" x14ac:dyDescent="0.25">
      <c r="A474" s="1">
        <v>43182</v>
      </c>
      <c r="B474">
        <v>2597.8000000000002</v>
      </c>
      <c r="C474">
        <v>45449</v>
      </c>
    </row>
    <row r="475" spans="1:3" x14ac:dyDescent="0.25">
      <c r="A475" s="1">
        <v>43181</v>
      </c>
      <c r="B475">
        <v>2643.3</v>
      </c>
      <c r="C475">
        <v>37702</v>
      </c>
    </row>
    <row r="476" spans="1:3" x14ac:dyDescent="0.25">
      <c r="A476" s="1">
        <v>43180</v>
      </c>
      <c r="B476">
        <v>2718.3</v>
      </c>
      <c r="C476">
        <v>34663</v>
      </c>
    </row>
    <row r="477" spans="1:3" x14ac:dyDescent="0.25">
      <c r="A477" s="1">
        <v>43179</v>
      </c>
      <c r="B477">
        <v>2723.6</v>
      </c>
      <c r="C477">
        <v>32624</v>
      </c>
    </row>
    <row r="478" spans="1:3" x14ac:dyDescent="0.25">
      <c r="A478" s="1">
        <v>43178</v>
      </c>
      <c r="B478">
        <v>2722.8</v>
      </c>
      <c r="C478">
        <v>31230</v>
      </c>
    </row>
    <row r="479" spans="1:3" x14ac:dyDescent="0.25">
      <c r="A479" s="1">
        <v>43175</v>
      </c>
      <c r="B479">
        <v>2755.9</v>
      </c>
      <c r="C479">
        <v>28883</v>
      </c>
    </row>
    <row r="480" spans="1:3" x14ac:dyDescent="0.25">
      <c r="A480" s="1">
        <v>43174</v>
      </c>
      <c r="B480">
        <v>2751.6</v>
      </c>
      <c r="C480">
        <v>59617</v>
      </c>
    </row>
    <row r="481" spans="1:3" x14ac:dyDescent="0.25">
      <c r="A481" s="1">
        <v>43173</v>
      </c>
      <c r="B481">
        <v>2749.7</v>
      </c>
      <c r="C481">
        <v>62859</v>
      </c>
    </row>
    <row r="482" spans="1:3" x14ac:dyDescent="0.25">
      <c r="A482" s="1">
        <v>43172</v>
      </c>
      <c r="B482">
        <v>2768.5</v>
      </c>
      <c r="C482">
        <v>62614</v>
      </c>
    </row>
    <row r="483" spans="1:3" x14ac:dyDescent="0.25">
      <c r="A483" s="1">
        <v>43171</v>
      </c>
      <c r="B483">
        <v>2784.1</v>
      </c>
      <c r="C483">
        <v>67903</v>
      </c>
    </row>
    <row r="484" spans="1:3" x14ac:dyDescent="0.25">
      <c r="A484" s="1">
        <v>43168</v>
      </c>
      <c r="B484">
        <v>2783.9</v>
      </c>
      <c r="C484">
        <v>73000</v>
      </c>
    </row>
    <row r="485" spans="1:3" x14ac:dyDescent="0.25">
      <c r="A485" s="1">
        <v>43167</v>
      </c>
      <c r="B485">
        <v>2739.3</v>
      </c>
      <c r="C485">
        <v>76601</v>
      </c>
    </row>
    <row r="486" spans="1:3" x14ac:dyDescent="0.25">
      <c r="A486" s="1">
        <v>43166</v>
      </c>
      <c r="B486">
        <v>2723.3</v>
      </c>
      <c r="C486">
        <v>80620</v>
      </c>
    </row>
    <row r="487" spans="1:3" x14ac:dyDescent="0.25">
      <c r="A487" s="1">
        <v>43165</v>
      </c>
      <c r="B487">
        <v>2723.9</v>
      </c>
      <c r="C487">
        <v>78870</v>
      </c>
    </row>
    <row r="488" spans="1:3" x14ac:dyDescent="0.25">
      <c r="A488" s="1">
        <v>43164</v>
      </c>
      <c r="B488">
        <v>2718.4</v>
      </c>
      <c r="C488">
        <v>80586</v>
      </c>
    </row>
    <row r="489" spans="1:3" x14ac:dyDescent="0.25">
      <c r="A489" s="1">
        <v>43161</v>
      </c>
      <c r="B489">
        <v>2690.2</v>
      </c>
      <c r="C489">
        <v>83641</v>
      </c>
    </row>
    <row r="490" spans="1:3" x14ac:dyDescent="0.25">
      <c r="A490" s="1">
        <v>43160</v>
      </c>
      <c r="B490">
        <v>2678.2</v>
      </c>
      <c r="C490">
        <v>85270</v>
      </c>
    </row>
    <row r="491" spans="1:3" x14ac:dyDescent="0.25">
      <c r="A491" s="1">
        <v>43159</v>
      </c>
      <c r="B491">
        <v>2714.4</v>
      </c>
      <c r="C491">
        <v>85195</v>
      </c>
    </row>
    <row r="492" spans="1:3" x14ac:dyDescent="0.25">
      <c r="A492" s="1">
        <v>43158</v>
      </c>
      <c r="B492">
        <v>2747.5</v>
      </c>
      <c r="C492">
        <v>84544</v>
      </c>
    </row>
    <row r="493" spans="1:3" x14ac:dyDescent="0.25">
      <c r="A493" s="1">
        <v>43157</v>
      </c>
      <c r="B493">
        <v>2784.4</v>
      </c>
      <c r="C493">
        <v>83752</v>
      </c>
    </row>
    <row r="494" spans="1:3" x14ac:dyDescent="0.25">
      <c r="A494" s="1">
        <v>43154</v>
      </c>
      <c r="B494">
        <v>2748.8</v>
      </c>
      <c r="C494">
        <v>81395</v>
      </c>
    </row>
    <row r="495" spans="1:3" x14ac:dyDescent="0.25">
      <c r="A495" s="1">
        <v>43153</v>
      </c>
      <c r="B495">
        <v>2711.5</v>
      </c>
      <c r="C495">
        <v>81042</v>
      </c>
    </row>
    <row r="496" spans="1:3" x14ac:dyDescent="0.25">
      <c r="A496" s="1">
        <v>43152</v>
      </c>
      <c r="B496">
        <v>2698.7</v>
      </c>
      <c r="C496">
        <v>77583</v>
      </c>
    </row>
    <row r="497" spans="1:3" x14ac:dyDescent="0.25">
      <c r="A497" s="1">
        <v>43151</v>
      </c>
      <c r="B497">
        <v>2714.1</v>
      </c>
      <c r="C497">
        <v>77125</v>
      </c>
    </row>
    <row r="498" spans="1:3" x14ac:dyDescent="0.25">
      <c r="A498" s="1">
        <v>43150</v>
      </c>
      <c r="C498">
        <v>76917</v>
      </c>
    </row>
    <row r="499" spans="1:3" x14ac:dyDescent="0.25">
      <c r="A499" s="1">
        <v>43147</v>
      </c>
      <c r="B499">
        <v>2735</v>
      </c>
      <c r="C499">
        <v>76917</v>
      </c>
    </row>
    <row r="500" spans="1:3" x14ac:dyDescent="0.25">
      <c r="A500" s="1">
        <v>43146</v>
      </c>
      <c r="B500">
        <v>2733.9</v>
      </c>
      <c r="C500">
        <v>77321</v>
      </c>
    </row>
    <row r="501" spans="1:3" x14ac:dyDescent="0.25">
      <c r="A501" s="1">
        <v>43145</v>
      </c>
      <c r="B501">
        <v>2696.9</v>
      </c>
      <c r="C501">
        <v>76044</v>
      </c>
    </row>
    <row r="502" spans="1:3" x14ac:dyDescent="0.25">
      <c r="A502" s="1">
        <v>43144</v>
      </c>
      <c r="B502">
        <v>2661.7</v>
      </c>
      <c r="C502">
        <v>77077</v>
      </c>
    </row>
    <row r="503" spans="1:3" x14ac:dyDescent="0.25">
      <c r="A503" s="1">
        <v>43143</v>
      </c>
      <c r="B503">
        <v>2655.2</v>
      </c>
      <c r="C503">
        <v>77807</v>
      </c>
    </row>
    <row r="504" spans="1:3" x14ac:dyDescent="0.25">
      <c r="A504" s="1">
        <v>43140</v>
      </c>
      <c r="B504">
        <v>2619.1</v>
      </c>
      <c r="C504">
        <v>79798</v>
      </c>
    </row>
    <row r="505" spans="1:3" x14ac:dyDescent="0.25">
      <c r="A505" s="1">
        <v>43139</v>
      </c>
      <c r="B505">
        <v>2593.4</v>
      </c>
      <c r="C505">
        <v>80058</v>
      </c>
    </row>
    <row r="506" spans="1:3" x14ac:dyDescent="0.25">
      <c r="A506" s="1">
        <v>43138</v>
      </c>
      <c r="B506">
        <v>2668.2</v>
      </c>
      <c r="C506">
        <v>78202</v>
      </c>
    </row>
    <row r="507" spans="1:3" x14ac:dyDescent="0.25">
      <c r="A507" s="1">
        <v>43137</v>
      </c>
      <c r="B507">
        <v>2694.3</v>
      </c>
      <c r="C507">
        <v>77835</v>
      </c>
    </row>
    <row r="508" spans="1:3" x14ac:dyDescent="0.25">
      <c r="A508" s="1">
        <v>43136</v>
      </c>
      <c r="B508">
        <v>2607.6999999999998</v>
      </c>
      <c r="C508">
        <v>76591</v>
      </c>
    </row>
    <row r="509" spans="1:3" x14ac:dyDescent="0.25">
      <c r="A509" s="1">
        <v>43133</v>
      </c>
      <c r="B509">
        <v>2756.7</v>
      </c>
      <c r="C509">
        <v>77274</v>
      </c>
    </row>
    <row r="510" spans="1:3" x14ac:dyDescent="0.25">
      <c r="A510" s="1">
        <v>43132</v>
      </c>
      <c r="B510">
        <v>2822.4</v>
      </c>
      <c r="C510">
        <v>77188</v>
      </c>
    </row>
    <row r="511" spans="1:3" x14ac:dyDescent="0.25">
      <c r="A511" s="1">
        <v>43131</v>
      </c>
      <c r="B511">
        <v>2825.8</v>
      </c>
      <c r="C511">
        <v>77110</v>
      </c>
    </row>
    <row r="512" spans="1:3" x14ac:dyDescent="0.25">
      <c r="A512" s="1">
        <v>43130</v>
      </c>
      <c r="B512">
        <v>2824.5</v>
      </c>
      <c r="C512">
        <v>75267</v>
      </c>
    </row>
    <row r="513" spans="1:3" x14ac:dyDescent="0.25">
      <c r="A513" s="1">
        <v>43129</v>
      </c>
      <c r="B513">
        <v>2853.6</v>
      </c>
      <c r="C513">
        <v>72073</v>
      </c>
    </row>
    <row r="514" spans="1:3" x14ac:dyDescent="0.25">
      <c r="A514" s="1">
        <v>43126</v>
      </c>
      <c r="B514">
        <v>2874.5</v>
      </c>
      <c r="C514">
        <v>76532</v>
      </c>
    </row>
    <row r="515" spans="1:3" x14ac:dyDescent="0.25">
      <c r="A515" s="1">
        <v>43125</v>
      </c>
      <c r="B515">
        <v>2841.2</v>
      </c>
      <c r="C515">
        <v>74704</v>
      </c>
    </row>
    <row r="516" spans="1:3" x14ac:dyDescent="0.25">
      <c r="A516" s="1">
        <v>43124</v>
      </c>
      <c r="B516">
        <v>2841</v>
      </c>
      <c r="C516">
        <v>71353</v>
      </c>
    </row>
    <row r="517" spans="1:3" x14ac:dyDescent="0.25">
      <c r="A517" s="1">
        <v>43123</v>
      </c>
      <c r="B517">
        <v>2839.6</v>
      </c>
      <c r="C517">
        <v>69161</v>
      </c>
    </row>
    <row r="518" spans="1:3" x14ac:dyDescent="0.25">
      <c r="A518" s="1">
        <v>43122</v>
      </c>
      <c r="B518">
        <v>2835.2</v>
      </c>
      <c r="C518">
        <v>68661</v>
      </c>
    </row>
    <row r="519" spans="1:3" x14ac:dyDescent="0.25">
      <c r="A519" s="1">
        <v>43119</v>
      </c>
      <c r="B519">
        <v>2811</v>
      </c>
      <c r="C519">
        <v>68491</v>
      </c>
    </row>
    <row r="520" spans="1:3" x14ac:dyDescent="0.25">
      <c r="A520" s="1">
        <v>43118</v>
      </c>
      <c r="B520">
        <v>2796.2</v>
      </c>
      <c r="C520">
        <v>56557</v>
      </c>
    </row>
    <row r="521" spans="1:3" x14ac:dyDescent="0.25">
      <c r="A521" s="1">
        <v>43117</v>
      </c>
      <c r="B521">
        <v>2803.7</v>
      </c>
      <c r="C521">
        <v>55904</v>
      </c>
    </row>
    <row r="522" spans="1:3" x14ac:dyDescent="0.25">
      <c r="A522" s="1">
        <v>43116</v>
      </c>
      <c r="B522">
        <v>2782.6</v>
      </c>
      <c r="C522">
        <v>55170</v>
      </c>
    </row>
    <row r="523" spans="1:3" x14ac:dyDescent="0.25">
      <c r="A523" s="1">
        <v>43112</v>
      </c>
      <c r="B523">
        <v>2788.7</v>
      </c>
      <c r="C523">
        <v>55189</v>
      </c>
    </row>
    <row r="524" spans="1:3" x14ac:dyDescent="0.25">
      <c r="A524" s="1">
        <v>43111</v>
      </c>
      <c r="B524">
        <v>2769.5</v>
      </c>
      <c r="C524">
        <v>56032</v>
      </c>
    </row>
    <row r="525" spans="1:3" x14ac:dyDescent="0.25">
      <c r="A525" s="1">
        <v>43110</v>
      </c>
      <c r="B525">
        <v>2750.6</v>
      </c>
      <c r="C525">
        <v>56720</v>
      </c>
    </row>
    <row r="526" spans="1:3" x14ac:dyDescent="0.25">
      <c r="A526" s="1">
        <v>43109</v>
      </c>
      <c r="B526">
        <v>2752.3</v>
      </c>
      <c r="C526">
        <v>56400</v>
      </c>
    </row>
    <row r="527" spans="1:3" x14ac:dyDescent="0.25">
      <c r="A527" s="1">
        <v>43108</v>
      </c>
      <c r="B527">
        <v>2746.8</v>
      </c>
      <c r="C527">
        <v>55482</v>
      </c>
    </row>
    <row r="528" spans="1:3" x14ac:dyDescent="0.25">
      <c r="A528" s="1">
        <v>43105</v>
      </c>
      <c r="B528">
        <v>2742.6</v>
      </c>
      <c r="C528">
        <v>55526</v>
      </c>
    </row>
    <row r="529" spans="1:3" x14ac:dyDescent="0.25">
      <c r="A529" s="1">
        <v>43104</v>
      </c>
      <c r="B529">
        <v>2723.8</v>
      </c>
      <c r="C529">
        <v>53037</v>
      </c>
    </row>
    <row r="530" spans="1:3" x14ac:dyDescent="0.25">
      <c r="A530" s="1">
        <v>43103</v>
      </c>
      <c r="B530">
        <v>2710.9</v>
      </c>
      <c r="C530">
        <v>52688</v>
      </c>
    </row>
    <row r="531" spans="1:3" x14ac:dyDescent="0.25">
      <c r="A531" s="1">
        <v>43102</v>
      </c>
      <c r="B531">
        <v>2692.9</v>
      </c>
      <c r="C531">
        <v>51613</v>
      </c>
    </row>
    <row r="532" spans="1:3" x14ac:dyDescent="0.25">
      <c r="A532" s="1">
        <v>43098</v>
      </c>
      <c r="B532">
        <v>2676</v>
      </c>
      <c r="C532">
        <v>51888</v>
      </c>
    </row>
    <row r="533" spans="1:3" x14ac:dyDescent="0.25">
      <c r="A533" s="1">
        <v>43097</v>
      </c>
      <c r="B533">
        <v>2685.7</v>
      </c>
      <c r="C533">
        <v>52057</v>
      </c>
    </row>
    <row r="534" spans="1:3" x14ac:dyDescent="0.25">
      <c r="A534" s="1">
        <v>43096</v>
      </c>
      <c r="B534">
        <v>2685.4</v>
      </c>
      <c r="C534">
        <v>51377</v>
      </c>
    </row>
    <row r="535" spans="1:3" x14ac:dyDescent="0.25">
      <c r="A535" s="1">
        <v>43095</v>
      </c>
      <c r="B535">
        <v>2687.1</v>
      </c>
      <c r="C535">
        <v>50928</v>
      </c>
    </row>
    <row r="536" spans="1:3" x14ac:dyDescent="0.25">
      <c r="A536" s="1">
        <v>43094</v>
      </c>
      <c r="C536">
        <v>50545</v>
      </c>
    </row>
    <row r="537" spans="1:3" x14ac:dyDescent="0.25">
      <c r="A537" s="1">
        <v>43091</v>
      </c>
      <c r="B537">
        <v>2686.1</v>
      </c>
      <c r="C537">
        <v>50545</v>
      </c>
    </row>
    <row r="538" spans="1:3" x14ac:dyDescent="0.25">
      <c r="A538" s="1">
        <v>43090</v>
      </c>
      <c r="B538">
        <v>2687.8</v>
      </c>
      <c r="C538">
        <v>48748</v>
      </c>
    </row>
    <row r="539" spans="1:3" x14ac:dyDescent="0.25">
      <c r="A539" s="1">
        <v>43089</v>
      </c>
      <c r="B539">
        <v>2681.6</v>
      </c>
      <c r="C539">
        <v>48082</v>
      </c>
    </row>
    <row r="540" spans="1:3" x14ac:dyDescent="0.25">
      <c r="A540" s="1">
        <v>43088</v>
      </c>
      <c r="B540">
        <v>2684.1</v>
      </c>
      <c r="C540">
        <v>43019</v>
      </c>
    </row>
    <row r="541" spans="1:3" x14ac:dyDescent="0.25">
      <c r="A541" s="1">
        <v>43087</v>
      </c>
      <c r="B541">
        <v>2694.4</v>
      </c>
      <c r="C541">
        <v>40004</v>
      </c>
    </row>
    <row r="542" spans="1:3" x14ac:dyDescent="0.25">
      <c r="A542" s="1">
        <v>43084</v>
      </c>
      <c r="B542">
        <v>2682</v>
      </c>
      <c r="C542">
        <v>40488</v>
      </c>
    </row>
    <row r="543" spans="1:3" x14ac:dyDescent="0.25">
      <c r="A543" s="1">
        <v>43083</v>
      </c>
      <c r="B543">
        <v>2653.2</v>
      </c>
      <c r="C543">
        <v>57969</v>
      </c>
    </row>
    <row r="544" spans="1:3" x14ac:dyDescent="0.25">
      <c r="A544" s="1">
        <v>43082</v>
      </c>
      <c r="B544">
        <v>2666.4</v>
      </c>
      <c r="C544">
        <v>59928</v>
      </c>
    </row>
    <row r="545" spans="1:3" x14ac:dyDescent="0.25">
      <c r="A545" s="1">
        <v>43081</v>
      </c>
      <c r="B545">
        <v>2665.1</v>
      </c>
      <c r="C545">
        <v>66396</v>
      </c>
    </row>
    <row r="546" spans="1:3" x14ac:dyDescent="0.25">
      <c r="A546" s="1">
        <v>43080</v>
      </c>
      <c r="B546">
        <v>2661.6</v>
      </c>
      <c r="C546">
        <v>73203</v>
      </c>
    </row>
    <row r="547" spans="1:3" x14ac:dyDescent="0.25">
      <c r="A547" s="1">
        <v>43077</v>
      </c>
      <c r="B547">
        <v>2651</v>
      </c>
      <c r="C547">
        <v>77140</v>
      </c>
    </row>
    <row r="548" spans="1:3" x14ac:dyDescent="0.25">
      <c r="A548" s="1">
        <v>43076</v>
      </c>
      <c r="B548">
        <v>2639.5</v>
      </c>
      <c r="C548">
        <v>75239</v>
      </c>
    </row>
    <row r="549" spans="1:3" x14ac:dyDescent="0.25">
      <c r="A549" s="1">
        <v>43075</v>
      </c>
      <c r="B549">
        <v>2629.2</v>
      </c>
      <c r="C549">
        <v>71392</v>
      </c>
    </row>
    <row r="550" spans="1:3" x14ac:dyDescent="0.25">
      <c r="A550" s="1">
        <v>43074</v>
      </c>
      <c r="B550">
        <v>2628.3</v>
      </c>
      <c r="C550">
        <v>69212</v>
      </c>
    </row>
    <row r="551" spans="1:3" x14ac:dyDescent="0.25">
      <c r="A551" s="1">
        <v>43073</v>
      </c>
      <c r="B551">
        <v>2638.2</v>
      </c>
      <c r="C551">
        <v>70175</v>
      </c>
    </row>
    <row r="552" spans="1:3" x14ac:dyDescent="0.25">
      <c r="A552" s="1">
        <v>43070</v>
      </c>
      <c r="B552">
        <v>2643.9</v>
      </c>
      <c r="C552">
        <v>69970</v>
      </c>
    </row>
    <row r="553" spans="1:3" x14ac:dyDescent="0.25">
      <c r="A553" s="1">
        <v>43069</v>
      </c>
      <c r="B553">
        <v>2647.9</v>
      </c>
      <c r="C553">
        <v>74934</v>
      </c>
    </row>
    <row r="554" spans="1:3" x14ac:dyDescent="0.25">
      <c r="A554" s="1">
        <v>43068</v>
      </c>
      <c r="B554">
        <v>2625.1</v>
      </c>
      <c r="C554">
        <v>73495</v>
      </c>
    </row>
    <row r="555" spans="1:3" x14ac:dyDescent="0.25">
      <c r="A555" s="1">
        <v>43067</v>
      </c>
      <c r="B555">
        <v>2626</v>
      </c>
      <c r="C555">
        <v>72703</v>
      </c>
    </row>
    <row r="556" spans="1:3" x14ac:dyDescent="0.25">
      <c r="A556" s="1">
        <v>43066</v>
      </c>
      <c r="B556">
        <v>2601.8000000000002</v>
      </c>
      <c r="C556">
        <v>70177</v>
      </c>
    </row>
    <row r="557" spans="1:3" x14ac:dyDescent="0.25">
      <c r="A557" s="1">
        <v>43063</v>
      </c>
      <c r="B557">
        <v>2601</v>
      </c>
      <c r="C557">
        <v>68958</v>
      </c>
    </row>
    <row r="558" spans="1:3" x14ac:dyDescent="0.25">
      <c r="A558" s="1">
        <v>43062</v>
      </c>
      <c r="C558">
        <v>68915</v>
      </c>
    </row>
    <row r="559" spans="1:3" x14ac:dyDescent="0.25">
      <c r="A559" s="1">
        <v>43061</v>
      </c>
      <c r="B559">
        <v>2594.6</v>
      </c>
      <c r="C559">
        <v>68915</v>
      </c>
    </row>
    <row r="560" spans="1:3" x14ac:dyDescent="0.25">
      <c r="A560" s="1">
        <v>43060</v>
      </c>
      <c r="B560">
        <v>2596.3000000000002</v>
      </c>
      <c r="C560">
        <v>67511</v>
      </c>
    </row>
    <row r="561" spans="1:3" x14ac:dyDescent="0.25">
      <c r="A561" s="1">
        <v>43059</v>
      </c>
      <c r="B561">
        <v>2582.1</v>
      </c>
      <c r="C561">
        <v>66626</v>
      </c>
    </row>
    <row r="562" spans="1:3" x14ac:dyDescent="0.25">
      <c r="A562" s="1">
        <v>43056</v>
      </c>
      <c r="B562">
        <v>2576.3000000000002</v>
      </c>
      <c r="C562">
        <v>65885</v>
      </c>
    </row>
    <row r="563" spans="1:3" x14ac:dyDescent="0.25">
      <c r="A563" s="1">
        <v>43055</v>
      </c>
      <c r="B563">
        <v>2585</v>
      </c>
      <c r="C563">
        <v>65063</v>
      </c>
    </row>
    <row r="564" spans="1:3" x14ac:dyDescent="0.25">
      <c r="A564" s="1">
        <v>43054</v>
      </c>
      <c r="B564">
        <v>2565.1</v>
      </c>
      <c r="C564">
        <v>64596</v>
      </c>
    </row>
    <row r="565" spans="1:3" x14ac:dyDescent="0.25">
      <c r="A565" s="1">
        <v>43053</v>
      </c>
      <c r="B565">
        <v>2577.9</v>
      </c>
      <c r="C565">
        <v>62906</v>
      </c>
    </row>
    <row r="566" spans="1:3" x14ac:dyDescent="0.25">
      <c r="A566" s="1">
        <v>43052</v>
      </c>
      <c r="B566">
        <v>2581.9</v>
      </c>
      <c r="C566">
        <v>62256</v>
      </c>
    </row>
    <row r="567" spans="1:3" x14ac:dyDescent="0.25">
      <c r="A567" s="1">
        <v>43049</v>
      </c>
      <c r="B567">
        <v>2579.6</v>
      </c>
      <c r="C567">
        <v>62506</v>
      </c>
    </row>
    <row r="568" spans="1:3" x14ac:dyDescent="0.25">
      <c r="A568" s="1">
        <v>43048</v>
      </c>
      <c r="B568">
        <v>2583.9</v>
      </c>
      <c r="C568">
        <v>62378</v>
      </c>
    </row>
    <row r="569" spans="1:3" x14ac:dyDescent="0.25">
      <c r="A569" s="1">
        <v>43047</v>
      </c>
      <c r="B569">
        <v>2590.9</v>
      </c>
      <c r="C569">
        <v>61848</v>
      </c>
    </row>
    <row r="570" spans="1:3" x14ac:dyDescent="0.25">
      <c r="A570" s="1">
        <v>43046</v>
      </c>
      <c r="B570">
        <v>2586.8000000000002</v>
      </c>
      <c r="C570">
        <v>62200</v>
      </c>
    </row>
    <row r="571" spans="1:3" x14ac:dyDescent="0.25">
      <c r="A571" s="1">
        <v>43045</v>
      </c>
      <c r="B571">
        <v>2588.6999999999998</v>
      </c>
      <c r="C571">
        <v>62325</v>
      </c>
    </row>
    <row r="572" spans="1:3" x14ac:dyDescent="0.25">
      <c r="A572" s="1">
        <v>43042</v>
      </c>
      <c r="B572">
        <v>2582.6999999999998</v>
      </c>
      <c r="C572">
        <v>60444</v>
      </c>
    </row>
    <row r="573" spans="1:3" x14ac:dyDescent="0.25">
      <c r="A573" s="1">
        <v>43041</v>
      </c>
      <c r="B573">
        <v>2576.6999999999998</v>
      </c>
      <c r="C573">
        <v>59437</v>
      </c>
    </row>
    <row r="574" spans="1:3" x14ac:dyDescent="0.25">
      <c r="A574" s="1">
        <v>43040</v>
      </c>
      <c r="B574">
        <v>2574.8000000000002</v>
      </c>
      <c r="C574">
        <v>59360</v>
      </c>
    </row>
    <row r="575" spans="1:3" x14ac:dyDescent="0.25">
      <c r="A575" s="1">
        <v>43039</v>
      </c>
      <c r="B575">
        <v>2572.6999999999998</v>
      </c>
      <c r="C575">
        <v>58792</v>
      </c>
    </row>
    <row r="576" spans="1:3" x14ac:dyDescent="0.25">
      <c r="A576" s="1">
        <v>43038</v>
      </c>
      <c r="B576">
        <v>2568.3000000000002</v>
      </c>
      <c r="C576">
        <v>58430</v>
      </c>
    </row>
    <row r="577" spans="1:3" x14ac:dyDescent="0.25">
      <c r="A577" s="1">
        <v>43035</v>
      </c>
      <c r="B577">
        <v>2578.4</v>
      </c>
      <c r="C577">
        <v>58917</v>
      </c>
    </row>
    <row r="578" spans="1:3" x14ac:dyDescent="0.25">
      <c r="A578" s="1">
        <v>43034</v>
      </c>
      <c r="B578">
        <v>2561.6</v>
      </c>
      <c r="C578">
        <v>59191</v>
      </c>
    </row>
    <row r="579" spans="1:3" x14ac:dyDescent="0.25">
      <c r="A579" s="1">
        <v>43033</v>
      </c>
      <c r="B579">
        <v>2558.5</v>
      </c>
      <c r="C579">
        <v>59506</v>
      </c>
    </row>
    <row r="580" spans="1:3" x14ac:dyDescent="0.25">
      <c r="A580" s="1">
        <v>43032</v>
      </c>
      <c r="B580">
        <v>2567.3000000000002</v>
      </c>
      <c r="C580">
        <v>60209</v>
      </c>
    </row>
    <row r="581" spans="1:3" x14ac:dyDescent="0.25">
      <c r="A581" s="1">
        <v>43031</v>
      </c>
      <c r="B581">
        <v>2563.4</v>
      </c>
      <c r="C581">
        <v>60125</v>
      </c>
    </row>
    <row r="582" spans="1:3" x14ac:dyDescent="0.25">
      <c r="A582" s="1">
        <v>43028</v>
      </c>
      <c r="B582">
        <v>2574</v>
      </c>
      <c r="C582">
        <v>58855</v>
      </c>
    </row>
    <row r="583" spans="1:3" x14ac:dyDescent="0.25">
      <c r="A583" s="1">
        <v>43027</v>
      </c>
      <c r="B583">
        <v>2560.5</v>
      </c>
      <c r="C583">
        <v>54389</v>
      </c>
    </row>
    <row r="584" spans="1:3" x14ac:dyDescent="0.25">
      <c r="A584" s="1">
        <v>43026</v>
      </c>
      <c r="B584">
        <v>2560.1</v>
      </c>
      <c r="C584">
        <v>53940</v>
      </c>
    </row>
    <row r="585" spans="1:3" x14ac:dyDescent="0.25">
      <c r="A585" s="1">
        <v>43025</v>
      </c>
      <c r="B585">
        <v>2556.9</v>
      </c>
      <c r="C585">
        <v>53373</v>
      </c>
    </row>
    <row r="586" spans="1:3" x14ac:dyDescent="0.25">
      <c r="A586" s="1">
        <v>43024</v>
      </c>
      <c r="B586">
        <v>2556.1999999999998</v>
      </c>
      <c r="C586">
        <v>52984</v>
      </c>
    </row>
    <row r="587" spans="1:3" x14ac:dyDescent="0.25">
      <c r="A587" s="1">
        <v>43021</v>
      </c>
      <c r="B587">
        <v>2552.8000000000002</v>
      </c>
      <c r="C587">
        <v>52099</v>
      </c>
    </row>
    <row r="588" spans="1:3" x14ac:dyDescent="0.25">
      <c r="A588" s="1">
        <v>43020</v>
      </c>
      <c r="B588">
        <v>2549.4</v>
      </c>
      <c r="C588">
        <v>54089</v>
      </c>
    </row>
    <row r="589" spans="1:3" x14ac:dyDescent="0.25">
      <c r="A589" s="1">
        <v>43019</v>
      </c>
      <c r="B589">
        <v>2553</v>
      </c>
      <c r="C589">
        <v>53599</v>
      </c>
    </row>
    <row r="590" spans="1:3" x14ac:dyDescent="0.25">
      <c r="A590" s="1">
        <v>43018</v>
      </c>
      <c r="B590">
        <v>2548.5</v>
      </c>
      <c r="C590">
        <v>51601</v>
      </c>
    </row>
    <row r="591" spans="1:3" x14ac:dyDescent="0.25">
      <c r="A591" s="1">
        <v>43017</v>
      </c>
      <c r="B591">
        <v>2543.8000000000002</v>
      </c>
      <c r="C591">
        <v>50414</v>
      </c>
    </row>
    <row r="592" spans="1:3" x14ac:dyDescent="0.25">
      <c r="A592" s="1">
        <v>43014</v>
      </c>
      <c r="B592">
        <v>2545.1</v>
      </c>
      <c r="C592">
        <v>49966</v>
      </c>
    </row>
    <row r="593" spans="1:3" x14ac:dyDescent="0.25">
      <c r="A593" s="1">
        <v>43013</v>
      </c>
      <c r="B593">
        <v>2549.9</v>
      </c>
      <c r="C593">
        <v>49402</v>
      </c>
    </row>
    <row r="594" spans="1:3" x14ac:dyDescent="0.25">
      <c r="A594" s="1">
        <v>43012</v>
      </c>
      <c r="B594">
        <v>2536.1999999999998</v>
      </c>
      <c r="C594">
        <v>48441</v>
      </c>
    </row>
    <row r="595" spans="1:3" x14ac:dyDescent="0.25">
      <c r="A595" s="1">
        <v>43011</v>
      </c>
      <c r="B595">
        <v>2532.8000000000002</v>
      </c>
      <c r="C595">
        <v>47548</v>
      </c>
    </row>
    <row r="596" spans="1:3" x14ac:dyDescent="0.25">
      <c r="A596" s="1">
        <v>43010</v>
      </c>
      <c r="B596">
        <v>2526.3000000000002</v>
      </c>
      <c r="C596">
        <v>46572</v>
      </c>
    </row>
    <row r="597" spans="1:3" x14ac:dyDescent="0.25">
      <c r="A597" s="1">
        <v>43007</v>
      </c>
      <c r="B597">
        <v>2516.1</v>
      </c>
      <c r="C597">
        <v>47294</v>
      </c>
    </row>
    <row r="598" spans="1:3" x14ac:dyDescent="0.25">
      <c r="A598" s="1">
        <v>43006</v>
      </c>
      <c r="B598">
        <v>2507.6999999999998</v>
      </c>
      <c r="C598">
        <v>45749</v>
      </c>
    </row>
    <row r="599" spans="1:3" x14ac:dyDescent="0.25">
      <c r="A599" s="1">
        <v>43005</v>
      </c>
      <c r="B599">
        <v>2504.5</v>
      </c>
      <c r="C599">
        <v>45241</v>
      </c>
    </row>
    <row r="600" spans="1:3" x14ac:dyDescent="0.25">
      <c r="A600" s="1">
        <v>43004</v>
      </c>
      <c r="B600">
        <v>2495.6</v>
      </c>
      <c r="C600">
        <v>45679</v>
      </c>
    </row>
    <row r="601" spans="1:3" x14ac:dyDescent="0.25">
      <c r="A601" s="1">
        <v>43003</v>
      </c>
      <c r="B601">
        <v>2497</v>
      </c>
      <c r="C601">
        <v>45398</v>
      </c>
    </row>
    <row r="602" spans="1:3" x14ac:dyDescent="0.25">
      <c r="A602" s="1">
        <v>43000</v>
      </c>
      <c r="B602">
        <v>2499.4</v>
      </c>
      <c r="C602">
        <v>44704</v>
      </c>
    </row>
    <row r="603" spans="1:3" x14ac:dyDescent="0.25">
      <c r="A603" s="1">
        <v>42999</v>
      </c>
      <c r="B603">
        <v>2500.9</v>
      </c>
      <c r="C603">
        <v>45108</v>
      </c>
    </row>
    <row r="604" spans="1:3" x14ac:dyDescent="0.25">
      <c r="A604" s="1">
        <v>42998</v>
      </c>
      <c r="B604">
        <v>2505.1999999999998</v>
      </c>
      <c r="C604">
        <v>43806</v>
      </c>
    </row>
    <row r="605" spans="1:3" x14ac:dyDescent="0.25">
      <c r="A605" s="1">
        <v>42997</v>
      </c>
      <c r="B605">
        <v>2504.6999999999998</v>
      </c>
      <c r="C605">
        <v>43627</v>
      </c>
    </row>
    <row r="606" spans="1:3" x14ac:dyDescent="0.25">
      <c r="A606" s="1">
        <v>42996</v>
      </c>
      <c r="B606">
        <v>2502.6999999999998</v>
      </c>
      <c r="C606">
        <v>41536</v>
      </c>
    </row>
    <row r="607" spans="1:3" x14ac:dyDescent="0.25">
      <c r="A607" s="1">
        <v>42993</v>
      </c>
      <c r="B607">
        <v>2497.1999999999998</v>
      </c>
      <c r="C607">
        <v>39765</v>
      </c>
    </row>
    <row r="608" spans="1:3" x14ac:dyDescent="0.25">
      <c r="A608" s="1">
        <v>42992</v>
      </c>
      <c r="B608">
        <v>2496.4</v>
      </c>
      <c r="C608">
        <v>42466</v>
      </c>
    </row>
    <row r="609" spans="1:3" x14ac:dyDescent="0.25">
      <c r="A609" s="1">
        <v>42991</v>
      </c>
      <c r="B609">
        <v>2496.6</v>
      </c>
      <c r="C609">
        <v>42288</v>
      </c>
    </row>
    <row r="610" spans="1:3" x14ac:dyDescent="0.25">
      <c r="A610" s="1">
        <v>42990</v>
      </c>
      <c r="B610">
        <v>2495.9</v>
      </c>
      <c r="C610">
        <v>41797</v>
      </c>
    </row>
    <row r="611" spans="1:3" x14ac:dyDescent="0.25">
      <c r="A611" s="1">
        <v>42989</v>
      </c>
      <c r="B611">
        <v>2487.5</v>
      </c>
      <c r="C611">
        <v>50120</v>
      </c>
    </row>
    <row r="612" spans="1:3" x14ac:dyDescent="0.25">
      <c r="A612" s="1">
        <v>42986</v>
      </c>
      <c r="B612">
        <v>2462.6</v>
      </c>
      <c r="C612">
        <v>60520</v>
      </c>
    </row>
    <row r="613" spans="1:3" x14ac:dyDescent="0.25">
      <c r="A613" s="1">
        <v>42985</v>
      </c>
      <c r="B613">
        <v>2466.4</v>
      </c>
      <c r="C613">
        <v>66137</v>
      </c>
    </row>
    <row r="614" spans="1:3" x14ac:dyDescent="0.25">
      <c r="A614" s="1">
        <v>42984</v>
      </c>
      <c r="B614">
        <v>2465.5</v>
      </c>
      <c r="C614">
        <v>67700</v>
      </c>
    </row>
    <row r="615" spans="1:3" x14ac:dyDescent="0.25">
      <c r="A615" s="1">
        <v>42983</v>
      </c>
      <c r="B615">
        <v>2459.6999999999998</v>
      </c>
      <c r="C615">
        <v>69320</v>
      </c>
    </row>
    <row r="616" spans="1:3" x14ac:dyDescent="0.25">
      <c r="A616" s="1">
        <v>42979</v>
      </c>
      <c r="B616">
        <v>2474.1999999999998</v>
      </c>
      <c r="C616">
        <v>69104</v>
      </c>
    </row>
    <row r="617" spans="1:3" x14ac:dyDescent="0.25">
      <c r="A617" s="1">
        <v>42978</v>
      </c>
      <c r="B617">
        <v>2470.1</v>
      </c>
      <c r="C617">
        <v>72006</v>
      </c>
    </row>
    <row r="618" spans="1:3" x14ac:dyDescent="0.25">
      <c r="A618" s="1">
        <v>42977</v>
      </c>
      <c r="B618">
        <v>2455.8000000000002</v>
      </c>
      <c r="C618">
        <v>70000</v>
      </c>
    </row>
    <row r="619" spans="1:3" x14ac:dyDescent="0.25">
      <c r="A619" s="1">
        <v>42976</v>
      </c>
      <c r="B619">
        <v>2447.1</v>
      </c>
      <c r="C619">
        <v>70873</v>
      </c>
    </row>
    <row r="620" spans="1:3" x14ac:dyDescent="0.25">
      <c r="A620" s="1">
        <v>42975</v>
      </c>
      <c r="B620">
        <v>2443.6999999999998</v>
      </c>
      <c r="C620">
        <v>71201</v>
      </c>
    </row>
    <row r="621" spans="1:3" x14ac:dyDescent="0.25">
      <c r="A621" s="1">
        <v>42972</v>
      </c>
      <c r="B621">
        <v>2442.5</v>
      </c>
      <c r="C621">
        <v>71050</v>
      </c>
    </row>
    <row r="622" spans="1:3" x14ac:dyDescent="0.25">
      <c r="A622" s="1">
        <v>42971</v>
      </c>
      <c r="B622">
        <v>2440.8000000000002</v>
      </c>
      <c r="C622">
        <v>67703</v>
      </c>
    </row>
    <row r="623" spans="1:3" x14ac:dyDescent="0.25">
      <c r="A623" s="1">
        <v>42970</v>
      </c>
      <c r="B623">
        <v>2441.5</v>
      </c>
      <c r="C623">
        <v>67307</v>
      </c>
    </row>
    <row r="624" spans="1:3" x14ac:dyDescent="0.25">
      <c r="A624" s="1">
        <v>42969</v>
      </c>
      <c r="B624">
        <v>2452.8000000000002</v>
      </c>
      <c r="C624">
        <v>67113</v>
      </c>
    </row>
    <row r="625" spans="1:3" x14ac:dyDescent="0.25">
      <c r="A625" s="1">
        <v>42968</v>
      </c>
      <c r="B625">
        <v>2428</v>
      </c>
      <c r="C625">
        <v>65695</v>
      </c>
    </row>
    <row r="626" spans="1:3" x14ac:dyDescent="0.25">
      <c r="A626" s="1">
        <v>42965</v>
      </c>
      <c r="B626">
        <v>2426.8000000000002</v>
      </c>
      <c r="C626">
        <v>65720</v>
      </c>
    </row>
    <row r="627" spans="1:3" x14ac:dyDescent="0.25">
      <c r="A627" s="1">
        <v>42964</v>
      </c>
      <c r="B627">
        <v>2429.5</v>
      </c>
      <c r="C627">
        <v>63440</v>
      </c>
    </row>
    <row r="628" spans="1:3" x14ac:dyDescent="0.25">
      <c r="A628" s="1">
        <v>42963</v>
      </c>
      <c r="B628">
        <v>2467.5</v>
      </c>
      <c r="C628">
        <v>61616</v>
      </c>
    </row>
    <row r="629" spans="1:3" x14ac:dyDescent="0.25">
      <c r="A629" s="1">
        <v>42962</v>
      </c>
      <c r="B629">
        <v>2463.6999999999998</v>
      </c>
      <c r="C629">
        <v>61608</v>
      </c>
    </row>
    <row r="630" spans="1:3" x14ac:dyDescent="0.25">
      <c r="A630" s="1">
        <v>42961</v>
      </c>
      <c r="B630">
        <v>2463.5</v>
      </c>
      <c r="C630">
        <v>62277</v>
      </c>
    </row>
    <row r="631" spans="1:3" x14ac:dyDescent="0.25">
      <c r="A631" s="1">
        <v>42958</v>
      </c>
      <c r="B631">
        <v>2440.1</v>
      </c>
      <c r="C631">
        <v>60446</v>
      </c>
    </row>
    <row r="632" spans="1:3" x14ac:dyDescent="0.25">
      <c r="A632" s="1">
        <v>42957</v>
      </c>
      <c r="B632">
        <v>2437.6</v>
      </c>
      <c r="C632">
        <v>59403</v>
      </c>
    </row>
    <row r="633" spans="1:3" x14ac:dyDescent="0.25">
      <c r="A633" s="1">
        <v>42956</v>
      </c>
      <c r="B633">
        <v>2473</v>
      </c>
      <c r="C633">
        <v>59110</v>
      </c>
    </row>
    <row r="634" spans="1:3" x14ac:dyDescent="0.25">
      <c r="A634" s="1">
        <v>42955</v>
      </c>
      <c r="B634">
        <v>2472.8000000000002</v>
      </c>
      <c r="C634">
        <v>58771</v>
      </c>
    </row>
    <row r="635" spans="1:3" x14ac:dyDescent="0.25">
      <c r="A635" s="1">
        <v>42954</v>
      </c>
      <c r="B635">
        <v>2477.4</v>
      </c>
      <c r="C635">
        <v>58952</v>
      </c>
    </row>
    <row r="636" spans="1:3" x14ac:dyDescent="0.25">
      <c r="A636" s="1">
        <v>42951</v>
      </c>
      <c r="B636">
        <v>2472.1</v>
      </c>
      <c r="C636">
        <v>55459</v>
      </c>
    </row>
    <row r="637" spans="1:3" x14ac:dyDescent="0.25">
      <c r="A637" s="1">
        <v>42950</v>
      </c>
      <c r="B637">
        <v>2471.6999999999998</v>
      </c>
      <c r="C637">
        <v>55224</v>
      </c>
    </row>
    <row r="638" spans="1:3" x14ac:dyDescent="0.25">
      <c r="A638" s="1">
        <v>42949</v>
      </c>
      <c r="B638">
        <v>2473.5</v>
      </c>
      <c r="C638">
        <v>54775</v>
      </c>
    </row>
    <row r="639" spans="1:3" x14ac:dyDescent="0.25">
      <c r="A639" s="1">
        <v>42948</v>
      </c>
      <c r="B639">
        <v>2472.3000000000002</v>
      </c>
      <c r="C639">
        <v>56500</v>
      </c>
    </row>
    <row r="640" spans="1:3" x14ac:dyDescent="0.25">
      <c r="A640" s="1">
        <v>42947</v>
      </c>
      <c r="B640">
        <v>2468</v>
      </c>
      <c r="C640">
        <v>55853</v>
      </c>
    </row>
    <row r="641" spans="1:3" x14ac:dyDescent="0.25">
      <c r="A641" s="1">
        <v>42944</v>
      </c>
      <c r="B641">
        <v>2470.3000000000002</v>
      </c>
      <c r="C641">
        <v>55995</v>
      </c>
    </row>
    <row r="642" spans="1:3" x14ac:dyDescent="0.25">
      <c r="A642" s="1">
        <v>42943</v>
      </c>
      <c r="B642">
        <v>2471.9</v>
      </c>
      <c r="C642">
        <v>55473</v>
      </c>
    </row>
    <row r="643" spans="1:3" x14ac:dyDescent="0.25">
      <c r="A643" s="1">
        <v>42942</v>
      </c>
      <c r="B643">
        <v>2473.3000000000002</v>
      </c>
      <c r="C643">
        <v>55262</v>
      </c>
    </row>
    <row r="644" spans="1:3" x14ac:dyDescent="0.25">
      <c r="A644" s="1">
        <v>42941</v>
      </c>
      <c r="B644">
        <v>2474.1</v>
      </c>
      <c r="C644">
        <v>55532</v>
      </c>
    </row>
    <row r="645" spans="1:3" x14ac:dyDescent="0.25">
      <c r="A645" s="1">
        <v>42940</v>
      </c>
      <c r="B645">
        <v>2468.4</v>
      </c>
      <c r="C645">
        <v>54668</v>
      </c>
    </row>
    <row r="646" spans="1:3" x14ac:dyDescent="0.25">
      <c r="A646" s="1">
        <v>42937</v>
      </c>
      <c r="B646">
        <v>2469.4</v>
      </c>
      <c r="C646">
        <v>54422</v>
      </c>
    </row>
    <row r="647" spans="1:3" x14ac:dyDescent="0.25">
      <c r="A647" s="1">
        <v>42936</v>
      </c>
      <c r="B647">
        <v>2471.1999999999998</v>
      </c>
      <c r="C647">
        <v>49113</v>
      </c>
    </row>
    <row r="648" spans="1:3" x14ac:dyDescent="0.25">
      <c r="A648" s="1">
        <v>42935</v>
      </c>
      <c r="B648">
        <v>2471.4</v>
      </c>
      <c r="C648">
        <v>48353</v>
      </c>
    </row>
    <row r="649" spans="1:3" x14ac:dyDescent="0.25">
      <c r="A649" s="1">
        <v>42934</v>
      </c>
      <c r="B649">
        <v>2457.8000000000002</v>
      </c>
      <c r="C649">
        <v>48102</v>
      </c>
    </row>
    <row r="650" spans="1:3" x14ac:dyDescent="0.25">
      <c r="A650" s="1">
        <v>42933</v>
      </c>
      <c r="B650">
        <v>2458.6</v>
      </c>
      <c r="C650">
        <v>47357</v>
      </c>
    </row>
    <row r="651" spans="1:3" x14ac:dyDescent="0.25">
      <c r="A651" s="1">
        <v>42930</v>
      </c>
      <c r="B651">
        <v>2456.1</v>
      </c>
      <c r="C651">
        <v>46947</v>
      </c>
    </row>
    <row r="652" spans="1:3" x14ac:dyDescent="0.25">
      <c r="A652" s="1">
        <v>42929</v>
      </c>
      <c r="B652">
        <v>2445.6</v>
      </c>
      <c r="C652">
        <v>47132</v>
      </c>
    </row>
    <row r="653" spans="1:3" x14ac:dyDescent="0.25">
      <c r="A653" s="1">
        <v>42928</v>
      </c>
      <c r="B653">
        <v>2440.1</v>
      </c>
      <c r="C653">
        <v>47124</v>
      </c>
    </row>
    <row r="654" spans="1:3" x14ac:dyDescent="0.25">
      <c r="A654" s="1">
        <v>42927</v>
      </c>
      <c r="B654">
        <v>2424.5</v>
      </c>
      <c r="C654">
        <v>45270</v>
      </c>
    </row>
    <row r="655" spans="1:3" x14ac:dyDescent="0.25">
      <c r="A655" s="1">
        <v>42926</v>
      </c>
      <c r="B655">
        <v>2424.6</v>
      </c>
      <c r="C655">
        <v>44424</v>
      </c>
    </row>
    <row r="656" spans="1:3" x14ac:dyDescent="0.25">
      <c r="A656" s="1">
        <v>42923</v>
      </c>
      <c r="B656">
        <v>2422.6</v>
      </c>
      <c r="C656">
        <v>45057</v>
      </c>
    </row>
    <row r="657" spans="1:3" x14ac:dyDescent="0.25">
      <c r="A657" s="1">
        <v>42922</v>
      </c>
      <c r="B657">
        <v>2408.4</v>
      </c>
      <c r="C657">
        <v>44829</v>
      </c>
    </row>
    <row r="658" spans="1:3" x14ac:dyDescent="0.25">
      <c r="A658" s="1">
        <v>42921</v>
      </c>
      <c r="B658">
        <v>2428</v>
      </c>
      <c r="C658">
        <v>44036</v>
      </c>
    </row>
    <row r="659" spans="1:3" x14ac:dyDescent="0.25">
      <c r="A659" s="1">
        <v>42919</v>
      </c>
      <c r="B659">
        <v>2425</v>
      </c>
      <c r="C659">
        <v>42446</v>
      </c>
    </row>
    <row r="660" spans="1:3" x14ac:dyDescent="0.25">
      <c r="A660" s="1">
        <v>42916</v>
      </c>
      <c r="B660">
        <v>2420.9</v>
      </c>
      <c r="C660">
        <v>42673</v>
      </c>
    </row>
    <row r="661" spans="1:3" x14ac:dyDescent="0.25">
      <c r="A661" s="1">
        <v>42915</v>
      </c>
      <c r="B661">
        <v>2420</v>
      </c>
      <c r="C661">
        <v>41620</v>
      </c>
    </row>
    <row r="662" spans="1:3" x14ac:dyDescent="0.25">
      <c r="A662" s="1">
        <v>42914</v>
      </c>
      <c r="B662">
        <v>2438.4</v>
      </c>
      <c r="C662">
        <v>41783</v>
      </c>
    </row>
    <row r="663" spans="1:3" x14ac:dyDescent="0.25">
      <c r="A663" s="1">
        <v>42913</v>
      </c>
      <c r="B663">
        <v>2420.6</v>
      </c>
      <c r="C663">
        <v>40637</v>
      </c>
    </row>
    <row r="664" spans="1:3" x14ac:dyDescent="0.25">
      <c r="A664" s="1">
        <v>42912</v>
      </c>
      <c r="B664">
        <v>2436</v>
      </c>
      <c r="C664">
        <v>39716</v>
      </c>
    </row>
    <row r="665" spans="1:3" x14ac:dyDescent="0.25">
      <c r="A665" s="1">
        <v>42909</v>
      </c>
      <c r="B665">
        <v>2434.9</v>
      </c>
      <c r="C665">
        <v>39693</v>
      </c>
    </row>
    <row r="666" spans="1:3" x14ac:dyDescent="0.25">
      <c r="A666" s="1">
        <v>42908</v>
      </c>
      <c r="B666">
        <v>2431.8000000000002</v>
      </c>
      <c r="C666">
        <v>39640</v>
      </c>
    </row>
    <row r="667" spans="1:3" x14ac:dyDescent="0.25">
      <c r="A667" s="1">
        <v>42907</v>
      </c>
      <c r="B667">
        <v>2433.6</v>
      </c>
      <c r="C667">
        <v>40566</v>
      </c>
    </row>
    <row r="668" spans="1:3" x14ac:dyDescent="0.25">
      <c r="A668" s="1">
        <v>42906</v>
      </c>
      <c r="B668">
        <v>2437.5</v>
      </c>
      <c r="C668">
        <v>40278</v>
      </c>
    </row>
    <row r="669" spans="1:3" x14ac:dyDescent="0.25">
      <c r="A669" s="1">
        <v>42905</v>
      </c>
      <c r="B669">
        <v>2447.5</v>
      </c>
      <c r="C669">
        <v>40193</v>
      </c>
    </row>
    <row r="670" spans="1:3" x14ac:dyDescent="0.25">
      <c r="A670" s="1">
        <v>42902</v>
      </c>
      <c r="B670">
        <v>2431</v>
      </c>
      <c r="C670">
        <v>37591</v>
      </c>
    </row>
    <row r="671" spans="1:3" x14ac:dyDescent="0.25">
      <c r="A671" s="1">
        <v>42901</v>
      </c>
      <c r="B671">
        <v>2434.3000000000002</v>
      </c>
      <c r="C671">
        <v>51124</v>
      </c>
    </row>
    <row r="672" spans="1:3" x14ac:dyDescent="0.25">
      <c r="A672" s="1">
        <v>42900</v>
      </c>
      <c r="B672">
        <v>2437.1999999999998</v>
      </c>
      <c r="C672">
        <v>52840</v>
      </c>
    </row>
    <row r="673" spans="1:3" x14ac:dyDescent="0.25">
      <c r="A673" s="1">
        <v>42899</v>
      </c>
      <c r="B673">
        <v>2440</v>
      </c>
      <c r="C673">
        <v>57572</v>
      </c>
    </row>
    <row r="674" spans="1:3" x14ac:dyDescent="0.25">
      <c r="A674" s="1">
        <v>42898</v>
      </c>
      <c r="B674">
        <v>2428.5</v>
      </c>
      <c r="C674">
        <v>67171</v>
      </c>
    </row>
    <row r="675" spans="1:3" x14ac:dyDescent="0.25">
      <c r="A675" s="1">
        <v>42895</v>
      </c>
      <c r="B675">
        <v>2430.5</v>
      </c>
      <c r="C675">
        <v>72649</v>
      </c>
    </row>
    <row r="676" spans="1:3" x14ac:dyDescent="0.25">
      <c r="A676" s="1">
        <v>42894</v>
      </c>
      <c r="B676">
        <v>2432.5</v>
      </c>
      <c r="C676">
        <v>72284</v>
      </c>
    </row>
    <row r="677" spans="1:3" x14ac:dyDescent="0.25">
      <c r="A677" s="1">
        <v>42893</v>
      </c>
      <c r="B677">
        <v>2431.9</v>
      </c>
      <c r="C677">
        <v>75025</v>
      </c>
    </row>
    <row r="678" spans="1:3" x14ac:dyDescent="0.25">
      <c r="A678" s="1">
        <v>42892</v>
      </c>
      <c r="B678">
        <v>2430.8000000000002</v>
      </c>
      <c r="C678">
        <v>76415</v>
      </c>
    </row>
    <row r="679" spans="1:3" x14ac:dyDescent="0.25">
      <c r="A679" s="1">
        <v>42891</v>
      </c>
      <c r="B679">
        <v>2434.5</v>
      </c>
      <c r="C679">
        <v>77969</v>
      </c>
    </row>
    <row r="680" spans="1:3" x14ac:dyDescent="0.25">
      <c r="A680" s="1">
        <v>42888</v>
      </c>
      <c r="B680">
        <v>2437.6999999999998</v>
      </c>
      <c r="C680">
        <v>77710</v>
      </c>
    </row>
    <row r="681" spans="1:3" x14ac:dyDescent="0.25">
      <c r="A681" s="1">
        <v>42887</v>
      </c>
      <c r="B681">
        <v>2429.6</v>
      </c>
      <c r="C681">
        <v>76925</v>
      </c>
    </row>
    <row r="682" spans="1:3" x14ac:dyDescent="0.25">
      <c r="A682" s="1">
        <v>42886</v>
      </c>
      <c r="B682">
        <v>2411.1</v>
      </c>
      <c r="C682">
        <v>75803</v>
      </c>
    </row>
    <row r="683" spans="1:3" x14ac:dyDescent="0.25">
      <c r="A683" s="1">
        <v>42885</v>
      </c>
      <c r="B683">
        <v>2410.6999999999998</v>
      </c>
      <c r="C683">
        <v>77345</v>
      </c>
    </row>
    <row r="684" spans="1:3" x14ac:dyDescent="0.25">
      <c r="A684" s="1">
        <v>42881</v>
      </c>
      <c r="B684">
        <v>2413.8000000000002</v>
      </c>
      <c r="C684">
        <v>77042</v>
      </c>
    </row>
    <row r="685" spans="1:3" x14ac:dyDescent="0.25">
      <c r="A685" s="1">
        <v>42880</v>
      </c>
      <c r="B685">
        <v>2413.4</v>
      </c>
      <c r="C685">
        <v>79627</v>
      </c>
    </row>
    <row r="686" spans="1:3" x14ac:dyDescent="0.25">
      <c r="A686" s="1">
        <v>42879</v>
      </c>
      <c r="B686">
        <v>2401.9</v>
      </c>
      <c r="C686">
        <v>77360</v>
      </c>
    </row>
    <row r="687" spans="1:3" x14ac:dyDescent="0.25">
      <c r="A687" s="1">
        <v>42878</v>
      </c>
      <c r="B687">
        <v>2398</v>
      </c>
      <c r="C687">
        <v>77128</v>
      </c>
    </row>
    <row r="688" spans="1:3" x14ac:dyDescent="0.25">
      <c r="A688" s="1">
        <v>42877</v>
      </c>
      <c r="B688">
        <v>2392.6999999999998</v>
      </c>
      <c r="C688">
        <v>79827</v>
      </c>
    </row>
    <row r="689" spans="1:3" x14ac:dyDescent="0.25">
      <c r="A689" s="1">
        <v>42874</v>
      </c>
      <c r="B689">
        <v>2381.5</v>
      </c>
      <c r="C689">
        <v>81991</v>
      </c>
    </row>
    <row r="690" spans="1:3" x14ac:dyDescent="0.25">
      <c r="A690" s="1">
        <v>42873</v>
      </c>
      <c r="B690">
        <v>2363.6</v>
      </c>
      <c r="C690">
        <v>75574</v>
      </c>
    </row>
    <row r="691" spans="1:3" x14ac:dyDescent="0.25">
      <c r="A691" s="1">
        <v>42872</v>
      </c>
      <c r="B691">
        <v>2357.5</v>
      </c>
      <c r="C691">
        <v>75300</v>
      </c>
    </row>
    <row r="692" spans="1:3" x14ac:dyDescent="0.25">
      <c r="A692" s="1">
        <v>42871</v>
      </c>
      <c r="B692">
        <v>2397.1</v>
      </c>
      <c r="C692">
        <v>70891</v>
      </c>
    </row>
    <row r="693" spans="1:3" x14ac:dyDescent="0.25">
      <c r="A693" s="1">
        <v>42870</v>
      </c>
      <c r="B693">
        <v>2398.4</v>
      </c>
      <c r="C693">
        <v>71762</v>
      </c>
    </row>
    <row r="694" spans="1:3" x14ac:dyDescent="0.25">
      <c r="A694" s="1">
        <v>42867</v>
      </c>
      <c r="B694">
        <v>2388.6999999999998</v>
      </c>
      <c r="C694">
        <v>76397</v>
      </c>
    </row>
    <row r="695" spans="1:3" x14ac:dyDescent="0.25">
      <c r="A695" s="1">
        <v>42866</v>
      </c>
      <c r="B695">
        <v>2391.1</v>
      </c>
      <c r="C695">
        <v>77010</v>
      </c>
    </row>
    <row r="696" spans="1:3" x14ac:dyDescent="0.25">
      <c r="A696" s="1">
        <v>42865</v>
      </c>
      <c r="B696">
        <v>2395.3000000000002</v>
      </c>
      <c r="C696">
        <v>75471</v>
      </c>
    </row>
    <row r="697" spans="1:3" x14ac:dyDescent="0.25">
      <c r="A697" s="1">
        <v>42864</v>
      </c>
      <c r="B697">
        <v>2393.3000000000002</v>
      </c>
      <c r="C697">
        <v>72264</v>
      </c>
    </row>
    <row r="698" spans="1:3" x14ac:dyDescent="0.25">
      <c r="A698" s="1">
        <v>42863</v>
      </c>
      <c r="B698">
        <v>2395</v>
      </c>
      <c r="C698">
        <v>70928</v>
      </c>
    </row>
    <row r="699" spans="1:3" x14ac:dyDescent="0.25">
      <c r="A699" s="1">
        <v>42860</v>
      </c>
      <c r="B699">
        <v>2397.6999999999998</v>
      </c>
      <c r="C699">
        <v>69478</v>
      </c>
    </row>
    <row r="700" spans="1:3" x14ac:dyDescent="0.25">
      <c r="A700" s="1">
        <v>42859</v>
      </c>
      <c r="B700">
        <v>2385.5</v>
      </c>
      <c r="C700">
        <v>69358</v>
      </c>
    </row>
    <row r="701" spans="1:3" x14ac:dyDescent="0.25">
      <c r="A701" s="1">
        <v>42858</v>
      </c>
      <c r="B701">
        <v>2383.1999999999998</v>
      </c>
      <c r="C701">
        <v>67202</v>
      </c>
    </row>
    <row r="702" spans="1:3" x14ac:dyDescent="0.25">
      <c r="A702" s="1">
        <v>42857</v>
      </c>
      <c r="B702">
        <v>2385.8000000000002</v>
      </c>
      <c r="C702">
        <v>64510</v>
      </c>
    </row>
    <row r="703" spans="1:3" x14ac:dyDescent="0.25">
      <c r="A703" s="1">
        <v>42856</v>
      </c>
      <c r="B703">
        <v>2386.9</v>
      </c>
      <c r="C703">
        <v>64182</v>
      </c>
    </row>
    <row r="704" spans="1:3" x14ac:dyDescent="0.25">
      <c r="A704" s="1">
        <v>42853</v>
      </c>
      <c r="B704">
        <v>2380.5</v>
      </c>
      <c r="C704">
        <v>63576</v>
      </c>
    </row>
    <row r="705" spans="1:3" x14ac:dyDescent="0.25">
      <c r="A705" s="1">
        <v>42852</v>
      </c>
      <c r="B705">
        <v>2386.1</v>
      </c>
      <c r="C705">
        <v>63344</v>
      </c>
    </row>
    <row r="706" spans="1:3" x14ac:dyDescent="0.25">
      <c r="A706" s="1">
        <v>42851</v>
      </c>
      <c r="B706">
        <v>2382.1999999999998</v>
      </c>
      <c r="C706">
        <v>63811</v>
      </c>
    </row>
    <row r="707" spans="1:3" x14ac:dyDescent="0.25">
      <c r="A707" s="1">
        <v>42850</v>
      </c>
      <c r="B707">
        <v>2385</v>
      </c>
      <c r="C707">
        <v>62198</v>
      </c>
    </row>
    <row r="708" spans="1:3" x14ac:dyDescent="0.25">
      <c r="A708" s="1">
        <v>42849</v>
      </c>
      <c r="B708">
        <v>2370</v>
      </c>
      <c r="C708">
        <v>61593</v>
      </c>
    </row>
    <row r="709" spans="1:3" x14ac:dyDescent="0.25">
      <c r="A709" s="1">
        <v>42846</v>
      </c>
      <c r="B709">
        <v>2347.4</v>
      </c>
      <c r="C709">
        <v>59664</v>
      </c>
    </row>
    <row r="710" spans="1:3" x14ac:dyDescent="0.25">
      <c r="A710" s="1">
        <v>42845</v>
      </c>
      <c r="B710">
        <v>2352.1</v>
      </c>
      <c r="C710">
        <v>59494</v>
      </c>
    </row>
    <row r="711" spans="1:3" x14ac:dyDescent="0.25">
      <c r="A711" s="1">
        <v>42844</v>
      </c>
      <c r="B711">
        <v>2333.6999999999998</v>
      </c>
      <c r="C711">
        <v>60048</v>
      </c>
    </row>
    <row r="712" spans="1:3" x14ac:dyDescent="0.25">
      <c r="A712" s="1">
        <v>42843</v>
      </c>
      <c r="B712">
        <v>2337.3000000000002</v>
      </c>
      <c r="C712">
        <v>59342</v>
      </c>
    </row>
    <row r="713" spans="1:3" x14ac:dyDescent="0.25">
      <c r="A713" s="1">
        <v>42842</v>
      </c>
      <c r="B713">
        <v>2345</v>
      </c>
      <c r="C713">
        <v>55638</v>
      </c>
    </row>
    <row r="714" spans="1:3" x14ac:dyDescent="0.25">
      <c r="A714" s="1">
        <v>42838</v>
      </c>
      <c r="B714">
        <v>2327.4</v>
      </c>
      <c r="C714">
        <v>54324</v>
      </c>
    </row>
    <row r="715" spans="1:3" x14ac:dyDescent="0.25">
      <c r="A715" s="1">
        <v>42837</v>
      </c>
      <c r="B715">
        <v>2340.8000000000002</v>
      </c>
      <c r="C715">
        <v>53208</v>
      </c>
    </row>
    <row r="716" spans="1:3" x14ac:dyDescent="0.25">
      <c r="A716" s="1">
        <v>42836</v>
      </c>
      <c r="B716">
        <v>2351.1</v>
      </c>
      <c r="C716">
        <v>53811</v>
      </c>
    </row>
    <row r="717" spans="1:3" x14ac:dyDescent="0.25">
      <c r="A717" s="1">
        <v>42835</v>
      </c>
      <c r="B717">
        <v>2352.5</v>
      </c>
      <c r="C717">
        <v>55283</v>
      </c>
    </row>
    <row r="718" spans="1:3" x14ac:dyDescent="0.25">
      <c r="A718" s="1">
        <v>42832</v>
      </c>
      <c r="B718">
        <v>2352.1999999999998</v>
      </c>
      <c r="C718">
        <v>55056</v>
      </c>
    </row>
    <row r="719" spans="1:3" x14ac:dyDescent="0.25">
      <c r="A719" s="1">
        <v>42831</v>
      </c>
      <c r="B719">
        <v>2353.6999999999998</v>
      </c>
      <c r="C719">
        <v>55905</v>
      </c>
    </row>
    <row r="720" spans="1:3" x14ac:dyDescent="0.25">
      <c r="A720" s="1">
        <v>42830</v>
      </c>
      <c r="B720">
        <v>2346.6</v>
      </c>
      <c r="C720">
        <v>55418</v>
      </c>
    </row>
    <row r="721" spans="1:3" x14ac:dyDescent="0.25">
      <c r="A721" s="1">
        <v>42829</v>
      </c>
      <c r="B721">
        <v>2356.6</v>
      </c>
      <c r="C721">
        <v>55146</v>
      </c>
    </row>
    <row r="722" spans="1:3" x14ac:dyDescent="0.25">
      <c r="A722" s="1">
        <v>42828</v>
      </c>
      <c r="B722">
        <v>2356.1</v>
      </c>
      <c r="C722">
        <v>55301</v>
      </c>
    </row>
    <row r="723" spans="1:3" x14ac:dyDescent="0.25">
      <c r="A723" s="1">
        <v>42825</v>
      </c>
      <c r="B723">
        <v>2359.1999999999998</v>
      </c>
      <c r="C723">
        <v>55260</v>
      </c>
    </row>
    <row r="724" spans="1:3" x14ac:dyDescent="0.25">
      <c r="A724" s="1">
        <v>42824</v>
      </c>
      <c r="B724">
        <v>2364.6</v>
      </c>
      <c r="C724">
        <v>56449</v>
      </c>
    </row>
    <row r="725" spans="1:3" x14ac:dyDescent="0.25">
      <c r="A725" s="1">
        <v>42823</v>
      </c>
      <c r="B725">
        <v>2357</v>
      </c>
      <c r="C725">
        <v>56607</v>
      </c>
    </row>
    <row r="726" spans="1:3" x14ac:dyDescent="0.25">
      <c r="A726" s="1">
        <v>42822</v>
      </c>
      <c r="B726">
        <v>2351.4</v>
      </c>
      <c r="C726">
        <v>56991</v>
      </c>
    </row>
    <row r="727" spans="1:3" x14ac:dyDescent="0.25">
      <c r="A727" s="1">
        <v>42821</v>
      </c>
      <c r="B727">
        <v>2338.4</v>
      </c>
      <c r="C727">
        <v>52952</v>
      </c>
    </row>
    <row r="728" spans="1:3" x14ac:dyDescent="0.25">
      <c r="A728" s="1">
        <v>42818</v>
      </c>
      <c r="B728">
        <v>2344.8000000000002</v>
      </c>
      <c r="C728">
        <v>51454</v>
      </c>
    </row>
    <row r="729" spans="1:3" x14ac:dyDescent="0.25">
      <c r="A729" s="1">
        <v>42817</v>
      </c>
      <c r="B729">
        <v>2340</v>
      </c>
      <c r="C729">
        <v>51714</v>
      </c>
    </row>
    <row r="730" spans="1:3" x14ac:dyDescent="0.25">
      <c r="A730" s="1">
        <v>42816</v>
      </c>
      <c r="B730">
        <v>2342.6</v>
      </c>
      <c r="C730">
        <v>51200</v>
      </c>
    </row>
    <row r="731" spans="1:3" x14ac:dyDescent="0.25">
      <c r="A731" s="1">
        <v>42815</v>
      </c>
      <c r="B731">
        <v>2342.1999999999998</v>
      </c>
      <c r="C731">
        <v>49103</v>
      </c>
    </row>
    <row r="732" spans="1:3" x14ac:dyDescent="0.25">
      <c r="A732" s="1">
        <v>42814</v>
      </c>
      <c r="B732">
        <v>2370.3000000000002</v>
      </c>
      <c r="C732">
        <v>47437</v>
      </c>
    </row>
    <row r="733" spans="1:3" x14ac:dyDescent="0.25">
      <c r="A733" s="1">
        <v>42811</v>
      </c>
      <c r="B733">
        <v>2375.1999999999998</v>
      </c>
      <c r="C733">
        <v>46986</v>
      </c>
    </row>
    <row r="734" spans="1:3" x14ac:dyDescent="0.25">
      <c r="A734" s="1">
        <v>42810</v>
      </c>
      <c r="B734">
        <v>2382.6999999999998</v>
      </c>
      <c r="C734">
        <v>50689</v>
      </c>
    </row>
    <row r="735" spans="1:3" x14ac:dyDescent="0.25">
      <c r="A735" s="1">
        <v>42809</v>
      </c>
      <c r="B735">
        <v>2383.6999999999998</v>
      </c>
      <c r="C735">
        <v>53150</v>
      </c>
    </row>
    <row r="736" spans="1:3" x14ac:dyDescent="0.25">
      <c r="A736" s="1">
        <v>42808</v>
      </c>
      <c r="B736">
        <v>2366.4</v>
      </c>
      <c r="C736">
        <v>54029</v>
      </c>
    </row>
    <row r="737" spans="1:3" x14ac:dyDescent="0.25">
      <c r="A737" s="1">
        <v>42807</v>
      </c>
      <c r="B737">
        <v>2375</v>
      </c>
      <c r="C737">
        <v>63853</v>
      </c>
    </row>
    <row r="738" spans="1:3" x14ac:dyDescent="0.25">
      <c r="A738" s="1">
        <v>42804</v>
      </c>
      <c r="B738">
        <v>2371.8000000000002</v>
      </c>
      <c r="C738">
        <v>73174</v>
      </c>
    </row>
    <row r="739" spans="1:3" x14ac:dyDescent="0.25">
      <c r="A739" s="1">
        <v>42803</v>
      </c>
      <c r="B739">
        <v>2366.3000000000002</v>
      </c>
      <c r="C739">
        <v>83201</v>
      </c>
    </row>
    <row r="740" spans="1:3" x14ac:dyDescent="0.25">
      <c r="A740" s="1">
        <v>42802</v>
      </c>
      <c r="B740">
        <v>2364.1</v>
      </c>
      <c r="C740">
        <v>89515</v>
      </c>
    </row>
    <row r="741" spans="1:3" x14ac:dyDescent="0.25">
      <c r="A741" s="1">
        <v>42801</v>
      </c>
      <c r="B741">
        <v>2366.4</v>
      </c>
      <c r="C741">
        <v>88843</v>
      </c>
    </row>
    <row r="742" spans="1:3" x14ac:dyDescent="0.25">
      <c r="A742" s="1">
        <v>42800</v>
      </c>
      <c r="B742">
        <v>2375.4</v>
      </c>
      <c r="C742">
        <v>88941</v>
      </c>
    </row>
    <row r="743" spans="1:3" x14ac:dyDescent="0.25">
      <c r="A743" s="1">
        <v>42797</v>
      </c>
      <c r="B743">
        <v>2381.1999999999998</v>
      </c>
      <c r="C743">
        <v>89251</v>
      </c>
    </row>
    <row r="744" spans="1:3" x14ac:dyDescent="0.25">
      <c r="A744" s="1">
        <v>42796</v>
      </c>
      <c r="B744">
        <v>2381.9</v>
      </c>
      <c r="C744">
        <v>91829</v>
      </c>
    </row>
    <row r="745" spans="1:3" x14ac:dyDescent="0.25">
      <c r="A745" s="1">
        <v>42795</v>
      </c>
      <c r="B745">
        <v>2393.5</v>
      </c>
      <c r="C745">
        <v>91998</v>
      </c>
    </row>
    <row r="746" spans="1:3" x14ac:dyDescent="0.25">
      <c r="A746" s="1">
        <v>42794</v>
      </c>
      <c r="B746">
        <v>2362.8000000000002</v>
      </c>
      <c r="C746">
        <v>89543</v>
      </c>
    </row>
    <row r="747" spans="1:3" x14ac:dyDescent="0.25">
      <c r="A747" s="1">
        <v>42793</v>
      </c>
      <c r="B747">
        <v>2368.3000000000002</v>
      </c>
      <c r="C747">
        <v>78954</v>
      </c>
    </row>
    <row r="748" spans="1:3" x14ac:dyDescent="0.25">
      <c r="A748" s="1">
        <v>42790</v>
      </c>
      <c r="B748">
        <v>2364.9</v>
      </c>
      <c r="C748">
        <v>77982</v>
      </c>
    </row>
    <row r="749" spans="1:3" x14ac:dyDescent="0.25">
      <c r="A749" s="1">
        <v>42789</v>
      </c>
      <c r="B749">
        <v>2362.8000000000002</v>
      </c>
      <c r="C749">
        <v>78354</v>
      </c>
    </row>
    <row r="750" spans="1:3" x14ac:dyDescent="0.25">
      <c r="A750" s="1">
        <v>42788</v>
      </c>
      <c r="B750">
        <v>2360.9</v>
      </c>
      <c r="C750">
        <v>78522</v>
      </c>
    </row>
    <row r="751" spans="1:3" x14ac:dyDescent="0.25">
      <c r="A751" s="1">
        <v>42787</v>
      </c>
      <c r="B751">
        <v>2360</v>
      </c>
      <c r="C751">
        <v>78292</v>
      </c>
    </row>
    <row r="752" spans="1:3" x14ac:dyDescent="0.25">
      <c r="A752" s="1">
        <v>42783</v>
      </c>
      <c r="B752">
        <v>2347.9</v>
      </c>
      <c r="C752">
        <v>77326</v>
      </c>
    </row>
    <row r="753" spans="1:3" x14ac:dyDescent="0.25">
      <c r="A753" s="1">
        <v>42782</v>
      </c>
      <c r="B753">
        <v>2345.6</v>
      </c>
      <c r="C753">
        <v>71826</v>
      </c>
    </row>
    <row r="754" spans="1:3" x14ac:dyDescent="0.25">
      <c r="A754" s="1">
        <v>42781</v>
      </c>
      <c r="B754">
        <v>2350.4</v>
      </c>
      <c r="C754">
        <v>70881</v>
      </c>
    </row>
    <row r="755" spans="1:3" x14ac:dyDescent="0.25">
      <c r="A755" s="1">
        <v>42780</v>
      </c>
      <c r="B755">
        <v>2337</v>
      </c>
      <c r="C755">
        <v>70224</v>
      </c>
    </row>
    <row r="756" spans="1:3" x14ac:dyDescent="0.25">
      <c r="A756" s="1">
        <v>42779</v>
      </c>
      <c r="B756">
        <v>2326.3000000000002</v>
      </c>
      <c r="C756">
        <v>70331</v>
      </c>
    </row>
    <row r="757" spans="1:3" x14ac:dyDescent="0.25">
      <c r="A757" s="1">
        <v>42776</v>
      </c>
      <c r="B757">
        <v>2312.6999999999998</v>
      </c>
      <c r="C757">
        <v>69866</v>
      </c>
    </row>
    <row r="758" spans="1:3" x14ac:dyDescent="0.25">
      <c r="A758" s="1">
        <v>42775</v>
      </c>
      <c r="B758">
        <v>2304.3000000000002</v>
      </c>
      <c r="C758">
        <v>69287</v>
      </c>
    </row>
    <row r="759" spans="1:3" x14ac:dyDescent="0.25">
      <c r="A759" s="1">
        <v>42774</v>
      </c>
      <c r="B759">
        <v>2290.1999999999998</v>
      </c>
      <c r="C759">
        <v>68270</v>
      </c>
    </row>
    <row r="760" spans="1:3" x14ac:dyDescent="0.25">
      <c r="A760" s="1">
        <v>42773</v>
      </c>
      <c r="B760">
        <v>2288.4</v>
      </c>
      <c r="C760">
        <v>68191</v>
      </c>
    </row>
    <row r="761" spans="1:3" x14ac:dyDescent="0.25">
      <c r="A761" s="1">
        <v>42772</v>
      </c>
      <c r="B761">
        <v>2286.5</v>
      </c>
      <c r="C761">
        <v>65892</v>
      </c>
    </row>
    <row r="762" spans="1:3" x14ac:dyDescent="0.25">
      <c r="A762" s="1">
        <v>42769</v>
      </c>
      <c r="B762">
        <v>2291</v>
      </c>
      <c r="C762">
        <v>65826</v>
      </c>
    </row>
    <row r="763" spans="1:3" x14ac:dyDescent="0.25">
      <c r="A763" s="1">
        <v>42768</v>
      </c>
      <c r="B763">
        <v>2275.4</v>
      </c>
      <c r="C763">
        <v>65705</v>
      </c>
    </row>
    <row r="764" spans="1:3" x14ac:dyDescent="0.25">
      <c r="A764" s="1">
        <v>42767</v>
      </c>
      <c r="B764">
        <v>2274.5</v>
      </c>
      <c r="C764">
        <v>65537</v>
      </c>
    </row>
    <row r="765" spans="1:3" x14ac:dyDescent="0.25">
      <c r="A765" s="1">
        <v>42766</v>
      </c>
      <c r="B765">
        <v>2274.5</v>
      </c>
      <c r="C765">
        <v>66436</v>
      </c>
    </row>
    <row r="766" spans="1:3" x14ac:dyDescent="0.25">
      <c r="A766" s="1">
        <v>42765</v>
      </c>
      <c r="B766">
        <v>2276</v>
      </c>
      <c r="C766">
        <v>62476</v>
      </c>
    </row>
    <row r="767" spans="1:3" x14ac:dyDescent="0.25">
      <c r="A767" s="1">
        <v>42762</v>
      </c>
      <c r="B767">
        <v>2289.1</v>
      </c>
      <c r="C767">
        <v>62364</v>
      </c>
    </row>
    <row r="768" spans="1:3" x14ac:dyDescent="0.25">
      <c r="A768" s="1">
        <v>42761</v>
      </c>
      <c r="B768">
        <v>2294.1</v>
      </c>
      <c r="C768">
        <v>64465</v>
      </c>
    </row>
    <row r="769" spans="1:3" x14ac:dyDescent="0.25">
      <c r="A769" s="1">
        <v>42760</v>
      </c>
      <c r="B769">
        <v>2293.9</v>
      </c>
      <c r="C769">
        <v>63792</v>
      </c>
    </row>
    <row r="770" spans="1:3" x14ac:dyDescent="0.25">
      <c r="A770" s="1">
        <v>42759</v>
      </c>
      <c r="B770">
        <v>2274.6</v>
      </c>
      <c r="C770">
        <v>63561</v>
      </c>
    </row>
    <row r="771" spans="1:3" x14ac:dyDescent="0.25">
      <c r="A771" s="1">
        <v>42758</v>
      </c>
      <c r="B771">
        <v>2262</v>
      </c>
      <c r="C771">
        <v>62737</v>
      </c>
    </row>
    <row r="772" spans="1:3" x14ac:dyDescent="0.25">
      <c r="A772" s="1">
        <v>42755</v>
      </c>
      <c r="B772">
        <v>2265.9</v>
      </c>
      <c r="C772">
        <v>63638</v>
      </c>
    </row>
    <row r="773" spans="1:3" x14ac:dyDescent="0.25">
      <c r="A773" s="1">
        <v>42754</v>
      </c>
      <c r="B773">
        <v>2261.6</v>
      </c>
      <c r="C773">
        <v>61920</v>
      </c>
    </row>
    <row r="774" spans="1:3" x14ac:dyDescent="0.25">
      <c r="A774" s="1">
        <v>42753</v>
      </c>
      <c r="B774">
        <v>2266.6</v>
      </c>
      <c r="C774">
        <v>60806</v>
      </c>
    </row>
    <row r="775" spans="1:3" x14ac:dyDescent="0.25">
      <c r="A775" s="1">
        <v>42752</v>
      </c>
      <c r="B775">
        <v>2262.6999999999998</v>
      </c>
      <c r="C775">
        <v>60552</v>
      </c>
    </row>
    <row r="776" spans="1:3" x14ac:dyDescent="0.25">
      <c r="A776" s="1">
        <v>42748</v>
      </c>
      <c r="B776">
        <v>2272.5</v>
      </c>
      <c r="C776">
        <v>60348</v>
      </c>
    </row>
    <row r="777" spans="1:3" x14ac:dyDescent="0.25">
      <c r="A777" s="1">
        <v>42747</v>
      </c>
      <c r="B777">
        <v>2263.4</v>
      </c>
      <c r="C777">
        <v>60408</v>
      </c>
    </row>
    <row r="778" spans="1:3" x14ac:dyDescent="0.25">
      <c r="A778" s="1">
        <v>42746</v>
      </c>
      <c r="B778">
        <v>2270.6</v>
      </c>
      <c r="C778">
        <v>60378</v>
      </c>
    </row>
    <row r="779" spans="1:3" x14ac:dyDescent="0.25">
      <c r="A779" s="1">
        <v>42745</v>
      </c>
      <c r="B779">
        <v>2263.6999999999998</v>
      </c>
      <c r="C779">
        <v>60296</v>
      </c>
    </row>
    <row r="780" spans="1:3" x14ac:dyDescent="0.25">
      <c r="A780" s="1">
        <v>42744</v>
      </c>
      <c r="B780">
        <v>2265</v>
      </c>
      <c r="C780">
        <v>59194</v>
      </c>
    </row>
    <row r="781" spans="1:3" x14ac:dyDescent="0.25">
      <c r="A781" s="1">
        <v>42741</v>
      </c>
      <c r="B781">
        <v>2271.5</v>
      </c>
      <c r="C781">
        <v>60355</v>
      </c>
    </row>
    <row r="782" spans="1:3" x14ac:dyDescent="0.25">
      <c r="A782" s="1">
        <v>42740</v>
      </c>
      <c r="B782">
        <v>2264.3000000000002</v>
      </c>
      <c r="C782">
        <v>62093</v>
      </c>
    </row>
    <row r="783" spans="1:3" x14ac:dyDescent="0.25">
      <c r="A783" s="1">
        <v>42739</v>
      </c>
      <c r="B783">
        <v>2264.3000000000002</v>
      </c>
      <c r="C783">
        <v>62499</v>
      </c>
    </row>
    <row r="784" spans="1:3" x14ac:dyDescent="0.25">
      <c r="A784" s="1">
        <v>42738</v>
      </c>
      <c r="B784">
        <v>2252.6</v>
      </c>
      <c r="C784">
        <v>64288</v>
      </c>
    </row>
    <row r="785" spans="1:3" x14ac:dyDescent="0.25">
      <c r="A785" s="1">
        <v>42734</v>
      </c>
      <c r="B785">
        <v>2236.1999999999998</v>
      </c>
      <c r="C785">
        <v>63489</v>
      </c>
    </row>
    <row r="786" spans="1:3" x14ac:dyDescent="0.25">
      <c r="A786" s="1">
        <v>42733</v>
      </c>
      <c r="B786">
        <v>2245.1</v>
      </c>
      <c r="C786">
        <v>57712</v>
      </c>
    </row>
    <row r="787" spans="1:3" x14ac:dyDescent="0.25">
      <c r="A787" s="1">
        <v>42732</v>
      </c>
      <c r="B787">
        <v>2245.3000000000002</v>
      </c>
      <c r="C787">
        <v>55980</v>
      </c>
    </row>
    <row r="788" spans="1:3" x14ac:dyDescent="0.25">
      <c r="A788" s="1">
        <v>42731</v>
      </c>
      <c r="B788">
        <v>2260.9</v>
      </c>
      <c r="C788">
        <v>56668</v>
      </c>
    </row>
    <row r="789" spans="1:3" x14ac:dyDescent="0.25">
      <c r="A789" s="1">
        <v>42727</v>
      </c>
      <c r="B789">
        <v>2260</v>
      </c>
      <c r="C789">
        <v>56994</v>
      </c>
    </row>
    <row r="790" spans="1:3" x14ac:dyDescent="0.25">
      <c r="A790" s="1">
        <v>42726</v>
      </c>
      <c r="B790">
        <v>2258.6999999999998</v>
      </c>
      <c r="C790">
        <v>57036</v>
      </c>
    </row>
    <row r="791" spans="1:3" x14ac:dyDescent="0.25">
      <c r="A791" s="1">
        <v>42725</v>
      </c>
      <c r="B791">
        <v>2260.4</v>
      </c>
      <c r="C791">
        <v>56622</v>
      </c>
    </row>
    <row r="792" spans="1:3" x14ac:dyDescent="0.25">
      <c r="A792" s="1">
        <v>42724</v>
      </c>
      <c r="B792">
        <v>2266.5</v>
      </c>
      <c r="C792">
        <v>54531</v>
      </c>
    </row>
    <row r="793" spans="1:3" x14ac:dyDescent="0.25">
      <c r="A793" s="1">
        <v>42723</v>
      </c>
      <c r="B793">
        <v>2260.1</v>
      </c>
      <c r="C793">
        <v>53816</v>
      </c>
    </row>
    <row r="794" spans="1:3" x14ac:dyDescent="0.25">
      <c r="A794" s="1">
        <v>42720</v>
      </c>
      <c r="B794">
        <v>2255.3000000000002</v>
      </c>
      <c r="C794">
        <v>52748</v>
      </c>
    </row>
    <row r="795" spans="1:3" x14ac:dyDescent="0.25">
      <c r="A795" s="1">
        <v>42719</v>
      </c>
      <c r="B795">
        <v>2263.4</v>
      </c>
      <c r="C795">
        <v>51407</v>
      </c>
    </row>
    <row r="796" spans="1:3" x14ac:dyDescent="0.25">
      <c r="A796" s="1">
        <v>42718</v>
      </c>
      <c r="B796">
        <v>2257</v>
      </c>
      <c r="C796">
        <v>51522</v>
      </c>
    </row>
    <row r="797" spans="1:3" x14ac:dyDescent="0.25">
      <c r="A797" s="1">
        <v>42717</v>
      </c>
      <c r="B797">
        <v>2273.1999999999998</v>
      </c>
      <c r="C797">
        <v>56302</v>
      </c>
    </row>
    <row r="798" spans="1:3" x14ac:dyDescent="0.25">
      <c r="A798" s="1">
        <v>42716</v>
      </c>
      <c r="B798">
        <v>2256</v>
      </c>
      <c r="C798">
        <v>68687</v>
      </c>
    </row>
    <row r="799" spans="1:3" x14ac:dyDescent="0.25">
      <c r="A799" s="1">
        <v>42713</v>
      </c>
      <c r="B799">
        <v>2260.1</v>
      </c>
      <c r="C799">
        <v>75611</v>
      </c>
    </row>
    <row r="800" spans="1:3" x14ac:dyDescent="0.25">
      <c r="A800" s="1">
        <v>42712</v>
      </c>
      <c r="B800">
        <v>2247.6999999999998</v>
      </c>
      <c r="C800">
        <v>84159</v>
      </c>
    </row>
    <row r="801" spans="1:3" x14ac:dyDescent="0.25">
      <c r="A801" s="1">
        <v>42711</v>
      </c>
      <c r="B801">
        <v>2236.6999999999998</v>
      </c>
      <c r="C801">
        <v>85956</v>
      </c>
    </row>
    <row r="802" spans="1:3" x14ac:dyDescent="0.25">
      <c r="A802" s="1">
        <v>42710</v>
      </c>
      <c r="B802">
        <v>2210.1</v>
      </c>
      <c r="C802">
        <v>84498</v>
      </c>
    </row>
    <row r="803" spans="1:3" x14ac:dyDescent="0.25">
      <c r="A803" s="1">
        <v>42709</v>
      </c>
      <c r="B803">
        <v>2204.1999999999998</v>
      </c>
      <c r="C803">
        <v>84291</v>
      </c>
    </row>
    <row r="804" spans="1:3" x14ac:dyDescent="0.25">
      <c r="A804" s="1">
        <v>42706</v>
      </c>
      <c r="B804">
        <v>2192.1</v>
      </c>
      <c r="C804">
        <v>84071</v>
      </c>
    </row>
    <row r="805" spans="1:3" x14ac:dyDescent="0.25">
      <c r="A805" s="1">
        <v>42705</v>
      </c>
      <c r="B805">
        <v>2192.1</v>
      </c>
      <c r="C805">
        <v>88741</v>
      </c>
    </row>
    <row r="806" spans="1:3" x14ac:dyDescent="0.25">
      <c r="A806" s="1">
        <v>42704</v>
      </c>
      <c r="B806">
        <v>2198.8000000000002</v>
      </c>
      <c r="C806">
        <v>87613</v>
      </c>
    </row>
    <row r="807" spans="1:3" x14ac:dyDescent="0.25">
      <c r="A807" s="1">
        <v>42703</v>
      </c>
      <c r="B807">
        <v>2203.8000000000002</v>
      </c>
      <c r="C807">
        <v>88779</v>
      </c>
    </row>
    <row r="808" spans="1:3" x14ac:dyDescent="0.25">
      <c r="A808" s="1">
        <v>42702</v>
      </c>
      <c r="B808">
        <v>2200.8000000000002</v>
      </c>
      <c r="C808">
        <v>89100</v>
      </c>
    </row>
    <row r="809" spans="1:3" x14ac:dyDescent="0.25">
      <c r="A809" s="1">
        <v>42699</v>
      </c>
      <c r="B809">
        <v>2211.3000000000002</v>
      </c>
      <c r="C809">
        <v>87331</v>
      </c>
    </row>
    <row r="810" spans="1:3" x14ac:dyDescent="0.25">
      <c r="A810" s="1">
        <v>42697</v>
      </c>
      <c r="B810">
        <v>2200.8000000000002</v>
      </c>
      <c r="C810">
        <v>87590</v>
      </c>
    </row>
    <row r="811" spans="1:3" x14ac:dyDescent="0.25">
      <c r="A811" s="1">
        <v>42696</v>
      </c>
      <c r="B811">
        <v>2200.3000000000002</v>
      </c>
      <c r="C811">
        <v>87641</v>
      </c>
    </row>
    <row r="812" spans="1:3" x14ac:dyDescent="0.25">
      <c r="A812" s="1">
        <v>42695</v>
      </c>
      <c r="B812">
        <v>2192.9</v>
      </c>
      <c r="C812">
        <v>87093</v>
      </c>
    </row>
    <row r="813" spans="1:3" x14ac:dyDescent="0.25">
      <c r="A813" s="1">
        <v>42692</v>
      </c>
      <c r="B813">
        <v>2180.8000000000002</v>
      </c>
      <c r="C813">
        <v>86665</v>
      </c>
    </row>
    <row r="814" spans="1:3" x14ac:dyDescent="0.25">
      <c r="A814" s="1">
        <v>42691</v>
      </c>
      <c r="B814">
        <v>2184.3000000000002</v>
      </c>
      <c r="C814">
        <v>84723</v>
      </c>
    </row>
    <row r="815" spans="1:3" x14ac:dyDescent="0.25">
      <c r="A815" s="1">
        <v>42690</v>
      </c>
      <c r="B815">
        <v>2172.8000000000002</v>
      </c>
      <c r="C815">
        <v>84394</v>
      </c>
    </row>
    <row r="816" spans="1:3" x14ac:dyDescent="0.25">
      <c r="A816" s="1">
        <v>42689</v>
      </c>
      <c r="B816">
        <v>2179.3000000000002</v>
      </c>
      <c r="C816">
        <v>82103</v>
      </c>
    </row>
    <row r="817" spans="1:3" x14ac:dyDescent="0.25">
      <c r="A817" s="1">
        <v>42688</v>
      </c>
      <c r="B817">
        <v>2160.4</v>
      </c>
      <c r="C817">
        <v>82155</v>
      </c>
    </row>
    <row r="818" spans="1:3" x14ac:dyDescent="0.25">
      <c r="A818" s="1">
        <v>42685</v>
      </c>
      <c r="B818">
        <v>2161.6</v>
      </c>
      <c r="C818">
        <v>82086</v>
      </c>
    </row>
    <row r="819" spans="1:3" x14ac:dyDescent="0.25">
      <c r="A819" s="1">
        <v>42684</v>
      </c>
      <c r="B819">
        <v>2167.1999999999998</v>
      </c>
      <c r="C819">
        <v>87249</v>
      </c>
    </row>
    <row r="820" spans="1:3" x14ac:dyDescent="0.25">
      <c r="A820" s="1">
        <v>42683</v>
      </c>
      <c r="B820">
        <v>2160.3000000000002</v>
      </c>
      <c r="C820">
        <v>86626</v>
      </c>
    </row>
    <row r="821" spans="1:3" x14ac:dyDescent="0.25">
      <c r="A821" s="1">
        <v>42682</v>
      </c>
      <c r="B821">
        <v>2135.5</v>
      </c>
      <c r="C821">
        <v>84755</v>
      </c>
    </row>
    <row r="822" spans="1:3" x14ac:dyDescent="0.25">
      <c r="A822" s="1">
        <v>42681</v>
      </c>
      <c r="B822">
        <v>2129.1</v>
      </c>
      <c r="C822">
        <v>84784</v>
      </c>
    </row>
    <row r="823" spans="1:3" x14ac:dyDescent="0.25">
      <c r="A823" s="1">
        <v>42678</v>
      </c>
      <c r="B823">
        <v>2080</v>
      </c>
      <c r="C823">
        <v>83734</v>
      </c>
    </row>
    <row r="824" spans="1:3" x14ac:dyDescent="0.25">
      <c r="A824" s="1">
        <v>42677</v>
      </c>
      <c r="B824">
        <v>2083.6</v>
      </c>
      <c r="C824">
        <v>83316</v>
      </c>
    </row>
    <row r="825" spans="1:3" x14ac:dyDescent="0.25">
      <c r="A825" s="1">
        <v>42676</v>
      </c>
      <c r="B825">
        <v>2092.3000000000002</v>
      </c>
      <c r="C825">
        <v>83779</v>
      </c>
    </row>
    <row r="826" spans="1:3" x14ac:dyDescent="0.25">
      <c r="A826" s="1">
        <v>42675</v>
      </c>
      <c r="B826">
        <v>2103.8000000000002</v>
      </c>
      <c r="C826">
        <v>83717</v>
      </c>
    </row>
    <row r="827" spans="1:3" x14ac:dyDescent="0.25">
      <c r="A827" s="1">
        <v>42674</v>
      </c>
      <c r="B827">
        <v>2120.1</v>
      </c>
      <c r="C827">
        <v>81031</v>
      </c>
    </row>
    <row r="828" spans="1:3" x14ac:dyDescent="0.25">
      <c r="A828" s="1">
        <v>42671</v>
      </c>
      <c r="B828">
        <v>2123.8000000000002</v>
      </c>
      <c r="C828">
        <v>81295</v>
      </c>
    </row>
    <row r="829" spans="1:3" x14ac:dyDescent="0.25">
      <c r="A829" s="1">
        <v>42670</v>
      </c>
      <c r="B829">
        <v>2123.4</v>
      </c>
      <c r="C829">
        <v>81703</v>
      </c>
    </row>
    <row r="830" spans="1:3" x14ac:dyDescent="0.25">
      <c r="A830" s="1">
        <v>42669</v>
      </c>
      <c r="B830">
        <v>2134.1</v>
      </c>
      <c r="C830">
        <v>82303</v>
      </c>
    </row>
    <row r="831" spans="1:3" x14ac:dyDescent="0.25">
      <c r="A831" s="1">
        <v>42668</v>
      </c>
      <c r="B831">
        <v>2138</v>
      </c>
      <c r="C831">
        <v>82086</v>
      </c>
    </row>
    <row r="832" spans="1:3" x14ac:dyDescent="0.25">
      <c r="A832" s="1">
        <v>42667</v>
      </c>
      <c r="B832">
        <v>2144.3000000000002</v>
      </c>
      <c r="C832">
        <v>80447</v>
      </c>
    </row>
    <row r="833" spans="1:3" x14ac:dyDescent="0.25">
      <c r="A833" s="1">
        <v>42664</v>
      </c>
      <c r="B833">
        <v>2134.6999999999998</v>
      </c>
      <c r="C833">
        <v>78111</v>
      </c>
    </row>
    <row r="834" spans="1:3" x14ac:dyDescent="0.25">
      <c r="A834" s="1">
        <v>42663</v>
      </c>
      <c r="B834">
        <v>2137.1</v>
      </c>
      <c r="C834">
        <v>75843</v>
      </c>
    </row>
    <row r="835" spans="1:3" x14ac:dyDescent="0.25">
      <c r="A835" s="1">
        <v>42662</v>
      </c>
      <c r="B835">
        <v>2138.1</v>
      </c>
      <c r="C835">
        <v>75630</v>
      </c>
    </row>
    <row r="836" spans="1:3" x14ac:dyDescent="0.25">
      <c r="A836" s="1">
        <v>42661</v>
      </c>
      <c r="B836">
        <v>2131.9</v>
      </c>
      <c r="C836">
        <v>75901</v>
      </c>
    </row>
    <row r="837" spans="1:3" x14ac:dyDescent="0.25">
      <c r="A837" s="1">
        <v>42660</v>
      </c>
      <c r="B837">
        <v>2123.1</v>
      </c>
      <c r="C837">
        <v>76174</v>
      </c>
    </row>
    <row r="838" spans="1:3" x14ac:dyDescent="0.25">
      <c r="A838" s="1">
        <v>42657</v>
      </c>
      <c r="B838">
        <v>2126.9</v>
      </c>
      <c r="C838">
        <v>75817</v>
      </c>
    </row>
    <row r="839" spans="1:3" x14ac:dyDescent="0.25">
      <c r="A839" s="1">
        <v>42656</v>
      </c>
      <c r="B839">
        <v>2126.3000000000002</v>
      </c>
      <c r="C839">
        <v>77750</v>
      </c>
    </row>
    <row r="840" spans="1:3" x14ac:dyDescent="0.25">
      <c r="A840" s="1">
        <v>42655</v>
      </c>
      <c r="B840">
        <v>2131.5</v>
      </c>
      <c r="C840">
        <v>77681</v>
      </c>
    </row>
    <row r="841" spans="1:3" x14ac:dyDescent="0.25">
      <c r="A841" s="1">
        <v>42654</v>
      </c>
      <c r="B841">
        <v>2134.4</v>
      </c>
      <c r="C841">
        <v>77767</v>
      </c>
    </row>
    <row r="842" spans="1:3" x14ac:dyDescent="0.25">
      <c r="A842" s="1">
        <v>42653</v>
      </c>
      <c r="B842">
        <v>2159.1</v>
      </c>
      <c r="C842">
        <v>75332</v>
      </c>
    </row>
    <row r="843" spans="1:3" x14ac:dyDescent="0.25">
      <c r="A843" s="1">
        <v>42650</v>
      </c>
      <c r="B843">
        <v>2146.5</v>
      </c>
      <c r="C843">
        <v>75532</v>
      </c>
    </row>
    <row r="844" spans="1:3" x14ac:dyDescent="0.25">
      <c r="A844" s="1">
        <v>42649</v>
      </c>
      <c r="B844">
        <v>2156.5</v>
      </c>
      <c r="C844">
        <v>75227</v>
      </c>
    </row>
    <row r="845" spans="1:3" x14ac:dyDescent="0.25">
      <c r="A845" s="1">
        <v>42648</v>
      </c>
      <c r="B845">
        <v>2153.3000000000002</v>
      </c>
      <c r="C845">
        <v>74463</v>
      </c>
    </row>
    <row r="846" spans="1:3" x14ac:dyDescent="0.25">
      <c r="A846" s="1">
        <v>42647</v>
      </c>
      <c r="B846">
        <v>2144.6999999999998</v>
      </c>
      <c r="C846">
        <v>74151</v>
      </c>
    </row>
    <row r="847" spans="1:3" x14ac:dyDescent="0.25">
      <c r="A847" s="1">
        <v>42646</v>
      </c>
      <c r="B847">
        <v>2153.1999999999998</v>
      </c>
      <c r="C847">
        <v>66222</v>
      </c>
    </row>
    <row r="848" spans="1:3" x14ac:dyDescent="0.25">
      <c r="A848" s="1">
        <v>42643</v>
      </c>
      <c r="B848">
        <v>2160.4</v>
      </c>
      <c r="C848">
        <v>62861</v>
      </c>
    </row>
    <row r="849" spans="1:3" x14ac:dyDescent="0.25">
      <c r="A849" s="1">
        <v>42642</v>
      </c>
      <c r="B849">
        <v>2148.5</v>
      </c>
      <c r="C849">
        <v>63453</v>
      </c>
    </row>
    <row r="850" spans="1:3" x14ac:dyDescent="0.25">
      <c r="A850" s="1">
        <v>42641</v>
      </c>
      <c r="B850">
        <v>2163.1999999999998</v>
      </c>
      <c r="C850">
        <v>63210</v>
      </c>
    </row>
    <row r="851" spans="1:3" x14ac:dyDescent="0.25">
      <c r="A851" s="1">
        <v>42640</v>
      </c>
      <c r="B851">
        <v>2152.8000000000002</v>
      </c>
      <c r="C851">
        <v>63681</v>
      </c>
    </row>
    <row r="852" spans="1:3" x14ac:dyDescent="0.25">
      <c r="A852" s="1">
        <v>42639</v>
      </c>
      <c r="B852">
        <v>2139.6999999999998</v>
      </c>
      <c r="C852">
        <v>63620</v>
      </c>
    </row>
    <row r="853" spans="1:3" x14ac:dyDescent="0.25">
      <c r="A853" s="1">
        <v>42636</v>
      </c>
      <c r="B853">
        <v>2158.1</v>
      </c>
      <c r="C853">
        <v>63595</v>
      </c>
    </row>
    <row r="854" spans="1:3" x14ac:dyDescent="0.25">
      <c r="A854" s="1">
        <v>42635</v>
      </c>
      <c r="B854">
        <v>2168.3000000000002</v>
      </c>
      <c r="C854">
        <v>62510</v>
      </c>
    </row>
    <row r="855" spans="1:3" x14ac:dyDescent="0.25">
      <c r="A855" s="1">
        <v>42634</v>
      </c>
      <c r="B855">
        <v>2156.1999999999998</v>
      </c>
      <c r="C855">
        <v>61789</v>
      </c>
    </row>
    <row r="856" spans="1:3" x14ac:dyDescent="0.25">
      <c r="A856" s="1">
        <v>42633</v>
      </c>
      <c r="B856">
        <v>2131.1</v>
      </c>
      <c r="C856">
        <v>61112</v>
      </c>
    </row>
    <row r="857" spans="1:3" x14ac:dyDescent="0.25">
      <c r="A857" s="1">
        <v>42632</v>
      </c>
      <c r="B857">
        <v>2132.9</v>
      </c>
      <c r="C857">
        <v>58002</v>
      </c>
    </row>
    <row r="858" spans="1:3" x14ac:dyDescent="0.25">
      <c r="A858" s="1">
        <v>42629</v>
      </c>
      <c r="B858">
        <v>2132.5</v>
      </c>
      <c r="C858">
        <v>55589</v>
      </c>
    </row>
    <row r="859" spans="1:3" x14ac:dyDescent="0.25">
      <c r="A859" s="1">
        <v>42628</v>
      </c>
      <c r="B859">
        <v>2145</v>
      </c>
      <c r="C859">
        <v>73636</v>
      </c>
    </row>
    <row r="860" spans="1:3" x14ac:dyDescent="0.25">
      <c r="A860" s="1">
        <v>42627</v>
      </c>
      <c r="B860">
        <v>2120.1999999999998</v>
      </c>
      <c r="C860">
        <v>76275</v>
      </c>
    </row>
    <row r="861" spans="1:3" x14ac:dyDescent="0.25">
      <c r="A861" s="1">
        <v>42626</v>
      </c>
      <c r="B861">
        <v>2128.8000000000002</v>
      </c>
      <c r="C861">
        <v>79373</v>
      </c>
    </row>
    <row r="862" spans="1:3" x14ac:dyDescent="0.25">
      <c r="A862" s="1">
        <v>42625</v>
      </c>
      <c r="B862">
        <v>2158.6</v>
      </c>
      <c r="C862">
        <v>84627</v>
      </c>
    </row>
    <row r="863" spans="1:3" x14ac:dyDescent="0.25">
      <c r="A863" s="1">
        <v>42622</v>
      </c>
      <c r="B863">
        <v>2122.6999999999998</v>
      </c>
      <c r="C863">
        <v>91819</v>
      </c>
    </row>
    <row r="864" spans="1:3" x14ac:dyDescent="0.25">
      <c r="A864" s="1">
        <v>42621</v>
      </c>
      <c r="B864">
        <v>2177.5</v>
      </c>
      <c r="C864">
        <v>99878</v>
      </c>
    </row>
    <row r="865" spans="1:3" x14ac:dyDescent="0.25">
      <c r="A865" s="1">
        <v>42620</v>
      </c>
      <c r="B865">
        <v>2184.6</v>
      </c>
      <c r="C865">
        <v>101171</v>
      </c>
    </row>
    <row r="866" spans="1:3" x14ac:dyDescent="0.25">
      <c r="A866" s="1">
        <v>42619</v>
      </c>
      <c r="B866">
        <v>2184.5</v>
      </c>
      <c r="C866">
        <v>97285</v>
      </c>
    </row>
    <row r="867" spans="1:3" x14ac:dyDescent="0.25">
      <c r="A867" s="1">
        <v>42615</v>
      </c>
      <c r="B867">
        <v>2178</v>
      </c>
      <c r="C867">
        <v>97132</v>
      </c>
    </row>
    <row r="868" spans="1:3" x14ac:dyDescent="0.25">
      <c r="A868" s="1">
        <v>42614</v>
      </c>
      <c r="B868">
        <v>2167.3000000000002</v>
      </c>
      <c r="C868">
        <v>96285</v>
      </c>
    </row>
    <row r="869" spans="1:3" x14ac:dyDescent="0.25">
      <c r="A869" s="1">
        <v>42613</v>
      </c>
      <c r="B869">
        <v>2169.5</v>
      </c>
      <c r="C869">
        <v>95677</v>
      </c>
    </row>
    <row r="870" spans="1:3" x14ac:dyDescent="0.25">
      <c r="A870" s="1">
        <v>42612</v>
      </c>
      <c r="B870">
        <v>2175.1999999999998</v>
      </c>
      <c r="C870">
        <v>96929</v>
      </c>
    </row>
    <row r="871" spans="1:3" x14ac:dyDescent="0.25">
      <c r="A871" s="1">
        <v>42611</v>
      </c>
      <c r="B871">
        <v>2179.3000000000002</v>
      </c>
      <c r="C871">
        <v>98029</v>
      </c>
    </row>
    <row r="872" spans="1:3" x14ac:dyDescent="0.25">
      <c r="A872" s="1">
        <v>42608</v>
      </c>
      <c r="B872">
        <v>2168.4</v>
      </c>
      <c r="C872">
        <v>95025</v>
      </c>
    </row>
    <row r="873" spans="1:3" x14ac:dyDescent="0.25">
      <c r="A873" s="1">
        <v>42607</v>
      </c>
      <c r="B873">
        <v>2173.6</v>
      </c>
      <c r="C873">
        <v>98615</v>
      </c>
    </row>
    <row r="874" spans="1:3" x14ac:dyDescent="0.25">
      <c r="A874" s="1">
        <v>42606</v>
      </c>
      <c r="B874">
        <v>2174.9</v>
      </c>
      <c r="C874">
        <v>98094</v>
      </c>
    </row>
    <row r="875" spans="1:3" x14ac:dyDescent="0.25">
      <c r="A875" s="1">
        <v>42605</v>
      </c>
      <c r="B875">
        <v>2185.1999999999998</v>
      </c>
      <c r="C875">
        <v>98206</v>
      </c>
    </row>
    <row r="876" spans="1:3" x14ac:dyDescent="0.25">
      <c r="A876" s="1">
        <v>42604</v>
      </c>
      <c r="B876">
        <v>2181.4</v>
      </c>
      <c r="C876">
        <v>97220</v>
      </c>
    </row>
    <row r="877" spans="1:3" x14ac:dyDescent="0.25">
      <c r="A877" s="1">
        <v>42601</v>
      </c>
      <c r="B877">
        <v>2181.6999999999998</v>
      </c>
      <c r="C877">
        <v>97336</v>
      </c>
    </row>
    <row r="878" spans="1:3" x14ac:dyDescent="0.25">
      <c r="A878" s="1">
        <v>42600</v>
      </c>
      <c r="B878">
        <v>2183.6</v>
      </c>
      <c r="C878">
        <v>95067</v>
      </c>
    </row>
    <row r="879" spans="1:3" x14ac:dyDescent="0.25">
      <c r="A879" s="1">
        <v>42599</v>
      </c>
      <c r="B879">
        <v>2179.6999999999998</v>
      </c>
      <c r="C879">
        <v>94604</v>
      </c>
    </row>
    <row r="880" spans="1:3" x14ac:dyDescent="0.25">
      <c r="A880" s="1">
        <v>42598</v>
      </c>
      <c r="B880">
        <v>2176.8000000000002</v>
      </c>
      <c r="C880">
        <v>93121</v>
      </c>
    </row>
    <row r="881" spans="1:3" x14ac:dyDescent="0.25">
      <c r="A881" s="1">
        <v>42597</v>
      </c>
      <c r="B881">
        <v>2185.9</v>
      </c>
      <c r="C881">
        <v>91280</v>
      </c>
    </row>
    <row r="882" spans="1:3" x14ac:dyDescent="0.25">
      <c r="A882" s="1">
        <v>42594</v>
      </c>
      <c r="B882">
        <v>2180.1999999999998</v>
      </c>
      <c r="C882">
        <v>91059</v>
      </c>
    </row>
    <row r="883" spans="1:3" x14ac:dyDescent="0.25">
      <c r="A883" s="1">
        <v>42593</v>
      </c>
      <c r="B883">
        <v>2181.8000000000002</v>
      </c>
      <c r="C883">
        <v>91167</v>
      </c>
    </row>
    <row r="884" spans="1:3" x14ac:dyDescent="0.25">
      <c r="A884" s="1">
        <v>42592</v>
      </c>
      <c r="B884">
        <v>2172.6999999999998</v>
      </c>
      <c r="C884">
        <v>91416</v>
      </c>
    </row>
    <row r="885" spans="1:3" x14ac:dyDescent="0.25">
      <c r="A885" s="1">
        <v>42591</v>
      </c>
      <c r="B885">
        <v>2177.6</v>
      </c>
      <c r="C885">
        <v>91107</v>
      </c>
    </row>
    <row r="886" spans="1:3" x14ac:dyDescent="0.25">
      <c r="A886" s="1">
        <v>42590</v>
      </c>
      <c r="B886">
        <v>2175.5</v>
      </c>
      <c r="C886">
        <v>90963</v>
      </c>
    </row>
    <row r="887" spans="1:3" x14ac:dyDescent="0.25">
      <c r="A887" s="1">
        <v>42587</v>
      </c>
      <c r="B887">
        <v>2176.8000000000002</v>
      </c>
      <c r="C887">
        <v>91044</v>
      </c>
    </row>
    <row r="888" spans="1:3" x14ac:dyDescent="0.25">
      <c r="A888" s="1">
        <v>42586</v>
      </c>
      <c r="B888">
        <v>2159.3000000000002</v>
      </c>
      <c r="C888">
        <v>91615</v>
      </c>
    </row>
    <row r="889" spans="1:3" x14ac:dyDescent="0.25">
      <c r="A889" s="1">
        <v>42585</v>
      </c>
      <c r="B889">
        <v>2157</v>
      </c>
      <c r="C889">
        <v>93586</v>
      </c>
    </row>
    <row r="890" spans="1:3" x14ac:dyDescent="0.25">
      <c r="A890" s="1">
        <v>42584</v>
      </c>
      <c r="B890">
        <v>2152.6999999999998</v>
      </c>
      <c r="C890">
        <v>93992</v>
      </c>
    </row>
    <row r="891" spans="1:3" x14ac:dyDescent="0.25">
      <c r="A891" s="1">
        <v>42583</v>
      </c>
      <c r="B891">
        <v>2164.4</v>
      </c>
      <c r="C891">
        <v>92028</v>
      </c>
    </row>
    <row r="892" spans="1:3" x14ac:dyDescent="0.25">
      <c r="A892" s="1">
        <v>42580</v>
      </c>
      <c r="B892">
        <v>2168.1999999999998</v>
      </c>
      <c r="C892">
        <v>91190</v>
      </c>
    </row>
    <row r="893" spans="1:3" x14ac:dyDescent="0.25">
      <c r="A893" s="1">
        <v>42579</v>
      </c>
      <c r="B893">
        <v>2164.6999999999998</v>
      </c>
      <c r="C893">
        <v>95514</v>
      </c>
    </row>
    <row r="894" spans="1:3" x14ac:dyDescent="0.25">
      <c r="A894" s="1">
        <v>42578</v>
      </c>
      <c r="B894">
        <v>2160.6</v>
      </c>
      <c r="C894">
        <v>95852</v>
      </c>
    </row>
    <row r="895" spans="1:3" x14ac:dyDescent="0.25">
      <c r="A895" s="1">
        <v>42577</v>
      </c>
      <c r="B895">
        <v>2163.3000000000002</v>
      </c>
      <c r="C895">
        <v>93872</v>
      </c>
    </row>
    <row r="896" spans="1:3" x14ac:dyDescent="0.25">
      <c r="A896" s="1">
        <v>42576</v>
      </c>
      <c r="B896">
        <v>2162.1999999999998</v>
      </c>
      <c r="C896">
        <v>93514</v>
      </c>
    </row>
    <row r="897" spans="1:3" x14ac:dyDescent="0.25">
      <c r="A897" s="1">
        <v>42573</v>
      </c>
      <c r="B897">
        <v>2167.4</v>
      </c>
      <c r="C897">
        <v>93657</v>
      </c>
    </row>
    <row r="898" spans="1:3" x14ac:dyDescent="0.25">
      <c r="A898" s="1">
        <v>42572</v>
      </c>
      <c r="B898">
        <v>2157.9</v>
      </c>
      <c r="C898">
        <v>94150</v>
      </c>
    </row>
    <row r="899" spans="1:3" x14ac:dyDescent="0.25">
      <c r="A899" s="1">
        <v>42571</v>
      </c>
      <c r="B899">
        <v>2167.6</v>
      </c>
      <c r="C899">
        <v>94563</v>
      </c>
    </row>
    <row r="900" spans="1:3" x14ac:dyDescent="0.25">
      <c r="A900" s="1">
        <v>42570</v>
      </c>
      <c r="B900">
        <v>2158.6999999999998</v>
      </c>
      <c r="C900">
        <v>94151</v>
      </c>
    </row>
    <row r="901" spans="1:3" x14ac:dyDescent="0.25">
      <c r="A901" s="1">
        <v>42569</v>
      </c>
      <c r="B901">
        <v>2159.9</v>
      </c>
      <c r="C901">
        <v>94067</v>
      </c>
    </row>
    <row r="902" spans="1:3" x14ac:dyDescent="0.25">
      <c r="A902" s="1">
        <v>42566</v>
      </c>
      <c r="B902">
        <v>2152.6999999999998</v>
      </c>
      <c r="C902">
        <v>94298</v>
      </c>
    </row>
    <row r="903" spans="1:3" x14ac:dyDescent="0.25">
      <c r="A903" s="1">
        <v>42565</v>
      </c>
      <c r="B903">
        <v>2157.1999999999998</v>
      </c>
      <c r="C903">
        <v>93402</v>
      </c>
    </row>
    <row r="904" spans="1:3" x14ac:dyDescent="0.25">
      <c r="A904" s="1">
        <v>42564</v>
      </c>
      <c r="B904">
        <v>2145.9</v>
      </c>
      <c r="C904">
        <v>91902</v>
      </c>
    </row>
    <row r="905" spans="1:3" x14ac:dyDescent="0.25">
      <c r="A905" s="1">
        <v>42563</v>
      </c>
      <c r="B905">
        <v>2145.8000000000002</v>
      </c>
      <c r="C905">
        <v>90561</v>
      </c>
    </row>
    <row r="906" spans="1:3" x14ac:dyDescent="0.25">
      <c r="A906" s="1">
        <v>42562</v>
      </c>
      <c r="B906">
        <v>2130.3000000000002</v>
      </c>
      <c r="C906">
        <v>89956</v>
      </c>
    </row>
    <row r="907" spans="1:3" x14ac:dyDescent="0.25">
      <c r="A907" s="1">
        <v>42559</v>
      </c>
      <c r="B907">
        <v>2120.5</v>
      </c>
      <c r="C907">
        <v>88604</v>
      </c>
    </row>
    <row r="908" spans="1:3" x14ac:dyDescent="0.25">
      <c r="A908" s="1">
        <v>42558</v>
      </c>
      <c r="B908">
        <v>2092</v>
      </c>
      <c r="C908">
        <v>88186</v>
      </c>
    </row>
    <row r="909" spans="1:3" x14ac:dyDescent="0.25">
      <c r="A909" s="1">
        <v>42557</v>
      </c>
      <c r="B909">
        <v>2094.1</v>
      </c>
      <c r="C909">
        <v>87557</v>
      </c>
    </row>
    <row r="910" spans="1:3" x14ac:dyDescent="0.25">
      <c r="A910" s="1">
        <v>42556</v>
      </c>
      <c r="B910">
        <v>2082.6999999999998</v>
      </c>
      <c r="C910">
        <v>87015</v>
      </c>
    </row>
    <row r="911" spans="1:3" x14ac:dyDescent="0.25">
      <c r="A911" s="1">
        <v>42552</v>
      </c>
      <c r="B911">
        <v>2096.3000000000002</v>
      </c>
      <c r="C911">
        <v>86088</v>
      </c>
    </row>
    <row r="912" spans="1:3" x14ac:dyDescent="0.25">
      <c r="A912" s="1">
        <v>42551</v>
      </c>
      <c r="B912">
        <v>2090.1999999999998</v>
      </c>
      <c r="C912">
        <v>84773</v>
      </c>
    </row>
    <row r="913" spans="1:3" x14ac:dyDescent="0.25">
      <c r="A913" s="1">
        <v>42550</v>
      </c>
      <c r="B913">
        <v>2066.8000000000002</v>
      </c>
      <c r="C913">
        <v>84869</v>
      </c>
    </row>
    <row r="914" spans="1:3" x14ac:dyDescent="0.25">
      <c r="A914" s="1">
        <v>42549</v>
      </c>
      <c r="B914">
        <v>2028.4</v>
      </c>
      <c r="C914">
        <v>81922</v>
      </c>
    </row>
    <row r="915" spans="1:3" x14ac:dyDescent="0.25">
      <c r="A915" s="1">
        <v>42548</v>
      </c>
      <c r="B915">
        <v>1984.9</v>
      </c>
      <c r="C915">
        <v>77014</v>
      </c>
    </row>
    <row r="916" spans="1:3" x14ac:dyDescent="0.25">
      <c r="A916" s="1">
        <v>42545</v>
      </c>
      <c r="B916">
        <v>2018.6</v>
      </c>
      <c r="C916">
        <v>72887</v>
      </c>
    </row>
    <row r="917" spans="1:3" x14ac:dyDescent="0.25">
      <c r="A917" s="1">
        <v>42544</v>
      </c>
      <c r="B917">
        <v>2105.8000000000002</v>
      </c>
      <c r="C917">
        <v>66631</v>
      </c>
    </row>
    <row r="918" spans="1:3" x14ac:dyDescent="0.25">
      <c r="A918" s="1">
        <v>42543</v>
      </c>
      <c r="B918">
        <v>2076.6999999999998</v>
      </c>
      <c r="C918">
        <v>64616</v>
      </c>
    </row>
    <row r="919" spans="1:3" x14ac:dyDescent="0.25">
      <c r="A919" s="1">
        <v>42542</v>
      </c>
      <c r="B919">
        <v>2080.4</v>
      </c>
      <c r="C919">
        <v>63698</v>
      </c>
    </row>
    <row r="920" spans="1:3" x14ac:dyDescent="0.25">
      <c r="A920" s="1">
        <v>42541</v>
      </c>
      <c r="B920">
        <v>2074.1999999999998</v>
      </c>
      <c r="C920">
        <v>63845</v>
      </c>
    </row>
    <row r="921" spans="1:3" x14ac:dyDescent="0.25">
      <c r="A921" s="1">
        <v>42538</v>
      </c>
      <c r="B921">
        <v>2058.9</v>
      </c>
      <c r="C921">
        <v>63198</v>
      </c>
    </row>
    <row r="922" spans="1:3" x14ac:dyDescent="0.25">
      <c r="A922" s="1">
        <v>42537</v>
      </c>
      <c r="B922">
        <v>2079.1999999999998</v>
      </c>
      <c r="C922">
        <v>45552</v>
      </c>
    </row>
    <row r="923" spans="1:3" x14ac:dyDescent="0.25">
      <c r="A923" s="1">
        <v>42536</v>
      </c>
      <c r="B923">
        <v>2071.8000000000002</v>
      </c>
      <c r="C923">
        <v>46833</v>
      </c>
    </row>
    <row r="924" spans="1:3" x14ac:dyDescent="0.25">
      <c r="A924" s="1">
        <v>42535</v>
      </c>
      <c r="B924">
        <v>2074.4</v>
      </c>
      <c r="C924">
        <v>49147</v>
      </c>
    </row>
    <row r="925" spans="1:3" x14ac:dyDescent="0.25">
      <c r="A925" s="1">
        <v>42534</v>
      </c>
      <c r="B925">
        <v>2078.6999999999998</v>
      </c>
      <c r="C925">
        <v>63736</v>
      </c>
    </row>
    <row r="926" spans="1:3" x14ac:dyDescent="0.25">
      <c r="A926" s="1">
        <v>42531</v>
      </c>
      <c r="B926">
        <v>2096.3000000000002</v>
      </c>
      <c r="C926">
        <v>74501</v>
      </c>
    </row>
    <row r="927" spans="1:3" x14ac:dyDescent="0.25">
      <c r="A927" s="1">
        <v>42530</v>
      </c>
      <c r="B927">
        <v>2114.1999999999998</v>
      </c>
      <c r="C927">
        <v>77935</v>
      </c>
    </row>
    <row r="928" spans="1:3" x14ac:dyDescent="0.25">
      <c r="A928" s="1">
        <v>42529</v>
      </c>
      <c r="B928">
        <v>2118.1</v>
      </c>
      <c r="C928">
        <v>83248</v>
      </c>
    </row>
    <row r="929" spans="1:3" x14ac:dyDescent="0.25">
      <c r="A929" s="1">
        <v>42528</v>
      </c>
      <c r="B929">
        <v>2110.3000000000002</v>
      </c>
      <c r="C929">
        <v>85352</v>
      </c>
    </row>
    <row r="930" spans="1:3" x14ac:dyDescent="0.25">
      <c r="A930" s="1">
        <v>42527</v>
      </c>
      <c r="B930">
        <v>2108.3000000000002</v>
      </c>
      <c r="C930">
        <v>85169</v>
      </c>
    </row>
    <row r="931" spans="1:3" x14ac:dyDescent="0.25">
      <c r="A931" s="1">
        <v>42524</v>
      </c>
      <c r="B931">
        <v>2097.8000000000002</v>
      </c>
      <c r="C931">
        <v>85007</v>
      </c>
    </row>
    <row r="932" spans="1:3" x14ac:dyDescent="0.25">
      <c r="A932" s="1">
        <v>42523</v>
      </c>
      <c r="B932">
        <v>2103.8000000000002</v>
      </c>
      <c r="C932">
        <v>82937</v>
      </c>
    </row>
    <row r="933" spans="1:3" x14ac:dyDescent="0.25">
      <c r="A933" s="1">
        <v>42522</v>
      </c>
      <c r="B933">
        <v>2097.9</v>
      </c>
      <c r="C933">
        <v>82351</v>
      </c>
    </row>
    <row r="934" spans="1:3" x14ac:dyDescent="0.25">
      <c r="A934" s="1">
        <v>42521</v>
      </c>
      <c r="B934">
        <v>2094.9</v>
      </c>
      <c r="C934">
        <v>81467</v>
      </c>
    </row>
    <row r="935" spans="1:3" x14ac:dyDescent="0.25">
      <c r="A935" s="1">
        <v>42517</v>
      </c>
      <c r="B935">
        <v>2097.3000000000002</v>
      </c>
      <c r="C935">
        <v>79356</v>
      </c>
    </row>
    <row r="936" spans="1:3" x14ac:dyDescent="0.25">
      <c r="A936" s="1">
        <v>42516</v>
      </c>
      <c r="B936">
        <v>2089.6999999999998</v>
      </c>
      <c r="C936">
        <v>78442</v>
      </c>
    </row>
    <row r="937" spans="1:3" x14ac:dyDescent="0.25">
      <c r="A937" s="1">
        <v>42515</v>
      </c>
      <c r="B937">
        <v>2087.3000000000002</v>
      </c>
      <c r="C937">
        <v>77266</v>
      </c>
    </row>
    <row r="938" spans="1:3" x14ac:dyDescent="0.25">
      <c r="A938" s="1">
        <v>42514</v>
      </c>
      <c r="B938">
        <v>2075</v>
      </c>
      <c r="C938">
        <v>76413</v>
      </c>
    </row>
    <row r="939" spans="1:3" x14ac:dyDescent="0.25">
      <c r="A939" s="1">
        <v>42513</v>
      </c>
      <c r="B939">
        <v>2045.3</v>
      </c>
      <c r="C939">
        <v>77260</v>
      </c>
    </row>
    <row r="940" spans="1:3" x14ac:dyDescent="0.25">
      <c r="A940" s="1">
        <v>42510</v>
      </c>
      <c r="B940">
        <v>2050</v>
      </c>
      <c r="C940">
        <v>76082</v>
      </c>
    </row>
    <row r="941" spans="1:3" x14ac:dyDescent="0.25">
      <c r="A941" s="1">
        <v>42509</v>
      </c>
      <c r="B941">
        <v>2038.7</v>
      </c>
      <c r="C941">
        <v>74470</v>
      </c>
    </row>
    <row r="942" spans="1:3" x14ac:dyDescent="0.25">
      <c r="A942" s="1">
        <v>42508</v>
      </c>
      <c r="B942">
        <v>2041.6</v>
      </c>
      <c r="C942">
        <v>72664</v>
      </c>
    </row>
    <row r="943" spans="1:3" x14ac:dyDescent="0.25">
      <c r="A943" s="1">
        <v>42507</v>
      </c>
      <c r="B943">
        <v>2043.6</v>
      </c>
      <c r="C943">
        <v>72135</v>
      </c>
    </row>
    <row r="944" spans="1:3" x14ac:dyDescent="0.25">
      <c r="A944" s="1">
        <v>42506</v>
      </c>
      <c r="B944">
        <v>2062.6999999999998</v>
      </c>
      <c r="C944">
        <v>71901</v>
      </c>
    </row>
    <row r="945" spans="1:3" x14ac:dyDescent="0.25">
      <c r="A945" s="1">
        <v>42503</v>
      </c>
      <c r="B945">
        <v>2043.6</v>
      </c>
      <c r="C945">
        <v>72017</v>
      </c>
    </row>
    <row r="946" spans="1:3" x14ac:dyDescent="0.25">
      <c r="A946" s="1">
        <v>42502</v>
      </c>
      <c r="B946">
        <v>2058.8000000000002</v>
      </c>
      <c r="C946">
        <v>73672</v>
      </c>
    </row>
    <row r="947" spans="1:3" x14ac:dyDescent="0.25">
      <c r="A947" s="1">
        <v>42501</v>
      </c>
      <c r="B947">
        <v>2058</v>
      </c>
      <c r="C947">
        <v>74593</v>
      </c>
    </row>
    <row r="948" spans="1:3" x14ac:dyDescent="0.25">
      <c r="A948" s="1">
        <v>42500</v>
      </c>
      <c r="B948">
        <v>2077.6</v>
      </c>
      <c r="C948">
        <v>74090</v>
      </c>
    </row>
    <row r="949" spans="1:3" x14ac:dyDescent="0.25">
      <c r="A949" s="1">
        <v>42499</v>
      </c>
      <c r="B949">
        <v>2054.3000000000002</v>
      </c>
      <c r="C949">
        <v>73132</v>
      </c>
    </row>
    <row r="950" spans="1:3" x14ac:dyDescent="0.25">
      <c r="A950" s="1">
        <v>42496</v>
      </c>
      <c r="B950">
        <v>2052.6999999999998</v>
      </c>
      <c r="C950">
        <v>73263</v>
      </c>
    </row>
    <row r="951" spans="1:3" x14ac:dyDescent="0.25">
      <c r="A951" s="1">
        <v>42495</v>
      </c>
      <c r="B951">
        <v>2043.9</v>
      </c>
      <c r="C951">
        <v>76189</v>
      </c>
    </row>
    <row r="952" spans="1:3" x14ac:dyDescent="0.25">
      <c r="A952" s="1">
        <v>42494</v>
      </c>
      <c r="B952">
        <v>2046.9</v>
      </c>
      <c r="C952">
        <v>76256</v>
      </c>
    </row>
    <row r="953" spans="1:3" x14ac:dyDescent="0.25">
      <c r="A953" s="1">
        <v>42493</v>
      </c>
      <c r="B953">
        <v>2056.9</v>
      </c>
      <c r="C953">
        <v>76318</v>
      </c>
    </row>
    <row r="954" spans="1:3" x14ac:dyDescent="0.25">
      <c r="A954" s="1">
        <v>42492</v>
      </c>
      <c r="B954">
        <v>2074.3000000000002</v>
      </c>
      <c r="C954">
        <v>77314</v>
      </c>
    </row>
    <row r="955" spans="1:3" x14ac:dyDescent="0.25">
      <c r="A955" s="1">
        <v>42489</v>
      </c>
      <c r="B955">
        <v>2059.1</v>
      </c>
      <c r="C955">
        <v>76949</v>
      </c>
    </row>
    <row r="956" spans="1:3" x14ac:dyDescent="0.25">
      <c r="A956" s="1">
        <v>42488</v>
      </c>
      <c r="B956">
        <v>2072.4</v>
      </c>
      <c r="C956">
        <v>78862</v>
      </c>
    </row>
    <row r="957" spans="1:3" x14ac:dyDescent="0.25">
      <c r="A957" s="1">
        <v>42487</v>
      </c>
      <c r="B957">
        <v>2090.6999999999998</v>
      </c>
      <c r="C957">
        <v>78497</v>
      </c>
    </row>
    <row r="958" spans="1:3" x14ac:dyDescent="0.25">
      <c r="A958" s="1">
        <v>42486</v>
      </c>
      <c r="B958">
        <v>2088.4</v>
      </c>
      <c r="C958">
        <v>78020</v>
      </c>
    </row>
    <row r="959" spans="1:3" x14ac:dyDescent="0.25">
      <c r="A959" s="1">
        <v>42485</v>
      </c>
      <c r="B959">
        <v>2083.1999999999998</v>
      </c>
      <c r="C959">
        <v>75268</v>
      </c>
    </row>
    <row r="960" spans="1:3" x14ac:dyDescent="0.25">
      <c r="A960" s="1">
        <v>42482</v>
      </c>
      <c r="B960">
        <v>2086</v>
      </c>
      <c r="C960">
        <v>74897</v>
      </c>
    </row>
    <row r="961" spans="1:3" x14ac:dyDescent="0.25">
      <c r="A961" s="1">
        <v>42481</v>
      </c>
      <c r="B961">
        <v>2082.8000000000002</v>
      </c>
      <c r="C961">
        <v>73462</v>
      </c>
    </row>
    <row r="962" spans="1:3" x14ac:dyDescent="0.25">
      <c r="A962" s="1">
        <v>42480</v>
      </c>
      <c r="B962">
        <v>2098</v>
      </c>
      <c r="C962">
        <v>71776</v>
      </c>
    </row>
    <row r="963" spans="1:3" x14ac:dyDescent="0.25">
      <c r="A963" s="1">
        <v>42479</v>
      </c>
      <c r="B963">
        <v>2093.6999999999998</v>
      </c>
      <c r="C963">
        <v>71222</v>
      </c>
    </row>
    <row r="964" spans="1:3" x14ac:dyDescent="0.25">
      <c r="A964" s="1">
        <v>42478</v>
      </c>
      <c r="B964">
        <v>2086.6999999999998</v>
      </c>
      <c r="C964">
        <v>70826</v>
      </c>
    </row>
    <row r="965" spans="1:3" x14ac:dyDescent="0.25">
      <c r="A965" s="1">
        <v>42475</v>
      </c>
      <c r="B965">
        <v>2075</v>
      </c>
      <c r="C965">
        <v>71147</v>
      </c>
    </row>
    <row r="966" spans="1:3" x14ac:dyDescent="0.25">
      <c r="A966" s="1">
        <v>42474</v>
      </c>
      <c r="B966">
        <v>2076.6</v>
      </c>
      <c r="C966">
        <v>74197</v>
      </c>
    </row>
    <row r="967" spans="1:3" x14ac:dyDescent="0.25">
      <c r="A967" s="1">
        <v>42473</v>
      </c>
      <c r="B967">
        <v>2075.9</v>
      </c>
      <c r="C967">
        <v>74111</v>
      </c>
    </row>
    <row r="968" spans="1:3" x14ac:dyDescent="0.25">
      <c r="A968" s="1">
        <v>42472</v>
      </c>
      <c r="B968">
        <v>2055.6999999999998</v>
      </c>
      <c r="C968">
        <v>72211</v>
      </c>
    </row>
    <row r="969" spans="1:3" x14ac:dyDescent="0.25">
      <c r="A969" s="1">
        <v>42471</v>
      </c>
      <c r="B969">
        <v>2034.5</v>
      </c>
      <c r="C969">
        <v>70904</v>
      </c>
    </row>
    <row r="970" spans="1:3" x14ac:dyDescent="0.25">
      <c r="A970" s="1">
        <v>42468</v>
      </c>
      <c r="B970">
        <v>2040.7</v>
      </c>
      <c r="C970">
        <v>70292</v>
      </c>
    </row>
    <row r="971" spans="1:3" x14ac:dyDescent="0.25">
      <c r="A971" s="1">
        <v>42467</v>
      </c>
      <c r="B971">
        <v>2035.1</v>
      </c>
      <c r="C971">
        <v>70203</v>
      </c>
    </row>
    <row r="972" spans="1:3" x14ac:dyDescent="0.25">
      <c r="A972" s="1">
        <v>42466</v>
      </c>
      <c r="B972">
        <v>2060.1999999999998</v>
      </c>
      <c r="C972">
        <v>67287</v>
      </c>
    </row>
    <row r="973" spans="1:3" x14ac:dyDescent="0.25">
      <c r="A973" s="1">
        <v>42465</v>
      </c>
      <c r="B973">
        <v>2038.8</v>
      </c>
      <c r="C973">
        <v>66380</v>
      </c>
    </row>
    <row r="974" spans="1:3" x14ac:dyDescent="0.25">
      <c r="A974" s="1">
        <v>42464</v>
      </c>
      <c r="B974">
        <v>2057.5</v>
      </c>
      <c r="C974">
        <v>65384</v>
      </c>
    </row>
    <row r="975" spans="1:3" x14ac:dyDescent="0.25">
      <c r="A975" s="1">
        <v>42461</v>
      </c>
      <c r="B975">
        <v>2065.1</v>
      </c>
      <c r="C975">
        <v>65749</v>
      </c>
    </row>
    <row r="976" spans="1:3" x14ac:dyDescent="0.25">
      <c r="A976" s="1">
        <v>42460</v>
      </c>
      <c r="B976">
        <v>2051.5</v>
      </c>
      <c r="C976">
        <v>66329</v>
      </c>
    </row>
    <row r="977" spans="1:3" x14ac:dyDescent="0.25">
      <c r="A977" s="1">
        <v>42459</v>
      </c>
      <c r="B977">
        <v>2055.1999999999998</v>
      </c>
      <c r="C977">
        <v>62896</v>
      </c>
    </row>
    <row r="978" spans="1:3" x14ac:dyDescent="0.25">
      <c r="A978" s="1">
        <v>42458</v>
      </c>
      <c r="B978">
        <v>2047.5</v>
      </c>
      <c r="C978">
        <v>61959</v>
      </c>
    </row>
    <row r="979" spans="1:3" x14ac:dyDescent="0.25">
      <c r="A979" s="1">
        <v>42457</v>
      </c>
      <c r="B979">
        <v>2028</v>
      </c>
      <c r="C979">
        <v>61300</v>
      </c>
    </row>
    <row r="980" spans="1:3" x14ac:dyDescent="0.25">
      <c r="A980" s="1">
        <v>42453</v>
      </c>
      <c r="B980">
        <v>2028.6</v>
      </c>
      <c r="C980">
        <v>60166</v>
      </c>
    </row>
    <row r="981" spans="1:3" x14ac:dyDescent="0.25">
      <c r="A981" s="1">
        <v>42452</v>
      </c>
      <c r="B981">
        <v>2028.8</v>
      </c>
      <c r="C981">
        <v>59879</v>
      </c>
    </row>
    <row r="982" spans="1:3" x14ac:dyDescent="0.25">
      <c r="A982" s="1">
        <v>42451</v>
      </c>
      <c r="B982">
        <v>2042.5</v>
      </c>
      <c r="C982">
        <v>59986</v>
      </c>
    </row>
    <row r="983" spans="1:3" x14ac:dyDescent="0.25">
      <c r="A983" s="1">
        <v>42450</v>
      </c>
      <c r="B983">
        <v>2042.7</v>
      </c>
      <c r="C983">
        <v>59507</v>
      </c>
    </row>
    <row r="984" spans="1:3" x14ac:dyDescent="0.25">
      <c r="A984" s="1">
        <v>42447</v>
      </c>
      <c r="B984">
        <v>2037.4</v>
      </c>
      <c r="C984">
        <v>58713</v>
      </c>
    </row>
    <row r="985" spans="1:3" x14ac:dyDescent="0.25">
      <c r="A985" s="1">
        <v>42446</v>
      </c>
      <c r="B985">
        <v>2039.8</v>
      </c>
      <c r="C985">
        <v>93561</v>
      </c>
    </row>
    <row r="986" spans="1:3" x14ac:dyDescent="0.25">
      <c r="A986" s="1">
        <v>42445</v>
      </c>
      <c r="B986">
        <v>2026.9</v>
      </c>
      <c r="C986">
        <v>95963</v>
      </c>
    </row>
    <row r="987" spans="1:3" x14ac:dyDescent="0.25">
      <c r="A987" s="1">
        <v>42444</v>
      </c>
      <c r="B987">
        <v>2015.8</v>
      </c>
      <c r="C987">
        <v>108099</v>
      </c>
    </row>
    <row r="988" spans="1:3" x14ac:dyDescent="0.25">
      <c r="A988" s="1">
        <v>42443</v>
      </c>
      <c r="B988">
        <v>2018.7</v>
      </c>
      <c r="C988">
        <v>113852</v>
      </c>
    </row>
    <row r="989" spans="1:3" x14ac:dyDescent="0.25">
      <c r="A989" s="1">
        <v>42440</v>
      </c>
      <c r="B989">
        <v>2019.9</v>
      </c>
      <c r="C989">
        <v>125089</v>
      </c>
    </row>
    <row r="990" spans="1:3" x14ac:dyDescent="0.25">
      <c r="A990" s="1">
        <v>42439</v>
      </c>
      <c r="B990">
        <v>1988.8</v>
      </c>
      <c r="C990">
        <v>133216</v>
      </c>
    </row>
    <row r="991" spans="1:3" x14ac:dyDescent="0.25">
      <c r="A991" s="1">
        <v>42438</v>
      </c>
      <c r="B991">
        <v>1988.9</v>
      </c>
      <c r="C991">
        <v>139169</v>
      </c>
    </row>
    <row r="992" spans="1:3" x14ac:dyDescent="0.25">
      <c r="A992" s="1">
        <v>42437</v>
      </c>
      <c r="B992">
        <v>1980.9</v>
      </c>
      <c r="C992">
        <v>143878</v>
      </c>
    </row>
    <row r="993" spans="1:3" x14ac:dyDescent="0.25">
      <c r="A993" s="1">
        <v>42436</v>
      </c>
      <c r="B993">
        <v>1999.1</v>
      </c>
      <c r="C993">
        <v>145804</v>
      </c>
    </row>
    <row r="994" spans="1:3" x14ac:dyDescent="0.25">
      <c r="A994" s="1">
        <v>42433</v>
      </c>
      <c r="B994">
        <v>1994.9</v>
      </c>
      <c r="C994">
        <v>143022</v>
      </c>
    </row>
    <row r="995" spans="1:3" x14ac:dyDescent="0.25">
      <c r="A995" s="1">
        <v>42432</v>
      </c>
      <c r="B995">
        <v>1990.5</v>
      </c>
      <c r="C995">
        <v>143199</v>
      </c>
    </row>
    <row r="996" spans="1:3" x14ac:dyDescent="0.25">
      <c r="A996" s="1">
        <v>42431</v>
      </c>
      <c r="B996">
        <v>1983.6</v>
      </c>
      <c r="C996">
        <v>141036</v>
      </c>
    </row>
    <row r="997" spans="1:3" x14ac:dyDescent="0.25">
      <c r="A997" s="1">
        <v>42430</v>
      </c>
      <c r="B997">
        <v>1977.9</v>
      </c>
      <c r="C997">
        <v>142025</v>
      </c>
    </row>
    <row r="998" spans="1:3" x14ac:dyDescent="0.25">
      <c r="A998" s="1">
        <v>42429</v>
      </c>
      <c r="B998">
        <v>1929.5</v>
      </c>
      <c r="C998">
        <v>140773</v>
      </c>
    </row>
    <row r="999" spans="1:3" x14ac:dyDescent="0.25">
      <c r="A999" s="1">
        <v>42426</v>
      </c>
      <c r="B999">
        <v>1942.7</v>
      </c>
      <c r="C999">
        <v>139705</v>
      </c>
    </row>
    <row r="1000" spans="1:3" x14ac:dyDescent="0.25">
      <c r="A1000" s="1">
        <v>42425</v>
      </c>
      <c r="B1000">
        <v>1950.4</v>
      </c>
      <c r="C1000">
        <v>142774</v>
      </c>
    </row>
    <row r="1001" spans="1:3" x14ac:dyDescent="0.25">
      <c r="A1001" s="1">
        <v>42424</v>
      </c>
      <c r="B1001">
        <v>1930.2</v>
      </c>
      <c r="C1001">
        <v>141880</v>
      </c>
    </row>
    <row r="1002" spans="1:3" x14ac:dyDescent="0.25">
      <c r="A1002" s="1">
        <v>42423</v>
      </c>
      <c r="B1002">
        <v>1916.1</v>
      </c>
      <c r="C1002">
        <v>138749</v>
      </c>
    </row>
    <row r="1003" spans="1:3" x14ac:dyDescent="0.25">
      <c r="A1003" s="1">
        <v>42422</v>
      </c>
      <c r="B1003">
        <v>1936.3</v>
      </c>
      <c r="C1003">
        <v>137960</v>
      </c>
    </row>
    <row r="1004" spans="1:3" x14ac:dyDescent="0.25">
      <c r="A1004" s="1">
        <v>42419</v>
      </c>
      <c r="B1004">
        <v>1914.5</v>
      </c>
      <c r="C1004">
        <v>135669</v>
      </c>
    </row>
    <row r="1005" spans="1:3" x14ac:dyDescent="0.25">
      <c r="A1005" s="1">
        <v>42418</v>
      </c>
      <c r="B1005">
        <v>1916.6</v>
      </c>
      <c r="C1005">
        <v>135091</v>
      </c>
    </row>
    <row r="1006" spans="1:3" x14ac:dyDescent="0.25">
      <c r="A1006" s="1">
        <v>42417</v>
      </c>
      <c r="B1006">
        <v>1922.7</v>
      </c>
      <c r="C1006">
        <v>135794</v>
      </c>
    </row>
    <row r="1007" spans="1:3" x14ac:dyDescent="0.25">
      <c r="A1007" s="1">
        <v>42416</v>
      </c>
      <c r="B1007">
        <v>1888.8</v>
      </c>
      <c r="C1007">
        <v>136859</v>
      </c>
    </row>
    <row r="1008" spans="1:3" x14ac:dyDescent="0.25">
      <c r="A1008" s="1">
        <v>42412</v>
      </c>
      <c r="B1008">
        <v>1858.3</v>
      </c>
      <c r="C1008">
        <v>130649</v>
      </c>
    </row>
    <row r="1009" spans="1:3" x14ac:dyDescent="0.25">
      <c r="A1009" s="1">
        <v>42411</v>
      </c>
      <c r="B1009">
        <v>1824.5</v>
      </c>
      <c r="C1009">
        <v>130516</v>
      </c>
    </row>
    <row r="1010" spans="1:3" x14ac:dyDescent="0.25">
      <c r="A1010" s="1">
        <v>42410</v>
      </c>
      <c r="B1010">
        <v>1846.7</v>
      </c>
      <c r="C1010">
        <v>127334</v>
      </c>
    </row>
    <row r="1011" spans="1:3" x14ac:dyDescent="0.25">
      <c r="A1011" s="1">
        <v>42409</v>
      </c>
      <c r="B1011">
        <v>1848.2</v>
      </c>
      <c r="C1011">
        <v>126572</v>
      </c>
    </row>
    <row r="1012" spans="1:3" x14ac:dyDescent="0.25">
      <c r="A1012" s="1">
        <v>42408</v>
      </c>
      <c r="B1012">
        <v>1852</v>
      </c>
      <c r="C1012">
        <v>126484</v>
      </c>
    </row>
    <row r="1013" spans="1:3" x14ac:dyDescent="0.25">
      <c r="A1013" s="1">
        <v>42405</v>
      </c>
      <c r="B1013">
        <v>1875.3</v>
      </c>
      <c r="C1013">
        <v>123988</v>
      </c>
    </row>
    <row r="1014" spans="1:3" x14ac:dyDescent="0.25">
      <c r="A1014" s="1">
        <v>42404</v>
      </c>
      <c r="B1014">
        <v>1907.8</v>
      </c>
      <c r="C1014">
        <v>120762</v>
      </c>
    </row>
    <row r="1015" spans="1:3" x14ac:dyDescent="0.25">
      <c r="A1015" s="1">
        <v>42403</v>
      </c>
      <c r="B1015">
        <v>1908.5</v>
      </c>
      <c r="C1015">
        <v>119995</v>
      </c>
    </row>
    <row r="1016" spans="1:3" x14ac:dyDescent="0.25">
      <c r="A1016" s="1">
        <v>42402</v>
      </c>
      <c r="B1016">
        <v>1897.4</v>
      </c>
      <c r="C1016">
        <v>119117</v>
      </c>
    </row>
    <row r="1017" spans="1:3" x14ac:dyDescent="0.25">
      <c r="A1017" s="1">
        <v>42401</v>
      </c>
      <c r="B1017">
        <v>1931.3</v>
      </c>
      <c r="C1017">
        <v>111662</v>
      </c>
    </row>
    <row r="1018" spans="1:3" x14ac:dyDescent="0.25">
      <c r="A1018" s="1">
        <v>42398</v>
      </c>
      <c r="B1018">
        <v>1930.1</v>
      </c>
      <c r="C1018">
        <v>107172</v>
      </c>
    </row>
    <row r="1019" spans="1:3" x14ac:dyDescent="0.25">
      <c r="A1019" s="1">
        <v>42397</v>
      </c>
      <c r="B1019">
        <v>1880.7</v>
      </c>
      <c r="C1019">
        <v>107524</v>
      </c>
    </row>
    <row r="1020" spans="1:3" x14ac:dyDescent="0.25">
      <c r="A1020" s="1">
        <v>42396</v>
      </c>
      <c r="B1020">
        <v>1875.1</v>
      </c>
      <c r="C1020">
        <v>107227</v>
      </c>
    </row>
    <row r="1021" spans="1:3" x14ac:dyDescent="0.25">
      <c r="A1021" s="1">
        <v>42395</v>
      </c>
      <c r="B1021">
        <v>1895.9</v>
      </c>
      <c r="C1021">
        <v>104721</v>
      </c>
    </row>
    <row r="1022" spans="1:3" x14ac:dyDescent="0.25">
      <c r="A1022" s="1">
        <v>42394</v>
      </c>
      <c r="B1022">
        <v>1870.2</v>
      </c>
      <c r="C1022">
        <v>105569</v>
      </c>
    </row>
    <row r="1023" spans="1:3" x14ac:dyDescent="0.25">
      <c r="A1023" s="1">
        <v>42391</v>
      </c>
      <c r="B1023">
        <v>1899.2</v>
      </c>
      <c r="C1023">
        <v>104452</v>
      </c>
    </row>
    <row r="1024" spans="1:3" x14ac:dyDescent="0.25">
      <c r="A1024" s="1">
        <v>42390</v>
      </c>
      <c r="B1024">
        <v>1861</v>
      </c>
      <c r="C1024">
        <v>104680</v>
      </c>
    </row>
    <row r="1025" spans="1:3" x14ac:dyDescent="0.25">
      <c r="A1025" s="1">
        <v>42389</v>
      </c>
      <c r="B1025">
        <v>1854.9</v>
      </c>
      <c r="C1025">
        <v>106160</v>
      </c>
    </row>
    <row r="1026" spans="1:3" x14ac:dyDescent="0.25">
      <c r="A1026" s="1">
        <v>42388</v>
      </c>
      <c r="B1026">
        <v>1872.9</v>
      </c>
      <c r="C1026">
        <v>106142</v>
      </c>
    </row>
    <row r="1027" spans="1:3" x14ac:dyDescent="0.25">
      <c r="A1027" s="1">
        <v>42384</v>
      </c>
      <c r="B1027">
        <v>1875</v>
      </c>
      <c r="C1027">
        <v>108166</v>
      </c>
    </row>
    <row r="1028" spans="1:3" x14ac:dyDescent="0.25">
      <c r="A1028" s="1">
        <v>42383</v>
      </c>
      <c r="B1028">
        <v>1914.6</v>
      </c>
      <c r="C1028">
        <v>98837</v>
      </c>
    </row>
    <row r="1029" spans="1:3" x14ac:dyDescent="0.25">
      <c r="A1029" s="1">
        <v>42382</v>
      </c>
      <c r="B1029">
        <v>1881.4</v>
      </c>
      <c r="C1029">
        <v>101624</v>
      </c>
    </row>
    <row r="1030" spans="1:3" x14ac:dyDescent="0.25">
      <c r="A1030" s="1">
        <v>42381</v>
      </c>
      <c r="B1030">
        <v>1924.9</v>
      </c>
      <c r="C1030">
        <v>98385</v>
      </c>
    </row>
    <row r="1031" spans="1:3" x14ac:dyDescent="0.25">
      <c r="A1031" s="1">
        <v>42380</v>
      </c>
      <c r="B1031">
        <v>1914.2</v>
      </c>
      <c r="C1031">
        <v>96681</v>
      </c>
    </row>
    <row r="1032" spans="1:3" x14ac:dyDescent="0.25">
      <c r="A1032" s="1">
        <v>42377</v>
      </c>
      <c r="B1032">
        <v>1911.5</v>
      </c>
      <c r="C1032">
        <v>94948</v>
      </c>
    </row>
    <row r="1033" spans="1:3" x14ac:dyDescent="0.25">
      <c r="A1033" s="1">
        <v>42376</v>
      </c>
      <c r="B1033">
        <v>1932.9</v>
      </c>
      <c r="C1033">
        <v>94807</v>
      </c>
    </row>
    <row r="1034" spans="1:3" x14ac:dyDescent="0.25">
      <c r="A1034" s="1">
        <v>42375</v>
      </c>
      <c r="B1034">
        <v>1985.9</v>
      </c>
      <c r="C1034">
        <v>92642</v>
      </c>
    </row>
    <row r="1035" spans="1:3" x14ac:dyDescent="0.25">
      <c r="A1035" s="1">
        <v>42374</v>
      </c>
      <c r="B1035">
        <v>2011.7</v>
      </c>
      <c r="C1035">
        <v>93768</v>
      </c>
    </row>
    <row r="1036" spans="1:3" x14ac:dyDescent="0.25">
      <c r="A1036" s="1">
        <v>42373</v>
      </c>
      <c r="B1036">
        <v>2009.1</v>
      </c>
      <c r="C1036">
        <v>93272</v>
      </c>
    </row>
    <row r="1037" spans="1:3" x14ac:dyDescent="0.25">
      <c r="A1037" s="1">
        <v>42369</v>
      </c>
      <c r="B1037">
        <v>2035.4</v>
      </c>
      <c r="C1037">
        <v>80698</v>
      </c>
    </row>
    <row r="1038" spans="1:3" x14ac:dyDescent="0.25">
      <c r="A1038" s="1">
        <v>42368</v>
      </c>
      <c r="B1038">
        <v>2054.6</v>
      </c>
      <c r="C1038">
        <v>80832</v>
      </c>
    </row>
    <row r="1039" spans="1:3" x14ac:dyDescent="0.25">
      <c r="A1039" s="1">
        <v>42367</v>
      </c>
      <c r="B1039">
        <v>2072.8000000000002</v>
      </c>
      <c r="C1039">
        <v>79487</v>
      </c>
    </row>
    <row r="1040" spans="1:3" x14ac:dyDescent="0.25">
      <c r="A1040" s="1">
        <v>42366</v>
      </c>
      <c r="B1040">
        <v>2048.8000000000002</v>
      </c>
      <c r="C1040">
        <v>78894</v>
      </c>
    </row>
    <row r="1041" spans="1:3" x14ac:dyDescent="0.25">
      <c r="A1041" s="1">
        <v>42362</v>
      </c>
      <c r="B1041">
        <v>2051.1999999999998</v>
      </c>
      <c r="C1041">
        <v>76472</v>
      </c>
    </row>
    <row r="1042" spans="1:3" x14ac:dyDescent="0.25">
      <c r="A1042" s="1">
        <v>42361</v>
      </c>
      <c r="B1042">
        <v>2053</v>
      </c>
      <c r="C1042">
        <v>79680</v>
      </c>
    </row>
    <row r="1043" spans="1:3" x14ac:dyDescent="0.25">
      <c r="A1043" s="1">
        <v>42360</v>
      </c>
      <c r="B1043">
        <v>2035.9</v>
      </c>
      <c r="C1043">
        <v>80015</v>
      </c>
    </row>
    <row r="1044" spans="1:3" x14ac:dyDescent="0.25">
      <c r="A1044" s="1">
        <v>42359</v>
      </c>
      <c r="B1044">
        <v>2014.9</v>
      </c>
      <c r="C1044">
        <v>79568</v>
      </c>
    </row>
    <row r="1045" spans="1:3" x14ac:dyDescent="0.25">
      <c r="A1045" s="1">
        <v>42356</v>
      </c>
      <c r="B1045">
        <v>1991.9</v>
      </c>
      <c r="C1045">
        <v>79639</v>
      </c>
    </row>
    <row r="1046" spans="1:3" x14ac:dyDescent="0.25">
      <c r="A1046" s="1">
        <v>42355</v>
      </c>
      <c r="B1046">
        <v>2034.3</v>
      </c>
      <c r="C1046">
        <v>60138</v>
      </c>
    </row>
    <row r="1047" spans="1:3" x14ac:dyDescent="0.25">
      <c r="A1047" s="1">
        <v>42354</v>
      </c>
      <c r="B1047">
        <v>2072.1</v>
      </c>
      <c r="C1047">
        <v>62425</v>
      </c>
    </row>
    <row r="1048" spans="1:3" x14ac:dyDescent="0.25">
      <c r="A1048" s="1">
        <v>42353</v>
      </c>
      <c r="B1048">
        <v>2045.6</v>
      </c>
      <c r="C1048">
        <v>62722</v>
      </c>
    </row>
    <row r="1049" spans="1:3" x14ac:dyDescent="0.25">
      <c r="A1049" s="1">
        <v>42352</v>
      </c>
      <c r="B1049">
        <v>2018.4</v>
      </c>
      <c r="C1049">
        <v>64307</v>
      </c>
    </row>
    <row r="1050" spans="1:3" x14ac:dyDescent="0.25">
      <c r="A1050" s="1">
        <v>42349</v>
      </c>
      <c r="B1050">
        <v>2009.8</v>
      </c>
      <c r="C1050">
        <v>81266</v>
      </c>
    </row>
    <row r="1051" spans="1:3" x14ac:dyDescent="0.25">
      <c r="A1051" s="1">
        <v>42348</v>
      </c>
      <c r="B1051">
        <v>2049.3000000000002</v>
      </c>
      <c r="C1051">
        <v>83293</v>
      </c>
    </row>
    <row r="1052" spans="1:3" x14ac:dyDescent="0.25">
      <c r="A1052" s="1">
        <v>42347</v>
      </c>
      <c r="B1052">
        <v>2042.1</v>
      </c>
      <c r="C1052">
        <v>89420</v>
      </c>
    </row>
    <row r="1053" spans="1:3" x14ac:dyDescent="0.25">
      <c r="A1053" s="1">
        <v>42346</v>
      </c>
      <c r="B1053">
        <v>2058.6999999999998</v>
      </c>
      <c r="C1053">
        <v>89631</v>
      </c>
    </row>
    <row r="1054" spans="1:3" x14ac:dyDescent="0.25">
      <c r="A1054" s="1">
        <v>42345</v>
      </c>
      <c r="B1054">
        <v>2081</v>
      </c>
      <c r="C1054">
        <v>91175</v>
      </c>
    </row>
    <row r="1055" spans="1:3" x14ac:dyDescent="0.25">
      <c r="A1055" s="1">
        <v>42342</v>
      </c>
      <c r="B1055">
        <v>2088.4</v>
      </c>
      <c r="C1055">
        <v>91071</v>
      </c>
    </row>
    <row r="1056" spans="1:3" x14ac:dyDescent="0.25">
      <c r="A1056" s="1">
        <v>42341</v>
      </c>
      <c r="B1056">
        <v>2051.1999999999998</v>
      </c>
      <c r="C1056">
        <v>95048</v>
      </c>
    </row>
    <row r="1057" spans="1:3" x14ac:dyDescent="0.25">
      <c r="A1057" s="1">
        <v>42340</v>
      </c>
      <c r="B1057">
        <v>2081.6</v>
      </c>
      <c r="C1057">
        <v>94697</v>
      </c>
    </row>
    <row r="1058" spans="1:3" x14ac:dyDescent="0.25">
      <c r="A1058" s="1">
        <v>42339</v>
      </c>
      <c r="B1058">
        <v>2099.9</v>
      </c>
      <c r="C1058">
        <v>94996</v>
      </c>
    </row>
    <row r="1059" spans="1:3" x14ac:dyDescent="0.25">
      <c r="A1059" s="1">
        <v>42338</v>
      </c>
      <c r="B1059">
        <v>2079.8000000000002</v>
      </c>
      <c r="C1059">
        <v>92826</v>
      </c>
    </row>
    <row r="1060" spans="1:3" x14ac:dyDescent="0.25">
      <c r="A1060" s="1">
        <v>42335</v>
      </c>
      <c r="B1060">
        <v>2089.9</v>
      </c>
      <c r="C1060">
        <v>93579</v>
      </c>
    </row>
    <row r="1061" spans="1:3" x14ac:dyDescent="0.25">
      <c r="A1061" s="1">
        <v>42333</v>
      </c>
      <c r="B1061">
        <v>2088.1</v>
      </c>
      <c r="C1061">
        <v>94209</v>
      </c>
    </row>
    <row r="1062" spans="1:3" x14ac:dyDescent="0.25">
      <c r="A1062" s="1">
        <v>42332</v>
      </c>
      <c r="B1062">
        <v>2084.6999999999998</v>
      </c>
      <c r="C1062">
        <v>95203</v>
      </c>
    </row>
    <row r="1063" spans="1:3" x14ac:dyDescent="0.25">
      <c r="A1063" s="1">
        <v>42331</v>
      </c>
      <c r="B1063">
        <v>2084.1999999999998</v>
      </c>
      <c r="C1063">
        <v>95606</v>
      </c>
    </row>
    <row r="1064" spans="1:3" x14ac:dyDescent="0.25">
      <c r="A1064" s="1">
        <v>42328</v>
      </c>
      <c r="B1064">
        <v>2088.6999999999998</v>
      </c>
      <c r="C1064">
        <v>95155</v>
      </c>
    </row>
    <row r="1065" spans="1:3" x14ac:dyDescent="0.25">
      <c r="A1065" s="1">
        <v>42327</v>
      </c>
      <c r="B1065">
        <v>2079.1999999999998</v>
      </c>
      <c r="C1065">
        <v>98798</v>
      </c>
    </row>
    <row r="1066" spans="1:3" x14ac:dyDescent="0.25">
      <c r="A1066" s="1">
        <v>42326</v>
      </c>
      <c r="B1066">
        <v>2079.6999999999998</v>
      </c>
      <c r="C1066">
        <v>98678</v>
      </c>
    </row>
    <row r="1067" spans="1:3" x14ac:dyDescent="0.25">
      <c r="A1067" s="1">
        <v>42325</v>
      </c>
      <c r="B1067">
        <v>2049</v>
      </c>
      <c r="C1067">
        <v>98618</v>
      </c>
    </row>
    <row r="1068" spans="1:3" x14ac:dyDescent="0.25">
      <c r="A1068" s="1">
        <v>42324</v>
      </c>
      <c r="B1068">
        <v>2048</v>
      </c>
      <c r="C1068">
        <v>100257</v>
      </c>
    </row>
    <row r="1069" spans="1:3" x14ac:dyDescent="0.25">
      <c r="A1069" s="1">
        <v>42321</v>
      </c>
      <c r="B1069">
        <v>2018.6</v>
      </c>
      <c r="C1069">
        <v>99928</v>
      </c>
    </row>
    <row r="1070" spans="1:3" x14ac:dyDescent="0.25">
      <c r="A1070" s="1">
        <v>42320</v>
      </c>
      <c r="B1070">
        <v>2040.6</v>
      </c>
      <c r="C1070">
        <v>96328</v>
      </c>
    </row>
    <row r="1071" spans="1:3" x14ac:dyDescent="0.25">
      <c r="A1071" s="1">
        <v>42319</v>
      </c>
      <c r="B1071">
        <v>2069</v>
      </c>
      <c r="C1071">
        <v>95790</v>
      </c>
    </row>
    <row r="1072" spans="1:3" x14ac:dyDescent="0.25">
      <c r="A1072" s="1">
        <v>42318</v>
      </c>
      <c r="B1072">
        <v>2078.1</v>
      </c>
      <c r="C1072">
        <v>98064</v>
      </c>
    </row>
    <row r="1073" spans="1:3" x14ac:dyDescent="0.25">
      <c r="A1073" s="1">
        <v>42317</v>
      </c>
      <c r="B1073">
        <v>2072.9</v>
      </c>
      <c r="C1073">
        <v>97794</v>
      </c>
    </row>
    <row r="1074" spans="1:3" x14ac:dyDescent="0.25">
      <c r="A1074" s="1">
        <v>42314</v>
      </c>
      <c r="B1074">
        <v>2093.6999999999998</v>
      </c>
      <c r="C1074">
        <v>95569</v>
      </c>
    </row>
    <row r="1075" spans="1:3" x14ac:dyDescent="0.25">
      <c r="A1075" s="1">
        <v>42313</v>
      </c>
      <c r="B1075">
        <v>2094</v>
      </c>
      <c r="C1075">
        <v>95387</v>
      </c>
    </row>
    <row r="1076" spans="1:3" x14ac:dyDescent="0.25">
      <c r="A1076" s="1">
        <v>42312</v>
      </c>
      <c r="B1076">
        <v>2094.6999999999998</v>
      </c>
      <c r="C1076">
        <v>95697</v>
      </c>
    </row>
    <row r="1077" spans="1:3" x14ac:dyDescent="0.25">
      <c r="A1077" s="1">
        <v>42311</v>
      </c>
      <c r="B1077">
        <v>2102.9</v>
      </c>
      <c r="C1077">
        <v>95148</v>
      </c>
    </row>
    <row r="1078" spans="1:3" x14ac:dyDescent="0.25">
      <c r="A1078" s="1">
        <v>42310</v>
      </c>
      <c r="B1078">
        <v>2095.4</v>
      </c>
      <c r="C1078">
        <v>96026</v>
      </c>
    </row>
    <row r="1079" spans="1:3" x14ac:dyDescent="0.25">
      <c r="A1079" s="1">
        <v>42307</v>
      </c>
      <c r="B1079">
        <v>2073.6999999999998</v>
      </c>
      <c r="C1079">
        <v>95181</v>
      </c>
    </row>
    <row r="1080" spans="1:3" x14ac:dyDescent="0.25">
      <c r="A1080" s="1">
        <v>42306</v>
      </c>
      <c r="B1080">
        <v>2083</v>
      </c>
      <c r="C1080">
        <v>97510</v>
      </c>
    </row>
    <row r="1081" spans="1:3" x14ac:dyDescent="0.25">
      <c r="A1081" s="1">
        <v>42305</v>
      </c>
      <c r="B1081">
        <v>2084.5</v>
      </c>
      <c r="C1081">
        <v>97486</v>
      </c>
    </row>
    <row r="1082" spans="1:3" x14ac:dyDescent="0.25">
      <c r="A1082" s="1">
        <v>42304</v>
      </c>
      <c r="B1082">
        <v>2060.4</v>
      </c>
      <c r="C1082">
        <v>96094</v>
      </c>
    </row>
    <row r="1083" spans="1:3" x14ac:dyDescent="0.25">
      <c r="A1083" s="1">
        <v>42303</v>
      </c>
      <c r="B1083">
        <v>2062.3000000000002</v>
      </c>
      <c r="C1083">
        <v>97897</v>
      </c>
    </row>
    <row r="1084" spans="1:3" x14ac:dyDescent="0.25">
      <c r="A1084" s="1">
        <v>42300</v>
      </c>
      <c r="B1084">
        <v>2066</v>
      </c>
      <c r="C1084">
        <v>99574</v>
      </c>
    </row>
    <row r="1085" spans="1:3" x14ac:dyDescent="0.25">
      <c r="A1085" s="1">
        <v>42299</v>
      </c>
      <c r="B1085">
        <v>2053.1</v>
      </c>
      <c r="C1085">
        <v>102852</v>
      </c>
    </row>
    <row r="1086" spans="1:3" x14ac:dyDescent="0.25">
      <c r="A1086" s="1">
        <v>42298</v>
      </c>
      <c r="B1086">
        <v>2008.5</v>
      </c>
      <c r="C1086">
        <v>101808</v>
      </c>
    </row>
    <row r="1087" spans="1:3" x14ac:dyDescent="0.25">
      <c r="A1087" s="1">
        <v>42297</v>
      </c>
      <c r="B1087">
        <v>2020.6</v>
      </c>
      <c r="C1087">
        <v>101817</v>
      </c>
    </row>
    <row r="1088" spans="1:3" x14ac:dyDescent="0.25">
      <c r="A1088" s="1">
        <v>42296</v>
      </c>
      <c r="B1088">
        <v>2027.4</v>
      </c>
      <c r="C1088">
        <v>101431</v>
      </c>
    </row>
    <row r="1089" spans="1:3" x14ac:dyDescent="0.25">
      <c r="A1089" s="1">
        <v>42293</v>
      </c>
      <c r="B1089">
        <v>2025.5</v>
      </c>
      <c r="C1089">
        <v>100230</v>
      </c>
    </row>
    <row r="1090" spans="1:3" x14ac:dyDescent="0.25">
      <c r="A1090" s="1">
        <v>42292</v>
      </c>
      <c r="B1090">
        <v>2019</v>
      </c>
      <c r="C1090">
        <v>101965</v>
      </c>
    </row>
    <row r="1091" spans="1:3" x14ac:dyDescent="0.25">
      <c r="A1091" s="1">
        <v>42291</v>
      </c>
      <c r="B1091">
        <v>1984</v>
      </c>
      <c r="C1091">
        <v>103092</v>
      </c>
    </row>
    <row r="1092" spans="1:3" x14ac:dyDescent="0.25">
      <c r="A1092" s="1">
        <v>42290</v>
      </c>
      <c r="B1092">
        <v>1993.9</v>
      </c>
      <c r="C1092">
        <v>103864</v>
      </c>
    </row>
    <row r="1093" spans="1:3" x14ac:dyDescent="0.25">
      <c r="A1093" s="1">
        <v>42289</v>
      </c>
      <c r="B1093">
        <v>2010.9</v>
      </c>
      <c r="C1093">
        <v>104771</v>
      </c>
    </row>
    <row r="1094" spans="1:3" x14ac:dyDescent="0.25">
      <c r="A1094" s="1">
        <v>42286</v>
      </c>
      <c r="B1094">
        <v>2007.4</v>
      </c>
      <c r="C1094">
        <v>104596</v>
      </c>
    </row>
    <row r="1095" spans="1:3" x14ac:dyDescent="0.25">
      <c r="A1095" s="1">
        <v>42285</v>
      </c>
      <c r="B1095">
        <v>2006.6</v>
      </c>
      <c r="C1095">
        <v>108446</v>
      </c>
    </row>
    <row r="1096" spans="1:3" x14ac:dyDescent="0.25">
      <c r="A1096" s="1">
        <v>42284</v>
      </c>
      <c r="B1096">
        <v>1987.2</v>
      </c>
      <c r="C1096">
        <v>108934</v>
      </c>
    </row>
    <row r="1097" spans="1:3" x14ac:dyDescent="0.25">
      <c r="A1097" s="1">
        <v>42283</v>
      </c>
      <c r="B1097">
        <v>1968.6</v>
      </c>
      <c r="C1097">
        <v>108921</v>
      </c>
    </row>
    <row r="1098" spans="1:3" x14ac:dyDescent="0.25">
      <c r="A1098" s="1">
        <v>42282</v>
      </c>
      <c r="B1098">
        <v>1974.7</v>
      </c>
      <c r="C1098">
        <v>107498</v>
      </c>
    </row>
    <row r="1099" spans="1:3" x14ac:dyDescent="0.25">
      <c r="A1099" s="1">
        <v>42279</v>
      </c>
      <c r="B1099">
        <v>1943.1</v>
      </c>
      <c r="C1099">
        <v>107122</v>
      </c>
    </row>
    <row r="1100" spans="1:3" x14ac:dyDescent="0.25">
      <c r="A1100" s="1">
        <v>42278</v>
      </c>
      <c r="B1100">
        <v>1916.8</v>
      </c>
      <c r="C1100">
        <v>104935</v>
      </c>
    </row>
    <row r="1101" spans="1:3" x14ac:dyDescent="0.25">
      <c r="A1101" s="1">
        <v>42277</v>
      </c>
      <c r="B1101">
        <v>1908.7</v>
      </c>
      <c r="C1101">
        <v>101858</v>
      </c>
    </row>
    <row r="1102" spans="1:3" x14ac:dyDescent="0.25">
      <c r="A1102" s="1">
        <v>42276</v>
      </c>
      <c r="B1102">
        <v>1874.5</v>
      </c>
      <c r="C1102">
        <v>101788</v>
      </c>
    </row>
    <row r="1103" spans="1:3" x14ac:dyDescent="0.25">
      <c r="A1103" s="1">
        <v>42275</v>
      </c>
      <c r="B1103">
        <v>1872.1</v>
      </c>
      <c r="C1103">
        <v>104297</v>
      </c>
    </row>
    <row r="1104" spans="1:3" x14ac:dyDescent="0.25">
      <c r="A1104" s="1">
        <v>42272</v>
      </c>
      <c r="B1104">
        <v>1919.2</v>
      </c>
      <c r="C1104">
        <v>103715</v>
      </c>
    </row>
    <row r="1105" spans="1:3" x14ac:dyDescent="0.25">
      <c r="A1105" s="1">
        <v>42271</v>
      </c>
      <c r="B1105">
        <v>1918.8</v>
      </c>
      <c r="C1105">
        <v>103286</v>
      </c>
    </row>
    <row r="1106" spans="1:3" x14ac:dyDescent="0.25">
      <c r="A1106" s="1">
        <v>42270</v>
      </c>
      <c r="B1106">
        <v>1928.6</v>
      </c>
      <c r="C1106">
        <v>103142</v>
      </c>
    </row>
    <row r="1107" spans="1:3" x14ac:dyDescent="0.25">
      <c r="A1107" s="1">
        <v>42269</v>
      </c>
      <c r="B1107">
        <v>1932.1</v>
      </c>
      <c r="C1107">
        <v>101611</v>
      </c>
    </row>
    <row r="1108" spans="1:3" x14ac:dyDescent="0.25">
      <c r="A1108" s="1">
        <v>42268</v>
      </c>
      <c r="B1108">
        <v>1963.1</v>
      </c>
      <c r="C1108">
        <v>98173</v>
      </c>
    </row>
    <row r="1109" spans="1:3" x14ac:dyDescent="0.25">
      <c r="A1109" s="1">
        <v>42265</v>
      </c>
      <c r="B1109">
        <v>1950.6</v>
      </c>
      <c r="C1109">
        <v>98235</v>
      </c>
    </row>
    <row r="1110" spans="1:3" x14ac:dyDescent="0.25">
      <c r="A1110" s="1">
        <v>42264</v>
      </c>
      <c r="B1110">
        <v>1987.8</v>
      </c>
      <c r="C1110">
        <v>112216</v>
      </c>
    </row>
    <row r="1111" spans="1:3" x14ac:dyDescent="0.25">
      <c r="A1111" s="1">
        <v>42263</v>
      </c>
      <c r="B1111">
        <v>1998.2</v>
      </c>
      <c r="C1111">
        <v>119754</v>
      </c>
    </row>
    <row r="1112" spans="1:3" x14ac:dyDescent="0.25">
      <c r="A1112" s="1">
        <v>42262</v>
      </c>
      <c r="B1112">
        <v>1979.7</v>
      </c>
      <c r="C1112">
        <v>129215</v>
      </c>
    </row>
    <row r="1113" spans="1:3" x14ac:dyDescent="0.25">
      <c r="A1113" s="1">
        <v>42261</v>
      </c>
      <c r="B1113">
        <v>1954</v>
      </c>
      <c r="C1113">
        <v>153650</v>
      </c>
    </row>
    <row r="1114" spans="1:3" x14ac:dyDescent="0.25">
      <c r="A1114" s="1">
        <v>42258</v>
      </c>
      <c r="B1114">
        <v>1960.2</v>
      </c>
      <c r="C1114">
        <v>165646</v>
      </c>
    </row>
    <row r="1115" spans="1:3" x14ac:dyDescent="0.25">
      <c r="A1115" s="1">
        <v>42257</v>
      </c>
      <c r="B1115">
        <v>1949.6</v>
      </c>
      <c r="C1115">
        <v>170791</v>
      </c>
    </row>
    <row r="1116" spans="1:3" x14ac:dyDescent="0.25">
      <c r="A1116" s="1">
        <v>42256</v>
      </c>
      <c r="B1116">
        <v>1942.7</v>
      </c>
      <c r="C1116">
        <v>186101</v>
      </c>
    </row>
    <row r="1117" spans="1:3" x14ac:dyDescent="0.25">
      <c r="A1117" s="1">
        <v>42255</v>
      </c>
      <c r="B1117">
        <v>1965.7</v>
      </c>
      <c r="C1117">
        <v>183739</v>
      </c>
    </row>
    <row r="1118" spans="1:3" x14ac:dyDescent="0.25">
      <c r="A1118" s="1">
        <v>42251</v>
      </c>
      <c r="B1118">
        <v>1921.7</v>
      </c>
      <c r="C1118">
        <v>186099</v>
      </c>
    </row>
    <row r="1119" spans="1:3" x14ac:dyDescent="0.25">
      <c r="A1119" s="1">
        <v>42250</v>
      </c>
      <c r="B1119">
        <v>1946.1</v>
      </c>
      <c r="C1119">
        <v>173570</v>
      </c>
    </row>
    <row r="1120" spans="1:3" x14ac:dyDescent="0.25">
      <c r="A1120" s="1">
        <v>42249</v>
      </c>
      <c r="B1120">
        <v>1947.1</v>
      </c>
      <c r="C1120">
        <v>170831</v>
      </c>
    </row>
    <row r="1121" spans="1:3" x14ac:dyDescent="0.25">
      <c r="A1121" s="1">
        <v>42248</v>
      </c>
      <c r="B1121">
        <v>1915.9</v>
      </c>
      <c r="C1121">
        <v>168476</v>
      </c>
    </row>
    <row r="1122" spans="1:3" x14ac:dyDescent="0.25">
      <c r="A1122" s="1">
        <v>42247</v>
      </c>
      <c r="B1122">
        <v>1969.2</v>
      </c>
      <c r="C1122">
        <v>153983</v>
      </c>
    </row>
    <row r="1123" spans="1:3" x14ac:dyDescent="0.25">
      <c r="A1123" s="1">
        <v>42244</v>
      </c>
      <c r="B1123">
        <v>1989.7</v>
      </c>
      <c r="C1123">
        <v>149672</v>
      </c>
    </row>
    <row r="1124" spans="1:3" x14ac:dyDescent="0.25">
      <c r="A1124" s="1">
        <v>42243</v>
      </c>
      <c r="B1124">
        <v>1989.3</v>
      </c>
      <c r="C1124">
        <v>146266</v>
      </c>
    </row>
    <row r="1125" spans="1:3" x14ac:dyDescent="0.25">
      <c r="A1125" s="1">
        <v>42242</v>
      </c>
      <c r="B1125">
        <v>1938.1</v>
      </c>
      <c r="C1125">
        <v>157686</v>
      </c>
    </row>
    <row r="1126" spans="1:3" x14ac:dyDescent="0.25">
      <c r="A1126" s="1">
        <v>42241</v>
      </c>
      <c r="B1126">
        <v>1872.8</v>
      </c>
      <c r="C1126">
        <v>149274</v>
      </c>
    </row>
    <row r="1127" spans="1:3" x14ac:dyDescent="0.25">
      <c r="A1127" s="1">
        <v>42240</v>
      </c>
      <c r="B1127">
        <v>1871.2</v>
      </c>
      <c r="C1127">
        <v>138626</v>
      </c>
    </row>
    <row r="1128" spans="1:3" x14ac:dyDescent="0.25">
      <c r="A1128" s="1">
        <v>42237</v>
      </c>
      <c r="B1128">
        <v>1971.4</v>
      </c>
      <c r="C1128">
        <v>129236</v>
      </c>
    </row>
    <row r="1129" spans="1:3" x14ac:dyDescent="0.25">
      <c r="A1129" s="1">
        <v>42236</v>
      </c>
      <c r="B1129">
        <v>2025.4</v>
      </c>
      <c r="C1129">
        <v>119068</v>
      </c>
    </row>
    <row r="1130" spans="1:3" x14ac:dyDescent="0.25">
      <c r="A1130" s="1">
        <v>42235</v>
      </c>
      <c r="B1130">
        <v>2072.6999999999998</v>
      </c>
      <c r="C1130">
        <v>118281</v>
      </c>
    </row>
    <row r="1131" spans="1:3" x14ac:dyDescent="0.25">
      <c r="A1131" s="1">
        <v>42234</v>
      </c>
      <c r="B1131">
        <v>2093.9</v>
      </c>
      <c r="C1131">
        <v>115215</v>
      </c>
    </row>
    <row r="1132" spans="1:3" x14ac:dyDescent="0.25">
      <c r="A1132" s="1">
        <v>42233</v>
      </c>
      <c r="B1132">
        <v>2099.3000000000002</v>
      </c>
      <c r="C1132">
        <v>116020</v>
      </c>
    </row>
    <row r="1133" spans="1:3" x14ac:dyDescent="0.25">
      <c r="A1133" s="1">
        <v>42230</v>
      </c>
      <c r="B1133">
        <v>2089.4</v>
      </c>
      <c r="C1133">
        <v>115657</v>
      </c>
    </row>
    <row r="1134" spans="1:3" x14ac:dyDescent="0.25">
      <c r="A1134" s="1">
        <v>42229</v>
      </c>
      <c r="B1134">
        <v>2080.5</v>
      </c>
      <c r="C1134">
        <v>116237</v>
      </c>
    </row>
    <row r="1135" spans="1:3" x14ac:dyDescent="0.25">
      <c r="A1135" s="1">
        <v>42228</v>
      </c>
      <c r="B1135">
        <v>2084.1999999999998</v>
      </c>
      <c r="C1135">
        <v>115565</v>
      </c>
    </row>
    <row r="1136" spans="1:3" x14ac:dyDescent="0.25">
      <c r="A1136" s="1">
        <v>42227</v>
      </c>
      <c r="B1136">
        <v>2079.6999999999998</v>
      </c>
      <c r="C1136">
        <v>112201</v>
      </c>
    </row>
    <row r="1137" spans="1:3" x14ac:dyDescent="0.25">
      <c r="A1137" s="1">
        <v>42226</v>
      </c>
      <c r="B1137">
        <v>2099.8000000000002</v>
      </c>
      <c r="C1137">
        <v>109765</v>
      </c>
    </row>
    <row r="1138" spans="1:3" x14ac:dyDescent="0.25">
      <c r="A1138" s="1">
        <v>42223</v>
      </c>
      <c r="B1138">
        <v>2073.6</v>
      </c>
      <c r="C1138">
        <v>107469</v>
      </c>
    </row>
    <row r="1139" spans="1:3" x14ac:dyDescent="0.25">
      <c r="A1139" s="1">
        <v>42222</v>
      </c>
      <c r="B1139">
        <v>2079.5</v>
      </c>
      <c r="C1139">
        <v>106135</v>
      </c>
    </row>
    <row r="1140" spans="1:3" x14ac:dyDescent="0.25">
      <c r="A1140" s="1">
        <v>42221</v>
      </c>
      <c r="B1140">
        <v>2093.8000000000002</v>
      </c>
      <c r="C1140">
        <v>105889</v>
      </c>
    </row>
    <row r="1141" spans="1:3" x14ac:dyDescent="0.25">
      <c r="A1141" s="1">
        <v>42220</v>
      </c>
      <c r="B1141">
        <v>2082.9</v>
      </c>
      <c r="C1141">
        <v>106363</v>
      </c>
    </row>
    <row r="1142" spans="1:3" x14ac:dyDescent="0.25">
      <c r="A1142" s="1">
        <v>42219</v>
      </c>
      <c r="B1142">
        <v>2090.9</v>
      </c>
      <c r="C1142">
        <v>105904</v>
      </c>
    </row>
    <row r="1143" spans="1:3" x14ac:dyDescent="0.25">
      <c r="A1143" s="1">
        <v>42216</v>
      </c>
      <c r="B1143">
        <v>2098.4</v>
      </c>
      <c r="C1143">
        <v>106001</v>
      </c>
    </row>
    <row r="1144" spans="1:3" x14ac:dyDescent="0.25">
      <c r="A1144" s="1">
        <v>42215</v>
      </c>
      <c r="B1144">
        <v>2103.6999999999998</v>
      </c>
      <c r="C1144">
        <v>104673</v>
      </c>
    </row>
    <row r="1145" spans="1:3" x14ac:dyDescent="0.25">
      <c r="A1145" s="1">
        <v>42214</v>
      </c>
      <c r="B1145">
        <v>2101.5</v>
      </c>
      <c r="C1145">
        <v>103507</v>
      </c>
    </row>
    <row r="1146" spans="1:3" x14ac:dyDescent="0.25">
      <c r="A1146" s="1">
        <v>42213</v>
      </c>
      <c r="B1146">
        <v>2087.1999999999998</v>
      </c>
      <c r="C1146">
        <v>102961</v>
      </c>
    </row>
    <row r="1147" spans="1:3" x14ac:dyDescent="0.25">
      <c r="A1147" s="1">
        <v>42212</v>
      </c>
      <c r="B1147">
        <v>2064.4</v>
      </c>
      <c r="C1147">
        <v>103203</v>
      </c>
    </row>
    <row r="1148" spans="1:3" x14ac:dyDescent="0.25">
      <c r="A1148" s="1">
        <v>42209</v>
      </c>
      <c r="B1148">
        <v>2077.6</v>
      </c>
      <c r="C1148">
        <v>100665</v>
      </c>
    </row>
    <row r="1149" spans="1:3" x14ac:dyDescent="0.25">
      <c r="A1149" s="1">
        <v>42208</v>
      </c>
      <c r="B1149">
        <v>2098.5</v>
      </c>
      <c r="C1149">
        <v>99981</v>
      </c>
    </row>
    <row r="1150" spans="1:3" x14ac:dyDescent="0.25">
      <c r="A1150" s="1">
        <v>42207</v>
      </c>
      <c r="B1150">
        <v>2107.9</v>
      </c>
      <c r="C1150">
        <v>99517</v>
      </c>
    </row>
    <row r="1151" spans="1:3" x14ac:dyDescent="0.25">
      <c r="A1151" s="1">
        <v>42206</v>
      </c>
      <c r="B1151">
        <v>2114.4</v>
      </c>
      <c r="C1151">
        <v>101796</v>
      </c>
    </row>
    <row r="1152" spans="1:3" x14ac:dyDescent="0.25">
      <c r="A1152" s="1">
        <v>42205</v>
      </c>
      <c r="B1152">
        <v>2121.9</v>
      </c>
      <c r="C1152">
        <v>101212</v>
      </c>
    </row>
    <row r="1153" spans="1:3" x14ac:dyDescent="0.25">
      <c r="A1153" s="1">
        <v>42202</v>
      </c>
      <c r="B1153">
        <v>2118.8000000000002</v>
      </c>
      <c r="C1153">
        <v>101483</v>
      </c>
    </row>
    <row r="1154" spans="1:3" x14ac:dyDescent="0.25">
      <c r="A1154" s="1">
        <v>42201</v>
      </c>
      <c r="B1154">
        <v>2116.9</v>
      </c>
      <c r="C1154">
        <v>104594</v>
      </c>
    </row>
    <row r="1155" spans="1:3" x14ac:dyDescent="0.25">
      <c r="A1155" s="1">
        <v>42200</v>
      </c>
      <c r="B1155">
        <v>2104.1999999999998</v>
      </c>
      <c r="C1155">
        <v>103836</v>
      </c>
    </row>
    <row r="1156" spans="1:3" x14ac:dyDescent="0.25">
      <c r="A1156" s="1">
        <v>42199</v>
      </c>
      <c r="B1156">
        <v>2102.1</v>
      </c>
      <c r="C1156">
        <v>104227</v>
      </c>
    </row>
    <row r="1157" spans="1:3" x14ac:dyDescent="0.25">
      <c r="A1157" s="1">
        <v>42198</v>
      </c>
      <c r="B1157">
        <v>2094.4</v>
      </c>
      <c r="C1157">
        <v>104838</v>
      </c>
    </row>
    <row r="1158" spans="1:3" x14ac:dyDescent="0.25">
      <c r="A1158" s="1">
        <v>42195</v>
      </c>
      <c r="B1158">
        <v>2069</v>
      </c>
      <c r="C1158">
        <v>105503</v>
      </c>
    </row>
    <row r="1159" spans="1:3" x14ac:dyDescent="0.25">
      <c r="A1159" s="1">
        <v>42194</v>
      </c>
      <c r="B1159">
        <v>2041.2</v>
      </c>
      <c r="C1159">
        <v>105509</v>
      </c>
    </row>
    <row r="1160" spans="1:3" x14ac:dyDescent="0.25">
      <c r="A1160" s="1">
        <v>42193</v>
      </c>
      <c r="B1160">
        <v>2039.2</v>
      </c>
      <c r="C1160">
        <v>106748</v>
      </c>
    </row>
    <row r="1161" spans="1:3" x14ac:dyDescent="0.25">
      <c r="A1161" s="1">
        <v>42192</v>
      </c>
      <c r="B1161">
        <v>2073.6999999999998</v>
      </c>
      <c r="C1161">
        <v>103886</v>
      </c>
    </row>
    <row r="1162" spans="1:3" x14ac:dyDescent="0.25">
      <c r="A1162" s="1">
        <v>42191</v>
      </c>
      <c r="B1162">
        <v>2064.6</v>
      </c>
      <c r="C1162">
        <v>102670</v>
      </c>
    </row>
    <row r="1163" spans="1:3" x14ac:dyDescent="0.25">
      <c r="A1163" s="1">
        <v>42187</v>
      </c>
      <c r="B1163">
        <v>2068.8000000000002</v>
      </c>
      <c r="C1163">
        <v>100994</v>
      </c>
    </row>
    <row r="1164" spans="1:3" x14ac:dyDescent="0.25">
      <c r="A1164" s="1">
        <v>42186</v>
      </c>
      <c r="B1164">
        <v>2070.9</v>
      </c>
      <c r="C1164">
        <v>96375</v>
      </c>
    </row>
    <row r="1165" spans="1:3" x14ac:dyDescent="0.25">
      <c r="A1165" s="1">
        <v>42185</v>
      </c>
      <c r="B1165">
        <v>2054.4</v>
      </c>
      <c r="C1165">
        <v>93572</v>
      </c>
    </row>
    <row r="1166" spans="1:3" x14ac:dyDescent="0.25">
      <c r="A1166" s="1">
        <v>42184</v>
      </c>
      <c r="B1166">
        <v>2050.5</v>
      </c>
      <c r="C1166">
        <v>93805</v>
      </c>
    </row>
    <row r="1167" spans="1:3" x14ac:dyDescent="0.25">
      <c r="A1167" s="1">
        <v>42181</v>
      </c>
      <c r="B1167">
        <v>2095.6999999999998</v>
      </c>
      <c r="C1167">
        <v>93154</v>
      </c>
    </row>
    <row r="1168" spans="1:3" x14ac:dyDescent="0.25">
      <c r="A1168" s="1">
        <v>42180</v>
      </c>
      <c r="B1168">
        <v>2093.9</v>
      </c>
      <c r="C1168">
        <v>94001</v>
      </c>
    </row>
    <row r="1169" spans="1:3" x14ac:dyDescent="0.25">
      <c r="A1169" s="1">
        <v>42179</v>
      </c>
      <c r="B1169">
        <v>2099.4</v>
      </c>
      <c r="C1169">
        <v>93456</v>
      </c>
    </row>
    <row r="1170" spans="1:3" x14ac:dyDescent="0.25">
      <c r="A1170" s="1">
        <v>42178</v>
      </c>
      <c r="B1170">
        <v>2116.4</v>
      </c>
      <c r="C1170">
        <v>91495</v>
      </c>
    </row>
    <row r="1171" spans="1:3" x14ac:dyDescent="0.25">
      <c r="A1171" s="1">
        <v>42177</v>
      </c>
      <c r="B1171">
        <v>2112.8000000000002</v>
      </c>
      <c r="C1171">
        <v>91015</v>
      </c>
    </row>
    <row r="1172" spans="1:3" x14ac:dyDescent="0.25">
      <c r="A1172" s="1">
        <v>42174</v>
      </c>
      <c r="B1172">
        <v>2097.6999999999998</v>
      </c>
      <c r="C1172">
        <v>92028</v>
      </c>
    </row>
    <row r="1173" spans="1:3" x14ac:dyDescent="0.25">
      <c r="A1173" s="1">
        <v>42173</v>
      </c>
      <c r="B1173">
        <v>2123</v>
      </c>
      <c r="C1173">
        <v>75197</v>
      </c>
    </row>
    <row r="1174" spans="1:3" x14ac:dyDescent="0.25">
      <c r="A1174" s="1">
        <v>42172</v>
      </c>
      <c r="B1174">
        <v>2097.5</v>
      </c>
      <c r="C1174">
        <v>83791</v>
      </c>
    </row>
    <row r="1175" spans="1:3" x14ac:dyDescent="0.25">
      <c r="A1175" s="1">
        <v>42171</v>
      </c>
      <c r="B1175">
        <v>2097.4</v>
      </c>
      <c r="C1175">
        <v>87641</v>
      </c>
    </row>
    <row r="1176" spans="1:3" x14ac:dyDescent="0.25">
      <c r="A1176" s="1">
        <v>42170</v>
      </c>
      <c r="B1176">
        <v>2084</v>
      </c>
      <c r="C1176">
        <v>100782</v>
      </c>
    </row>
    <row r="1177" spans="1:3" x14ac:dyDescent="0.25">
      <c r="A1177" s="1">
        <v>42167</v>
      </c>
      <c r="B1177">
        <v>2093.1</v>
      </c>
      <c r="C1177">
        <v>122409</v>
      </c>
    </row>
    <row r="1178" spans="1:3" x14ac:dyDescent="0.25">
      <c r="A1178" s="1">
        <v>42166</v>
      </c>
      <c r="B1178">
        <v>2109.1999999999998</v>
      </c>
      <c r="C1178">
        <v>130167</v>
      </c>
    </row>
    <row r="1179" spans="1:3" x14ac:dyDescent="0.25">
      <c r="A1179" s="1">
        <v>42165</v>
      </c>
      <c r="B1179">
        <v>2106.9</v>
      </c>
      <c r="C1179">
        <v>141985</v>
      </c>
    </row>
    <row r="1180" spans="1:3" x14ac:dyDescent="0.25">
      <c r="A1180" s="1">
        <v>42164</v>
      </c>
      <c r="B1180">
        <v>2080.1</v>
      </c>
      <c r="C1180">
        <v>140956</v>
      </c>
    </row>
    <row r="1181" spans="1:3" x14ac:dyDescent="0.25">
      <c r="A1181" s="1">
        <v>42163</v>
      </c>
      <c r="B1181">
        <v>2078.1999999999998</v>
      </c>
      <c r="C1181">
        <v>140427</v>
      </c>
    </row>
    <row r="1182" spans="1:3" x14ac:dyDescent="0.25">
      <c r="A1182" s="1">
        <v>42160</v>
      </c>
      <c r="B1182">
        <v>2092.1999999999998</v>
      </c>
      <c r="C1182">
        <v>139423</v>
      </c>
    </row>
    <row r="1183" spans="1:3" x14ac:dyDescent="0.25">
      <c r="A1183" s="1">
        <v>42159</v>
      </c>
      <c r="B1183">
        <v>2098.9</v>
      </c>
      <c r="C1183">
        <v>134894</v>
      </c>
    </row>
    <row r="1184" spans="1:3" x14ac:dyDescent="0.25">
      <c r="A1184" s="1">
        <v>42158</v>
      </c>
      <c r="B1184">
        <v>2116</v>
      </c>
      <c r="C1184">
        <v>126180</v>
      </c>
    </row>
    <row r="1185" spans="1:3" x14ac:dyDescent="0.25">
      <c r="A1185" s="1">
        <v>42157</v>
      </c>
      <c r="B1185">
        <v>2106.6999999999998</v>
      </c>
      <c r="C1185">
        <v>126222</v>
      </c>
    </row>
    <row r="1186" spans="1:3" x14ac:dyDescent="0.25">
      <c r="A1186" s="1">
        <v>42156</v>
      </c>
      <c r="B1186">
        <v>2109.1999999999998</v>
      </c>
      <c r="C1186">
        <v>127314</v>
      </c>
    </row>
    <row r="1187" spans="1:3" x14ac:dyDescent="0.25">
      <c r="A1187" s="1">
        <v>42153</v>
      </c>
      <c r="B1187">
        <v>2106</v>
      </c>
      <c r="C1187">
        <v>126970</v>
      </c>
    </row>
    <row r="1188" spans="1:3" x14ac:dyDescent="0.25">
      <c r="A1188" s="1">
        <v>42152</v>
      </c>
      <c r="B1188">
        <v>2121.6999999999998</v>
      </c>
      <c r="C1188">
        <v>128017</v>
      </c>
    </row>
    <row r="1189" spans="1:3" x14ac:dyDescent="0.25">
      <c r="A1189" s="1">
        <v>42151</v>
      </c>
      <c r="B1189">
        <v>2120.9</v>
      </c>
      <c r="C1189">
        <v>128120</v>
      </c>
    </row>
    <row r="1190" spans="1:3" x14ac:dyDescent="0.25">
      <c r="A1190" s="1">
        <v>42150</v>
      </c>
      <c r="B1190">
        <v>2104.9</v>
      </c>
      <c r="C1190">
        <v>126251</v>
      </c>
    </row>
    <row r="1191" spans="1:3" x14ac:dyDescent="0.25">
      <c r="A1191" s="1">
        <v>42146</v>
      </c>
      <c r="B1191">
        <v>2124.6</v>
      </c>
      <c r="C1191">
        <v>125223</v>
      </c>
    </row>
    <row r="1192" spans="1:3" x14ac:dyDescent="0.25">
      <c r="A1192" s="1">
        <v>42145</v>
      </c>
      <c r="B1192">
        <v>2128</v>
      </c>
      <c r="C1192">
        <v>125502</v>
      </c>
    </row>
    <row r="1193" spans="1:3" x14ac:dyDescent="0.25">
      <c r="A1193" s="1">
        <v>42144</v>
      </c>
      <c r="B1193">
        <v>2122.5</v>
      </c>
      <c r="C1193">
        <v>126505</v>
      </c>
    </row>
    <row r="1194" spans="1:3" x14ac:dyDescent="0.25">
      <c r="A1194" s="1">
        <v>42143</v>
      </c>
      <c r="B1194">
        <v>2124.6</v>
      </c>
      <c r="C1194">
        <v>127595</v>
      </c>
    </row>
    <row r="1195" spans="1:3" x14ac:dyDescent="0.25">
      <c r="A1195" s="1">
        <v>42142</v>
      </c>
      <c r="B1195">
        <v>2125.9</v>
      </c>
      <c r="C1195">
        <v>126840</v>
      </c>
    </row>
    <row r="1196" spans="1:3" x14ac:dyDescent="0.25">
      <c r="A1196" s="1">
        <v>42139</v>
      </c>
      <c r="B1196">
        <v>2118.9</v>
      </c>
      <c r="C1196">
        <v>126279</v>
      </c>
    </row>
    <row r="1197" spans="1:3" x14ac:dyDescent="0.25">
      <c r="A1197" s="1">
        <v>42138</v>
      </c>
      <c r="B1197">
        <v>2117.6</v>
      </c>
      <c r="C1197">
        <v>124352</v>
      </c>
    </row>
    <row r="1198" spans="1:3" x14ac:dyDescent="0.25">
      <c r="A1198" s="1">
        <v>42137</v>
      </c>
      <c r="B1198">
        <v>2094.5</v>
      </c>
      <c r="C1198">
        <v>123818</v>
      </c>
    </row>
    <row r="1199" spans="1:3" x14ac:dyDescent="0.25">
      <c r="A1199" s="1">
        <v>42136</v>
      </c>
      <c r="B1199">
        <v>2095</v>
      </c>
      <c r="C1199">
        <v>121328</v>
      </c>
    </row>
    <row r="1200" spans="1:3" x14ac:dyDescent="0.25">
      <c r="A1200" s="1">
        <v>42135</v>
      </c>
      <c r="B1200">
        <v>2097.8000000000002</v>
      </c>
      <c r="C1200">
        <v>119907</v>
      </c>
    </row>
    <row r="1201" spans="1:3" x14ac:dyDescent="0.25">
      <c r="A1201" s="1">
        <v>42132</v>
      </c>
      <c r="B1201">
        <v>2108.4</v>
      </c>
      <c r="C1201">
        <v>119375</v>
      </c>
    </row>
    <row r="1202" spans="1:3" x14ac:dyDescent="0.25">
      <c r="A1202" s="1">
        <v>42131</v>
      </c>
      <c r="B1202">
        <v>2084.1999999999998</v>
      </c>
      <c r="C1202">
        <v>123326</v>
      </c>
    </row>
    <row r="1203" spans="1:3" x14ac:dyDescent="0.25">
      <c r="A1203" s="1">
        <v>42130</v>
      </c>
      <c r="B1203">
        <v>2074.1999999999998</v>
      </c>
      <c r="C1203">
        <v>122504</v>
      </c>
    </row>
    <row r="1204" spans="1:3" x14ac:dyDescent="0.25">
      <c r="A1204" s="1">
        <v>42129</v>
      </c>
      <c r="B1204">
        <v>2084</v>
      </c>
      <c r="C1204">
        <v>118902</v>
      </c>
    </row>
    <row r="1205" spans="1:3" x14ac:dyDescent="0.25">
      <c r="A1205" s="1">
        <v>42128</v>
      </c>
      <c r="B1205">
        <v>2109.3000000000002</v>
      </c>
      <c r="C1205">
        <v>119299</v>
      </c>
    </row>
    <row r="1206" spans="1:3" x14ac:dyDescent="0.25">
      <c r="A1206" s="1">
        <v>42125</v>
      </c>
      <c r="B1206">
        <v>2101.6</v>
      </c>
      <c r="C1206">
        <v>119431</v>
      </c>
    </row>
    <row r="1207" spans="1:3" x14ac:dyDescent="0.25">
      <c r="A1207" s="1">
        <v>42124</v>
      </c>
      <c r="B1207">
        <v>2078.9</v>
      </c>
      <c r="C1207">
        <v>119018</v>
      </c>
    </row>
    <row r="1208" spans="1:3" x14ac:dyDescent="0.25">
      <c r="A1208" s="1">
        <v>42123</v>
      </c>
      <c r="B1208">
        <v>2099</v>
      </c>
      <c r="C1208">
        <v>118276</v>
      </c>
    </row>
    <row r="1209" spans="1:3" x14ac:dyDescent="0.25">
      <c r="A1209" s="1">
        <v>42122</v>
      </c>
      <c r="B1209">
        <v>2112</v>
      </c>
      <c r="C1209">
        <v>117114</v>
      </c>
    </row>
    <row r="1210" spans="1:3" x14ac:dyDescent="0.25">
      <c r="A1210" s="1">
        <v>42121</v>
      </c>
      <c r="B1210">
        <v>2104.6999999999998</v>
      </c>
      <c r="C1210">
        <v>115936</v>
      </c>
    </row>
    <row r="1211" spans="1:3" x14ac:dyDescent="0.25">
      <c r="A1211" s="1">
        <v>42118</v>
      </c>
      <c r="B1211">
        <v>2111.6999999999998</v>
      </c>
      <c r="C1211">
        <v>115712</v>
      </c>
    </row>
    <row r="1212" spans="1:3" x14ac:dyDescent="0.25">
      <c r="A1212" s="1">
        <v>42117</v>
      </c>
      <c r="B1212">
        <v>2106.9</v>
      </c>
      <c r="C1212">
        <v>116796</v>
      </c>
    </row>
    <row r="1213" spans="1:3" x14ac:dyDescent="0.25">
      <c r="A1213" s="1">
        <v>42116</v>
      </c>
      <c r="B1213">
        <v>2100.1999999999998</v>
      </c>
      <c r="C1213">
        <v>115707</v>
      </c>
    </row>
    <row r="1214" spans="1:3" x14ac:dyDescent="0.25">
      <c r="A1214" s="1">
        <v>42115</v>
      </c>
      <c r="B1214">
        <v>2091</v>
      </c>
      <c r="C1214">
        <v>113645</v>
      </c>
    </row>
    <row r="1215" spans="1:3" x14ac:dyDescent="0.25">
      <c r="A1215" s="1">
        <v>42114</v>
      </c>
      <c r="B1215">
        <v>2091</v>
      </c>
      <c r="C1215">
        <v>113978</v>
      </c>
    </row>
    <row r="1216" spans="1:3" x14ac:dyDescent="0.25">
      <c r="A1216" s="1">
        <v>42111</v>
      </c>
      <c r="B1216">
        <v>2075.5</v>
      </c>
      <c r="C1216">
        <v>113289</v>
      </c>
    </row>
    <row r="1217" spans="1:3" x14ac:dyDescent="0.25">
      <c r="A1217" s="1">
        <v>42110</v>
      </c>
      <c r="B1217">
        <v>2100.8000000000002</v>
      </c>
      <c r="C1217">
        <v>109700</v>
      </c>
    </row>
    <row r="1218" spans="1:3" x14ac:dyDescent="0.25">
      <c r="A1218" s="1">
        <v>42109</v>
      </c>
      <c r="B1218">
        <v>2099.8000000000002</v>
      </c>
      <c r="C1218">
        <v>109959</v>
      </c>
    </row>
    <row r="1219" spans="1:3" x14ac:dyDescent="0.25">
      <c r="A1219" s="1">
        <v>42108</v>
      </c>
      <c r="B1219">
        <v>2090.9</v>
      </c>
      <c r="C1219">
        <v>109878</v>
      </c>
    </row>
    <row r="1220" spans="1:3" x14ac:dyDescent="0.25">
      <c r="A1220" s="1">
        <v>42107</v>
      </c>
      <c r="B1220">
        <v>2086.5</v>
      </c>
      <c r="C1220">
        <v>109309</v>
      </c>
    </row>
    <row r="1221" spans="1:3" x14ac:dyDescent="0.25">
      <c r="A1221" s="1">
        <v>42104</v>
      </c>
      <c r="B1221">
        <v>2095.5</v>
      </c>
      <c r="C1221">
        <v>110376</v>
      </c>
    </row>
    <row r="1222" spans="1:3" x14ac:dyDescent="0.25">
      <c r="A1222" s="1">
        <v>42103</v>
      </c>
      <c r="B1222">
        <v>2085.6999999999998</v>
      </c>
      <c r="C1222">
        <v>110339</v>
      </c>
    </row>
    <row r="1223" spans="1:3" x14ac:dyDescent="0.25">
      <c r="A1223" s="1">
        <v>42102</v>
      </c>
      <c r="B1223">
        <v>2075.9</v>
      </c>
      <c r="C1223">
        <v>108486</v>
      </c>
    </row>
    <row r="1224" spans="1:3" x14ac:dyDescent="0.25">
      <c r="A1224" s="1">
        <v>42101</v>
      </c>
      <c r="B1224">
        <v>2067.8000000000002</v>
      </c>
      <c r="C1224">
        <v>108968</v>
      </c>
    </row>
    <row r="1225" spans="1:3" x14ac:dyDescent="0.25">
      <c r="A1225" s="1">
        <v>42100</v>
      </c>
      <c r="B1225">
        <v>2073.1999999999998</v>
      </c>
      <c r="C1225">
        <v>107881</v>
      </c>
    </row>
    <row r="1226" spans="1:3" x14ac:dyDescent="0.25">
      <c r="A1226" s="1">
        <v>42097</v>
      </c>
      <c r="B1226">
        <v>2059.5</v>
      </c>
      <c r="C1226">
        <v>107266</v>
      </c>
    </row>
    <row r="1227" spans="1:3" x14ac:dyDescent="0.25">
      <c r="A1227" s="1">
        <v>42096</v>
      </c>
      <c r="B1227">
        <v>2059.5</v>
      </c>
      <c r="C1227">
        <v>107298</v>
      </c>
    </row>
    <row r="1228" spans="1:3" x14ac:dyDescent="0.25">
      <c r="A1228" s="1">
        <v>42095</v>
      </c>
      <c r="B1228">
        <v>2053.1</v>
      </c>
      <c r="C1228">
        <v>107457</v>
      </c>
    </row>
    <row r="1229" spans="1:3" x14ac:dyDescent="0.25">
      <c r="A1229" s="1">
        <v>42094</v>
      </c>
      <c r="B1229">
        <v>2060.8000000000002</v>
      </c>
      <c r="C1229">
        <v>102181</v>
      </c>
    </row>
    <row r="1230" spans="1:3" x14ac:dyDescent="0.25">
      <c r="A1230" s="1">
        <v>42093</v>
      </c>
      <c r="B1230">
        <v>2075.6</v>
      </c>
      <c r="C1230">
        <v>101311</v>
      </c>
    </row>
    <row r="1231" spans="1:3" x14ac:dyDescent="0.25">
      <c r="A1231" s="1">
        <v>42090</v>
      </c>
      <c r="B1231">
        <v>2052.6</v>
      </c>
      <c r="C1231">
        <v>102055</v>
      </c>
    </row>
    <row r="1232" spans="1:3" x14ac:dyDescent="0.25">
      <c r="A1232" s="1">
        <v>42089</v>
      </c>
      <c r="B1232">
        <v>2048.5</v>
      </c>
      <c r="C1232">
        <v>101652</v>
      </c>
    </row>
    <row r="1233" spans="1:3" x14ac:dyDescent="0.25">
      <c r="A1233" s="1">
        <v>42088</v>
      </c>
      <c r="B1233">
        <v>2053.8000000000002</v>
      </c>
      <c r="C1233">
        <v>104039</v>
      </c>
    </row>
    <row r="1234" spans="1:3" x14ac:dyDescent="0.25">
      <c r="A1234" s="1">
        <v>42087</v>
      </c>
      <c r="B1234">
        <v>2084.9</v>
      </c>
      <c r="C1234">
        <v>102549</v>
      </c>
    </row>
    <row r="1235" spans="1:3" x14ac:dyDescent="0.25">
      <c r="A1235" s="1">
        <v>42086</v>
      </c>
      <c r="B1235">
        <v>2094.8000000000002</v>
      </c>
      <c r="C1235">
        <v>103019</v>
      </c>
    </row>
    <row r="1236" spans="1:3" x14ac:dyDescent="0.25">
      <c r="A1236" s="1">
        <v>42083</v>
      </c>
      <c r="B1236">
        <v>2099.1999999999998</v>
      </c>
      <c r="C1236">
        <v>103873</v>
      </c>
    </row>
    <row r="1237" spans="1:3" x14ac:dyDescent="0.25">
      <c r="A1237" s="1">
        <v>42082</v>
      </c>
      <c r="B1237">
        <v>2090.4</v>
      </c>
      <c r="C1237">
        <v>99046</v>
      </c>
    </row>
    <row r="1238" spans="1:3" x14ac:dyDescent="0.25">
      <c r="A1238" s="1">
        <v>42081</v>
      </c>
      <c r="B1238">
        <v>2100.5</v>
      </c>
      <c r="C1238">
        <v>113247</v>
      </c>
    </row>
    <row r="1239" spans="1:3" x14ac:dyDescent="0.25">
      <c r="A1239" s="1">
        <v>42080</v>
      </c>
      <c r="B1239">
        <v>2074.4</v>
      </c>
      <c r="C1239">
        <v>119308</v>
      </c>
    </row>
    <row r="1240" spans="1:3" x14ac:dyDescent="0.25">
      <c r="A1240" s="1">
        <v>42079</v>
      </c>
      <c r="B1240">
        <v>2076.5</v>
      </c>
      <c r="C1240">
        <v>137992</v>
      </c>
    </row>
    <row r="1241" spans="1:3" x14ac:dyDescent="0.25">
      <c r="A1241" s="1">
        <v>42076</v>
      </c>
      <c r="B1241">
        <v>2049.8000000000002</v>
      </c>
      <c r="C1241">
        <v>158472</v>
      </c>
    </row>
    <row r="1242" spans="1:3" x14ac:dyDescent="0.25">
      <c r="A1242" s="1">
        <v>42075</v>
      </c>
      <c r="B1242">
        <v>2064</v>
      </c>
      <c r="C1242">
        <v>169790</v>
      </c>
    </row>
    <row r="1243" spans="1:3" x14ac:dyDescent="0.25">
      <c r="A1243" s="1">
        <v>42074</v>
      </c>
      <c r="B1243">
        <v>2039.5</v>
      </c>
      <c r="C1243">
        <v>178451</v>
      </c>
    </row>
    <row r="1244" spans="1:3" x14ac:dyDescent="0.25">
      <c r="A1244" s="1">
        <v>42073</v>
      </c>
      <c r="B1244">
        <v>2041.9</v>
      </c>
      <c r="C1244">
        <v>177913</v>
      </c>
    </row>
    <row r="1245" spans="1:3" x14ac:dyDescent="0.25">
      <c r="A1245" s="1">
        <v>42072</v>
      </c>
      <c r="B1245">
        <v>2077.6999999999998</v>
      </c>
      <c r="C1245">
        <v>173502</v>
      </c>
    </row>
    <row r="1246" spans="1:3" x14ac:dyDescent="0.25">
      <c r="A1246" s="1">
        <v>42069</v>
      </c>
      <c r="B1246">
        <v>2070.8000000000002</v>
      </c>
      <c r="C1246">
        <v>171974</v>
      </c>
    </row>
    <row r="1247" spans="1:3" x14ac:dyDescent="0.25">
      <c r="A1247" s="1">
        <v>42068</v>
      </c>
      <c r="B1247">
        <v>2099.6999999999998</v>
      </c>
      <c r="C1247">
        <v>162788</v>
      </c>
    </row>
    <row r="1248" spans="1:3" x14ac:dyDescent="0.25">
      <c r="A1248" s="1">
        <v>42067</v>
      </c>
      <c r="B1248">
        <v>2096.5</v>
      </c>
      <c r="C1248">
        <v>160855</v>
      </c>
    </row>
    <row r="1249" spans="1:3" x14ac:dyDescent="0.25">
      <c r="A1249" s="1">
        <v>42066</v>
      </c>
      <c r="B1249">
        <v>2104.8000000000002</v>
      </c>
      <c r="C1249">
        <v>154782</v>
      </c>
    </row>
    <row r="1250" spans="1:3" x14ac:dyDescent="0.25">
      <c r="A1250" s="1">
        <v>42065</v>
      </c>
      <c r="B1250">
        <v>2113.9</v>
      </c>
      <c r="C1250">
        <v>151190</v>
      </c>
    </row>
    <row r="1251" spans="1:3" x14ac:dyDescent="0.25">
      <c r="A1251" s="1">
        <v>42062</v>
      </c>
      <c r="B1251">
        <v>2102.8000000000002</v>
      </c>
      <c r="C1251">
        <v>150591</v>
      </c>
    </row>
    <row r="1252" spans="1:3" x14ac:dyDescent="0.25">
      <c r="A1252" s="1">
        <v>42061</v>
      </c>
      <c r="B1252">
        <v>2109.9</v>
      </c>
      <c r="C1252">
        <v>148470</v>
      </c>
    </row>
    <row r="1253" spans="1:3" x14ac:dyDescent="0.25">
      <c r="A1253" s="1">
        <v>42060</v>
      </c>
      <c r="B1253">
        <v>2110.1999999999998</v>
      </c>
      <c r="C1253">
        <v>148734</v>
      </c>
    </row>
    <row r="1254" spans="1:3" x14ac:dyDescent="0.25">
      <c r="A1254" s="1">
        <v>42059</v>
      </c>
      <c r="B1254">
        <v>2113.6999999999998</v>
      </c>
      <c r="C1254">
        <v>148522</v>
      </c>
    </row>
    <row r="1255" spans="1:3" x14ac:dyDescent="0.25">
      <c r="A1255" s="1">
        <v>42058</v>
      </c>
      <c r="B1255">
        <v>2106.6999999999998</v>
      </c>
      <c r="C1255">
        <v>148874</v>
      </c>
    </row>
    <row r="1256" spans="1:3" x14ac:dyDescent="0.25">
      <c r="A1256" s="1">
        <v>42055</v>
      </c>
      <c r="B1256">
        <v>2107.1</v>
      </c>
      <c r="C1256">
        <v>145803</v>
      </c>
    </row>
    <row r="1257" spans="1:3" x14ac:dyDescent="0.25">
      <c r="A1257" s="1">
        <v>42054</v>
      </c>
      <c r="B1257">
        <v>2095.3000000000002</v>
      </c>
      <c r="C1257">
        <v>143633</v>
      </c>
    </row>
    <row r="1258" spans="1:3" x14ac:dyDescent="0.25">
      <c r="A1258" s="1">
        <v>42053</v>
      </c>
      <c r="B1258">
        <v>2095.4</v>
      </c>
      <c r="C1258">
        <v>140573</v>
      </c>
    </row>
    <row r="1259" spans="1:3" x14ac:dyDescent="0.25">
      <c r="A1259" s="1">
        <v>42052</v>
      </c>
      <c r="B1259">
        <v>2095.9</v>
      </c>
      <c r="C1259">
        <v>140449</v>
      </c>
    </row>
    <row r="1260" spans="1:3" x14ac:dyDescent="0.25">
      <c r="A1260" s="1">
        <v>42048</v>
      </c>
      <c r="B1260">
        <v>2093.5</v>
      </c>
      <c r="C1260">
        <v>141752</v>
      </c>
    </row>
    <row r="1261" spans="1:3" x14ac:dyDescent="0.25">
      <c r="A1261" s="1">
        <v>42047</v>
      </c>
      <c r="B1261">
        <v>2084.1</v>
      </c>
      <c r="C1261">
        <v>143388</v>
      </c>
    </row>
    <row r="1262" spans="1:3" x14ac:dyDescent="0.25">
      <c r="A1262" s="1">
        <v>42046</v>
      </c>
      <c r="B1262">
        <v>2065.6999999999998</v>
      </c>
      <c r="C1262">
        <v>143860</v>
      </c>
    </row>
    <row r="1263" spans="1:3" x14ac:dyDescent="0.25">
      <c r="A1263" s="1">
        <v>42045</v>
      </c>
      <c r="B1263">
        <v>2062.1999999999998</v>
      </c>
      <c r="C1263">
        <v>142759</v>
      </c>
    </row>
    <row r="1264" spans="1:3" x14ac:dyDescent="0.25">
      <c r="A1264" s="1">
        <v>42044</v>
      </c>
      <c r="B1264">
        <v>2042.4</v>
      </c>
      <c r="C1264">
        <v>142293</v>
      </c>
    </row>
    <row r="1265" spans="1:3" x14ac:dyDescent="0.25">
      <c r="A1265" s="1">
        <v>42041</v>
      </c>
      <c r="B1265">
        <v>2053.1</v>
      </c>
      <c r="C1265">
        <v>140471</v>
      </c>
    </row>
    <row r="1266" spans="1:3" x14ac:dyDescent="0.25">
      <c r="A1266" s="1">
        <v>42040</v>
      </c>
      <c r="B1266">
        <v>2055.1</v>
      </c>
      <c r="C1266">
        <v>141284</v>
      </c>
    </row>
    <row r="1267" spans="1:3" x14ac:dyDescent="0.25">
      <c r="A1267" s="1">
        <v>42039</v>
      </c>
      <c r="B1267">
        <v>2030.1</v>
      </c>
      <c r="C1267">
        <v>141244</v>
      </c>
    </row>
    <row r="1268" spans="1:3" x14ac:dyDescent="0.25">
      <c r="A1268" s="1">
        <v>42038</v>
      </c>
      <c r="B1268">
        <v>2042.1</v>
      </c>
      <c r="C1268">
        <v>140306</v>
      </c>
    </row>
    <row r="1269" spans="1:3" x14ac:dyDescent="0.25">
      <c r="A1269" s="1">
        <v>42037</v>
      </c>
      <c r="B1269">
        <v>2017.1</v>
      </c>
      <c r="C1269">
        <v>139855</v>
      </c>
    </row>
    <row r="1270" spans="1:3" x14ac:dyDescent="0.25">
      <c r="A1270" s="1">
        <v>42034</v>
      </c>
      <c r="B1270">
        <v>1988.4</v>
      </c>
      <c r="C1270">
        <v>137524</v>
      </c>
    </row>
    <row r="1271" spans="1:3" x14ac:dyDescent="0.25">
      <c r="A1271" s="1">
        <v>42033</v>
      </c>
      <c r="B1271">
        <v>2018.5</v>
      </c>
      <c r="C1271">
        <v>137393</v>
      </c>
    </row>
    <row r="1272" spans="1:3" x14ac:dyDescent="0.25">
      <c r="A1272" s="1">
        <v>42032</v>
      </c>
      <c r="B1272">
        <v>1991.6</v>
      </c>
      <c r="C1272">
        <v>132774</v>
      </c>
    </row>
    <row r="1273" spans="1:3" x14ac:dyDescent="0.25">
      <c r="A1273" s="1">
        <v>42031</v>
      </c>
      <c r="B1273">
        <v>2030</v>
      </c>
      <c r="C1273">
        <v>129787</v>
      </c>
    </row>
    <row r="1274" spans="1:3" x14ac:dyDescent="0.25">
      <c r="A1274" s="1">
        <v>42030</v>
      </c>
      <c r="B1274">
        <v>2053.6</v>
      </c>
      <c r="C1274">
        <v>126318</v>
      </c>
    </row>
    <row r="1275" spans="1:3" x14ac:dyDescent="0.25">
      <c r="A1275" s="1">
        <v>42027</v>
      </c>
      <c r="B1275">
        <v>2043.9</v>
      </c>
      <c r="C1275">
        <v>127021</v>
      </c>
    </row>
    <row r="1276" spans="1:3" x14ac:dyDescent="0.25">
      <c r="A1276" s="1">
        <v>42026</v>
      </c>
      <c r="B1276">
        <v>2056.4</v>
      </c>
      <c r="C1276">
        <v>130166</v>
      </c>
    </row>
    <row r="1277" spans="1:3" x14ac:dyDescent="0.25">
      <c r="A1277" s="1">
        <v>42025</v>
      </c>
      <c r="B1277">
        <v>2026.6</v>
      </c>
      <c r="C1277">
        <v>127452</v>
      </c>
    </row>
    <row r="1278" spans="1:3" x14ac:dyDescent="0.25">
      <c r="A1278" s="1">
        <v>42024</v>
      </c>
      <c r="B1278">
        <v>2016.8</v>
      </c>
      <c r="C1278">
        <v>127917</v>
      </c>
    </row>
    <row r="1279" spans="1:3" x14ac:dyDescent="0.25">
      <c r="A1279" s="1">
        <v>42020</v>
      </c>
      <c r="B1279">
        <v>2012.9</v>
      </c>
      <c r="C1279">
        <v>127044</v>
      </c>
    </row>
    <row r="1280" spans="1:3" x14ac:dyDescent="0.25">
      <c r="A1280" s="1">
        <v>42019</v>
      </c>
      <c r="B1280">
        <v>1989.1</v>
      </c>
      <c r="C1280">
        <v>126523</v>
      </c>
    </row>
    <row r="1281" spans="1:3" x14ac:dyDescent="0.25">
      <c r="A1281" s="1">
        <v>42018</v>
      </c>
      <c r="B1281">
        <v>2007.5</v>
      </c>
      <c r="C1281">
        <v>126458</v>
      </c>
    </row>
    <row r="1282" spans="1:3" x14ac:dyDescent="0.25">
      <c r="A1282" s="1">
        <v>42017</v>
      </c>
      <c r="B1282">
        <v>2016.1</v>
      </c>
      <c r="C1282">
        <v>126150</v>
      </c>
    </row>
    <row r="1283" spans="1:3" x14ac:dyDescent="0.25">
      <c r="A1283" s="1">
        <v>42016</v>
      </c>
      <c r="B1283">
        <v>2022.4</v>
      </c>
      <c r="C1283">
        <v>125479</v>
      </c>
    </row>
    <row r="1284" spans="1:3" x14ac:dyDescent="0.25">
      <c r="A1284" s="1">
        <v>42013</v>
      </c>
      <c r="B1284">
        <v>2035.3</v>
      </c>
      <c r="C1284">
        <v>123082</v>
      </c>
    </row>
    <row r="1285" spans="1:3" x14ac:dyDescent="0.25">
      <c r="A1285" s="1">
        <v>42012</v>
      </c>
      <c r="B1285">
        <v>2055</v>
      </c>
      <c r="C1285">
        <v>124611</v>
      </c>
    </row>
    <row r="1286" spans="1:3" x14ac:dyDescent="0.25">
      <c r="A1286" s="1">
        <v>42011</v>
      </c>
      <c r="B1286">
        <v>2019.6</v>
      </c>
      <c r="C1286">
        <v>123385</v>
      </c>
    </row>
    <row r="1287" spans="1:3" x14ac:dyDescent="0.25">
      <c r="A1287" s="1">
        <v>42010</v>
      </c>
      <c r="B1287">
        <v>1994.4</v>
      </c>
      <c r="C1287">
        <v>122933</v>
      </c>
    </row>
    <row r="1288" spans="1:3" x14ac:dyDescent="0.25">
      <c r="A1288" s="1">
        <v>42009</v>
      </c>
      <c r="B1288">
        <v>2015.9</v>
      </c>
      <c r="C1288">
        <v>125744</v>
      </c>
    </row>
    <row r="1289" spans="1:3" x14ac:dyDescent="0.25">
      <c r="A1289" s="1">
        <v>42006</v>
      </c>
      <c r="B1289">
        <v>2046.3</v>
      </c>
      <c r="C1289">
        <v>124285</v>
      </c>
    </row>
    <row r="1290" spans="1:3" x14ac:dyDescent="0.25">
      <c r="A1290" s="1">
        <v>42004</v>
      </c>
      <c r="B1290">
        <v>2052.4</v>
      </c>
      <c r="C1290">
        <v>123911</v>
      </c>
    </row>
    <row r="1291" spans="1:3" x14ac:dyDescent="0.25">
      <c r="A1291" s="1">
        <v>42003</v>
      </c>
      <c r="B1291">
        <v>2076.6999999999998</v>
      </c>
      <c r="C1291">
        <v>124030</v>
      </c>
    </row>
    <row r="1292" spans="1:3" x14ac:dyDescent="0.25">
      <c r="A1292" s="1">
        <v>42002</v>
      </c>
      <c r="B1292">
        <v>2085.8000000000002</v>
      </c>
      <c r="C1292">
        <v>122980</v>
      </c>
    </row>
    <row r="1293" spans="1:3" x14ac:dyDescent="0.25">
      <c r="A1293" s="1">
        <v>41999</v>
      </c>
      <c r="B1293">
        <v>2084.1999999999998</v>
      </c>
      <c r="C1293">
        <v>122571</v>
      </c>
    </row>
    <row r="1294" spans="1:3" x14ac:dyDescent="0.25">
      <c r="A1294" s="1">
        <v>41997</v>
      </c>
      <c r="B1294">
        <v>2078.8000000000002</v>
      </c>
      <c r="C1294">
        <v>121097</v>
      </c>
    </row>
    <row r="1295" spans="1:3" x14ac:dyDescent="0.25">
      <c r="A1295" s="1">
        <v>41996</v>
      </c>
      <c r="B1295">
        <v>2078.9</v>
      </c>
      <c r="C1295">
        <v>120784</v>
      </c>
    </row>
    <row r="1296" spans="1:3" x14ac:dyDescent="0.25">
      <c r="A1296" s="1">
        <v>41995</v>
      </c>
      <c r="B1296">
        <v>2072.4</v>
      </c>
      <c r="C1296">
        <v>117799</v>
      </c>
    </row>
    <row r="1297" spans="1:3" x14ac:dyDescent="0.25">
      <c r="A1297" s="1">
        <v>41992</v>
      </c>
      <c r="B1297">
        <v>2067.1</v>
      </c>
      <c r="C1297">
        <v>118774</v>
      </c>
    </row>
    <row r="1298" spans="1:3" x14ac:dyDescent="0.25">
      <c r="A1298" s="1">
        <v>41991</v>
      </c>
      <c r="B1298">
        <v>2065</v>
      </c>
      <c r="C1298">
        <v>62622</v>
      </c>
    </row>
    <row r="1299" spans="1:3" x14ac:dyDescent="0.25">
      <c r="A1299" s="1">
        <v>41990</v>
      </c>
      <c r="B1299">
        <v>2014.2</v>
      </c>
      <c r="C1299">
        <v>65445</v>
      </c>
    </row>
    <row r="1300" spans="1:3" x14ac:dyDescent="0.25">
      <c r="A1300" s="1">
        <v>41989</v>
      </c>
      <c r="B1300">
        <v>1971.6</v>
      </c>
      <c r="C1300">
        <v>70931</v>
      </c>
    </row>
    <row r="1301" spans="1:3" x14ac:dyDescent="0.25">
      <c r="A1301" s="1">
        <v>41988</v>
      </c>
      <c r="B1301">
        <v>1990</v>
      </c>
      <c r="C1301">
        <v>88565</v>
      </c>
    </row>
    <row r="1302" spans="1:3" x14ac:dyDescent="0.25">
      <c r="A1302" s="1">
        <v>41985</v>
      </c>
      <c r="B1302">
        <v>1997.2</v>
      </c>
      <c r="C1302">
        <v>101988</v>
      </c>
    </row>
    <row r="1303" spans="1:3" x14ac:dyDescent="0.25">
      <c r="A1303" s="1">
        <v>41984</v>
      </c>
      <c r="B1303">
        <v>2030.9</v>
      </c>
      <c r="C1303">
        <v>126742</v>
      </c>
    </row>
    <row r="1304" spans="1:3" x14ac:dyDescent="0.25">
      <c r="A1304" s="1">
        <v>41983</v>
      </c>
      <c r="B1304">
        <v>2026.4</v>
      </c>
      <c r="C1304">
        <v>129125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783DE-7BFC-49E7-80FB-0FA7DCF0F798}">
  <sheetPr codeName="Sheet8" filterMode="1"/>
  <dimension ref="A1:D1786"/>
  <sheetViews>
    <sheetView zoomScaleNormal="100" workbookViewId="0"/>
  </sheetViews>
  <sheetFormatPr defaultRowHeight="15" x14ac:dyDescent="0.25"/>
  <cols>
    <col min="1" max="1" width="10.42578125" bestFit="1" customWidth="1"/>
    <col min="2" max="2" width="25.140625" bestFit="1" customWidth="1"/>
  </cols>
  <sheetData>
    <row r="1" spans="1:4" x14ac:dyDescent="0.25">
      <c r="A1" t="s">
        <v>0</v>
      </c>
      <c r="B1" t="s">
        <v>16</v>
      </c>
      <c r="C1" t="s">
        <v>17</v>
      </c>
      <c r="D1" t="s">
        <v>18</v>
      </c>
    </row>
    <row r="2" spans="1:4" hidden="1" x14ac:dyDescent="0.25">
      <c r="A2" s="1">
        <v>43890</v>
      </c>
    </row>
    <row r="3" spans="1:4" x14ac:dyDescent="0.25">
      <c r="A3" s="1">
        <v>41366</v>
      </c>
      <c r="B3">
        <v>40.799999999999997</v>
      </c>
    </row>
    <row r="4" spans="1:4" x14ac:dyDescent="0.25">
      <c r="A4" s="1">
        <v>41367</v>
      </c>
      <c r="B4">
        <v>40.9</v>
      </c>
    </row>
    <row r="5" spans="1:4" x14ac:dyDescent="0.25">
      <c r="A5" s="1">
        <v>41368</v>
      </c>
      <c r="B5">
        <v>41.1</v>
      </c>
    </row>
    <row r="6" spans="1:4" x14ac:dyDescent="0.25">
      <c r="A6" s="1">
        <v>41369</v>
      </c>
      <c r="B6">
        <v>40.9</v>
      </c>
    </row>
    <row r="7" spans="1:4" x14ac:dyDescent="0.25">
      <c r="A7" s="1">
        <v>41372</v>
      </c>
      <c r="B7">
        <v>41</v>
      </c>
    </row>
    <row r="8" spans="1:4" x14ac:dyDescent="0.25">
      <c r="A8" s="1">
        <v>41373</v>
      </c>
      <c r="B8">
        <v>40.049999999999997</v>
      </c>
    </row>
    <row r="9" spans="1:4" x14ac:dyDescent="0.25">
      <c r="A9" s="1">
        <v>41374</v>
      </c>
      <c r="B9">
        <v>40.049999999999997</v>
      </c>
    </row>
    <row r="10" spans="1:4" x14ac:dyDescent="0.25">
      <c r="A10" s="1">
        <v>41375</v>
      </c>
      <c r="B10">
        <v>40.049999999999997</v>
      </c>
    </row>
    <row r="11" spans="1:4" x14ac:dyDescent="0.25">
      <c r="A11" s="1">
        <v>41376</v>
      </c>
      <c r="B11">
        <v>40.25</v>
      </c>
    </row>
    <row r="12" spans="1:4" x14ac:dyDescent="0.25">
      <c r="A12" s="1">
        <v>41379</v>
      </c>
      <c r="B12">
        <v>40.200000000000003</v>
      </c>
    </row>
    <row r="13" spans="1:4" x14ac:dyDescent="0.25">
      <c r="A13" s="1">
        <v>41380</v>
      </c>
      <c r="B13">
        <v>40.200000000000003</v>
      </c>
    </row>
    <row r="14" spans="1:4" x14ac:dyDescent="0.25">
      <c r="A14" s="1">
        <v>41381</v>
      </c>
      <c r="B14">
        <v>39.200000000000003</v>
      </c>
    </row>
    <row r="15" spans="1:4" x14ac:dyDescent="0.25">
      <c r="A15" s="1">
        <v>41382</v>
      </c>
      <c r="B15">
        <v>39.950000000000003</v>
      </c>
    </row>
    <row r="16" spans="1:4" x14ac:dyDescent="0.25">
      <c r="A16" s="1">
        <v>41383</v>
      </c>
      <c r="B16">
        <v>40.049999999999997</v>
      </c>
    </row>
    <row r="17" spans="1:2" x14ac:dyDescent="0.25">
      <c r="A17" s="1">
        <v>41386</v>
      </c>
      <c r="B17">
        <v>40.049999999999997</v>
      </c>
    </row>
    <row r="18" spans="1:2" x14ac:dyDescent="0.25">
      <c r="A18" s="1">
        <v>41387</v>
      </c>
      <c r="B18">
        <v>40.07</v>
      </c>
    </row>
    <row r="19" spans="1:2" x14ac:dyDescent="0.25">
      <c r="A19" s="1">
        <v>41388</v>
      </c>
      <c r="B19">
        <v>40.1</v>
      </c>
    </row>
    <row r="20" spans="1:2" x14ac:dyDescent="0.25">
      <c r="A20" s="1">
        <v>41389</v>
      </c>
      <c r="B20">
        <v>40.19</v>
      </c>
    </row>
    <row r="21" spans="1:2" x14ac:dyDescent="0.25">
      <c r="A21" s="1">
        <v>41390</v>
      </c>
      <c r="B21">
        <v>40.22</v>
      </c>
    </row>
    <row r="22" spans="1:2" x14ac:dyDescent="0.25">
      <c r="A22" s="1">
        <v>41393</v>
      </c>
      <c r="B22">
        <v>40.03</v>
      </c>
    </row>
    <row r="23" spans="1:2" x14ac:dyDescent="0.25">
      <c r="A23" s="1">
        <v>41394</v>
      </c>
      <c r="B23">
        <v>39.89</v>
      </c>
    </row>
    <row r="24" spans="1:2" x14ac:dyDescent="0.25">
      <c r="A24" s="1">
        <v>41396</v>
      </c>
      <c r="B24">
        <v>39.340000000000003</v>
      </c>
    </row>
    <row r="25" spans="1:2" x14ac:dyDescent="0.25">
      <c r="A25" s="1">
        <v>41397</v>
      </c>
      <c r="B25">
        <v>39.67</v>
      </c>
    </row>
    <row r="26" spans="1:2" x14ac:dyDescent="0.25">
      <c r="A26" s="1">
        <v>41400</v>
      </c>
      <c r="B26">
        <v>39.44</v>
      </c>
    </row>
    <row r="27" spans="1:2" x14ac:dyDescent="0.25">
      <c r="A27" s="1">
        <v>41401</v>
      </c>
      <c r="B27">
        <v>40.020000000000003</v>
      </c>
    </row>
    <row r="28" spans="1:2" x14ac:dyDescent="0.25">
      <c r="A28" s="1">
        <v>41402</v>
      </c>
      <c r="B28">
        <v>40.68</v>
      </c>
    </row>
    <row r="29" spans="1:2" x14ac:dyDescent="0.25">
      <c r="A29" s="1">
        <v>41404</v>
      </c>
      <c r="B29">
        <v>39.39</v>
      </c>
    </row>
    <row r="30" spans="1:2" x14ac:dyDescent="0.25">
      <c r="A30" s="1">
        <v>41407</v>
      </c>
      <c r="B30">
        <v>39.26</v>
      </c>
    </row>
    <row r="31" spans="1:2" x14ac:dyDescent="0.25">
      <c r="A31" s="1">
        <v>41408</v>
      </c>
      <c r="B31">
        <v>39.340000000000003</v>
      </c>
    </row>
    <row r="32" spans="1:2" x14ac:dyDescent="0.25">
      <c r="A32" s="1">
        <v>41409</v>
      </c>
      <c r="B32">
        <v>39.5</v>
      </c>
    </row>
    <row r="33" spans="1:3" x14ac:dyDescent="0.25">
      <c r="A33" s="1">
        <v>41410</v>
      </c>
      <c r="B33">
        <v>39.35</v>
      </c>
    </row>
    <row r="34" spans="1:3" x14ac:dyDescent="0.25">
      <c r="A34" s="1">
        <v>41415</v>
      </c>
      <c r="B34">
        <v>39.380000000000003</v>
      </c>
    </row>
    <row r="35" spans="1:3" x14ac:dyDescent="0.25">
      <c r="A35" s="1">
        <v>41416</v>
      </c>
      <c r="B35">
        <v>39.75</v>
      </c>
    </row>
    <row r="36" spans="1:3" x14ac:dyDescent="0.25">
      <c r="A36" s="1">
        <v>41417</v>
      </c>
      <c r="B36">
        <v>39.619999999999997</v>
      </c>
    </row>
    <row r="37" spans="1:3" x14ac:dyDescent="0.25">
      <c r="A37" s="1">
        <v>41418</v>
      </c>
      <c r="B37">
        <v>39.47</v>
      </c>
    </row>
    <row r="38" spans="1:3" x14ac:dyDescent="0.25">
      <c r="A38" s="1">
        <v>41421</v>
      </c>
      <c r="B38">
        <v>39.69</v>
      </c>
    </row>
    <row r="39" spans="1:3" x14ac:dyDescent="0.25">
      <c r="A39" s="1">
        <v>41422</v>
      </c>
      <c r="B39">
        <v>39.69</v>
      </c>
    </row>
    <row r="40" spans="1:3" x14ac:dyDescent="0.25">
      <c r="A40" s="1">
        <v>41423</v>
      </c>
      <c r="B40">
        <v>39.79</v>
      </c>
    </row>
    <row r="41" spans="1:3" x14ac:dyDescent="0.25">
      <c r="A41" s="1">
        <v>41424</v>
      </c>
      <c r="B41">
        <v>39.79</v>
      </c>
    </row>
    <row r="42" spans="1:3" x14ac:dyDescent="0.25">
      <c r="A42" s="1">
        <v>41425</v>
      </c>
      <c r="B42">
        <v>39.79</v>
      </c>
    </row>
    <row r="43" spans="1:3" x14ac:dyDescent="0.25">
      <c r="A43" s="1">
        <v>41428</v>
      </c>
      <c r="B43">
        <v>39.69</v>
      </c>
    </row>
    <row r="44" spans="1:3" x14ac:dyDescent="0.25">
      <c r="A44" s="1">
        <v>41429</v>
      </c>
      <c r="B44">
        <v>39.69</v>
      </c>
    </row>
    <row r="45" spans="1:3" hidden="1" x14ac:dyDescent="0.25">
      <c r="A45" s="1">
        <v>43831</v>
      </c>
      <c r="C45">
        <v>4531</v>
      </c>
    </row>
    <row r="46" spans="1:3" hidden="1" x14ac:dyDescent="0.25">
      <c r="A46" s="1">
        <v>43830</v>
      </c>
      <c r="C46">
        <v>4531</v>
      </c>
    </row>
    <row r="47" spans="1:3" x14ac:dyDescent="0.25">
      <c r="A47" s="1">
        <v>41430</v>
      </c>
      <c r="B47">
        <v>39.64</v>
      </c>
    </row>
    <row r="48" spans="1:3" x14ac:dyDescent="0.25">
      <c r="A48" s="1">
        <v>41431</v>
      </c>
      <c r="B48">
        <v>39.15</v>
      </c>
    </row>
    <row r="49" spans="1:3" hidden="1" x14ac:dyDescent="0.25">
      <c r="A49" s="1">
        <v>43825</v>
      </c>
      <c r="C49">
        <v>4493</v>
      </c>
    </row>
    <row r="50" spans="1:3" hidden="1" x14ac:dyDescent="0.25">
      <c r="A50" s="1">
        <v>43823</v>
      </c>
      <c r="C50">
        <v>4493</v>
      </c>
    </row>
    <row r="51" spans="1:3" x14ac:dyDescent="0.25">
      <c r="A51" s="1">
        <v>41432</v>
      </c>
      <c r="B51">
        <v>39.590000000000003</v>
      </c>
    </row>
    <row r="52" spans="1:3" x14ac:dyDescent="0.25">
      <c r="A52" s="1">
        <v>41435</v>
      </c>
      <c r="B52">
        <v>39.5</v>
      </c>
    </row>
    <row r="53" spans="1:3" x14ac:dyDescent="0.25">
      <c r="A53" s="1">
        <v>41436</v>
      </c>
      <c r="B53">
        <v>38.39</v>
      </c>
    </row>
    <row r="54" spans="1:3" x14ac:dyDescent="0.25">
      <c r="A54" s="1">
        <v>41437</v>
      </c>
      <c r="B54">
        <v>38.549999999999997</v>
      </c>
    </row>
    <row r="55" spans="1:3" x14ac:dyDescent="0.25">
      <c r="A55" s="1">
        <v>41438</v>
      </c>
      <c r="B55">
        <v>38.299999999999997</v>
      </c>
    </row>
    <row r="56" spans="1:3" x14ac:dyDescent="0.25">
      <c r="A56" s="1">
        <v>41439</v>
      </c>
      <c r="B56">
        <v>38.47</v>
      </c>
    </row>
    <row r="57" spans="1:3" x14ac:dyDescent="0.25">
      <c r="A57" s="1">
        <v>41442</v>
      </c>
      <c r="B57">
        <v>38.24</v>
      </c>
    </row>
    <row r="58" spans="1:3" x14ac:dyDescent="0.25">
      <c r="A58" s="1">
        <v>41443</v>
      </c>
      <c r="B58">
        <v>38.25</v>
      </c>
    </row>
    <row r="59" spans="1:3" x14ac:dyDescent="0.25">
      <c r="A59" s="1">
        <v>41444</v>
      </c>
      <c r="B59">
        <v>38.450000000000003</v>
      </c>
    </row>
    <row r="60" spans="1:3" x14ac:dyDescent="0.25">
      <c r="A60" s="1">
        <v>41445</v>
      </c>
      <c r="B60">
        <v>38.4</v>
      </c>
    </row>
    <row r="61" spans="1:3" x14ac:dyDescent="0.25">
      <c r="A61" s="1">
        <v>41446</v>
      </c>
      <c r="B61">
        <v>38.4</v>
      </c>
    </row>
    <row r="62" spans="1:3" x14ac:dyDescent="0.25">
      <c r="A62" s="1">
        <v>41449</v>
      </c>
      <c r="B62">
        <v>38.83</v>
      </c>
    </row>
    <row r="63" spans="1:3" x14ac:dyDescent="0.25">
      <c r="A63" s="1">
        <v>41450</v>
      </c>
      <c r="B63">
        <v>38.4</v>
      </c>
    </row>
    <row r="64" spans="1:3" x14ac:dyDescent="0.25">
      <c r="A64" s="1">
        <v>41451</v>
      </c>
      <c r="B64">
        <v>38.83</v>
      </c>
    </row>
    <row r="65" spans="1:2" x14ac:dyDescent="0.25">
      <c r="A65" s="1">
        <v>41452</v>
      </c>
      <c r="B65">
        <v>38.950000000000003</v>
      </c>
    </row>
    <row r="66" spans="1:2" x14ac:dyDescent="0.25">
      <c r="A66" s="1">
        <v>41453</v>
      </c>
      <c r="B66">
        <v>37.700000000000003</v>
      </c>
    </row>
    <row r="67" spans="1:2" x14ac:dyDescent="0.25">
      <c r="A67" s="1">
        <v>41456</v>
      </c>
      <c r="B67">
        <v>38.950000000000003</v>
      </c>
    </row>
    <row r="68" spans="1:2" x14ac:dyDescent="0.25">
      <c r="A68" s="1">
        <v>41457</v>
      </c>
      <c r="B68">
        <v>39.03</v>
      </c>
    </row>
    <row r="69" spans="1:2" x14ac:dyDescent="0.25">
      <c r="A69" s="1">
        <v>41458</v>
      </c>
      <c r="B69">
        <v>38.75</v>
      </c>
    </row>
    <row r="70" spans="1:2" x14ac:dyDescent="0.25">
      <c r="A70" s="1">
        <v>41459</v>
      </c>
      <c r="B70">
        <v>39.25</v>
      </c>
    </row>
    <row r="71" spans="1:2" x14ac:dyDescent="0.25">
      <c r="A71" s="1">
        <v>41460</v>
      </c>
      <c r="B71">
        <v>39.25</v>
      </c>
    </row>
    <row r="72" spans="1:2" x14ac:dyDescent="0.25">
      <c r="A72" s="1">
        <v>41463</v>
      </c>
      <c r="B72">
        <v>39.25</v>
      </c>
    </row>
    <row r="73" spans="1:2" x14ac:dyDescent="0.25">
      <c r="A73" s="1">
        <v>41464</v>
      </c>
      <c r="B73">
        <v>39.25</v>
      </c>
    </row>
    <row r="74" spans="1:2" x14ac:dyDescent="0.25">
      <c r="A74" s="1">
        <v>41465</v>
      </c>
      <c r="B74">
        <v>39.25</v>
      </c>
    </row>
    <row r="75" spans="1:2" x14ac:dyDescent="0.25">
      <c r="A75" s="1">
        <v>41466</v>
      </c>
      <c r="B75">
        <v>39.25</v>
      </c>
    </row>
    <row r="76" spans="1:2" x14ac:dyDescent="0.25">
      <c r="A76" s="1">
        <v>41467</v>
      </c>
      <c r="B76">
        <v>39.25</v>
      </c>
    </row>
    <row r="77" spans="1:2" x14ac:dyDescent="0.25">
      <c r="A77" s="1">
        <v>41470</v>
      </c>
      <c r="B77">
        <v>39.25</v>
      </c>
    </row>
    <row r="78" spans="1:2" x14ac:dyDescent="0.25">
      <c r="A78" s="1">
        <v>41471</v>
      </c>
      <c r="B78">
        <v>39.25</v>
      </c>
    </row>
    <row r="79" spans="1:2" x14ac:dyDescent="0.25">
      <c r="A79" s="1">
        <v>41472</v>
      </c>
      <c r="B79">
        <v>39.25</v>
      </c>
    </row>
    <row r="80" spans="1:2" x14ac:dyDescent="0.25">
      <c r="A80" s="1">
        <v>41473</v>
      </c>
      <c r="B80">
        <v>39.25</v>
      </c>
    </row>
    <row r="81" spans="1:2" x14ac:dyDescent="0.25">
      <c r="A81" s="1">
        <v>41474</v>
      </c>
      <c r="B81">
        <v>39.25</v>
      </c>
    </row>
    <row r="82" spans="1:2" x14ac:dyDescent="0.25">
      <c r="A82" s="1">
        <v>41477</v>
      </c>
      <c r="B82">
        <v>39</v>
      </c>
    </row>
    <row r="83" spans="1:2" x14ac:dyDescent="0.25">
      <c r="A83" s="1">
        <v>41478</v>
      </c>
      <c r="B83">
        <v>38.75</v>
      </c>
    </row>
    <row r="84" spans="1:2" x14ac:dyDescent="0.25">
      <c r="A84" s="1">
        <v>41479</v>
      </c>
      <c r="B84">
        <v>38.75</v>
      </c>
    </row>
    <row r="85" spans="1:2" x14ac:dyDescent="0.25">
      <c r="A85" s="1">
        <v>41480</v>
      </c>
      <c r="B85">
        <v>38.75</v>
      </c>
    </row>
    <row r="86" spans="1:2" x14ac:dyDescent="0.25">
      <c r="A86" s="1">
        <v>41481</v>
      </c>
      <c r="B86">
        <v>38.75</v>
      </c>
    </row>
    <row r="87" spans="1:2" x14ac:dyDescent="0.25">
      <c r="A87" s="1">
        <v>41484</v>
      </c>
      <c r="B87">
        <v>38.75</v>
      </c>
    </row>
    <row r="88" spans="1:2" x14ac:dyDescent="0.25">
      <c r="A88" s="1">
        <v>41485</v>
      </c>
      <c r="B88">
        <v>38.5</v>
      </c>
    </row>
    <row r="89" spans="1:2" x14ac:dyDescent="0.25">
      <c r="A89" s="1">
        <v>41486</v>
      </c>
      <c r="B89">
        <v>38.25</v>
      </c>
    </row>
    <row r="90" spans="1:2" x14ac:dyDescent="0.25">
      <c r="A90" s="1">
        <v>41487</v>
      </c>
      <c r="B90">
        <v>38.25</v>
      </c>
    </row>
    <row r="91" spans="1:2" x14ac:dyDescent="0.25">
      <c r="A91" s="1">
        <v>41488</v>
      </c>
      <c r="B91">
        <v>38.25</v>
      </c>
    </row>
    <row r="92" spans="1:2" x14ac:dyDescent="0.25">
      <c r="A92" s="1">
        <v>41491</v>
      </c>
      <c r="B92">
        <v>38</v>
      </c>
    </row>
    <row r="93" spans="1:2" x14ac:dyDescent="0.25">
      <c r="A93" s="1">
        <v>41492</v>
      </c>
      <c r="B93">
        <v>37.5</v>
      </c>
    </row>
    <row r="94" spans="1:2" x14ac:dyDescent="0.25">
      <c r="A94" s="1">
        <v>41493</v>
      </c>
      <c r="B94">
        <v>37.5</v>
      </c>
    </row>
    <row r="95" spans="1:2" x14ac:dyDescent="0.25">
      <c r="A95" s="1">
        <v>41494</v>
      </c>
      <c r="B95">
        <v>37.5</v>
      </c>
    </row>
    <row r="96" spans="1:2" x14ac:dyDescent="0.25">
      <c r="A96" s="1">
        <v>41495</v>
      </c>
      <c r="B96">
        <v>37.75</v>
      </c>
    </row>
    <row r="97" spans="1:2" x14ac:dyDescent="0.25">
      <c r="A97" s="1">
        <v>41498</v>
      </c>
      <c r="B97">
        <v>37.75</v>
      </c>
    </row>
    <row r="98" spans="1:2" x14ac:dyDescent="0.25">
      <c r="A98" s="1">
        <v>41499</v>
      </c>
      <c r="B98">
        <v>37.75</v>
      </c>
    </row>
    <row r="99" spans="1:2" x14ac:dyDescent="0.25">
      <c r="A99" s="1">
        <v>41500</v>
      </c>
      <c r="B99">
        <v>37.75</v>
      </c>
    </row>
    <row r="100" spans="1:2" x14ac:dyDescent="0.25">
      <c r="A100" s="1">
        <v>41501</v>
      </c>
      <c r="B100">
        <v>38</v>
      </c>
    </row>
    <row r="101" spans="1:2" x14ac:dyDescent="0.25">
      <c r="A101" s="1">
        <v>41502</v>
      </c>
      <c r="B101">
        <v>37.75</v>
      </c>
    </row>
    <row r="102" spans="1:2" x14ac:dyDescent="0.25">
      <c r="A102" s="1">
        <v>41505</v>
      </c>
      <c r="B102">
        <v>37.75</v>
      </c>
    </row>
    <row r="103" spans="1:2" x14ac:dyDescent="0.25">
      <c r="A103" s="1">
        <v>41506</v>
      </c>
      <c r="B103">
        <v>37.5</v>
      </c>
    </row>
    <row r="104" spans="1:2" x14ac:dyDescent="0.25">
      <c r="A104" s="1">
        <v>41507</v>
      </c>
      <c r="B104">
        <v>37.75</v>
      </c>
    </row>
    <row r="105" spans="1:2" x14ac:dyDescent="0.25">
      <c r="A105" s="1">
        <v>41508</v>
      </c>
      <c r="B105">
        <v>38.380000000000003</v>
      </c>
    </row>
    <row r="106" spans="1:2" x14ac:dyDescent="0.25">
      <c r="A106" s="1">
        <v>41509</v>
      </c>
      <c r="B106">
        <v>38.35</v>
      </c>
    </row>
    <row r="107" spans="1:2" x14ac:dyDescent="0.25">
      <c r="A107" s="1">
        <v>41512</v>
      </c>
      <c r="B107">
        <v>38</v>
      </c>
    </row>
    <row r="108" spans="1:2" x14ac:dyDescent="0.25">
      <c r="A108" s="1">
        <v>41513</v>
      </c>
      <c r="B108">
        <v>38.53</v>
      </c>
    </row>
    <row r="109" spans="1:2" x14ac:dyDescent="0.25">
      <c r="A109" s="1">
        <v>41514</v>
      </c>
      <c r="B109">
        <v>38.5</v>
      </c>
    </row>
    <row r="110" spans="1:2" x14ac:dyDescent="0.25">
      <c r="A110" s="1">
        <v>41515</v>
      </c>
      <c r="B110">
        <v>38.5</v>
      </c>
    </row>
    <row r="111" spans="1:2" x14ac:dyDescent="0.25">
      <c r="A111" s="1">
        <v>41516</v>
      </c>
      <c r="B111">
        <v>38.5</v>
      </c>
    </row>
    <row r="112" spans="1:2" x14ac:dyDescent="0.25">
      <c r="A112" s="1">
        <v>41519</v>
      </c>
      <c r="B112">
        <v>38.5</v>
      </c>
    </row>
    <row r="113" spans="1:2" x14ac:dyDescent="0.25">
      <c r="A113" s="1">
        <v>41520</v>
      </c>
      <c r="B113">
        <v>39.130000000000003</v>
      </c>
    </row>
    <row r="114" spans="1:2" x14ac:dyDescent="0.25">
      <c r="A114" s="1">
        <v>41521</v>
      </c>
      <c r="B114">
        <v>38.729999999999997</v>
      </c>
    </row>
    <row r="115" spans="1:2" x14ac:dyDescent="0.25">
      <c r="A115" s="1">
        <v>41522</v>
      </c>
      <c r="B115">
        <v>39.229999999999997</v>
      </c>
    </row>
    <row r="116" spans="1:2" x14ac:dyDescent="0.25">
      <c r="A116" s="1">
        <v>41523</v>
      </c>
      <c r="B116">
        <v>38.75</v>
      </c>
    </row>
    <row r="117" spans="1:2" x14ac:dyDescent="0.25">
      <c r="A117" s="1">
        <v>41526</v>
      </c>
      <c r="B117">
        <v>38.93</v>
      </c>
    </row>
    <row r="118" spans="1:2" x14ac:dyDescent="0.25">
      <c r="A118" s="1">
        <v>41527</v>
      </c>
      <c r="B118">
        <v>38.75</v>
      </c>
    </row>
    <row r="119" spans="1:2" x14ac:dyDescent="0.25">
      <c r="A119" s="1">
        <v>41528</v>
      </c>
      <c r="B119">
        <v>38.75</v>
      </c>
    </row>
    <row r="120" spans="1:2" x14ac:dyDescent="0.25">
      <c r="A120" s="1">
        <v>41529</v>
      </c>
      <c r="B120">
        <v>40.28</v>
      </c>
    </row>
    <row r="121" spans="1:2" x14ac:dyDescent="0.25">
      <c r="A121" s="1">
        <v>41530</v>
      </c>
      <c r="B121">
        <v>40.25</v>
      </c>
    </row>
    <row r="122" spans="1:2" x14ac:dyDescent="0.25">
      <c r="A122" s="1">
        <v>41533</v>
      </c>
      <c r="B122">
        <v>40.28</v>
      </c>
    </row>
    <row r="123" spans="1:2" x14ac:dyDescent="0.25">
      <c r="A123" s="1">
        <v>41534</v>
      </c>
      <c r="B123">
        <v>40.380000000000003</v>
      </c>
    </row>
    <row r="124" spans="1:2" x14ac:dyDescent="0.25">
      <c r="A124" s="1">
        <v>41535</v>
      </c>
      <c r="B124">
        <v>40.75</v>
      </c>
    </row>
    <row r="125" spans="1:2" x14ac:dyDescent="0.25">
      <c r="A125" s="1">
        <v>41536</v>
      </c>
      <c r="B125">
        <v>40.380000000000003</v>
      </c>
    </row>
    <row r="126" spans="1:2" x14ac:dyDescent="0.25">
      <c r="A126" s="1">
        <v>41537</v>
      </c>
      <c r="B126">
        <v>40.25</v>
      </c>
    </row>
    <row r="127" spans="1:2" x14ac:dyDescent="0.25">
      <c r="A127" s="1">
        <v>41540</v>
      </c>
      <c r="B127">
        <v>40.5</v>
      </c>
    </row>
    <row r="128" spans="1:2" x14ac:dyDescent="0.25">
      <c r="A128" s="1">
        <v>41541</v>
      </c>
      <c r="B128">
        <v>40.880000000000003</v>
      </c>
    </row>
    <row r="129" spans="1:2" x14ac:dyDescent="0.25">
      <c r="A129" s="1">
        <v>41542</v>
      </c>
      <c r="B129">
        <v>40.75</v>
      </c>
    </row>
    <row r="130" spans="1:2" x14ac:dyDescent="0.25">
      <c r="A130" s="1">
        <v>41543</v>
      </c>
      <c r="B130">
        <v>41</v>
      </c>
    </row>
    <row r="131" spans="1:2" x14ac:dyDescent="0.25">
      <c r="A131" s="1">
        <v>41544</v>
      </c>
      <c r="B131">
        <v>41.38</v>
      </c>
    </row>
    <row r="132" spans="1:2" x14ac:dyDescent="0.25">
      <c r="A132" s="1">
        <v>41547</v>
      </c>
      <c r="B132">
        <v>41.25</v>
      </c>
    </row>
    <row r="133" spans="1:2" x14ac:dyDescent="0.25">
      <c r="A133" s="1">
        <v>41548</v>
      </c>
      <c r="B133">
        <v>41.13</v>
      </c>
    </row>
    <row r="134" spans="1:2" x14ac:dyDescent="0.25">
      <c r="A134" s="1">
        <v>41549</v>
      </c>
      <c r="B134">
        <v>41</v>
      </c>
    </row>
    <row r="135" spans="1:2" x14ac:dyDescent="0.25">
      <c r="A135" s="1">
        <v>41550</v>
      </c>
      <c r="B135">
        <v>40.75</v>
      </c>
    </row>
    <row r="136" spans="1:2" x14ac:dyDescent="0.25">
      <c r="A136" s="1">
        <v>41551</v>
      </c>
      <c r="B136">
        <v>39.880000000000003</v>
      </c>
    </row>
    <row r="137" spans="1:2" x14ac:dyDescent="0.25">
      <c r="A137" s="1">
        <v>41554</v>
      </c>
      <c r="B137">
        <v>39.75</v>
      </c>
    </row>
    <row r="138" spans="1:2" x14ac:dyDescent="0.25">
      <c r="A138" s="1">
        <v>41555</v>
      </c>
      <c r="B138">
        <v>39.5</v>
      </c>
    </row>
    <row r="139" spans="1:2" x14ac:dyDescent="0.25">
      <c r="A139" s="1">
        <v>41556</v>
      </c>
      <c r="B139">
        <v>39.75</v>
      </c>
    </row>
    <row r="140" spans="1:2" x14ac:dyDescent="0.25">
      <c r="A140" s="1">
        <v>41557</v>
      </c>
      <c r="B140">
        <v>39.880000000000003</v>
      </c>
    </row>
    <row r="141" spans="1:2" x14ac:dyDescent="0.25">
      <c r="A141" s="1">
        <v>41558</v>
      </c>
      <c r="B141">
        <v>39.880000000000003</v>
      </c>
    </row>
    <row r="142" spans="1:2" x14ac:dyDescent="0.25">
      <c r="A142" s="1">
        <v>41561</v>
      </c>
      <c r="B142">
        <v>39.75</v>
      </c>
    </row>
    <row r="143" spans="1:2" x14ac:dyDescent="0.25">
      <c r="A143" s="1">
        <v>41562</v>
      </c>
      <c r="B143">
        <v>40</v>
      </c>
    </row>
    <row r="144" spans="1:2" x14ac:dyDescent="0.25">
      <c r="A144" s="1">
        <v>41563</v>
      </c>
      <c r="B144">
        <v>40</v>
      </c>
    </row>
    <row r="145" spans="1:2" x14ac:dyDescent="0.25">
      <c r="A145" s="1">
        <v>41564</v>
      </c>
      <c r="B145">
        <v>39.75</v>
      </c>
    </row>
    <row r="146" spans="1:2" x14ac:dyDescent="0.25">
      <c r="A146" s="1">
        <v>41565</v>
      </c>
      <c r="B146">
        <v>40.25</v>
      </c>
    </row>
    <row r="147" spans="1:2" x14ac:dyDescent="0.25">
      <c r="A147" s="1">
        <v>41568</v>
      </c>
      <c r="B147">
        <v>40.130000000000003</v>
      </c>
    </row>
    <row r="148" spans="1:2" x14ac:dyDescent="0.25">
      <c r="A148" s="1">
        <v>41569</v>
      </c>
      <c r="B148">
        <v>40</v>
      </c>
    </row>
    <row r="149" spans="1:2" x14ac:dyDescent="0.25">
      <c r="A149" s="1">
        <v>41570</v>
      </c>
      <c r="B149">
        <v>40</v>
      </c>
    </row>
    <row r="150" spans="1:2" x14ac:dyDescent="0.25">
      <c r="A150" s="1">
        <v>41571</v>
      </c>
      <c r="B150">
        <v>39.75</v>
      </c>
    </row>
    <row r="151" spans="1:2" x14ac:dyDescent="0.25">
      <c r="A151" s="1">
        <v>41572</v>
      </c>
      <c r="B151">
        <v>39.880000000000003</v>
      </c>
    </row>
    <row r="152" spans="1:2" x14ac:dyDescent="0.25">
      <c r="A152" s="1">
        <v>41575</v>
      </c>
      <c r="B152">
        <v>39.5</v>
      </c>
    </row>
    <row r="153" spans="1:2" x14ac:dyDescent="0.25">
      <c r="A153" s="1">
        <v>41576</v>
      </c>
      <c r="B153">
        <v>39.5</v>
      </c>
    </row>
    <row r="154" spans="1:2" x14ac:dyDescent="0.25">
      <c r="A154" s="1">
        <v>41577</v>
      </c>
      <c r="B154">
        <v>39.25</v>
      </c>
    </row>
    <row r="155" spans="1:2" x14ac:dyDescent="0.25">
      <c r="A155" s="1">
        <v>41578</v>
      </c>
      <c r="B155">
        <v>39.25</v>
      </c>
    </row>
    <row r="156" spans="1:2" x14ac:dyDescent="0.25">
      <c r="A156" s="1">
        <v>41579</v>
      </c>
      <c r="B156">
        <v>39.25</v>
      </c>
    </row>
    <row r="157" spans="1:2" x14ac:dyDescent="0.25">
      <c r="A157" s="1">
        <v>41582</v>
      </c>
      <c r="B157">
        <v>39.5</v>
      </c>
    </row>
    <row r="158" spans="1:2" x14ac:dyDescent="0.25">
      <c r="A158" s="1">
        <v>41583</v>
      </c>
      <c r="B158">
        <v>39.630000000000003</v>
      </c>
    </row>
    <row r="159" spans="1:2" x14ac:dyDescent="0.25">
      <c r="A159" s="1">
        <v>41584</v>
      </c>
      <c r="B159">
        <v>39.5</v>
      </c>
    </row>
    <row r="160" spans="1:2" x14ac:dyDescent="0.25">
      <c r="A160" s="1">
        <v>41585</v>
      </c>
      <c r="B160">
        <v>39.75</v>
      </c>
    </row>
    <row r="161" spans="1:3" x14ac:dyDescent="0.25">
      <c r="A161" s="1">
        <v>41586</v>
      </c>
      <c r="B161">
        <v>39.83</v>
      </c>
    </row>
    <row r="162" spans="1:3" x14ac:dyDescent="0.25">
      <c r="A162" s="1">
        <v>41589</v>
      </c>
      <c r="B162">
        <v>39.799999999999997</v>
      </c>
      <c r="C162">
        <v>5</v>
      </c>
    </row>
    <row r="163" spans="1:3" x14ac:dyDescent="0.25">
      <c r="A163" s="1">
        <v>41590</v>
      </c>
      <c r="B163">
        <v>39.75</v>
      </c>
      <c r="C163">
        <v>5</v>
      </c>
    </row>
    <row r="164" spans="1:3" x14ac:dyDescent="0.25">
      <c r="A164" s="1">
        <v>41591</v>
      </c>
      <c r="B164">
        <v>39.75</v>
      </c>
      <c r="C164">
        <v>5</v>
      </c>
    </row>
    <row r="165" spans="1:3" x14ac:dyDescent="0.25">
      <c r="A165" s="1">
        <v>41592</v>
      </c>
      <c r="B165">
        <v>39.75</v>
      </c>
      <c r="C165">
        <v>5</v>
      </c>
    </row>
    <row r="166" spans="1:3" x14ac:dyDescent="0.25">
      <c r="A166" s="1">
        <v>41593</v>
      </c>
      <c r="B166">
        <v>39.75</v>
      </c>
      <c r="C166">
        <v>5</v>
      </c>
    </row>
    <row r="167" spans="1:3" x14ac:dyDescent="0.25">
      <c r="A167" s="1">
        <v>41596</v>
      </c>
      <c r="B167">
        <v>39.75</v>
      </c>
      <c r="C167">
        <v>5</v>
      </c>
    </row>
    <row r="168" spans="1:3" x14ac:dyDescent="0.25">
      <c r="A168" s="1">
        <v>41597</v>
      </c>
      <c r="B168">
        <v>39.75</v>
      </c>
      <c r="C168">
        <v>5</v>
      </c>
    </row>
    <row r="169" spans="1:3" x14ac:dyDescent="0.25">
      <c r="A169" s="1">
        <v>41598</v>
      </c>
      <c r="B169">
        <v>39.5</v>
      </c>
      <c r="C169">
        <v>5</v>
      </c>
    </row>
    <row r="170" spans="1:3" x14ac:dyDescent="0.25">
      <c r="A170" s="1">
        <v>41599</v>
      </c>
      <c r="B170">
        <v>39.5</v>
      </c>
      <c r="C170">
        <v>5</v>
      </c>
    </row>
    <row r="171" spans="1:3" x14ac:dyDescent="0.25">
      <c r="A171" s="1">
        <v>41600</v>
      </c>
      <c r="B171">
        <v>39.5</v>
      </c>
      <c r="C171">
        <v>5</v>
      </c>
    </row>
    <row r="172" spans="1:3" x14ac:dyDescent="0.25">
      <c r="A172" s="1">
        <v>41603</v>
      </c>
      <c r="B172">
        <v>39.25</v>
      </c>
      <c r="C172">
        <v>5</v>
      </c>
    </row>
    <row r="173" spans="1:3" x14ac:dyDescent="0.25">
      <c r="A173" s="1">
        <v>41604</v>
      </c>
      <c r="B173">
        <v>39.25</v>
      </c>
      <c r="C173">
        <v>5</v>
      </c>
    </row>
    <row r="174" spans="1:3" x14ac:dyDescent="0.25">
      <c r="A174" s="1">
        <v>41605</v>
      </c>
      <c r="B174">
        <v>39.25</v>
      </c>
      <c r="C174">
        <v>5</v>
      </c>
    </row>
    <row r="175" spans="1:3" x14ac:dyDescent="0.25">
      <c r="A175" s="1">
        <v>41606</v>
      </c>
      <c r="B175">
        <v>39.25</v>
      </c>
      <c r="C175">
        <v>5</v>
      </c>
    </row>
    <row r="176" spans="1:3" x14ac:dyDescent="0.25">
      <c r="A176" s="1">
        <v>41607</v>
      </c>
      <c r="B176">
        <v>39.25</v>
      </c>
      <c r="C176">
        <v>5</v>
      </c>
    </row>
    <row r="177" spans="1:3" x14ac:dyDescent="0.25">
      <c r="A177" s="1">
        <v>41610</v>
      </c>
      <c r="B177">
        <v>39.25</v>
      </c>
      <c r="C177">
        <v>5</v>
      </c>
    </row>
    <row r="178" spans="1:3" x14ac:dyDescent="0.25">
      <c r="A178" s="1">
        <v>41611</v>
      </c>
      <c r="B178">
        <v>39.25</v>
      </c>
      <c r="C178">
        <v>5</v>
      </c>
    </row>
    <row r="179" spans="1:3" x14ac:dyDescent="0.25">
      <c r="A179" s="1">
        <v>41612</v>
      </c>
      <c r="B179">
        <v>39.25</v>
      </c>
      <c r="C179">
        <v>5</v>
      </c>
    </row>
    <row r="180" spans="1:3" x14ac:dyDescent="0.25">
      <c r="A180" s="1">
        <v>41613</v>
      </c>
      <c r="B180">
        <v>39.25</v>
      </c>
      <c r="C180">
        <v>5</v>
      </c>
    </row>
    <row r="181" spans="1:3" x14ac:dyDescent="0.25">
      <c r="A181" s="1">
        <v>41614</v>
      </c>
      <c r="B181">
        <v>39</v>
      </c>
      <c r="C181">
        <v>5</v>
      </c>
    </row>
    <row r="182" spans="1:3" x14ac:dyDescent="0.25">
      <c r="A182" s="1">
        <v>41617</v>
      </c>
      <c r="B182">
        <v>38.75</v>
      </c>
      <c r="C182">
        <v>5</v>
      </c>
    </row>
    <row r="183" spans="1:3" x14ac:dyDescent="0.25">
      <c r="A183" s="1">
        <v>41618</v>
      </c>
      <c r="B183">
        <v>38.75</v>
      </c>
      <c r="C183">
        <v>5</v>
      </c>
    </row>
    <row r="184" spans="1:3" x14ac:dyDescent="0.25">
      <c r="A184" s="1">
        <v>41619</v>
      </c>
      <c r="B184">
        <v>38.5</v>
      </c>
      <c r="C184">
        <v>5</v>
      </c>
    </row>
    <row r="185" spans="1:3" x14ac:dyDescent="0.25">
      <c r="A185" s="1">
        <v>41620</v>
      </c>
      <c r="B185">
        <v>38</v>
      </c>
      <c r="C185">
        <v>5</v>
      </c>
    </row>
    <row r="186" spans="1:3" x14ac:dyDescent="0.25">
      <c r="A186" s="1">
        <v>41621</v>
      </c>
      <c r="B186">
        <v>38</v>
      </c>
      <c r="C186">
        <v>5</v>
      </c>
    </row>
    <row r="187" spans="1:3" x14ac:dyDescent="0.25">
      <c r="A187" s="1">
        <v>41624</v>
      </c>
      <c r="B187">
        <v>38</v>
      </c>
      <c r="C187">
        <v>5</v>
      </c>
    </row>
    <row r="188" spans="1:3" x14ac:dyDescent="0.25">
      <c r="A188" s="1">
        <v>41625</v>
      </c>
      <c r="B188">
        <v>38</v>
      </c>
      <c r="C188">
        <v>5</v>
      </c>
    </row>
    <row r="189" spans="1:3" x14ac:dyDescent="0.25">
      <c r="A189" s="1">
        <v>41626</v>
      </c>
      <c r="B189">
        <v>38</v>
      </c>
      <c r="C189">
        <v>5</v>
      </c>
    </row>
    <row r="190" spans="1:3" x14ac:dyDescent="0.25">
      <c r="A190" s="1">
        <v>41627</v>
      </c>
      <c r="B190">
        <v>38</v>
      </c>
      <c r="C190">
        <v>5</v>
      </c>
    </row>
    <row r="191" spans="1:3" hidden="1" x14ac:dyDescent="0.25">
      <c r="A191" s="1">
        <v>43626</v>
      </c>
      <c r="C191">
        <v>2631</v>
      </c>
    </row>
    <row r="192" spans="1:3" x14ac:dyDescent="0.25">
      <c r="A192" s="1">
        <v>41628</v>
      </c>
      <c r="B192">
        <v>38</v>
      </c>
      <c r="C192">
        <v>5</v>
      </c>
    </row>
    <row r="193" spans="1:4" x14ac:dyDescent="0.25">
      <c r="A193" s="1">
        <v>41631</v>
      </c>
      <c r="B193">
        <v>38</v>
      </c>
      <c r="C193">
        <v>5</v>
      </c>
    </row>
    <row r="194" spans="1:4" x14ac:dyDescent="0.25">
      <c r="A194" s="1">
        <v>41635</v>
      </c>
      <c r="B194">
        <v>37.75</v>
      </c>
      <c r="C194">
        <v>5</v>
      </c>
    </row>
    <row r="195" spans="1:4" x14ac:dyDescent="0.25">
      <c r="A195" s="1">
        <v>41638</v>
      </c>
      <c r="B195">
        <v>37.75</v>
      </c>
      <c r="C195">
        <v>5</v>
      </c>
    </row>
    <row r="196" spans="1:4" x14ac:dyDescent="0.25">
      <c r="A196" s="1">
        <v>41641</v>
      </c>
      <c r="B196">
        <v>38</v>
      </c>
      <c r="C196">
        <v>5</v>
      </c>
    </row>
    <row r="197" spans="1:4" x14ac:dyDescent="0.25">
      <c r="A197" s="1">
        <v>41642</v>
      </c>
      <c r="B197">
        <v>38.25</v>
      </c>
      <c r="C197">
        <v>5</v>
      </c>
    </row>
    <row r="198" spans="1:4" hidden="1" x14ac:dyDescent="0.25">
      <c r="A198" s="1">
        <v>43615</v>
      </c>
      <c r="C198">
        <v>2580</v>
      </c>
    </row>
    <row r="199" spans="1:4" x14ac:dyDescent="0.25">
      <c r="A199" s="1">
        <v>41645</v>
      </c>
      <c r="B199">
        <v>38.5</v>
      </c>
      <c r="C199">
        <v>5</v>
      </c>
    </row>
    <row r="200" spans="1:4" x14ac:dyDescent="0.25">
      <c r="A200" s="1">
        <v>41646</v>
      </c>
      <c r="B200">
        <v>37</v>
      </c>
      <c r="C200">
        <v>5</v>
      </c>
      <c r="D200">
        <v>5</v>
      </c>
    </row>
    <row r="201" spans="1:4" x14ac:dyDescent="0.25">
      <c r="A201" s="1">
        <v>41647</v>
      </c>
      <c r="B201">
        <v>37.5</v>
      </c>
      <c r="C201">
        <v>11</v>
      </c>
    </row>
    <row r="202" spans="1:4" x14ac:dyDescent="0.25">
      <c r="A202" s="1">
        <v>41648</v>
      </c>
      <c r="B202">
        <v>37.380000000000003</v>
      </c>
      <c r="C202">
        <v>11</v>
      </c>
    </row>
    <row r="203" spans="1:4" x14ac:dyDescent="0.25">
      <c r="A203" s="1">
        <v>41649</v>
      </c>
      <c r="B203">
        <v>38</v>
      </c>
      <c r="C203">
        <v>11</v>
      </c>
    </row>
    <row r="204" spans="1:4" x14ac:dyDescent="0.25">
      <c r="A204" s="1">
        <v>41652</v>
      </c>
      <c r="B204">
        <v>37.75</v>
      </c>
      <c r="C204">
        <v>11</v>
      </c>
    </row>
    <row r="205" spans="1:4" x14ac:dyDescent="0.25">
      <c r="A205" s="1">
        <v>41653</v>
      </c>
      <c r="B205">
        <v>37</v>
      </c>
      <c r="C205">
        <v>11</v>
      </c>
    </row>
    <row r="206" spans="1:4" x14ac:dyDescent="0.25">
      <c r="A206" s="1">
        <v>41654</v>
      </c>
      <c r="B206">
        <v>37</v>
      </c>
      <c r="C206">
        <v>11</v>
      </c>
    </row>
    <row r="207" spans="1:4" hidden="1" x14ac:dyDescent="0.25">
      <c r="A207" s="1">
        <v>43602</v>
      </c>
      <c r="C207">
        <v>2527</v>
      </c>
    </row>
    <row r="208" spans="1:4" x14ac:dyDescent="0.25">
      <c r="A208" s="1">
        <v>41655</v>
      </c>
      <c r="B208">
        <v>36.979999999999997</v>
      </c>
      <c r="C208">
        <v>11</v>
      </c>
    </row>
    <row r="209" spans="1:3" x14ac:dyDescent="0.25">
      <c r="A209" s="1">
        <v>41656</v>
      </c>
      <c r="B209">
        <v>37.130000000000003</v>
      </c>
      <c r="C209">
        <v>11</v>
      </c>
    </row>
    <row r="210" spans="1:3" x14ac:dyDescent="0.25">
      <c r="A210" s="1">
        <v>41659</v>
      </c>
      <c r="B210">
        <v>37</v>
      </c>
      <c r="C210">
        <v>11</v>
      </c>
    </row>
    <row r="211" spans="1:3" x14ac:dyDescent="0.25">
      <c r="A211" s="1">
        <v>41660</v>
      </c>
      <c r="B211">
        <v>37</v>
      </c>
      <c r="C211">
        <v>11</v>
      </c>
    </row>
    <row r="212" spans="1:3" x14ac:dyDescent="0.25">
      <c r="A212" s="1">
        <v>41661</v>
      </c>
      <c r="B212">
        <v>36.5</v>
      </c>
      <c r="C212">
        <v>11</v>
      </c>
    </row>
    <row r="213" spans="1:3" x14ac:dyDescent="0.25">
      <c r="A213" s="1">
        <v>41662</v>
      </c>
      <c r="B213">
        <v>37.5</v>
      </c>
      <c r="C213">
        <v>11</v>
      </c>
    </row>
    <row r="214" spans="1:3" x14ac:dyDescent="0.25">
      <c r="A214" s="1">
        <v>41663</v>
      </c>
      <c r="B214">
        <v>37</v>
      </c>
      <c r="C214">
        <v>11</v>
      </c>
    </row>
    <row r="215" spans="1:3" x14ac:dyDescent="0.25">
      <c r="A215" s="1">
        <v>41666</v>
      </c>
      <c r="B215">
        <v>37.25</v>
      </c>
      <c r="C215">
        <v>11</v>
      </c>
    </row>
    <row r="216" spans="1:3" x14ac:dyDescent="0.25">
      <c r="A216" s="1">
        <v>41667</v>
      </c>
      <c r="B216">
        <v>37.25</v>
      </c>
      <c r="C216">
        <v>11</v>
      </c>
    </row>
    <row r="217" spans="1:3" x14ac:dyDescent="0.25">
      <c r="A217" s="1">
        <v>41668</v>
      </c>
      <c r="B217">
        <v>37.5</v>
      </c>
      <c r="C217">
        <v>11</v>
      </c>
    </row>
    <row r="218" spans="1:3" x14ac:dyDescent="0.25">
      <c r="A218" s="1">
        <v>41669</v>
      </c>
      <c r="B218">
        <v>37.380000000000003</v>
      </c>
      <c r="C218">
        <v>11</v>
      </c>
    </row>
    <row r="219" spans="1:3" hidden="1" x14ac:dyDescent="0.25">
      <c r="A219" s="1">
        <v>43586</v>
      </c>
      <c r="C219">
        <v>2413</v>
      </c>
    </row>
    <row r="220" spans="1:3" x14ac:dyDescent="0.25">
      <c r="A220" s="1">
        <v>41670</v>
      </c>
      <c r="B220">
        <v>37.5</v>
      </c>
      <c r="C220">
        <v>11</v>
      </c>
    </row>
    <row r="221" spans="1:3" x14ac:dyDescent="0.25">
      <c r="A221" s="1">
        <v>41673</v>
      </c>
      <c r="B221">
        <v>37.5</v>
      </c>
      <c r="C221">
        <v>11</v>
      </c>
    </row>
    <row r="222" spans="1:3" x14ac:dyDescent="0.25">
      <c r="A222" s="1">
        <v>41674</v>
      </c>
      <c r="B222">
        <v>37.75</v>
      </c>
      <c r="C222">
        <v>11</v>
      </c>
    </row>
    <row r="223" spans="1:3" x14ac:dyDescent="0.25">
      <c r="A223" s="1">
        <v>41675</v>
      </c>
      <c r="B223">
        <v>37.75</v>
      </c>
      <c r="C223">
        <v>11</v>
      </c>
    </row>
    <row r="224" spans="1:3" x14ac:dyDescent="0.25">
      <c r="A224" s="1">
        <v>41676</v>
      </c>
      <c r="B224">
        <v>37.85</v>
      </c>
    </row>
    <row r="225" spans="1:4" x14ac:dyDescent="0.25">
      <c r="A225" s="1">
        <v>41677</v>
      </c>
      <c r="B225">
        <v>38</v>
      </c>
      <c r="C225">
        <v>11</v>
      </c>
    </row>
    <row r="226" spans="1:4" hidden="1" x14ac:dyDescent="0.25">
      <c r="A226" s="1">
        <v>43573</v>
      </c>
      <c r="C226">
        <v>2362</v>
      </c>
    </row>
    <row r="227" spans="1:4" x14ac:dyDescent="0.25">
      <c r="A227" s="1">
        <v>41680</v>
      </c>
      <c r="B227">
        <v>37.380000000000003</v>
      </c>
      <c r="C227">
        <v>11</v>
      </c>
    </row>
    <row r="228" spans="1:4" x14ac:dyDescent="0.25">
      <c r="A228" s="1">
        <v>41681</v>
      </c>
      <c r="B228">
        <v>37.75</v>
      </c>
      <c r="C228">
        <v>11</v>
      </c>
    </row>
    <row r="229" spans="1:4" x14ac:dyDescent="0.25">
      <c r="A229" s="1">
        <v>41682</v>
      </c>
      <c r="B229">
        <v>36.25</v>
      </c>
      <c r="C229">
        <v>11</v>
      </c>
      <c r="D229">
        <v>5</v>
      </c>
    </row>
    <row r="230" spans="1:4" x14ac:dyDescent="0.25">
      <c r="A230" s="1">
        <v>41683</v>
      </c>
      <c r="B230">
        <v>37</v>
      </c>
      <c r="C230">
        <v>16</v>
      </c>
    </row>
    <row r="231" spans="1:4" x14ac:dyDescent="0.25">
      <c r="A231" s="1">
        <v>41684</v>
      </c>
      <c r="B231">
        <v>36.75</v>
      </c>
      <c r="C231">
        <v>16</v>
      </c>
    </row>
    <row r="232" spans="1:4" x14ac:dyDescent="0.25">
      <c r="A232" s="1">
        <v>41687</v>
      </c>
      <c r="B232">
        <v>37</v>
      </c>
      <c r="C232">
        <v>16</v>
      </c>
    </row>
    <row r="233" spans="1:4" x14ac:dyDescent="0.25">
      <c r="A233" s="1">
        <v>41688</v>
      </c>
      <c r="B233">
        <v>36.75</v>
      </c>
      <c r="C233">
        <v>16</v>
      </c>
    </row>
    <row r="234" spans="1:4" x14ac:dyDescent="0.25">
      <c r="A234" s="1">
        <v>41689</v>
      </c>
      <c r="B234">
        <v>36.75</v>
      </c>
      <c r="C234">
        <v>16</v>
      </c>
    </row>
    <row r="235" spans="1:4" x14ac:dyDescent="0.25">
      <c r="A235" s="1">
        <v>41690</v>
      </c>
      <c r="B235">
        <v>35.25</v>
      </c>
      <c r="C235">
        <v>16</v>
      </c>
      <c r="D235">
        <v>5</v>
      </c>
    </row>
    <row r="236" spans="1:4" x14ac:dyDescent="0.25">
      <c r="A236" s="1">
        <v>41691</v>
      </c>
      <c r="B236">
        <v>35.75</v>
      </c>
      <c r="C236">
        <v>21</v>
      </c>
    </row>
    <row r="237" spans="1:4" x14ac:dyDescent="0.25">
      <c r="A237" s="1">
        <v>41694</v>
      </c>
      <c r="B237">
        <v>36.15</v>
      </c>
      <c r="C237">
        <v>21</v>
      </c>
    </row>
    <row r="238" spans="1:4" x14ac:dyDescent="0.25">
      <c r="A238" s="1">
        <v>41695</v>
      </c>
      <c r="B238">
        <v>36</v>
      </c>
      <c r="C238">
        <v>21</v>
      </c>
    </row>
    <row r="239" spans="1:4" x14ac:dyDescent="0.25">
      <c r="A239" s="1">
        <v>41696</v>
      </c>
      <c r="B239">
        <v>34.5</v>
      </c>
      <c r="C239">
        <v>21</v>
      </c>
      <c r="D239">
        <v>5</v>
      </c>
    </row>
    <row r="240" spans="1:4" x14ac:dyDescent="0.25">
      <c r="A240" s="1">
        <v>41697</v>
      </c>
      <c r="B240">
        <v>34.5</v>
      </c>
      <c r="C240">
        <v>26</v>
      </c>
    </row>
    <row r="241" spans="1:4" x14ac:dyDescent="0.25">
      <c r="A241" s="1">
        <v>41698</v>
      </c>
      <c r="B241">
        <v>34.43</v>
      </c>
      <c r="C241">
        <v>26</v>
      </c>
    </row>
    <row r="242" spans="1:4" x14ac:dyDescent="0.25">
      <c r="A242" s="1">
        <v>41701</v>
      </c>
      <c r="B242">
        <v>34.5</v>
      </c>
      <c r="C242">
        <v>26</v>
      </c>
    </row>
    <row r="243" spans="1:4" x14ac:dyDescent="0.25">
      <c r="A243" s="1">
        <v>41702</v>
      </c>
      <c r="B243">
        <v>34.630000000000003</v>
      </c>
      <c r="C243">
        <v>26</v>
      </c>
    </row>
    <row r="244" spans="1:4" x14ac:dyDescent="0.25">
      <c r="A244" s="1">
        <v>41703</v>
      </c>
      <c r="B244">
        <v>34.5</v>
      </c>
      <c r="C244">
        <v>26</v>
      </c>
    </row>
    <row r="245" spans="1:4" x14ac:dyDescent="0.25">
      <c r="A245" s="1">
        <v>41704</v>
      </c>
      <c r="B245">
        <v>34.35</v>
      </c>
      <c r="C245">
        <v>26</v>
      </c>
    </row>
    <row r="246" spans="1:4" x14ac:dyDescent="0.25">
      <c r="A246" s="1">
        <v>41705</v>
      </c>
      <c r="B246">
        <v>34.5</v>
      </c>
      <c r="C246">
        <v>26</v>
      </c>
    </row>
    <row r="247" spans="1:4" x14ac:dyDescent="0.25">
      <c r="A247" s="1">
        <v>41708</v>
      </c>
      <c r="B247">
        <v>34.58</v>
      </c>
      <c r="C247">
        <v>26</v>
      </c>
    </row>
    <row r="248" spans="1:4" x14ac:dyDescent="0.25">
      <c r="A248" s="1">
        <v>41709</v>
      </c>
      <c r="B248">
        <v>34.5</v>
      </c>
      <c r="C248">
        <v>26</v>
      </c>
    </row>
    <row r="249" spans="1:4" x14ac:dyDescent="0.25">
      <c r="A249" s="1">
        <v>41710</v>
      </c>
      <c r="B249">
        <v>34.5</v>
      </c>
      <c r="C249">
        <v>26</v>
      </c>
    </row>
    <row r="250" spans="1:4" x14ac:dyDescent="0.25">
      <c r="A250" s="1">
        <v>41711</v>
      </c>
      <c r="B250">
        <v>34.5</v>
      </c>
      <c r="C250">
        <v>26</v>
      </c>
    </row>
    <row r="251" spans="1:4" x14ac:dyDescent="0.25">
      <c r="A251" s="1">
        <v>41712</v>
      </c>
      <c r="B251">
        <v>34.5</v>
      </c>
      <c r="C251">
        <v>26</v>
      </c>
    </row>
    <row r="252" spans="1:4" x14ac:dyDescent="0.25">
      <c r="A252" s="1">
        <v>41715</v>
      </c>
      <c r="B252">
        <v>34.5</v>
      </c>
      <c r="C252">
        <v>26</v>
      </c>
    </row>
    <row r="253" spans="1:4" x14ac:dyDescent="0.25">
      <c r="A253" s="1">
        <v>41716</v>
      </c>
      <c r="B253">
        <v>34.5</v>
      </c>
      <c r="C253">
        <v>26</v>
      </c>
    </row>
    <row r="254" spans="1:4" x14ac:dyDescent="0.25">
      <c r="A254" s="1">
        <v>41717</v>
      </c>
      <c r="B254">
        <v>34.5</v>
      </c>
      <c r="C254">
        <v>26</v>
      </c>
    </row>
    <row r="255" spans="1:4" x14ac:dyDescent="0.25">
      <c r="A255" s="1">
        <v>41718</v>
      </c>
      <c r="B255">
        <v>33.4</v>
      </c>
      <c r="C255">
        <v>26</v>
      </c>
      <c r="D255">
        <v>3</v>
      </c>
    </row>
    <row r="256" spans="1:4" x14ac:dyDescent="0.25">
      <c r="A256" s="1">
        <v>41719</v>
      </c>
      <c r="B256">
        <v>34.25</v>
      </c>
      <c r="C256">
        <v>29</v>
      </c>
    </row>
    <row r="257" spans="1:3" x14ac:dyDescent="0.25">
      <c r="A257" s="1">
        <v>41722</v>
      </c>
      <c r="B257">
        <v>34.130000000000003</v>
      </c>
      <c r="C257">
        <v>29</v>
      </c>
    </row>
    <row r="258" spans="1:3" x14ac:dyDescent="0.25">
      <c r="A258" s="1">
        <v>41723</v>
      </c>
      <c r="B258">
        <v>34.25</v>
      </c>
      <c r="C258">
        <v>29</v>
      </c>
    </row>
    <row r="259" spans="1:3" x14ac:dyDescent="0.25">
      <c r="A259" s="1">
        <v>41724</v>
      </c>
      <c r="B259">
        <v>34</v>
      </c>
      <c r="C259">
        <v>29</v>
      </c>
    </row>
    <row r="260" spans="1:3" x14ac:dyDescent="0.25">
      <c r="A260" s="1">
        <v>41725</v>
      </c>
      <c r="B260">
        <v>34</v>
      </c>
      <c r="C260">
        <v>29</v>
      </c>
    </row>
    <row r="261" spans="1:3" x14ac:dyDescent="0.25">
      <c r="A261" s="1">
        <v>41726</v>
      </c>
      <c r="B261">
        <v>33.799999999999997</v>
      </c>
      <c r="C261">
        <v>29</v>
      </c>
    </row>
    <row r="262" spans="1:3" x14ac:dyDescent="0.25">
      <c r="A262" s="1">
        <v>41729</v>
      </c>
      <c r="B262">
        <v>33.380000000000003</v>
      </c>
      <c r="C262">
        <v>29</v>
      </c>
    </row>
    <row r="263" spans="1:3" x14ac:dyDescent="0.25">
      <c r="A263" s="1">
        <v>41730</v>
      </c>
      <c r="B263">
        <v>33.4</v>
      </c>
      <c r="C263">
        <v>29</v>
      </c>
    </row>
    <row r="264" spans="1:3" x14ac:dyDescent="0.25">
      <c r="A264" s="1">
        <v>41731</v>
      </c>
      <c r="B264">
        <v>33</v>
      </c>
      <c r="C264">
        <v>29</v>
      </c>
    </row>
    <row r="265" spans="1:3" x14ac:dyDescent="0.25">
      <c r="A265" s="1">
        <v>41732</v>
      </c>
      <c r="B265">
        <v>33</v>
      </c>
      <c r="C265">
        <v>29</v>
      </c>
    </row>
    <row r="266" spans="1:3" x14ac:dyDescent="0.25">
      <c r="A266" s="1">
        <v>41733</v>
      </c>
      <c r="B266">
        <v>33</v>
      </c>
      <c r="C266">
        <v>29</v>
      </c>
    </row>
    <row r="267" spans="1:3" x14ac:dyDescent="0.25">
      <c r="A267" s="1">
        <v>41736</v>
      </c>
      <c r="B267">
        <v>33.15</v>
      </c>
      <c r="C267">
        <v>29</v>
      </c>
    </row>
    <row r="268" spans="1:3" x14ac:dyDescent="0.25">
      <c r="A268" s="1">
        <v>41737</v>
      </c>
      <c r="B268">
        <v>33</v>
      </c>
      <c r="C268">
        <v>29</v>
      </c>
    </row>
    <row r="269" spans="1:3" x14ac:dyDescent="0.25">
      <c r="A269" s="1">
        <v>41738</v>
      </c>
      <c r="B269">
        <v>32.75</v>
      </c>
      <c r="C269">
        <v>29</v>
      </c>
    </row>
    <row r="270" spans="1:3" x14ac:dyDescent="0.25">
      <c r="A270" s="1">
        <v>41739</v>
      </c>
      <c r="B270">
        <v>32.75</v>
      </c>
      <c r="C270">
        <v>29</v>
      </c>
    </row>
    <row r="271" spans="1:3" x14ac:dyDescent="0.25">
      <c r="A271" s="1">
        <v>41740</v>
      </c>
      <c r="B271">
        <v>32.75</v>
      </c>
      <c r="C271">
        <v>29</v>
      </c>
    </row>
    <row r="272" spans="1:3" x14ac:dyDescent="0.25">
      <c r="A272" s="1">
        <v>41743</v>
      </c>
      <c r="B272">
        <v>33</v>
      </c>
      <c r="C272">
        <v>29</v>
      </c>
    </row>
    <row r="273" spans="1:3" x14ac:dyDescent="0.25">
      <c r="A273" s="1">
        <v>41744</v>
      </c>
      <c r="B273">
        <v>33</v>
      </c>
      <c r="C273">
        <v>29</v>
      </c>
    </row>
    <row r="274" spans="1:3" x14ac:dyDescent="0.25">
      <c r="A274" s="1">
        <v>41745</v>
      </c>
      <c r="B274">
        <v>33.25</v>
      </c>
      <c r="C274">
        <v>29</v>
      </c>
    </row>
    <row r="275" spans="1:3" x14ac:dyDescent="0.25">
      <c r="A275" s="1">
        <v>41751</v>
      </c>
      <c r="B275">
        <v>33.299999999999997</v>
      </c>
      <c r="C275">
        <v>29</v>
      </c>
    </row>
    <row r="276" spans="1:3" x14ac:dyDescent="0.25">
      <c r="A276" s="1">
        <v>41752</v>
      </c>
      <c r="B276">
        <v>33.299999999999997</v>
      </c>
      <c r="C276">
        <v>29</v>
      </c>
    </row>
    <row r="277" spans="1:3" x14ac:dyDescent="0.25">
      <c r="A277" s="1">
        <v>41753</v>
      </c>
      <c r="B277">
        <v>33.35</v>
      </c>
      <c r="C277">
        <v>29</v>
      </c>
    </row>
    <row r="278" spans="1:3" x14ac:dyDescent="0.25">
      <c r="A278" s="1">
        <v>41754</v>
      </c>
      <c r="B278">
        <v>33.299999999999997</v>
      </c>
      <c r="C278">
        <v>29</v>
      </c>
    </row>
    <row r="279" spans="1:3" x14ac:dyDescent="0.25">
      <c r="A279" s="1">
        <v>41757</v>
      </c>
      <c r="B279">
        <v>33.299999999999997</v>
      </c>
      <c r="C279">
        <v>29</v>
      </c>
    </row>
    <row r="280" spans="1:3" x14ac:dyDescent="0.25">
      <c r="A280" s="1">
        <v>41758</v>
      </c>
      <c r="B280">
        <v>33.25</v>
      </c>
      <c r="C280">
        <v>29</v>
      </c>
    </row>
    <row r="281" spans="1:3" x14ac:dyDescent="0.25">
      <c r="A281" s="1">
        <v>41759</v>
      </c>
      <c r="B281">
        <v>33.25</v>
      </c>
      <c r="C281">
        <v>29</v>
      </c>
    </row>
    <row r="282" spans="1:3" x14ac:dyDescent="0.25">
      <c r="A282" s="1">
        <v>41761</v>
      </c>
      <c r="B282">
        <v>33.200000000000003</v>
      </c>
      <c r="C282">
        <v>29</v>
      </c>
    </row>
    <row r="283" spans="1:3" x14ac:dyDescent="0.25">
      <c r="A283" s="1">
        <v>41764</v>
      </c>
      <c r="B283">
        <v>33.1</v>
      </c>
      <c r="C283">
        <v>29</v>
      </c>
    </row>
    <row r="284" spans="1:3" x14ac:dyDescent="0.25">
      <c r="A284" s="1">
        <v>41765</v>
      </c>
      <c r="B284">
        <v>33.15</v>
      </c>
      <c r="C284">
        <v>29</v>
      </c>
    </row>
    <row r="285" spans="1:3" x14ac:dyDescent="0.25">
      <c r="A285" s="1">
        <v>41766</v>
      </c>
      <c r="B285">
        <v>33.15</v>
      </c>
      <c r="C285">
        <v>29</v>
      </c>
    </row>
    <row r="286" spans="1:3" x14ac:dyDescent="0.25">
      <c r="A286" s="1">
        <v>41767</v>
      </c>
      <c r="B286">
        <v>33.15</v>
      </c>
      <c r="C286">
        <v>29</v>
      </c>
    </row>
    <row r="287" spans="1:3" x14ac:dyDescent="0.25">
      <c r="A287" s="1">
        <v>41768</v>
      </c>
      <c r="B287">
        <v>33.15</v>
      </c>
      <c r="C287">
        <v>29</v>
      </c>
    </row>
    <row r="288" spans="1:3" x14ac:dyDescent="0.25">
      <c r="A288" s="1">
        <v>41771</v>
      </c>
      <c r="B288">
        <v>33.1</v>
      </c>
      <c r="C288">
        <v>29</v>
      </c>
    </row>
    <row r="289" spans="1:3" x14ac:dyDescent="0.25">
      <c r="A289" s="1">
        <v>41772</v>
      </c>
      <c r="B289">
        <v>33.200000000000003</v>
      </c>
      <c r="C289">
        <v>29</v>
      </c>
    </row>
    <row r="290" spans="1:3" x14ac:dyDescent="0.25">
      <c r="A290" s="1">
        <v>41773</v>
      </c>
      <c r="B290">
        <v>33.200000000000003</v>
      </c>
      <c r="C290">
        <v>29</v>
      </c>
    </row>
    <row r="291" spans="1:3" x14ac:dyDescent="0.25">
      <c r="A291" s="1">
        <v>41774</v>
      </c>
      <c r="B291">
        <v>33.15</v>
      </c>
      <c r="C291">
        <v>29</v>
      </c>
    </row>
    <row r="292" spans="1:3" x14ac:dyDescent="0.25">
      <c r="A292" s="1">
        <v>41775</v>
      </c>
      <c r="B292">
        <v>33.15</v>
      </c>
      <c r="C292">
        <v>29</v>
      </c>
    </row>
    <row r="293" spans="1:3" x14ac:dyDescent="0.25">
      <c r="A293" s="1">
        <v>41778</v>
      </c>
      <c r="B293">
        <v>33.15</v>
      </c>
      <c r="C293">
        <v>29</v>
      </c>
    </row>
    <row r="294" spans="1:3" x14ac:dyDescent="0.25">
      <c r="A294" s="1">
        <v>41779</v>
      </c>
      <c r="B294">
        <v>33.15</v>
      </c>
      <c r="C294">
        <v>29</v>
      </c>
    </row>
    <row r="295" spans="1:3" x14ac:dyDescent="0.25">
      <c r="A295" s="1">
        <v>41780</v>
      </c>
      <c r="B295">
        <v>33.25</v>
      </c>
      <c r="C295">
        <v>29</v>
      </c>
    </row>
    <row r="296" spans="1:3" x14ac:dyDescent="0.25">
      <c r="A296" s="1">
        <v>41781</v>
      </c>
      <c r="B296">
        <v>33.299999999999997</v>
      </c>
      <c r="C296">
        <v>29</v>
      </c>
    </row>
    <row r="297" spans="1:3" x14ac:dyDescent="0.25">
      <c r="A297" s="1">
        <v>41782</v>
      </c>
      <c r="B297">
        <v>33.299999999999997</v>
      </c>
      <c r="C297">
        <v>29</v>
      </c>
    </row>
    <row r="298" spans="1:3" x14ac:dyDescent="0.25">
      <c r="A298" s="1">
        <v>41785</v>
      </c>
      <c r="B298">
        <v>33.299999999999997</v>
      </c>
      <c r="C298">
        <v>29</v>
      </c>
    </row>
    <row r="299" spans="1:3" x14ac:dyDescent="0.25">
      <c r="A299" s="1">
        <v>41786</v>
      </c>
      <c r="B299">
        <v>33.299999999999997</v>
      </c>
      <c r="C299">
        <v>29</v>
      </c>
    </row>
    <row r="300" spans="1:3" x14ac:dyDescent="0.25">
      <c r="A300" s="1">
        <v>41787</v>
      </c>
      <c r="B300">
        <v>33.35</v>
      </c>
      <c r="C300">
        <v>29</v>
      </c>
    </row>
    <row r="301" spans="1:3" x14ac:dyDescent="0.25">
      <c r="A301" s="1">
        <v>41789</v>
      </c>
      <c r="B301">
        <v>33.25</v>
      </c>
      <c r="C301">
        <v>29</v>
      </c>
    </row>
    <row r="302" spans="1:3" x14ac:dyDescent="0.25">
      <c r="A302" s="1">
        <v>41792</v>
      </c>
      <c r="B302">
        <v>33.25</v>
      </c>
      <c r="C302">
        <v>29</v>
      </c>
    </row>
    <row r="303" spans="1:3" hidden="1" x14ac:dyDescent="0.25">
      <c r="A303" s="1">
        <v>43466</v>
      </c>
      <c r="C303">
        <v>1848</v>
      </c>
    </row>
    <row r="304" spans="1:3" hidden="1" x14ac:dyDescent="0.25">
      <c r="A304" s="1">
        <v>43465</v>
      </c>
      <c r="C304">
        <v>1848</v>
      </c>
    </row>
    <row r="305" spans="1:3" x14ac:dyDescent="0.25">
      <c r="A305" s="1">
        <v>41793</v>
      </c>
      <c r="B305">
        <v>33.25</v>
      </c>
      <c r="C305">
        <v>29</v>
      </c>
    </row>
    <row r="306" spans="1:3" x14ac:dyDescent="0.25">
      <c r="A306" s="1">
        <v>41794</v>
      </c>
      <c r="B306">
        <v>33.25</v>
      </c>
      <c r="C306">
        <v>29</v>
      </c>
    </row>
    <row r="307" spans="1:3" hidden="1" x14ac:dyDescent="0.25">
      <c r="A307" s="1">
        <v>43460</v>
      </c>
      <c r="C307">
        <v>1840</v>
      </c>
    </row>
    <row r="308" spans="1:3" hidden="1" x14ac:dyDescent="0.25">
      <c r="A308" s="1">
        <v>43458</v>
      </c>
      <c r="C308">
        <v>1840</v>
      </c>
    </row>
    <row r="309" spans="1:3" x14ac:dyDescent="0.25">
      <c r="A309" s="1">
        <v>41795</v>
      </c>
      <c r="B309">
        <v>33.25</v>
      </c>
      <c r="C309">
        <v>29</v>
      </c>
    </row>
    <row r="310" spans="1:3" x14ac:dyDescent="0.25">
      <c r="A310" s="1">
        <v>41796</v>
      </c>
      <c r="B310">
        <v>33.25</v>
      </c>
      <c r="C310">
        <v>29</v>
      </c>
    </row>
    <row r="311" spans="1:3" x14ac:dyDescent="0.25">
      <c r="A311" s="1">
        <v>41800</v>
      </c>
      <c r="B311">
        <v>33.25</v>
      </c>
      <c r="C311">
        <v>29</v>
      </c>
    </row>
    <row r="312" spans="1:3" x14ac:dyDescent="0.25">
      <c r="A312" s="1">
        <v>41801</v>
      </c>
      <c r="B312">
        <v>33.25</v>
      </c>
      <c r="C312">
        <v>29</v>
      </c>
    </row>
    <row r="313" spans="1:3" x14ac:dyDescent="0.25">
      <c r="A313" s="1">
        <v>41802</v>
      </c>
      <c r="B313">
        <v>33.049999999999997</v>
      </c>
      <c r="C313">
        <v>29</v>
      </c>
    </row>
    <row r="314" spans="1:3" x14ac:dyDescent="0.25">
      <c r="A314" s="1">
        <v>41803</v>
      </c>
      <c r="B314">
        <v>33.5</v>
      </c>
      <c r="C314">
        <v>29</v>
      </c>
    </row>
    <row r="315" spans="1:3" x14ac:dyDescent="0.25">
      <c r="A315" s="1">
        <v>41806</v>
      </c>
      <c r="B315">
        <v>33.25</v>
      </c>
      <c r="C315">
        <v>43</v>
      </c>
    </row>
    <row r="316" spans="1:3" x14ac:dyDescent="0.25">
      <c r="A316" s="1">
        <v>41807</v>
      </c>
      <c r="B316">
        <v>33.25</v>
      </c>
      <c r="C316">
        <v>43</v>
      </c>
    </row>
    <row r="317" spans="1:3" x14ac:dyDescent="0.25">
      <c r="A317" s="1">
        <v>41808</v>
      </c>
      <c r="B317">
        <v>33.65</v>
      </c>
      <c r="C317">
        <v>43</v>
      </c>
    </row>
    <row r="318" spans="1:3" x14ac:dyDescent="0.25">
      <c r="A318" s="1">
        <v>41809</v>
      </c>
      <c r="B318">
        <v>33.4</v>
      </c>
      <c r="C318">
        <v>43</v>
      </c>
    </row>
    <row r="319" spans="1:3" x14ac:dyDescent="0.25">
      <c r="A319" s="1">
        <v>41810</v>
      </c>
      <c r="B319">
        <v>33.32</v>
      </c>
      <c r="C319">
        <v>43</v>
      </c>
    </row>
    <row r="320" spans="1:3" x14ac:dyDescent="0.25">
      <c r="A320" s="1">
        <v>41813</v>
      </c>
      <c r="B320">
        <v>33.5</v>
      </c>
      <c r="C320">
        <v>43</v>
      </c>
    </row>
    <row r="321" spans="1:3" x14ac:dyDescent="0.25">
      <c r="A321" s="1">
        <v>41814</v>
      </c>
      <c r="B321">
        <v>33.25</v>
      </c>
      <c r="C321">
        <v>43</v>
      </c>
    </row>
    <row r="322" spans="1:3" x14ac:dyDescent="0.25">
      <c r="A322" s="1">
        <v>41815</v>
      </c>
      <c r="B322">
        <v>33.25</v>
      </c>
      <c r="C322">
        <v>43</v>
      </c>
    </row>
    <row r="323" spans="1:3" x14ac:dyDescent="0.25">
      <c r="A323" s="1">
        <v>41816</v>
      </c>
      <c r="B323">
        <v>33.25</v>
      </c>
      <c r="C323">
        <v>43</v>
      </c>
    </row>
    <row r="324" spans="1:3" x14ac:dyDescent="0.25">
      <c r="A324" s="1">
        <v>41817</v>
      </c>
      <c r="B324">
        <v>33</v>
      </c>
      <c r="C324">
        <v>43</v>
      </c>
    </row>
    <row r="325" spans="1:3" x14ac:dyDescent="0.25">
      <c r="A325" s="1">
        <v>41820</v>
      </c>
      <c r="B325">
        <v>33.380000000000003</v>
      </c>
      <c r="C325">
        <v>43</v>
      </c>
    </row>
    <row r="326" spans="1:3" x14ac:dyDescent="0.25">
      <c r="A326" s="1">
        <v>41821</v>
      </c>
      <c r="B326">
        <v>33.78</v>
      </c>
      <c r="C326">
        <v>43</v>
      </c>
    </row>
    <row r="327" spans="1:3" x14ac:dyDescent="0.25">
      <c r="A327" s="1">
        <v>41822</v>
      </c>
      <c r="B327">
        <v>33.93</v>
      </c>
      <c r="C327">
        <v>43</v>
      </c>
    </row>
    <row r="328" spans="1:3" x14ac:dyDescent="0.25">
      <c r="A328" s="1">
        <v>41823</v>
      </c>
      <c r="B328">
        <v>34</v>
      </c>
      <c r="C328">
        <v>43</v>
      </c>
    </row>
    <row r="329" spans="1:3" x14ac:dyDescent="0.25">
      <c r="A329" s="1">
        <v>41824</v>
      </c>
      <c r="B329">
        <v>33.380000000000003</v>
      </c>
      <c r="C329">
        <v>43</v>
      </c>
    </row>
    <row r="330" spans="1:3" x14ac:dyDescent="0.25">
      <c r="A330" s="1">
        <v>41827</v>
      </c>
      <c r="B330">
        <v>33.6</v>
      </c>
      <c r="C330">
        <v>43</v>
      </c>
    </row>
    <row r="331" spans="1:3" x14ac:dyDescent="0.25">
      <c r="A331" s="1">
        <v>41828</v>
      </c>
      <c r="B331">
        <v>33.75</v>
      </c>
      <c r="C331">
        <v>43</v>
      </c>
    </row>
    <row r="332" spans="1:3" x14ac:dyDescent="0.25">
      <c r="A332" s="1">
        <v>41829</v>
      </c>
      <c r="B332">
        <v>33.5</v>
      </c>
      <c r="C332">
        <v>43</v>
      </c>
    </row>
    <row r="333" spans="1:3" x14ac:dyDescent="0.25">
      <c r="A333" s="1">
        <v>41830</v>
      </c>
      <c r="B333">
        <v>33.6</v>
      </c>
      <c r="C333">
        <v>43</v>
      </c>
    </row>
    <row r="334" spans="1:3" x14ac:dyDescent="0.25">
      <c r="A334" s="1">
        <v>41831</v>
      </c>
      <c r="B334">
        <v>34.130000000000003</v>
      </c>
      <c r="C334">
        <v>43</v>
      </c>
    </row>
    <row r="335" spans="1:3" x14ac:dyDescent="0.25">
      <c r="A335" s="1">
        <v>41834</v>
      </c>
      <c r="B335">
        <v>34</v>
      </c>
      <c r="C335">
        <v>43</v>
      </c>
    </row>
    <row r="336" spans="1:3" x14ac:dyDescent="0.25">
      <c r="A336" s="1">
        <v>41835</v>
      </c>
      <c r="B336">
        <v>33.75</v>
      </c>
      <c r="C336">
        <v>43</v>
      </c>
    </row>
    <row r="337" spans="1:3" x14ac:dyDescent="0.25">
      <c r="A337" s="1">
        <v>41836</v>
      </c>
      <c r="B337">
        <v>33.700000000000003</v>
      </c>
      <c r="C337">
        <v>43</v>
      </c>
    </row>
    <row r="338" spans="1:3" x14ac:dyDescent="0.25">
      <c r="A338" s="1">
        <v>41837</v>
      </c>
      <c r="B338">
        <v>34.25</v>
      </c>
      <c r="C338">
        <v>43</v>
      </c>
    </row>
    <row r="339" spans="1:3" x14ac:dyDescent="0.25">
      <c r="A339" s="1">
        <v>41838</v>
      </c>
      <c r="B339">
        <v>34.200000000000003</v>
      </c>
      <c r="C339">
        <v>43</v>
      </c>
    </row>
    <row r="340" spans="1:3" x14ac:dyDescent="0.25">
      <c r="A340" s="1">
        <v>41841</v>
      </c>
      <c r="B340">
        <v>34</v>
      </c>
      <c r="C340">
        <v>43</v>
      </c>
    </row>
    <row r="341" spans="1:3" x14ac:dyDescent="0.25">
      <c r="A341" s="1">
        <v>41842</v>
      </c>
      <c r="B341">
        <v>34</v>
      </c>
      <c r="C341">
        <v>43</v>
      </c>
    </row>
    <row r="342" spans="1:3" x14ac:dyDescent="0.25">
      <c r="A342" s="1">
        <v>41843</v>
      </c>
      <c r="B342">
        <v>34.049999999999997</v>
      </c>
      <c r="C342">
        <v>43</v>
      </c>
    </row>
    <row r="343" spans="1:3" x14ac:dyDescent="0.25">
      <c r="A343" s="1">
        <v>41844</v>
      </c>
      <c r="B343">
        <v>34.43</v>
      </c>
      <c r="C343">
        <v>43</v>
      </c>
    </row>
    <row r="344" spans="1:3" x14ac:dyDescent="0.25">
      <c r="A344" s="1">
        <v>41845</v>
      </c>
      <c r="B344">
        <v>34.549999999999997</v>
      </c>
      <c r="C344">
        <v>43</v>
      </c>
    </row>
    <row r="345" spans="1:3" x14ac:dyDescent="0.25">
      <c r="A345" s="1">
        <v>41848</v>
      </c>
      <c r="B345">
        <v>34.15</v>
      </c>
      <c r="C345">
        <v>43</v>
      </c>
    </row>
    <row r="346" spans="1:3" x14ac:dyDescent="0.25">
      <c r="A346" s="1">
        <v>41849</v>
      </c>
      <c r="B346">
        <v>33.479999999999997</v>
      </c>
      <c r="C346">
        <v>43</v>
      </c>
    </row>
    <row r="347" spans="1:3" x14ac:dyDescent="0.25">
      <c r="A347" s="1">
        <v>41850</v>
      </c>
      <c r="B347">
        <v>34</v>
      </c>
      <c r="C347">
        <v>43</v>
      </c>
    </row>
    <row r="348" spans="1:3" x14ac:dyDescent="0.25">
      <c r="A348" s="1">
        <v>41851</v>
      </c>
      <c r="B348">
        <v>34.049999999999997</v>
      </c>
      <c r="C348">
        <v>43</v>
      </c>
    </row>
    <row r="349" spans="1:3" x14ac:dyDescent="0.25">
      <c r="A349" s="1">
        <v>41852</v>
      </c>
      <c r="B349">
        <v>34</v>
      </c>
      <c r="C349">
        <v>43</v>
      </c>
    </row>
    <row r="350" spans="1:3" x14ac:dyDescent="0.25">
      <c r="A350" s="1">
        <v>41855</v>
      </c>
      <c r="B350">
        <v>33.75</v>
      </c>
      <c r="C350">
        <v>43</v>
      </c>
    </row>
    <row r="351" spans="1:3" x14ac:dyDescent="0.25">
      <c r="A351" s="1">
        <v>41856</v>
      </c>
      <c r="B351">
        <v>33.75</v>
      </c>
      <c r="C351">
        <v>43</v>
      </c>
    </row>
    <row r="352" spans="1:3" x14ac:dyDescent="0.25">
      <c r="A352" s="1">
        <v>41857</v>
      </c>
      <c r="B352">
        <v>33.75</v>
      </c>
      <c r="C352">
        <v>43</v>
      </c>
    </row>
    <row r="353" spans="1:3" x14ac:dyDescent="0.25">
      <c r="A353" s="1">
        <v>41858</v>
      </c>
      <c r="B353">
        <v>33.75</v>
      </c>
      <c r="C353">
        <v>43</v>
      </c>
    </row>
    <row r="354" spans="1:3" x14ac:dyDescent="0.25">
      <c r="A354" s="1">
        <v>41859</v>
      </c>
      <c r="B354">
        <v>33.75</v>
      </c>
      <c r="C354">
        <v>43</v>
      </c>
    </row>
    <row r="355" spans="1:3" x14ac:dyDescent="0.25">
      <c r="A355" s="1">
        <v>41862</v>
      </c>
      <c r="B355">
        <v>33.5</v>
      </c>
      <c r="C355">
        <v>43</v>
      </c>
    </row>
    <row r="356" spans="1:3" x14ac:dyDescent="0.25">
      <c r="A356" s="1">
        <v>41863</v>
      </c>
      <c r="B356">
        <v>33.68</v>
      </c>
      <c r="C356">
        <v>43</v>
      </c>
    </row>
    <row r="357" spans="1:3" x14ac:dyDescent="0.25">
      <c r="A357" s="1">
        <v>41864</v>
      </c>
      <c r="B357">
        <v>33.75</v>
      </c>
      <c r="C357">
        <v>43</v>
      </c>
    </row>
    <row r="358" spans="1:3" x14ac:dyDescent="0.25">
      <c r="A358" s="1">
        <v>41865</v>
      </c>
      <c r="B358">
        <v>33.75</v>
      </c>
      <c r="C358">
        <v>43</v>
      </c>
    </row>
    <row r="359" spans="1:3" x14ac:dyDescent="0.25">
      <c r="A359" s="1">
        <v>41866</v>
      </c>
      <c r="B359">
        <v>33.75</v>
      </c>
      <c r="C359">
        <v>43</v>
      </c>
    </row>
    <row r="360" spans="1:3" x14ac:dyDescent="0.25">
      <c r="A360" s="1">
        <v>41869</v>
      </c>
      <c r="B360">
        <v>33.75</v>
      </c>
    </row>
    <row r="361" spans="1:3" x14ac:dyDescent="0.25">
      <c r="A361" s="1">
        <v>41870</v>
      </c>
      <c r="B361">
        <v>33.75</v>
      </c>
      <c r="C361">
        <v>43</v>
      </c>
    </row>
    <row r="362" spans="1:3" x14ac:dyDescent="0.25">
      <c r="A362" s="1">
        <v>41871</v>
      </c>
      <c r="B362">
        <v>33.75</v>
      </c>
      <c r="C362">
        <v>43</v>
      </c>
    </row>
    <row r="363" spans="1:3" x14ac:dyDescent="0.25">
      <c r="A363" s="1">
        <v>41872</v>
      </c>
      <c r="B363">
        <v>33.75</v>
      </c>
      <c r="C363">
        <v>43</v>
      </c>
    </row>
    <row r="364" spans="1:3" x14ac:dyDescent="0.25">
      <c r="A364" s="1">
        <v>41873</v>
      </c>
      <c r="B364">
        <v>33.880000000000003</v>
      </c>
      <c r="C364">
        <v>43</v>
      </c>
    </row>
    <row r="365" spans="1:3" x14ac:dyDescent="0.25">
      <c r="A365" s="1">
        <v>41876</v>
      </c>
      <c r="B365">
        <v>34.200000000000003</v>
      </c>
      <c r="C365">
        <v>43</v>
      </c>
    </row>
    <row r="366" spans="1:3" x14ac:dyDescent="0.25">
      <c r="A366" s="1">
        <v>41877</v>
      </c>
      <c r="B366">
        <v>34</v>
      </c>
      <c r="C366">
        <v>43</v>
      </c>
    </row>
    <row r="367" spans="1:3" x14ac:dyDescent="0.25">
      <c r="A367" s="1">
        <v>41878</v>
      </c>
      <c r="B367">
        <v>33.85</v>
      </c>
      <c r="C367">
        <v>43</v>
      </c>
    </row>
    <row r="368" spans="1:3" x14ac:dyDescent="0.25">
      <c r="A368" s="1">
        <v>41879</v>
      </c>
      <c r="B368">
        <v>33.950000000000003</v>
      </c>
      <c r="C368">
        <v>43</v>
      </c>
    </row>
    <row r="369" spans="1:3" x14ac:dyDescent="0.25">
      <c r="A369" s="1">
        <v>41880</v>
      </c>
      <c r="B369">
        <v>34.25</v>
      </c>
      <c r="C369">
        <v>43</v>
      </c>
    </row>
    <row r="370" spans="1:3" x14ac:dyDescent="0.25">
      <c r="A370" s="1">
        <v>41883</v>
      </c>
      <c r="B370">
        <v>34.25</v>
      </c>
      <c r="C370">
        <v>43</v>
      </c>
    </row>
    <row r="371" spans="1:3" x14ac:dyDescent="0.25">
      <c r="A371" s="1">
        <v>41884</v>
      </c>
      <c r="B371">
        <v>34.130000000000003</v>
      </c>
      <c r="C371">
        <v>44</v>
      </c>
    </row>
    <row r="372" spans="1:3" x14ac:dyDescent="0.25">
      <c r="A372" s="1">
        <v>41885</v>
      </c>
      <c r="B372">
        <v>34.25</v>
      </c>
      <c r="C372">
        <v>44</v>
      </c>
    </row>
    <row r="373" spans="1:3" x14ac:dyDescent="0.25">
      <c r="A373" s="1">
        <v>41886</v>
      </c>
      <c r="B373">
        <v>34.25</v>
      </c>
      <c r="C373">
        <v>44</v>
      </c>
    </row>
    <row r="374" spans="1:3" x14ac:dyDescent="0.25">
      <c r="A374" s="1">
        <v>41887</v>
      </c>
      <c r="B374">
        <v>33.5</v>
      </c>
      <c r="C374">
        <v>44</v>
      </c>
    </row>
    <row r="375" spans="1:3" x14ac:dyDescent="0.25">
      <c r="A375" s="1">
        <v>41890</v>
      </c>
      <c r="B375">
        <v>34.25</v>
      </c>
      <c r="C375">
        <v>44</v>
      </c>
    </row>
    <row r="376" spans="1:3" x14ac:dyDescent="0.25">
      <c r="A376" s="1">
        <v>41891</v>
      </c>
      <c r="B376">
        <v>34.299999999999997</v>
      </c>
      <c r="C376">
        <v>44</v>
      </c>
    </row>
    <row r="377" spans="1:3" x14ac:dyDescent="0.25">
      <c r="A377" s="1">
        <v>41892</v>
      </c>
      <c r="B377">
        <v>34.75</v>
      </c>
      <c r="C377">
        <v>44</v>
      </c>
    </row>
    <row r="378" spans="1:3" x14ac:dyDescent="0.25">
      <c r="A378" s="1">
        <v>41893</v>
      </c>
      <c r="B378">
        <v>33.75</v>
      </c>
      <c r="C378">
        <v>44</v>
      </c>
    </row>
    <row r="379" spans="1:3" x14ac:dyDescent="0.25">
      <c r="A379" s="1">
        <v>41894</v>
      </c>
      <c r="B379">
        <v>34.5</v>
      </c>
      <c r="C379">
        <v>44</v>
      </c>
    </row>
    <row r="380" spans="1:3" x14ac:dyDescent="0.25">
      <c r="A380" s="1">
        <v>41897</v>
      </c>
      <c r="B380">
        <v>34.5</v>
      </c>
      <c r="C380">
        <v>44</v>
      </c>
    </row>
    <row r="381" spans="1:3" x14ac:dyDescent="0.25">
      <c r="A381" s="1">
        <v>41898</v>
      </c>
      <c r="B381">
        <v>34.5</v>
      </c>
      <c r="C381">
        <v>49</v>
      </c>
    </row>
    <row r="382" spans="1:3" x14ac:dyDescent="0.25">
      <c r="A382" s="1">
        <v>41899</v>
      </c>
      <c r="B382">
        <v>33.700000000000003</v>
      </c>
      <c r="C382">
        <v>49</v>
      </c>
    </row>
    <row r="383" spans="1:3" x14ac:dyDescent="0.25">
      <c r="A383" s="1">
        <v>41900</v>
      </c>
      <c r="B383">
        <v>33.700000000000003</v>
      </c>
      <c r="C383">
        <v>49</v>
      </c>
    </row>
    <row r="384" spans="1:3" x14ac:dyDescent="0.25">
      <c r="A384" s="1">
        <v>41901</v>
      </c>
      <c r="B384">
        <v>33.700000000000003</v>
      </c>
      <c r="C384">
        <v>49</v>
      </c>
    </row>
    <row r="385" spans="1:3" x14ac:dyDescent="0.25">
      <c r="A385" s="1">
        <v>41904</v>
      </c>
      <c r="B385">
        <v>33.700000000000003</v>
      </c>
      <c r="C385">
        <v>49</v>
      </c>
    </row>
    <row r="386" spans="1:3" x14ac:dyDescent="0.25">
      <c r="A386" s="1">
        <v>41905</v>
      </c>
      <c r="B386">
        <v>33.700000000000003</v>
      </c>
      <c r="C386">
        <v>49</v>
      </c>
    </row>
    <row r="387" spans="1:3" x14ac:dyDescent="0.25">
      <c r="A387" s="1">
        <v>41906</v>
      </c>
      <c r="B387">
        <v>33.700000000000003</v>
      </c>
      <c r="C387">
        <v>49</v>
      </c>
    </row>
    <row r="388" spans="1:3" x14ac:dyDescent="0.25">
      <c r="A388" s="1">
        <v>41907</v>
      </c>
      <c r="B388">
        <v>33.700000000000003</v>
      </c>
      <c r="C388">
        <v>49</v>
      </c>
    </row>
    <row r="389" spans="1:3" x14ac:dyDescent="0.25">
      <c r="A389" s="1">
        <v>41908</v>
      </c>
      <c r="B389">
        <v>33.700000000000003</v>
      </c>
      <c r="C389">
        <v>49</v>
      </c>
    </row>
    <row r="390" spans="1:3" x14ac:dyDescent="0.25">
      <c r="A390" s="1">
        <v>41911</v>
      </c>
      <c r="B390">
        <v>33.700000000000003</v>
      </c>
      <c r="C390">
        <v>49</v>
      </c>
    </row>
    <row r="391" spans="1:3" x14ac:dyDescent="0.25">
      <c r="A391" s="1">
        <v>41912</v>
      </c>
      <c r="B391">
        <v>33.700000000000003</v>
      </c>
      <c r="C391">
        <v>49</v>
      </c>
    </row>
    <row r="392" spans="1:3" x14ac:dyDescent="0.25">
      <c r="A392" s="1">
        <v>41913</v>
      </c>
      <c r="B392">
        <v>33.75</v>
      </c>
      <c r="C392">
        <v>49</v>
      </c>
    </row>
    <row r="393" spans="1:3" x14ac:dyDescent="0.25">
      <c r="A393" s="1">
        <v>41914</v>
      </c>
      <c r="B393">
        <v>33.75</v>
      </c>
      <c r="C393">
        <v>49</v>
      </c>
    </row>
    <row r="394" spans="1:3" x14ac:dyDescent="0.25">
      <c r="A394" s="1">
        <v>41915</v>
      </c>
      <c r="B394">
        <v>33.75</v>
      </c>
      <c r="C394">
        <v>49</v>
      </c>
    </row>
    <row r="395" spans="1:3" x14ac:dyDescent="0.25">
      <c r="A395" s="1">
        <v>41918</v>
      </c>
      <c r="B395">
        <v>33.75</v>
      </c>
      <c r="C395">
        <v>49</v>
      </c>
    </row>
    <row r="396" spans="1:3" x14ac:dyDescent="0.25">
      <c r="A396" s="1">
        <v>41919</v>
      </c>
      <c r="B396">
        <v>33.75</v>
      </c>
      <c r="C396">
        <v>49</v>
      </c>
    </row>
    <row r="397" spans="1:3" x14ac:dyDescent="0.25">
      <c r="A397" s="1">
        <v>41920</v>
      </c>
      <c r="B397">
        <v>33.630000000000003</v>
      </c>
      <c r="C397">
        <v>49</v>
      </c>
    </row>
    <row r="398" spans="1:3" x14ac:dyDescent="0.25">
      <c r="A398" s="1">
        <v>41921</v>
      </c>
      <c r="B398">
        <v>33.700000000000003</v>
      </c>
      <c r="C398">
        <v>49</v>
      </c>
    </row>
    <row r="399" spans="1:3" x14ac:dyDescent="0.25">
      <c r="A399" s="1">
        <v>41922</v>
      </c>
      <c r="B399">
        <v>33.85</v>
      </c>
      <c r="C399">
        <v>49</v>
      </c>
    </row>
    <row r="400" spans="1:3" x14ac:dyDescent="0.25">
      <c r="A400" s="1">
        <v>41925</v>
      </c>
      <c r="B400">
        <v>33.85</v>
      </c>
      <c r="C400">
        <v>49</v>
      </c>
    </row>
    <row r="401" spans="1:3" x14ac:dyDescent="0.25">
      <c r="A401" s="1">
        <v>41926</v>
      </c>
      <c r="B401">
        <v>33.75</v>
      </c>
      <c r="C401">
        <v>49</v>
      </c>
    </row>
    <row r="402" spans="1:3" x14ac:dyDescent="0.25">
      <c r="A402" s="1">
        <v>41927</v>
      </c>
      <c r="B402">
        <v>33.75</v>
      </c>
      <c r="C402">
        <v>49</v>
      </c>
    </row>
    <row r="403" spans="1:3" x14ac:dyDescent="0.25">
      <c r="A403" s="1">
        <v>41928</v>
      </c>
      <c r="B403">
        <v>33.75</v>
      </c>
      <c r="C403">
        <v>49</v>
      </c>
    </row>
    <row r="404" spans="1:3" x14ac:dyDescent="0.25">
      <c r="A404" s="1">
        <v>41929</v>
      </c>
      <c r="B404">
        <v>33.75</v>
      </c>
      <c r="C404">
        <v>49</v>
      </c>
    </row>
    <row r="405" spans="1:3" x14ac:dyDescent="0.25">
      <c r="A405" s="1">
        <v>41932</v>
      </c>
      <c r="B405">
        <v>33.5</v>
      </c>
      <c r="C405">
        <v>49</v>
      </c>
    </row>
    <row r="406" spans="1:3" x14ac:dyDescent="0.25">
      <c r="A406" s="1">
        <v>41933</v>
      </c>
      <c r="B406">
        <v>33.65</v>
      </c>
      <c r="C406">
        <v>49</v>
      </c>
    </row>
    <row r="407" spans="1:3" x14ac:dyDescent="0.25">
      <c r="A407" s="1">
        <v>41934</v>
      </c>
      <c r="B407">
        <v>33.85</v>
      </c>
      <c r="C407">
        <v>49</v>
      </c>
    </row>
    <row r="408" spans="1:3" x14ac:dyDescent="0.25">
      <c r="A408" s="1">
        <v>41935</v>
      </c>
      <c r="B408">
        <v>33.799999999999997</v>
      </c>
      <c r="C408">
        <v>49</v>
      </c>
    </row>
    <row r="409" spans="1:3" x14ac:dyDescent="0.25">
      <c r="A409" s="1">
        <v>41936</v>
      </c>
      <c r="B409">
        <v>33.799999999999997</v>
      </c>
      <c r="C409">
        <v>49</v>
      </c>
    </row>
    <row r="410" spans="1:3" x14ac:dyDescent="0.25">
      <c r="A410" s="1">
        <v>41939</v>
      </c>
      <c r="B410">
        <v>33.4</v>
      </c>
      <c r="C410">
        <v>49</v>
      </c>
    </row>
    <row r="411" spans="1:3" x14ac:dyDescent="0.25">
      <c r="A411" s="1">
        <v>41940</v>
      </c>
      <c r="B411">
        <v>33.4</v>
      </c>
      <c r="C411">
        <v>49</v>
      </c>
    </row>
    <row r="412" spans="1:3" x14ac:dyDescent="0.25">
      <c r="A412" s="1">
        <v>41941</v>
      </c>
      <c r="B412">
        <v>33.4</v>
      </c>
      <c r="C412">
        <v>49</v>
      </c>
    </row>
    <row r="413" spans="1:3" x14ac:dyDescent="0.25">
      <c r="A413" s="1">
        <v>41942</v>
      </c>
      <c r="B413">
        <v>33.4</v>
      </c>
      <c r="C413">
        <v>49</v>
      </c>
    </row>
    <row r="414" spans="1:3" x14ac:dyDescent="0.25">
      <c r="A414" s="1">
        <v>41943</v>
      </c>
      <c r="B414">
        <v>33.5</v>
      </c>
      <c r="C414">
        <v>49</v>
      </c>
    </row>
    <row r="415" spans="1:3" x14ac:dyDescent="0.25">
      <c r="A415" s="1">
        <v>41946</v>
      </c>
      <c r="B415">
        <v>33.5</v>
      </c>
      <c r="C415">
        <v>49</v>
      </c>
    </row>
    <row r="416" spans="1:3" x14ac:dyDescent="0.25">
      <c r="A416" s="1">
        <v>41947</v>
      </c>
      <c r="B416">
        <v>33</v>
      </c>
      <c r="C416">
        <v>49</v>
      </c>
    </row>
    <row r="417" spans="1:3" x14ac:dyDescent="0.25">
      <c r="A417" s="1">
        <v>41948</v>
      </c>
      <c r="B417">
        <v>32.950000000000003</v>
      </c>
      <c r="C417">
        <v>49</v>
      </c>
    </row>
    <row r="418" spans="1:3" x14ac:dyDescent="0.25">
      <c r="A418" s="1">
        <v>41949</v>
      </c>
      <c r="B418">
        <v>33</v>
      </c>
      <c r="C418">
        <v>49</v>
      </c>
    </row>
    <row r="419" spans="1:3" x14ac:dyDescent="0.25">
      <c r="A419" s="1">
        <v>41950</v>
      </c>
      <c r="B419">
        <v>33.25</v>
      </c>
      <c r="C419">
        <v>49</v>
      </c>
    </row>
    <row r="420" spans="1:3" x14ac:dyDescent="0.25">
      <c r="A420" s="1">
        <v>41953</v>
      </c>
      <c r="B420">
        <v>33.25</v>
      </c>
      <c r="C420">
        <v>49</v>
      </c>
    </row>
    <row r="421" spans="1:3" x14ac:dyDescent="0.25">
      <c r="A421" s="1">
        <v>41954</v>
      </c>
      <c r="B421">
        <v>33.25</v>
      </c>
      <c r="C421">
        <v>49</v>
      </c>
    </row>
    <row r="422" spans="1:3" x14ac:dyDescent="0.25">
      <c r="A422" s="1">
        <v>41955</v>
      </c>
      <c r="B422">
        <v>33.25</v>
      </c>
      <c r="C422">
        <v>49</v>
      </c>
    </row>
    <row r="423" spans="1:3" x14ac:dyDescent="0.25">
      <c r="A423" s="1">
        <v>41956</v>
      </c>
      <c r="B423">
        <v>33.15</v>
      </c>
      <c r="C423">
        <v>49</v>
      </c>
    </row>
    <row r="424" spans="1:3" x14ac:dyDescent="0.25">
      <c r="A424" s="1">
        <v>41957</v>
      </c>
      <c r="B424">
        <v>32.85</v>
      </c>
      <c r="C424">
        <v>49</v>
      </c>
    </row>
    <row r="425" spans="1:3" x14ac:dyDescent="0.25">
      <c r="A425" s="1">
        <v>41960</v>
      </c>
      <c r="B425">
        <v>32.85</v>
      </c>
      <c r="C425">
        <v>49</v>
      </c>
    </row>
    <row r="426" spans="1:3" x14ac:dyDescent="0.25">
      <c r="A426" s="1">
        <v>41961</v>
      </c>
      <c r="B426">
        <v>32.85</v>
      </c>
      <c r="C426">
        <v>49</v>
      </c>
    </row>
    <row r="427" spans="1:3" x14ac:dyDescent="0.25">
      <c r="A427" s="1">
        <v>41962</v>
      </c>
      <c r="B427">
        <v>32.85</v>
      </c>
      <c r="C427">
        <v>54</v>
      </c>
    </row>
    <row r="428" spans="1:3" x14ac:dyDescent="0.25">
      <c r="A428" s="1">
        <v>41963</v>
      </c>
      <c r="B428">
        <v>32.9</v>
      </c>
      <c r="C428">
        <v>54</v>
      </c>
    </row>
    <row r="429" spans="1:3" x14ac:dyDescent="0.25">
      <c r="A429" s="1">
        <v>41964</v>
      </c>
      <c r="B429">
        <v>32.85</v>
      </c>
      <c r="C429">
        <v>54</v>
      </c>
    </row>
    <row r="430" spans="1:3" x14ac:dyDescent="0.25">
      <c r="A430" s="1">
        <v>41967</v>
      </c>
      <c r="B430">
        <v>32.950000000000003</v>
      </c>
      <c r="C430">
        <v>54</v>
      </c>
    </row>
    <row r="431" spans="1:3" x14ac:dyDescent="0.25">
      <c r="A431" s="1">
        <v>41968</v>
      </c>
      <c r="B431">
        <v>32.85</v>
      </c>
      <c r="C431">
        <v>54</v>
      </c>
    </row>
    <row r="432" spans="1:3" x14ac:dyDescent="0.25">
      <c r="A432" s="1">
        <v>41969</v>
      </c>
      <c r="B432">
        <v>32.799999999999997</v>
      </c>
      <c r="C432">
        <v>54</v>
      </c>
    </row>
    <row r="433" spans="1:3" x14ac:dyDescent="0.25">
      <c r="A433" s="1">
        <v>41970</v>
      </c>
      <c r="B433">
        <v>32.799999999999997</v>
      </c>
      <c r="C433">
        <v>54</v>
      </c>
    </row>
    <row r="434" spans="1:3" x14ac:dyDescent="0.25">
      <c r="A434" s="1">
        <v>41971</v>
      </c>
      <c r="B434">
        <v>32.700000000000003</v>
      </c>
      <c r="C434">
        <v>54</v>
      </c>
    </row>
    <row r="435" spans="1:3" x14ac:dyDescent="0.25">
      <c r="A435" s="1">
        <v>41974</v>
      </c>
      <c r="B435">
        <v>32.75</v>
      </c>
      <c r="C435">
        <v>54</v>
      </c>
    </row>
    <row r="436" spans="1:3" x14ac:dyDescent="0.25">
      <c r="A436" s="1">
        <v>41975</v>
      </c>
      <c r="B436">
        <v>32.75</v>
      </c>
      <c r="C436">
        <v>54</v>
      </c>
    </row>
    <row r="437" spans="1:3" x14ac:dyDescent="0.25">
      <c r="A437" s="1">
        <v>41976</v>
      </c>
      <c r="B437">
        <v>34</v>
      </c>
      <c r="C437">
        <v>54</v>
      </c>
    </row>
    <row r="438" spans="1:3" x14ac:dyDescent="0.25">
      <c r="A438" s="1">
        <v>41977</v>
      </c>
      <c r="B438">
        <v>33.5</v>
      </c>
      <c r="C438">
        <v>54</v>
      </c>
    </row>
    <row r="439" spans="1:3" x14ac:dyDescent="0.25">
      <c r="A439" s="1">
        <v>41978</v>
      </c>
      <c r="B439">
        <v>33.5</v>
      </c>
      <c r="C439">
        <v>54</v>
      </c>
    </row>
    <row r="440" spans="1:3" x14ac:dyDescent="0.25">
      <c r="A440" s="1">
        <v>41981</v>
      </c>
      <c r="B440">
        <v>33.5</v>
      </c>
      <c r="C440">
        <v>54</v>
      </c>
    </row>
    <row r="441" spans="1:3" x14ac:dyDescent="0.25">
      <c r="A441" s="1">
        <v>41982</v>
      </c>
      <c r="B441">
        <v>33.5</v>
      </c>
      <c r="C441">
        <v>54</v>
      </c>
    </row>
    <row r="442" spans="1:3" x14ac:dyDescent="0.25">
      <c r="A442" s="1">
        <v>41983</v>
      </c>
      <c r="B442">
        <v>33.25</v>
      </c>
      <c r="C442">
        <v>54</v>
      </c>
    </row>
    <row r="443" spans="1:3" x14ac:dyDescent="0.25">
      <c r="A443" s="1">
        <v>41984</v>
      </c>
      <c r="B443">
        <v>33.35</v>
      </c>
      <c r="C443">
        <v>54</v>
      </c>
    </row>
    <row r="444" spans="1:3" x14ac:dyDescent="0.25">
      <c r="A444" s="1">
        <v>41985</v>
      </c>
      <c r="B444">
        <v>33.35</v>
      </c>
      <c r="C444">
        <v>54</v>
      </c>
    </row>
    <row r="445" spans="1:3" x14ac:dyDescent="0.25">
      <c r="A445" s="1">
        <v>41988</v>
      </c>
      <c r="B445">
        <v>33.35</v>
      </c>
      <c r="C445">
        <v>54</v>
      </c>
    </row>
    <row r="446" spans="1:3" x14ac:dyDescent="0.25">
      <c r="A446" s="1">
        <v>41989</v>
      </c>
      <c r="B446">
        <v>33.35</v>
      </c>
      <c r="C446">
        <v>54</v>
      </c>
    </row>
    <row r="447" spans="1:3" x14ac:dyDescent="0.25">
      <c r="A447" s="1">
        <v>41990</v>
      </c>
      <c r="B447">
        <v>33.35</v>
      </c>
      <c r="C447">
        <v>54</v>
      </c>
    </row>
    <row r="448" spans="1:3" x14ac:dyDescent="0.25">
      <c r="A448" s="1">
        <v>41991</v>
      </c>
      <c r="B448">
        <v>33.35</v>
      </c>
      <c r="C448">
        <v>54</v>
      </c>
    </row>
    <row r="449" spans="1:3" x14ac:dyDescent="0.25">
      <c r="A449" s="1">
        <v>41992</v>
      </c>
      <c r="B449">
        <v>33.450000000000003</v>
      </c>
      <c r="C449">
        <v>54</v>
      </c>
    </row>
    <row r="450" spans="1:3" x14ac:dyDescent="0.25">
      <c r="A450" s="1">
        <v>41995</v>
      </c>
      <c r="B450">
        <v>33.450000000000003</v>
      </c>
      <c r="C450">
        <v>54</v>
      </c>
    </row>
    <row r="451" spans="1:3" x14ac:dyDescent="0.25">
      <c r="A451" s="1">
        <v>41996</v>
      </c>
      <c r="B451">
        <v>33.5</v>
      </c>
      <c r="C451">
        <v>54</v>
      </c>
    </row>
    <row r="452" spans="1:3" x14ac:dyDescent="0.25">
      <c r="A452" s="1">
        <v>42002</v>
      </c>
      <c r="B452">
        <v>33.5</v>
      </c>
      <c r="C452">
        <v>54</v>
      </c>
    </row>
    <row r="453" spans="1:3" x14ac:dyDescent="0.25">
      <c r="A453" s="1">
        <v>42003</v>
      </c>
      <c r="B453">
        <v>33.5</v>
      </c>
      <c r="C453">
        <v>54</v>
      </c>
    </row>
    <row r="454" spans="1:3" x14ac:dyDescent="0.25">
      <c r="A454" s="1">
        <v>42006</v>
      </c>
      <c r="B454">
        <v>33.5</v>
      </c>
      <c r="C454">
        <v>54</v>
      </c>
    </row>
    <row r="455" spans="1:3" x14ac:dyDescent="0.25">
      <c r="A455" s="1">
        <v>42009</v>
      </c>
      <c r="B455">
        <v>33.4</v>
      </c>
      <c r="C455">
        <v>54</v>
      </c>
    </row>
    <row r="456" spans="1:3" x14ac:dyDescent="0.25">
      <c r="A456" s="1">
        <v>42010</v>
      </c>
      <c r="B456">
        <v>33.1</v>
      </c>
      <c r="C456">
        <v>54</v>
      </c>
    </row>
    <row r="457" spans="1:3" x14ac:dyDescent="0.25">
      <c r="A457" s="1">
        <v>42011</v>
      </c>
      <c r="B457">
        <v>32.9</v>
      </c>
      <c r="C457">
        <v>54</v>
      </c>
    </row>
    <row r="458" spans="1:3" x14ac:dyDescent="0.25">
      <c r="A458" s="1">
        <v>42012</v>
      </c>
      <c r="B458">
        <v>33.1</v>
      </c>
      <c r="C458">
        <v>64</v>
      </c>
    </row>
    <row r="459" spans="1:3" x14ac:dyDescent="0.25">
      <c r="A459" s="1">
        <v>42013</v>
      </c>
      <c r="B459">
        <v>33.1</v>
      </c>
      <c r="C459">
        <v>64</v>
      </c>
    </row>
    <row r="460" spans="1:3" x14ac:dyDescent="0.25">
      <c r="A460" s="1">
        <v>42016</v>
      </c>
      <c r="B460">
        <v>33.25</v>
      </c>
      <c r="C460">
        <v>64</v>
      </c>
    </row>
    <row r="461" spans="1:3" x14ac:dyDescent="0.25">
      <c r="A461" s="1">
        <v>42017</v>
      </c>
      <c r="B461">
        <v>32.880000000000003</v>
      </c>
      <c r="C461">
        <v>64</v>
      </c>
    </row>
    <row r="462" spans="1:3" x14ac:dyDescent="0.25">
      <c r="A462" s="1">
        <v>42018</v>
      </c>
      <c r="B462">
        <v>33.25</v>
      </c>
      <c r="C462">
        <v>64</v>
      </c>
    </row>
    <row r="463" spans="1:3" hidden="1" x14ac:dyDescent="0.25">
      <c r="A463" s="1">
        <v>43241</v>
      </c>
      <c r="C463">
        <v>1140</v>
      </c>
    </row>
    <row r="464" spans="1:3" x14ac:dyDescent="0.25">
      <c r="A464" s="1">
        <v>42019</v>
      </c>
      <c r="B464">
        <v>33.15</v>
      </c>
      <c r="C464">
        <v>64</v>
      </c>
    </row>
    <row r="465" spans="1:3" hidden="1" x14ac:dyDescent="0.25">
      <c r="A465" s="1">
        <v>43237</v>
      </c>
      <c r="C465">
        <v>1140</v>
      </c>
    </row>
    <row r="466" spans="1:3" x14ac:dyDescent="0.25">
      <c r="A466" s="1">
        <v>42020</v>
      </c>
      <c r="B466">
        <v>33.15</v>
      </c>
      <c r="C466">
        <v>64</v>
      </c>
    </row>
    <row r="467" spans="1:3" x14ac:dyDescent="0.25">
      <c r="A467" s="1">
        <v>42023</v>
      </c>
      <c r="B467">
        <v>33.1</v>
      </c>
      <c r="C467">
        <v>64</v>
      </c>
    </row>
    <row r="468" spans="1:3" x14ac:dyDescent="0.25">
      <c r="A468" s="1">
        <v>42024</v>
      </c>
      <c r="B468">
        <v>33.1</v>
      </c>
      <c r="C468">
        <v>64</v>
      </c>
    </row>
    <row r="469" spans="1:3" x14ac:dyDescent="0.25">
      <c r="A469" s="1">
        <v>42025</v>
      </c>
      <c r="B469">
        <v>33.1</v>
      </c>
      <c r="C469">
        <v>64</v>
      </c>
    </row>
    <row r="470" spans="1:3" hidden="1" x14ac:dyDescent="0.25">
      <c r="A470" s="1">
        <v>43230</v>
      </c>
      <c r="C470">
        <v>1127</v>
      </c>
    </row>
    <row r="471" spans="1:3" x14ac:dyDescent="0.25">
      <c r="A471" s="1">
        <v>42026</v>
      </c>
      <c r="B471">
        <v>32.9</v>
      </c>
      <c r="C471">
        <v>64</v>
      </c>
    </row>
    <row r="472" spans="1:3" x14ac:dyDescent="0.25">
      <c r="A472" s="1">
        <v>42027</v>
      </c>
      <c r="B472">
        <v>32.85</v>
      </c>
      <c r="C472">
        <v>64</v>
      </c>
    </row>
    <row r="473" spans="1:3" x14ac:dyDescent="0.25">
      <c r="A473" s="1">
        <v>42030</v>
      </c>
      <c r="B473">
        <v>32.85</v>
      </c>
      <c r="C473">
        <v>64</v>
      </c>
    </row>
    <row r="474" spans="1:3" x14ac:dyDescent="0.25">
      <c r="A474" s="1">
        <v>42031</v>
      </c>
      <c r="B474">
        <v>32.85</v>
      </c>
      <c r="C474">
        <v>64</v>
      </c>
    </row>
    <row r="475" spans="1:3" x14ac:dyDescent="0.25">
      <c r="A475" s="1">
        <v>42032</v>
      </c>
      <c r="B475">
        <v>32.85</v>
      </c>
      <c r="C475">
        <v>64</v>
      </c>
    </row>
    <row r="476" spans="1:3" x14ac:dyDescent="0.25">
      <c r="A476" s="1">
        <v>42033</v>
      </c>
      <c r="B476">
        <v>32.85</v>
      </c>
      <c r="C476">
        <v>64</v>
      </c>
    </row>
    <row r="477" spans="1:3" hidden="1" x14ac:dyDescent="0.25">
      <c r="A477" s="1">
        <v>43221</v>
      </c>
      <c r="C477">
        <v>1099</v>
      </c>
    </row>
    <row r="478" spans="1:3" x14ac:dyDescent="0.25">
      <c r="A478" s="1">
        <v>42034</v>
      </c>
      <c r="B478">
        <v>32.85</v>
      </c>
      <c r="C478">
        <v>64</v>
      </c>
    </row>
    <row r="479" spans="1:3" x14ac:dyDescent="0.25">
      <c r="A479" s="1">
        <v>42037</v>
      </c>
      <c r="B479">
        <v>32.85</v>
      </c>
      <c r="C479">
        <v>64</v>
      </c>
    </row>
    <row r="480" spans="1:3" x14ac:dyDescent="0.25">
      <c r="A480" s="1">
        <v>42038</v>
      </c>
      <c r="B480">
        <v>32.85</v>
      </c>
      <c r="C480">
        <v>64</v>
      </c>
    </row>
    <row r="481" spans="1:3" x14ac:dyDescent="0.25">
      <c r="A481" s="1">
        <v>42039</v>
      </c>
      <c r="B481">
        <v>32.75</v>
      </c>
      <c r="C481">
        <v>64</v>
      </c>
    </row>
    <row r="482" spans="1:3" x14ac:dyDescent="0.25">
      <c r="A482" s="1">
        <v>42040</v>
      </c>
      <c r="B482">
        <v>32.75</v>
      </c>
      <c r="C482">
        <v>64</v>
      </c>
    </row>
    <row r="483" spans="1:3" x14ac:dyDescent="0.25">
      <c r="A483" s="1">
        <v>42041</v>
      </c>
      <c r="B483">
        <v>32.75</v>
      </c>
      <c r="C483">
        <v>64</v>
      </c>
    </row>
    <row r="484" spans="1:3" x14ac:dyDescent="0.25">
      <c r="A484" s="1">
        <v>42044</v>
      </c>
      <c r="B484">
        <v>32.75</v>
      </c>
      <c r="C484">
        <v>64</v>
      </c>
    </row>
    <row r="485" spans="1:3" x14ac:dyDescent="0.25">
      <c r="A485" s="1">
        <v>42045</v>
      </c>
      <c r="B485">
        <v>32.75</v>
      </c>
      <c r="C485">
        <v>64</v>
      </c>
    </row>
    <row r="486" spans="1:3" x14ac:dyDescent="0.25">
      <c r="A486" s="1">
        <v>42046</v>
      </c>
      <c r="B486">
        <v>32.75</v>
      </c>
      <c r="C486">
        <v>65</v>
      </c>
    </row>
    <row r="487" spans="1:3" x14ac:dyDescent="0.25">
      <c r="A487" s="1">
        <v>42047</v>
      </c>
      <c r="B487">
        <v>32.75</v>
      </c>
      <c r="C487">
        <v>65</v>
      </c>
    </row>
    <row r="488" spans="1:3" x14ac:dyDescent="0.25">
      <c r="A488" s="1">
        <v>42048</v>
      </c>
      <c r="B488">
        <v>32.75</v>
      </c>
      <c r="C488">
        <v>65</v>
      </c>
    </row>
    <row r="489" spans="1:3" x14ac:dyDescent="0.25">
      <c r="A489" s="1">
        <v>42051</v>
      </c>
      <c r="B489">
        <v>32.75</v>
      </c>
      <c r="C489">
        <v>65</v>
      </c>
    </row>
    <row r="490" spans="1:3" x14ac:dyDescent="0.25">
      <c r="A490" s="1">
        <v>42052</v>
      </c>
      <c r="B490">
        <v>33</v>
      </c>
      <c r="C490">
        <v>65</v>
      </c>
    </row>
    <row r="491" spans="1:3" x14ac:dyDescent="0.25">
      <c r="A491" s="1">
        <v>42053</v>
      </c>
      <c r="B491">
        <v>32.729999999999997</v>
      </c>
      <c r="C491">
        <v>65</v>
      </c>
    </row>
    <row r="492" spans="1:3" x14ac:dyDescent="0.25">
      <c r="A492" s="1">
        <v>42054</v>
      </c>
      <c r="B492">
        <v>33.1</v>
      </c>
      <c r="C492">
        <v>65</v>
      </c>
    </row>
    <row r="493" spans="1:3" x14ac:dyDescent="0.25">
      <c r="A493" s="1">
        <v>42055</v>
      </c>
      <c r="B493">
        <v>32.729999999999997</v>
      </c>
      <c r="C493">
        <v>65</v>
      </c>
    </row>
    <row r="494" spans="1:3" x14ac:dyDescent="0.25">
      <c r="A494" s="1">
        <v>42058</v>
      </c>
      <c r="B494">
        <v>33.1</v>
      </c>
      <c r="C494">
        <v>65</v>
      </c>
    </row>
    <row r="495" spans="1:3" x14ac:dyDescent="0.25">
      <c r="A495" s="1">
        <v>42059</v>
      </c>
      <c r="B495">
        <v>33.4</v>
      </c>
      <c r="C495">
        <v>65</v>
      </c>
    </row>
    <row r="496" spans="1:3" x14ac:dyDescent="0.25">
      <c r="A496" s="1">
        <v>42060</v>
      </c>
      <c r="B496">
        <v>33.450000000000003</v>
      </c>
      <c r="C496">
        <v>65</v>
      </c>
    </row>
    <row r="497" spans="1:3" x14ac:dyDescent="0.25">
      <c r="A497" s="1">
        <v>42061</v>
      </c>
      <c r="B497">
        <v>32.93</v>
      </c>
      <c r="C497">
        <v>65</v>
      </c>
    </row>
    <row r="498" spans="1:3" hidden="1" x14ac:dyDescent="0.25">
      <c r="A498" s="1">
        <v>43192</v>
      </c>
      <c r="C498">
        <v>994</v>
      </c>
    </row>
    <row r="499" spans="1:3" hidden="1" x14ac:dyDescent="0.25">
      <c r="A499" s="1">
        <v>43188</v>
      </c>
      <c r="C499">
        <v>994</v>
      </c>
    </row>
    <row r="500" spans="1:3" x14ac:dyDescent="0.25">
      <c r="A500" s="1">
        <v>42062</v>
      </c>
      <c r="B500">
        <v>33.549999999999997</v>
      </c>
      <c r="C500">
        <v>65</v>
      </c>
    </row>
    <row r="501" spans="1:3" x14ac:dyDescent="0.25">
      <c r="A501" s="1">
        <v>42065</v>
      </c>
      <c r="B501">
        <v>32.83</v>
      </c>
      <c r="C501">
        <v>65</v>
      </c>
    </row>
    <row r="502" spans="1:3" x14ac:dyDescent="0.25">
      <c r="A502" s="1">
        <v>42066</v>
      </c>
      <c r="B502">
        <v>32.75</v>
      </c>
      <c r="C502">
        <v>66</v>
      </c>
    </row>
    <row r="503" spans="1:3" x14ac:dyDescent="0.25">
      <c r="A503" s="1">
        <v>42067</v>
      </c>
      <c r="B503">
        <v>32.630000000000003</v>
      </c>
      <c r="C503">
        <v>67</v>
      </c>
    </row>
    <row r="504" spans="1:3" x14ac:dyDescent="0.25">
      <c r="A504" s="1">
        <v>42068</v>
      </c>
      <c r="B504">
        <v>32.25</v>
      </c>
      <c r="C504">
        <v>67</v>
      </c>
    </row>
    <row r="505" spans="1:3" x14ac:dyDescent="0.25">
      <c r="A505" s="1">
        <v>42069</v>
      </c>
      <c r="B505">
        <v>32.18</v>
      </c>
      <c r="C505">
        <v>67</v>
      </c>
    </row>
    <row r="506" spans="1:3" x14ac:dyDescent="0.25">
      <c r="A506" s="1">
        <v>42072</v>
      </c>
      <c r="B506">
        <v>32.15</v>
      </c>
      <c r="C506">
        <v>67</v>
      </c>
    </row>
    <row r="507" spans="1:3" x14ac:dyDescent="0.25">
      <c r="A507" s="1">
        <v>42073</v>
      </c>
      <c r="B507">
        <v>32.549999999999997</v>
      </c>
      <c r="C507">
        <v>67</v>
      </c>
    </row>
    <row r="508" spans="1:3" x14ac:dyDescent="0.25">
      <c r="A508" s="1">
        <v>42074</v>
      </c>
      <c r="B508">
        <v>32.549999999999997</v>
      </c>
      <c r="C508">
        <v>67</v>
      </c>
    </row>
    <row r="509" spans="1:3" x14ac:dyDescent="0.25">
      <c r="A509" s="1">
        <v>42075</v>
      </c>
      <c r="B509">
        <v>32.549999999999997</v>
      </c>
      <c r="C509">
        <v>67</v>
      </c>
    </row>
    <row r="510" spans="1:3" x14ac:dyDescent="0.25">
      <c r="A510" s="1">
        <v>42076</v>
      </c>
      <c r="B510">
        <v>32.18</v>
      </c>
      <c r="C510">
        <v>67</v>
      </c>
    </row>
    <row r="511" spans="1:3" x14ac:dyDescent="0.25">
      <c r="A511" s="1">
        <v>42079</v>
      </c>
      <c r="B511">
        <v>32.18</v>
      </c>
      <c r="C511">
        <v>67</v>
      </c>
    </row>
    <row r="512" spans="1:3" x14ac:dyDescent="0.25">
      <c r="A512" s="1">
        <v>42080</v>
      </c>
      <c r="B512">
        <v>31.88</v>
      </c>
      <c r="C512">
        <v>67</v>
      </c>
    </row>
    <row r="513" spans="1:3" x14ac:dyDescent="0.25">
      <c r="A513" s="1">
        <v>42081</v>
      </c>
      <c r="B513">
        <v>31.53</v>
      </c>
      <c r="C513">
        <v>71</v>
      </c>
    </row>
    <row r="514" spans="1:3" x14ac:dyDescent="0.25">
      <c r="A514" s="1">
        <v>42082</v>
      </c>
      <c r="B514">
        <v>31.53</v>
      </c>
      <c r="C514">
        <v>71</v>
      </c>
    </row>
    <row r="515" spans="1:3" x14ac:dyDescent="0.25">
      <c r="A515" s="1">
        <v>42083</v>
      </c>
      <c r="B515">
        <v>32.08</v>
      </c>
      <c r="C515">
        <v>71</v>
      </c>
    </row>
    <row r="516" spans="1:3" x14ac:dyDescent="0.25">
      <c r="A516" s="1">
        <v>42086</v>
      </c>
      <c r="B516">
        <v>32.15</v>
      </c>
      <c r="C516">
        <v>71</v>
      </c>
    </row>
    <row r="517" spans="1:3" x14ac:dyDescent="0.25">
      <c r="A517" s="1">
        <v>42087</v>
      </c>
      <c r="B517">
        <v>32.25</v>
      </c>
      <c r="C517">
        <v>71</v>
      </c>
    </row>
    <row r="518" spans="1:3" x14ac:dyDescent="0.25">
      <c r="A518" s="1">
        <v>42088</v>
      </c>
      <c r="B518">
        <v>32.1</v>
      </c>
      <c r="C518">
        <v>71</v>
      </c>
    </row>
    <row r="519" spans="1:3" x14ac:dyDescent="0.25">
      <c r="A519" s="1">
        <v>42089</v>
      </c>
      <c r="B519">
        <v>31.95</v>
      </c>
      <c r="C519">
        <v>71</v>
      </c>
    </row>
    <row r="520" spans="1:3" x14ac:dyDescent="0.25">
      <c r="A520" s="1">
        <v>42090</v>
      </c>
      <c r="B520">
        <v>31.7</v>
      </c>
      <c r="C520">
        <v>71</v>
      </c>
    </row>
    <row r="521" spans="1:3" x14ac:dyDescent="0.25">
      <c r="A521" s="1">
        <v>42093</v>
      </c>
      <c r="B521">
        <v>31.85</v>
      </c>
      <c r="C521">
        <v>71</v>
      </c>
    </row>
    <row r="522" spans="1:3" x14ac:dyDescent="0.25">
      <c r="A522" s="1">
        <v>42094</v>
      </c>
      <c r="B522">
        <v>31.95</v>
      </c>
      <c r="C522">
        <v>71</v>
      </c>
    </row>
    <row r="523" spans="1:3" x14ac:dyDescent="0.25">
      <c r="A523" s="1">
        <v>42095</v>
      </c>
      <c r="B523">
        <v>31.95</v>
      </c>
      <c r="C523">
        <v>71</v>
      </c>
    </row>
    <row r="524" spans="1:3" x14ac:dyDescent="0.25">
      <c r="A524" s="1">
        <v>42101</v>
      </c>
      <c r="B524">
        <v>31.95</v>
      </c>
      <c r="C524">
        <v>71</v>
      </c>
    </row>
    <row r="525" spans="1:3" x14ac:dyDescent="0.25">
      <c r="A525" s="1">
        <v>42102</v>
      </c>
      <c r="B525">
        <v>31.9</v>
      </c>
      <c r="C525">
        <v>71</v>
      </c>
    </row>
    <row r="526" spans="1:3" x14ac:dyDescent="0.25">
      <c r="A526" s="1">
        <v>42103</v>
      </c>
      <c r="B526">
        <v>32.299999999999997</v>
      </c>
      <c r="C526">
        <v>71</v>
      </c>
    </row>
    <row r="527" spans="1:3" x14ac:dyDescent="0.25">
      <c r="A527" s="1">
        <v>42104</v>
      </c>
      <c r="B527">
        <v>31.65</v>
      </c>
      <c r="C527">
        <v>71</v>
      </c>
    </row>
    <row r="528" spans="1:3" x14ac:dyDescent="0.25">
      <c r="A528" s="1">
        <v>42107</v>
      </c>
      <c r="B528">
        <v>31.95</v>
      </c>
      <c r="C528">
        <v>71</v>
      </c>
    </row>
    <row r="529" spans="1:3" x14ac:dyDescent="0.25">
      <c r="A529" s="1">
        <v>42108</v>
      </c>
      <c r="B529">
        <v>31.53</v>
      </c>
      <c r="C529">
        <v>71</v>
      </c>
    </row>
    <row r="530" spans="1:3" x14ac:dyDescent="0.25">
      <c r="A530" s="1">
        <v>42109</v>
      </c>
      <c r="B530">
        <v>31.53</v>
      </c>
      <c r="C530">
        <v>71</v>
      </c>
    </row>
    <row r="531" spans="1:3" x14ac:dyDescent="0.25">
      <c r="A531" s="1">
        <v>42110</v>
      </c>
      <c r="B531">
        <v>32.15</v>
      </c>
      <c r="C531">
        <v>71</v>
      </c>
    </row>
    <row r="532" spans="1:3" x14ac:dyDescent="0.25">
      <c r="A532" s="1">
        <v>42111</v>
      </c>
      <c r="B532">
        <v>31.35</v>
      </c>
      <c r="C532">
        <v>71</v>
      </c>
    </row>
    <row r="533" spans="1:3" x14ac:dyDescent="0.25">
      <c r="A533" s="1">
        <v>42114</v>
      </c>
      <c r="B533">
        <v>31.23</v>
      </c>
      <c r="C533">
        <v>71</v>
      </c>
    </row>
    <row r="534" spans="1:3" x14ac:dyDescent="0.25">
      <c r="A534" s="1">
        <v>42115</v>
      </c>
      <c r="B534">
        <v>30.83</v>
      </c>
      <c r="C534">
        <v>71</v>
      </c>
    </row>
    <row r="535" spans="1:3" x14ac:dyDescent="0.25">
      <c r="A535" s="1">
        <v>42116</v>
      </c>
      <c r="B535">
        <v>30.4</v>
      </c>
      <c r="C535">
        <v>71</v>
      </c>
    </row>
    <row r="536" spans="1:3" x14ac:dyDescent="0.25">
      <c r="A536" s="1">
        <v>42117</v>
      </c>
      <c r="B536">
        <v>30.45</v>
      </c>
      <c r="C536">
        <v>71</v>
      </c>
    </row>
    <row r="537" spans="1:3" x14ac:dyDescent="0.25">
      <c r="A537" s="1">
        <v>42118</v>
      </c>
      <c r="B537">
        <v>30.2</v>
      </c>
      <c r="C537">
        <v>71</v>
      </c>
    </row>
    <row r="538" spans="1:3" x14ac:dyDescent="0.25">
      <c r="A538" s="1">
        <v>42121</v>
      </c>
      <c r="B538">
        <v>30.23</v>
      </c>
      <c r="C538">
        <v>75</v>
      </c>
    </row>
    <row r="539" spans="1:3" x14ac:dyDescent="0.25">
      <c r="A539" s="1">
        <v>42122</v>
      </c>
      <c r="B539">
        <v>31.12</v>
      </c>
      <c r="C539">
        <v>75</v>
      </c>
    </row>
    <row r="540" spans="1:3" x14ac:dyDescent="0.25">
      <c r="A540" s="1">
        <v>42123</v>
      </c>
      <c r="B540">
        <v>31.3</v>
      </c>
      <c r="C540">
        <v>75</v>
      </c>
    </row>
    <row r="541" spans="1:3" x14ac:dyDescent="0.25">
      <c r="A541" s="1">
        <v>42124</v>
      </c>
      <c r="B541">
        <v>31.2</v>
      </c>
      <c r="C541">
        <v>75</v>
      </c>
    </row>
    <row r="542" spans="1:3" x14ac:dyDescent="0.25">
      <c r="A542" s="1">
        <v>42128</v>
      </c>
      <c r="B542">
        <v>31.75</v>
      </c>
      <c r="C542">
        <v>76</v>
      </c>
    </row>
    <row r="543" spans="1:3" x14ac:dyDescent="0.25">
      <c r="A543" s="1">
        <v>42129</v>
      </c>
      <c r="B543">
        <v>31.53</v>
      </c>
      <c r="C543">
        <v>76</v>
      </c>
    </row>
    <row r="544" spans="1:3" x14ac:dyDescent="0.25">
      <c r="A544" s="1">
        <v>42130</v>
      </c>
      <c r="B544">
        <v>31</v>
      </c>
      <c r="C544">
        <v>76</v>
      </c>
    </row>
    <row r="545" spans="1:3" x14ac:dyDescent="0.25">
      <c r="A545" s="1">
        <v>42131</v>
      </c>
      <c r="B545">
        <v>31.8</v>
      </c>
      <c r="C545">
        <v>76</v>
      </c>
    </row>
    <row r="546" spans="1:3" x14ac:dyDescent="0.25">
      <c r="A546" s="1">
        <v>42132</v>
      </c>
      <c r="B546">
        <v>31.6</v>
      </c>
      <c r="C546">
        <v>86</v>
      </c>
    </row>
    <row r="547" spans="1:3" x14ac:dyDescent="0.25">
      <c r="A547" s="1">
        <v>42135</v>
      </c>
      <c r="B547">
        <v>31.9</v>
      </c>
      <c r="C547">
        <v>86</v>
      </c>
    </row>
    <row r="548" spans="1:3" x14ac:dyDescent="0.25">
      <c r="A548" s="1">
        <v>42136</v>
      </c>
      <c r="B548">
        <v>31.75</v>
      </c>
      <c r="C548">
        <v>86</v>
      </c>
    </row>
    <row r="549" spans="1:3" x14ac:dyDescent="0.25">
      <c r="A549" s="1">
        <v>42137</v>
      </c>
      <c r="B549">
        <v>31.6</v>
      </c>
      <c r="C549">
        <v>86</v>
      </c>
    </row>
    <row r="550" spans="1:3" x14ac:dyDescent="0.25">
      <c r="A550" s="1">
        <v>42139</v>
      </c>
      <c r="B550">
        <v>31.75</v>
      </c>
      <c r="C550">
        <v>86</v>
      </c>
    </row>
    <row r="551" spans="1:3" x14ac:dyDescent="0.25">
      <c r="A551" s="1">
        <v>42142</v>
      </c>
      <c r="B551">
        <v>31.6</v>
      </c>
      <c r="C551">
        <v>86</v>
      </c>
    </row>
    <row r="552" spans="1:3" x14ac:dyDescent="0.25">
      <c r="A552" s="1">
        <v>42143</v>
      </c>
      <c r="B552">
        <v>31.55</v>
      </c>
      <c r="C552">
        <v>86</v>
      </c>
    </row>
    <row r="553" spans="1:3" x14ac:dyDescent="0.25">
      <c r="A553" s="1">
        <v>42144</v>
      </c>
      <c r="B553">
        <v>31.75</v>
      </c>
      <c r="C553">
        <v>86</v>
      </c>
    </row>
    <row r="554" spans="1:3" x14ac:dyDescent="0.25">
      <c r="A554" s="1">
        <v>42145</v>
      </c>
      <c r="B554">
        <v>31.75</v>
      </c>
      <c r="C554">
        <v>86</v>
      </c>
    </row>
    <row r="555" spans="1:3" x14ac:dyDescent="0.25">
      <c r="A555" s="1">
        <v>42146</v>
      </c>
      <c r="B555">
        <v>31.85</v>
      </c>
      <c r="C555">
        <v>86</v>
      </c>
    </row>
    <row r="556" spans="1:3" x14ac:dyDescent="0.25">
      <c r="A556" s="1">
        <v>42150</v>
      </c>
      <c r="B556">
        <v>31.75</v>
      </c>
      <c r="C556">
        <v>86</v>
      </c>
    </row>
    <row r="557" spans="1:3" x14ac:dyDescent="0.25">
      <c r="A557" s="1">
        <v>42151</v>
      </c>
      <c r="B557">
        <v>31.75</v>
      </c>
      <c r="C557">
        <v>86</v>
      </c>
    </row>
    <row r="558" spans="1:3" x14ac:dyDescent="0.25">
      <c r="A558" s="1">
        <v>42152</v>
      </c>
      <c r="B558">
        <v>31.85</v>
      </c>
      <c r="C558">
        <v>86</v>
      </c>
    </row>
    <row r="559" spans="1:3" x14ac:dyDescent="0.25">
      <c r="A559" s="1">
        <v>42153</v>
      </c>
      <c r="B559">
        <v>31.85</v>
      </c>
      <c r="C559">
        <v>86</v>
      </c>
    </row>
    <row r="560" spans="1:3" x14ac:dyDescent="0.25">
      <c r="A560" s="1">
        <v>42156</v>
      </c>
      <c r="B560">
        <v>31.85</v>
      </c>
      <c r="C560">
        <v>86</v>
      </c>
    </row>
    <row r="561" spans="1:3" x14ac:dyDescent="0.25">
      <c r="A561" s="1">
        <v>42157</v>
      </c>
      <c r="B561">
        <v>31.85</v>
      </c>
      <c r="C561">
        <v>86</v>
      </c>
    </row>
    <row r="562" spans="1:3" hidden="1" x14ac:dyDescent="0.25">
      <c r="A562" s="1">
        <v>43101</v>
      </c>
      <c r="C562">
        <v>666</v>
      </c>
    </row>
    <row r="563" spans="1:3" x14ac:dyDescent="0.25">
      <c r="A563" s="1">
        <v>42158</v>
      </c>
      <c r="B563">
        <v>31.85</v>
      </c>
      <c r="C563">
        <v>86</v>
      </c>
    </row>
    <row r="564" spans="1:3" x14ac:dyDescent="0.25">
      <c r="A564" s="1">
        <v>42159</v>
      </c>
      <c r="B564">
        <v>31.85</v>
      </c>
      <c r="C564">
        <v>86</v>
      </c>
    </row>
    <row r="565" spans="1:3" x14ac:dyDescent="0.25">
      <c r="A565" s="1">
        <v>42160</v>
      </c>
      <c r="B565">
        <v>31.95</v>
      </c>
      <c r="C565">
        <v>86</v>
      </c>
    </row>
    <row r="566" spans="1:3" x14ac:dyDescent="0.25">
      <c r="A566" s="1">
        <v>42163</v>
      </c>
      <c r="B566">
        <v>31.98</v>
      </c>
      <c r="C566">
        <v>86</v>
      </c>
    </row>
    <row r="567" spans="1:3" x14ac:dyDescent="0.25">
      <c r="A567" s="1">
        <v>42164</v>
      </c>
      <c r="B567">
        <v>32.130000000000003</v>
      </c>
      <c r="C567">
        <v>86</v>
      </c>
    </row>
    <row r="568" spans="1:3" x14ac:dyDescent="0.25">
      <c r="A568" s="1">
        <v>42165</v>
      </c>
      <c r="B568">
        <v>31.88</v>
      </c>
      <c r="C568">
        <v>86</v>
      </c>
    </row>
    <row r="569" spans="1:3" x14ac:dyDescent="0.25">
      <c r="A569" s="1">
        <v>42166</v>
      </c>
      <c r="B569">
        <v>31.95</v>
      </c>
      <c r="C569">
        <v>86</v>
      </c>
    </row>
    <row r="570" spans="1:3" x14ac:dyDescent="0.25">
      <c r="A570" s="1">
        <v>42167</v>
      </c>
      <c r="B570">
        <v>31.95</v>
      </c>
      <c r="C570">
        <v>86</v>
      </c>
    </row>
    <row r="571" spans="1:3" x14ac:dyDescent="0.25">
      <c r="A571" s="1">
        <v>42170</v>
      </c>
      <c r="B571">
        <v>31.23</v>
      </c>
      <c r="C571">
        <v>86</v>
      </c>
    </row>
    <row r="572" spans="1:3" x14ac:dyDescent="0.25">
      <c r="A572" s="1">
        <v>42171</v>
      </c>
      <c r="B572">
        <v>31.95</v>
      </c>
      <c r="C572">
        <v>86</v>
      </c>
    </row>
    <row r="573" spans="1:3" x14ac:dyDescent="0.25">
      <c r="A573" s="1">
        <v>42172</v>
      </c>
      <c r="B573">
        <v>31.95</v>
      </c>
      <c r="C573">
        <v>86</v>
      </c>
    </row>
    <row r="574" spans="1:3" x14ac:dyDescent="0.25">
      <c r="A574" s="1">
        <v>42173</v>
      </c>
      <c r="B574">
        <v>31.95</v>
      </c>
      <c r="C574">
        <v>86</v>
      </c>
    </row>
    <row r="575" spans="1:3" x14ac:dyDescent="0.25">
      <c r="A575" s="1">
        <v>42174</v>
      </c>
      <c r="B575">
        <v>31.95</v>
      </c>
      <c r="C575">
        <v>86</v>
      </c>
    </row>
    <row r="576" spans="1:3" x14ac:dyDescent="0.25">
      <c r="A576" s="1">
        <v>42177</v>
      </c>
      <c r="B576">
        <v>31.68</v>
      </c>
      <c r="C576">
        <v>86</v>
      </c>
    </row>
    <row r="577" spans="1:4" x14ac:dyDescent="0.25">
      <c r="A577" s="1">
        <v>42178</v>
      </c>
      <c r="B577">
        <v>32.25</v>
      </c>
      <c r="C577">
        <v>86</v>
      </c>
    </row>
    <row r="578" spans="1:4" x14ac:dyDescent="0.25">
      <c r="A578" s="1">
        <v>42179</v>
      </c>
      <c r="B578">
        <v>31.95</v>
      </c>
      <c r="C578">
        <v>86</v>
      </c>
      <c r="D578">
        <v>2</v>
      </c>
    </row>
    <row r="579" spans="1:4" x14ac:dyDescent="0.25">
      <c r="A579" s="1">
        <v>42180</v>
      </c>
      <c r="B579">
        <v>31.73</v>
      </c>
      <c r="C579">
        <v>88</v>
      </c>
    </row>
    <row r="580" spans="1:4" x14ac:dyDescent="0.25">
      <c r="A580" s="1">
        <v>42181</v>
      </c>
      <c r="B580">
        <v>32.25</v>
      </c>
      <c r="C580">
        <v>88</v>
      </c>
    </row>
    <row r="581" spans="1:4" x14ac:dyDescent="0.25">
      <c r="A581" s="1">
        <v>42184</v>
      </c>
      <c r="B581">
        <v>31.15</v>
      </c>
      <c r="C581">
        <v>88</v>
      </c>
      <c r="D581">
        <v>4</v>
      </c>
    </row>
    <row r="582" spans="1:4" x14ac:dyDescent="0.25">
      <c r="A582" s="1">
        <v>42185</v>
      </c>
      <c r="B582">
        <v>31.45</v>
      </c>
      <c r="C582">
        <v>90</v>
      </c>
    </row>
    <row r="583" spans="1:4" x14ac:dyDescent="0.25">
      <c r="A583" s="1">
        <v>42186</v>
      </c>
      <c r="B583">
        <v>31.35</v>
      </c>
      <c r="C583">
        <v>90</v>
      </c>
    </row>
    <row r="584" spans="1:4" x14ac:dyDescent="0.25">
      <c r="A584" s="1">
        <v>42187</v>
      </c>
      <c r="B584">
        <v>31.33</v>
      </c>
      <c r="C584">
        <v>90</v>
      </c>
    </row>
    <row r="585" spans="1:4" x14ac:dyDescent="0.25">
      <c r="A585" s="1">
        <v>42188</v>
      </c>
      <c r="B585">
        <v>31</v>
      </c>
      <c r="C585">
        <v>90</v>
      </c>
    </row>
    <row r="586" spans="1:4" x14ac:dyDescent="0.25">
      <c r="A586" s="1">
        <v>42191</v>
      </c>
      <c r="B586">
        <v>31.7</v>
      </c>
      <c r="C586">
        <v>90</v>
      </c>
    </row>
    <row r="587" spans="1:4" x14ac:dyDescent="0.25">
      <c r="A587" s="1">
        <v>42192</v>
      </c>
      <c r="B587">
        <v>31.7</v>
      </c>
      <c r="C587">
        <v>90</v>
      </c>
    </row>
    <row r="588" spans="1:4" x14ac:dyDescent="0.25">
      <c r="A588" s="1">
        <v>42193</v>
      </c>
      <c r="B588">
        <v>31.7</v>
      </c>
      <c r="C588">
        <v>90</v>
      </c>
    </row>
    <row r="589" spans="1:4" x14ac:dyDescent="0.25">
      <c r="A589" s="1">
        <v>42194</v>
      </c>
      <c r="B589">
        <v>31.75</v>
      </c>
      <c r="C589">
        <v>90</v>
      </c>
    </row>
    <row r="590" spans="1:4" x14ac:dyDescent="0.25">
      <c r="A590" s="1">
        <v>42195</v>
      </c>
      <c r="B590">
        <v>31.85</v>
      </c>
      <c r="C590">
        <v>90</v>
      </c>
    </row>
    <row r="591" spans="1:4" x14ac:dyDescent="0.25">
      <c r="A591" s="1">
        <v>42198</v>
      </c>
      <c r="B591">
        <v>31.85</v>
      </c>
      <c r="C591">
        <v>90</v>
      </c>
    </row>
    <row r="592" spans="1:4" x14ac:dyDescent="0.25">
      <c r="A592" s="1">
        <v>42199</v>
      </c>
      <c r="B592">
        <v>31.85</v>
      </c>
      <c r="C592">
        <v>90</v>
      </c>
    </row>
    <row r="593" spans="1:3" x14ac:dyDescent="0.25">
      <c r="A593" s="1">
        <v>42200</v>
      </c>
      <c r="B593">
        <v>31.85</v>
      </c>
      <c r="C593">
        <v>90</v>
      </c>
    </row>
    <row r="594" spans="1:3" x14ac:dyDescent="0.25">
      <c r="A594" s="1">
        <v>42201</v>
      </c>
      <c r="B594">
        <v>31.85</v>
      </c>
      <c r="C594">
        <v>90</v>
      </c>
    </row>
    <row r="595" spans="1:3" x14ac:dyDescent="0.25">
      <c r="A595" s="1">
        <v>42202</v>
      </c>
      <c r="B595">
        <v>31.85</v>
      </c>
      <c r="C595">
        <v>90</v>
      </c>
    </row>
    <row r="596" spans="1:3" x14ac:dyDescent="0.25">
      <c r="A596" s="1">
        <v>42205</v>
      </c>
      <c r="B596">
        <v>31.85</v>
      </c>
      <c r="C596">
        <v>90</v>
      </c>
    </row>
    <row r="597" spans="1:3" x14ac:dyDescent="0.25">
      <c r="A597" s="1">
        <v>42206</v>
      </c>
      <c r="B597">
        <v>31.85</v>
      </c>
      <c r="C597">
        <v>90</v>
      </c>
    </row>
    <row r="598" spans="1:3" x14ac:dyDescent="0.25">
      <c r="A598" s="1">
        <v>42207</v>
      </c>
      <c r="B598">
        <v>31.85</v>
      </c>
      <c r="C598">
        <v>90</v>
      </c>
    </row>
    <row r="599" spans="1:3" x14ac:dyDescent="0.25">
      <c r="A599" s="1">
        <v>42208</v>
      </c>
      <c r="B599">
        <v>31.85</v>
      </c>
      <c r="C599">
        <v>90</v>
      </c>
    </row>
    <row r="600" spans="1:3" x14ac:dyDescent="0.25">
      <c r="A600" s="1">
        <v>42209</v>
      </c>
      <c r="B600">
        <v>31.85</v>
      </c>
      <c r="C600">
        <v>90</v>
      </c>
    </row>
    <row r="601" spans="1:3" x14ac:dyDescent="0.25">
      <c r="A601" s="1">
        <v>42212</v>
      </c>
      <c r="B601">
        <v>31.68</v>
      </c>
      <c r="C601">
        <v>90</v>
      </c>
    </row>
    <row r="602" spans="1:3" x14ac:dyDescent="0.25">
      <c r="A602" s="1">
        <v>42213</v>
      </c>
      <c r="B602">
        <v>31.28</v>
      </c>
      <c r="C602">
        <v>90</v>
      </c>
    </row>
    <row r="603" spans="1:3" x14ac:dyDescent="0.25">
      <c r="A603" s="1">
        <v>42214</v>
      </c>
      <c r="B603">
        <v>31.1</v>
      </c>
      <c r="C603">
        <v>90</v>
      </c>
    </row>
    <row r="604" spans="1:3" x14ac:dyDescent="0.25">
      <c r="A604" s="1">
        <v>42215</v>
      </c>
      <c r="B604">
        <v>30.88</v>
      </c>
      <c r="C604">
        <v>90</v>
      </c>
    </row>
    <row r="605" spans="1:3" x14ac:dyDescent="0.25">
      <c r="A605" s="1">
        <v>42216</v>
      </c>
      <c r="B605">
        <v>30.58</v>
      </c>
      <c r="C605">
        <v>90</v>
      </c>
    </row>
    <row r="606" spans="1:3" x14ac:dyDescent="0.25">
      <c r="A606" s="1">
        <v>42219</v>
      </c>
      <c r="B606">
        <v>30.5</v>
      </c>
      <c r="C606">
        <v>90</v>
      </c>
    </row>
    <row r="607" spans="1:3" x14ac:dyDescent="0.25">
      <c r="A607" s="1">
        <v>42220</v>
      </c>
      <c r="B607">
        <v>30.15</v>
      </c>
      <c r="C607">
        <v>90</v>
      </c>
    </row>
    <row r="608" spans="1:3" x14ac:dyDescent="0.25">
      <c r="A608" s="1">
        <v>42221</v>
      </c>
      <c r="B608">
        <v>30.08</v>
      </c>
      <c r="C608">
        <v>90</v>
      </c>
    </row>
    <row r="609" spans="1:4" x14ac:dyDescent="0.25">
      <c r="A609" s="1">
        <v>42222</v>
      </c>
      <c r="B609">
        <v>29.88</v>
      </c>
      <c r="C609">
        <v>90</v>
      </c>
    </row>
    <row r="610" spans="1:4" x14ac:dyDescent="0.25">
      <c r="A610" s="1">
        <v>42223</v>
      </c>
      <c r="B610">
        <v>29.85</v>
      </c>
      <c r="C610">
        <v>90</v>
      </c>
    </row>
    <row r="611" spans="1:4" x14ac:dyDescent="0.25">
      <c r="A611" s="1">
        <v>42226</v>
      </c>
      <c r="B611">
        <v>30.03</v>
      </c>
      <c r="C611">
        <v>90</v>
      </c>
    </row>
    <row r="612" spans="1:4" x14ac:dyDescent="0.25">
      <c r="A612" s="1">
        <v>42227</v>
      </c>
      <c r="B612">
        <v>29.98</v>
      </c>
      <c r="C612">
        <v>90</v>
      </c>
    </row>
    <row r="613" spans="1:4" x14ac:dyDescent="0.25">
      <c r="A613" s="1">
        <v>42228</v>
      </c>
      <c r="B613">
        <v>30</v>
      </c>
      <c r="C613">
        <v>90</v>
      </c>
    </row>
    <row r="614" spans="1:4" x14ac:dyDescent="0.25">
      <c r="A614" s="1">
        <v>42229</v>
      </c>
      <c r="B614">
        <v>30</v>
      </c>
      <c r="C614">
        <v>90</v>
      </c>
    </row>
    <row r="615" spans="1:4" x14ac:dyDescent="0.25">
      <c r="A615" s="1">
        <v>42230</v>
      </c>
      <c r="B615">
        <v>30.08</v>
      </c>
      <c r="C615">
        <v>90</v>
      </c>
    </row>
    <row r="616" spans="1:4" x14ac:dyDescent="0.25">
      <c r="A616" s="1">
        <v>42233</v>
      </c>
      <c r="B616">
        <v>30.03</v>
      </c>
      <c r="C616">
        <v>90</v>
      </c>
    </row>
    <row r="617" spans="1:4" x14ac:dyDescent="0.25">
      <c r="A617" s="1">
        <v>42234</v>
      </c>
      <c r="B617">
        <v>29.95</v>
      </c>
      <c r="C617">
        <v>90</v>
      </c>
    </row>
    <row r="618" spans="1:4" x14ac:dyDescent="0.25">
      <c r="A618" s="1">
        <v>42235</v>
      </c>
      <c r="B618">
        <v>29.75</v>
      </c>
      <c r="C618">
        <v>90</v>
      </c>
    </row>
    <row r="619" spans="1:4" x14ac:dyDescent="0.25">
      <c r="A619" s="1">
        <v>42236</v>
      </c>
      <c r="B619">
        <v>29.48</v>
      </c>
      <c r="C619">
        <v>90</v>
      </c>
    </row>
    <row r="620" spans="1:4" x14ac:dyDescent="0.25">
      <c r="A620" s="1">
        <v>42237</v>
      </c>
      <c r="B620">
        <v>29.45</v>
      </c>
      <c r="C620">
        <v>90</v>
      </c>
    </row>
    <row r="621" spans="1:4" x14ac:dyDescent="0.25">
      <c r="A621" s="1">
        <v>42240</v>
      </c>
      <c r="B621">
        <v>27.75</v>
      </c>
      <c r="C621">
        <v>90</v>
      </c>
      <c r="D621">
        <v>5</v>
      </c>
    </row>
    <row r="622" spans="1:4" x14ac:dyDescent="0.25">
      <c r="A622" s="1">
        <v>42241</v>
      </c>
      <c r="B622">
        <v>27.83</v>
      </c>
      <c r="C622">
        <v>95</v>
      </c>
    </row>
    <row r="623" spans="1:4" x14ac:dyDescent="0.25">
      <c r="A623" s="1">
        <v>42242</v>
      </c>
      <c r="B623">
        <v>27.65</v>
      </c>
      <c r="C623">
        <v>90</v>
      </c>
    </row>
    <row r="624" spans="1:4" x14ac:dyDescent="0.25">
      <c r="A624" s="1">
        <v>42243</v>
      </c>
      <c r="B624">
        <v>27.8</v>
      </c>
      <c r="C624">
        <v>90</v>
      </c>
    </row>
    <row r="625" spans="1:3" x14ac:dyDescent="0.25">
      <c r="A625" s="1">
        <v>42244</v>
      </c>
      <c r="B625">
        <v>28.5</v>
      </c>
      <c r="C625">
        <v>90</v>
      </c>
    </row>
    <row r="626" spans="1:3" x14ac:dyDescent="0.25">
      <c r="A626" s="1">
        <v>42247</v>
      </c>
      <c r="B626">
        <v>28.5</v>
      </c>
      <c r="C626">
        <v>90</v>
      </c>
    </row>
    <row r="627" spans="1:3" x14ac:dyDescent="0.25">
      <c r="A627" s="1">
        <v>42248</v>
      </c>
      <c r="B627">
        <v>28.38</v>
      </c>
      <c r="C627">
        <v>90</v>
      </c>
    </row>
    <row r="628" spans="1:3" x14ac:dyDescent="0.25">
      <c r="A628" s="1">
        <v>42249</v>
      </c>
      <c r="B628">
        <v>28.38</v>
      </c>
      <c r="C628">
        <v>90</v>
      </c>
    </row>
    <row r="629" spans="1:3" x14ac:dyDescent="0.25">
      <c r="A629" s="1">
        <v>42250</v>
      </c>
      <c r="B629">
        <v>28.33</v>
      </c>
      <c r="C629">
        <v>90</v>
      </c>
    </row>
    <row r="630" spans="1:3" x14ac:dyDescent="0.25">
      <c r="A630" s="1">
        <v>42251</v>
      </c>
      <c r="B630">
        <v>28.33</v>
      </c>
      <c r="C630">
        <v>91</v>
      </c>
    </row>
    <row r="631" spans="1:3" x14ac:dyDescent="0.25">
      <c r="A631" s="1">
        <v>42254</v>
      </c>
      <c r="B631">
        <v>28.1</v>
      </c>
      <c r="C631">
        <v>96</v>
      </c>
    </row>
    <row r="632" spans="1:3" x14ac:dyDescent="0.25">
      <c r="A632" s="1">
        <v>42255</v>
      </c>
      <c r="B632">
        <v>28</v>
      </c>
      <c r="C632">
        <v>96</v>
      </c>
    </row>
    <row r="633" spans="1:3" x14ac:dyDescent="0.25">
      <c r="A633" s="1">
        <v>42256</v>
      </c>
      <c r="B633">
        <v>28.05</v>
      </c>
      <c r="C633">
        <v>96</v>
      </c>
    </row>
    <row r="634" spans="1:3" x14ac:dyDescent="0.25">
      <c r="A634" s="1">
        <v>42257</v>
      </c>
      <c r="B634">
        <v>28.15</v>
      </c>
      <c r="C634">
        <v>96</v>
      </c>
    </row>
    <row r="635" spans="1:3" x14ac:dyDescent="0.25">
      <c r="A635" s="1">
        <v>42258</v>
      </c>
      <c r="B635">
        <v>28.05</v>
      </c>
      <c r="C635">
        <v>96</v>
      </c>
    </row>
    <row r="636" spans="1:3" x14ac:dyDescent="0.25">
      <c r="A636" s="1">
        <v>42261</v>
      </c>
      <c r="B636">
        <v>28</v>
      </c>
      <c r="C636">
        <v>108</v>
      </c>
    </row>
    <row r="637" spans="1:3" x14ac:dyDescent="0.25">
      <c r="A637" s="1">
        <v>42262</v>
      </c>
      <c r="B637">
        <v>27.7</v>
      </c>
      <c r="C637">
        <v>108</v>
      </c>
    </row>
    <row r="638" spans="1:3" x14ac:dyDescent="0.25">
      <c r="A638" s="1">
        <v>42263</v>
      </c>
      <c r="B638">
        <v>27.95</v>
      </c>
      <c r="C638">
        <v>108</v>
      </c>
    </row>
    <row r="639" spans="1:3" x14ac:dyDescent="0.25">
      <c r="A639" s="1">
        <v>42264</v>
      </c>
      <c r="B639">
        <v>27.7</v>
      </c>
      <c r="C639">
        <v>108</v>
      </c>
    </row>
    <row r="640" spans="1:3" x14ac:dyDescent="0.25">
      <c r="A640" s="1">
        <v>42265</v>
      </c>
      <c r="B640">
        <v>27.4</v>
      </c>
      <c r="C640">
        <v>108</v>
      </c>
    </row>
    <row r="641" spans="1:3" x14ac:dyDescent="0.25">
      <c r="A641" s="1">
        <v>42268</v>
      </c>
      <c r="B641">
        <v>27.6</v>
      </c>
      <c r="C641">
        <v>108</v>
      </c>
    </row>
    <row r="642" spans="1:3" x14ac:dyDescent="0.25">
      <c r="A642" s="1">
        <v>42269</v>
      </c>
      <c r="B642">
        <v>27.7</v>
      </c>
      <c r="C642">
        <v>108</v>
      </c>
    </row>
    <row r="643" spans="1:3" x14ac:dyDescent="0.25">
      <c r="A643" s="1">
        <v>42270</v>
      </c>
      <c r="B643">
        <v>27.25</v>
      </c>
      <c r="C643">
        <v>108</v>
      </c>
    </row>
    <row r="644" spans="1:3" x14ac:dyDescent="0.25">
      <c r="A644" s="1">
        <v>42271</v>
      </c>
      <c r="B644">
        <v>27.4</v>
      </c>
      <c r="C644">
        <v>108</v>
      </c>
    </row>
    <row r="645" spans="1:3" x14ac:dyDescent="0.25">
      <c r="A645" s="1">
        <v>42272</v>
      </c>
      <c r="B645">
        <v>27.2</v>
      </c>
      <c r="C645">
        <v>108</v>
      </c>
    </row>
    <row r="646" spans="1:3" x14ac:dyDescent="0.25">
      <c r="A646" s="1">
        <v>42275</v>
      </c>
      <c r="B646">
        <v>26.43</v>
      </c>
      <c r="C646">
        <v>108</v>
      </c>
    </row>
    <row r="647" spans="1:3" x14ac:dyDescent="0.25">
      <c r="A647" s="1">
        <v>42276</v>
      </c>
      <c r="B647">
        <v>27.2</v>
      </c>
      <c r="C647">
        <v>108</v>
      </c>
    </row>
    <row r="648" spans="1:3" x14ac:dyDescent="0.25">
      <c r="A648" s="1">
        <v>42277</v>
      </c>
      <c r="B648">
        <v>26.6</v>
      </c>
      <c r="C648">
        <v>108</v>
      </c>
    </row>
    <row r="649" spans="1:3" x14ac:dyDescent="0.25">
      <c r="A649" s="1">
        <v>42278</v>
      </c>
      <c r="B649">
        <v>27.15</v>
      </c>
      <c r="C649">
        <v>110</v>
      </c>
    </row>
    <row r="650" spans="1:3" x14ac:dyDescent="0.25">
      <c r="A650" s="1">
        <v>42279</v>
      </c>
      <c r="B650">
        <v>27.15</v>
      </c>
      <c r="C650">
        <v>110</v>
      </c>
    </row>
    <row r="651" spans="1:3" x14ac:dyDescent="0.25">
      <c r="A651" s="1">
        <v>42282</v>
      </c>
      <c r="B651">
        <v>27.2</v>
      </c>
      <c r="C651">
        <v>110</v>
      </c>
    </row>
    <row r="652" spans="1:3" x14ac:dyDescent="0.25">
      <c r="A652" s="1">
        <v>42283</v>
      </c>
      <c r="B652">
        <v>26.6</v>
      </c>
      <c r="C652">
        <v>110</v>
      </c>
    </row>
    <row r="653" spans="1:3" x14ac:dyDescent="0.25">
      <c r="A653" s="1">
        <v>42284</v>
      </c>
      <c r="B653">
        <v>27.2</v>
      </c>
      <c r="C653">
        <v>110</v>
      </c>
    </row>
    <row r="654" spans="1:3" x14ac:dyDescent="0.25">
      <c r="A654" s="1">
        <v>42285</v>
      </c>
      <c r="B654">
        <v>27.2</v>
      </c>
      <c r="C654">
        <v>110</v>
      </c>
    </row>
    <row r="655" spans="1:3" x14ac:dyDescent="0.25">
      <c r="A655" s="1">
        <v>42286</v>
      </c>
      <c r="B655">
        <v>27.2</v>
      </c>
      <c r="C655">
        <v>110</v>
      </c>
    </row>
    <row r="656" spans="1:3" x14ac:dyDescent="0.25">
      <c r="A656" s="1">
        <v>42289</v>
      </c>
      <c r="B656">
        <v>26.93</v>
      </c>
      <c r="C656">
        <v>110</v>
      </c>
    </row>
    <row r="657" spans="1:4" x14ac:dyDescent="0.25">
      <c r="A657" s="1">
        <v>42290</v>
      </c>
      <c r="B657">
        <v>26.9</v>
      </c>
      <c r="C657">
        <v>110</v>
      </c>
    </row>
    <row r="658" spans="1:4" x14ac:dyDescent="0.25">
      <c r="A658" s="1">
        <v>42291</v>
      </c>
      <c r="B658">
        <v>26.9</v>
      </c>
      <c r="C658">
        <v>110</v>
      </c>
    </row>
    <row r="659" spans="1:4" x14ac:dyDescent="0.25">
      <c r="A659" s="1">
        <v>42292</v>
      </c>
      <c r="B659">
        <v>26.85</v>
      </c>
      <c r="C659">
        <v>110</v>
      </c>
    </row>
    <row r="660" spans="1:4" x14ac:dyDescent="0.25">
      <c r="A660" s="1">
        <v>42293</v>
      </c>
      <c r="B660">
        <v>26.88</v>
      </c>
      <c r="C660">
        <v>110</v>
      </c>
    </row>
    <row r="661" spans="1:4" x14ac:dyDescent="0.25">
      <c r="A661" s="1">
        <v>42296</v>
      </c>
      <c r="B661">
        <v>26.68</v>
      </c>
      <c r="C661">
        <v>110</v>
      </c>
    </row>
    <row r="662" spans="1:4" x14ac:dyDescent="0.25">
      <c r="A662" s="1">
        <v>42297</v>
      </c>
      <c r="B662">
        <v>26.95</v>
      </c>
      <c r="C662">
        <v>110</v>
      </c>
      <c r="D662">
        <v>1</v>
      </c>
    </row>
    <row r="663" spans="1:4" x14ac:dyDescent="0.25">
      <c r="A663" s="1">
        <v>42298</v>
      </c>
      <c r="B663">
        <v>26.05</v>
      </c>
      <c r="C663">
        <v>111</v>
      </c>
    </row>
    <row r="664" spans="1:4" x14ac:dyDescent="0.25">
      <c r="A664" s="1">
        <v>42299</v>
      </c>
      <c r="B664">
        <v>25.73</v>
      </c>
      <c r="C664">
        <v>101</v>
      </c>
    </row>
    <row r="665" spans="1:4" x14ac:dyDescent="0.25">
      <c r="A665" s="1">
        <v>42300</v>
      </c>
      <c r="B665">
        <v>25.8</v>
      </c>
      <c r="C665">
        <v>101</v>
      </c>
    </row>
    <row r="666" spans="1:4" x14ac:dyDescent="0.25">
      <c r="A666" s="1">
        <v>42303</v>
      </c>
      <c r="B666">
        <v>25.95</v>
      </c>
      <c r="C666">
        <v>101</v>
      </c>
    </row>
    <row r="667" spans="1:4" x14ac:dyDescent="0.25">
      <c r="A667" s="1">
        <v>42304</v>
      </c>
      <c r="B667">
        <v>25.85</v>
      </c>
      <c r="C667">
        <v>101</v>
      </c>
    </row>
    <row r="668" spans="1:4" x14ac:dyDescent="0.25">
      <c r="A668" s="1">
        <v>42305</v>
      </c>
      <c r="B668">
        <v>25.8</v>
      </c>
      <c r="C668">
        <v>101</v>
      </c>
    </row>
    <row r="669" spans="1:4" x14ac:dyDescent="0.25">
      <c r="A669" s="1">
        <v>42306</v>
      </c>
      <c r="B669">
        <v>25.8</v>
      </c>
      <c r="C669">
        <v>101</v>
      </c>
    </row>
    <row r="670" spans="1:4" x14ac:dyDescent="0.25">
      <c r="A670" s="1">
        <v>42307</v>
      </c>
      <c r="B670">
        <v>25.8</v>
      </c>
      <c r="C670">
        <v>101</v>
      </c>
    </row>
    <row r="671" spans="1:4" x14ac:dyDescent="0.25">
      <c r="A671" s="1">
        <v>42310</v>
      </c>
      <c r="B671">
        <v>25.55</v>
      </c>
      <c r="C671">
        <v>101</v>
      </c>
    </row>
    <row r="672" spans="1:4" x14ac:dyDescent="0.25">
      <c r="A672" s="1">
        <v>42311</v>
      </c>
      <c r="B672">
        <v>25.65</v>
      </c>
      <c r="C672">
        <v>101</v>
      </c>
    </row>
    <row r="673" spans="1:3" x14ac:dyDescent="0.25">
      <c r="A673" s="1">
        <v>42312</v>
      </c>
      <c r="B673">
        <v>25.65</v>
      </c>
      <c r="C673">
        <v>101</v>
      </c>
    </row>
    <row r="674" spans="1:3" x14ac:dyDescent="0.25">
      <c r="A674" s="1">
        <v>42313</v>
      </c>
      <c r="B674">
        <v>25.7</v>
      </c>
      <c r="C674">
        <v>101</v>
      </c>
    </row>
    <row r="675" spans="1:3" x14ac:dyDescent="0.25">
      <c r="A675" s="1">
        <v>42314</v>
      </c>
      <c r="B675">
        <v>25.5</v>
      </c>
      <c r="C675">
        <v>113</v>
      </c>
    </row>
    <row r="676" spans="1:3" x14ac:dyDescent="0.25">
      <c r="A676" s="1">
        <v>42317</v>
      </c>
      <c r="B676">
        <v>25.1</v>
      </c>
      <c r="C676">
        <v>108</v>
      </c>
    </row>
    <row r="677" spans="1:3" x14ac:dyDescent="0.25">
      <c r="A677" s="1">
        <v>42318</v>
      </c>
      <c r="B677">
        <v>24.63</v>
      </c>
      <c r="C677">
        <v>108</v>
      </c>
    </row>
    <row r="678" spans="1:3" x14ac:dyDescent="0.25">
      <c r="A678" s="1">
        <v>42319</v>
      </c>
      <c r="B678">
        <v>24.13</v>
      </c>
      <c r="C678">
        <v>108</v>
      </c>
    </row>
    <row r="679" spans="1:3" x14ac:dyDescent="0.25">
      <c r="A679" s="1">
        <v>42320</v>
      </c>
      <c r="B679">
        <v>23.9</v>
      </c>
      <c r="C679">
        <v>108</v>
      </c>
    </row>
    <row r="680" spans="1:3" x14ac:dyDescent="0.25">
      <c r="A680" s="1">
        <v>42321</v>
      </c>
      <c r="B680">
        <v>24</v>
      </c>
      <c r="C680">
        <v>101</v>
      </c>
    </row>
    <row r="681" spans="1:3" x14ac:dyDescent="0.25">
      <c r="A681" s="1">
        <v>42324</v>
      </c>
      <c r="B681">
        <v>23.9</v>
      </c>
      <c r="C681">
        <v>101</v>
      </c>
    </row>
    <row r="682" spans="1:3" x14ac:dyDescent="0.25">
      <c r="A682" s="1">
        <v>42325</v>
      </c>
      <c r="B682">
        <v>23.6</v>
      </c>
      <c r="C682">
        <v>101</v>
      </c>
    </row>
    <row r="683" spans="1:3" x14ac:dyDescent="0.25">
      <c r="A683" s="1">
        <v>42326</v>
      </c>
      <c r="B683">
        <v>24.05</v>
      </c>
      <c r="C683">
        <v>101</v>
      </c>
    </row>
    <row r="684" spans="1:3" x14ac:dyDescent="0.25">
      <c r="A684" s="1">
        <v>42327</v>
      </c>
      <c r="B684">
        <v>23.8</v>
      </c>
      <c r="C684">
        <v>101</v>
      </c>
    </row>
    <row r="685" spans="1:3" x14ac:dyDescent="0.25">
      <c r="A685" s="1">
        <v>42328</v>
      </c>
      <c r="B685">
        <v>23.8</v>
      </c>
      <c r="C685">
        <v>101</v>
      </c>
    </row>
    <row r="686" spans="1:3" x14ac:dyDescent="0.25">
      <c r="A686" s="1">
        <v>42331</v>
      </c>
      <c r="B686">
        <v>23.8</v>
      </c>
      <c r="C686">
        <v>101</v>
      </c>
    </row>
    <row r="687" spans="1:3" x14ac:dyDescent="0.25">
      <c r="A687" s="1">
        <v>42332</v>
      </c>
      <c r="B687">
        <v>23.85</v>
      </c>
      <c r="C687">
        <v>101</v>
      </c>
    </row>
    <row r="688" spans="1:3" x14ac:dyDescent="0.25">
      <c r="A688" s="1">
        <v>42333</v>
      </c>
      <c r="B688">
        <v>24.03</v>
      </c>
      <c r="C688">
        <v>101</v>
      </c>
    </row>
    <row r="689" spans="1:4" x14ac:dyDescent="0.25">
      <c r="A689" s="1">
        <v>42334</v>
      </c>
      <c r="B689">
        <v>23.5</v>
      </c>
      <c r="C689">
        <v>101</v>
      </c>
    </row>
    <row r="690" spans="1:4" x14ac:dyDescent="0.25">
      <c r="A690" s="1">
        <v>42335</v>
      </c>
      <c r="B690">
        <v>23.5</v>
      </c>
      <c r="C690">
        <v>101</v>
      </c>
    </row>
    <row r="691" spans="1:4" x14ac:dyDescent="0.25">
      <c r="A691" s="1">
        <v>42338</v>
      </c>
      <c r="B691">
        <v>23.5</v>
      </c>
      <c r="C691">
        <v>101</v>
      </c>
    </row>
    <row r="692" spans="1:4" x14ac:dyDescent="0.25">
      <c r="A692" s="1">
        <v>42339</v>
      </c>
      <c r="B692">
        <v>23.5</v>
      </c>
      <c r="C692">
        <v>101</v>
      </c>
    </row>
    <row r="693" spans="1:4" x14ac:dyDescent="0.25">
      <c r="A693" s="1">
        <v>42340</v>
      </c>
      <c r="B693">
        <v>24.1</v>
      </c>
      <c r="C693">
        <v>101</v>
      </c>
    </row>
    <row r="694" spans="1:4" x14ac:dyDescent="0.25">
      <c r="A694" s="1">
        <v>42341</v>
      </c>
      <c r="B694">
        <v>24.08</v>
      </c>
      <c r="C694">
        <v>101</v>
      </c>
    </row>
    <row r="695" spans="1:4" x14ac:dyDescent="0.25">
      <c r="A695" s="1">
        <v>42342</v>
      </c>
      <c r="B695">
        <v>23.5</v>
      </c>
      <c r="C695">
        <v>101</v>
      </c>
    </row>
    <row r="696" spans="1:4" x14ac:dyDescent="0.25">
      <c r="A696" s="1">
        <v>42345</v>
      </c>
      <c r="B696">
        <v>23.8</v>
      </c>
      <c r="C696">
        <v>101</v>
      </c>
    </row>
    <row r="697" spans="1:4" x14ac:dyDescent="0.25">
      <c r="A697" s="1">
        <v>42346</v>
      </c>
      <c r="B697">
        <v>23.55</v>
      </c>
      <c r="C697">
        <v>101</v>
      </c>
    </row>
    <row r="698" spans="1:4" x14ac:dyDescent="0.25">
      <c r="A698" s="1">
        <v>42347</v>
      </c>
      <c r="B698">
        <v>23.28</v>
      </c>
      <c r="C698">
        <v>101</v>
      </c>
    </row>
    <row r="699" spans="1:4" x14ac:dyDescent="0.25">
      <c r="A699" s="1">
        <v>42348</v>
      </c>
      <c r="B699">
        <v>23.18</v>
      </c>
      <c r="C699">
        <v>101</v>
      </c>
    </row>
    <row r="700" spans="1:4" x14ac:dyDescent="0.25">
      <c r="A700" s="1">
        <v>42349</v>
      </c>
      <c r="B700">
        <v>22.4</v>
      </c>
      <c r="C700">
        <v>101</v>
      </c>
    </row>
    <row r="701" spans="1:4" x14ac:dyDescent="0.25">
      <c r="A701" s="1">
        <v>42352</v>
      </c>
      <c r="B701">
        <v>21.9</v>
      </c>
      <c r="C701">
        <v>101</v>
      </c>
    </row>
    <row r="702" spans="1:4" x14ac:dyDescent="0.25">
      <c r="A702" s="1">
        <v>42353</v>
      </c>
      <c r="B702">
        <v>23</v>
      </c>
      <c r="C702">
        <v>101</v>
      </c>
    </row>
    <row r="703" spans="1:4" x14ac:dyDescent="0.25">
      <c r="A703" s="1">
        <v>42354</v>
      </c>
      <c r="B703">
        <v>23.38</v>
      </c>
      <c r="C703">
        <v>101</v>
      </c>
    </row>
    <row r="704" spans="1:4" x14ac:dyDescent="0.25">
      <c r="A704" s="1">
        <v>42355</v>
      </c>
      <c r="B704">
        <v>23.5</v>
      </c>
      <c r="C704">
        <v>101</v>
      </c>
      <c r="D704">
        <v>5</v>
      </c>
    </row>
    <row r="705" spans="1:3" x14ac:dyDescent="0.25">
      <c r="A705" s="1">
        <v>42356</v>
      </c>
      <c r="B705">
        <v>23.38</v>
      </c>
      <c r="C705">
        <v>101</v>
      </c>
    </row>
    <row r="706" spans="1:3" x14ac:dyDescent="0.25">
      <c r="A706" s="1">
        <v>42359</v>
      </c>
      <c r="B706">
        <v>23.5</v>
      </c>
      <c r="C706">
        <v>114</v>
      </c>
    </row>
    <row r="707" spans="1:3" x14ac:dyDescent="0.25">
      <c r="A707" s="1">
        <v>42360</v>
      </c>
      <c r="B707">
        <v>23.6</v>
      </c>
      <c r="C707">
        <v>114</v>
      </c>
    </row>
    <row r="708" spans="1:3" x14ac:dyDescent="0.25">
      <c r="A708" s="1">
        <v>42361</v>
      </c>
      <c r="B708">
        <v>23.65</v>
      </c>
      <c r="C708">
        <v>114</v>
      </c>
    </row>
    <row r="709" spans="1:3" x14ac:dyDescent="0.25">
      <c r="A709" s="1">
        <v>42362</v>
      </c>
      <c r="B709">
        <v>23.65</v>
      </c>
      <c r="C709">
        <v>114</v>
      </c>
    </row>
    <row r="710" spans="1:3" hidden="1" x14ac:dyDescent="0.25">
      <c r="A710" s="1">
        <v>42891</v>
      </c>
      <c r="C710">
        <v>197</v>
      </c>
    </row>
    <row r="711" spans="1:3" x14ac:dyDescent="0.25">
      <c r="A711" s="1">
        <v>42366</v>
      </c>
      <c r="B711">
        <v>23.88</v>
      </c>
      <c r="C711">
        <v>114</v>
      </c>
    </row>
    <row r="712" spans="1:3" x14ac:dyDescent="0.25">
      <c r="A712" s="1">
        <v>42367</v>
      </c>
      <c r="B712">
        <v>23.88</v>
      </c>
      <c r="C712">
        <v>114</v>
      </c>
    </row>
    <row r="713" spans="1:3" x14ac:dyDescent="0.25">
      <c r="A713" s="1">
        <v>42368</v>
      </c>
      <c r="B713">
        <v>23.98</v>
      </c>
      <c r="C713">
        <v>114</v>
      </c>
    </row>
    <row r="714" spans="1:3" x14ac:dyDescent="0.25">
      <c r="A714" s="1">
        <v>42369</v>
      </c>
      <c r="B714">
        <v>23.98</v>
      </c>
      <c r="C714">
        <v>114</v>
      </c>
    </row>
    <row r="715" spans="1:3" x14ac:dyDescent="0.25">
      <c r="A715" s="1">
        <v>42373</v>
      </c>
      <c r="B715">
        <v>23.8</v>
      </c>
      <c r="C715">
        <v>114</v>
      </c>
    </row>
    <row r="716" spans="1:3" x14ac:dyDescent="0.25">
      <c r="A716" s="1">
        <v>42374</v>
      </c>
      <c r="B716">
        <v>23.58</v>
      </c>
      <c r="C716">
        <v>114</v>
      </c>
    </row>
    <row r="717" spans="1:3" hidden="1" x14ac:dyDescent="0.25">
      <c r="A717" s="1">
        <v>42880</v>
      </c>
      <c r="C717">
        <v>195</v>
      </c>
    </row>
    <row r="718" spans="1:3" x14ac:dyDescent="0.25">
      <c r="A718" s="1">
        <v>42375</v>
      </c>
      <c r="B718">
        <v>23.48</v>
      </c>
      <c r="C718">
        <v>114</v>
      </c>
    </row>
    <row r="719" spans="1:3" x14ac:dyDescent="0.25">
      <c r="A719" s="1">
        <v>42376</v>
      </c>
      <c r="B719">
        <v>23.1</v>
      </c>
      <c r="C719">
        <v>114</v>
      </c>
    </row>
    <row r="720" spans="1:3" x14ac:dyDescent="0.25">
      <c r="A720" s="1">
        <v>42377</v>
      </c>
      <c r="B720">
        <v>22.88</v>
      </c>
      <c r="C720">
        <v>114</v>
      </c>
    </row>
    <row r="721" spans="1:4" x14ac:dyDescent="0.25">
      <c r="A721" s="1">
        <v>42380</v>
      </c>
      <c r="B721">
        <v>22.51</v>
      </c>
      <c r="C721">
        <v>114</v>
      </c>
    </row>
    <row r="722" spans="1:4" x14ac:dyDescent="0.25">
      <c r="A722" s="1">
        <v>42381</v>
      </c>
      <c r="B722">
        <v>21.5</v>
      </c>
      <c r="C722">
        <v>114</v>
      </c>
    </row>
    <row r="723" spans="1:4" hidden="1" x14ac:dyDescent="0.25">
      <c r="A723" s="1">
        <v>42872</v>
      </c>
      <c r="C723">
        <v>192</v>
      </c>
    </row>
    <row r="724" spans="1:4" x14ac:dyDescent="0.25">
      <c r="A724" s="1">
        <v>42382</v>
      </c>
      <c r="B724">
        <v>21.96</v>
      </c>
      <c r="C724">
        <v>114</v>
      </c>
      <c r="D724">
        <v>4</v>
      </c>
    </row>
    <row r="725" spans="1:4" x14ac:dyDescent="0.25">
      <c r="A725" s="1">
        <v>42383</v>
      </c>
      <c r="B725">
        <v>21.9</v>
      </c>
      <c r="C725">
        <v>114</v>
      </c>
    </row>
    <row r="726" spans="1:4" x14ac:dyDescent="0.25">
      <c r="A726" s="1">
        <v>42384</v>
      </c>
      <c r="B726">
        <v>21.6</v>
      </c>
      <c r="C726">
        <v>114</v>
      </c>
      <c r="D726">
        <v>1</v>
      </c>
    </row>
    <row r="727" spans="1:4" x14ac:dyDescent="0.25">
      <c r="A727" s="1">
        <v>42387</v>
      </c>
      <c r="B727">
        <v>21.25</v>
      </c>
      <c r="C727">
        <v>114</v>
      </c>
    </row>
    <row r="728" spans="1:4" x14ac:dyDescent="0.25">
      <c r="A728" s="1">
        <v>42388</v>
      </c>
      <c r="B728">
        <v>21.48</v>
      </c>
      <c r="C728">
        <v>115</v>
      </c>
    </row>
    <row r="729" spans="1:4" x14ac:dyDescent="0.25">
      <c r="A729" s="1">
        <v>42389</v>
      </c>
      <c r="B729">
        <v>21.19</v>
      </c>
      <c r="C729">
        <v>115</v>
      </c>
    </row>
    <row r="730" spans="1:4" x14ac:dyDescent="0.25">
      <c r="A730" s="1">
        <v>42390</v>
      </c>
      <c r="B730">
        <v>21</v>
      </c>
      <c r="C730">
        <v>115</v>
      </c>
      <c r="D730">
        <v>2</v>
      </c>
    </row>
    <row r="731" spans="1:4" x14ac:dyDescent="0.25">
      <c r="A731" s="1">
        <v>42391</v>
      </c>
      <c r="B731">
        <v>21.35</v>
      </c>
      <c r="C731">
        <v>117</v>
      </c>
    </row>
    <row r="732" spans="1:4" x14ac:dyDescent="0.25">
      <c r="A732" s="1">
        <v>42394</v>
      </c>
      <c r="B732">
        <v>21.1</v>
      </c>
      <c r="C732">
        <v>117</v>
      </c>
      <c r="D732">
        <v>2</v>
      </c>
    </row>
    <row r="733" spans="1:4" x14ac:dyDescent="0.25">
      <c r="A733" s="1">
        <v>42395</v>
      </c>
      <c r="B733">
        <v>21.08</v>
      </c>
      <c r="C733">
        <v>114</v>
      </c>
    </row>
    <row r="734" spans="1:4" x14ac:dyDescent="0.25">
      <c r="A734" s="1">
        <v>42396</v>
      </c>
      <c r="B734">
        <v>21.15</v>
      </c>
      <c r="C734">
        <v>113</v>
      </c>
    </row>
    <row r="735" spans="1:4" hidden="1" x14ac:dyDescent="0.25">
      <c r="A735" s="1">
        <v>42856</v>
      </c>
      <c r="C735">
        <v>167</v>
      </c>
    </row>
    <row r="736" spans="1:4" x14ac:dyDescent="0.25">
      <c r="A736" s="1">
        <v>42397</v>
      </c>
      <c r="B736">
        <v>21.33</v>
      </c>
      <c r="C736">
        <v>113</v>
      </c>
    </row>
    <row r="737" spans="1:4" x14ac:dyDescent="0.25">
      <c r="A737" s="1">
        <v>42398</v>
      </c>
      <c r="B737">
        <v>21.1</v>
      </c>
      <c r="C737">
        <v>113</v>
      </c>
    </row>
    <row r="738" spans="1:4" x14ac:dyDescent="0.25">
      <c r="A738" s="1">
        <v>42401</v>
      </c>
      <c r="B738">
        <v>20.75</v>
      </c>
      <c r="C738">
        <v>114</v>
      </c>
      <c r="D738">
        <v>1</v>
      </c>
    </row>
    <row r="739" spans="1:4" x14ac:dyDescent="0.25">
      <c r="A739" s="1">
        <v>42402</v>
      </c>
      <c r="B739">
        <v>20.65</v>
      </c>
      <c r="C739">
        <v>114</v>
      </c>
      <c r="D739">
        <v>1</v>
      </c>
    </row>
    <row r="740" spans="1:4" x14ac:dyDescent="0.25">
      <c r="A740" s="1">
        <v>42403</v>
      </c>
      <c r="B740">
        <v>20.7</v>
      </c>
      <c r="C740">
        <v>115</v>
      </c>
    </row>
    <row r="741" spans="1:4" x14ac:dyDescent="0.25">
      <c r="A741" s="1">
        <v>42404</v>
      </c>
      <c r="B741">
        <v>20.53</v>
      </c>
      <c r="C741">
        <v>115</v>
      </c>
    </row>
    <row r="742" spans="1:4" x14ac:dyDescent="0.25">
      <c r="A742" s="1">
        <v>42405</v>
      </c>
      <c r="B742">
        <v>20.14</v>
      </c>
      <c r="C742">
        <v>115</v>
      </c>
    </row>
    <row r="743" spans="1:4" x14ac:dyDescent="0.25">
      <c r="A743" s="1">
        <v>42408</v>
      </c>
      <c r="B743">
        <v>19.8</v>
      </c>
      <c r="C743">
        <v>115</v>
      </c>
      <c r="D743">
        <v>1</v>
      </c>
    </row>
    <row r="744" spans="1:4" x14ac:dyDescent="0.25">
      <c r="A744" s="1">
        <v>42409</v>
      </c>
      <c r="B744">
        <v>19.53</v>
      </c>
      <c r="C744">
        <v>115</v>
      </c>
    </row>
    <row r="745" spans="1:4" hidden="1" x14ac:dyDescent="0.25">
      <c r="A745" s="1">
        <v>42842</v>
      </c>
      <c r="C745">
        <v>158</v>
      </c>
    </row>
    <row r="746" spans="1:4" hidden="1" x14ac:dyDescent="0.25">
      <c r="A746" s="1">
        <v>42838</v>
      </c>
      <c r="C746">
        <v>158</v>
      </c>
    </row>
    <row r="747" spans="1:4" x14ac:dyDescent="0.25">
      <c r="A747" s="1">
        <v>42410</v>
      </c>
      <c r="B747">
        <v>19.3</v>
      </c>
      <c r="C747">
        <v>115</v>
      </c>
      <c r="D747">
        <v>1</v>
      </c>
    </row>
    <row r="748" spans="1:4" x14ac:dyDescent="0.25">
      <c r="A748" s="1">
        <v>42411</v>
      </c>
      <c r="B748">
        <v>19.149999999999999</v>
      </c>
      <c r="C748">
        <v>114</v>
      </c>
      <c r="D748">
        <v>2</v>
      </c>
    </row>
    <row r="749" spans="1:4" x14ac:dyDescent="0.25">
      <c r="A749" s="1">
        <v>42412</v>
      </c>
      <c r="B749">
        <v>19.18</v>
      </c>
      <c r="C749">
        <v>114</v>
      </c>
    </row>
    <row r="750" spans="1:4" x14ac:dyDescent="0.25">
      <c r="A750" s="1">
        <v>42415</v>
      </c>
      <c r="B750">
        <v>19.100000000000001</v>
      </c>
      <c r="C750">
        <v>114</v>
      </c>
    </row>
    <row r="751" spans="1:4" x14ac:dyDescent="0.25">
      <c r="A751" s="1">
        <v>42416</v>
      </c>
      <c r="B751">
        <v>19.149999999999999</v>
      </c>
      <c r="C751">
        <v>114</v>
      </c>
    </row>
    <row r="752" spans="1:4" x14ac:dyDescent="0.25">
      <c r="A752" s="1">
        <v>42417</v>
      </c>
      <c r="B752">
        <v>19.350000000000001</v>
      </c>
      <c r="C752">
        <v>117</v>
      </c>
      <c r="D752">
        <v>1</v>
      </c>
    </row>
    <row r="753" spans="1:4" x14ac:dyDescent="0.25">
      <c r="A753" s="1">
        <v>42418</v>
      </c>
      <c r="B753">
        <v>19.850000000000001</v>
      </c>
      <c r="C753">
        <v>117</v>
      </c>
      <c r="D753">
        <v>5</v>
      </c>
    </row>
    <row r="754" spans="1:4" x14ac:dyDescent="0.25">
      <c r="A754" s="1">
        <v>42419</v>
      </c>
      <c r="B754">
        <v>19.760000000000002</v>
      </c>
      <c r="C754">
        <v>117</v>
      </c>
      <c r="D754">
        <v>2</v>
      </c>
    </row>
    <row r="755" spans="1:4" x14ac:dyDescent="0.25">
      <c r="A755" s="1">
        <v>42422</v>
      </c>
      <c r="B755">
        <v>20.059999999999999</v>
      </c>
      <c r="C755">
        <v>118</v>
      </c>
    </row>
    <row r="756" spans="1:4" x14ac:dyDescent="0.25">
      <c r="A756" s="1">
        <v>42423</v>
      </c>
      <c r="B756">
        <v>20.149999999999999</v>
      </c>
      <c r="C756">
        <v>118</v>
      </c>
    </row>
    <row r="757" spans="1:4" x14ac:dyDescent="0.25">
      <c r="A757" s="1">
        <v>42424</v>
      </c>
      <c r="B757">
        <v>20.03</v>
      </c>
      <c r="C757">
        <v>118</v>
      </c>
      <c r="D757">
        <v>2</v>
      </c>
    </row>
    <row r="758" spans="1:4" x14ac:dyDescent="0.25">
      <c r="A758" s="1">
        <v>42425</v>
      </c>
      <c r="B758">
        <v>20.13</v>
      </c>
      <c r="C758">
        <v>120</v>
      </c>
    </row>
    <row r="759" spans="1:4" x14ac:dyDescent="0.25">
      <c r="A759" s="1">
        <v>42426</v>
      </c>
      <c r="B759">
        <v>20.66</v>
      </c>
      <c r="C759">
        <v>120</v>
      </c>
      <c r="D759">
        <v>2</v>
      </c>
    </row>
    <row r="760" spans="1:4" x14ac:dyDescent="0.25">
      <c r="A760" s="1">
        <v>42429</v>
      </c>
      <c r="B760">
        <v>20.59</v>
      </c>
      <c r="C760">
        <v>122</v>
      </c>
    </row>
    <row r="761" spans="1:4" x14ac:dyDescent="0.25">
      <c r="A761" s="1">
        <v>42430</v>
      </c>
      <c r="B761">
        <v>20.75</v>
      </c>
      <c r="C761">
        <v>122</v>
      </c>
      <c r="D761">
        <v>4</v>
      </c>
    </row>
    <row r="762" spans="1:4" x14ac:dyDescent="0.25">
      <c r="A762" s="1">
        <v>42431</v>
      </c>
      <c r="B762">
        <v>20.73</v>
      </c>
      <c r="C762">
        <v>126</v>
      </c>
    </row>
    <row r="763" spans="1:4" x14ac:dyDescent="0.25">
      <c r="A763" s="1">
        <v>42432</v>
      </c>
      <c r="B763">
        <v>20.64</v>
      </c>
      <c r="C763">
        <v>126</v>
      </c>
    </row>
    <row r="764" spans="1:4" x14ac:dyDescent="0.25">
      <c r="A764" s="1">
        <v>42433</v>
      </c>
      <c r="B764">
        <v>20.85</v>
      </c>
      <c r="C764">
        <v>127</v>
      </c>
      <c r="D764">
        <v>1</v>
      </c>
    </row>
    <row r="765" spans="1:4" x14ac:dyDescent="0.25">
      <c r="A765" s="1">
        <v>42436</v>
      </c>
      <c r="B765">
        <v>20.85</v>
      </c>
      <c r="C765">
        <v>129</v>
      </c>
    </row>
    <row r="766" spans="1:4" x14ac:dyDescent="0.25">
      <c r="A766" s="1">
        <v>42437</v>
      </c>
      <c r="B766">
        <v>20.9</v>
      </c>
      <c r="C766">
        <v>136</v>
      </c>
      <c r="D766">
        <v>2</v>
      </c>
    </row>
    <row r="767" spans="1:4" x14ac:dyDescent="0.25">
      <c r="A767" s="1">
        <v>42438</v>
      </c>
      <c r="B767">
        <v>21.2</v>
      </c>
      <c r="C767">
        <v>137</v>
      </c>
    </row>
    <row r="768" spans="1:4" x14ac:dyDescent="0.25">
      <c r="A768" s="1">
        <v>42439</v>
      </c>
      <c r="B768">
        <v>21.2</v>
      </c>
      <c r="C768">
        <v>137</v>
      </c>
      <c r="D768">
        <v>5</v>
      </c>
    </row>
    <row r="769" spans="1:4" x14ac:dyDescent="0.25">
      <c r="A769" s="1">
        <v>42440</v>
      </c>
      <c r="B769">
        <v>21.24</v>
      </c>
      <c r="C769">
        <v>138</v>
      </c>
    </row>
    <row r="770" spans="1:4" x14ac:dyDescent="0.25">
      <c r="A770" s="1">
        <v>42443</v>
      </c>
      <c r="B770">
        <v>21.05</v>
      </c>
      <c r="C770">
        <v>138</v>
      </c>
    </row>
    <row r="771" spans="1:4" x14ac:dyDescent="0.25">
      <c r="A771" s="1">
        <v>42444</v>
      </c>
      <c r="B771">
        <v>20.9</v>
      </c>
      <c r="C771">
        <v>138</v>
      </c>
      <c r="D771">
        <v>2</v>
      </c>
    </row>
    <row r="772" spans="1:4" x14ac:dyDescent="0.25">
      <c r="A772" s="1">
        <v>42445</v>
      </c>
      <c r="B772">
        <v>20.8</v>
      </c>
      <c r="C772">
        <v>138</v>
      </c>
      <c r="D772">
        <v>3</v>
      </c>
    </row>
    <row r="773" spans="1:4" x14ac:dyDescent="0.25">
      <c r="A773" s="1">
        <v>42446</v>
      </c>
      <c r="B773">
        <v>20.8</v>
      </c>
      <c r="C773">
        <v>138</v>
      </c>
    </row>
    <row r="774" spans="1:4" x14ac:dyDescent="0.25">
      <c r="A774" s="1">
        <v>42447</v>
      </c>
      <c r="B774">
        <v>20.95</v>
      </c>
      <c r="C774">
        <v>138</v>
      </c>
    </row>
    <row r="775" spans="1:4" x14ac:dyDescent="0.25">
      <c r="A775" s="1">
        <v>42450</v>
      </c>
      <c r="B775">
        <v>20.87</v>
      </c>
      <c r="C775">
        <v>138</v>
      </c>
    </row>
    <row r="776" spans="1:4" x14ac:dyDescent="0.25">
      <c r="A776" s="1">
        <v>42451</v>
      </c>
      <c r="B776">
        <v>20.85</v>
      </c>
      <c r="C776">
        <v>138</v>
      </c>
      <c r="D776">
        <v>1</v>
      </c>
    </row>
    <row r="777" spans="1:4" x14ac:dyDescent="0.25">
      <c r="A777" s="1">
        <v>42452</v>
      </c>
      <c r="B777">
        <v>20.67</v>
      </c>
      <c r="C777">
        <v>137</v>
      </c>
      <c r="D777">
        <v>4</v>
      </c>
    </row>
    <row r="778" spans="1:4" x14ac:dyDescent="0.25">
      <c r="A778" s="1">
        <v>42453</v>
      </c>
      <c r="B778">
        <v>20.67</v>
      </c>
      <c r="C778">
        <v>139</v>
      </c>
    </row>
    <row r="779" spans="1:4" x14ac:dyDescent="0.25">
      <c r="A779" s="1">
        <v>42457</v>
      </c>
      <c r="B779">
        <v>20.67</v>
      </c>
      <c r="C779">
        <v>139</v>
      </c>
    </row>
    <row r="780" spans="1:4" x14ac:dyDescent="0.25">
      <c r="A780" s="1">
        <v>42458</v>
      </c>
      <c r="B780">
        <v>20.63</v>
      </c>
      <c r="C780">
        <v>139</v>
      </c>
    </row>
    <row r="781" spans="1:4" x14ac:dyDescent="0.25">
      <c r="A781" s="1">
        <v>42459</v>
      </c>
      <c r="B781">
        <v>20.85</v>
      </c>
      <c r="C781">
        <v>139</v>
      </c>
      <c r="D781">
        <v>6</v>
      </c>
    </row>
    <row r="782" spans="1:4" x14ac:dyDescent="0.25">
      <c r="A782" s="1">
        <v>42460</v>
      </c>
      <c r="B782">
        <v>21.05</v>
      </c>
      <c r="C782">
        <v>144</v>
      </c>
    </row>
    <row r="783" spans="1:4" x14ac:dyDescent="0.25">
      <c r="A783" s="1">
        <v>42461</v>
      </c>
      <c r="B783">
        <v>21.03</v>
      </c>
      <c r="C783">
        <v>149</v>
      </c>
    </row>
    <row r="784" spans="1:4" x14ac:dyDescent="0.25">
      <c r="A784" s="1">
        <v>42464</v>
      </c>
      <c r="B784">
        <v>20.85</v>
      </c>
      <c r="C784">
        <v>149</v>
      </c>
    </row>
    <row r="785" spans="1:4" x14ac:dyDescent="0.25">
      <c r="A785" s="1">
        <v>42465</v>
      </c>
      <c r="B785">
        <v>21</v>
      </c>
      <c r="C785">
        <v>149</v>
      </c>
      <c r="D785">
        <v>1</v>
      </c>
    </row>
    <row r="786" spans="1:4" x14ac:dyDescent="0.25">
      <c r="A786" s="1">
        <v>42466</v>
      </c>
      <c r="B786">
        <v>21.08</v>
      </c>
      <c r="C786">
        <v>181</v>
      </c>
    </row>
    <row r="787" spans="1:4" x14ac:dyDescent="0.25">
      <c r="A787" s="1">
        <v>42467</v>
      </c>
      <c r="B787">
        <v>21.05</v>
      </c>
      <c r="C787">
        <v>181</v>
      </c>
      <c r="D787">
        <v>1</v>
      </c>
    </row>
    <row r="788" spans="1:4" x14ac:dyDescent="0.25">
      <c r="A788" s="1">
        <v>42468</v>
      </c>
      <c r="B788">
        <v>21.18</v>
      </c>
      <c r="C788">
        <v>194</v>
      </c>
    </row>
    <row r="789" spans="1:4" x14ac:dyDescent="0.25">
      <c r="A789" s="1">
        <v>42471</v>
      </c>
      <c r="B789">
        <v>21.58</v>
      </c>
      <c r="C789">
        <v>194</v>
      </c>
    </row>
    <row r="790" spans="1:4" x14ac:dyDescent="0.25">
      <c r="A790" s="1">
        <v>42472</v>
      </c>
      <c r="B790">
        <v>21.65</v>
      </c>
      <c r="C790">
        <v>194</v>
      </c>
    </row>
    <row r="791" spans="1:4" x14ac:dyDescent="0.25">
      <c r="A791" s="1">
        <v>42473</v>
      </c>
      <c r="B791">
        <v>21.75</v>
      </c>
      <c r="C791">
        <v>194</v>
      </c>
    </row>
    <row r="792" spans="1:4" x14ac:dyDescent="0.25">
      <c r="A792" s="1">
        <v>42474</v>
      </c>
      <c r="B792">
        <v>21.67</v>
      </c>
      <c r="C792">
        <v>204</v>
      </c>
    </row>
    <row r="793" spans="1:4" x14ac:dyDescent="0.25">
      <c r="A793" s="1">
        <v>42475</v>
      </c>
      <c r="B793">
        <v>22</v>
      </c>
      <c r="C793">
        <v>204</v>
      </c>
    </row>
    <row r="794" spans="1:4" x14ac:dyDescent="0.25">
      <c r="A794" s="1">
        <v>42478</v>
      </c>
      <c r="B794">
        <v>22.03</v>
      </c>
      <c r="C794">
        <v>204</v>
      </c>
    </row>
    <row r="795" spans="1:4" x14ac:dyDescent="0.25">
      <c r="A795" s="1">
        <v>42479</v>
      </c>
      <c r="B795">
        <v>22.25</v>
      </c>
      <c r="C795">
        <v>204</v>
      </c>
    </row>
    <row r="796" spans="1:4" x14ac:dyDescent="0.25">
      <c r="A796" s="1">
        <v>42480</v>
      </c>
      <c r="B796">
        <v>22.35</v>
      </c>
      <c r="C796">
        <v>204</v>
      </c>
    </row>
    <row r="797" spans="1:4" x14ac:dyDescent="0.25">
      <c r="A797" s="1">
        <v>42481</v>
      </c>
      <c r="B797">
        <v>23.03</v>
      </c>
      <c r="C797">
        <v>205</v>
      </c>
    </row>
    <row r="798" spans="1:4" x14ac:dyDescent="0.25">
      <c r="A798" s="1">
        <v>42482</v>
      </c>
      <c r="B798">
        <v>23.48</v>
      </c>
      <c r="C798">
        <v>206</v>
      </c>
    </row>
    <row r="799" spans="1:4" x14ac:dyDescent="0.25">
      <c r="A799" s="1">
        <v>42485</v>
      </c>
      <c r="B799">
        <v>23.3</v>
      </c>
      <c r="C799">
        <v>206</v>
      </c>
      <c r="D799">
        <v>5</v>
      </c>
    </row>
    <row r="800" spans="1:4" x14ac:dyDescent="0.25">
      <c r="A800" s="1">
        <v>42486</v>
      </c>
      <c r="B800">
        <v>23.7</v>
      </c>
      <c r="C800">
        <v>211</v>
      </c>
      <c r="D800">
        <v>1</v>
      </c>
    </row>
    <row r="801" spans="1:4" x14ac:dyDescent="0.25">
      <c r="A801" s="1">
        <v>42487</v>
      </c>
      <c r="B801">
        <v>23.65</v>
      </c>
      <c r="C801">
        <v>212</v>
      </c>
      <c r="D801">
        <v>5</v>
      </c>
    </row>
    <row r="802" spans="1:4" x14ac:dyDescent="0.25">
      <c r="A802" s="1">
        <v>42488</v>
      </c>
      <c r="B802">
        <v>23.45</v>
      </c>
      <c r="C802">
        <v>215</v>
      </c>
      <c r="D802">
        <v>3</v>
      </c>
    </row>
    <row r="803" spans="1:4" x14ac:dyDescent="0.25">
      <c r="A803" s="1">
        <v>42489</v>
      </c>
      <c r="B803">
        <v>23.63</v>
      </c>
      <c r="C803">
        <v>218</v>
      </c>
    </row>
    <row r="804" spans="1:4" x14ac:dyDescent="0.25">
      <c r="A804" s="1">
        <v>42492</v>
      </c>
      <c r="B804">
        <v>23.33</v>
      </c>
      <c r="C804">
        <v>219</v>
      </c>
    </row>
    <row r="805" spans="1:4" x14ac:dyDescent="0.25">
      <c r="A805" s="1">
        <v>42493</v>
      </c>
      <c r="B805">
        <v>23.59</v>
      </c>
      <c r="C805">
        <v>219</v>
      </c>
    </row>
    <row r="806" spans="1:4" x14ac:dyDescent="0.25">
      <c r="A806" s="1">
        <v>42494</v>
      </c>
      <c r="B806">
        <v>23.93</v>
      </c>
      <c r="C806">
        <v>219</v>
      </c>
    </row>
    <row r="807" spans="1:4" x14ac:dyDescent="0.25">
      <c r="A807" s="1">
        <v>42495</v>
      </c>
      <c r="B807">
        <v>23.93</v>
      </c>
      <c r="C807">
        <v>219</v>
      </c>
    </row>
    <row r="808" spans="1:4" x14ac:dyDescent="0.25">
      <c r="A808" s="1">
        <v>42496</v>
      </c>
      <c r="B808">
        <v>23.85</v>
      </c>
      <c r="C808">
        <v>219</v>
      </c>
      <c r="D808">
        <v>1</v>
      </c>
    </row>
    <row r="809" spans="1:4" x14ac:dyDescent="0.25">
      <c r="A809" s="1">
        <v>42499</v>
      </c>
      <c r="B809">
        <v>23.5</v>
      </c>
      <c r="C809">
        <v>218</v>
      </c>
      <c r="D809">
        <v>3</v>
      </c>
    </row>
    <row r="810" spans="1:4" x14ac:dyDescent="0.25">
      <c r="A810" s="1">
        <v>42500</v>
      </c>
      <c r="B810">
        <v>23.47</v>
      </c>
      <c r="C810">
        <v>221</v>
      </c>
    </row>
    <row r="811" spans="1:4" x14ac:dyDescent="0.25">
      <c r="A811" s="1">
        <v>42501</v>
      </c>
      <c r="B811">
        <v>23.5</v>
      </c>
      <c r="C811">
        <v>221</v>
      </c>
      <c r="D811">
        <v>2</v>
      </c>
    </row>
    <row r="812" spans="1:4" x14ac:dyDescent="0.25">
      <c r="A812" s="1">
        <v>42502</v>
      </c>
      <c r="B812">
        <v>23.65</v>
      </c>
      <c r="C812">
        <v>223</v>
      </c>
    </row>
    <row r="813" spans="1:4" x14ac:dyDescent="0.25">
      <c r="A813" s="1">
        <v>42503</v>
      </c>
      <c r="B813">
        <v>23.5</v>
      </c>
      <c r="C813">
        <v>223</v>
      </c>
      <c r="D813">
        <v>3</v>
      </c>
    </row>
    <row r="814" spans="1:4" x14ac:dyDescent="0.25">
      <c r="A814" s="1">
        <v>42506</v>
      </c>
      <c r="B814">
        <v>23.5</v>
      </c>
      <c r="C814">
        <v>231</v>
      </c>
    </row>
    <row r="815" spans="1:4" x14ac:dyDescent="0.25">
      <c r="A815" s="1">
        <v>42507</v>
      </c>
      <c r="B815">
        <v>23.5</v>
      </c>
      <c r="C815">
        <v>231</v>
      </c>
    </row>
    <row r="816" spans="1:4" x14ac:dyDescent="0.25">
      <c r="A816" s="1">
        <v>42508</v>
      </c>
      <c r="B816">
        <v>23.98</v>
      </c>
      <c r="C816">
        <v>231</v>
      </c>
      <c r="D816">
        <v>1</v>
      </c>
    </row>
    <row r="817" spans="1:4" x14ac:dyDescent="0.25">
      <c r="A817" s="1">
        <v>42509</v>
      </c>
      <c r="B817">
        <v>24.1</v>
      </c>
      <c r="C817">
        <v>232</v>
      </c>
    </row>
    <row r="818" spans="1:4" x14ac:dyDescent="0.25">
      <c r="A818" s="1">
        <v>42510</v>
      </c>
      <c r="B818">
        <v>24.12</v>
      </c>
      <c r="C818">
        <v>232</v>
      </c>
    </row>
    <row r="819" spans="1:4" x14ac:dyDescent="0.25">
      <c r="A819" s="1">
        <v>42513</v>
      </c>
      <c r="B819">
        <v>24.15</v>
      </c>
      <c r="C819">
        <v>232</v>
      </c>
    </row>
    <row r="820" spans="1:4" x14ac:dyDescent="0.25">
      <c r="A820" s="1">
        <v>42514</v>
      </c>
      <c r="B820">
        <v>24.4</v>
      </c>
      <c r="C820">
        <v>232</v>
      </c>
      <c r="D820">
        <v>1</v>
      </c>
    </row>
    <row r="821" spans="1:4" x14ac:dyDescent="0.25">
      <c r="A821" s="1">
        <v>42515</v>
      </c>
      <c r="B821">
        <v>24.8</v>
      </c>
      <c r="C821">
        <v>233</v>
      </c>
    </row>
    <row r="822" spans="1:4" x14ac:dyDescent="0.25">
      <c r="A822" s="1">
        <v>42516</v>
      </c>
      <c r="B822">
        <v>24.95</v>
      </c>
      <c r="C822">
        <v>237</v>
      </c>
      <c r="D822">
        <v>1</v>
      </c>
    </row>
    <row r="823" spans="1:4" x14ac:dyDescent="0.25">
      <c r="A823" s="1">
        <v>42517</v>
      </c>
      <c r="B823">
        <v>24.75</v>
      </c>
      <c r="C823">
        <v>237</v>
      </c>
    </row>
    <row r="824" spans="1:4" x14ac:dyDescent="0.25">
      <c r="A824" s="1">
        <v>42520</v>
      </c>
      <c r="B824">
        <v>24.7</v>
      </c>
      <c r="C824">
        <v>237</v>
      </c>
      <c r="D824">
        <v>5</v>
      </c>
    </row>
    <row r="825" spans="1:4" x14ac:dyDescent="0.25">
      <c r="A825" s="1">
        <v>42521</v>
      </c>
      <c r="B825">
        <v>25</v>
      </c>
      <c r="C825">
        <v>241</v>
      </c>
      <c r="D825">
        <v>2</v>
      </c>
    </row>
    <row r="826" spans="1:4" x14ac:dyDescent="0.25">
      <c r="A826" s="1">
        <v>42522</v>
      </c>
      <c r="B826">
        <v>24.82</v>
      </c>
      <c r="C826">
        <v>246</v>
      </c>
    </row>
    <row r="827" spans="1:4" x14ac:dyDescent="0.25">
      <c r="A827" s="1">
        <v>42523</v>
      </c>
      <c r="B827">
        <v>25.24</v>
      </c>
      <c r="C827">
        <v>246</v>
      </c>
    </row>
    <row r="828" spans="1:4" x14ac:dyDescent="0.25">
      <c r="A828" s="1">
        <v>42524</v>
      </c>
      <c r="B828">
        <v>25.7</v>
      </c>
      <c r="C828">
        <v>246</v>
      </c>
      <c r="D828">
        <v>15</v>
      </c>
    </row>
    <row r="829" spans="1:4" x14ac:dyDescent="0.25">
      <c r="A829" s="1">
        <v>42527</v>
      </c>
      <c r="B829">
        <v>26.03</v>
      </c>
      <c r="C829">
        <v>246</v>
      </c>
    </row>
    <row r="830" spans="1:4" x14ac:dyDescent="0.25">
      <c r="A830" s="1">
        <v>42528</v>
      </c>
      <c r="B830">
        <v>25.83</v>
      </c>
      <c r="C830">
        <v>243</v>
      </c>
    </row>
    <row r="831" spans="1:4" x14ac:dyDescent="0.25">
      <c r="A831" s="1">
        <v>42529</v>
      </c>
      <c r="B831">
        <v>25.8</v>
      </c>
      <c r="C831">
        <v>243</v>
      </c>
      <c r="D831">
        <v>1</v>
      </c>
    </row>
    <row r="832" spans="1:4" x14ac:dyDescent="0.25">
      <c r="A832" s="1">
        <v>42530</v>
      </c>
      <c r="B832">
        <v>25.4</v>
      </c>
      <c r="C832">
        <v>244</v>
      </c>
      <c r="D832">
        <v>4</v>
      </c>
    </row>
    <row r="833" spans="1:4" x14ac:dyDescent="0.25">
      <c r="A833" s="1">
        <v>42531</v>
      </c>
      <c r="B833">
        <v>25.18</v>
      </c>
      <c r="C833">
        <v>250</v>
      </c>
    </row>
    <row r="834" spans="1:4" x14ac:dyDescent="0.25">
      <c r="A834" s="1">
        <v>42534</v>
      </c>
      <c r="B834">
        <v>25.05</v>
      </c>
      <c r="C834">
        <v>250</v>
      </c>
    </row>
    <row r="835" spans="1:4" x14ac:dyDescent="0.25">
      <c r="A835" s="1">
        <v>42535</v>
      </c>
      <c r="B835">
        <v>25.26</v>
      </c>
      <c r="C835">
        <v>250</v>
      </c>
    </row>
    <row r="836" spans="1:4" x14ac:dyDescent="0.25">
      <c r="A836" s="1">
        <v>42536</v>
      </c>
      <c r="B836">
        <v>25.17</v>
      </c>
      <c r="C836">
        <v>252</v>
      </c>
      <c r="D836">
        <v>3</v>
      </c>
    </row>
    <row r="837" spans="1:4" x14ac:dyDescent="0.25">
      <c r="A837" s="1">
        <v>42537</v>
      </c>
      <c r="B837">
        <v>24.95</v>
      </c>
      <c r="C837">
        <v>254</v>
      </c>
      <c r="D837">
        <v>2</v>
      </c>
    </row>
    <row r="838" spans="1:4" x14ac:dyDescent="0.25">
      <c r="A838" s="1">
        <v>42538</v>
      </c>
      <c r="B838">
        <v>24.85</v>
      </c>
      <c r="C838">
        <v>256</v>
      </c>
    </row>
    <row r="839" spans="1:4" x14ac:dyDescent="0.25">
      <c r="A839" s="1">
        <v>42541</v>
      </c>
      <c r="B839">
        <v>25.05</v>
      </c>
      <c r="C839">
        <v>257</v>
      </c>
      <c r="D839">
        <v>5</v>
      </c>
    </row>
    <row r="840" spans="1:4" x14ac:dyDescent="0.25">
      <c r="A840" s="1">
        <v>42542</v>
      </c>
      <c r="B840">
        <v>24.34</v>
      </c>
      <c r="C840">
        <v>252</v>
      </c>
    </row>
    <row r="841" spans="1:4" x14ac:dyDescent="0.25">
      <c r="A841" s="1">
        <v>42543</v>
      </c>
      <c r="B841">
        <v>24.64</v>
      </c>
      <c r="C841">
        <v>257</v>
      </c>
    </row>
    <row r="842" spans="1:4" x14ac:dyDescent="0.25">
      <c r="A842" s="1">
        <v>42544</v>
      </c>
      <c r="B842">
        <v>24.75</v>
      </c>
      <c r="C842">
        <v>257</v>
      </c>
    </row>
    <row r="843" spans="1:4" x14ac:dyDescent="0.25">
      <c r="A843" s="1">
        <v>42545</v>
      </c>
      <c r="B843">
        <v>23.5</v>
      </c>
      <c r="C843">
        <v>257</v>
      </c>
    </row>
    <row r="844" spans="1:4" x14ac:dyDescent="0.25">
      <c r="A844" s="1">
        <v>42548</v>
      </c>
      <c r="B844">
        <v>23.35</v>
      </c>
      <c r="C844">
        <v>257</v>
      </c>
      <c r="D844">
        <v>3</v>
      </c>
    </row>
    <row r="845" spans="1:4" x14ac:dyDescent="0.25">
      <c r="A845" s="1">
        <v>42549</v>
      </c>
      <c r="B845">
        <v>23.03</v>
      </c>
      <c r="C845">
        <v>260</v>
      </c>
    </row>
    <row r="846" spans="1:4" x14ac:dyDescent="0.25">
      <c r="A846" s="1">
        <v>42550</v>
      </c>
      <c r="B846">
        <v>22.98</v>
      </c>
      <c r="C846">
        <v>260</v>
      </c>
    </row>
    <row r="847" spans="1:4" x14ac:dyDescent="0.25">
      <c r="A847" s="1">
        <v>42551</v>
      </c>
      <c r="B847">
        <v>23.23</v>
      </c>
      <c r="C847">
        <v>264</v>
      </c>
    </row>
    <row r="848" spans="1:4" x14ac:dyDescent="0.25">
      <c r="A848" s="1">
        <v>42552</v>
      </c>
      <c r="B848">
        <v>23.6</v>
      </c>
      <c r="C848">
        <v>264</v>
      </c>
      <c r="D848">
        <v>4</v>
      </c>
    </row>
    <row r="849" spans="1:4" x14ac:dyDescent="0.25">
      <c r="A849" s="1">
        <v>42555</v>
      </c>
      <c r="B849">
        <v>24</v>
      </c>
      <c r="C849">
        <v>264</v>
      </c>
      <c r="D849">
        <v>2</v>
      </c>
    </row>
    <row r="850" spans="1:4" x14ac:dyDescent="0.25">
      <c r="A850" s="1">
        <v>42556</v>
      </c>
      <c r="B850">
        <v>24.05</v>
      </c>
      <c r="C850">
        <v>266</v>
      </c>
    </row>
    <row r="851" spans="1:4" x14ac:dyDescent="0.25">
      <c r="A851" s="1">
        <v>42557</v>
      </c>
      <c r="B851">
        <v>23.88</v>
      </c>
      <c r="C851">
        <v>266</v>
      </c>
    </row>
    <row r="852" spans="1:4" x14ac:dyDescent="0.25">
      <c r="A852" s="1">
        <v>42558</v>
      </c>
      <c r="B852">
        <v>23.88</v>
      </c>
      <c r="C852">
        <v>266</v>
      </c>
    </row>
    <row r="853" spans="1:4" x14ac:dyDescent="0.25">
      <c r="A853" s="1">
        <v>42559</v>
      </c>
      <c r="B853">
        <v>23.65</v>
      </c>
      <c r="C853">
        <v>266</v>
      </c>
    </row>
    <row r="854" spans="1:4" x14ac:dyDescent="0.25">
      <c r="A854" s="1">
        <v>42562</v>
      </c>
      <c r="B854">
        <v>23.55</v>
      </c>
      <c r="C854">
        <v>266</v>
      </c>
      <c r="D854">
        <v>2</v>
      </c>
    </row>
    <row r="855" spans="1:4" x14ac:dyDescent="0.25">
      <c r="A855" s="1">
        <v>42563</v>
      </c>
      <c r="B855">
        <v>23.37</v>
      </c>
      <c r="C855">
        <v>266</v>
      </c>
    </row>
    <row r="856" spans="1:4" x14ac:dyDescent="0.25">
      <c r="A856" s="1">
        <v>42564</v>
      </c>
      <c r="B856">
        <v>23.43</v>
      </c>
      <c r="C856">
        <v>266</v>
      </c>
    </row>
    <row r="857" spans="1:4" x14ac:dyDescent="0.25">
      <c r="A857" s="1">
        <v>42565</v>
      </c>
      <c r="B857">
        <v>23.48</v>
      </c>
      <c r="C857">
        <v>266</v>
      </c>
    </row>
    <row r="858" spans="1:4" x14ac:dyDescent="0.25">
      <c r="A858" s="1">
        <v>42566</v>
      </c>
      <c r="B858">
        <v>23.45</v>
      </c>
      <c r="C858">
        <v>266</v>
      </c>
      <c r="D858">
        <v>3</v>
      </c>
    </row>
    <row r="859" spans="1:4" x14ac:dyDescent="0.25">
      <c r="A859" s="1">
        <v>42569</v>
      </c>
      <c r="B859">
        <v>23.5</v>
      </c>
      <c r="C859">
        <v>269</v>
      </c>
    </row>
    <row r="860" spans="1:4" x14ac:dyDescent="0.25">
      <c r="A860" s="1">
        <v>42570</v>
      </c>
      <c r="B860">
        <v>23.62</v>
      </c>
      <c r="C860">
        <v>269</v>
      </c>
    </row>
    <row r="861" spans="1:4" x14ac:dyDescent="0.25">
      <c r="A861" s="1">
        <v>42571</v>
      </c>
      <c r="B861">
        <v>23.35</v>
      </c>
      <c r="C861">
        <v>269</v>
      </c>
    </row>
    <row r="862" spans="1:4" x14ac:dyDescent="0.25">
      <c r="A862" s="1">
        <v>42572</v>
      </c>
      <c r="B862">
        <v>23.55</v>
      </c>
      <c r="C862">
        <v>269</v>
      </c>
    </row>
    <row r="863" spans="1:4" x14ac:dyDescent="0.25">
      <c r="A863" s="1">
        <v>42573</v>
      </c>
      <c r="B863">
        <v>23.45</v>
      </c>
      <c r="C863">
        <v>269</v>
      </c>
      <c r="D863">
        <v>1</v>
      </c>
    </row>
    <row r="864" spans="1:4" x14ac:dyDescent="0.25">
      <c r="A864" s="1">
        <v>42576</v>
      </c>
      <c r="B864">
        <v>23.3</v>
      </c>
      <c r="C864">
        <v>270</v>
      </c>
    </row>
    <row r="865" spans="1:4" x14ac:dyDescent="0.25">
      <c r="A865" s="1">
        <v>42577</v>
      </c>
      <c r="B865">
        <v>23.08</v>
      </c>
      <c r="C865">
        <v>270</v>
      </c>
    </row>
    <row r="866" spans="1:4" x14ac:dyDescent="0.25">
      <c r="A866" s="1">
        <v>42578</v>
      </c>
      <c r="B866">
        <v>22.95</v>
      </c>
      <c r="C866">
        <v>270</v>
      </c>
    </row>
    <row r="867" spans="1:4" x14ac:dyDescent="0.25">
      <c r="A867" s="1">
        <v>42579</v>
      </c>
      <c r="B867">
        <v>22.78</v>
      </c>
      <c r="C867">
        <v>270</v>
      </c>
    </row>
    <row r="868" spans="1:4" x14ac:dyDescent="0.25">
      <c r="A868" s="1">
        <v>42580</v>
      </c>
      <c r="B868">
        <v>22.9</v>
      </c>
      <c r="C868">
        <v>271</v>
      </c>
    </row>
    <row r="869" spans="1:4" x14ac:dyDescent="0.25">
      <c r="A869" s="1">
        <v>42583</v>
      </c>
      <c r="B869">
        <v>23.05</v>
      </c>
      <c r="C869">
        <v>271</v>
      </c>
    </row>
    <row r="870" spans="1:4" x14ac:dyDescent="0.25">
      <c r="A870" s="1">
        <v>42584</v>
      </c>
      <c r="B870">
        <v>22.98</v>
      </c>
      <c r="C870">
        <v>271</v>
      </c>
    </row>
    <row r="871" spans="1:4" x14ac:dyDescent="0.25">
      <c r="A871" s="1">
        <v>42585</v>
      </c>
      <c r="B871">
        <v>23.15</v>
      </c>
      <c r="C871">
        <v>271</v>
      </c>
      <c r="D871">
        <v>2</v>
      </c>
    </row>
    <row r="872" spans="1:4" x14ac:dyDescent="0.25">
      <c r="A872" s="1">
        <v>42586</v>
      </c>
      <c r="B872">
        <v>22.95</v>
      </c>
      <c r="C872">
        <v>273</v>
      </c>
    </row>
    <row r="873" spans="1:4" x14ac:dyDescent="0.25">
      <c r="A873" s="1">
        <v>42587</v>
      </c>
      <c r="B873">
        <v>22.68</v>
      </c>
      <c r="C873">
        <v>273</v>
      </c>
    </row>
    <row r="874" spans="1:4" x14ac:dyDescent="0.25">
      <c r="A874" s="1">
        <v>42590</v>
      </c>
      <c r="B874">
        <v>23.13</v>
      </c>
      <c r="C874">
        <v>273</v>
      </c>
    </row>
    <row r="875" spans="1:4" x14ac:dyDescent="0.25">
      <c r="A875" s="1">
        <v>42591</v>
      </c>
      <c r="B875">
        <v>22.87</v>
      </c>
      <c r="C875">
        <v>273</v>
      </c>
      <c r="D875">
        <v>1</v>
      </c>
    </row>
    <row r="876" spans="1:4" x14ac:dyDescent="0.25">
      <c r="A876" s="1">
        <v>42592</v>
      </c>
      <c r="B876">
        <v>23.1</v>
      </c>
      <c r="C876">
        <v>274</v>
      </c>
      <c r="D876">
        <v>3</v>
      </c>
    </row>
    <row r="877" spans="1:4" x14ac:dyDescent="0.25">
      <c r="A877" s="1">
        <v>42593</v>
      </c>
      <c r="B877">
        <v>23.23</v>
      </c>
      <c r="C877">
        <v>276</v>
      </c>
    </row>
    <row r="878" spans="1:4" x14ac:dyDescent="0.25">
      <c r="A878" s="1">
        <v>42594</v>
      </c>
      <c r="B878">
        <v>23.41</v>
      </c>
      <c r="C878">
        <v>276</v>
      </c>
    </row>
    <row r="879" spans="1:4" x14ac:dyDescent="0.25">
      <c r="A879" s="1">
        <v>42597</v>
      </c>
      <c r="B879">
        <v>23.33</v>
      </c>
      <c r="C879">
        <v>276</v>
      </c>
    </row>
    <row r="880" spans="1:4" x14ac:dyDescent="0.25">
      <c r="A880" s="1">
        <v>42598</v>
      </c>
      <c r="B880">
        <v>23.28</v>
      </c>
      <c r="C880">
        <v>276</v>
      </c>
    </row>
    <row r="881" spans="1:4" x14ac:dyDescent="0.25">
      <c r="A881" s="1">
        <v>42599</v>
      </c>
      <c r="B881">
        <v>23.38</v>
      </c>
      <c r="C881">
        <v>276</v>
      </c>
    </row>
    <row r="882" spans="1:4" x14ac:dyDescent="0.25">
      <c r="A882" s="1">
        <v>42600</v>
      </c>
      <c r="B882">
        <v>23.33</v>
      </c>
      <c r="C882">
        <v>276</v>
      </c>
    </row>
    <row r="883" spans="1:4" x14ac:dyDescent="0.25">
      <c r="A883" s="1">
        <v>42601</v>
      </c>
      <c r="B883">
        <v>23.23</v>
      </c>
      <c r="C883">
        <v>276</v>
      </c>
    </row>
    <row r="884" spans="1:4" x14ac:dyDescent="0.25">
      <c r="A884" s="1">
        <v>42604</v>
      </c>
      <c r="B884">
        <v>23</v>
      </c>
      <c r="C884">
        <v>278</v>
      </c>
      <c r="D884">
        <v>2</v>
      </c>
    </row>
    <row r="885" spans="1:4" x14ac:dyDescent="0.25">
      <c r="A885" s="1">
        <v>42605</v>
      </c>
      <c r="B885">
        <v>22.8</v>
      </c>
      <c r="C885">
        <v>279</v>
      </c>
      <c r="D885">
        <v>1</v>
      </c>
    </row>
    <row r="886" spans="1:4" x14ac:dyDescent="0.25">
      <c r="A886" s="1">
        <v>42606</v>
      </c>
      <c r="B886">
        <v>22.75</v>
      </c>
      <c r="C886">
        <v>283</v>
      </c>
      <c r="D886">
        <v>2</v>
      </c>
    </row>
    <row r="887" spans="1:4" x14ac:dyDescent="0.25">
      <c r="A887" s="1">
        <v>42607</v>
      </c>
      <c r="B887">
        <v>22.7</v>
      </c>
      <c r="C887">
        <v>285</v>
      </c>
    </row>
    <row r="888" spans="1:4" x14ac:dyDescent="0.25">
      <c r="A888" s="1">
        <v>42608</v>
      </c>
      <c r="B888">
        <v>22.83</v>
      </c>
      <c r="C888">
        <v>285</v>
      </c>
    </row>
    <row r="889" spans="1:4" x14ac:dyDescent="0.25">
      <c r="A889" s="1">
        <v>42611</v>
      </c>
      <c r="B889">
        <v>22.93</v>
      </c>
      <c r="C889">
        <v>285</v>
      </c>
    </row>
    <row r="890" spans="1:4" x14ac:dyDescent="0.25">
      <c r="A890" s="1">
        <v>42612</v>
      </c>
      <c r="B890">
        <v>22.93</v>
      </c>
      <c r="C890">
        <v>285</v>
      </c>
    </row>
    <row r="891" spans="1:4" x14ac:dyDescent="0.25">
      <c r="A891" s="1">
        <v>42613</v>
      </c>
      <c r="B891">
        <v>22.84</v>
      </c>
      <c r="C891">
        <v>285</v>
      </c>
    </row>
    <row r="892" spans="1:4" x14ac:dyDescent="0.25">
      <c r="A892" s="1">
        <v>42614</v>
      </c>
      <c r="B892">
        <v>22.75</v>
      </c>
      <c r="C892">
        <v>285</v>
      </c>
    </row>
    <row r="893" spans="1:4" x14ac:dyDescent="0.25">
      <c r="A893" s="1">
        <v>42615</v>
      </c>
      <c r="B893">
        <v>22.88</v>
      </c>
      <c r="C893">
        <v>285</v>
      </c>
    </row>
    <row r="894" spans="1:4" x14ac:dyDescent="0.25">
      <c r="A894" s="1">
        <v>42618</v>
      </c>
      <c r="B894">
        <v>22.95</v>
      </c>
      <c r="C894">
        <v>287</v>
      </c>
    </row>
    <row r="895" spans="1:4" x14ac:dyDescent="0.25">
      <c r="A895" s="1">
        <v>42619</v>
      </c>
      <c r="B895">
        <v>22.85</v>
      </c>
      <c r="C895">
        <v>287</v>
      </c>
    </row>
    <row r="896" spans="1:4" x14ac:dyDescent="0.25">
      <c r="A896" s="1">
        <v>42620</v>
      </c>
      <c r="B896">
        <v>22.62</v>
      </c>
      <c r="C896">
        <v>287</v>
      </c>
      <c r="D896">
        <v>3</v>
      </c>
    </row>
    <row r="897" spans="1:4" x14ac:dyDescent="0.25">
      <c r="A897" s="1">
        <v>42621</v>
      </c>
      <c r="B897">
        <v>22.5</v>
      </c>
      <c r="C897">
        <v>291</v>
      </c>
      <c r="D897">
        <v>3</v>
      </c>
    </row>
    <row r="898" spans="1:4" x14ac:dyDescent="0.25">
      <c r="A898" s="1">
        <v>42622</v>
      </c>
      <c r="B898">
        <v>22.5</v>
      </c>
      <c r="C898">
        <v>294</v>
      </c>
      <c r="D898">
        <v>1</v>
      </c>
    </row>
    <row r="899" spans="1:4" x14ac:dyDescent="0.25">
      <c r="A899" s="1">
        <v>42625</v>
      </c>
      <c r="B899">
        <v>22.3</v>
      </c>
      <c r="C899">
        <v>295</v>
      </c>
      <c r="D899">
        <v>1</v>
      </c>
    </row>
    <row r="900" spans="1:4" x14ac:dyDescent="0.25">
      <c r="A900" s="1">
        <v>42626</v>
      </c>
      <c r="B900">
        <v>22.15</v>
      </c>
      <c r="C900">
        <v>296</v>
      </c>
      <c r="D900">
        <v>1</v>
      </c>
    </row>
    <row r="901" spans="1:4" x14ac:dyDescent="0.25">
      <c r="A901" s="1">
        <v>42627</v>
      </c>
      <c r="B901">
        <v>21.97</v>
      </c>
      <c r="C901">
        <v>297</v>
      </c>
    </row>
    <row r="902" spans="1:4" x14ac:dyDescent="0.25">
      <c r="A902" s="1">
        <v>42628</v>
      </c>
      <c r="B902">
        <v>22.13</v>
      </c>
      <c r="C902">
        <v>297</v>
      </c>
      <c r="D902">
        <v>1</v>
      </c>
    </row>
    <row r="903" spans="1:4" x14ac:dyDescent="0.25">
      <c r="A903" s="1">
        <v>42629</v>
      </c>
      <c r="B903">
        <v>22.29</v>
      </c>
      <c r="C903">
        <v>297</v>
      </c>
    </row>
    <row r="904" spans="1:4" x14ac:dyDescent="0.25">
      <c r="A904" s="1">
        <v>42632</v>
      </c>
      <c r="B904">
        <v>22.43</v>
      </c>
      <c r="C904">
        <v>297</v>
      </c>
    </row>
    <row r="905" spans="1:4" x14ac:dyDescent="0.25">
      <c r="A905" s="1">
        <v>42633</v>
      </c>
      <c r="B905">
        <v>22.4</v>
      </c>
      <c r="C905">
        <v>297</v>
      </c>
    </row>
    <row r="906" spans="1:4" x14ac:dyDescent="0.25">
      <c r="A906" s="1">
        <v>42634</v>
      </c>
      <c r="B906">
        <v>22.67</v>
      </c>
      <c r="C906">
        <v>297</v>
      </c>
    </row>
    <row r="907" spans="1:4" x14ac:dyDescent="0.25">
      <c r="A907" s="1">
        <v>42635</v>
      </c>
      <c r="B907">
        <v>22.93</v>
      </c>
      <c r="C907">
        <v>297</v>
      </c>
      <c r="D907">
        <v>11</v>
      </c>
    </row>
    <row r="908" spans="1:4" x14ac:dyDescent="0.25">
      <c r="A908" s="1">
        <v>42636</v>
      </c>
      <c r="B908">
        <v>23.05</v>
      </c>
      <c r="C908">
        <v>297</v>
      </c>
      <c r="D908">
        <v>2</v>
      </c>
    </row>
    <row r="909" spans="1:4" x14ac:dyDescent="0.25">
      <c r="A909" s="1">
        <v>42639</v>
      </c>
      <c r="B909">
        <v>23.18</v>
      </c>
      <c r="C909">
        <v>299</v>
      </c>
      <c r="D909">
        <v>6</v>
      </c>
    </row>
    <row r="910" spans="1:4" x14ac:dyDescent="0.25">
      <c r="A910" s="1">
        <v>42640</v>
      </c>
      <c r="B910">
        <v>23.1</v>
      </c>
      <c r="C910">
        <v>303</v>
      </c>
    </row>
    <row r="911" spans="1:4" x14ac:dyDescent="0.25">
      <c r="A911" s="1">
        <v>42641</v>
      </c>
      <c r="B911">
        <v>23.46</v>
      </c>
      <c r="C911">
        <v>303</v>
      </c>
    </row>
    <row r="912" spans="1:4" x14ac:dyDescent="0.25">
      <c r="A912" s="1">
        <v>42642</v>
      </c>
      <c r="B912">
        <v>23.37</v>
      </c>
      <c r="C912">
        <v>303</v>
      </c>
      <c r="D912">
        <v>3</v>
      </c>
    </row>
    <row r="913" spans="1:4" x14ac:dyDescent="0.25">
      <c r="A913" s="1">
        <v>42643</v>
      </c>
      <c r="B913">
        <v>23.18</v>
      </c>
      <c r="C913">
        <v>306</v>
      </c>
    </row>
    <row r="914" spans="1:4" x14ac:dyDescent="0.25">
      <c r="A914" s="1">
        <v>42646</v>
      </c>
      <c r="B914">
        <v>22.9</v>
      </c>
      <c r="C914">
        <v>306</v>
      </c>
    </row>
    <row r="915" spans="1:4" x14ac:dyDescent="0.25">
      <c r="A915" s="1">
        <v>42647</v>
      </c>
      <c r="B915">
        <v>22.85</v>
      </c>
      <c r="C915">
        <v>306</v>
      </c>
    </row>
    <row r="916" spans="1:4" x14ac:dyDescent="0.25">
      <c r="A916" s="1">
        <v>42648</v>
      </c>
      <c r="B916">
        <v>23.09</v>
      </c>
      <c r="C916">
        <v>310</v>
      </c>
    </row>
    <row r="917" spans="1:4" x14ac:dyDescent="0.25">
      <c r="A917" s="1">
        <v>42649</v>
      </c>
      <c r="B917">
        <v>23.23</v>
      </c>
      <c r="C917">
        <v>310</v>
      </c>
    </row>
    <row r="918" spans="1:4" x14ac:dyDescent="0.25">
      <c r="A918" s="1">
        <v>42650</v>
      </c>
      <c r="B918">
        <v>23</v>
      </c>
      <c r="C918">
        <v>311</v>
      </c>
      <c r="D918">
        <v>1</v>
      </c>
    </row>
    <row r="919" spans="1:4" x14ac:dyDescent="0.25">
      <c r="A919" s="1">
        <v>42653</v>
      </c>
      <c r="B919">
        <v>22.83</v>
      </c>
      <c r="C919">
        <v>327</v>
      </c>
    </row>
    <row r="920" spans="1:4" x14ac:dyDescent="0.25">
      <c r="A920" s="1">
        <v>42654</v>
      </c>
      <c r="B920">
        <v>22.5</v>
      </c>
      <c r="C920">
        <v>327</v>
      </c>
    </row>
    <row r="921" spans="1:4" x14ac:dyDescent="0.25">
      <c r="A921" s="1">
        <v>42655</v>
      </c>
      <c r="B921">
        <v>22.6</v>
      </c>
      <c r="C921">
        <v>328</v>
      </c>
      <c r="D921">
        <v>2</v>
      </c>
    </row>
    <row r="922" spans="1:4" x14ac:dyDescent="0.25">
      <c r="A922" s="1">
        <v>42656</v>
      </c>
      <c r="B922">
        <v>22.77</v>
      </c>
      <c r="C922">
        <v>330</v>
      </c>
    </row>
    <row r="923" spans="1:4" x14ac:dyDescent="0.25">
      <c r="A923" s="1">
        <v>42657</v>
      </c>
      <c r="B923">
        <v>23.18</v>
      </c>
      <c r="C923">
        <v>335</v>
      </c>
    </row>
    <row r="924" spans="1:4" x14ac:dyDescent="0.25">
      <c r="A924" s="1">
        <v>42660</v>
      </c>
      <c r="B924">
        <v>23.53</v>
      </c>
      <c r="C924">
        <v>335</v>
      </c>
    </row>
    <row r="925" spans="1:4" x14ac:dyDescent="0.25">
      <c r="A925" s="1">
        <v>42661</v>
      </c>
      <c r="B925">
        <v>23.45</v>
      </c>
      <c r="C925">
        <v>335</v>
      </c>
      <c r="D925">
        <v>4</v>
      </c>
    </row>
    <row r="926" spans="1:4" x14ac:dyDescent="0.25">
      <c r="A926" s="1">
        <v>42662</v>
      </c>
      <c r="B926">
        <v>22.98</v>
      </c>
      <c r="C926">
        <v>336</v>
      </c>
      <c r="D926">
        <v>1</v>
      </c>
    </row>
    <row r="927" spans="1:4" x14ac:dyDescent="0.25">
      <c r="A927" s="1">
        <v>42663</v>
      </c>
      <c r="B927">
        <v>22.97</v>
      </c>
      <c r="C927">
        <v>337</v>
      </c>
      <c r="D927">
        <v>7</v>
      </c>
    </row>
    <row r="928" spans="1:4" x14ac:dyDescent="0.25">
      <c r="A928" s="1">
        <v>42664</v>
      </c>
      <c r="B928">
        <v>23.15</v>
      </c>
      <c r="C928">
        <v>343</v>
      </c>
    </row>
    <row r="929" spans="1:4" x14ac:dyDescent="0.25">
      <c r="A929" s="1">
        <v>42667</v>
      </c>
      <c r="B929">
        <v>23.78</v>
      </c>
      <c r="C929">
        <v>343</v>
      </c>
      <c r="D929">
        <v>5</v>
      </c>
    </row>
    <row r="930" spans="1:4" x14ac:dyDescent="0.25">
      <c r="A930" s="1">
        <v>42668</v>
      </c>
      <c r="B930">
        <v>23.55</v>
      </c>
      <c r="C930">
        <v>343</v>
      </c>
    </row>
    <row r="931" spans="1:4" x14ac:dyDescent="0.25">
      <c r="A931" s="1">
        <v>42669</v>
      </c>
      <c r="B931">
        <v>23.61</v>
      </c>
      <c r="C931">
        <v>343</v>
      </c>
    </row>
    <row r="932" spans="1:4" x14ac:dyDescent="0.25">
      <c r="A932" s="1">
        <v>42670</v>
      </c>
      <c r="B932">
        <v>23.43</v>
      </c>
      <c r="C932">
        <v>343</v>
      </c>
      <c r="D932">
        <v>2</v>
      </c>
    </row>
    <row r="933" spans="1:4" x14ac:dyDescent="0.25">
      <c r="A933" s="1">
        <v>42671</v>
      </c>
      <c r="B933">
        <v>23.08</v>
      </c>
      <c r="C933">
        <v>350</v>
      </c>
      <c r="D933">
        <v>4</v>
      </c>
    </row>
    <row r="934" spans="1:4" x14ac:dyDescent="0.25">
      <c r="A934" s="1">
        <v>42674</v>
      </c>
      <c r="B934">
        <v>23.17</v>
      </c>
      <c r="C934">
        <v>355</v>
      </c>
      <c r="D934">
        <v>3</v>
      </c>
    </row>
    <row r="935" spans="1:4" x14ac:dyDescent="0.25">
      <c r="A935" s="1">
        <v>42675</v>
      </c>
      <c r="B935">
        <v>23.3</v>
      </c>
      <c r="C935">
        <v>355</v>
      </c>
      <c r="D935">
        <v>2</v>
      </c>
    </row>
    <row r="936" spans="1:4" x14ac:dyDescent="0.25">
      <c r="A936" s="1">
        <v>42676</v>
      </c>
      <c r="B936">
        <v>23.33</v>
      </c>
      <c r="C936">
        <v>357</v>
      </c>
      <c r="D936">
        <v>1</v>
      </c>
    </row>
    <row r="937" spans="1:4" x14ac:dyDescent="0.25">
      <c r="A937" s="1">
        <v>42677</v>
      </c>
      <c r="B937">
        <v>23.98</v>
      </c>
      <c r="C937">
        <v>357</v>
      </c>
    </row>
    <row r="938" spans="1:4" x14ac:dyDescent="0.25">
      <c r="A938" s="1">
        <v>42678</v>
      </c>
      <c r="B938">
        <v>24.25</v>
      </c>
      <c r="C938">
        <v>347</v>
      </c>
      <c r="D938">
        <v>6</v>
      </c>
    </row>
    <row r="939" spans="1:4" x14ac:dyDescent="0.25">
      <c r="A939" s="1">
        <v>42681</v>
      </c>
      <c r="B939">
        <v>24.5</v>
      </c>
      <c r="C939">
        <v>348</v>
      </c>
    </row>
    <row r="940" spans="1:4" x14ac:dyDescent="0.25">
      <c r="A940" s="1">
        <v>42682</v>
      </c>
      <c r="B940">
        <v>24.5</v>
      </c>
      <c r="C940">
        <v>348</v>
      </c>
      <c r="D940">
        <v>1</v>
      </c>
    </row>
    <row r="941" spans="1:4" x14ac:dyDescent="0.25">
      <c r="A941" s="1">
        <v>42683</v>
      </c>
      <c r="B941">
        <v>24.65</v>
      </c>
      <c r="C941">
        <v>349</v>
      </c>
      <c r="D941">
        <v>2</v>
      </c>
    </row>
    <row r="942" spans="1:4" x14ac:dyDescent="0.25">
      <c r="A942" s="1">
        <v>42684</v>
      </c>
      <c r="B942">
        <v>24.63</v>
      </c>
      <c r="C942">
        <v>350</v>
      </c>
      <c r="D942">
        <v>8</v>
      </c>
    </row>
    <row r="943" spans="1:4" x14ac:dyDescent="0.25">
      <c r="A943" s="1">
        <v>42685</v>
      </c>
      <c r="B943">
        <v>24.38</v>
      </c>
      <c r="C943">
        <v>356</v>
      </c>
      <c r="D943">
        <v>10</v>
      </c>
    </row>
    <row r="944" spans="1:4" x14ac:dyDescent="0.25">
      <c r="A944" s="1">
        <v>42688</v>
      </c>
      <c r="B944">
        <v>23.48</v>
      </c>
      <c r="C944">
        <v>359</v>
      </c>
      <c r="D944">
        <v>5</v>
      </c>
    </row>
    <row r="945" spans="1:4" x14ac:dyDescent="0.25">
      <c r="A945" s="1">
        <v>42689</v>
      </c>
      <c r="B945">
        <v>22.8</v>
      </c>
      <c r="C945">
        <v>364</v>
      </c>
      <c r="D945">
        <v>9</v>
      </c>
    </row>
    <row r="946" spans="1:4" x14ac:dyDescent="0.25">
      <c r="A946" s="1">
        <v>42690</v>
      </c>
      <c r="B946">
        <v>22.15</v>
      </c>
      <c r="C946">
        <v>374</v>
      </c>
      <c r="D946">
        <v>2</v>
      </c>
    </row>
    <row r="947" spans="1:4" x14ac:dyDescent="0.25">
      <c r="A947" s="1">
        <v>42691</v>
      </c>
      <c r="B947">
        <v>21.85</v>
      </c>
      <c r="C947">
        <v>376</v>
      </c>
      <c r="D947">
        <v>8</v>
      </c>
    </row>
    <row r="948" spans="1:4" x14ac:dyDescent="0.25">
      <c r="A948" s="1">
        <v>42692</v>
      </c>
      <c r="B948">
        <v>22.35</v>
      </c>
      <c r="C948">
        <v>382</v>
      </c>
      <c r="D948">
        <v>6</v>
      </c>
    </row>
    <row r="949" spans="1:4" x14ac:dyDescent="0.25">
      <c r="A949" s="1">
        <v>42695</v>
      </c>
      <c r="B949">
        <v>22.26</v>
      </c>
    </row>
    <row r="950" spans="1:4" x14ac:dyDescent="0.25">
      <c r="A950" s="1">
        <v>42696</v>
      </c>
      <c r="B950">
        <v>23.25</v>
      </c>
    </row>
    <row r="951" spans="1:4" x14ac:dyDescent="0.25">
      <c r="A951" s="1">
        <v>42697</v>
      </c>
      <c r="B951">
        <v>23.13</v>
      </c>
    </row>
    <row r="952" spans="1:4" x14ac:dyDescent="0.25">
      <c r="A952" s="1">
        <v>42698</v>
      </c>
      <c r="B952">
        <v>23.17</v>
      </c>
    </row>
    <row r="953" spans="1:4" x14ac:dyDescent="0.25">
      <c r="A953" s="1">
        <v>42699</v>
      </c>
      <c r="B953">
        <v>22.75</v>
      </c>
    </row>
    <row r="954" spans="1:4" x14ac:dyDescent="0.25">
      <c r="A954" s="1">
        <v>42702</v>
      </c>
      <c r="B954">
        <v>22.08</v>
      </c>
    </row>
    <row r="955" spans="1:4" x14ac:dyDescent="0.25">
      <c r="A955" s="1">
        <v>42703</v>
      </c>
      <c r="B955">
        <v>21.85</v>
      </c>
      <c r="C955">
        <v>7</v>
      </c>
      <c r="D955">
        <v>2</v>
      </c>
    </row>
    <row r="956" spans="1:4" x14ac:dyDescent="0.25">
      <c r="A956" s="1">
        <v>42704</v>
      </c>
      <c r="B956">
        <v>21.98</v>
      </c>
      <c r="C956">
        <v>9</v>
      </c>
      <c r="D956">
        <v>2</v>
      </c>
    </row>
    <row r="957" spans="1:4" x14ac:dyDescent="0.25">
      <c r="A957" s="1">
        <v>42705</v>
      </c>
      <c r="B957">
        <v>22.16</v>
      </c>
      <c r="C957">
        <v>11</v>
      </c>
    </row>
    <row r="958" spans="1:4" x14ac:dyDescent="0.25">
      <c r="A958" s="1">
        <v>42706</v>
      </c>
      <c r="B958">
        <v>22.25</v>
      </c>
      <c r="C958">
        <v>11</v>
      </c>
      <c r="D958">
        <v>1</v>
      </c>
    </row>
    <row r="959" spans="1:4" x14ac:dyDescent="0.25">
      <c r="A959" s="1">
        <v>42709</v>
      </c>
      <c r="B959">
        <v>21.75</v>
      </c>
      <c r="C959">
        <v>12</v>
      </c>
      <c r="D959">
        <v>1</v>
      </c>
    </row>
    <row r="960" spans="1:4" x14ac:dyDescent="0.25">
      <c r="A960" s="1">
        <v>42710</v>
      </c>
      <c r="B960">
        <v>21.28</v>
      </c>
      <c r="C960">
        <v>13</v>
      </c>
    </row>
    <row r="961" spans="1:4" x14ac:dyDescent="0.25">
      <c r="A961" s="1">
        <v>42711</v>
      </c>
      <c r="B961">
        <v>21.18</v>
      </c>
      <c r="C961">
        <v>32</v>
      </c>
      <c r="D961">
        <v>8</v>
      </c>
    </row>
    <row r="962" spans="1:4" x14ac:dyDescent="0.25">
      <c r="A962" s="1">
        <v>42712</v>
      </c>
      <c r="B962">
        <v>21.69</v>
      </c>
      <c r="C962">
        <v>34</v>
      </c>
      <c r="D962">
        <v>2</v>
      </c>
    </row>
    <row r="963" spans="1:4" x14ac:dyDescent="0.25">
      <c r="A963" s="1">
        <v>42713</v>
      </c>
      <c r="B963">
        <v>21.75</v>
      </c>
      <c r="C963">
        <v>36</v>
      </c>
      <c r="D963">
        <v>2</v>
      </c>
    </row>
    <row r="964" spans="1:4" x14ac:dyDescent="0.25">
      <c r="A964" s="1">
        <v>42716</v>
      </c>
      <c r="B964">
        <v>21.85</v>
      </c>
      <c r="C964">
        <v>38</v>
      </c>
    </row>
    <row r="965" spans="1:4" x14ac:dyDescent="0.25">
      <c r="A965" s="1">
        <v>42717</v>
      </c>
      <c r="B965">
        <v>21.7</v>
      </c>
      <c r="C965">
        <v>38</v>
      </c>
    </row>
    <row r="966" spans="1:4" x14ac:dyDescent="0.25">
      <c r="A966" s="1">
        <v>42718</v>
      </c>
      <c r="B966">
        <v>21.64</v>
      </c>
      <c r="C966">
        <v>38</v>
      </c>
      <c r="D966">
        <v>2</v>
      </c>
    </row>
    <row r="967" spans="1:4" x14ac:dyDescent="0.25">
      <c r="A967" s="1">
        <v>42719</v>
      </c>
      <c r="B967">
        <v>21.9</v>
      </c>
      <c r="C967">
        <v>40</v>
      </c>
      <c r="D967">
        <v>2</v>
      </c>
    </row>
    <row r="968" spans="1:4" x14ac:dyDescent="0.25">
      <c r="A968" s="1">
        <v>42720</v>
      </c>
      <c r="B968">
        <v>22.3</v>
      </c>
      <c r="C968">
        <v>42</v>
      </c>
      <c r="D968">
        <v>2</v>
      </c>
    </row>
    <row r="969" spans="1:4" x14ac:dyDescent="0.25">
      <c r="A969" s="1">
        <v>42723</v>
      </c>
      <c r="B969">
        <v>22.23</v>
      </c>
      <c r="C969">
        <v>44</v>
      </c>
    </row>
    <row r="970" spans="1:4" x14ac:dyDescent="0.25">
      <c r="A970" s="1">
        <v>42724</v>
      </c>
      <c r="B970">
        <v>22.68</v>
      </c>
      <c r="C970">
        <v>44</v>
      </c>
      <c r="D970">
        <v>1</v>
      </c>
    </row>
    <row r="971" spans="1:4" x14ac:dyDescent="0.25">
      <c r="A971" s="1">
        <v>42725</v>
      </c>
      <c r="B971">
        <v>23.09</v>
      </c>
      <c r="C971">
        <v>44</v>
      </c>
      <c r="D971">
        <v>5</v>
      </c>
    </row>
    <row r="972" spans="1:4" x14ac:dyDescent="0.25">
      <c r="A972" s="1">
        <v>42726</v>
      </c>
      <c r="B972">
        <v>23.8</v>
      </c>
      <c r="C972">
        <v>47</v>
      </c>
      <c r="D972">
        <v>4</v>
      </c>
    </row>
    <row r="973" spans="1:4" x14ac:dyDescent="0.25">
      <c r="A973" s="1">
        <v>42727</v>
      </c>
      <c r="B973">
        <v>23.8</v>
      </c>
      <c r="C973">
        <v>51</v>
      </c>
      <c r="D973">
        <v>10</v>
      </c>
    </row>
    <row r="974" spans="1:4" x14ac:dyDescent="0.25">
      <c r="A974" s="1">
        <v>42731</v>
      </c>
      <c r="B974">
        <v>24.2</v>
      </c>
      <c r="C974">
        <v>66</v>
      </c>
    </row>
    <row r="975" spans="1:4" x14ac:dyDescent="0.25">
      <c r="A975" s="1">
        <v>42732</v>
      </c>
      <c r="B975">
        <v>24.32</v>
      </c>
      <c r="C975">
        <v>66</v>
      </c>
    </row>
    <row r="976" spans="1:4" x14ac:dyDescent="0.25">
      <c r="A976" s="1">
        <v>42733</v>
      </c>
      <c r="B976">
        <v>24.2</v>
      </c>
      <c r="C976">
        <v>66</v>
      </c>
    </row>
    <row r="977" spans="1:4" x14ac:dyDescent="0.25">
      <c r="A977" s="1">
        <v>42734</v>
      </c>
      <c r="B977">
        <v>24.22</v>
      </c>
      <c r="C977">
        <v>66</v>
      </c>
      <c r="D977">
        <v>7</v>
      </c>
    </row>
    <row r="978" spans="1:4" x14ac:dyDescent="0.25">
      <c r="A978" s="1">
        <v>42737</v>
      </c>
      <c r="B978">
        <v>23.64</v>
      </c>
      <c r="C978">
        <v>66</v>
      </c>
    </row>
    <row r="979" spans="1:4" x14ac:dyDescent="0.25">
      <c r="A979" s="1">
        <v>42738</v>
      </c>
      <c r="B979">
        <v>23.03</v>
      </c>
      <c r="C979">
        <v>66</v>
      </c>
      <c r="D979">
        <v>2</v>
      </c>
    </row>
    <row r="980" spans="1:4" x14ac:dyDescent="0.25">
      <c r="A980" s="1">
        <v>42739</v>
      </c>
      <c r="B980">
        <v>22.93</v>
      </c>
      <c r="C980">
        <v>67</v>
      </c>
    </row>
    <row r="981" spans="1:4" x14ac:dyDescent="0.25">
      <c r="A981" s="1">
        <v>42740</v>
      </c>
      <c r="B981">
        <v>22.78</v>
      </c>
      <c r="C981">
        <v>67</v>
      </c>
    </row>
    <row r="982" spans="1:4" x14ac:dyDescent="0.25">
      <c r="A982" s="1">
        <v>42741</v>
      </c>
      <c r="B982">
        <v>22.1</v>
      </c>
      <c r="C982">
        <v>67</v>
      </c>
      <c r="D982">
        <v>1</v>
      </c>
    </row>
    <row r="983" spans="1:4" x14ac:dyDescent="0.25">
      <c r="A983" s="1">
        <v>42744</v>
      </c>
      <c r="B983">
        <v>22.19</v>
      </c>
      <c r="C983">
        <v>67</v>
      </c>
    </row>
    <row r="984" spans="1:4" x14ac:dyDescent="0.25">
      <c r="A984" s="1">
        <v>42745</v>
      </c>
      <c r="B984">
        <v>22.5</v>
      </c>
      <c r="C984">
        <v>80</v>
      </c>
      <c r="D984">
        <v>4</v>
      </c>
    </row>
    <row r="985" spans="1:4" x14ac:dyDescent="0.25">
      <c r="A985" s="1">
        <v>42746</v>
      </c>
      <c r="B985">
        <v>22.92</v>
      </c>
      <c r="C985">
        <v>90</v>
      </c>
    </row>
    <row r="986" spans="1:4" x14ac:dyDescent="0.25">
      <c r="A986" s="1">
        <v>42747</v>
      </c>
      <c r="B986">
        <v>22.98</v>
      </c>
      <c r="C986">
        <v>90</v>
      </c>
    </row>
    <row r="987" spans="1:4" x14ac:dyDescent="0.25">
      <c r="A987" s="1">
        <v>42748</v>
      </c>
      <c r="B987">
        <v>22.94</v>
      </c>
      <c r="C987">
        <v>91</v>
      </c>
    </row>
    <row r="988" spans="1:4" x14ac:dyDescent="0.25">
      <c r="A988" s="1">
        <v>42751</v>
      </c>
      <c r="B988">
        <v>22.77</v>
      </c>
      <c r="C988">
        <v>91</v>
      </c>
    </row>
    <row r="989" spans="1:4" x14ac:dyDescent="0.25">
      <c r="A989" s="1">
        <v>42752</v>
      </c>
      <c r="B989">
        <v>22.96</v>
      </c>
      <c r="C989">
        <v>91</v>
      </c>
    </row>
    <row r="990" spans="1:4" x14ac:dyDescent="0.25">
      <c r="A990" s="1">
        <v>42753</v>
      </c>
      <c r="B990">
        <v>23.1</v>
      </c>
      <c r="C990">
        <v>91</v>
      </c>
    </row>
    <row r="991" spans="1:4" x14ac:dyDescent="0.25">
      <c r="A991" s="1">
        <v>42754</v>
      </c>
      <c r="B991">
        <v>22.89</v>
      </c>
      <c r="C991">
        <v>91</v>
      </c>
    </row>
    <row r="992" spans="1:4" x14ac:dyDescent="0.25">
      <c r="A992" s="1">
        <v>42755</v>
      </c>
      <c r="B992">
        <v>23.12</v>
      </c>
      <c r="C992">
        <v>91</v>
      </c>
    </row>
    <row r="993" spans="1:4" x14ac:dyDescent="0.25">
      <c r="A993" s="1">
        <v>42758</v>
      </c>
      <c r="B993">
        <v>23.38</v>
      </c>
      <c r="C993">
        <v>91</v>
      </c>
    </row>
    <row r="994" spans="1:4" x14ac:dyDescent="0.25">
      <c r="A994" s="1">
        <v>42759</v>
      </c>
      <c r="B994">
        <v>23.3</v>
      </c>
      <c r="C994">
        <v>91</v>
      </c>
      <c r="D994">
        <v>2</v>
      </c>
    </row>
    <row r="995" spans="1:4" x14ac:dyDescent="0.25">
      <c r="A995" s="1">
        <v>42760</v>
      </c>
      <c r="B995">
        <v>23.11</v>
      </c>
      <c r="C995">
        <v>93</v>
      </c>
    </row>
    <row r="996" spans="1:4" x14ac:dyDescent="0.25">
      <c r="A996" s="1">
        <v>42761</v>
      </c>
      <c r="B996">
        <v>22.98</v>
      </c>
      <c r="C996">
        <v>93</v>
      </c>
    </row>
    <row r="997" spans="1:4" x14ac:dyDescent="0.25">
      <c r="A997" s="1">
        <v>42762</v>
      </c>
      <c r="B997">
        <v>22.5</v>
      </c>
      <c r="C997">
        <v>94</v>
      </c>
    </row>
    <row r="998" spans="1:4" x14ac:dyDescent="0.25">
      <c r="A998" s="1">
        <v>42765</v>
      </c>
      <c r="B998">
        <v>22.88</v>
      </c>
      <c r="C998">
        <v>94</v>
      </c>
    </row>
    <row r="999" spans="1:4" x14ac:dyDescent="0.25">
      <c r="A999" s="1">
        <v>42766</v>
      </c>
      <c r="B999">
        <v>22.65</v>
      </c>
      <c r="C999">
        <v>94</v>
      </c>
      <c r="D999">
        <v>2</v>
      </c>
    </row>
    <row r="1000" spans="1:4" x14ac:dyDescent="0.25">
      <c r="A1000" s="1">
        <v>42767</v>
      </c>
      <c r="B1000">
        <v>22.9</v>
      </c>
      <c r="C1000">
        <v>92</v>
      </c>
    </row>
    <row r="1001" spans="1:4" x14ac:dyDescent="0.25">
      <c r="A1001" s="1">
        <v>42768</v>
      </c>
      <c r="B1001">
        <v>22.77</v>
      </c>
      <c r="C1001">
        <v>92</v>
      </c>
    </row>
    <row r="1002" spans="1:4" x14ac:dyDescent="0.25">
      <c r="A1002" s="1">
        <v>42769</v>
      </c>
      <c r="B1002">
        <v>22.75</v>
      </c>
      <c r="C1002">
        <v>92</v>
      </c>
    </row>
    <row r="1003" spans="1:4" x14ac:dyDescent="0.25">
      <c r="A1003" s="1">
        <v>42772</v>
      </c>
      <c r="B1003">
        <v>23.37</v>
      </c>
      <c r="C1003">
        <v>92</v>
      </c>
    </row>
    <row r="1004" spans="1:4" x14ac:dyDescent="0.25">
      <c r="A1004" s="1">
        <v>42773</v>
      </c>
      <c r="B1004">
        <v>23.3</v>
      </c>
      <c r="C1004">
        <v>92</v>
      </c>
    </row>
    <row r="1005" spans="1:4" x14ac:dyDescent="0.25">
      <c r="A1005" s="1">
        <v>42774</v>
      </c>
      <c r="B1005">
        <v>23.18</v>
      </c>
      <c r="C1005">
        <v>92</v>
      </c>
    </row>
    <row r="1006" spans="1:4" x14ac:dyDescent="0.25">
      <c r="A1006" s="1">
        <v>42775</v>
      </c>
      <c r="B1006">
        <v>23.22</v>
      </c>
      <c r="C1006">
        <v>92</v>
      </c>
    </row>
    <row r="1007" spans="1:4" x14ac:dyDescent="0.25">
      <c r="A1007" s="1">
        <v>42776</v>
      </c>
      <c r="B1007">
        <v>23.34</v>
      </c>
      <c r="C1007">
        <v>95</v>
      </c>
    </row>
    <row r="1008" spans="1:4" x14ac:dyDescent="0.25">
      <c r="A1008" s="1">
        <v>42779</v>
      </c>
      <c r="B1008">
        <v>23.23</v>
      </c>
      <c r="C1008">
        <v>95</v>
      </c>
    </row>
    <row r="1009" spans="1:4" x14ac:dyDescent="0.25">
      <c r="A1009" s="1">
        <v>42780</v>
      </c>
      <c r="B1009">
        <v>23.06</v>
      </c>
      <c r="C1009">
        <v>99</v>
      </c>
    </row>
    <row r="1010" spans="1:4" x14ac:dyDescent="0.25">
      <c r="A1010" s="1">
        <v>42781</v>
      </c>
      <c r="B1010">
        <v>23.21</v>
      </c>
      <c r="C1010">
        <v>99</v>
      </c>
    </row>
    <row r="1011" spans="1:4" x14ac:dyDescent="0.25">
      <c r="A1011" s="1">
        <v>42782</v>
      </c>
      <c r="B1011">
        <v>23.33</v>
      </c>
      <c r="C1011">
        <v>99</v>
      </c>
    </row>
    <row r="1012" spans="1:4" x14ac:dyDescent="0.25">
      <c r="A1012" s="1">
        <v>42783</v>
      </c>
      <c r="B1012">
        <v>23.41</v>
      </c>
      <c r="C1012">
        <v>101</v>
      </c>
    </row>
    <row r="1013" spans="1:4" x14ac:dyDescent="0.25">
      <c r="A1013" s="1">
        <v>42786</v>
      </c>
      <c r="B1013">
        <v>23.6</v>
      </c>
      <c r="C1013">
        <v>101</v>
      </c>
    </row>
    <row r="1014" spans="1:4" x14ac:dyDescent="0.25">
      <c r="A1014" s="1">
        <v>42787</v>
      </c>
      <c r="B1014">
        <v>23.42</v>
      </c>
      <c r="C1014">
        <v>101</v>
      </c>
    </row>
    <row r="1015" spans="1:4" x14ac:dyDescent="0.25">
      <c r="A1015" s="1">
        <v>42788</v>
      </c>
      <c r="B1015">
        <v>23.33</v>
      </c>
      <c r="C1015">
        <v>101</v>
      </c>
    </row>
    <row r="1016" spans="1:4" x14ac:dyDescent="0.25">
      <c r="A1016" s="1">
        <v>42789</v>
      </c>
      <c r="B1016">
        <v>23.7</v>
      </c>
      <c r="C1016">
        <v>103</v>
      </c>
    </row>
    <row r="1017" spans="1:4" x14ac:dyDescent="0.25">
      <c r="A1017" s="1">
        <v>42790</v>
      </c>
      <c r="B1017">
        <v>23.7</v>
      </c>
      <c r="C1017">
        <v>103</v>
      </c>
      <c r="D1017">
        <v>4</v>
      </c>
    </row>
    <row r="1018" spans="1:4" x14ac:dyDescent="0.25">
      <c r="A1018" s="1">
        <v>42793</v>
      </c>
      <c r="B1018">
        <v>23.66</v>
      </c>
      <c r="C1018">
        <v>107</v>
      </c>
    </row>
    <row r="1019" spans="1:4" x14ac:dyDescent="0.25">
      <c r="A1019" s="1">
        <v>42794</v>
      </c>
      <c r="B1019">
        <v>23.62</v>
      </c>
      <c r="C1019">
        <v>107</v>
      </c>
    </row>
    <row r="1020" spans="1:4" x14ac:dyDescent="0.25">
      <c r="A1020" s="1">
        <v>42795</v>
      </c>
      <c r="B1020">
        <v>23.73</v>
      </c>
      <c r="C1020">
        <v>107</v>
      </c>
    </row>
    <row r="1021" spans="1:4" x14ac:dyDescent="0.25">
      <c r="A1021" s="1">
        <v>42796</v>
      </c>
      <c r="B1021">
        <v>23.81</v>
      </c>
      <c r="C1021">
        <v>107</v>
      </c>
    </row>
    <row r="1022" spans="1:4" x14ac:dyDescent="0.25">
      <c r="A1022" s="1">
        <v>42797</v>
      </c>
      <c r="B1022">
        <v>23.71</v>
      </c>
      <c r="C1022">
        <v>107</v>
      </c>
      <c r="D1022">
        <v>2</v>
      </c>
    </row>
    <row r="1023" spans="1:4" x14ac:dyDescent="0.25">
      <c r="A1023" s="1">
        <v>42800</v>
      </c>
      <c r="B1023">
        <v>23.65</v>
      </c>
      <c r="C1023">
        <v>108</v>
      </c>
      <c r="D1023">
        <v>3</v>
      </c>
    </row>
    <row r="1024" spans="1:4" x14ac:dyDescent="0.25">
      <c r="A1024" s="1">
        <v>42801</v>
      </c>
      <c r="B1024">
        <v>23.55</v>
      </c>
      <c r="C1024">
        <v>111</v>
      </c>
      <c r="D1024">
        <v>2</v>
      </c>
    </row>
    <row r="1025" spans="1:4" x14ac:dyDescent="0.25">
      <c r="A1025" s="1">
        <v>42802</v>
      </c>
      <c r="B1025">
        <v>23.25</v>
      </c>
      <c r="C1025">
        <v>113</v>
      </c>
    </row>
    <row r="1026" spans="1:4" x14ac:dyDescent="0.25">
      <c r="A1026" s="1">
        <v>42803</v>
      </c>
      <c r="B1026">
        <v>23.25</v>
      </c>
      <c r="C1026">
        <v>114</v>
      </c>
      <c r="D1026">
        <v>2</v>
      </c>
    </row>
    <row r="1027" spans="1:4" x14ac:dyDescent="0.25">
      <c r="A1027" s="1">
        <v>42804</v>
      </c>
      <c r="B1027">
        <v>23.25</v>
      </c>
      <c r="C1027">
        <v>124</v>
      </c>
      <c r="D1027">
        <v>1</v>
      </c>
    </row>
    <row r="1028" spans="1:4" x14ac:dyDescent="0.25">
      <c r="A1028" s="1">
        <v>42807</v>
      </c>
      <c r="B1028">
        <v>23.25</v>
      </c>
      <c r="C1028">
        <v>125</v>
      </c>
    </row>
    <row r="1029" spans="1:4" x14ac:dyDescent="0.25">
      <c r="A1029" s="1">
        <v>42808</v>
      </c>
      <c r="B1029">
        <v>23.3</v>
      </c>
      <c r="C1029">
        <v>125</v>
      </c>
    </row>
    <row r="1030" spans="1:4" x14ac:dyDescent="0.25">
      <c r="A1030" s="1">
        <v>42809</v>
      </c>
      <c r="B1030">
        <v>23.4</v>
      </c>
      <c r="C1030">
        <v>125</v>
      </c>
      <c r="D1030">
        <v>4</v>
      </c>
    </row>
    <row r="1031" spans="1:4" x14ac:dyDescent="0.25">
      <c r="A1031" s="1">
        <v>42810</v>
      </c>
      <c r="B1031">
        <v>23.51</v>
      </c>
      <c r="C1031">
        <v>133</v>
      </c>
    </row>
    <row r="1032" spans="1:4" x14ac:dyDescent="0.25">
      <c r="A1032" s="1">
        <v>42811</v>
      </c>
      <c r="B1032">
        <v>23.56</v>
      </c>
      <c r="C1032">
        <v>133</v>
      </c>
    </row>
    <row r="1033" spans="1:4" x14ac:dyDescent="0.25">
      <c r="A1033" s="1">
        <v>42814</v>
      </c>
      <c r="B1033">
        <v>23.45</v>
      </c>
      <c r="C1033">
        <v>133</v>
      </c>
    </row>
    <row r="1034" spans="1:4" x14ac:dyDescent="0.25">
      <c r="A1034" s="1">
        <v>42815</v>
      </c>
      <c r="B1034">
        <v>23.2</v>
      </c>
      <c r="C1034">
        <v>133</v>
      </c>
      <c r="D1034">
        <v>5</v>
      </c>
    </row>
    <row r="1035" spans="1:4" x14ac:dyDescent="0.25">
      <c r="A1035" s="1">
        <v>42816</v>
      </c>
      <c r="B1035">
        <v>23</v>
      </c>
      <c r="C1035">
        <v>139</v>
      </c>
    </row>
    <row r="1036" spans="1:4" x14ac:dyDescent="0.25">
      <c r="A1036" s="1">
        <v>42817</v>
      </c>
      <c r="B1036">
        <v>22.83</v>
      </c>
      <c r="C1036">
        <v>139</v>
      </c>
    </row>
    <row r="1037" spans="1:4" x14ac:dyDescent="0.25">
      <c r="A1037" s="1">
        <v>42818</v>
      </c>
      <c r="B1037">
        <v>22.84</v>
      </c>
      <c r="C1037">
        <v>139</v>
      </c>
    </row>
    <row r="1038" spans="1:4" x14ac:dyDescent="0.25">
      <c r="A1038" s="1">
        <v>42821</v>
      </c>
      <c r="B1038">
        <v>22.85</v>
      </c>
      <c r="C1038">
        <v>140</v>
      </c>
    </row>
    <row r="1039" spans="1:4" x14ac:dyDescent="0.25">
      <c r="A1039" s="1">
        <v>42822</v>
      </c>
      <c r="B1039">
        <v>22.92</v>
      </c>
      <c r="C1039">
        <v>140</v>
      </c>
    </row>
    <row r="1040" spans="1:4" x14ac:dyDescent="0.25">
      <c r="A1040" s="1">
        <v>42823</v>
      </c>
      <c r="B1040">
        <v>23.26</v>
      </c>
      <c r="C1040">
        <v>150</v>
      </c>
    </row>
    <row r="1041" spans="1:4" x14ac:dyDescent="0.25">
      <c r="A1041" s="1">
        <v>42824</v>
      </c>
      <c r="B1041">
        <v>23.15</v>
      </c>
      <c r="C1041">
        <v>150</v>
      </c>
    </row>
    <row r="1042" spans="1:4" x14ac:dyDescent="0.25">
      <c r="A1042" s="1">
        <v>42825</v>
      </c>
      <c r="B1042">
        <v>23.28</v>
      </c>
      <c r="C1042">
        <v>150</v>
      </c>
    </row>
    <row r="1043" spans="1:4" x14ac:dyDescent="0.25">
      <c r="A1043" s="1">
        <v>42828</v>
      </c>
      <c r="B1043">
        <v>23.25</v>
      </c>
      <c r="C1043">
        <v>150</v>
      </c>
    </row>
    <row r="1044" spans="1:4" x14ac:dyDescent="0.25">
      <c r="A1044" s="1">
        <v>42829</v>
      </c>
      <c r="B1044">
        <v>23.05</v>
      </c>
      <c r="C1044">
        <v>150</v>
      </c>
    </row>
    <row r="1045" spans="1:4" x14ac:dyDescent="0.25">
      <c r="A1045" s="1">
        <v>42830</v>
      </c>
      <c r="B1045">
        <v>23.36</v>
      </c>
      <c r="C1045">
        <v>150</v>
      </c>
    </row>
    <row r="1046" spans="1:4" x14ac:dyDescent="0.25">
      <c r="A1046" s="1">
        <v>42831</v>
      </c>
      <c r="B1046">
        <v>23.53</v>
      </c>
      <c r="C1046">
        <v>150</v>
      </c>
    </row>
    <row r="1047" spans="1:4" x14ac:dyDescent="0.25">
      <c r="A1047" s="1">
        <v>42832</v>
      </c>
      <c r="B1047">
        <v>23.4</v>
      </c>
      <c r="C1047">
        <v>152</v>
      </c>
      <c r="D1047">
        <v>2</v>
      </c>
    </row>
    <row r="1048" spans="1:4" x14ac:dyDescent="0.25">
      <c r="A1048" s="1">
        <v>42835</v>
      </c>
      <c r="B1048">
        <v>23.1</v>
      </c>
      <c r="C1048">
        <v>154</v>
      </c>
      <c r="D1048">
        <v>1</v>
      </c>
    </row>
    <row r="1049" spans="1:4" x14ac:dyDescent="0.25">
      <c r="A1049" s="1">
        <v>42836</v>
      </c>
      <c r="B1049">
        <v>23.23</v>
      </c>
      <c r="C1049">
        <v>154</v>
      </c>
    </row>
    <row r="1050" spans="1:4" x14ac:dyDescent="0.25">
      <c r="A1050" s="1">
        <v>42837</v>
      </c>
      <c r="B1050">
        <v>23.35</v>
      </c>
      <c r="C1050">
        <v>156</v>
      </c>
    </row>
    <row r="1051" spans="1:4" x14ac:dyDescent="0.25">
      <c r="A1051" s="1">
        <v>42843</v>
      </c>
      <c r="B1051">
        <v>23.38</v>
      </c>
      <c r="C1051">
        <v>158</v>
      </c>
      <c r="D1051">
        <v>2</v>
      </c>
    </row>
    <row r="1052" spans="1:4" x14ac:dyDescent="0.25">
      <c r="A1052" s="1">
        <v>42844</v>
      </c>
      <c r="B1052">
        <v>23.28</v>
      </c>
      <c r="C1052">
        <v>160</v>
      </c>
    </row>
    <row r="1053" spans="1:4" x14ac:dyDescent="0.25">
      <c r="A1053" s="1">
        <v>42845</v>
      </c>
      <c r="B1053">
        <v>23.2</v>
      </c>
      <c r="C1053">
        <v>160</v>
      </c>
    </row>
    <row r="1054" spans="1:4" x14ac:dyDescent="0.25">
      <c r="A1054" s="1">
        <v>42846</v>
      </c>
      <c r="B1054">
        <v>23.2</v>
      </c>
      <c r="C1054">
        <v>160</v>
      </c>
    </row>
    <row r="1055" spans="1:4" x14ac:dyDescent="0.25">
      <c r="A1055" s="1">
        <v>42849</v>
      </c>
      <c r="B1055">
        <v>23.2</v>
      </c>
      <c r="C1055">
        <v>160</v>
      </c>
    </row>
    <row r="1056" spans="1:4" x14ac:dyDescent="0.25">
      <c r="A1056" s="1">
        <v>42850</v>
      </c>
      <c r="B1056">
        <v>23.1</v>
      </c>
      <c r="C1056">
        <v>160</v>
      </c>
      <c r="D1056">
        <v>5</v>
      </c>
    </row>
    <row r="1057" spans="1:4" x14ac:dyDescent="0.25">
      <c r="A1057" s="1">
        <v>42851</v>
      </c>
      <c r="B1057">
        <v>23.2</v>
      </c>
      <c r="C1057">
        <v>165</v>
      </c>
      <c r="D1057">
        <v>1</v>
      </c>
    </row>
    <row r="1058" spans="1:4" x14ac:dyDescent="0.25">
      <c r="A1058" s="1">
        <v>42852</v>
      </c>
      <c r="B1058">
        <v>23.05</v>
      </c>
      <c r="C1058">
        <v>166</v>
      </c>
    </row>
    <row r="1059" spans="1:4" x14ac:dyDescent="0.25">
      <c r="A1059" s="1">
        <v>42853</v>
      </c>
      <c r="B1059">
        <v>23.13</v>
      </c>
      <c r="C1059">
        <v>166</v>
      </c>
    </row>
    <row r="1060" spans="1:4" x14ac:dyDescent="0.25">
      <c r="A1060" s="1">
        <v>42857</v>
      </c>
      <c r="B1060">
        <v>23.16</v>
      </c>
      <c r="C1060">
        <v>167</v>
      </c>
    </row>
    <row r="1061" spans="1:4" x14ac:dyDescent="0.25">
      <c r="A1061" s="1">
        <v>42858</v>
      </c>
      <c r="B1061">
        <v>23.33</v>
      </c>
      <c r="C1061">
        <v>167</v>
      </c>
    </row>
    <row r="1062" spans="1:4" x14ac:dyDescent="0.25">
      <c r="A1062" s="1">
        <v>42859</v>
      </c>
      <c r="B1062">
        <v>23.2</v>
      </c>
      <c r="C1062">
        <v>167</v>
      </c>
      <c r="D1062">
        <v>2</v>
      </c>
    </row>
    <row r="1063" spans="1:4" x14ac:dyDescent="0.25">
      <c r="A1063" s="1">
        <v>42860</v>
      </c>
      <c r="B1063">
        <v>23.2</v>
      </c>
      <c r="C1063">
        <v>170</v>
      </c>
    </row>
    <row r="1064" spans="1:4" x14ac:dyDescent="0.25">
      <c r="A1064" s="1">
        <v>42863</v>
      </c>
      <c r="B1064">
        <v>23.03</v>
      </c>
      <c r="C1064">
        <v>173</v>
      </c>
    </row>
    <row r="1065" spans="1:4" x14ac:dyDescent="0.25">
      <c r="A1065" s="1">
        <v>42864</v>
      </c>
      <c r="B1065">
        <v>22.95</v>
      </c>
      <c r="C1065">
        <v>173</v>
      </c>
      <c r="D1065">
        <v>1</v>
      </c>
    </row>
    <row r="1066" spans="1:4" x14ac:dyDescent="0.25">
      <c r="A1066" s="1">
        <v>42865</v>
      </c>
      <c r="B1066">
        <v>23.2</v>
      </c>
      <c r="C1066">
        <v>179</v>
      </c>
    </row>
    <row r="1067" spans="1:4" x14ac:dyDescent="0.25">
      <c r="A1067" s="1">
        <v>42866</v>
      </c>
      <c r="B1067">
        <v>23.12</v>
      </c>
      <c r="C1067">
        <v>180</v>
      </c>
    </row>
    <row r="1068" spans="1:4" x14ac:dyDescent="0.25">
      <c r="A1068" s="1">
        <v>42867</v>
      </c>
      <c r="B1068">
        <v>23.1</v>
      </c>
      <c r="C1068">
        <v>182</v>
      </c>
    </row>
    <row r="1069" spans="1:4" x14ac:dyDescent="0.25">
      <c r="A1069" s="1">
        <v>42870</v>
      </c>
      <c r="B1069">
        <v>23.2</v>
      </c>
      <c r="C1069">
        <v>192</v>
      </c>
    </row>
    <row r="1070" spans="1:4" x14ac:dyDescent="0.25">
      <c r="A1070" s="1">
        <v>42871</v>
      </c>
      <c r="B1070">
        <v>23.13</v>
      </c>
      <c r="C1070">
        <v>192</v>
      </c>
    </row>
    <row r="1071" spans="1:4" x14ac:dyDescent="0.25">
      <c r="A1071" s="1">
        <v>42873</v>
      </c>
      <c r="B1071">
        <v>23.15</v>
      </c>
      <c r="C1071">
        <v>192</v>
      </c>
    </row>
    <row r="1072" spans="1:4" x14ac:dyDescent="0.25">
      <c r="A1072" s="1">
        <v>42874</v>
      </c>
      <c r="B1072">
        <v>23.1</v>
      </c>
      <c r="C1072">
        <v>194</v>
      </c>
      <c r="D1072">
        <v>1</v>
      </c>
    </row>
    <row r="1073" spans="1:4" x14ac:dyDescent="0.25">
      <c r="A1073" s="1">
        <v>42877</v>
      </c>
      <c r="B1073">
        <v>23.35</v>
      </c>
      <c r="C1073">
        <v>194</v>
      </c>
    </row>
    <row r="1074" spans="1:4" x14ac:dyDescent="0.25">
      <c r="A1074" s="1">
        <v>42878</v>
      </c>
      <c r="B1074">
        <v>23.38</v>
      </c>
      <c r="C1074">
        <v>194</v>
      </c>
      <c r="D1074">
        <v>2</v>
      </c>
    </row>
    <row r="1075" spans="1:4" x14ac:dyDescent="0.25">
      <c r="A1075" s="1">
        <v>42879</v>
      </c>
      <c r="B1075">
        <v>23.35</v>
      </c>
      <c r="C1075">
        <v>195</v>
      </c>
    </row>
    <row r="1076" spans="1:4" x14ac:dyDescent="0.25">
      <c r="A1076" s="1">
        <v>42881</v>
      </c>
      <c r="B1076">
        <v>23.3</v>
      </c>
      <c r="C1076">
        <v>195</v>
      </c>
    </row>
    <row r="1077" spans="1:4" x14ac:dyDescent="0.25">
      <c r="A1077" s="1">
        <v>42884</v>
      </c>
      <c r="B1077">
        <v>23.35</v>
      </c>
      <c r="C1077">
        <v>197</v>
      </c>
    </row>
    <row r="1078" spans="1:4" x14ac:dyDescent="0.25">
      <c r="A1078" s="1">
        <v>42885</v>
      </c>
      <c r="B1078">
        <v>23.37</v>
      </c>
      <c r="C1078">
        <v>194</v>
      </c>
    </row>
    <row r="1079" spans="1:4" x14ac:dyDescent="0.25">
      <c r="A1079" s="1">
        <v>42886</v>
      </c>
      <c r="B1079">
        <v>23.45</v>
      </c>
      <c r="C1079">
        <v>194</v>
      </c>
    </row>
    <row r="1080" spans="1:4" x14ac:dyDescent="0.25">
      <c r="A1080" s="1">
        <v>42887</v>
      </c>
      <c r="B1080">
        <v>23.35</v>
      </c>
      <c r="C1080">
        <v>194</v>
      </c>
      <c r="D1080">
        <v>1</v>
      </c>
    </row>
    <row r="1081" spans="1:4" x14ac:dyDescent="0.25">
      <c r="A1081" s="1">
        <v>42888</v>
      </c>
      <c r="B1081">
        <v>23.45</v>
      </c>
      <c r="C1081">
        <v>194</v>
      </c>
      <c r="D1081">
        <v>20</v>
      </c>
    </row>
    <row r="1082" spans="1:4" x14ac:dyDescent="0.25">
      <c r="A1082" s="1">
        <v>42892</v>
      </c>
      <c r="B1082">
        <v>23.3</v>
      </c>
      <c r="C1082">
        <v>197</v>
      </c>
      <c r="D1082">
        <v>2</v>
      </c>
    </row>
    <row r="1083" spans="1:4" x14ac:dyDescent="0.25">
      <c r="A1083" s="1">
        <v>42893</v>
      </c>
      <c r="B1083">
        <v>23.35</v>
      </c>
      <c r="C1083">
        <v>199</v>
      </c>
      <c r="D1083">
        <v>1</v>
      </c>
    </row>
    <row r="1084" spans="1:4" x14ac:dyDescent="0.25">
      <c r="A1084" s="1">
        <v>42894</v>
      </c>
      <c r="B1084">
        <v>23.4</v>
      </c>
      <c r="C1084">
        <v>200</v>
      </c>
      <c r="D1084">
        <v>2</v>
      </c>
    </row>
    <row r="1085" spans="1:4" x14ac:dyDescent="0.25">
      <c r="A1085" s="1">
        <v>42895</v>
      </c>
      <c r="B1085">
        <v>23.53</v>
      </c>
      <c r="C1085">
        <v>203</v>
      </c>
    </row>
    <row r="1086" spans="1:4" x14ac:dyDescent="0.25">
      <c r="A1086" s="1">
        <v>42898</v>
      </c>
      <c r="B1086">
        <v>23.55</v>
      </c>
      <c r="C1086">
        <v>203</v>
      </c>
      <c r="D1086">
        <v>2</v>
      </c>
    </row>
    <row r="1087" spans="1:4" x14ac:dyDescent="0.25">
      <c r="A1087" s="1">
        <v>42899</v>
      </c>
      <c r="B1087">
        <v>23.35</v>
      </c>
      <c r="C1087">
        <v>205</v>
      </c>
      <c r="D1087">
        <v>11</v>
      </c>
    </row>
    <row r="1088" spans="1:4" x14ac:dyDescent="0.25">
      <c r="A1088" s="1">
        <v>42900</v>
      </c>
      <c r="B1088">
        <v>23.9</v>
      </c>
      <c r="C1088">
        <v>203</v>
      </c>
      <c r="D1088">
        <v>17</v>
      </c>
    </row>
    <row r="1089" spans="1:4" x14ac:dyDescent="0.25">
      <c r="A1089" s="1">
        <v>42901</v>
      </c>
      <c r="B1089">
        <v>23.9</v>
      </c>
      <c r="C1089">
        <v>215</v>
      </c>
      <c r="D1089">
        <v>11</v>
      </c>
    </row>
    <row r="1090" spans="1:4" x14ac:dyDescent="0.25">
      <c r="A1090" s="1">
        <v>42902</v>
      </c>
      <c r="B1090">
        <v>24.1</v>
      </c>
      <c r="C1090">
        <v>226</v>
      </c>
      <c r="D1090">
        <v>2</v>
      </c>
    </row>
    <row r="1091" spans="1:4" x14ac:dyDescent="0.25">
      <c r="A1091" s="1">
        <v>42905</v>
      </c>
      <c r="B1091">
        <v>24.21</v>
      </c>
      <c r="C1091">
        <v>228</v>
      </c>
    </row>
    <row r="1092" spans="1:4" x14ac:dyDescent="0.25">
      <c r="A1092" s="1">
        <v>42906</v>
      </c>
      <c r="B1092">
        <v>24.1</v>
      </c>
      <c r="C1092">
        <v>228</v>
      </c>
      <c r="D1092">
        <v>5</v>
      </c>
    </row>
    <row r="1093" spans="1:4" x14ac:dyDescent="0.25">
      <c r="A1093" s="1">
        <v>42907</v>
      </c>
      <c r="B1093">
        <v>23.85</v>
      </c>
      <c r="C1093">
        <v>231</v>
      </c>
      <c r="D1093">
        <v>2</v>
      </c>
    </row>
    <row r="1094" spans="1:4" x14ac:dyDescent="0.25">
      <c r="A1094" s="1">
        <v>42908</v>
      </c>
      <c r="B1094">
        <v>23.84</v>
      </c>
      <c r="C1094">
        <v>234</v>
      </c>
      <c r="D1094">
        <v>1</v>
      </c>
    </row>
    <row r="1095" spans="1:4" x14ac:dyDescent="0.25">
      <c r="A1095" s="1">
        <v>42909</v>
      </c>
      <c r="B1095">
        <v>23.88</v>
      </c>
      <c r="C1095">
        <v>235</v>
      </c>
      <c r="D1095">
        <v>4</v>
      </c>
    </row>
    <row r="1096" spans="1:4" x14ac:dyDescent="0.25">
      <c r="A1096" s="1">
        <v>42912</v>
      </c>
      <c r="B1096">
        <v>23.78</v>
      </c>
      <c r="C1096">
        <v>238</v>
      </c>
    </row>
    <row r="1097" spans="1:4" x14ac:dyDescent="0.25">
      <c r="A1097" s="1">
        <v>42913</v>
      </c>
      <c r="B1097">
        <v>23.94</v>
      </c>
      <c r="C1097">
        <v>238</v>
      </c>
    </row>
    <row r="1098" spans="1:4" x14ac:dyDescent="0.25">
      <c r="A1098" s="1">
        <v>42914</v>
      </c>
      <c r="B1098">
        <v>23.91</v>
      </c>
      <c r="C1098">
        <v>238</v>
      </c>
    </row>
    <row r="1099" spans="1:4" x14ac:dyDescent="0.25">
      <c r="A1099" s="1">
        <v>42915</v>
      </c>
      <c r="B1099">
        <v>23.9</v>
      </c>
      <c r="C1099">
        <v>238</v>
      </c>
      <c r="D1099">
        <v>3</v>
      </c>
    </row>
    <row r="1100" spans="1:4" x14ac:dyDescent="0.25">
      <c r="A1100" s="1">
        <v>42916</v>
      </c>
      <c r="B1100">
        <v>23.8</v>
      </c>
      <c r="C1100">
        <v>237</v>
      </c>
      <c r="D1100">
        <v>3</v>
      </c>
    </row>
    <row r="1101" spans="1:4" x14ac:dyDescent="0.25">
      <c r="A1101" s="1">
        <v>42919</v>
      </c>
      <c r="B1101">
        <v>24.01</v>
      </c>
      <c r="C1101">
        <v>237</v>
      </c>
    </row>
    <row r="1102" spans="1:4" x14ac:dyDescent="0.25">
      <c r="A1102" s="1">
        <v>42920</v>
      </c>
      <c r="B1102">
        <v>24.09</v>
      </c>
      <c r="C1102">
        <v>237</v>
      </c>
    </row>
    <row r="1103" spans="1:4" x14ac:dyDescent="0.25">
      <c r="A1103" s="1">
        <v>42921</v>
      </c>
      <c r="B1103">
        <v>24.08</v>
      </c>
      <c r="C1103">
        <v>236</v>
      </c>
    </row>
    <row r="1104" spans="1:4" x14ac:dyDescent="0.25">
      <c r="A1104" s="1">
        <v>42922</v>
      </c>
      <c r="B1104">
        <v>24.45</v>
      </c>
      <c r="C1104">
        <v>236</v>
      </c>
    </row>
    <row r="1105" spans="1:4" x14ac:dyDescent="0.25">
      <c r="A1105" s="1">
        <v>42923</v>
      </c>
      <c r="B1105">
        <v>24.5</v>
      </c>
      <c r="C1105">
        <v>236</v>
      </c>
      <c r="D1105">
        <v>2</v>
      </c>
    </row>
    <row r="1106" spans="1:4" x14ac:dyDescent="0.25">
      <c r="A1106" s="1">
        <v>42926</v>
      </c>
      <c r="B1106">
        <v>24.51</v>
      </c>
      <c r="C1106">
        <v>237</v>
      </c>
    </row>
    <row r="1107" spans="1:4" x14ac:dyDescent="0.25">
      <c r="A1107" s="1">
        <v>42927</v>
      </c>
      <c r="B1107">
        <v>24.16</v>
      </c>
      <c r="C1107">
        <v>232</v>
      </c>
      <c r="D1107">
        <v>1</v>
      </c>
    </row>
    <row r="1108" spans="1:4" x14ac:dyDescent="0.25">
      <c r="A1108" s="1">
        <v>42928</v>
      </c>
      <c r="B1108">
        <v>24.15</v>
      </c>
      <c r="C1108">
        <v>231</v>
      </c>
    </row>
    <row r="1109" spans="1:4" x14ac:dyDescent="0.25">
      <c r="A1109" s="1">
        <v>42929</v>
      </c>
      <c r="B1109">
        <v>24.01</v>
      </c>
      <c r="C1109">
        <v>231</v>
      </c>
    </row>
    <row r="1110" spans="1:4" x14ac:dyDescent="0.25">
      <c r="A1110" s="1">
        <v>42930</v>
      </c>
      <c r="B1110">
        <v>23.98</v>
      </c>
      <c r="C1110">
        <v>231</v>
      </c>
    </row>
    <row r="1111" spans="1:4" x14ac:dyDescent="0.25">
      <c r="A1111" s="1">
        <v>42933</v>
      </c>
      <c r="B1111">
        <v>24.18</v>
      </c>
      <c r="C1111">
        <v>234</v>
      </c>
    </row>
    <row r="1112" spans="1:4" x14ac:dyDescent="0.25">
      <c r="A1112" s="1">
        <v>42934</v>
      </c>
      <c r="B1112">
        <v>24.31</v>
      </c>
      <c r="C1112">
        <v>239</v>
      </c>
    </row>
    <row r="1113" spans="1:4" x14ac:dyDescent="0.25">
      <c r="A1113" s="1">
        <v>42935</v>
      </c>
      <c r="B1113">
        <v>24.36</v>
      </c>
      <c r="C1113">
        <v>239</v>
      </c>
    </row>
    <row r="1114" spans="1:4" x14ac:dyDescent="0.25">
      <c r="A1114" s="1">
        <v>42936</v>
      </c>
      <c r="B1114">
        <v>24.46</v>
      </c>
      <c r="C1114">
        <v>239</v>
      </c>
    </row>
    <row r="1115" spans="1:4" x14ac:dyDescent="0.25">
      <c r="A1115" s="1">
        <v>42937</v>
      </c>
      <c r="B1115">
        <v>24.44</v>
      </c>
      <c r="C1115">
        <v>240</v>
      </c>
    </row>
    <row r="1116" spans="1:4" x14ac:dyDescent="0.25">
      <c r="A1116" s="1">
        <v>42940</v>
      </c>
      <c r="B1116">
        <v>24.33</v>
      </c>
      <c r="C1116">
        <v>240</v>
      </c>
    </row>
    <row r="1117" spans="1:4" x14ac:dyDescent="0.25">
      <c r="A1117" s="1">
        <v>42941</v>
      </c>
      <c r="B1117">
        <v>24.25</v>
      </c>
      <c r="C1117">
        <v>240</v>
      </c>
      <c r="D1117">
        <v>1</v>
      </c>
    </row>
    <row r="1118" spans="1:4" x14ac:dyDescent="0.25">
      <c r="A1118" s="1">
        <v>42942</v>
      </c>
      <c r="B1118">
        <v>24.25</v>
      </c>
      <c r="C1118">
        <v>241</v>
      </c>
      <c r="D1118">
        <v>1</v>
      </c>
    </row>
    <row r="1119" spans="1:4" x14ac:dyDescent="0.25">
      <c r="A1119" s="1">
        <v>42943</v>
      </c>
      <c r="B1119">
        <v>24.2</v>
      </c>
      <c r="C1119">
        <v>242</v>
      </c>
    </row>
    <row r="1120" spans="1:4" x14ac:dyDescent="0.25">
      <c r="A1120" s="1">
        <v>42944</v>
      </c>
      <c r="B1120">
        <v>24.2</v>
      </c>
      <c r="C1120">
        <v>242</v>
      </c>
    </row>
    <row r="1121" spans="1:4" x14ac:dyDescent="0.25">
      <c r="A1121" s="1">
        <v>42947</v>
      </c>
      <c r="B1121">
        <v>24.2</v>
      </c>
      <c r="C1121">
        <v>242</v>
      </c>
      <c r="D1121">
        <v>1</v>
      </c>
    </row>
    <row r="1122" spans="1:4" x14ac:dyDescent="0.25">
      <c r="A1122" s="1">
        <v>42948</v>
      </c>
      <c r="B1122">
        <v>24.36</v>
      </c>
      <c r="C1122">
        <v>243</v>
      </c>
    </row>
    <row r="1123" spans="1:4" x14ac:dyDescent="0.25">
      <c r="A1123" s="1">
        <v>42949</v>
      </c>
      <c r="B1123">
        <v>24.5</v>
      </c>
      <c r="C1123">
        <v>243</v>
      </c>
    </row>
    <row r="1124" spans="1:4" x14ac:dyDescent="0.25">
      <c r="A1124" s="1">
        <v>42950</v>
      </c>
      <c r="B1124">
        <v>24.53</v>
      </c>
      <c r="C1124">
        <v>245</v>
      </c>
    </row>
    <row r="1125" spans="1:4" x14ac:dyDescent="0.25">
      <c r="A1125" s="1">
        <v>42951</v>
      </c>
      <c r="B1125">
        <v>24.63</v>
      </c>
      <c r="C1125">
        <v>245</v>
      </c>
    </row>
    <row r="1126" spans="1:4" x14ac:dyDescent="0.25">
      <c r="A1126" s="1">
        <v>42954</v>
      </c>
      <c r="B1126">
        <v>24.68</v>
      </c>
      <c r="C1126">
        <v>245</v>
      </c>
    </row>
    <row r="1127" spans="1:4" x14ac:dyDescent="0.25">
      <c r="A1127" s="1">
        <v>42955</v>
      </c>
      <c r="B1127">
        <v>24.39</v>
      </c>
      <c r="C1127">
        <v>245</v>
      </c>
    </row>
    <row r="1128" spans="1:4" x14ac:dyDescent="0.25">
      <c r="A1128" s="1">
        <v>42956</v>
      </c>
      <c r="B1128">
        <v>24.45</v>
      </c>
      <c r="C1128">
        <v>245</v>
      </c>
    </row>
    <row r="1129" spans="1:4" x14ac:dyDescent="0.25">
      <c r="A1129" s="1">
        <v>42957</v>
      </c>
      <c r="B1129">
        <v>24.43</v>
      </c>
      <c r="C1129">
        <v>245</v>
      </c>
    </row>
    <row r="1130" spans="1:4" x14ac:dyDescent="0.25">
      <c r="A1130" s="1">
        <v>42958</v>
      </c>
      <c r="B1130">
        <v>24.43</v>
      </c>
      <c r="C1130">
        <v>245</v>
      </c>
    </row>
    <row r="1131" spans="1:4" x14ac:dyDescent="0.25">
      <c r="A1131" s="1">
        <v>42961</v>
      </c>
      <c r="B1131">
        <v>24.76</v>
      </c>
      <c r="C1131">
        <v>246</v>
      </c>
    </row>
    <row r="1132" spans="1:4" x14ac:dyDescent="0.25">
      <c r="A1132" s="1">
        <v>42962</v>
      </c>
      <c r="B1132">
        <v>24.75</v>
      </c>
      <c r="C1132">
        <v>246</v>
      </c>
      <c r="D1132">
        <v>3</v>
      </c>
    </row>
    <row r="1133" spans="1:4" x14ac:dyDescent="0.25">
      <c r="A1133" s="1">
        <v>42963</v>
      </c>
      <c r="B1133">
        <v>24.78</v>
      </c>
      <c r="C1133">
        <v>246</v>
      </c>
    </row>
    <row r="1134" spans="1:4" x14ac:dyDescent="0.25">
      <c r="A1134" s="1">
        <v>42964</v>
      </c>
      <c r="B1134">
        <v>24.8</v>
      </c>
      <c r="C1134">
        <v>246</v>
      </c>
    </row>
    <row r="1135" spans="1:4" x14ac:dyDescent="0.25">
      <c r="A1135" s="1">
        <v>42965</v>
      </c>
      <c r="B1135">
        <v>24.93</v>
      </c>
      <c r="C1135">
        <v>246</v>
      </c>
    </row>
    <row r="1136" spans="1:4" x14ac:dyDescent="0.25">
      <c r="A1136" s="1">
        <v>42968</v>
      </c>
      <c r="B1136">
        <v>24.72</v>
      </c>
      <c r="C1136">
        <v>246</v>
      </c>
      <c r="D1136">
        <v>1</v>
      </c>
    </row>
    <row r="1137" spans="1:4" x14ac:dyDescent="0.25">
      <c r="A1137" s="1">
        <v>42969</v>
      </c>
      <c r="B1137">
        <v>24.72</v>
      </c>
      <c r="C1137">
        <v>247</v>
      </c>
      <c r="D1137">
        <v>1</v>
      </c>
    </row>
    <row r="1138" spans="1:4" x14ac:dyDescent="0.25">
      <c r="A1138" s="1">
        <v>42970</v>
      </c>
      <c r="B1138">
        <v>24.9</v>
      </c>
      <c r="C1138">
        <v>247</v>
      </c>
      <c r="D1138">
        <v>4</v>
      </c>
    </row>
    <row r="1139" spans="1:4" x14ac:dyDescent="0.25">
      <c r="A1139" s="1">
        <v>42971</v>
      </c>
      <c r="B1139">
        <v>24.95</v>
      </c>
      <c r="C1139">
        <v>251</v>
      </c>
      <c r="D1139">
        <v>4</v>
      </c>
    </row>
    <row r="1140" spans="1:4" x14ac:dyDescent="0.25">
      <c r="A1140" s="1">
        <v>42972</v>
      </c>
      <c r="B1140">
        <v>25.11</v>
      </c>
      <c r="C1140">
        <v>255</v>
      </c>
    </row>
    <row r="1141" spans="1:4" x14ac:dyDescent="0.25">
      <c r="A1141" s="1">
        <v>42975</v>
      </c>
      <c r="B1141">
        <v>25.33</v>
      </c>
      <c r="C1141">
        <v>255</v>
      </c>
    </row>
    <row r="1142" spans="1:4" x14ac:dyDescent="0.25">
      <c r="A1142" s="1">
        <v>42976</v>
      </c>
      <c r="B1142">
        <v>25.2</v>
      </c>
      <c r="C1142">
        <v>255</v>
      </c>
      <c r="D1142">
        <v>3</v>
      </c>
    </row>
    <row r="1143" spans="1:4" x14ac:dyDescent="0.25">
      <c r="A1143" s="1">
        <v>42977</v>
      </c>
      <c r="B1143">
        <v>25.3</v>
      </c>
      <c r="C1143">
        <v>259</v>
      </c>
      <c r="D1143">
        <v>3</v>
      </c>
    </row>
    <row r="1144" spans="1:4" x14ac:dyDescent="0.25">
      <c r="A1144" s="1">
        <v>42978</v>
      </c>
      <c r="B1144">
        <v>25.1</v>
      </c>
      <c r="C1144">
        <v>259</v>
      </c>
      <c r="D1144">
        <v>1</v>
      </c>
    </row>
    <row r="1145" spans="1:4" x14ac:dyDescent="0.25">
      <c r="A1145" s="1">
        <v>42979</v>
      </c>
      <c r="B1145">
        <v>25.43</v>
      </c>
      <c r="C1145">
        <v>259</v>
      </c>
    </row>
    <row r="1146" spans="1:4" x14ac:dyDescent="0.25">
      <c r="A1146" s="1">
        <v>42982</v>
      </c>
      <c r="B1146">
        <v>25.33</v>
      </c>
      <c r="C1146">
        <v>259</v>
      </c>
    </row>
    <row r="1147" spans="1:4" x14ac:dyDescent="0.25">
      <c r="A1147" s="1">
        <v>42983</v>
      </c>
      <c r="B1147">
        <v>25.58</v>
      </c>
      <c r="C1147">
        <v>259</v>
      </c>
    </row>
    <row r="1148" spans="1:4" x14ac:dyDescent="0.25">
      <c r="A1148" s="1">
        <v>42984</v>
      </c>
      <c r="B1148">
        <v>25.65</v>
      </c>
      <c r="C1148">
        <v>259</v>
      </c>
    </row>
    <row r="1149" spans="1:4" x14ac:dyDescent="0.25">
      <c r="A1149" s="1">
        <v>42985</v>
      </c>
      <c r="B1149">
        <v>25.55</v>
      </c>
      <c r="C1149">
        <v>259</v>
      </c>
      <c r="D1149">
        <v>2</v>
      </c>
    </row>
    <row r="1150" spans="1:4" x14ac:dyDescent="0.25">
      <c r="A1150" s="1">
        <v>42986</v>
      </c>
      <c r="B1150">
        <v>25.78</v>
      </c>
      <c r="C1150">
        <v>269</v>
      </c>
    </row>
    <row r="1151" spans="1:4" x14ac:dyDescent="0.25">
      <c r="A1151" s="1">
        <v>42989</v>
      </c>
      <c r="B1151">
        <v>25.9</v>
      </c>
      <c r="C1151">
        <v>269</v>
      </c>
      <c r="D1151">
        <v>5</v>
      </c>
    </row>
    <row r="1152" spans="1:4" x14ac:dyDescent="0.25">
      <c r="A1152" s="1">
        <v>42990</v>
      </c>
      <c r="B1152">
        <v>25.75</v>
      </c>
      <c r="C1152">
        <v>273</v>
      </c>
      <c r="D1152">
        <v>1</v>
      </c>
    </row>
    <row r="1153" spans="1:4" x14ac:dyDescent="0.25">
      <c r="A1153" s="1">
        <v>42991</v>
      </c>
      <c r="B1153">
        <v>26.08</v>
      </c>
      <c r="C1153">
        <v>273</v>
      </c>
    </row>
    <row r="1154" spans="1:4" x14ac:dyDescent="0.25">
      <c r="A1154" s="1">
        <v>42992</v>
      </c>
      <c r="B1154">
        <v>26.4</v>
      </c>
      <c r="D1154">
        <v>20</v>
      </c>
    </row>
    <row r="1155" spans="1:4" x14ac:dyDescent="0.25">
      <c r="A1155" s="1">
        <v>42993</v>
      </c>
      <c r="B1155">
        <v>26.4</v>
      </c>
      <c r="C1155">
        <v>296</v>
      </c>
      <c r="D1155">
        <v>3</v>
      </c>
    </row>
    <row r="1156" spans="1:4" x14ac:dyDescent="0.25">
      <c r="A1156" s="1">
        <v>42996</v>
      </c>
      <c r="B1156">
        <v>26.5</v>
      </c>
      <c r="C1156">
        <v>301</v>
      </c>
      <c r="D1156">
        <v>1</v>
      </c>
    </row>
    <row r="1157" spans="1:4" x14ac:dyDescent="0.25">
      <c r="A1157" s="1">
        <v>42997</v>
      </c>
      <c r="B1157">
        <v>26.55</v>
      </c>
      <c r="C1157">
        <v>322</v>
      </c>
    </row>
    <row r="1158" spans="1:4" x14ac:dyDescent="0.25">
      <c r="A1158" s="1">
        <v>42998</v>
      </c>
      <c r="B1158">
        <v>26.54</v>
      </c>
      <c r="C1158">
        <v>323</v>
      </c>
    </row>
    <row r="1159" spans="1:4" x14ac:dyDescent="0.25">
      <c r="A1159" s="1">
        <v>42999</v>
      </c>
      <c r="B1159">
        <v>26.4</v>
      </c>
      <c r="C1159">
        <v>324</v>
      </c>
      <c r="D1159">
        <v>2</v>
      </c>
    </row>
    <row r="1160" spans="1:4" x14ac:dyDescent="0.25">
      <c r="A1160" s="1">
        <v>43000</v>
      </c>
      <c r="B1160">
        <v>26.25</v>
      </c>
      <c r="C1160">
        <v>324</v>
      </c>
    </row>
    <row r="1161" spans="1:4" x14ac:dyDescent="0.25">
      <c r="A1161" s="1">
        <v>43003</v>
      </c>
      <c r="B1161">
        <v>26.6</v>
      </c>
      <c r="C1161">
        <v>325</v>
      </c>
      <c r="D1161">
        <v>1</v>
      </c>
    </row>
    <row r="1162" spans="1:4" x14ac:dyDescent="0.25">
      <c r="A1162" s="1">
        <v>43004</v>
      </c>
      <c r="B1162">
        <v>26.51</v>
      </c>
      <c r="C1162">
        <v>353</v>
      </c>
    </row>
    <row r="1163" spans="1:4" x14ac:dyDescent="0.25">
      <c r="A1163" s="1">
        <v>43005</v>
      </c>
      <c r="B1163">
        <v>26.48</v>
      </c>
      <c r="C1163">
        <v>353</v>
      </c>
    </row>
    <row r="1164" spans="1:4" x14ac:dyDescent="0.25">
      <c r="A1164" s="1">
        <v>43006</v>
      </c>
      <c r="B1164">
        <v>26.3</v>
      </c>
      <c r="C1164">
        <v>353</v>
      </c>
      <c r="D1164">
        <v>3</v>
      </c>
    </row>
    <row r="1165" spans="1:4" x14ac:dyDescent="0.25">
      <c r="A1165" s="1">
        <v>43007</v>
      </c>
      <c r="B1165">
        <v>25.68</v>
      </c>
      <c r="C1165">
        <v>355</v>
      </c>
      <c r="D1165">
        <v>6</v>
      </c>
    </row>
    <row r="1166" spans="1:4" x14ac:dyDescent="0.25">
      <c r="A1166" s="1">
        <v>43010</v>
      </c>
      <c r="B1166">
        <v>25.6</v>
      </c>
      <c r="C1166">
        <v>364</v>
      </c>
      <c r="D1166">
        <v>1</v>
      </c>
    </row>
    <row r="1167" spans="1:4" x14ac:dyDescent="0.25">
      <c r="A1167" s="1">
        <v>43011</v>
      </c>
      <c r="B1167">
        <v>25.83</v>
      </c>
      <c r="C1167">
        <v>365</v>
      </c>
      <c r="D1167">
        <v>2</v>
      </c>
    </row>
    <row r="1168" spans="1:4" x14ac:dyDescent="0.25">
      <c r="A1168" s="1">
        <v>43012</v>
      </c>
      <c r="B1168">
        <v>26.2</v>
      </c>
      <c r="C1168">
        <v>366</v>
      </c>
      <c r="D1168">
        <v>7</v>
      </c>
    </row>
    <row r="1169" spans="1:4" x14ac:dyDescent="0.25">
      <c r="A1169" s="1">
        <v>43013</v>
      </c>
      <c r="B1169">
        <v>26.25</v>
      </c>
      <c r="C1169">
        <v>379</v>
      </c>
      <c r="D1169">
        <v>3</v>
      </c>
    </row>
    <row r="1170" spans="1:4" x14ac:dyDescent="0.25">
      <c r="A1170" s="1">
        <v>43014</v>
      </c>
      <c r="B1170">
        <v>26.2</v>
      </c>
      <c r="C1170">
        <v>386</v>
      </c>
    </row>
    <row r="1171" spans="1:4" x14ac:dyDescent="0.25">
      <c r="A1171" s="1">
        <v>43017</v>
      </c>
      <c r="B1171">
        <v>26</v>
      </c>
      <c r="C1171">
        <v>386</v>
      </c>
    </row>
    <row r="1172" spans="1:4" x14ac:dyDescent="0.25">
      <c r="A1172" s="1">
        <v>43018</v>
      </c>
      <c r="B1172">
        <v>26.1</v>
      </c>
      <c r="C1172">
        <v>386</v>
      </c>
      <c r="D1172">
        <v>1</v>
      </c>
    </row>
    <row r="1173" spans="1:4" x14ac:dyDescent="0.25">
      <c r="A1173" s="1">
        <v>43019</v>
      </c>
      <c r="B1173">
        <v>26.3</v>
      </c>
      <c r="C1173">
        <v>389</v>
      </c>
      <c r="D1173">
        <v>5</v>
      </c>
    </row>
    <row r="1174" spans="1:4" x14ac:dyDescent="0.25">
      <c r="A1174" s="1">
        <v>43020</v>
      </c>
      <c r="B1174">
        <v>26.3</v>
      </c>
      <c r="C1174">
        <v>392</v>
      </c>
    </row>
    <row r="1175" spans="1:4" x14ac:dyDescent="0.25">
      <c r="A1175" s="1">
        <v>43021</v>
      </c>
      <c r="B1175">
        <v>26.45</v>
      </c>
      <c r="C1175">
        <v>392</v>
      </c>
      <c r="D1175">
        <v>1</v>
      </c>
    </row>
    <row r="1176" spans="1:4" x14ac:dyDescent="0.25">
      <c r="A1176" s="1">
        <v>43024</v>
      </c>
      <c r="B1176">
        <v>26.73</v>
      </c>
      <c r="C1176">
        <v>392</v>
      </c>
    </row>
    <row r="1177" spans="1:4" x14ac:dyDescent="0.25">
      <c r="A1177" s="1">
        <v>43025</v>
      </c>
      <c r="B1177">
        <v>26.68</v>
      </c>
      <c r="C1177">
        <v>396</v>
      </c>
    </row>
    <row r="1178" spans="1:4" x14ac:dyDescent="0.25">
      <c r="A1178" s="1">
        <v>43026</v>
      </c>
      <c r="B1178">
        <v>27.4</v>
      </c>
      <c r="C1178">
        <v>396</v>
      </c>
    </row>
    <row r="1179" spans="1:4" x14ac:dyDescent="0.25">
      <c r="A1179" s="1">
        <v>43027</v>
      </c>
      <c r="B1179">
        <v>27.37</v>
      </c>
      <c r="C1179">
        <v>408</v>
      </c>
      <c r="D1179">
        <v>3</v>
      </c>
    </row>
    <row r="1180" spans="1:4" x14ac:dyDescent="0.25">
      <c r="A1180" s="1">
        <v>43028</v>
      </c>
      <c r="B1180">
        <v>27.71</v>
      </c>
      <c r="C1180">
        <v>416</v>
      </c>
      <c r="D1180">
        <v>3</v>
      </c>
    </row>
    <row r="1181" spans="1:4" x14ac:dyDescent="0.25">
      <c r="A1181" s="1">
        <v>43031</v>
      </c>
      <c r="B1181">
        <v>27.7</v>
      </c>
      <c r="C1181">
        <v>419</v>
      </c>
      <c r="D1181">
        <v>2</v>
      </c>
    </row>
    <row r="1182" spans="1:4" x14ac:dyDescent="0.25">
      <c r="A1182" s="1">
        <v>43032</v>
      </c>
      <c r="B1182">
        <v>28.33</v>
      </c>
      <c r="C1182">
        <v>425</v>
      </c>
      <c r="D1182">
        <v>4</v>
      </c>
    </row>
    <row r="1183" spans="1:4" x14ac:dyDescent="0.25">
      <c r="A1183" s="1">
        <v>43033</v>
      </c>
      <c r="B1183">
        <v>28.85</v>
      </c>
      <c r="C1183">
        <v>427</v>
      </c>
      <c r="D1183">
        <v>5</v>
      </c>
    </row>
    <row r="1184" spans="1:4" x14ac:dyDescent="0.25">
      <c r="A1184" s="1">
        <v>43034</v>
      </c>
      <c r="B1184">
        <v>28.75</v>
      </c>
      <c r="C1184">
        <v>445</v>
      </c>
      <c r="D1184">
        <v>7</v>
      </c>
    </row>
    <row r="1185" spans="1:4" x14ac:dyDescent="0.25">
      <c r="A1185" s="1">
        <v>43035</v>
      </c>
      <c r="B1185">
        <v>28.98</v>
      </c>
      <c r="C1185">
        <v>452</v>
      </c>
    </row>
    <row r="1186" spans="1:4" x14ac:dyDescent="0.25">
      <c r="A1186" s="1">
        <v>43038</v>
      </c>
      <c r="B1186">
        <v>28.79</v>
      </c>
      <c r="C1186">
        <v>453</v>
      </c>
    </row>
    <row r="1187" spans="1:4" x14ac:dyDescent="0.25">
      <c r="A1187" s="1">
        <v>43039</v>
      </c>
      <c r="B1187">
        <v>28.76</v>
      </c>
      <c r="C1187">
        <v>454</v>
      </c>
    </row>
    <row r="1188" spans="1:4" x14ac:dyDescent="0.25">
      <c r="A1188" s="1">
        <v>43040</v>
      </c>
      <c r="B1188">
        <v>29.12</v>
      </c>
      <c r="C1188">
        <v>454</v>
      </c>
    </row>
    <row r="1189" spans="1:4" x14ac:dyDescent="0.25">
      <c r="A1189" s="1">
        <v>43041</v>
      </c>
      <c r="B1189">
        <v>29.54</v>
      </c>
      <c r="C1189">
        <v>460</v>
      </c>
      <c r="D1189">
        <v>2</v>
      </c>
    </row>
    <row r="1190" spans="1:4" x14ac:dyDescent="0.25">
      <c r="A1190" s="1">
        <v>43042</v>
      </c>
      <c r="B1190">
        <v>29.45</v>
      </c>
      <c r="C1190">
        <v>464</v>
      </c>
      <c r="D1190">
        <v>1</v>
      </c>
    </row>
    <row r="1191" spans="1:4" x14ac:dyDescent="0.25">
      <c r="A1191" s="1">
        <v>43045</v>
      </c>
      <c r="B1191">
        <v>29.95</v>
      </c>
      <c r="C1191">
        <v>464</v>
      </c>
      <c r="D1191">
        <v>1</v>
      </c>
    </row>
    <row r="1192" spans="1:4" x14ac:dyDescent="0.25">
      <c r="A1192" s="1">
        <v>43046</v>
      </c>
      <c r="B1192">
        <v>30.05</v>
      </c>
      <c r="C1192">
        <v>463</v>
      </c>
    </row>
    <row r="1193" spans="1:4" x14ac:dyDescent="0.25">
      <c r="A1193" s="1">
        <v>43047</v>
      </c>
      <c r="B1193">
        <v>30.1</v>
      </c>
      <c r="C1193">
        <v>464</v>
      </c>
      <c r="D1193">
        <v>2</v>
      </c>
    </row>
    <row r="1194" spans="1:4" x14ac:dyDescent="0.25">
      <c r="A1194" s="1">
        <v>43048</v>
      </c>
      <c r="B1194">
        <v>30</v>
      </c>
      <c r="C1194">
        <v>476</v>
      </c>
      <c r="D1194">
        <v>2</v>
      </c>
    </row>
    <row r="1195" spans="1:4" x14ac:dyDescent="0.25">
      <c r="A1195" s="1">
        <v>43049</v>
      </c>
      <c r="B1195">
        <v>30.2</v>
      </c>
      <c r="C1195">
        <v>477</v>
      </c>
      <c r="D1195">
        <v>1</v>
      </c>
    </row>
    <row r="1196" spans="1:4" x14ac:dyDescent="0.25">
      <c r="A1196" s="1">
        <v>43052</v>
      </c>
      <c r="B1196">
        <v>30</v>
      </c>
      <c r="C1196">
        <v>478</v>
      </c>
      <c r="D1196">
        <v>1</v>
      </c>
    </row>
    <row r="1197" spans="1:4" x14ac:dyDescent="0.25">
      <c r="A1197" s="1">
        <v>43053</v>
      </c>
      <c r="B1197">
        <v>29.65</v>
      </c>
      <c r="C1197">
        <v>478</v>
      </c>
      <c r="D1197">
        <v>3</v>
      </c>
    </row>
    <row r="1198" spans="1:4" x14ac:dyDescent="0.25">
      <c r="A1198" s="1">
        <v>43054</v>
      </c>
      <c r="B1198">
        <v>29.62</v>
      </c>
      <c r="C1198">
        <v>480</v>
      </c>
      <c r="D1198">
        <v>2</v>
      </c>
    </row>
    <row r="1199" spans="1:4" x14ac:dyDescent="0.25">
      <c r="A1199" s="1">
        <v>43055</v>
      </c>
      <c r="B1199">
        <v>29.5</v>
      </c>
      <c r="C1199">
        <v>479</v>
      </c>
      <c r="D1199">
        <v>1</v>
      </c>
    </row>
    <row r="1200" spans="1:4" x14ac:dyDescent="0.25">
      <c r="A1200" s="1">
        <v>43056</v>
      </c>
      <c r="B1200">
        <v>29.25</v>
      </c>
      <c r="C1200">
        <v>480</v>
      </c>
      <c r="D1200">
        <v>2</v>
      </c>
    </row>
    <row r="1201" spans="1:4" x14ac:dyDescent="0.25">
      <c r="A1201" s="1">
        <v>43059</v>
      </c>
      <c r="B1201">
        <v>28.15</v>
      </c>
      <c r="C1201">
        <v>484</v>
      </c>
      <c r="D1201">
        <v>3</v>
      </c>
    </row>
    <row r="1202" spans="1:4" x14ac:dyDescent="0.25">
      <c r="A1202" s="1">
        <v>43060</v>
      </c>
      <c r="B1202">
        <v>28.33</v>
      </c>
      <c r="C1202">
        <v>487</v>
      </c>
    </row>
    <row r="1203" spans="1:4" x14ac:dyDescent="0.25">
      <c r="A1203" s="1">
        <v>43061</v>
      </c>
      <c r="B1203">
        <v>28.18</v>
      </c>
      <c r="C1203">
        <v>487</v>
      </c>
      <c r="D1203">
        <v>1</v>
      </c>
    </row>
    <row r="1204" spans="1:4" x14ac:dyDescent="0.25">
      <c r="A1204" s="1">
        <v>43062</v>
      </c>
      <c r="B1204">
        <v>28.15</v>
      </c>
      <c r="C1204">
        <v>487</v>
      </c>
      <c r="D1204">
        <v>4</v>
      </c>
    </row>
    <row r="1205" spans="1:4" x14ac:dyDescent="0.25">
      <c r="A1205" s="1">
        <v>43063</v>
      </c>
      <c r="B1205">
        <v>28.39</v>
      </c>
      <c r="C1205">
        <v>491</v>
      </c>
    </row>
    <row r="1206" spans="1:4" x14ac:dyDescent="0.25">
      <c r="A1206" s="1">
        <v>43066</v>
      </c>
      <c r="B1206">
        <v>28.4</v>
      </c>
      <c r="C1206">
        <v>509</v>
      </c>
      <c r="D1206">
        <v>1</v>
      </c>
    </row>
    <row r="1207" spans="1:4" x14ac:dyDescent="0.25">
      <c r="A1207" s="1">
        <v>43067</v>
      </c>
      <c r="B1207">
        <v>28.3</v>
      </c>
      <c r="C1207">
        <v>513</v>
      </c>
      <c r="D1207">
        <v>1</v>
      </c>
    </row>
    <row r="1208" spans="1:4" x14ac:dyDescent="0.25">
      <c r="A1208" s="1">
        <v>43068</v>
      </c>
      <c r="B1208">
        <v>28.35</v>
      </c>
      <c r="C1208">
        <v>514</v>
      </c>
    </row>
    <row r="1209" spans="1:4" x14ac:dyDescent="0.25">
      <c r="A1209" s="1">
        <v>43069</v>
      </c>
      <c r="B1209">
        <v>28.2</v>
      </c>
      <c r="C1209">
        <v>516</v>
      </c>
      <c r="D1209">
        <v>1</v>
      </c>
    </row>
    <row r="1210" spans="1:4" x14ac:dyDescent="0.25">
      <c r="A1210" s="1">
        <v>43070</v>
      </c>
      <c r="B1210">
        <v>28.23</v>
      </c>
      <c r="C1210">
        <v>518</v>
      </c>
    </row>
    <row r="1211" spans="1:4" x14ac:dyDescent="0.25">
      <c r="A1211" s="1">
        <v>43073</v>
      </c>
      <c r="B1211">
        <v>28.18</v>
      </c>
      <c r="C1211">
        <v>519</v>
      </c>
    </row>
    <row r="1212" spans="1:4" x14ac:dyDescent="0.25">
      <c r="A1212" s="1">
        <v>43074</v>
      </c>
      <c r="B1212">
        <v>28.1</v>
      </c>
      <c r="C1212">
        <v>520</v>
      </c>
    </row>
    <row r="1213" spans="1:4" x14ac:dyDescent="0.25">
      <c r="A1213" s="1">
        <v>43075</v>
      </c>
      <c r="B1213">
        <v>27.9</v>
      </c>
      <c r="C1213">
        <v>520</v>
      </c>
      <c r="D1213">
        <v>3</v>
      </c>
    </row>
    <row r="1214" spans="1:4" x14ac:dyDescent="0.25">
      <c r="A1214" s="1">
        <v>43076</v>
      </c>
      <c r="B1214">
        <v>27.85</v>
      </c>
      <c r="C1214">
        <v>524</v>
      </c>
      <c r="D1214">
        <v>1</v>
      </c>
    </row>
    <row r="1215" spans="1:4" x14ac:dyDescent="0.25">
      <c r="A1215" s="1">
        <v>43077</v>
      </c>
      <c r="B1215">
        <v>27.93</v>
      </c>
      <c r="C1215">
        <v>526</v>
      </c>
    </row>
    <row r="1216" spans="1:4" x14ac:dyDescent="0.25">
      <c r="A1216" s="1">
        <v>43080</v>
      </c>
      <c r="B1216">
        <v>27.88</v>
      </c>
      <c r="C1216">
        <v>530</v>
      </c>
    </row>
    <row r="1217" spans="1:4" x14ac:dyDescent="0.25">
      <c r="A1217" s="1">
        <v>43081</v>
      </c>
      <c r="B1217">
        <v>28.1</v>
      </c>
      <c r="C1217">
        <v>537</v>
      </c>
      <c r="D1217">
        <v>1</v>
      </c>
    </row>
    <row r="1218" spans="1:4" x14ac:dyDescent="0.25">
      <c r="A1218" s="1">
        <v>43082</v>
      </c>
      <c r="B1218">
        <v>28.05</v>
      </c>
      <c r="C1218">
        <v>546</v>
      </c>
      <c r="D1218">
        <v>1</v>
      </c>
    </row>
    <row r="1219" spans="1:4" x14ac:dyDescent="0.25">
      <c r="A1219" s="1">
        <v>43083</v>
      </c>
      <c r="B1219">
        <v>27.9</v>
      </c>
      <c r="C1219">
        <v>545</v>
      </c>
      <c r="D1219">
        <v>1</v>
      </c>
    </row>
    <row r="1220" spans="1:4" x14ac:dyDescent="0.25">
      <c r="A1220" s="1">
        <v>43084</v>
      </c>
      <c r="B1220">
        <v>28</v>
      </c>
      <c r="C1220">
        <v>546</v>
      </c>
      <c r="D1220">
        <v>3</v>
      </c>
    </row>
    <row r="1221" spans="1:4" x14ac:dyDescent="0.25">
      <c r="A1221" s="1">
        <v>43087</v>
      </c>
      <c r="B1221">
        <v>27.75</v>
      </c>
      <c r="C1221">
        <v>552</v>
      </c>
      <c r="D1221">
        <v>4</v>
      </c>
    </row>
    <row r="1222" spans="1:4" x14ac:dyDescent="0.25">
      <c r="A1222" s="1">
        <v>43088</v>
      </c>
      <c r="B1222">
        <v>27.6</v>
      </c>
      <c r="C1222">
        <v>555</v>
      </c>
      <c r="D1222">
        <v>5</v>
      </c>
    </row>
    <row r="1223" spans="1:4" x14ac:dyDescent="0.25">
      <c r="A1223" s="1">
        <v>43089</v>
      </c>
      <c r="B1223">
        <v>27.6</v>
      </c>
      <c r="C1223">
        <v>630</v>
      </c>
      <c r="D1223">
        <v>3</v>
      </c>
    </row>
    <row r="1224" spans="1:4" x14ac:dyDescent="0.25">
      <c r="A1224" s="1">
        <v>43090</v>
      </c>
      <c r="B1224">
        <v>27.5</v>
      </c>
      <c r="C1224">
        <v>634</v>
      </c>
      <c r="D1224">
        <v>3</v>
      </c>
    </row>
    <row r="1225" spans="1:4" x14ac:dyDescent="0.25">
      <c r="A1225" s="1">
        <v>43091</v>
      </c>
      <c r="B1225">
        <v>27.15</v>
      </c>
      <c r="C1225">
        <v>638</v>
      </c>
      <c r="D1225">
        <v>8</v>
      </c>
    </row>
    <row r="1226" spans="1:4" x14ac:dyDescent="0.25">
      <c r="A1226" s="1">
        <v>43096</v>
      </c>
      <c r="B1226">
        <v>26.95</v>
      </c>
      <c r="C1226">
        <v>640</v>
      </c>
    </row>
    <row r="1227" spans="1:4" x14ac:dyDescent="0.25">
      <c r="A1227" s="1">
        <v>43097</v>
      </c>
      <c r="B1227">
        <v>27.1</v>
      </c>
      <c r="C1227">
        <v>640</v>
      </c>
      <c r="D1227">
        <v>8</v>
      </c>
    </row>
    <row r="1228" spans="1:4" x14ac:dyDescent="0.25">
      <c r="A1228" s="1">
        <v>43098</v>
      </c>
      <c r="B1228">
        <v>27.1</v>
      </c>
      <c r="C1228">
        <v>666</v>
      </c>
    </row>
    <row r="1229" spans="1:4" x14ac:dyDescent="0.25">
      <c r="A1229" s="1">
        <v>43102</v>
      </c>
      <c r="B1229">
        <v>27.1</v>
      </c>
      <c r="C1229">
        <v>666</v>
      </c>
      <c r="D1229">
        <v>1</v>
      </c>
    </row>
    <row r="1230" spans="1:4" x14ac:dyDescent="0.25">
      <c r="A1230" s="1">
        <v>43103</v>
      </c>
      <c r="B1230">
        <v>26.95</v>
      </c>
      <c r="C1230">
        <v>662</v>
      </c>
      <c r="D1230">
        <v>8</v>
      </c>
    </row>
    <row r="1231" spans="1:4" x14ac:dyDescent="0.25">
      <c r="A1231" s="1">
        <v>43104</v>
      </c>
      <c r="B1231">
        <v>26.5</v>
      </c>
      <c r="C1231">
        <v>670</v>
      </c>
      <c r="D1231">
        <v>7</v>
      </c>
    </row>
    <row r="1232" spans="1:4" x14ac:dyDescent="0.25">
      <c r="A1232" s="1">
        <v>43105</v>
      </c>
      <c r="B1232">
        <v>26.5</v>
      </c>
      <c r="C1232">
        <v>672</v>
      </c>
      <c r="D1232">
        <v>3</v>
      </c>
    </row>
    <row r="1233" spans="1:4" x14ac:dyDescent="0.25">
      <c r="A1233" s="1">
        <v>43108</v>
      </c>
      <c r="B1233">
        <v>26.55</v>
      </c>
      <c r="C1233">
        <v>677</v>
      </c>
      <c r="D1233">
        <v>5</v>
      </c>
    </row>
    <row r="1234" spans="1:4" x14ac:dyDescent="0.25">
      <c r="A1234" s="1">
        <v>43109</v>
      </c>
      <c r="B1234">
        <v>26.65</v>
      </c>
      <c r="C1234">
        <v>677</v>
      </c>
      <c r="D1234">
        <v>3</v>
      </c>
    </row>
    <row r="1235" spans="1:4" hidden="1" x14ac:dyDescent="0.25">
      <c r="A1235" s="1">
        <v>42149</v>
      </c>
      <c r="C1235">
        <v>86</v>
      </c>
    </row>
    <row r="1236" spans="1:4" x14ac:dyDescent="0.25">
      <c r="A1236" s="1">
        <v>43110</v>
      </c>
      <c r="B1236">
        <v>26.7</v>
      </c>
      <c r="C1236">
        <v>675</v>
      </c>
      <c r="D1236">
        <v>6</v>
      </c>
    </row>
    <row r="1237" spans="1:4" x14ac:dyDescent="0.25">
      <c r="A1237" s="1">
        <v>43111</v>
      </c>
      <c r="B1237">
        <v>26.43</v>
      </c>
      <c r="C1237">
        <v>682</v>
      </c>
      <c r="D1237">
        <v>4</v>
      </c>
    </row>
    <row r="1238" spans="1:4" x14ac:dyDescent="0.25">
      <c r="A1238" s="1">
        <v>43112</v>
      </c>
      <c r="B1238">
        <v>26.35</v>
      </c>
      <c r="C1238">
        <v>684</v>
      </c>
      <c r="D1238">
        <v>8</v>
      </c>
    </row>
    <row r="1239" spans="1:4" x14ac:dyDescent="0.25">
      <c r="A1239" s="1">
        <v>43115</v>
      </c>
      <c r="B1239">
        <v>26.3</v>
      </c>
      <c r="C1239">
        <v>693</v>
      </c>
      <c r="D1239">
        <v>10</v>
      </c>
    </row>
    <row r="1240" spans="1:4" x14ac:dyDescent="0.25">
      <c r="A1240" s="1">
        <v>43116</v>
      </c>
      <c r="B1240">
        <v>26.4</v>
      </c>
      <c r="C1240">
        <v>694</v>
      </c>
      <c r="D1240">
        <v>8</v>
      </c>
    </row>
    <row r="1241" spans="1:4" x14ac:dyDescent="0.25">
      <c r="A1241" s="1">
        <v>43117</v>
      </c>
      <c r="B1241">
        <v>26.25</v>
      </c>
      <c r="C1241">
        <v>701</v>
      </c>
      <c r="D1241">
        <v>6</v>
      </c>
    </row>
    <row r="1242" spans="1:4" hidden="1" x14ac:dyDescent="0.25">
      <c r="A1242" s="1">
        <v>42138</v>
      </c>
      <c r="C1242">
        <v>86</v>
      </c>
    </row>
    <row r="1243" spans="1:4" x14ac:dyDescent="0.25">
      <c r="A1243" s="1">
        <v>43118</v>
      </c>
      <c r="B1243">
        <v>26.2</v>
      </c>
      <c r="C1243">
        <v>702</v>
      </c>
      <c r="D1243">
        <v>4</v>
      </c>
    </row>
    <row r="1244" spans="1:4" x14ac:dyDescent="0.25">
      <c r="A1244" s="1">
        <v>43119</v>
      </c>
      <c r="B1244">
        <v>26.1</v>
      </c>
      <c r="C1244">
        <v>703</v>
      </c>
      <c r="D1244">
        <v>17</v>
      </c>
    </row>
    <row r="1245" spans="1:4" x14ac:dyDescent="0.25">
      <c r="A1245" s="1">
        <v>43122</v>
      </c>
      <c r="B1245">
        <v>26</v>
      </c>
      <c r="C1245">
        <v>714</v>
      </c>
      <c r="D1245">
        <v>13</v>
      </c>
    </row>
    <row r="1246" spans="1:4" x14ac:dyDescent="0.25">
      <c r="A1246" s="1">
        <v>43123</v>
      </c>
      <c r="B1246">
        <v>25.85</v>
      </c>
      <c r="C1246">
        <v>714</v>
      </c>
      <c r="D1246">
        <v>7</v>
      </c>
    </row>
    <row r="1247" spans="1:4" x14ac:dyDescent="0.25">
      <c r="A1247" s="1">
        <v>43124</v>
      </c>
      <c r="B1247">
        <v>25.9</v>
      </c>
      <c r="C1247">
        <v>716</v>
      </c>
      <c r="D1247">
        <v>3</v>
      </c>
    </row>
    <row r="1248" spans="1:4" x14ac:dyDescent="0.25">
      <c r="A1248" s="1">
        <v>43125</v>
      </c>
      <c r="B1248">
        <v>25.85</v>
      </c>
      <c r="C1248">
        <v>722</v>
      </c>
      <c r="D1248">
        <v>10</v>
      </c>
    </row>
    <row r="1249" spans="1:4" x14ac:dyDescent="0.25">
      <c r="A1249" s="1">
        <v>43126</v>
      </c>
      <c r="B1249">
        <v>25.75</v>
      </c>
      <c r="C1249">
        <v>729</v>
      </c>
      <c r="D1249">
        <v>12</v>
      </c>
    </row>
    <row r="1250" spans="1:4" x14ac:dyDescent="0.25">
      <c r="A1250" s="1">
        <v>43129</v>
      </c>
      <c r="B1250">
        <v>25.61</v>
      </c>
      <c r="C1250">
        <v>741</v>
      </c>
    </row>
    <row r="1251" spans="1:4" hidden="1" x14ac:dyDescent="0.25">
      <c r="A1251" s="1">
        <v>42125</v>
      </c>
      <c r="C1251">
        <v>76</v>
      </c>
    </row>
    <row r="1252" spans="1:4" x14ac:dyDescent="0.25">
      <c r="A1252" s="1">
        <v>43130</v>
      </c>
      <c r="B1252">
        <v>25.35</v>
      </c>
      <c r="C1252">
        <v>804</v>
      </c>
      <c r="D1252">
        <v>6</v>
      </c>
    </row>
    <row r="1253" spans="1:4" x14ac:dyDescent="0.25">
      <c r="A1253" s="1">
        <v>43131</v>
      </c>
      <c r="B1253">
        <v>25.25</v>
      </c>
      <c r="C1253">
        <v>805</v>
      </c>
      <c r="D1253">
        <v>9</v>
      </c>
    </row>
    <row r="1254" spans="1:4" x14ac:dyDescent="0.25">
      <c r="A1254" s="1">
        <v>43132</v>
      </c>
      <c r="B1254">
        <v>25.25</v>
      </c>
      <c r="C1254">
        <v>812</v>
      </c>
      <c r="D1254">
        <v>12</v>
      </c>
    </row>
    <row r="1255" spans="1:4" x14ac:dyDescent="0.25">
      <c r="A1255" s="1">
        <v>43133</v>
      </c>
      <c r="B1255">
        <v>24.98</v>
      </c>
      <c r="C1255">
        <v>818</v>
      </c>
      <c r="D1255">
        <v>7</v>
      </c>
    </row>
    <row r="1256" spans="1:4" x14ac:dyDescent="0.25">
      <c r="A1256" s="1">
        <v>43136</v>
      </c>
      <c r="B1256">
        <v>24.75</v>
      </c>
      <c r="C1256">
        <v>824</v>
      </c>
      <c r="D1256">
        <v>2</v>
      </c>
    </row>
    <row r="1257" spans="1:4" x14ac:dyDescent="0.25">
      <c r="A1257" s="1">
        <v>43137</v>
      </c>
      <c r="B1257">
        <v>24.65</v>
      </c>
      <c r="C1257">
        <v>827</v>
      </c>
      <c r="D1257">
        <v>17</v>
      </c>
    </row>
    <row r="1258" spans="1:4" x14ac:dyDescent="0.25">
      <c r="A1258" s="1">
        <v>43138</v>
      </c>
      <c r="B1258">
        <v>24.85</v>
      </c>
      <c r="C1258">
        <v>840</v>
      </c>
      <c r="D1258">
        <v>6</v>
      </c>
    </row>
    <row r="1259" spans="1:4" x14ac:dyDescent="0.25">
      <c r="A1259" s="1">
        <v>43139</v>
      </c>
      <c r="B1259">
        <v>24.55</v>
      </c>
      <c r="C1259">
        <v>864</v>
      </c>
      <c r="D1259">
        <v>4</v>
      </c>
    </row>
    <row r="1260" spans="1:4" x14ac:dyDescent="0.25">
      <c r="A1260" s="1">
        <v>43140</v>
      </c>
      <c r="B1260">
        <v>24.35</v>
      </c>
      <c r="C1260">
        <v>907</v>
      </c>
      <c r="D1260">
        <v>4</v>
      </c>
    </row>
    <row r="1261" spans="1:4" x14ac:dyDescent="0.25">
      <c r="A1261" s="1">
        <v>43143</v>
      </c>
      <c r="B1261">
        <v>24.58</v>
      </c>
      <c r="C1261">
        <v>917</v>
      </c>
      <c r="D1261">
        <v>5</v>
      </c>
    </row>
    <row r="1262" spans="1:4" x14ac:dyDescent="0.25">
      <c r="A1262" s="1">
        <v>43144</v>
      </c>
      <c r="B1262">
        <v>25.33</v>
      </c>
      <c r="C1262">
        <v>924</v>
      </c>
      <c r="D1262">
        <v>4</v>
      </c>
    </row>
    <row r="1263" spans="1:4" x14ac:dyDescent="0.25">
      <c r="A1263" s="1">
        <v>43145</v>
      </c>
      <c r="B1263">
        <v>25.5</v>
      </c>
      <c r="C1263">
        <v>925</v>
      </c>
      <c r="D1263">
        <v>1</v>
      </c>
    </row>
    <row r="1264" spans="1:4" x14ac:dyDescent="0.25">
      <c r="A1264" s="1">
        <v>43146</v>
      </c>
      <c r="B1264">
        <v>25.8</v>
      </c>
      <c r="C1264">
        <v>918</v>
      </c>
      <c r="D1264">
        <v>3</v>
      </c>
    </row>
    <row r="1265" spans="1:4" x14ac:dyDescent="0.25">
      <c r="A1265" s="1">
        <v>43147</v>
      </c>
      <c r="B1265">
        <v>25.7</v>
      </c>
      <c r="C1265">
        <v>931</v>
      </c>
      <c r="D1265">
        <v>6</v>
      </c>
    </row>
    <row r="1266" spans="1:4" x14ac:dyDescent="0.25">
      <c r="A1266" s="1">
        <v>43150</v>
      </c>
      <c r="B1266">
        <v>26.15</v>
      </c>
      <c r="C1266">
        <v>933</v>
      </c>
      <c r="D1266">
        <v>4</v>
      </c>
    </row>
    <row r="1267" spans="1:4" x14ac:dyDescent="0.25">
      <c r="A1267" s="1">
        <v>43151</v>
      </c>
      <c r="B1267">
        <v>26</v>
      </c>
      <c r="C1267">
        <v>936</v>
      </c>
      <c r="D1267">
        <v>1</v>
      </c>
    </row>
    <row r="1268" spans="1:4" x14ac:dyDescent="0.25">
      <c r="A1268" s="1">
        <v>43152</v>
      </c>
      <c r="B1268">
        <v>25.5</v>
      </c>
      <c r="C1268">
        <v>941</v>
      </c>
      <c r="D1268">
        <v>2</v>
      </c>
    </row>
    <row r="1269" spans="1:4" x14ac:dyDescent="0.25">
      <c r="A1269" s="1">
        <v>43153</v>
      </c>
      <c r="B1269">
        <v>25.68</v>
      </c>
      <c r="C1269">
        <v>948</v>
      </c>
      <c r="D1269">
        <v>9</v>
      </c>
    </row>
    <row r="1270" spans="1:4" hidden="1" x14ac:dyDescent="0.25">
      <c r="A1270" s="1">
        <v>42100</v>
      </c>
      <c r="C1270">
        <v>71</v>
      </c>
    </row>
    <row r="1271" spans="1:4" hidden="1" x14ac:dyDescent="0.25">
      <c r="A1271" s="1">
        <v>42096</v>
      </c>
      <c r="C1271">
        <v>71</v>
      </c>
    </row>
    <row r="1272" spans="1:4" x14ac:dyDescent="0.25">
      <c r="A1272" s="1">
        <v>43154</v>
      </c>
      <c r="B1272">
        <v>25.5</v>
      </c>
      <c r="C1272">
        <v>954</v>
      </c>
      <c r="D1272">
        <v>3</v>
      </c>
    </row>
    <row r="1273" spans="1:4" x14ac:dyDescent="0.25">
      <c r="A1273" s="1">
        <v>43157</v>
      </c>
      <c r="B1273">
        <v>25.1</v>
      </c>
      <c r="C1273">
        <v>955</v>
      </c>
      <c r="D1273">
        <v>4</v>
      </c>
    </row>
    <row r="1274" spans="1:4" x14ac:dyDescent="0.25">
      <c r="A1274" s="1">
        <v>43158</v>
      </c>
      <c r="B1274">
        <v>25.2</v>
      </c>
      <c r="C1274">
        <v>953</v>
      </c>
      <c r="D1274">
        <v>9</v>
      </c>
    </row>
    <row r="1275" spans="1:4" x14ac:dyDescent="0.25">
      <c r="A1275" s="1">
        <v>43159</v>
      </c>
      <c r="B1275">
        <v>25.05</v>
      </c>
      <c r="C1275">
        <v>959</v>
      </c>
      <c r="D1275">
        <v>7</v>
      </c>
    </row>
    <row r="1276" spans="1:4" x14ac:dyDescent="0.25">
      <c r="A1276" s="1">
        <v>43160</v>
      </c>
      <c r="B1276">
        <v>24.95</v>
      </c>
      <c r="C1276">
        <v>961</v>
      </c>
      <c r="D1276">
        <v>6</v>
      </c>
    </row>
    <row r="1277" spans="1:4" x14ac:dyDescent="0.25">
      <c r="A1277" s="1">
        <v>43161</v>
      </c>
      <c r="B1277">
        <v>24.75</v>
      </c>
      <c r="C1277">
        <v>959</v>
      </c>
      <c r="D1277">
        <v>10</v>
      </c>
    </row>
    <row r="1278" spans="1:4" x14ac:dyDescent="0.25">
      <c r="A1278" s="1">
        <v>43164</v>
      </c>
      <c r="B1278">
        <v>24.65</v>
      </c>
      <c r="C1278">
        <v>963</v>
      </c>
      <c r="D1278">
        <v>3</v>
      </c>
    </row>
    <row r="1279" spans="1:4" x14ac:dyDescent="0.25">
      <c r="A1279" s="1">
        <v>43165</v>
      </c>
      <c r="B1279">
        <v>24.9</v>
      </c>
      <c r="C1279">
        <v>972</v>
      </c>
      <c r="D1279">
        <v>7</v>
      </c>
    </row>
    <row r="1280" spans="1:4" x14ac:dyDescent="0.25">
      <c r="A1280" s="1">
        <v>43166</v>
      </c>
      <c r="B1280">
        <v>24.9</v>
      </c>
      <c r="C1280">
        <v>974</v>
      </c>
      <c r="D1280">
        <v>3</v>
      </c>
    </row>
    <row r="1281" spans="1:4" x14ac:dyDescent="0.25">
      <c r="A1281" s="1">
        <v>43167</v>
      </c>
      <c r="B1281">
        <v>25.15</v>
      </c>
      <c r="C1281">
        <v>974</v>
      </c>
      <c r="D1281">
        <v>3</v>
      </c>
    </row>
    <row r="1282" spans="1:4" x14ac:dyDescent="0.25">
      <c r="A1282" s="1">
        <v>43168</v>
      </c>
      <c r="B1282">
        <v>25.22</v>
      </c>
      <c r="C1282">
        <v>973</v>
      </c>
      <c r="D1282">
        <v>6</v>
      </c>
    </row>
    <row r="1283" spans="1:4" x14ac:dyDescent="0.25">
      <c r="A1283" s="1">
        <v>43171</v>
      </c>
      <c r="B1283">
        <v>25.3</v>
      </c>
      <c r="C1283">
        <v>971</v>
      </c>
      <c r="D1283">
        <v>7</v>
      </c>
    </row>
    <row r="1284" spans="1:4" x14ac:dyDescent="0.25">
      <c r="A1284" s="1">
        <v>43172</v>
      </c>
      <c r="B1284">
        <v>25.3</v>
      </c>
      <c r="C1284">
        <v>973</v>
      </c>
      <c r="D1284">
        <v>4</v>
      </c>
    </row>
    <row r="1285" spans="1:4" x14ac:dyDescent="0.25">
      <c r="A1285" s="1">
        <v>43173</v>
      </c>
      <c r="B1285">
        <v>25.2</v>
      </c>
      <c r="C1285">
        <v>974</v>
      </c>
      <c r="D1285">
        <v>2</v>
      </c>
    </row>
    <row r="1286" spans="1:4" x14ac:dyDescent="0.25">
      <c r="A1286" s="1">
        <v>43174</v>
      </c>
      <c r="B1286">
        <v>25.33</v>
      </c>
      <c r="C1286">
        <v>952</v>
      </c>
      <c r="D1286">
        <v>5</v>
      </c>
    </row>
    <row r="1287" spans="1:4" x14ac:dyDescent="0.25">
      <c r="A1287" s="1">
        <v>43175</v>
      </c>
      <c r="B1287">
        <v>25.3</v>
      </c>
      <c r="C1287">
        <v>955</v>
      </c>
      <c r="D1287">
        <v>1</v>
      </c>
    </row>
    <row r="1288" spans="1:4" x14ac:dyDescent="0.25">
      <c r="A1288" s="1">
        <v>43178</v>
      </c>
      <c r="B1288">
        <v>25.38</v>
      </c>
      <c r="C1288">
        <v>956</v>
      </c>
    </row>
    <row r="1289" spans="1:4" x14ac:dyDescent="0.25">
      <c r="A1289" s="1">
        <v>43179</v>
      </c>
      <c r="B1289">
        <v>25.77</v>
      </c>
      <c r="C1289">
        <v>956</v>
      </c>
      <c r="D1289">
        <v>5</v>
      </c>
    </row>
    <row r="1290" spans="1:4" x14ac:dyDescent="0.25">
      <c r="A1290" s="1">
        <v>43180</v>
      </c>
      <c r="B1290">
        <v>26.35</v>
      </c>
      <c r="C1290">
        <v>966</v>
      </c>
      <c r="D1290">
        <v>8</v>
      </c>
    </row>
    <row r="1291" spans="1:4" x14ac:dyDescent="0.25">
      <c r="A1291" s="1">
        <v>43181</v>
      </c>
      <c r="B1291">
        <v>26.35</v>
      </c>
      <c r="C1291">
        <v>972</v>
      </c>
    </row>
    <row r="1292" spans="1:4" x14ac:dyDescent="0.25">
      <c r="A1292" s="1">
        <v>43182</v>
      </c>
      <c r="B1292">
        <v>26.3</v>
      </c>
      <c r="C1292">
        <v>975</v>
      </c>
      <c r="D1292">
        <v>1</v>
      </c>
    </row>
    <row r="1293" spans="1:4" x14ac:dyDescent="0.25">
      <c r="A1293" s="1">
        <v>43185</v>
      </c>
      <c r="B1293">
        <v>25.9</v>
      </c>
      <c r="C1293">
        <v>978</v>
      </c>
    </row>
    <row r="1294" spans="1:4" x14ac:dyDescent="0.25">
      <c r="A1294" s="1">
        <v>43186</v>
      </c>
      <c r="B1294">
        <v>26.15</v>
      </c>
      <c r="C1294">
        <v>980</v>
      </c>
      <c r="D1294">
        <v>5</v>
      </c>
    </row>
    <row r="1295" spans="1:4" x14ac:dyDescent="0.25">
      <c r="A1295" s="1">
        <v>43187</v>
      </c>
      <c r="B1295">
        <v>26.6</v>
      </c>
      <c r="C1295">
        <v>985</v>
      </c>
      <c r="D1295">
        <v>5</v>
      </c>
    </row>
    <row r="1296" spans="1:4" x14ac:dyDescent="0.25">
      <c r="A1296" s="1">
        <v>43193</v>
      </c>
      <c r="B1296">
        <v>26.9</v>
      </c>
      <c r="C1296">
        <v>994</v>
      </c>
      <c r="D1296">
        <v>1</v>
      </c>
    </row>
    <row r="1297" spans="1:4" x14ac:dyDescent="0.25">
      <c r="A1297" s="1">
        <v>43194</v>
      </c>
      <c r="B1297">
        <v>27.1</v>
      </c>
      <c r="C1297">
        <v>997</v>
      </c>
      <c r="D1297">
        <v>4</v>
      </c>
    </row>
    <row r="1298" spans="1:4" x14ac:dyDescent="0.25">
      <c r="A1298" s="1">
        <v>43195</v>
      </c>
      <c r="B1298">
        <v>27.2</v>
      </c>
      <c r="C1298">
        <v>999</v>
      </c>
      <c r="D1298">
        <v>6</v>
      </c>
    </row>
    <row r="1299" spans="1:4" x14ac:dyDescent="0.25">
      <c r="A1299" s="1">
        <v>43196</v>
      </c>
      <c r="B1299">
        <v>27.35</v>
      </c>
      <c r="C1299">
        <v>1003</v>
      </c>
      <c r="D1299">
        <v>6</v>
      </c>
    </row>
    <row r="1300" spans="1:4" x14ac:dyDescent="0.25">
      <c r="A1300" s="1">
        <v>43199</v>
      </c>
      <c r="B1300">
        <v>27.8</v>
      </c>
      <c r="C1300">
        <v>1009</v>
      </c>
      <c r="D1300">
        <v>9</v>
      </c>
    </row>
    <row r="1301" spans="1:4" x14ac:dyDescent="0.25">
      <c r="A1301" s="1">
        <v>43200</v>
      </c>
      <c r="B1301">
        <v>27.94</v>
      </c>
      <c r="C1301">
        <v>1013</v>
      </c>
      <c r="D1301">
        <v>10</v>
      </c>
    </row>
    <row r="1302" spans="1:4" x14ac:dyDescent="0.25">
      <c r="A1302" s="1">
        <v>43201</v>
      </c>
      <c r="B1302">
        <v>28</v>
      </c>
      <c r="C1302">
        <v>1019</v>
      </c>
      <c r="D1302">
        <v>6</v>
      </c>
    </row>
    <row r="1303" spans="1:4" x14ac:dyDescent="0.25">
      <c r="A1303" s="1">
        <v>43202</v>
      </c>
      <c r="B1303">
        <v>27.9</v>
      </c>
      <c r="C1303">
        <v>1021</v>
      </c>
      <c r="D1303">
        <v>15</v>
      </c>
    </row>
    <row r="1304" spans="1:4" x14ac:dyDescent="0.25">
      <c r="A1304" s="1">
        <v>43203</v>
      </c>
      <c r="B1304">
        <v>28.3</v>
      </c>
      <c r="C1304">
        <v>1039</v>
      </c>
      <c r="D1304">
        <v>6</v>
      </c>
    </row>
    <row r="1305" spans="1:4" x14ac:dyDescent="0.25">
      <c r="A1305" s="1">
        <v>43206</v>
      </c>
      <c r="B1305">
        <v>28.3</v>
      </c>
      <c r="C1305">
        <v>1054</v>
      </c>
      <c r="D1305">
        <v>13</v>
      </c>
    </row>
    <row r="1306" spans="1:4" x14ac:dyDescent="0.25">
      <c r="A1306" s="1">
        <v>43207</v>
      </c>
      <c r="B1306">
        <v>27.65</v>
      </c>
      <c r="C1306">
        <v>1059</v>
      </c>
      <c r="D1306">
        <v>14</v>
      </c>
    </row>
    <row r="1307" spans="1:4" x14ac:dyDescent="0.25">
      <c r="A1307" s="1">
        <v>43208</v>
      </c>
      <c r="B1307">
        <v>27.85</v>
      </c>
      <c r="C1307">
        <v>1059</v>
      </c>
      <c r="D1307">
        <v>1</v>
      </c>
    </row>
    <row r="1308" spans="1:4" x14ac:dyDescent="0.25">
      <c r="A1308" s="1">
        <v>43209</v>
      </c>
      <c r="B1308">
        <v>28.15</v>
      </c>
      <c r="C1308">
        <v>1061</v>
      </c>
      <c r="D1308">
        <v>1</v>
      </c>
    </row>
    <row r="1309" spans="1:4" x14ac:dyDescent="0.25">
      <c r="A1309" s="1">
        <v>43210</v>
      </c>
      <c r="B1309">
        <v>27.7</v>
      </c>
      <c r="C1309">
        <v>1070</v>
      </c>
      <c r="D1309">
        <v>13</v>
      </c>
    </row>
    <row r="1310" spans="1:4" x14ac:dyDescent="0.25">
      <c r="A1310" s="1">
        <v>43213</v>
      </c>
      <c r="B1310">
        <v>27.95</v>
      </c>
      <c r="C1310">
        <v>1070</v>
      </c>
      <c r="D1310">
        <v>5</v>
      </c>
    </row>
    <row r="1311" spans="1:4" x14ac:dyDescent="0.25">
      <c r="A1311" s="1">
        <v>43214</v>
      </c>
      <c r="B1311">
        <v>27.85</v>
      </c>
      <c r="C1311">
        <v>1076</v>
      </c>
      <c r="D1311">
        <v>3</v>
      </c>
    </row>
    <row r="1312" spans="1:4" x14ac:dyDescent="0.25">
      <c r="A1312" s="1">
        <v>43215</v>
      </c>
      <c r="B1312">
        <v>27.86</v>
      </c>
      <c r="C1312">
        <v>1078</v>
      </c>
      <c r="D1312">
        <v>5</v>
      </c>
    </row>
    <row r="1313" spans="1:4" x14ac:dyDescent="0.25">
      <c r="A1313" s="1">
        <v>43216</v>
      </c>
      <c r="B1313">
        <v>28.3</v>
      </c>
      <c r="C1313">
        <v>1078</v>
      </c>
      <c r="D1313">
        <v>10</v>
      </c>
    </row>
    <row r="1314" spans="1:4" x14ac:dyDescent="0.25">
      <c r="A1314" s="1">
        <v>43217</v>
      </c>
      <c r="B1314">
        <v>28.65</v>
      </c>
      <c r="C1314">
        <v>1090</v>
      </c>
      <c r="D1314">
        <v>2</v>
      </c>
    </row>
    <row r="1315" spans="1:4" x14ac:dyDescent="0.25">
      <c r="A1315" s="1">
        <v>43220</v>
      </c>
      <c r="B1315">
        <v>29</v>
      </c>
      <c r="C1315">
        <v>1095</v>
      </c>
      <c r="D1315">
        <v>3</v>
      </c>
    </row>
    <row r="1316" spans="1:4" x14ac:dyDescent="0.25">
      <c r="A1316" s="1">
        <v>43222</v>
      </c>
      <c r="B1316">
        <v>28.85</v>
      </c>
      <c r="C1316">
        <v>1099</v>
      </c>
      <c r="D1316">
        <v>5</v>
      </c>
    </row>
    <row r="1317" spans="1:4" x14ac:dyDescent="0.25">
      <c r="A1317" s="1">
        <v>43223</v>
      </c>
      <c r="B1317">
        <v>28.9</v>
      </c>
      <c r="C1317">
        <v>1100</v>
      </c>
      <c r="D1317">
        <v>11</v>
      </c>
    </row>
    <row r="1318" spans="1:4" x14ac:dyDescent="0.25">
      <c r="A1318" s="1">
        <v>43224</v>
      </c>
      <c r="B1318">
        <v>29.15</v>
      </c>
      <c r="C1318">
        <v>1103</v>
      </c>
      <c r="D1318">
        <v>6</v>
      </c>
    </row>
    <row r="1319" spans="1:4" x14ac:dyDescent="0.25">
      <c r="A1319" s="1">
        <v>43227</v>
      </c>
      <c r="B1319">
        <v>29.65</v>
      </c>
      <c r="C1319">
        <v>1111</v>
      </c>
      <c r="D1319">
        <v>15</v>
      </c>
    </row>
    <row r="1320" spans="1:4" x14ac:dyDescent="0.25">
      <c r="A1320" s="1">
        <v>43228</v>
      </c>
      <c r="B1320">
        <v>29.65</v>
      </c>
      <c r="C1320">
        <v>1122</v>
      </c>
      <c r="D1320">
        <v>2</v>
      </c>
    </row>
    <row r="1321" spans="1:4" x14ac:dyDescent="0.25">
      <c r="A1321" s="1">
        <v>43229</v>
      </c>
      <c r="B1321">
        <v>29.93</v>
      </c>
      <c r="C1321">
        <v>1120</v>
      </c>
      <c r="D1321">
        <v>1</v>
      </c>
    </row>
    <row r="1322" spans="1:4" x14ac:dyDescent="0.25">
      <c r="A1322" s="1">
        <v>43231</v>
      </c>
      <c r="B1322">
        <v>30.53</v>
      </c>
      <c r="C1322">
        <v>1127</v>
      </c>
      <c r="D1322">
        <v>6</v>
      </c>
    </row>
    <row r="1323" spans="1:4" x14ac:dyDescent="0.25">
      <c r="A1323" s="1">
        <v>43234</v>
      </c>
      <c r="B1323">
        <v>31</v>
      </c>
      <c r="C1323">
        <v>1131</v>
      </c>
      <c r="D1323">
        <v>2</v>
      </c>
    </row>
    <row r="1324" spans="1:4" x14ac:dyDescent="0.25">
      <c r="A1324" s="1">
        <v>43235</v>
      </c>
      <c r="B1324">
        <v>31.3</v>
      </c>
      <c r="C1324">
        <v>1133</v>
      </c>
      <c r="D1324">
        <v>23</v>
      </c>
    </row>
    <row r="1325" spans="1:4" x14ac:dyDescent="0.25">
      <c r="A1325" s="1">
        <v>43236</v>
      </c>
      <c r="B1325">
        <v>31.34</v>
      </c>
      <c r="C1325">
        <v>1144</v>
      </c>
      <c r="D1325">
        <v>14</v>
      </c>
    </row>
    <row r="1326" spans="1:4" x14ac:dyDescent="0.25">
      <c r="A1326" s="1">
        <v>43238</v>
      </c>
      <c r="B1326">
        <v>31.8</v>
      </c>
      <c r="C1326">
        <v>1140</v>
      </c>
      <c r="D1326">
        <v>11</v>
      </c>
    </row>
    <row r="1327" spans="1:4" x14ac:dyDescent="0.25">
      <c r="A1327" s="1">
        <v>43242</v>
      </c>
      <c r="B1327">
        <v>32.700000000000003</v>
      </c>
      <c r="C1327">
        <v>1140</v>
      </c>
      <c r="D1327">
        <v>7</v>
      </c>
    </row>
    <row r="1328" spans="1:4" x14ac:dyDescent="0.25">
      <c r="A1328" s="1">
        <v>43243</v>
      </c>
      <c r="B1328">
        <v>32.85</v>
      </c>
      <c r="C1328">
        <v>1114</v>
      </c>
      <c r="D1328">
        <v>1</v>
      </c>
    </row>
    <row r="1329" spans="1:4" x14ac:dyDescent="0.25">
      <c r="A1329" s="1">
        <v>43244</v>
      </c>
      <c r="B1329">
        <v>32.700000000000003</v>
      </c>
      <c r="C1329">
        <v>1108</v>
      </c>
      <c r="D1329">
        <v>9</v>
      </c>
    </row>
    <row r="1330" spans="1:4" x14ac:dyDescent="0.25">
      <c r="A1330" s="1">
        <v>43245</v>
      </c>
      <c r="B1330">
        <v>32</v>
      </c>
      <c r="C1330">
        <v>1107</v>
      </c>
      <c r="D1330">
        <v>10</v>
      </c>
    </row>
    <row r="1331" spans="1:4" x14ac:dyDescent="0.25">
      <c r="A1331" s="1">
        <v>43248</v>
      </c>
      <c r="B1331">
        <v>32</v>
      </c>
      <c r="C1331">
        <v>1119</v>
      </c>
      <c r="D1331">
        <v>3</v>
      </c>
    </row>
    <row r="1332" spans="1:4" x14ac:dyDescent="0.25">
      <c r="A1332" s="1">
        <v>43249</v>
      </c>
      <c r="B1332">
        <v>31.95</v>
      </c>
      <c r="C1332">
        <v>1118</v>
      </c>
      <c r="D1332">
        <v>4</v>
      </c>
    </row>
    <row r="1333" spans="1:4" x14ac:dyDescent="0.25">
      <c r="A1333" s="1">
        <v>43250</v>
      </c>
      <c r="B1333">
        <v>31</v>
      </c>
      <c r="C1333">
        <v>1127</v>
      </c>
      <c r="D1333">
        <v>7</v>
      </c>
    </row>
    <row r="1334" spans="1:4" x14ac:dyDescent="0.25">
      <c r="A1334" s="1">
        <v>43251</v>
      </c>
      <c r="B1334">
        <v>30.6</v>
      </c>
      <c r="C1334">
        <v>1147</v>
      </c>
      <c r="D1334">
        <v>13</v>
      </c>
    </row>
    <row r="1335" spans="1:4" x14ac:dyDescent="0.25">
      <c r="A1335" s="1">
        <v>43252</v>
      </c>
      <c r="B1335">
        <v>29.95</v>
      </c>
      <c r="C1335">
        <v>1165</v>
      </c>
      <c r="D1335">
        <v>12</v>
      </c>
    </row>
    <row r="1336" spans="1:4" hidden="1" x14ac:dyDescent="0.25">
      <c r="A1336" s="1">
        <v>42005</v>
      </c>
      <c r="C1336">
        <v>54</v>
      </c>
    </row>
    <row r="1337" spans="1:4" hidden="1" x14ac:dyDescent="0.25">
      <c r="A1337" s="1">
        <v>42004</v>
      </c>
      <c r="C1337">
        <v>54</v>
      </c>
    </row>
    <row r="1338" spans="1:4" x14ac:dyDescent="0.25">
      <c r="A1338" s="1">
        <v>43255</v>
      </c>
      <c r="B1338">
        <v>31</v>
      </c>
      <c r="C1338">
        <v>1178</v>
      </c>
      <c r="D1338">
        <v>13</v>
      </c>
    </row>
    <row r="1339" spans="1:4" x14ac:dyDescent="0.25">
      <c r="A1339" s="1">
        <v>43256</v>
      </c>
      <c r="B1339">
        <v>30.43</v>
      </c>
      <c r="C1339">
        <v>1192</v>
      </c>
      <c r="D1339">
        <v>6</v>
      </c>
    </row>
    <row r="1340" spans="1:4" hidden="1" x14ac:dyDescent="0.25">
      <c r="A1340" s="1">
        <v>41999</v>
      </c>
      <c r="C1340">
        <v>54</v>
      </c>
    </row>
    <row r="1341" spans="1:4" hidden="1" x14ac:dyDescent="0.25">
      <c r="A1341" s="1">
        <v>41997</v>
      </c>
      <c r="C1341">
        <v>54</v>
      </c>
    </row>
    <row r="1342" spans="1:4" x14ac:dyDescent="0.25">
      <c r="A1342" s="1">
        <v>43257</v>
      </c>
      <c r="B1342">
        <v>29.75</v>
      </c>
      <c r="C1342">
        <v>1194</v>
      </c>
      <c r="D1342">
        <v>14</v>
      </c>
    </row>
    <row r="1343" spans="1:4" x14ac:dyDescent="0.25">
      <c r="A1343" s="1">
        <v>43258</v>
      </c>
      <c r="B1343">
        <v>29.51</v>
      </c>
      <c r="C1343">
        <v>1199</v>
      </c>
      <c r="D1343">
        <v>7</v>
      </c>
    </row>
    <row r="1344" spans="1:4" x14ac:dyDescent="0.25">
      <c r="A1344" s="1">
        <v>43259</v>
      </c>
      <c r="B1344">
        <v>29.38</v>
      </c>
      <c r="C1344">
        <v>1207</v>
      </c>
      <c r="D1344">
        <v>8</v>
      </c>
    </row>
    <row r="1345" spans="1:4" x14ac:dyDescent="0.25">
      <c r="A1345" s="1">
        <v>43262</v>
      </c>
      <c r="B1345">
        <v>28.45</v>
      </c>
      <c r="C1345">
        <v>1215</v>
      </c>
      <c r="D1345">
        <v>8</v>
      </c>
    </row>
    <row r="1346" spans="1:4" x14ac:dyDescent="0.25">
      <c r="A1346" s="1">
        <v>43263</v>
      </c>
      <c r="B1346">
        <v>28.88</v>
      </c>
      <c r="C1346">
        <v>1238</v>
      </c>
      <c r="D1346">
        <v>6</v>
      </c>
    </row>
    <row r="1347" spans="1:4" x14ac:dyDescent="0.25">
      <c r="A1347" s="1">
        <v>43264</v>
      </c>
      <c r="B1347">
        <v>29.75</v>
      </c>
      <c r="C1347">
        <v>1249</v>
      </c>
      <c r="D1347">
        <v>6</v>
      </c>
    </row>
    <row r="1348" spans="1:4" x14ac:dyDescent="0.25">
      <c r="A1348" s="1">
        <v>43265</v>
      </c>
      <c r="B1348">
        <v>29.8</v>
      </c>
      <c r="C1348">
        <v>1268</v>
      </c>
      <c r="D1348">
        <v>5</v>
      </c>
    </row>
    <row r="1349" spans="1:4" x14ac:dyDescent="0.25">
      <c r="A1349" s="1">
        <v>43266</v>
      </c>
      <c r="B1349">
        <v>29.45</v>
      </c>
      <c r="C1349">
        <v>1271</v>
      </c>
      <c r="D1349">
        <v>7</v>
      </c>
    </row>
    <row r="1350" spans="1:4" x14ac:dyDescent="0.25">
      <c r="A1350" s="1">
        <v>43269</v>
      </c>
      <c r="B1350">
        <v>29.9</v>
      </c>
      <c r="C1350">
        <v>1275</v>
      </c>
      <c r="D1350">
        <v>7</v>
      </c>
    </row>
    <row r="1351" spans="1:4" x14ac:dyDescent="0.25">
      <c r="A1351" s="1">
        <v>43270</v>
      </c>
      <c r="B1351">
        <v>29.7</v>
      </c>
      <c r="C1351">
        <v>1279</v>
      </c>
      <c r="D1351">
        <v>5</v>
      </c>
    </row>
    <row r="1352" spans="1:4" x14ac:dyDescent="0.25">
      <c r="A1352" s="1">
        <v>43271</v>
      </c>
      <c r="B1352">
        <v>29.05</v>
      </c>
      <c r="C1352">
        <v>1286</v>
      </c>
      <c r="D1352">
        <v>6</v>
      </c>
    </row>
    <row r="1353" spans="1:4" x14ac:dyDescent="0.25">
      <c r="A1353" s="1">
        <v>43272</v>
      </c>
      <c r="B1353">
        <v>28.7</v>
      </c>
      <c r="C1353">
        <v>1290</v>
      </c>
      <c r="D1353">
        <v>6</v>
      </c>
    </row>
    <row r="1354" spans="1:4" x14ac:dyDescent="0.25">
      <c r="A1354" s="1">
        <v>43273</v>
      </c>
      <c r="B1354">
        <v>28.66</v>
      </c>
      <c r="C1354">
        <v>1297</v>
      </c>
      <c r="D1354">
        <v>2</v>
      </c>
    </row>
    <row r="1355" spans="1:4" x14ac:dyDescent="0.25">
      <c r="A1355" s="1">
        <v>43276</v>
      </c>
      <c r="B1355">
        <v>28.9</v>
      </c>
      <c r="C1355">
        <v>1300</v>
      </c>
      <c r="D1355">
        <v>4</v>
      </c>
    </row>
    <row r="1356" spans="1:4" x14ac:dyDescent="0.25">
      <c r="A1356" s="1">
        <v>43277</v>
      </c>
      <c r="B1356">
        <v>29.01</v>
      </c>
      <c r="C1356">
        <v>1300</v>
      </c>
      <c r="D1356">
        <v>6</v>
      </c>
    </row>
    <row r="1357" spans="1:4" x14ac:dyDescent="0.25">
      <c r="A1357" s="1">
        <v>43278</v>
      </c>
      <c r="B1357">
        <v>29.8</v>
      </c>
      <c r="C1357">
        <v>1297</v>
      </c>
      <c r="D1357">
        <v>6</v>
      </c>
    </row>
    <row r="1358" spans="1:4" x14ac:dyDescent="0.25">
      <c r="A1358" s="1">
        <v>43279</v>
      </c>
      <c r="B1358">
        <v>30.35</v>
      </c>
      <c r="C1358">
        <v>1298</v>
      </c>
      <c r="D1358">
        <v>1</v>
      </c>
    </row>
    <row r="1359" spans="1:4" x14ac:dyDescent="0.25">
      <c r="A1359" s="1">
        <v>43280</v>
      </c>
      <c r="B1359">
        <v>30.43</v>
      </c>
      <c r="C1359">
        <v>1300</v>
      </c>
      <c r="D1359">
        <v>5</v>
      </c>
    </row>
    <row r="1360" spans="1:4" x14ac:dyDescent="0.25">
      <c r="A1360" s="1">
        <v>43283</v>
      </c>
      <c r="B1360">
        <v>31</v>
      </c>
      <c r="C1360">
        <v>1303</v>
      </c>
      <c r="D1360">
        <v>3</v>
      </c>
    </row>
    <row r="1361" spans="1:4" x14ac:dyDescent="0.25">
      <c r="A1361" s="1">
        <v>43284</v>
      </c>
      <c r="B1361">
        <v>31.05</v>
      </c>
      <c r="C1361">
        <v>1310</v>
      </c>
      <c r="D1361">
        <v>5</v>
      </c>
    </row>
    <row r="1362" spans="1:4" x14ac:dyDescent="0.25">
      <c r="A1362" s="1">
        <v>43285</v>
      </c>
      <c r="B1362">
        <v>31.58</v>
      </c>
      <c r="C1362">
        <v>1317</v>
      </c>
      <c r="D1362">
        <v>5</v>
      </c>
    </row>
    <row r="1363" spans="1:4" x14ac:dyDescent="0.25">
      <c r="A1363" s="1">
        <v>43286</v>
      </c>
      <c r="B1363">
        <v>31.55</v>
      </c>
      <c r="C1363">
        <v>1321</v>
      </c>
      <c r="D1363">
        <v>7</v>
      </c>
    </row>
    <row r="1364" spans="1:4" x14ac:dyDescent="0.25">
      <c r="A1364" s="1">
        <v>43287</v>
      </c>
      <c r="B1364">
        <v>31.35</v>
      </c>
      <c r="C1364">
        <v>1307</v>
      </c>
      <c r="D1364">
        <v>5</v>
      </c>
    </row>
    <row r="1365" spans="1:4" x14ac:dyDescent="0.25">
      <c r="A1365" s="1">
        <v>43290</v>
      </c>
      <c r="B1365">
        <v>31.6</v>
      </c>
      <c r="C1365">
        <v>1310</v>
      </c>
      <c r="D1365">
        <v>1</v>
      </c>
    </row>
    <row r="1366" spans="1:4" x14ac:dyDescent="0.25">
      <c r="A1366" s="1">
        <v>43291</v>
      </c>
      <c r="B1366">
        <v>31.53</v>
      </c>
      <c r="C1366">
        <v>1312</v>
      </c>
      <c r="D1366">
        <v>1</v>
      </c>
    </row>
    <row r="1367" spans="1:4" x14ac:dyDescent="0.25">
      <c r="A1367" s="1">
        <v>43292</v>
      </c>
      <c r="B1367">
        <v>31.7</v>
      </c>
      <c r="C1367">
        <v>1315</v>
      </c>
      <c r="D1367">
        <v>3</v>
      </c>
    </row>
    <row r="1368" spans="1:4" x14ac:dyDescent="0.25">
      <c r="A1368" s="1">
        <v>43293</v>
      </c>
      <c r="B1368">
        <v>31.28</v>
      </c>
      <c r="C1368">
        <v>1316</v>
      </c>
      <c r="D1368">
        <v>3</v>
      </c>
    </row>
    <row r="1369" spans="1:4" x14ac:dyDescent="0.25">
      <c r="A1369" s="1">
        <v>43294</v>
      </c>
      <c r="B1369">
        <v>31.1</v>
      </c>
      <c r="C1369">
        <v>1323</v>
      </c>
      <c r="D1369">
        <v>5</v>
      </c>
    </row>
    <row r="1370" spans="1:4" x14ac:dyDescent="0.25">
      <c r="A1370" s="1">
        <v>43297</v>
      </c>
      <c r="B1370">
        <v>30.8</v>
      </c>
      <c r="C1370">
        <v>1323</v>
      </c>
      <c r="D1370">
        <v>2</v>
      </c>
    </row>
    <row r="1371" spans="1:4" x14ac:dyDescent="0.25">
      <c r="A1371" s="1">
        <v>43298</v>
      </c>
      <c r="B1371">
        <v>30.6</v>
      </c>
      <c r="C1371">
        <v>1325</v>
      </c>
      <c r="D1371">
        <v>1</v>
      </c>
    </row>
    <row r="1372" spans="1:4" x14ac:dyDescent="0.25">
      <c r="A1372" s="1">
        <v>43299</v>
      </c>
      <c r="B1372">
        <v>30.8</v>
      </c>
      <c r="C1372">
        <v>1327</v>
      </c>
      <c r="D1372">
        <v>4</v>
      </c>
    </row>
    <row r="1373" spans="1:4" x14ac:dyDescent="0.25">
      <c r="A1373" s="1">
        <v>43300</v>
      </c>
      <c r="B1373">
        <v>30.91</v>
      </c>
      <c r="C1373">
        <v>1332</v>
      </c>
      <c r="D1373">
        <v>10</v>
      </c>
    </row>
    <row r="1374" spans="1:4" x14ac:dyDescent="0.25">
      <c r="A1374" s="1">
        <v>43301</v>
      </c>
      <c r="B1374">
        <v>30.65</v>
      </c>
      <c r="C1374">
        <v>1336</v>
      </c>
      <c r="D1374">
        <v>1</v>
      </c>
    </row>
    <row r="1375" spans="1:4" x14ac:dyDescent="0.25">
      <c r="A1375" s="1">
        <v>43304</v>
      </c>
      <c r="B1375">
        <v>30.65</v>
      </c>
      <c r="C1375">
        <v>1336</v>
      </c>
      <c r="D1375">
        <v>3</v>
      </c>
    </row>
    <row r="1376" spans="1:4" x14ac:dyDescent="0.25">
      <c r="A1376" s="1">
        <v>43305</v>
      </c>
      <c r="B1376">
        <v>30.75</v>
      </c>
      <c r="C1376">
        <v>1339</v>
      </c>
      <c r="D1376">
        <v>2</v>
      </c>
    </row>
    <row r="1377" spans="1:4" x14ac:dyDescent="0.25">
      <c r="A1377" s="1">
        <v>43306</v>
      </c>
      <c r="B1377">
        <v>31</v>
      </c>
      <c r="C1377">
        <v>1343</v>
      </c>
      <c r="D1377">
        <v>1</v>
      </c>
    </row>
    <row r="1378" spans="1:4" x14ac:dyDescent="0.25">
      <c r="A1378" s="1">
        <v>43307</v>
      </c>
      <c r="B1378">
        <v>30.7</v>
      </c>
      <c r="C1378">
        <v>1373</v>
      </c>
      <c r="D1378">
        <v>3</v>
      </c>
    </row>
    <row r="1379" spans="1:4" x14ac:dyDescent="0.25">
      <c r="A1379" s="1">
        <v>43308</v>
      </c>
      <c r="B1379">
        <v>30.55</v>
      </c>
      <c r="C1379">
        <v>1375</v>
      </c>
      <c r="D1379">
        <v>1</v>
      </c>
    </row>
    <row r="1380" spans="1:4" x14ac:dyDescent="0.25">
      <c r="A1380" s="1">
        <v>43311</v>
      </c>
      <c r="B1380">
        <v>30.6</v>
      </c>
      <c r="C1380">
        <v>1380</v>
      </c>
    </row>
    <row r="1381" spans="1:4" x14ac:dyDescent="0.25">
      <c r="A1381" s="1">
        <v>43312</v>
      </c>
      <c r="B1381">
        <v>30.4</v>
      </c>
      <c r="C1381">
        <v>1382</v>
      </c>
      <c r="D1381">
        <v>2</v>
      </c>
    </row>
    <row r="1382" spans="1:4" x14ac:dyDescent="0.25">
      <c r="A1382" s="1">
        <v>43313</v>
      </c>
      <c r="B1382">
        <v>30.15</v>
      </c>
      <c r="C1382">
        <v>1385</v>
      </c>
      <c r="D1382">
        <v>1</v>
      </c>
    </row>
    <row r="1383" spans="1:4" x14ac:dyDescent="0.25">
      <c r="A1383" s="1">
        <v>43314</v>
      </c>
      <c r="B1383">
        <v>29.9</v>
      </c>
      <c r="C1383">
        <v>1389</v>
      </c>
      <c r="D1383">
        <v>6</v>
      </c>
    </row>
    <row r="1384" spans="1:4" x14ac:dyDescent="0.25">
      <c r="A1384" s="1">
        <v>43315</v>
      </c>
      <c r="B1384">
        <v>30.13</v>
      </c>
      <c r="C1384">
        <v>1395</v>
      </c>
    </row>
    <row r="1385" spans="1:4" x14ac:dyDescent="0.25">
      <c r="A1385" s="1">
        <v>43318</v>
      </c>
      <c r="B1385">
        <v>30.15</v>
      </c>
      <c r="C1385">
        <v>1396</v>
      </c>
      <c r="D1385">
        <v>4</v>
      </c>
    </row>
    <row r="1386" spans="1:4" x14ac:dyDescent="0.25">
      <c r="A1386" s="1">
        <v>43319</v>
      </c>
      <c r="B1386">
        <v>30.15</v>
      </c>
      <c r="C1386">
        <v>1398</v>
      </c>
      <c r="D1386">
        <v>2</v>
      </c>
    </row>
    <row r="1387" spans="1:4" x14ac:dyDescent="0.25">
      <c r="A1387" s="1">
        <v>43320</v>
      </c>
      <c r="B1387">
        <v>30.15</v>
      </c>
      <c r="C1387">
        <v>1400</v>
      </c>
      <c r="D1387">
        <v>5</v>
      </c>
    </row>
    <row r="1388" spans="1:4" x14ac:dyDescent="0.25">
      <c r="A1388" s="1">
        <v>43321</v>
      </c>
      <c r="B1388">
        <v>30.2</v>
      </c>
      <c r="C1388">
        <v>1402</v>
      </c>
      <c r="D1388">
        <v>5</v>
      </c>
    </row>
    <row r="1389" spans="1:4" x14ac:dyDescent="0.25">
      <c r="A1389" s="1">
        <v>43322</v>
      </c>
      <c r="B1389">
        <v>30.4</v>
      </c>
      <c r="C1389">
        <v>1405</v>
      </c>
      <c r="D1389">
        <v>2</v>
      </c>
    </row>
    <row r="1390" spans="1:4" x14ac:dyDescent="0.25">
      <c r="A1390" s="1">
        <v>43325</v>
      </c>
      <c r="B1390">
        <v>30.98</v>
      </c>
      <c r="C1390">
        <v>1412</v>
      </c>
      <c r="D1390">
        <v>5</v>
      </c>
    </row>
    <row r="1391" spans="1:4" x14ac:dyDescent="0.25">
      <c r="A1391" s="1">
        <v>43326</v>
      </c>
      <c r="B1391">
        <v>31.8</v>
      </c>
      <c r="C1391">
        <v>1416</v>
      </c>
      <c r="D1391">
        <v>2</v>
      </c>
    </row>
    <row r="1392" spans="1:4" x14ac:dyDescent="0.25">
      <c r="A1392" s="1">
        <v>43327</v>
      </c>
      <c r="B1392">
        <v>31.85</v>
      </c>
      <c r="C1392">
        <v>1416</v>
      </c>
      <c r="D1392">
        <v>3</v>
      </c>
    </row>
    <row r="1393" spans="1:4" x14ac:dyDescent="0.25">
      <c r="A1393" s="1">
        <v>43328</v>
      </c>
      <c r="B1393">
        <v>31.85</v>
      </c>
      <c r="C1393">
        <v>1419</v>
      </c>
      <c r="D1393">
        <v>3</v>
      </c>
    </row>
    <row r="1394" spans="1:4" x14ac:dyDescent="0.25">
      <c r="A1394" s="1">
        <v>43329</v>
      </c>
      <c r="B1394">
        <v>32.15</v>
      </c>
      <c r="C1394">
        <v>1423</v>
      </c>
      <c r="D1394">
        <v>12</v>
      </c>
    </row>
    <row r="1395" spans="1:4" x14ac:dyDescent="0.25">
      <c r="A1395" s="1">
        <v>43332</v>
      </c>
      <c r="B1395">
        <v>32.5</v>
      </c>
      <c r="C1395">
        <v>1426</v>
      </c>
      <c r="D1395">
        <v>2</v>
      </c>
    </row>
    <row r="1396" spans="1:4" x14ac:dyDescent="0.25">
      <c r="A1396" s="1">
        <v>43333</v>
      </c>
      <c r="B1396">
        <v>33.15</v>
      </c>
      <c r="C1396">
        <v>1428</v>
      </c>
      <c r="D1396">
        <v>4</v>
      </c>
    </row>
    <row r="1397" spans="1:4" x14ac:dyDescent="0.25">
      <c r="A1397" s="1">
        <v>43334</v>
      </c>
      <c r="B1397">
        <v>32.93</v>
      </c>
      <c r="C1397">
        <v>1439</v>
      </c>
      <c r="D1397">
        <v>5</v>
      </c>
    </row>
    <row r="1398" spans="1:4" x14ac:dyDescent="0.25">
      <c r="A1398" s="1">
        <v>43335</v>
      </c>
      <c r="B1398">
        <v>33.04</v>
      </c>
      <c r="C1398">
        <v>1443</v>
      </c>
      <c r="D1398">
        <v>3</v>
      </c>
    </row>
    <row r="1399" spans="1:4" x14ac:dyDescent="0.25">
      <c r="A1399" s="1">
        <v>43336</v>
      </c>
      <c r="B1399">
        <v>33.1</v>
      </c>
      <c r="C1399">
        <v>1442</v>
      </c>
      <c r="D1399">
        <v>1</v>
      </c>
    </row>
    <row r="1400" spans="1:4" x14ac:dyDescent="0.25">
      <c r="A1400" s="1">
        <v>43339</v>
      </c>
      <c r="B1400">
        <v>33.9</v>
      </c>
      <c r="C1400">
        <v>1442</v>
      </c>
      <c r="D1400">
        <v>5</v>
      </c>
    </row>
    <row r="1401" spans="1:4" x14ac:dyDescent="0.25">
      <c r="A1401" s="1">
        <v>43340</v>
      </c>
      <c r="B1401">
        <v>33.47</v>
      </c>
      <c r="C1401">
        <v>1443</v>
      </c>
      <c r="D1401">
        <v>11</v>
      </c>
    </row>
    <row r="1402" spans="1:4" x14ac:dyDescent="0.25">
      <c r="A1402" s="1">
        <v>43341</v>
      </c>
      <c r="B1402">
        <v>33.409999999999997</v>
      </c>
      <c r="C1402">
        <v>1456</v>
      </c>
      <c r="D1402">
        <v>10</v>
      </c>
    </row>
    <row r="1403" spans="1:4" x14ac:dyDescent="0.25">
      <c r="A1403" s="1">
        <v>43342</v>
      </c>
      <c r="B1403">
        <v>33.79</v>
      </c>
      <c r="C1403">
        <v>1456</v>
      </c>
      <c r="D1403">
        <v>15</v>
      </c>
    </row>
    <row r="1404" spans="1:4" x14ac:dyDescent="0.25">
      <c r="A1404" s="1">
        <v>43343</v>
      </c>
      <c r="B1404">
        <v>33.450000000000003</v>
      </c>
      <c r="C1404">
        <v>1464</v>
      </c>
      <c r="D1404">
        <v>21</v>
      </c>
    </row>
    <row r="1405" spans="1:4" x14ac:dyDescent="0.25">
      <c r="A1405" s="1">
        <v>43346</v>
      </c>
      <c r="B1405">
        <v>32.65</v>
      </c>
      <c r="C1405">
        <v>1465</v>
      </c>
      <c r="D1405">
        <v>15</v>
      </c>
    </row>
    <row r="1406" spans="1:4" x14ac:dyDescent="0.25">
      <c r="A1406" s="1">
        <v>43347</v>
      </c>
      <c r="B1406">
        <v>32.93</v>
      </c>
      <c r="C1406">
        <v>1471</v>
      </c>
      <c r="D1406">
        <v>3</v>
      </c>
    </row>
    <row r="1407" spans="1:4" x14ac:dyDescent="0.25">
      <c r="A1407" s="1">
        <v>43348</v>
      </c>
      <c r="B1407">
        <v>32.75</v>
      </c>
      <c r="C1407">
        <v>1471</v>
      </c>
      <c r="D1407">
        <v>23</v>
      </c>
    </row>
    <row r="1408" spans="1:4" x14ac:dyDescent="0.25">
      <c r="A1408" s="1">
        <v>43349</v>
      </c>
      <c r="B1408">
        <v>33.299999999999997</v>
      </c>
      <c r="C1408">
        <v>1498</v>
      </c>
      <c r="D1408">
        <v>3</v>
      </c>
    </row>
    <row r="1409" spans="1:4" x14ac:dyDescent="0.25">
      <c r="A1409" s="1">
        <v>43350</v>
      </c>
      <c r="B1409">
        <v>33.6</v>
      </c>
      <c r="C1409">
        <v>1498</v>
      </c>
      <c r="D1409">
        <v>20</v>
      </c>
    </row>
    <row r="1410" spans="1:4" x14ac:dyDescent="0.25">
      <c r="A1410" s="1">
        <v>43353</v>
      </c>
      <c r="B1410">
        <v>33.200000000000003</v>
      </c>
      <c r="C1410">
        <v>1508</v>
      </c>
      <c r="D1410">
        <v>19</v>
      </c>
    </row>
    <row r="1411" spans="1:4" x14ac:dyDescent="0.25">
      <c r="A1411" s="1">
        <v>43354</v>
      </c>
      <c r="B1411">
        <v>33.25</v>
      </c>
      <c r="C1411">
        <v>1520</v>
      </c>
      <c r="D1411">
        <v>15</v>
      </c>
    </row>
    <row r="1412" spans="1:4" x14ac:dyDescent="0.25">
      <c r="A1412" s="1">
        <v>43355</v>
      </c>
      <c r="B1412">
        <v>32.85</v>
      </c>
      <c r="C1412">
        <v>1528</v>
      </c>
      <c r="D1412">
        <v>36</v>
      </c>
    </row>
    <row r="1413" spans="1:4" x14ac:dyDescent="0.25">
      <c r="A1413" s="1">
        <v>43356</v>
      </c>
      <c r="B1413">
        <v>32.4</v>
      </c>
      <c r="C1413">
        <v>1567</v>
      </c>
      <c r="D1413">
        <v>11</v>
      </c>
    </row>
    <row r="1414" spans="1:4" x14ac:dyDescent="0.25">
      <c r="A1414" s="1">
        <v>43357</v>
      </c>
      <c r="B1414">
        <v>31.4</v>
      </c>
      <c r="C1414">
        <v>1575</v>
      </c>
      <c r="D1414">
        <v>43</v>
      </c>
    </row>
    <row r="1415" spans="1:4" x14ac:dyDescent="0.25">
      <c r="A1415" s="1">
        <v>43360</v>
      </c>
      <c r="B1415">
        <v>31.45</v>
      </c>
      <c r="C1415">
        <v>1609</v>
      </c>
      <c r="D1415">
        <v>16</v>
      </c>
    </row>
    <row r="1416" spans="1:4" x14ac:dyDescent="0.25">
      <c r="A1416" s="1">
        <v>43361</v>
      </c>
      <c r="B1416">
        <v>31.48</v>
      </c>
      <c r="C1416">
        <v>1610</v>
      </c>
      <c r="D1416">
        <v>12</v>
      </c>
    </row>
    <row r="1417" spans="1:4" x14ac:dyDescent="0.25">
      <c r="A1417" s="1">
        <v>43362</v>
      </c>
      <c r="B1417">
        <v>31.8</v>
      </c>
      <c r="C1417">
        <v>1621</v>
      </c>
      <c r="D1417">
        <v>3</v>
      </c>
    </row>
    <row r="1418" spans="1:4" x14ac:dyDescent="0.25">
      <c r="A1418" s="1">
        <v>43363</v>
      </c>
      <c r="B1418">
        <v>33.299999999999997</v>
      </c>
      <c r="C1418">
        <v>1628</v>
      </c>
      <c r="D1418">
        <v>17</v>
      </c>
    </row>
    <row r="1419" spans="1:4" x14ac:dyDescent="0.25">
      <c r="A1419" s="1">
        <v>43364</v>
      </c>
      <c r="B1419">
        <v>33.200000000000003</v>
      </c>
      <c r="C1419">
        <v>1642</v>
      </c>
      <c r="D1419">
        <v>4</v>
      </c>
    </row>
    <row r="1420" spans="1:4" x14ac:dyDescent="0.25">
      <c r="A1420" s="1">
        <v>43367</v>
      </c>
      <c r="B1420">
        <v>33.15</v>
      </c>
      <c r="C1420">
        <v>1640</v>
      </c>
      <c r="D1420">
        <v>10</v>
      </c>
    </row>
    <row r="1421" spans="1:4" x14ac:dyDescent="0.25">
      <c r="A1421" s="1">
        <v>43368</v>
      </c>
      <c r="B1421">
        <v>33.22</v>
      </c>
      <c r="C1421">
        <v>1643</v>
      </c>
      <c r="D1421">
        <v>9</v>
      </c>
    </row>
    <row r="1422" spans="1:4" x14ac:dyDescent="0.25">
      <c r="A1422" s="1">
        <v>43369</v>
      </c>
      <c r="B1422">
        <v>32.619999999999997</v>
      </c>
      <c r="C1422">
        <v>1646</v>
      </c>
      <c r="D1422">
        <v>5</v>
      </c>
    </row>
    <row r="1423" spans="1:4" x14ac:dyDescent="0.25">
      <c r="A1423" s="1">
        <v>43370</v>
      </c>
      <c r="B1423">
        <v>32.5</v>
      </c>
      <c r="C1423">
        <v>1653</v>
      </c>
      <c r="D1423">
        <v>5</v>
      </c>
    </row>
    <row r="1424" spans="1:4" x14ac:dyDescent="0.25">
      <c r="A1424" s="1">
        <v>43371</v>
      </c>
      <c r="B1424">
        <v>32.049999999999997</v>
      </c>
      <c r="C1424">
        <v>1665</v>
      </c>
      <c r="D1424">
        <v>14</v>
      </c>
    </row>
    <row r="1425" spans="1:4" x14ac:dyDescent="0.25">
      <c r="A1425" s="1">
        <v>43374</v>
      </c>
      <c r="B1425">
        <v>32.200000000000003</v>
      </c>
      <c r="C1425">
        <v>1675</v>
      </c>
      <c r="D1425">
        <v>3</v>
      </c>
    </row>
    <row r="1426" spans="1:4" x14ac:dyDescent="0.25">
      <c r="A1426" s="1">
        <v>43375</v>
      </c>
      <c r="B1426">
        <v>32.4</v>
      </c>
      <c r="C1426">
        <v>1679</v>
      </c>
      <c r="D1426">
        <v>3</v>
      </c>
    </row>
    <row r="1427" spans="1:4" x14ac:dyDescent="0.25">
      <c r="A1427" s="1">
        <v>43376</v>
      </c>
      <c r="B1427">
        <v>32.4</v>
      </c>
      <c r="C1427">
        <v>1564</v>
      </c>
      <c r="D1427">
        <v>2</v>
      </c>
    </row>
    <row r="1428" spans="1:4" x14ac:dyDescent="0.25">
      <c r="A1428" s="1">
        <v>43377</v>
      </c>
      <c r="B1428">
        <v>32.549999999999997</v>
      </c>
      <c r="C1428">
        <v>1568</v>
      </c>
      <c r="D1428">
        <v>4</v>
      </c>
    </row>
    <row r="1429" spans="1:4" x14ac:dyDescent="0.25">
      <c r="A1429" s="1">
        <v>43378</v>
      </c>
      <c r="B1429">
        <v>32.65</v>
      </c>
      <c r="C1429">
        <v>1580</v>
      </c>
      <c r="D1429">
        <v>3</v>
      </c>
    </row>
    <row r="1430" spans="1:4" x14ac:dyDescent="0.25">
      <c r="A1430" s="1">
        <v>43381</v>
      </c>
      <c r="B1430">
        <v>33</v>
      </c>
      <c r="C1430">
        <v>1583</v>
      </c>
      <c r="D1430">
        <v>3</v>
      </c>
    </row>
    <row r="1431" spans="1:4" x14ac:dyDescent="0.25">
      <c r="A1431" s="1">
        <v>43382</v>
      </c>
      <c r="B1431">
        <v>32.799999999999997</v>
      </c>
      <c r="C1431">
        <v>1585</v>
      </c>
      <c r="D1431">
        <v>7</v>
      </c>
    </row>
    <row r="1432" spans="1:4" x14ac:dyDescent="0.25">
      <c r="A1432" s="1">
        <v>43383</v>
      </c>
      <c r="B1432">
        <v>32.549999999999997</v>
      </c>
      <c r="C1432">
        <v>1593</v>
      </c>
      <c r="D1432">
        <v>6</v>
      </c>
    </row>
    <row r="1433" spans="1:4" x14ac:dyDescent="0.25">
      <c r="A1433" s="1">
        <v>43384</v>
      </c>
      <c r="B1433">
        <v>32.4</v>
      </c>
      <c r="C1433">
        <v>1592</v>
      </c>
      <c r="D1433">
        <v>11</v>
      </c>
    </row>
    <row r="1434" spans="1:4" x14ac:dyDescent="0.25">
      <c r="A1434" s="1">
        <v>43385</v>
      </c>
      <c r="B1434">
        <v>32.83</v>
      </c>
      <c r="C1434">
        <v>1596</v>
      </c>
      <c r="D1434">
        <v>5</v>
      </c>
    </row>
    <row r="1435" spans="1:4" x14ac:dyDescent="0.25">
      <c r="A1435" s="1">
        <v>43388</v>
      </c>
      <c r="B1435">
        <v>32.6</v>
      </c>
      <c r="C1435">
        <v>1596</v>
      </c>
      <c r="D1435">
        <v>3</v>
      </c>
    </row>
    <row r="1436" spans="1:4" x14ac:dyDescent="0.25">
      <c r="A1436" s="1">
        <v>43389</v>
      </c>
      <c r="B1436">
        <v>32.200000000000003</v>
      </c>
      <c r="C1436">
        <v>1597</v>
      </c>
      <c r="D1436">
        <v>15</v>
      </c>
    </row>
    <row r="1437" spans="1:4" x14ac:dyDescent="0.25">
      <c r="A1437" s="1">
        <v>43390</v>
      </c>
      <c r="B1437">
        <v>31.9</v>
      </c>
      <c r="C1437">
        <v>1611</v>
      </c>
      <c r="D1437">
        <v>8</v>
      </c>
    </row>
    <row r="1438" spans="1:4" x14ac:dyDescent="0.25">
      <c r="A1438" s="1">
        <v>43391</v>
      </c>
      <c r="B1438">
        <v>31.6</v>
      </c>
      <c r="C1438">
        <v>1617</v>
      </c>
      <c r="D1438">
        <v>10</v>
      </c>
    </row>
    <row r="1439" spans="1:4" x14ac:dyDescent="0.25">
      <c r="A1439" s="1">
        <v>43392</v>
      </c>
      <c r="B1439">
        <v>31.65</v>
      </c>
      <c r="C1439">
        <v>1625</v>
      </c>
      <c r="D1439">
        <v>4</v>
      </c>
    </row>
    <row r="1440" spans="1:4" x14ac:dyDescent="0.25">
      <c r="A1440" s="1">
        <v>43395</v>
      </c>
      <c r="B1440">
        <v>31.07</v>
      </c>
      <c r="C1440">
        <v>1627</v>
      </c>
      <c r="D1440">
        <v>7</v>
      </c>
    </row>
    <row r="1441" spans="1:4" x14ac:dyDescent="0.25">
      <c r="A1441" s="1">
        <v>43396</v>
      </c>
      <c r="B1441">
        <v>30.95</v>
      </c>
      <c r="C1441">
        <v>1631</v>
      </c>
      <c r="D1441">
        <v>9</v>
      </c>
    </row>
    <row r="1442" spans="1:4" x14ac:dyDescent="0.25">
      <c r="A1442" s="1">
        <v>43397</v>
      </c>
      <c r="B1442">
        <v>31.04</v>
      </c>
      <c r="C1442">
        <v>1638</v>
      </c>
      <c r="D1442">
        <v>1</v>
      </c>
    </row>
    <row r="1443" spans="1:4" x14ac:dyDescent="0.25">
      <c r="A1443" s="1">
        <v>43398</v>
      </c>
      <c r="B1443">
        <v>30.7</v>
      </c>
      <c r="C1443">
        <v>1642</v>
      </c>
      <c r="D1443">
        <v>7</v>
      </c>
    </row>
    <row r="1444" spans="1:4" x14ac:dyDescent="0.25">
      <c r="A1444" s="1">
        <v>43399</v>
      </c>
      <c r="B1444">
        <v>30.36</v>
      </c>
      <c r="C1444">
        <v>1657</v>
      </c>
      <c r="D1444">
        <v>13</v>
      </c>
    </row>
    <row r="1445" spans="1:4" x14ac:dyDescent="0.25">
      <c r="A1445" s="1">
        <v>43402</v>
      </c>
      <c r="B1445">
        <v>30.2</v>
      </c>
      <c r="C1445">
        <v>1663</v>
      </c>
      <c r="D1445">
        <v>6</v>
      </c>
    </row>
    <row r="1446" spans="1:4" x14ac:dyDescent="0.25">
      <c r="A1446" s="1">
        <v>43403</v>
      </c>
      <c r="B1446">
        <v>29.72</v>
      </c>
      <c r="C1446">
        <v>1667</v>
      </c>
      <c r="D1446">
        <v>15</v>
      </c>
    </row>
    <row r="1447" spans="1:4" x14ac:dyDescent="0.25">
      <c r="A1447" s="1">
        <v>43404</v>
      </c>
      <c r="B1447">
        <v>29.4</v>
      </c>
      <c r="C1447">
        <v>1680</v>
      </c>
      <c r="D1447">
        <v>13</v>
      </c>
    </row>
    <row r="1448" spans="1:4" x14ac:dyDescent="0.25">
      <c r="A1448" s="1">
        <v>43405</v>
      </c>
      <c r="B1448">
        <v>29</v>
      </c>
      <c r="C1448">
        <v>1695</v>
      </c>
      <c r="D1448">
        <v>17</v>
      </c>
    </row>
    <row r="1449" spans="1:4" x14ac:dyDescent="0.25">
      <c r="A1449" s="1">
        <v>43406</v>
      </c>
      <c r="B1449">
        <v>29.8</v>
      </c>
      <c r="C1449">
        <v>1717</v>
      </c>
      <c r="D1449">
        <v>2</v>
      </c>
    </row>
    <row r="1450" spans="1:4" x14ac:dyDescent="0.25">
      <c r="A1450" s="1">
        <v>43409</v>
      </c>
      <c r="B1450">
        <v>30.2</v>
      </c>
      <c r="C1450">
        <v>1720</v>
      </c>
      <c r="D1450">
        <v>3</v>
      </c>
    </row>
    <row r="1451" spans="1:4" x14ac:dyDescent="0.25">
      <c r="A1451" s="1">
        <v>43410</v>
      </c>
      <c r="B1451">
        <v>31.15</v>
      </c>
      <c r="C1451">
        <v>1721</v>
      </c>
      <c r="D1451">
        <v>5</v>
      </c>
    </row>
    <row r="1452" spans="1:4" x14ac:dyDescent="0.25">
      <c r="A1452" s="1">
        <v>43411</v>
      </c>
      <c r="B1452">
        <v>31.85</v>
      </c>
      <c r="C1452">
        <v>1729</v>
      </c>
      <c r="D1452">
        <v>8</v>
      </c>
    </row>
    <row r="1453" spans="1:4" x14ac:dyDescent="0.25">
      <c r="A1453" s="1">
        <v>43412</v>
      </c>
      <c r="B1453">
        <v>32</v>
      </c>
      <c r="C1453">
        <v>1735</v>
      </c>
      <c r="D1453">
        <v>5</v>
      </c>
    </row>
    <row r="1454" spans="1:4" x14ac:dyDescent="0.25">
      <c r="A1454" s="1">
        <v>43413</v>
      </c>
      <c r="B1454">
        <v>31.63</v>
      </c>
      <c r="C1454">
        <v>1735</v>
      </c>
      <c r="D1454">
        <v>8</v>
      </c>
    </row>
    <row r="1455" spans="1:4" x14ac:dyDescent="0.25">
      <c r="A1455" s="1">
        <v>43416</v>
      </c>
      <c r="B1455">
        <v>32.21</v>
      </c>
      <c r="C1455">
        <v>1657</v>
      </c>
      <c r="D1455">
        <v>2</v>
      </c>
    </row>
    <row r="1456" spans="1:4" x14ac:dyDescent="0.25">
      <c r="A1456" s="1">
        <v>43417</v>
      </c>
      <c r="B1456">
        <v>31.93</v>
      </c>
      <c r="C1456">
        <v>1658</v>
      </c>
      <c r="D1456">
        <v>10</v>
      </c>
    </row>
    <row r="1457" spans="1:4" x14ac:dyDescent="0.25">
      <c r="A1457" s="1">
        <v>43418</v>
      </c>
      <c r="B1457">
        <v>31.5</v>
      </c>
      <c r="C1457">
        <v>1667</v>
      </c>
      <c r="D1457">
        <v>5</v>
      </c>
    </row>
    <row r="1458" spans="1:4" x14ac:dyDescent="0.25">
      <c r="A1458" s="1">
        <v>43419</v>
      </c>
      <c r="B1458">
        <v>31.3</v>
      </c>
      <c r="C1458">
        <v>1677</v>
      </c>
      <c r="D1458">
        <v>4</v>
      </c>
    </row>
    <row r="1459" spans="1:4" x14ac:dyDescent="0.25">
      <c r="A1459" s="1">
        <v>43420</v>
      </c>
      <c r="B1459">
        <v>31.03</v>
      </c>
      <c r="C1459">
        <v>1683</v>
      </c>
      <c r="D1459">
        <v>7</v>
      </c>
    </row>
    <row r="1460" spans="1:4" x14ac:dyDescent="0.25">
      <c r="A1460" s="1">
        <v>43423</v>
      </c>
      <c r="B1460">
        <v>30.4</v>
      </c>
      <c r="C1460">
        <v>1684</v>
      </c>
      <c r="D1460">
        <v>5</v>
      </c>
    </row>
    <row r="1461" spans="1:4" x14ac:dyDescent="0.25">
      <c r="A1461" s="1">
        <v>43424</v>
      </c>
      <c r="B1461">
        <v>30.38</v>
      </c>
      <c r="C1461">
        <v>1688</v>
      </c>
      <c r="D1461">
        <v>2</v>
      </c>
    </row>
    <row r="1462" spans="1:4" x14ac:dyDescent="0.25">
      <c r="A1462" s="1">
        <v>43425</v>
      </c>
      <c r="B1462">
        <v>30.7</v>
      </c>
      <c r="C1462">
        <v>1690</v>
      </c>
      <c r="D1462">
        <v>11</v>
      </c>
    </row>
    <row r="1463" spans="1:4" x14ac:dyDescent="0.25">
      <c r="A1463" s="1">
        <v>43426</v>
      </c>
      <c r="B1463">
        <v>31.36</v>
      </c>
      <c r="C1463">
        <v>1694</v>
      </c>
      <c r="D1463">
        <v>11</v>
      </c>
    </row>
    <row r="1464" spans="1:4" x14ac:dyDescent="0.25">
      <c r="A1464" s="1">
        <v>43427</v>
      </c>
      <c r="B1464">
        <v>31.5</v>
      </c>
      <c r="C1464">
        <v>1694</v>
      </c>
      <c r="D1464">
        <v>3</v>
      </c>
    </row>
    <row r="1465" spans="1:4" x14ac:dyDescent="0.25">
      <c r="A1465" s="1">
        <v>43430</v>
      </c>
      <c r="B1465">
        <v>31.55</v>
      </c>
      <c r="C1465">
        <v>1695</v>
      </c>
      <c r="D1465">
        <v>2</v>
      </c>
    </row>
    <row r="1466" spans="1:4" x14ac:dyDescent="0.25">
      <c r="A1466" s="1">
        <v>43431</v>
      </c>
      <c r="B1466">
        <v>32.1</v>
      </c>
      <c r="C1466">
        <v>1695</v>
      </c>
      <c r="D1466">
        <v>10</v>
      </c>
    </row>
    <row r="1467" spans="1:4" x14ac:dyDescent="0.25">
      <c r="A1467" s="1">
        <v>43432</v>
      </c>
      <c r="B1467">
        <v>32.5</v>
      </c>
      <c r="C1467">
        <v>1697</v>
      </c>
      <c r="D1467">
        <v>11</v>
      </c>
    </row>
    <row r="1468" spans="1:4" x14ac:dyDescent="0.25">
      <c r="A1468" s="1">
        <v>43433</v>
      </c>
      <c r="B1468">
        <v>33.049999999999997</v>
      </c>
      <c r="C1468">
        <v>1694</v>
      </c>
      <c r="D1468">
        <v>9</v>
      </c>
    </row>
    <row r="1469" spans="1:4" x14ac:dyDescent="0.25">
      <c r="A1469" s="1">
        <v>43434</v>
      </c>
      <c r="B1469">
        <v>33</v>
      </c>
      <c r="C1469">
        <v>1697</v>
      </c>
      <c r="D1469">
        <v>9</v>
      </c>
    </row>
    <row r="1470" spans="1:4" x14ac:dyDescent="0.25">
      <c r="A1470" s="1">
        <v>43437</v>
      </c>
      <c r="B1470">
        <v>33.700000000000003</v>
      </c>
      <c r="C1470">
        <v>1705</v>
      </c>
      <c r="D1470">
        <v>18</v>
      </c>
    </row>
    <row r="1471" spans="1:4" x14ac:dyDescent="0.25">
      <c r="A1471" s="1">
        <v>43438</v>
      </c>
      <c r="B1471">
        <v>34</v>
      </c>
      <c r="C1471">
        <v>1706</v>
      </c>
      <c r="D1471">
        <v>18</v>
      </c>
    </row>
    <row r="1472" spans="1:4" x14ac:dyDescent="0.25">
      <c r="A1472" s="1">
        <v>43439</v>
      </c>
      <c r="B1472">
        <v>34.25</v>
      </c>
      <c r="C1472">
        <v>1725</v>
      </c>
      <c r="D1472">
        <v>11</v>
      </c>
    </row>
    <row r="1473" spans="1:4" x14ac:dyDescent="0.25">
      <c r="A1473" s="1">
        <v>43440</v>
      </c>
      <c r="B1473">
        <v>34.15</v>
      </c>
      <c r="C1473">
        <v>1744</v>
      </c>
      <c r="D1473">
        <v>4</v>
      </c>
    </row>
    <row r="1474" spans="1:4" x14ac:dyDescent="0.25">
      <c r="A1474" s="1">
        <v>43441</v>
      </c>
      <c r="B1474">
        <v>34.42</v>
      </c>
      <c r="C1474">
        <v>1747</v>
      </c>
      <c r="D1474">
        <v>16</v>
      </c>
    </row>
    <row r="1475" spans="1:4" x14ac:dyDescent="0.25">
      <c r="A1475" s="1">
        <v>43444</v>
      </c>
      <c r="B1475">
        <v>34.659999999999997</v>
      </c>
      <c r="C1475">
        <v>1755</v>
      </c>
      <c r="D1475">
        <v>3</v>
      </c>
    </row>
    <row r="1476" spans="1:4" x14ac:dyDescent="0.25">
      <c r="A1476" s="1">
        <v>43445</v>
      </c>
      <c r="B1476">
        <v>34.729999999999997</v>
      </c>
      <c r="C1476">
        <v>1749</v>
      </c>
      <c r="D1476">
        <v>4</v>
      </c>
    </row>
    <row r="1477" spans="1:4" x14ac:dyDescent="0.25">
      <c r="A1477" s="1">
        <v>43446</v>
      </c>
      <c r="B1477">
        <v>35.1</v>
      </c>
      <c r="C1477">
        <v>1760</v>
      </c>
      <c r="D1477">
        <v>5</v>
      </c>
    </row>
    <row r="1478" spans="1:4" x14ac:dyDescent="0.25">
      <c r="A1478" s="1">
        <v>43447</v>
      </c>
      <c r="B1478">
        <v>35.43</v>
      </c>
      <c r="C1478">
        <v>1763</v>
      </c>
      <c r="D1478">
        <v>6</v>
      </c>
    </row>
    <row r="1479" spans="1:4" x14ac:dyDescent="0.25">
      <c r="A1479" s="1">
        <v>43448</v>
      </c>
      <c r="B1479">
        <v>35.950000000000003</v>
      </c>
      <c r="C1479">
        <v>1775</v>
      </c>
      <c r="D1479">
        <v>7</v>
      </c>
    </row>
    <row r="1480" spans="1:4" x14ac:dyDescent="0.25">
      <c r="A1480" s="1">
        <v>43451</v>
      </c>
      <c r="B1480">
        <v>36.25</v>
      </c>
      <c r="C1480">
        <v>1783</v>
      </c>
      <c r="D1480">
        <v>4</v>
      </c>
    </row>
    <row r="1481" spans="1:4" x14ac:dyDescent="0.25">
      <c r="A1481" s="1">
        <v>43452</v>
      </c>
      <c r="B1481">
        <v>35.5</v>
      </c>
      <c r="C1481">
        <v>1803</v>
      </c>
      <c r="D1481">
        <v>6</v>
      </c>
    </row>
    <row r="1482" spans="1:4" x14ac:dyDescent="0.25">
      <c r="A1482" s="1">
        <v>43453</v>
      </c>
      <c r="B1482">
        <v>35.15</v>
      </c>
      <c r="C1482">
        <v>1803</v>
      </c>
      <c r="D1482">
        <v>9</v>
      </c>
    </row>
    <row r="1483" spans="1:4" hidden="1" x14ac:dyDescent="0.25">
      <c r="A1483" s="1">
        <v>41799</v>
      </c>
      <c r="C1483">
        <v>29</v>
      </c>
    </row>
    <row r="1484" spans="1:4" x14ac:dyDescent="0.25">
      <c r="A1484" s="1">
        <v>43454</v>
      </c>
      <c r="B1484">
        <v>34.630000000000003</v>
      </c>
      <c r="C1484">
        <v>1810</v>
      </c>
      <c r="D1484">
        <v>13</v>
      </c>
    </row>
    <row r="1485" spans="1:4" x14ac:dyDescent="0.25">
      <c r="A1485" s="1">
        <v>43455</v>
      </c>
      <c r="B1485">
        <v>34.35</v>
      </c>
      <c r="C1485">
        <v>1839</v>
      </c>
      <c r="D1485">
        <v>11</v>
      </c>
    </row>
    <row r="1486" spans="1:4" x14ac:dyDescent="0.25">
      <c r="A1486" s="1">
        <v>43461</v>
      </c>
      <c r="B1486">
        <v>34.549999999999997</v>
      </c>
      <c r="C1486">
        <v>1840</v>
      </c>
      <c r="D1486">
        <v>5</v>
      </c>
    </row>
    <row r="1487" spans="1:4" x14ac:dyDescent="0.25">
      <c r="A1487" s="1">
        <v>43462</v>
      </c>
      <c r="B1487">
        <v>34.85</v>
      </c>
      <c r="C1487">
        <v>1844</v>
      </c>
      <c r="D1487">
        <v>7</v>
      </c>
    </row>
    <row r="1488" spans="1:4" x14ac:dyDescent="0.25">
      <c r="A1488" s="1">
        <v>43467</v>
      </c>
      <c r="B1488">
        <v>34.6</v>
      </c>
      <c r="C1488">
        <v>1848</v>
      </c>
      <c r="D1488">
        <v>6</v>
      </c>
    </row>
    <row r="1489" spans="1:4" x14ac:dyDescent="0.25">
      <c r="A1489" s="1">
        <v>43468</v>
      </c>
      <c r="B1489">
        <v>33.950000000000003</v>
      </c>
      <c r="C1489">
        <v>1831</v>
      </c>
      <c r="D1489">
        <v>11</v>
      </c>
    </row>
    <row r="1490" spans="1:4" hidden="1" x14ac:dyDescent="0.25">
      <c r="A1490" s="1">
        <v>41788</v>
      </c>
      <c r="C1490">
        <v>29</v>
      </c>
    </row>
    <row r="1491" spans="1:4" x14ac:dyDescent="0.25">
      <c r="A1491" s="1">
        <v>43469</v>
      </c>
      <c r="B1491">
        <v>34.24</v>
      </c>
      <c r="C1491">
        <v>1836</v>
      </c>
      <c r="D1491">
        <v>2</v>
      </c>
    </row>
    <row r="1492" spans="1:4" x14ac:dyDescent="0.25">
      <c r="A1492" s="1">
        <v>43472</v>
      </c>
      <c r="B1492">
        <v>33.18</v>
      </c>
      <c r="C1492">
        <v>1837</v>
      </c>
      <c r="D1492">
        <v>5</v>
      </c>
    </row>
    <row r="1493" spans="1:4" x14ac:dyDescent="0.25">
      <c r="A1493" s="1">
        <v>43473</v>
      </c>
      <c r="B1493">
        <v>33.67</v>
      </c>
      <c r="C1493">
        <v>1841</v>
      </c>
      <c r="D1493">
        <v>8</v>
      </c>
    </row>
    <row r="1494" spans="1:4" x14ac:dyDescent="0.25">
      <c r="A1494" s="1">
        <v>43474</v>
      </c>
      <c r="B1494">
        <v>33.6</v>
      </c>
      <c r="C1494">
        <v>1848</v>
      </c>
      <c r="D1494">
        <v>25</v>
      </c>
    </row>
    <row r="1495" spans="1:4" x14ac:dyDescent="0.25">
      <c r="A1495" s="1">
        <v>43475</v>
      </c>
      <c r="B1495">
        <v>33.65</v>
      </c>
      <c r="C1495">
        <v>1849</v>
      </c>
      <c r="D1495">
        <v>12</v>
      </c>
    </row>
    <row r="1496" spans="1:4" x14ac:dyDescent="0.25">
      <c r="A1496" s="1">
        <v>43476</v>
      </c>
      <c r="B1496">
        <v>34.130000000000003</v>
      </c>
      <c r="C1496">
        <v>1857</v>
      </c>
      <c r="D1496">
        <v>8</v>
      </c>
    </row>
    <row r="1497" spans="1:4" x14ac:dyDescent="0.25">
      <c r="A1497" s="1">
        <v>43479</v>
      </c>
      <c r="B1497">
        <v>34.01</v>
      </c>
      <c r="C1497">
        <v>1862</v>
      </c>
      <c r="D1497">
        <v>3</v>
      </c>
    </row>
    <row r="1498" spans="1:4" x14ac:dyDescent="0.25">
      <c r="A1498" s="1">
        <v>43480</v>
      </c>
      <c r="B1498">
        <v>34.450000000000003</v>
      </c>
      <c r="C1498">
        <v>1873</v>
      </c>
      <c r="D1498">
        <v>9</v>
      </c>
    </row>
    <row r="1499" spans="1:4" x14ac:dyDescent="0.25">
      <c r="A1499" s="1">
        <v>43481</v>
      </c>
      <c r="B1499">
        <v>34.799999999999997</v>
      </c>
      <c r="C1499">
        <v>1887</v>
      </c>
      <c r="D1499">
        <v>9</v>
      </c>
    </row>
    <row r="1500" spans="1:4" x14ac:dyDescent="0.25">
      <c r="A1500" s="1">
        <v>43482</v>
      </c>
      <c r="B1500">
        <v>35</v>
      </c>
      <c r="C1500">
        <v>1888</v>
      </c>
      <c r="D1500">
        <v>47</v>
      </c>
    </row>
    <row r="1501" spans="1:4" x14ac:dyDescent="0.25">
      <c r="A1501" s="1">
        <v>43483</v>
      </c>
      <c r="B1501">
        <v>35.4</v>
      </c>
      <c r="C1501">
        <v>1923</v>
      </c>
      <c r="D1501">
        <v>14</v>
      </c>
    </row>
    <row r="1502" spans="1:4" x14ac:dyDescent="0.25">
      <c r="A1502" s="1">
        <v>43486</v>
      </c>
      <c r="B1502">
        <v>34.5</v>
      </c>
      <c r="C1502">
        <v>1981</v>
      </c>
      <c r="D1502">
        <v>7</v>
      </c>
    </row>
    <row r="1503" spans="1:4" x14ac:dyDescent="0.25">
      <c r="A1503" s="1">
        <v>43487</v>
      </c>
      <c r="B1503">
        <v>35.049999999999997</v>
      </c>
      <c r="C1503">
        <v>1985</v>
      </c>
      <c r="D1503">
        <v>12</v>
      </c>
    </row>
    <row r="1504" spans="1:4" x14ac:dyDescent="0.25">
      <c r="A1504" s="1">
        <v>43488</v>
      </c>
      <c r="B1504">
        <v>35.5</v>
      </c>
      <c r="C1504">
        <v>2000</v>
      </c>
      <c r="D1504">
        <v>32</v>
      </c>
    </row>
    <row r="1505" spans="1:4" x14ac:dyDescent="0.25">
      <c r="A1505" s="1">
        <v>43489</v>
      </c>
      <c r="B1505">
        <v>35.25</v>
      </c>
      <c r="C1505">
        <v>2023</v>
      </c>
      <c r="D1505">
        <v>11</v>
      </c>
    </row>
    <row r="1506" spans="1:4" x14ac:dyDescent="0.25">
      <c r="A1506" s="1">
        <v>43490</v>
      </c>
      <c r="B1506">
        <v>34.85</v>
      </c>
      <c r="C1506">
        <v>2031</v>
      </c>
      <c r="D1506">
        <v>12</v>
      </c>
    </row>
    <row r="1507" spans="1:4" x14ac:dyDescent="0.25">
      <c r="A1507" s="1">
        <v>43493</v>
      </c>
      <c r="B1507">
        <v>34.65</v>
      </c>
      <c r="C1507">
        <v>2041</v>
      </c>
      <c r="D1507">
        <v>14</v>
      </c>
    </row>
    <row r="1508" spans="1:4" x14ac:dyDescent="0.25">
      <c r="A1508" s="1">
        <v>43494</v>
      </c>
      <c r="B1508">
        <v>35.1</v>
      </c>
      <c r="C1508">
        <v>2088</v>
      </c>
      <c r="D1508">
        <v>18</v>
      </c>
    </row>
    <row r="1509" spans="1:4" x14ac:dyDescent="0.25">
      <c r="A1509" s="1">
        <v>43495</v>
      </c>
      <c r="B1509">
        <v>34.85</v>
      </c>
      <c r="C1509">
        <v>2091</v>
      </c>
      <c r="D1509">
        <v>5</v>
      </c>
    </row>
    <row r="1510" spans="1:4" hidden="1" x14ac:dyDescent="0.25">
      <c r="A1510" s="1">
        <v>41760</v>
      </c>
      <c r="C1510">
        <v>29</v>
      </c>
    </row>
    <row r="1511" spans="1:4" x14ac:dyDescent="0.25">
      <c r="A1511" s="1">
        <v>43496</v>
      </c>
      <c r="B1511">
        <v>34.32</v>
      </c>
      <c r="C1511">
        <v>2100</v>
      </c>
      <c r="D1511">
        <v>18</v>
      </c>
    </row>
    <row r="1512" spans="1:4" x14ac:dyDescent="0.25">
      <c r="A1512" s="1">
        <v>43497</v>
      </c>
      <c r="B1512">
        <v>34.299999999999997</v>
      </c>
      <c r="C1512">
        <v>2118</v>
      </c>
      <c r="D1512">
        <v>12</v>
      </c>
    </row>
    <row r="1513" spans="1:4" x14ac:dyDescent="0.25">
      <c r="A1513" s="1">
        <v>43500</v>
      </c>
      <c r="B1513">
        <v>33.979999999999997</v>
      </c>
      <c r="C1513">
        <v>2137</v>
      </c>
      <c r="D1513">
        <v>25</v>
      </c>
    </row>
    <row r="1514" spans="1:4" x14ac:dyDescent="0.25">
      <c r="A1514" s="1">
        <v>43501</v>
      </c>
      <c r="B1514">
        <v>33.799999999999997</v>
      </c>
      <c r="C1514">
        <v>2165</v>
      </c>
      <c r="D1514">
        <v>8</v>
      </c>
    </row>
    <row r="1515" spans="1:4" x14ac:dyDescent="0.25">
      <c r="A1515" s="1">
        <v>43502</v>
      </c>
      <c r="B1515">
        <v>34.1</v>
      </c>
      <c r="C1515">
        <v>2173</v>
      </c>
      <c r="D1515">
        <v>12</v>
      </c>
    </row>
    <row r="1516" spans="1:4" x14ac:dyDescent="0.25">
      <c r="A1516" s="1">
        <v>43503</v>
      </c>
      <c r="B1516">
        <v>33.65</v>
      </c>
      <c r="C1516">
        <v>2184</v>
      </c>
      <c r="D1516">
        <v>14</v>
      </c>
    </row>
    <row r="1517" spans="1:4" x14ac:dyDescent="0.25">
      <c r="A1517" s="1">
        <v>43504</v>
      </c>
      <c r="B1517">
        <v>33.43</v>
      </c>
      <c r="C1517">
        <v>2189</v>
      </c>
      <c r="D1517">
        <v>26</v>
      </c>
    </row>
    <row r="1518" spans="1:4" hidden="1" x14ac:dyDescent="0.25">
      <c r="A1518" s="1">
        <v>41750</v>
      </c>
      <c r="C1518">
        <v>29</v>
      </c>
    </row>
    <row r="1519" spans="1:4" hidden="1" x14ac:dyDescent="0.25">
      <c r="A1519" s="1">
        <v>41746</v>
      </c>
      <c r="C1519">
        <v>29</v>
      </c>
    </row>
    <row r="1520" spans="1:4" x14ac:dyDescent="0.25">
      <c r="A1520" s="1">
        <v>43507</v>
      </c>
      <c r="B1520">
        <v>32.6</v>
      </c>
      <c r="C1520">
        <v>2206</v>
      </c>
      <c r="D1520">
        <v>37</v>
      </c>
    </row>
    <row r="1521" spans="1:4" x14ac:dyDescent="0.25">
      <c r="A1521" s="1">
        <v>43508</v>
      </c>
      <c r="B1521">
        <v>32.049999999999997</v>
      </c>
      <c r="C1521">
        <v>2222</v>
      </c>
      <c r="D1521">
        <v>9</v>
      </c>
    </row>
    <row r="1522" spans="1:4" x14ac:dyDescent="0.25">
      <c r="A1522" s="1">
        <v>43509</v>
      </c>
      <c r="B1522">
        <v>31.55</v>
      </c>
      <c r="C1522">
        <v>2239</v>
      </c>
      <c r="D1522">
        <v>26</v>
      </c>
    </row>
    <row r="1523" spans="1:4" x14ac:dyDescent="0.25">
      <c r="A1523" s="1">
        <v>43510</v>
      </c>
      <c r="B1523">
        <v>31.6</v>
      </c>
      <c r="C1523">
        <v>2258</v>
      </c>
      <c r="D1523">
        <v>26</v>
      </c>
    </row>
    <row r="1524" spans="1:4" x14ac:dyDescent="0.25">
      <c r="A1524" s="1">
        <v>43511</v>
      </c>
      <c r="B1524">
        <v>31.63</v>
      </c>
      <c r="C1524">
        <v>2246</v>
      </c>
      <c r="D1524">
        <v>22</v>
      </c>
    </row>
    <row r="1525" spans="1:4" x14ac:dyDescent="0.25">
      <c r="A1525" s="1">
        <v>43514</v>
      </c>
      <c r="B1525">
        <v>31.4</v>
      </c>
      <c r="C1525">
        <v>2249</v>
      </c>
      <c r="D1525">
        <v>10</v>
      </c>
    </row>
    <row r="1526" spans="1:4" x14ac:dyDescent="0.25">
      <c r="A1526" s="1">
        <v>43515</v>
      </c>
      <c r="B1526">
        <v>32.049999999999997</v>
      </c>
      <c r="C1526">
        <v>2255</v>
      </c>
      <c r="D1526">
        <v>23</v>
      </c>
    </row>
    <row r="1527" spans="1:4" x14ac:dyDescent="0.25">
      <c r="A1527" s="1">
        <v>43516</v>
      </c>
      <c r="B1527">
        <v>32.549999999999997</v>
      </c>
      <c r="C1527">
        <v>2252</v>
      </c>
      <c r="D1527">
        <v>27</v>
      </c>
    </row>
    <row r="1528" spans="1:4" x14ac:dyDescent="0.25">
      <c r="A1528" s="1">
        <v>43517</v>
      </c>
      <c r="B1528">
        <v>32.15</v>
      </c>
      <c r="C1528">
        <v>2258</v>
      </c>
      <c r="D1528">
        <v>15</v>
      </c>
    </row>
    <row r="1529" spans="1:4" x14ac:dyDescent="0.25">
      <c r="A1529" s="1">
        <v>43518</v>
      </c>
      <c r="B1529">
        <v>32</v>
      </c>
      <c r="C1529">
        <v>2268</v>
      </c>
      <c r="D1529">
        <v>5</v>
      </c>
    </row>
    <row r="1530" spans="1:4" x14ac:dyDescent="0.25">
      <c r="A1530" s="1">
        <v>43521</v>
      </c>
      <c r="B1530">
        <v>32</v>
      </c>
      <c r="C1530">
        <v>2275</v>
      </c>
      <c r="D1530">
        <v>12</v>
      </c>
    </row>
    <row r="1531" spans="1:4" x14ac:dyDescent="0.25">
      <c r="A1531" s="1">
        <v>43522</v>
      </c>
      <c r="B1531">
        <v>32.35</v>
      </c>
      <c r="C1531">
        <v>2283</v>
      </c>
      <c r="D1531">
        <v>10</v>
      </c>
    </row>
    <row r="1532" spans="1:4" x14ac:dyDescent="0.25">
      <c r="A1532" s="1">
        <v>43523</v>
      </c>
      <c r="B1532">
        <v>33.090000000000003</v>
      </c>
      <c r="C1532">
        <v>2213</v>
      </c>
      <c r="D1532">
        <v>25</v>
      </c>
    </row>
    <row r="1533" spans="1:4" x14ac:dyDescent="0.25">
      <c r="A1533" s="1">
        <v>43524</v>
      </c>
      <c r="B1533">
        <v>33.700000000000003</v>
      </c>
      <c r="C1533">
        <v>2217</v>
      </c>
      <c r="D1533">
        <v>25</v>
      </c>
    </row>
    <row r="1534" spans="1:4" x14ac:dyDescent="0.25">
      <c r="A1534" s="1">
        <v>43525</v>
      </c>
      <c r="B1534">
        <v>33.950000000000003</v>
      </c>
      <c r="C1534">
        <v>2232</v>
      </c>
      <c r="D1534">
        <v>12</v>
      </c>
    </row>
    <row r="1535" spans="1:4" x14ac:dyDescent="0.25">
      <c r="A1535" s="1">
        <v>43528</v>
      </c>
      <c r="B1535">
        <v>34.299999999999997</v>
      </c>
      <c r="C1535">
        <v>2237</v>
      </c>
      <c r="D1535">
        <v>12</v>
      </c>
    </row>
    <row r="1536" spans="1:4" x14ac:dyDescent="0.25">
      <c r="A1536" s="1">
        <v>43529</v>
      </c>
      <c r="B1536">
        <v>33.4</v>
      </c>
      <c r="C1536">
        <v>2246</v>
      </c>
      <c r="D1536">
        <v>7</v>
      </c>
    </row>
    <row r="1537" spans="1:4" x14ac:dyDescent="0.25">
      <c r="A1537" s="1">
        <v>43530</v>
      </c>
      <c r="B1537">
        <v>32.75</v>
      </c>
      <c r="C1537">
        <v>2250</v>
      </c>
      <c r="D1537">
        <v>19</v>
      </c>
    </row>
    <row r="1538" spans="1:4" x14ac:dyDescent="0.25">
      <c r="A1538" s="1">
        <v>43531</v>
      </c>
      <c r="B1538">
        <v>32.950000000000003</v>
      </c>
      <c r="C1538">
        <v>2262</v>
      </c>
      <c r="D1538">
        <v>5</v>
      </c>
    </row>
    <row r="1539" spans="1:4" x14ac:dyDescent="0.25">
      <c r="A1539" s="1">
        <v>43532</v>
      </c>
      <c r="B1539">
        <v>32.5</v>
      </c>
      <c r="C1539">
        <v>2266</v>
      </c>
      <c r="D1539">
        <v>7</v>
      </c>
    </row>
    <row r="1540" spans="1:4" x14ac:dyDescent="0.25">
      <c r="A1540" s="1">
        <v>43535</v>
      </c>
      <c r="B1540">
        <v>31.9</v>
      </c>
      <c r="C1540">
        <v>2268</v>
      </c>
      <c r="D1540">
        <v>7</v>
      </c>
    </row>
    <row r="1541" spans="1:4" x14ac:dyDescent="0.25">
      <c r="A1541" s="1">
        <v>43536</v>
      </c>
      <c r="B1541">
        <v>32.04</v>
      </c>
      <c r="C1541">
        <v>2284</v>
      </c>
      <c r="D1541">
        <v>8</v>
      </c>
    </row>
    <row r="1542" spans="1:4" x14ac:dyDescent="0.25">
      <c r="A1542" s="1">
        <v>43537</v>
      </c>
      <c r="B1542">
        <v>31.6</v>
      </c>
      <c r="C1542">
        <v>2292</v>
      </c>
      <c r="D1542">
        <v>11</v>
      </c>
    </row>
    <row r="1543" spans="1:4" x14ac:dyDescent="0.25">
      <c r="A1543" s="1">
        <v>43538</v>
      </c>
      <c r="B1543">
        <v>31.7</v>
      </c>
      <c r="C1543">
        <v>2297</v>
      </c>
      <c r="D1543">
        <v>18</v>
      </c>
    </row>
    <row r="1544" spans="1:4" x14ac:dyDescent="0.25">
      <c r="A1544" s="1">
        <v>43539</v>
      </c>
      <c r="B1544">
        <v>31.6</v>
      </c>
      <c r="C1544">
        <v>2293</v>
      </c>
      <c r="D1544">
        <v>16</v>
      </c>
    </row>
    <row r="1545" spans="1:4" x14ac:dyDescent="0.25">
      <c r="A1545" s="1">
        <v>43542</v>
      </c>
      <c r="B1545">
        <v>31.42</v>
      </c>
      <c r="C1545">
        <v>2302</v>
      </c>
      <c r="D1545">
        <v>23</v>
      </c>
    </row>
    <row r="1546" spans="1:4" x14ac:dyDescent="0.25">
      <c r="A1546" s="1">
        <v>43543</v>
      </c>
      <c r="B1546">
        <v>32.1</v>
      </c>
      <c r="C1546">
        <v>2307</v>
      </c>
      <c r="D1546">
        <v>8</v>
      </c>
    </row>
    <row r="1547" spans="1:4" x14ac:dyDescent="0.25">
      <c r="A1547" s="1">
        <v>43544</v>
      </c>
      <c r="B1547">
        <v>32.25</v>
      </c>
      <c r="C1547">
        <v>2305</v>
      </c>
      <c r="D1547">
        <v>14</v>
      </c>
    </row>
    <row r="1548" spans="1:4" x14ac:dyDescent="0.25">
      <c r="A1548" s="1">
        <v>43545</v>
      </c>
      <c r="B1548">
        <v>32.1</v>
      </c>
      <c r="C1548">
        <v>2296</v>
      </c>
      <c r="D1548">
        <v>14</v>
      </c>
    </row>
    <row r="1549" spans="1:4" x14ac:dyDescent="0.25">
      <c r="A1549" s="1">
        <v>43546</v>
      </c>
      <c r="B1549">
        <v>32</v>
      </c>
      <c r="C1549">
        <v>2310</v>
      </c>
      <c r="D1549">
        <v>5</v>
      </c>
    </row>
    <row r="1550" spans="1:4" x14ac:dyDescent="0.25">
      <c r="A1550" s="1">
        <v>43549</v>
      </c>
      <c r="B1550">
        <v>32</v>
      </c>
      <c r="C1550">
        <v>2316</v>
      </c>
      <c r="D1550">
        <v>1</v>
      </c>
    </row>
    <row r="1551" spans="1:4" x14ac:dyDescent="0.25">
      <c r="A1551" s="1">
        <v>43550</v>
      </c>
      <c r="B1551">
        <v>32.15</v>
      </c>
      <c r="C1551">
        <v>2320</v>
      </c>
      <c r="D1551">
        <v>15</v>
      </c>
    </row>
    <row r="1552" spans="1:4" x14ac:dyDescent="0.25">
      <c r="A1552" s="1">
        <v>43551</v>
      </c>
      <c r="B1552">
        <v>32.65</v>
      </c>
      <c r="C1552">
        <v>2273</v>
      </c>
      <c r="D1552">
        <v>9</v>
      </c>
    </row>
    <row r="1553" spans="1:4" x14ac:dyDescent="0.25">
      <c r="A1553" s="1">
        <v>43552</v>
      </c>
      <c r="B1553">
        <v>32.85</v>
      </c>
      <c r="C1553">
        <v>2279</v>
      </c>
      <c r="D1553">
        <v>14</v>
      </c>
    </row>
    <row r="1554" spans="1:4" x14ac:dyDescent="0.25">
      <c r="A1554" s="1">
        <v>43553</v>
      </c>
      <c r="B1554">
        <v>32.65</v>
      </c>
      <c r="C1554">
        <v>2280</v>
      </c>
      <c r="D1554">
        <v>12</v>
      </c>
    </row>
    <row r="1555" spans="1:4" x14ac:dyDescent="0.25">
      <c r="A1555" s="1">
        <v>43556</v>
      </c>
      <c r="B1555">
        <v>32.700000000000003</v>
      </c>
      <c r="C1555">
        <v>2292</v>
      </c>
      <c r="D1555">
        <v>5</v>
      </c>
    </row>
    <row r="1556" spans="1:4" x14ac:dyDescent="0.25">
      <c r="A1556" s="1">
        <v>43557</v>
      </c>
      <c r="B1556">
        <v>32.85</v>
      </c>
      <c r="C1556">
        <v>2293</v>
      </c>
      <c r="D1556">
        <v>12</v>
      </c>
    </row>
    <row r="1557" spans="1:4" x14ac:dyDescent="0.25">
      <c r="A1557" s="1">
        <v>43558</v>
      </c>
      <c r="B1557">
        <v>33.1</v>
      </c>
      <c r="C1557">
        <v>2293</v>
      </c>
      <c r="D1557">
        <v>7</v>
      </c>
    </row>
    <row r="1558" spans="1:4" x14ac:dyDescent="0.25">
      <c r="A1558" s="1">
        <v>43559</v>
      </c>
      <c r="B1558">
        <v>34.1</v>
      </c>
      <c r="C1558">
        <v>2290</v>
      </c>
      <c r="D1558">
        <v>13</v>
      </c>
    </row>
    <row r="1559" spans="1:4" x14ac:dyDescent="0.25">
      <c r="A1559" s="1">
        <v>43560</v>
      </c>
      <c r="B1559">
        <v>34.6</v>
      </c>
      <c r="C1559">
        <v>2282</v>
      </c>
      <c r="D1559">
        <v>12</v>
      </c>
    </row>
    <row r="1560" spans="1:4" x14ac:dyDescent="0.25">
      <c r="A1560" s="1">
        <v>43563</v>
      </c>
      <c r="B1560">
        <v>34.4</v>
      </c>
      <c r="C1560">
        <v>2301</v>
      </c>
      <c r="D1560">
        <v>5</v>
      </c>
    </row>
    <row r="1561" spans="1:4" x14ac:dyDescent="0.25">
      <c r="A1561" s="1">
        <v>43564</v>
      </c>
      <c r="B1561">
        <v>34.15</v>
      </c>
      <c r="C1561">
        <v>2306</v>
      </c>
      <c r="D1561">
        <v>11</v>
      </c>
    </row>
    <row r="1562" spans="1:4" x14ac:dyDescent="0.25">
      <c r="A1562" s="1">
        <v>43565</v>
      </c>
      <c r="B1562">
        <v>34.5</v>
      </c>
      <c r="C1562">
        <v>2314</v>
      </c>
      <c r="D1562">
        <v>14</v>
      </c>
    </row>
    <row r="1563" spans="1:4" x14ac:dyDescent="0.25">
      <c r="A1563" s="1">
        <v>43566</v>
      </c>
      <c r="B1563">
        <v>34.18</v>
      </c>
      <c r="C1563">
        <v>2333</v>
      </c>
      <c r="D1563">
        <v>9</v>
      </c>
    </row>
    <row r="1564" spans="1:4" x14ac:dyDescent="0.25">
      <c r="A1564" s="1">
        <v>43567</v>
      </c>
      <c r="B1564">
        <v>34.07</v>
      </c>
      <c r="C1564">
        <v>2341</v>
      </c>
      <c r="D1564">
        <v>12</v>
      </c>
    </row>
    <row r="1565" spans="1:4" x14ac:dyDescent="0.25">
      <c r="A1565" s="1">
        <v>43570</v>
      </c>
      <c r="B1565">
        <v>34.200000000000003</v>
      </c>
      <c r="C1565">
        <v>2345</v>
      </c>
      <c r="D1565">
        <v>7</v>
      </c>
    </row>
    <row r="1566" spans="1:4" x14ac:dyDescent="0.25">
      <c r="A1566" s="1">
        <v>43571</v>
      </c>
      <c r="B1566">
        <v>34.08</v>
      </c>
      <c r="C1566">
        <v>2351</v>
      </c>
      <c r="D1566">
        <v>3</v>
      </c>
    </row>
    <row r="1567" spans="1:4" x14ac:dyDescent="0.25">
      <c r="A1567" s="1">
        <v>43572</v>
      </c>
      <c r="B1567">
        <v>34.25</v>
      </c>
      <c r="C1567">
        <v>2356</v>
      </c>
      <c r="D1567">
        <v>7</v>
      </c>
    </row>
    <row r="1568" spans="1:4" x14ac:dyDescent="0.25">
      <c r="A1568" s="1">
        <v>43578</v>
      </c>
      <c r="B1568">
        <v>34.1</v>
      </c>
      <c r="C1568">
        <v>2362</v>
      </c>
      <c r="D1568">
        <v>4</v>
      </c>
    </row>
    <row r="1569" spans="1:4" x14ac:dyDescent="0.25">
      <c r="A1569" s="1">
        <v>43579</v>
      </c>
      <c r="B1569">
        <v>34.29</v>
      </c>
      <c r="C1569">
        <v>2372</v>
      </c>
      <c r="D1569">
        <v>5</v>
      </c>
    </row>
    <row r="1570" spans="1:4" x14ac:dyDescent="0.25">
      <c r="A1570" s="1">
        <v>43580</v>
      </c>
      <c r="B1570">
        <v>33.93</v>
      </c>
      <c r="C1570">
        <v>2380</v>
      </c>
      <c r="D1570">
        <v>9</v>
      </c>
    </row>
    <row r="1571" spans="1:4" x14ac:dyDescent="0.25">
      <c r="A1571" s="1">
        <v>43581</v>
      </c>
      <c r="B1571">
        <v>32.869999999999997</v>
      </c>
      <c r="C1571">
        <v>2391</v>
      </c>
      <c r="D1571">
        <v>10</v>
      </c>
    </row>
    <row r="1572" spans="1:4" x14ac:dyDescent="0.25">
      <c r="A1572" s="1">
        <v>43584</v>
      </c>
      <c r="B1572">
        <v>33.049999999999997</v>
      </c>
      <c r="C1572">
        <v>2401</v>
      </c>
      <c r="D1572">
        <v>6</v>
      </c>
    </row>
    <row r="1573" spans="1:4" x14ac:dyDescent="0.25">
      <c r="A1573" s="1">
        <v>43585</v>
      </c>
      <c r="B1573">
        <v>33.28</v>
      </c>
      <c r="C1573">
        <v>2406</v>
      </c>
      <c r="D1573">
        <v>6</v>
      </c>
    </row>
    <row r="1574" spans="1:4" x14ac:dyDescent="0.25">
      <c r="A1574" s="1">
        <v>43587</v>
      </c>
      <c r="B1574">
        <v>32.74</v>
      </c>
      <c r="C1574">
        <v>2413</v>
      </c>
      <c r="D1574">
        <v>6</v>
      </c>
    </row>
    <row r="1575" spans="1:4" x14ac:dyDescent="0.25">
      <c r="A1575" s="1">
        <v>43588</v>
      </c>
      <c r="B1575">
        <v>33</v>
      </c>
      <c r="C1575">
        <v>2420</v>
      </c>
      <c r="D1575">
        <v>8</v>
      </c>
    </row>
    <row r="1576" spans="1:4" x14ac:dyDescent="0.25">
      <c r="A1576" s="1">
        <v>43591</v>
      </c>
      <c r="B1576">
        <v>33.36</v>
      </c>
      <c r="C1576">
        <v>2429</v>
      </c>
      <c r="D1576">
        <v>7</v>
      </c>
    </row>
    <row r="1577" spans="1:4" x14ac:dyDescent="0.25">
      <c r="A1577" s="1">
        <v>43592</v>
      </c>
      <c r="B1577">
        <v>33.44</v>
      </c>
      <c r="C1577">
        <v>2434</v>
      </c>
      <c r="D1577">
        <v>5</v>
      </c>
    </row>
    <row r="1578" spans="1:4" x14ac:dyDescent="0.25">
      <c r="A1578" s="1">
        <v>43593</v>
      </c>
      <c r="B1578">
        <v>33.6</v>
      </c>
      <c r="C1578">
        <v>2441</v>
      </c>
      <c r="D1578">
        <v>21</v>
      </c>
    </row>
    <row r="1579" spans="1:4" x14ac:dyDescent="0.25">
      <c r="A1579" s="1">
        <v>43594</v>
      </c>
      <c r="B1579">
        <v>33.700000000000003</v>
      </c>
      <c r="C1579">
        <v>2446</v>
      </c>
    </row>
    <row r="1580" spans="1:4" x14ac:dyDescent="0.25">
      <c r="A1580" s="1">
        <v>43595</v>
      </c>
      <c r="B1580">
        <v>33.14</v>
      </c>
      <c r="C1580">
        <v>2464</v>
      </c>
      <c r="D1580">
        <v>6</v>
      </c>
    </row>
    <row r="1581" spans="1:4" x14ac:dyDescent="0.25">
      <c r="A1581" s="1">
        <v>43598</v>
      </c>
      <c r="B1581">
        <v>32.9</v>
      </c>
      <c r="C1581">
        <v>2475</v>
      </c>
      <c r="D1581">
        <v>6</v>
      </c>
    </row>
    <row r="1582" spans="1:4" x14ac:dyDescent="0.25">
      <c r="A1582" s="1">
        <v>43599</v>
      </c>
      <c r="B1582">
        <v>32.72</v>
      </c>
      <c r="C1582">
        <v>2482</v>
      </c>
      <c r="D1582">
        <v>15</v>
      </c>
    </row>
    <row r="1583" spans="1:4" x14ac:dyDescent="0.25">
      <c r="A1583" s="1">
        <v>43600</v>
      </c>
      <c r="B1583">
        <v>32.75</v>
      </c>
      <c r="C1583">
        <v>2501</v>
      </c>
      <c r="D1583">
        <v>16</v>
      </c>
    </row>
    <row r="1584" spans="1:4" x14ac:dyDescent="0.25">
      <c r="A1584" s="1">
        <v>43601</v>
      </c>
      <c r="B1584">
        <v>33.35</v>
      </c>
      <c r="C1584">
        <v>2518</v>
      </c>
      <c r="D1584">
        <v>7</v>
      </c>
    </row>
    <row r="1585" spans="1:4" x14ac:dyDescent="0.25">
      <c r="A1585" s="1">
        <v>43605</v>
      </c>
      <c r="B1585">
        <v>33</v>
      </c>
      <c r="C1585">
        <v>2527</v>
      </c>
      <c r="D1585">
        <v>2</v>
      </c>
    </row>
    <row r="1586" spans="1:4" x14ac:dyDescent="0.25">
      <c r="A1586" s="1">
        <v>43606</v>
      </c>
      <c r="B1586">
        <v>32.9</v>
      </c>
      <c r="C1586">
        <v>2534</v>
      </c>
      <c r="D1586">
        <v>4</v>
      </c>
    </row>
    <row r="1587" spans="1:4" x14ac:dyDescent="0.25">
      <c r="A1587" s="1">
        <v>43607</v>
      </c>
      <c r="B1587">
        <v>33.299999999999997</v>
      </c>
      <c r="C1587">
        <v>2549</v>
      </c>
      <c r="D1587">
        <v>6</v>
      </c>
    </row>
    <row r="1588" spans="1:4" x14ac:dyDescent="0.25">
      <c r="A1588" s="1">
        <v>43608</v>
      </c>
      <c r="B1588">
        <v>32.93</v>
      </c>
      <c r="C1588">
        <v>2553</v>
      </c>
      <c r="D1588">
        <v>4</v>
      </c>
    </row>
    <row r="1589" spans="1:4" x14ac:dyDescent="0.25">
      <c r="A1589" s="1">
        <v>43609</v>
      </c>
      <c r="B1589">
        <v>33.299999999999997</v>
      </c>
      <c r="C1589">
        <v>2555</v>
      </c>
      <c r="D1589">
        <v>2</v>
      </c>
    </row>
    <row r="1590" spans="1:4" x14ac:dyDescent="0.25">
      <c r="A1590" s="1">
        <v>43612</v>
      </c>
      <c r="B1590">
        <v>33.299999999999997</v>
      </c>
      <c r="C1590">
        <v>2565</v>
      </c>
      <c r="D1590">
        <v>2</v>
      </c>
    </row>
    <row r="1591" spans="1:4" x14ac:dyDescent="0.25">
      <c r="A1591" s="1">
        <v>43613</v>
      </c>
      <c r="B1591">
        <v>33.549999999999997</v>
      </c>
      <c r="C1591">
        <v>2570</v>
      </c>
      <c r="D1591">
        <v>3</v>
      </c>
    </row>
    <row r="1592" spans="1:4" x14ac:dyDescent="0.25">
      <c r="A1592" s="1">
        <v>43614</v>
      </c>
      <c r="B1592">
        <v>33.549999999999997</v>
      </c>
      <c r="C1592">
        <v>2575</v>
      </c>
      <c r="D1592">
        <v>6</v>
      </c>
    </row>
    <row r="1593" spans="1:4" x14ac:dyDescent="0.25">
      <c r="A1593" s="1">
        <v>43616</v>
      </c>
      <c r="B1593">
        <v>33.15</v>
      </c>
      <c r="C1593">
        <v>2580</v>
      </c>
      <c r="D1593">
        <v>7</v>
      </c>
    </row>
    <row r="1594" spans="1:4" x14ac:dyDescent="0.25">
      <c r="A1594" s="1">
        <v>43619</v>
      </c>
      <c r="B1594">
        <v>32.700000000000003</v>
      </c>
      <c r="C1594">
        <v>2587</v>
      </c>
      <c r="D1594">
        <v>17</v>
      </c>
    </row>
    <row r="1595" spans="1:4" hidden="1" x14ac:dyDescent="0.25">
      <c r="A1595" s="1">
        <v>41640</v>
      </c>
      <c r="C1595">
        <v>5</v>
      </c>
    </row>
    <row r="1596" spans="1:4" hidden="1" x14ac:dyDescent="0.25">
      <c r="A1596" s="1">
        <v>41639</v>
      </c>
      <c r="C1596">
        <v>5</v>
      </c>
    </row>
    <row r="1597" spans="1:4" x14ac:dyDescent="0.25">
      <c r="A1597" s="1">
        <v>43620</v>
      </c>
      <c r="B1597">
        <v>32.78</v>
      </c>
      <c r="C1597">
        <v>2606</v>
      </c>
      <c r="D1597">
        <v>17</v>
      </c>
    </row>
    <row r="1598" spans="1:4" x14ac:dyDescent="0.25">
      <c r="A1598" s="1">
        <v>43621</v>
      </c>
      <c r="B1598">
        <v>32.909999999999997</v>
      </c>
      <c r="C1598">
        <v>2616</v>
      </c>
      <c r="D1598">
        <v>5</v>
      </c>
    </row>
    <row r="1599" spans="1:4" hidden="1" x14ac:dyDescent="0.25">
      <c r="A1599" s="1">
        <v>41634</v>
      </c>
      <c r="C1599">
        <v>5</v>
      </c>
    </row>
    <row r="1600" spans="1:4" hidden="1" x14ac:dyDescent="0.25">
      <c r="A1600" s="1">
        <v>41632</v>
      </c>
      <c r="C1600">
        <v>5</v>
      </c>
    </row>
    <row r="1601" spans="1:4" x14ac:dyDescent="0.25">
      <c r="A1601" s="1">
        <v>43622</v>
      </c>
      <c r="B1601">
        <v>32.97</v>
      </c>
      <c r="C1601">
        <v>2615</v>
      </c>
      <c r="D1601">
        <v>16</v>
      </c>
    </row>
    <row r="1602" spans="1:4" x14ac:dyDescent="0.25">
      <c r="A1602" s="1">
        <v>43623</v>
      </c>
      <c r="B1602">
        <v>33.200000000000003</v>
      </c>
      <c r="C1602">
        <v>2627</v>
      </c>
      <c r="D1602">
        <v>2</v>
      </c>
    </row>
    <row r="1603" spans="1:4" x14ac:dyDescent="0.25">
      <c r="A1603" s="1">
        <v>43627</v>
      </c>
      <c r="B1603">
        <v>33.18</v>
      </c>
      <c r="C1603">
        <v>2631</v>
      </c>
      <c r="D1603">
        <v>19</v>
      </c>
    </row>
    <row r="1604" spans="1:4" x14ac:dyDescent="0.25">
      <c r="A1604" s="1">
        <v>43628</v>
      </c>
      <c r="B1604">
        <v>33</v>
      </c>
      <c r="C1604">
        <v>2635</v>
      </c>
      <c r="D1604">
        <v>9</v>
      </c>
    </row>
    <row r="1605" spans="1:4" x14ac:dyDescent="0.25">
      <c r="A1605" s="1">
        <v>43629</v>
      </c>
      <c r="B1605">
        <v>32.9</v>
      </c>
      <c r="C1605">
        <v>2649</v>
      </c>
      <c r="D1605">
        <v>4</v>
      </c>
    </row>
    <row r="1606" spans="1:4" x14ac:dyDescent="0.25">
      <c r="A1606" s="1">
        <v>43630</v>
      </c>
      <c r="B1606">
        <v>33.299999999999997</v>
      </c>
      <c r="C1606">
        <v>2662</v>
      </c>
      <c r="D1606">
        <v>4</v>
      </c>
    </row>
    <row r="1607" spans="1:4" x14ac:dyDescent="0.25">
      <c r="A1607" s="1">
        <v>43633</v>
      </c>
      <c r="B1607">
        <v>33.25</v>
      </c>
      <c r="C1607">
        <v>2669</v>
      </c>
      <c r="D1607">
        <v>7</v>
      </c>
    </row>
    <row r="1608" spans="1:4" x14ac:dyDescent="0.25">
      <c r="A1608" s="1">
        <v>43634</v>
      </c>
      <c r="B1608">
        <v>33.21</v>
      </c>
      <c r="C1608">
        <v>2681</v>
      </c>
      <c r="D1608">
        <v>6</v>
      </c>
    </row>
    <row r="1609" spans="1:4" x14ac:dyDescent="0.25">
      <c r="A1609" s="1">
        <v>43635</v>
      </c>
      <c r="B1609">
        <v>33.15</v>
      </c>
      <c r="C1609">
        <v>2694</v>
      </c>
      <c r="D1609">
        <v>4</v>
      </c>
    </row>
    <row r="1610" spans="1:4" x14ac:dyDescent="0.25">
      <c r="A1610" s="1">
        <v>43636</v>
      </c>
      <c r="B1610">
        <v>33.200000000000003</v>
      </c>
      <c r="C1610">
        <v>2711</v>
      </c>
      <c r="D1610">
        <v>6</v>
      </c>
    </row>
    <row r="1611" spans="1:4" x14ac:dyDescent="0.25">
      <c r="A1611" s="1">
        <v>43637</v>
      </c>
      <c r="B1611">
        <v>33.450000000000003</v>
      </c>
      <c r="C1611">
        <v>2740</v>
      </c>
      <c r="D1611">
        <v>8</v>
      </c>
    </row>
    <row r="1612" spans="1:4" x14ac:dyDescent="0.25">
      <c r="A1612" s="1">
        <v>43640</v>
      </c>
      <c r="B1612">
        <v>34.299999999999997</v>
      </c>
      <c r="C1612">
        <v>2750</v>
      </c>
      <c r="D1612">
        <v>7</v>
      </c>
    </row>
    <row r="1613" spans="1:4" x14ac:dyDescent="0.25">
      <c r="A1613" s="1">
        <v>43641</v>
      </c>
      <c r="B1613">
        <v>34.35</v>
      </c>
      <c r="C1613">
        <v>2754</v>
      </c>
      <c r="D1613">
        <v>20</v>
      </c>
    </row>
    <row r="1614" spans="1:4" x14ac:dyDescent="0.25">
      <c r="A1614" s="1">
        <v>43642</v>
      </c>
      <c r="B1614">
        <v>34.5</v>
      </c>
      <c r="C1614">
        <v>2752</v>
      </c>
      <c r="D1614">
        <v>13</v>
      </c>
    </row>
    <row r="1615" spans="1:4" x14ac:dyDescent="0.25">
      <c r="A1615" s="1">
        <v>43643</v>
      </c>
      <c r="B1615">
        <v>34.19</v>
      </c>
      <c r="C1615">
        <v>2755</v>
      </c>
      <c r="D1615">
        <v>13</v>
      </c>
    </row>
    <row r="1616" spans="1:4" x14ac:dyDescent="0.25">
      <c r="A1616" s="1">
        <v>43644</v>
      </c>
      <c r="B1616">
        <v>33.700000000000003</v>
      </c>
      <c r="C1616">
        <v>2767</v>
      </c>
      <c r="D1616">
        <v>13</v>
      </c>
    </row>
    <row r="1617" spans="1:4" x14ac:dyDescent="0.25">
      <c r="A1617" s="1">
        <v>43647</v>
      </c>
      <c r="B1617">
        <v>33.75</v>
      </c>
      <c r="C1617">
        <v>2775</v>
      </c>
      <c r="D1617">
        <v>11</v>
      </c>
    </row>
    <row r="1618" spans="1:4" x14ac:dyDescent="0.25">
      <c r="A1618" s="1">
        <v>43648</v>
      </c>
      <c r="B1618">
        <v>33.86</v>
      </c>
      <c r="C1618">
        <v>2785</v>
      </c>
      <c r="D1618">
        <v>7</v>
      </c>
    </row>
    <row r="1619" spans="1:4" x14ac:dyDescent="0.25">
      <c r="A1619" s="1">
        <v>43649</v>
      </c>
      <c r="B1619">
        <v>33.700000000000003</v>
      </c>
      <c r="C1619">
        <v>2793</v>
      </c>
      <c r="D1619">
        <v>7</v>
      </c>
    </row>
    <row r="1620" spans="1:4" x14ac:dyDescent="0.25">
      <c r="A1620" s="1">
        <v>43650</v>
      </c>
      <c r="B1620">
        <v>33.75</v>
      </c>
      <c r="C1620">
        <v>2802</v>
      </c>
      <c r="D1620">
        <v>2</v>
      </c>
    </row>
    <row r="1621" spans="1:4" x14ac:dyDescent="0.25">
      <c r="A1621" s="1">
        <v>43651</v>
      </c>
      <c r="B1621">
        <v>34</v>
      </c>
      <c r="C1621">
        <v>2810</v>
      </c>
      <c r="D1621">
        <v>7</v>
      </c>
    </row>
    <row r="1622" spans="1:4" x14ac:dyDescent="0.25">
      <c r="A1622" s="1">
        <v>43654</v>
      </c>
      <c r="B1622">
        <v>34.64</v>
      </c>
      <c r="C1622">
        <v>2816</v>
      </c>
      <c r="D1622">
        <v>7</v>
      </c>
    </row>
    <row r="1623" spans="1:4" x14ac:dyDescent="0.25">
      <c r="A1623" s="1">
        <v>43655</v>
      </c>
      <c r="B1623">
        <v>34.450000000000003</v>
      </c>
      <c r="C1623">
        <v>2818</v>
      </c>
      <c r="D1623">
        <v>13</v>
      </c>
    </row>
    <row r="1624" spans="1:4" x14ac:dyDescent="0.25">
      <c r="A1624" s="1">
        <v>43656</v>
      </c>
      <c r="B1624">
        <v>34.549999999999997</v>
      </c>
      <c r="C1624">
        <v>2820</v>
      </c>
      <c r="D1624">
        <v>9</v>
      </c>
    </row>
    <row r="1625" spans="1:4" x14ac:dyDescent="0.25">
      <c r="A1625" s="1">
        <v>43657</v>
      </c>
      <c r="B1625">
        <v>34.6</v>
      </c>
      <c r="C1625">
        <v>2824</v>
      </c>
      <c r="D1625">
        <v>2</v>
      </c>
    </row>
    <row r="1626" spans="1:4" x14ac:dyDescent="0.25">
      <c r="A1626" s="1">
        <v>43658</v>
      </c>
      <c r="B1626">
        <v>34.68</v>
      </c>
      <c r="C1626">
        <v>2840</v>
      </c>
      <c r="D1626">
        <v>8</v>
      </c>
    </row>
    <row r="1627" spans="1:4" x14ac:dyDescent="0.25">
      <c r="A1627" s="1">
        <v>43661</v>
      </c>
      <c r="B1627">
        <v>34.81</v>
      </c>
      <c r="C1627">
        <v>2843</v>
      </c>
      <c r="D1627">
        <v>4</v>
      </c>
    </row>
    <row r="1628" spans="1:4" x14ac:dyDescent="0.25">
      <c r="A1628" s="1">
        <v>43662</v>
      </c>
      <c r="B1628">
        <v>34.700000000000003</v>
      </c>
      <c r="C1628">
        <v>2852</v>
      </c>
      <c r="D1628">
        <v>3</v>
      </c>
    </row>
    <row r="1629" spans="1:4" x14ac:dyDescent="0.25">
      <c r="A1629" s="1">
        <v>43663</v>
      </c>
      <c r="B1629">
        <v>34.6</v>
      </c>
      <c r="C1629">
        <v>2859</v>
      </c>
      <c r="D1629">
        <v>5</v>
      </c>
    </row>
    <row r="1630" spans="1:4" x14ac:dyDescent="0.25">
      <c r="A1630" s="1">
        <v>43664</v>
      </c>
      <c r="B1630">
        <v>34.630000000000003</v>
      </c>
      <c r="C1630">
        <v>2859</v>
      </c>
      <c r="D1630">
        <v>2</v>
      </c>
    </row>
    <row r="1631" spans="1:4" x14ac:dyDescent="0.25">
      <c r="A1631" s="1">
        <v>43665</v>
      </c>
      <c r="B1631">
        <v>34.75</v>
      </c>
      <c r="C1631">
        <v>2876</v>
      </c>
    </row>
    <row r="1632" spans="1:4" x14ac:dyDescent="0.25">
      <c r="A1632" s="1">
        <v>43668</v>
      </c>
      <c r="B1632">
        <v>34.799999999999997</v>
      </c>
      <c r="C1632">
        <v>2876</v>
      </c>
      <c r="D1632">
        <v>1</v>
      </c>
    </row>
    <row r="1633" spans="1:4" x14ac:dyDescent="0.25">
      <c r="A1633" s="1">
        <v>43669</v>
      </c>
      <c r="B1633">
        <v>35.229999999999997</v>
      </c>
      <c r="C1633">
        <v>2879</v>
      </c>
      <c r="D1633">
        <v>10</v>
      </c>
    </row>
    <row r="1634" spans="1:4" x14ac:dyDescent="0.25">
      <c r="A1634" s="1">
        <v>43670</v>
      </c>
      <c r="B1634">
        <v>34.799999999999997</v>
      </c>
      <c r="C1634">
        <v>2870</v>
      </c>
      <c r="D1634">
        <v>3</v>
      </c>
    </row>
    <row r="1635" spans="1:4" x14ac:dyDescent="0.25">
      <c r="A1635" s="1">
        <v>43671</v>
      </c>
      <c r="B1635">
        <v>34.700000000000003</v>
      </c>
      <c r="C1635">
        <v>2875</v>
      </c>
      <c r="D1635">
        <v>11</v>
      </c>
    </row>
    <row r="1636" spans="1:4" x14ac:dyDescent="0.25">
      <c r="A1636" s="1">
        <v>43672</v>
      </c>
      <c r="B1636">
        <v>34.450000000000003</v>
      </c>
      <c r="C1636">
        <v>2882</v>
      </c>
      <c r="D1636">
        <v>5</v>
      </c>
    </row>
    <row r="1637" spans="1:4" x14ac:dyDescent="0.25">
      <c r="A1637" s="1">
        <v>43675</v>
      </c>
      <c r="B1637">
        <v>34.35</v>
      </c>
      <c r="C1637">
        <v>2885</v>
      </c>
      <c r="D1637">
        <v>3</v>
      </c>
    </row>
    <row r="1638" spans="1:4" x14ac:dyDescent="0.25">
      <c r="A1638" s="1">
        <v>43676</v>
      </c>
      <c r="B1638">
        <v>34.47</v>
      </c>
      <c r="C1638">
        <v>2888</v>
      </c>
      <c r="D1638">
        <v>4</v>
      </c>
    </row>
    <row r="1639" spans="1:4" x14ac:dyDescent="0.25">
      <c r="A1639" s="1">
        <v>43677</v>
      </c>
      <c r="B1639">
        <v>34.67</v>
      </c>
      <c r="C1639">
        <v>2893</v>
      </c>
    </row>
    <row r="1640" spans="1:4" x14ac:dyDescent="0.25">
      <c r="A1640" s="1">
        <v>43678</v>
      </c>
      <c r="B1640">
        <v>34.799999999999997</v>
      </c>
      <c r="C1640">
        <v>2897</v>
      </c>
      <c r="D1640">
        <v>2</v>
      </c>
    </row>
    <row r="1641" spans="1:4" x14ac:dyDescent="0.25">
      <c r="A1641" s="1">
        <v>43679</v>
      </c>
      <c r="B1641">
        <v>34.85</v>
      </c>
      <c r="C1641">
        <v>2905</v>
      </c>
      <c r="D1641">
        <v>1</v>
      </c>
    </row>
    <row r="1642" spans="1:4" x14ac:dyDescent="0.25">
      <c r="A1642" s="1">
        <v>43682</v>
      </c>
      <c r="B1642">
        <v>34.450000000000003</v>
      </c>
      <c r="C1642">
        <v>2918</v>
      </c>
      <c r="D1642">
        <v>5</v>
      </c>
    </row>
    <row r="1643" spans="1:4" x14ac:dyDescent="0.25">
      <c r="A1643" s="1">
        <v>43683</v>
      </c>
      <c r="B1643">
        <v>34.25</v>
      </c>
      <c r="C1643">
        <v>2921</v>
      </c>
      <c r="D1643">
        <v>10</v>
      </c>
    </row>
    <row r="1644" spans="1:4" x14ac:dyDescent="0.25">
      <c r="A1644" s="1">
        <v>43684</v>
      </c>
      <c r="B1644">
        <v>34.15</v>
      </c>
      <c r="C1644">
        <v>2936</v>
      </c>
      <c r="D1644">
        <v>18</v>
      </c>
    </row>
    <row r="1645" spans="1:4" x14ac:dyDescent="0.25">
      <c r="A1645" s="1">
        <v>43685</v>
      </c>
      <c r="B1645">
        <v>34.299999999999997</v>
      </c>
      <c r="C1645">
        <v>2958</v>
      </c>
      <c r="D1645">
        <v>4</v>
      </c>
    </row>
    <row r="1646" spans="1:4" x14ac:dyDescent="0.25">
      <c r="A1646" s="1">
        <v>43686</v>
      </c>
      <c r="B1646">
        <v>34.479999999999997</v>
      </c>
      <c r="C1646">
        <v>2972</v>
      </c>
      <c r="D1646">
        <v>7</v>
      </c>
    </row>
    <row r="1647" spans="1:4" x14ac:dyDescent="0.25">
      <c r="A1647" s="1">
        <v>43689</v>
      </c>
      <c r="B1647">
        <v>33.950000000000003</v>
      </c>
      <c r="C1647">
        <v>2974</v>
      </c>
      <c r="D1647">
        <v>14</v>
      </c>
    </row>
    <row r="1648" spans="1:4" x14ac:dyDescent="0.25">
      <c r="A1648" s="1">
        <v>43690</v>
      </c>
      <c r="B1648">
        <v>33.950000000000003</v>
      </c>
      <c r="C1648">
        <v>2991</v>
      </c>
      <c r="D1648">
        <v>3</v>
      </c>
    </row>
    <row r="1649" spans="1:4" x14ac:dyDescent="0.25">
      <c r="A1649" s="1">
        <v>43691</v>
      </c>
      <c r="B1649">
        <v>33.94</v>
      </c>
      <c r="C1649">
        <v>2994</v>
      </c>
      <c r="D1649">
        <v>16</v>
      </c>
    </row>
    <row r="1650" spans="1:4" x14ac:dyDescent="0.25">
      <c r="A1650" s="1">
        <v>43692</v>
      </c>
      <c r="B1650">
        <v>33.86</v>
      </c>
      <c r="C1650">
        <v>3004</v>
      </c>
      <c r="D1650">
        <v>12</v>
      </c>
    </row>
    <row r="1651" spans="1:4" x14ac:dyDescent="0.25">
      <c r="A1651" s="1">
        <v>43693</v>
      </c>
      <c r="B1651">
        <v>33.81</v>
      </c>
      <c r="C1651">
        <v>3019</v>
      </c>
      <c r="D1651">
        <v>7</v>
      </c>
    </row>
    <row r="1652" spans="1:4" x14ac:dyDescent="0.25">
      <c r="A1652" s="1">
        <v>43696</v>
      </c>
      <c r="B1652">
        <v>33.450000000000003</v>
      </c>
      <c r="C1652">
        <v>3026</v>
      </c>
      <c r="D1652">
        <v>12</v>
      </c>
    </row>
    <row r="1653" spans="1:4" x14ac:dyDescent="0.25">
      <c r="A1653" s="1">
        <v>43697</v>
      </c>
      <c r="B1653">
        <v>33.299999999999997</v>
      </c>
      <c r="C1653">
        <v>3045</v>
      </c>
      <c r="D1653">
        <v>10</v>
      </c>
    </row>
    <row r="1654" spans="1:4" x14ac:dyDescent="0.25">
      <c r="A1654" s="1">
        <v>43698</v>
      </c>
      <c r="B1654">
        <v>33.25</v>
      </c>
      <c r="C1654">
        <v>3059</v>
      </c>
      <c r="D1654">
        <v>18</v>
      </c>
    </row>
    <row r="1655" spans="1:4" x14ac:dyDescent="0.25">
      <c r="A1655" s="1">
        <v>43699</v>
      </c>
      <c r="B1655">
        <v>33.1</v>
      </c>
      <c r="C1655">
        <v>3062</v>
      </c>
      <c r="D1655">
        <v>2</v>
      </c>
    </row>
    <row r="1656" spans="1:4" x14ac:dyDescent="0.25">
      <c r="A1656" s="1">
        <v>43700</v>
      </c>
      <c r="B1656">
        <v>32.6</v>
      </c>
      <c r="C1656">
        <v>3075</v>
      </c>
      <c r="D1656">
        <v>20</v>
      </c>
    </row>
    <row r="1657" spans="1:4" x14ac:dyDescent="0.25">
      <c r="A1657" s="1">
        <v>43703</v>
      </c>
      <c r="B1657">
        <v>32.450000000000003</v>
      </c>
      <c r="C1657">
        <v>3091</v>
      </c>
      <c r="D1657">
        <v>10</v>
      </c>
    </row>
    <row r="1658" spans="1:4" x14ac:dyDescent="0.25">
      <c r="A1658" s="1">
        <v>43704</v>
      </c>
      <c r="B1658">
        <v>32.43</v>
      </c>
      <c r="C1658">
        <v>3098</v>
      </c>
      <c r="D1658">
        <v>11</v>
      </c>
    </row>
    <row r="1659" spans="1:4" x14ac:dyDescent="0.25">
      <c r="A1659" s="1">
        <v>43705</v>
      </c>
      <c r="B1659">
        <v>32.9</v>
      </c>
      <c r="C1659">
        <v>3114</v>
      </c>
      <c r="D1659">
        <v>28</v>
      </c>
    </row>
    <row r="1660" spans="1:4" x14ac:dyDescent="0.25">
      <c r="A1660" s="1">
        <v>43706</v>
      </c>
      <c r="B1660">
        <v>33.1</v>
      </c>
      <c r="C1660">
        <v>3104</v>
      </c>
      <c r="D1660">
        <v>12</v>
      </c>
    </row>
    <row r="1661" spans="1:4" x14ac:dyDescent="0.25">
      <c r="A1661" s="1">
        <v>43707</v>
      </c>
      <c r="B1661">
        <v>33.75</v>
      </c>
      <c r="C1661">
        <v>3110</v>
      </c>
      <c r="D1661">
        <v>7</v>
      </c>
    </row>
    <row r="1662" spans="1:4" x14ac:dyDescent="0.25">
      <c r="A1662" s="1">
        <v>43710</v>
      </c>
      <c r="B1662">
        <v>32.950000000000003</v>
      </c>
      <c r="C1662">
        <v>3115</v>
      </c>
      <c r="D1662">
        <v>4</v>
      </c>
    </row>
    <row r="1663" spans="1:4" x14ac:dyDescent="0.25">
      <c r="A1663" s="1">
        <v>43711</v>
      </c>
      <c r="B1663">
        <v>33</v>
      </c>
      <c r="C1663">
        <v>3121</v>
      </c>
      <c r="D1663">
        <v>13</v>
      </c>
    </row>
    <row r="1664" spans="1:4" x14ac:dyDescent="0.25">
      <c r="A1664" s="1">
        <v>43712</v>
      </c>
      <c r="B1664">
        <v>33.15</v>
      </c>
      <c r="C1664">
        <v>3126</v>
      </c>
      <c r="D1664">
        <v>24</v>
      </c>
    </row>
    <row r="1665" spans="1:4" x14ac:dyDescent="0.25">
      <c r="A1665" s="1">
        <v>43713</v>
      </c>
      <c r="B1665">
        <v>32.950000000000003</v>
      </c>
      <c r="C1665">
        <v>3154</v>
      </c>
      <c r="D1665">
        <v>20</v>
      </c>
    </row>
    <row r="1666" spans="1:4" x14ac:dyDescent="0.25">
      <c r="A1666" s="1">
        <v>43714</v>
      </c>
      <c r="B1666">
        <v>33.24</v>
      </c>
      <c r="C1666">
        <v>3165</v>
      </c>
      <c r="D1666">
        <v>21</v>
      </c>
    </row>
    <row r="1667" spans="1:4" x14ac:dyDescent="0.25">
      <c r="A1667" s="1">
        <v>43717</v>
      </c>
      <c r="B1667">
        <v>33.35</v>
      </c>
      <c r="C1667">
        <v>3173</v>
      </c>
      <c r="D1667">
        <v>8</v>
      </c>
    </row>
    <row r="1668" spans="1:4" x14ac:dyDescent="0.25">
      <c r="A1668" s="1">
        <v>43718</v>
      </c>
      <c r="B1668">
        <v>33.75</v>
      </c>
      <c r="C1668">
        <v>3190</v>
      </c>
      <c r="D1668">
        <v>13</v>
      </c>
    </row>
    <row r="1669" spans="1:4" x14ac:dyDescent="0.25">
      <c r="A1669" s="1">
        <v>43719</v>
      </c>
      <c r="B1669">
        <v>34.15</v>
      </c>
      <c r="C1669">
        <v>3197</v>
      </c>
      <c r="D1669">
        <v>20</v>
      </c>
    </row>
    <row r="1670" spans="1:4" x14ac:dyDescent="0.25">
      <c r="A1670" s="1">
        <v>43720</v>
      </c>
      <c r="B1670">
        <v>34.020000000000003</v>
      </c>
      <c r="C1670">
        <v>3204</v>
      </c>
      <c r="D1670">
        <v>8</v>
      </c>
    </row>
    <row r="1671" spans="1:4" x14ac:dyDescent="0.25">
      <c r="A1671" s="1">
        <v>43721</v>
      </c>
      <c r="B1671">
        <v>34</v>
      </c>
      <c r="C1671">
        <v>3213</v>
      </c>
      <c r="D1671">
        <v>7</v>
      </c>
    </row>
    <row r="1672" spans="1:4" x14ac:dyDescent="0.25">
      <c r="A1672" s="1">
        <v>43724</v>
      </c>
      <c r="B1672">
        <v>34.299999999999997</v>
      </c>
      <c r="C1672">
        <v>3235</v>
      </c>
      <c r="D1672">
        <v>13</v>
      </c>
    </row>
    <row r="1673" spans="1:4" x14ac:dyDescent="0.25">
      <c r="A1673" s="1">
        <v>43725</v>
      </c>
      <c r="B1673">
        <v>34.1</v>
      </c>
      <c r="C1673">
        <v>3271</v>
      </c>
      <c r="D1673">
        <v>36</v>
      </c>
    </row>
    <row r="1674" spans="1:4" x14ac:dyDescent="0.25">
      <c r="A1674" s="1">
        <v>43726</v>
      </c>
      <c r="B1674">
        <v>33.9</v>
      </c>
      <c r="C1674">
        <v>3273</v>
      </c>
      <c r="D1674">
        <v>15</v>
      </c>
    </row>
    <row r="1675" spans="1:4" x14ac:dyDescent="0.25">
      <c r="A1675" s="1">
        <v>43727</v>
      </c>
      <c r="B1675">
        <v>34.1</v>
      </c>
      <c r="C1675">
        <v>3284</v>
      </c>
      <c r="D1675">
        <v>18</v>
      </c>
    </row>
    <row r="1676" spans="1:4" x14ac:dyDescent="0.25">
      <c r="A1676" s="1">
        <v>43728</v>
      </c>
      <c r="B1676">
        <v>34.200000000000003</v>
      </c>
      <c r="C1676">
        <v>3286</v>
      </c>
      <c r="D1676">
        <v>19</v>
      </c>
    </row>
    <row r="1677" spans="1:4" x14ac:dyDescent="0.25">
      <c r="A1677" s="1">
        <v>43731</v>
      </c>
      <c r="B1677">
        <v>34</v>
      </c>
      <c r="C1677">
        <v>3295</v>
      </c>
      <c r="D1677">
        <v>11</v>
      </c>
    </row>
    <row r="1678" spans="1:4" x14ac:dyDescent="0.25">
      <c r="A1678" s="1">
        <v>43732</v>
      </c>
      <c r="B1678">
        <v>33.799999999999997</v>
      </c>
      <c r="C1678">
        <v>3304</v>
      </c>
      <c r="D1678">
        <v>14</v>
      </c>
    </row>
    <row r="1679" spans="1:4" x14ac:dyDescent="0.25">
      <c r="A1679" s="1">
        <v>43733</v>
      </c>
      <c r="B1679">
        <v>33.4</v>
      </c>
      <c r="C1679">
        <v>3319</v>
      </c>
      <c r="D1679">
        <v>7</v>
      </c>
    </row>
    <row r="1680" spans="1:4" x14ac:dyDescent="0.25">
      <c r="A1680" s="1">
        <v>43734</v>
      </c>
      <c r="B1680">
        <v>33.299999999999997</v>
      </c>
      <c r="C1680">
        <v>3314</v>
      </c>
      <c r="D1680">
        <v>9</v>
      </c>
    </row>
    <row r="1681" spans="1:4" x14ac:dyDescent="0.25">
      <c r="A1681" s="1">
        <v>43735</v>
      </c>
      <c r="B1681">
        <v>33.200000000000003</v>
      </c>
      <c r="C1681">
        <v>3326</v>
      </c>
      <c r="D1681">
        <v>2</v>
      </c>
    </row>
    <row r="1682" spans="1:4" x14ac:dyDescent="0.25">
      <c r="A1682" s="1">
        <v>43738</v>
      </c>
      <c r="B1682">
        <v>33.28</v>
      </c>
      <c r="C1682">
        <v>3337</v>
      </c>
      <c r="D1682">
        <v>2</v>
      </c>
    </row>
    <row r="1683" spans="1:4" x14ac:dyDescent="0.25">
      <c r="A1683" s="1">
        <v>43739</v>
      </c>
      <c r="B1683">
        <v>33.15</v>
      </c>
      <c r="C1683">
        <v>3347</v>
      </c>
      <c r="D1683">
        <v>6</v>
      </c>
    </row>
    <row r="1684" spans="1:4" x14ac:dyDescent="0.25">
      <c r="A1684" s="1">
        <v>43740</v>
      </c>
      <c r="B1684">
        <v>32.799999999999997</v>
      </c>
      <c r="C1684">
        <v>3363</v>
      </c>
      <c r="D1684">
        <v>9</v>
      </c>
    </row>
    <row r="1685" spans="1:4" x14ac:dyDescent="0.25">
      <c r="A1685" s="1">
        <v>43741</v>
      </c>
      <c r="B1685">
        <v>33.15</v>
      </c>
      <c r="C1685">
        <v>3372</v>
      </c>
      <c r="D1685">
        <v>63</v>
      </c>
    </row>
    <row r="1686" spans="1:4" x14ac:dyDescent="0.25">
      <c r="A1686" s="1">
        <v>43742</v>
      </c>
      <c r="B1686">
        <v>33.450000000000003</v>
      </c>
      <c r="C1686">
        <v>3392</v>
      </c>
      <c r="D1686">
        <v>11</v>
      </c>
    </row>
    <row r="1687" spans="1:4" x14ac:dyDescent="0.25">
      <c r="A1687" s="1">
        <v>43745</v>
      </c>
      <c r="B1687">
        <v>33.35</v>
      </c>
      <c r="C1687">
        <v>3401</v>
      </c>
      <c r="D1687">
        <v>13</v>
      </c>
    </row>
    <row r="1688" spans="1:4" x14ac:dyDescent="0.25">
      <c r="A1688" s="1">
        <v>43746</v>
      </c>
      <c r="B1688">
        <v>33.200000000000003</v>
      </c>
      <c r="C1688">
        <v>3398</v>
      </c>
      <c r="D1688">
        <v>18</v>
      </c>
    </row>
    <row r="1689" spans="1:4" x14ac:dyDescent="0.25">
      <c r="A1689" s="1">
        <v>43747</v>
      </c>
      <c r="B1689">
        <v>33.25</v>
      </c>
      <c r="C1689">
        <v>3415</v>
      </c>
      <c r="D1689">
        <v>20</v>
      </c>
    </row>
    <row r="1690" spans="1:4" x14ac:dyDescent="0.25">
      <c r="A1690" s="1">
        <v>43748</v>
      </c>
      <c r="B1690">
        <v>33.5</v>
      </c>
      <c r="C1690">
        <v>3428</v>
      </c>
    </row>
    <row r="1691" spans="1:4" x14ac:dyDescent="0.25">
      <c r="A1691" s="1">
        <v>43749</v>
      </c>
      <c r="B1691">
        <v>34.049999999999997</v>
      </c>
      <c r="C1691">
        <v>3436</v>
      </c>
      <c r="D1691">
        <v>7</v>
      </c>
    </row>
    <row r="1692" spans="1:4" x14ac:dyDescent="0.25">
      <c r="A1692" s="1">
        <v>43752</v>
      </c>
      <c r="B1692">
        <v>33.700000000000003</v>
      </c>
      <c r="C1692">
        <v>3447</v>
      </c>
      <c r="D1692">
        <v>6</v>
      </c>
    </row>
    <row r="1693" spans="1:4" x14ac:dyDescent="0.25">
      <c r="A1693" s="1">
        <v>43753</v>
      </c>
      <c r="B1693">
        <v>33.68</v>
      </c>
      <c r="C1693">
        <v>3459</v>
      </c>
      <c r="D1693">
        <v>17</v>
      </c>
    </row>
    <row r="1694" spans="1:4" x14ac:dyDescent="0.25">
      <c r="A1694" s="1">
        <v>43754</v>
      </c>
      <c r="B1694">
        <v>33.85</v>
      </c>
      <c r="C1694">
        <v>3491</v>
      </c>
      <c r="D1694">
        <v>17</v>
      </c>
    </row>
    <row r="1695" spans="1:4" x14ac:dyDescent="0.25">
      <c r="A1695" s="1">
        <v>43755</v>
      </c>
      <c r="B1695">
        <v>33.549999999999997</v>
      </c>
      <c r="C1695">
        <v>3501</v>
      </c>
      <c r="D1695">
        <v>8</v>
      </c>
    </row>
    <row r="1696" spans="1:4" x14ac:dyDescent="0.25">
      <c r="A1696" s="1">
        <v>43756</v>
      </c>
      <c r="B1696">
        <v>33.549999999999997</v>
      </c>
      <c r="C1696">
        <v>3509</v>
      </c>
      <c r="D1696">
        <v>4</v>
      </c>
    </row>
    <row r="1697" spans="1:4" x14ac:dyDescent="0.25">
      <c r="A1697" s="1">
        <v>43759</v>
      </c>
      <c r="B1697">
        <v>33.549999999999997</v>
      </c>
      <c r="C1697">
        <v>3516</v>
      </c>
      <c r="D1697">
        <v>12</v>
      </c>
    </row>
    <row r="1698" spans="1:4" x14ac:dyDescent="0.25">
      <c r="A1698" s="1">
        <v>43760</v>
      </c>
      <c r="B1698">
        <v>33.369999999999997</v>
      </c>
      <c r="C1698">
        <v>3531</v>
      </c>
      <c r="D1698">
        <v>11</v>
      </c>
    </row>
    <row r="1699" spans="1:4" x14ac:dyDescent="0.25">
      <c r="A1699" s="1">
        <v>43761</v>
      </c>
      <c r="B1699">
        <v>33.5</v>
      </c>
      <c r="C1699">
        <v>3538</v>
      </c>
      <c r="D1699">
        <v>13</v>
      </c>
    </row>
    <row r="1700" spans="1:4" x14ac:dyDescent="0.25">
      <c r="A1700" s="1">
        <v>43762</v>
      </c>
      <c r="B1700">
        <v>33.6</v>
      </c>
      <c r="C1700">
        <v>3552</v>
      </c>
      <c r="D1700">
        <v>8</v>
      </c>
    </row>
    <row r="1701" spans="1:4" x14ac:dyDescent="0.25">
      <c r="A1701" s="1">
        <v>43763</v>
      </c>
      <c r="B1701">
        <v>33.6</v>
      </c>
      <c r="C1701">
        <v>3567</v>
      </c>
      <c r="D1701">
        <v>6</v>
      </c>
    </row>
    <row r="1702" spans="1:4" x14ac:dyDescent="0.25">
      <c r="A1702" s="1">
        <v>43766</v>
      </c>
      <c r="B1702">
        <v>33.56</v>
      </c>
      <c r="C1702">
        <v>3572</v>
      </c>
      <c r="D1702">
        <v>19</v>
      </c>
    </row>
    <row r="1703" spans="1:4" x14ac:dyDescent="0.25">
      <c r="A1703" s="1">
        <v>43767</v>
      </c>
      <c r="B1703">
        <v>33.549999999999997</v>
      </c>
      <c r="C1703">
        <v>3588</v>
      </c>
      <c r="D1703">
        <v>9</v>
      </c>
    </row>
    <row r="1704" spans="1:4" x14ac:dyDescent="0.25">
      <c r="A1704" s="1">
        <v>43768</v>
      </c>
      <c r="B1704">
        <v>33.6</v>
      </c>
      <c r="C1704">
        <v>3602</v>
      </c>
      <c r="D1704">
        <v>23</v>
      </c>
    </row>
    <row r="1705" spans="1:4" x14ac:dyDescent="0.25">
      <c r="A1705" s="1">
        <v>43769</v>
      </c>
      <c r="B1705">
        <v>33.6</v>
      </c>
      <c r="C1705">
        <v>3622</v>
      </c>
      <c r="D1705">
        <v>5</v>
      </c>
    </row>
    <row r="1706" spans="1:4" x14ac:dyDescent="0.25">
      <c r="A1706" s="1">
        <v>43770</v>
      </c>
      <c r="B1706">
        <v>33.799999999999997</v>
      </c>
      <c r="C1706">
        <v>3625</v>
      </c>
      <c r="D1706">
        <v>18</v>
      </c>
    </row>
    <row r="1707" spans="1:4" x14ac:dyDescent="0.25">
      <c r="A1707" s="1">
        <v>43773</v>
      </c>
      <c r="B1707">
        <v>34.200000000000003</v>
      </c>
      <c r="C1707">
        <v>3634</v>
      </c>
      <c r="D1707">
        <v>31</v>
      </c>
    </row>
    <row r="1708" spans="1:4" x14ac:dyDescent="0.25">
      <c r="A1708" s="1">
        <v>43774</v>
      </c>
      <c r="B1708">
        <v>34.25</v>
      </c>
      <c r="C1708">
        <v>3668</v>
      </c>
      <c r="D1708">
        <v>17</v>
      </c>
    </row>
    <row r="1709" spans="1:4" x14ac:dyDescent="0.25">
      <c r="A1709" s="1">
        <v>43775</v>
      </c>
      <c r="B1709">
        <v>34.18</v>
      </c>
      <c r="C1709">
        <v>3693</v>
      </c>
      <c r="D1709">
        <v>35</v>
      </c>
    </row>
    <row r="1710" spans="1:4" x14ac:dyDescent="0.25">
      <c r="A1710" s="1">
        <v>43776</v>
      </c>
      <c r="B1710">
        <v>34.31</v>
      </c>
      <c r="C1710">
        <v>3734</v>
      </c>
      <c r="D1710">
        <v>29</v>
      </c>
    </row>
    <row r="1711" spans="1:4" x14ac:dyDescent="0.25">
      <c r="A1711" s="1">
        <v>43777</v>
      </c>
      <c r="B1711">
        <v>34.25</v>
      </c>
      <c r="C1711">
        <v>3767</v>
      </c>
      <c r="D1711">
        <v>39</v>
      </c>
    </row>
    <row r="1712" spans="1:4" x14ac:dyDescent="0.25">
      <c r="A1712" s="1">
        <v>43780</v>
      </c>
      <c r="B1712">
        <v>34.44</v>
      </c>
      <c r="C1712">
        <v>3795</v>
      </c>
      <c r="D1712">
        <v>43</v>
      </c>
    </row>
    <row r="1713" spans="1:4" x14ac:dyDescent="0.25">
      <c r="A1713" s="1">
        <v>43781</v>
      </c>
      <c r="B1713">
        <v>34.25</v>
      </c>
      <c r="C1713">
        <v>3810</v>
      </c>
      <c r="D1713">
        <v>33</v>
      </c>
    </row>
    <row r="1714" spans="1:4" x14ac:dyDescent="0.25">
      <c r="A1714" s="1">
        <v>43782</v>
      </c>
      <c r="B1714">
        <v>34.299999999999997</v>
      </c>
      <c r="C1714">
        <v>3829</v>
      </c>
      <c r="D1714">
        <v>23</v>
      </c>
    </row>
    <row r="1715" spans="1:4" x14ac:dyDescent="0.25">
      <c r="A1715" s="1">
        <v>43783</v>
      </c>
      <c r="B1715">
        <v>34.35</v>
      </c>
      <c r="C1715">
        <v>3843</v>
      </c>
      <c r="D1715">
        <v>15</v>
      </c>
    </row>
    <row r="1716" spans="1:4" x14ac:dyDescent="0.25">
      <c r="A1716" s="1">
        <v>43784</v>
      </c>
      <c r="B1716">
        <v>34.31</v>
      </c>
      <c r="C1716">
        <v>3855</v>
      </c>
      <c r="D1716">
        <v>27</v>
      </c>
    </row>
    <row r="1717" spans="1:4" x14ac:dyDescent="0.25">
      <c r="A1717" s="1">
        <v>43787</v>
      </c>
      <c r="B1717">
        <v>34.299999999999997</v>
      </c>
      <c r="C1717">
        <v>3866</v>
      </c>
      <c r="D1717">
        <v>24</v>
      </c>
    </row>
    <row r="1718" spans="1:4" x14ac:dyDescent="0.25">
      <c r="A1718" s="1">
        <v>43788</v>
      </c>
      <c r="B1718">
        <v>34.4</v>
      </c>
      <c r="C1718">
        <v>3870</v>
      </c>
      <c r="D1718">
        <v>26</v>
      </c>
    </row>
    <row r="1719" spans="1:4" x14ac:dyDescent="0.25">
      <c r="A1719" s="1">
        <v>43789</v>
      </c>
      <c r="B1719">
        <v>34.549999999999997</v>
      </c>
      <c r="C1719">
        <v>3909</v>
      </c>
      <c r="D1719">
        <v>25</v>
      </c>
    </row>
    <row r="1720" spans="1:4" x14ac:dyDescent="0.25">
      <c r="A1720" s="1">
        <v>43790</v>
      </c>
      <c r="B1720">
        <v>34.450000000000003</v>
      </c>
      <c r="C1720">
        <v>3958</v>
      </c>
      <c r="D1720">
        <v>31</v>
      </c>
    </row>
    <row r="1721" spans="1:4" x14ac:dyDescent="0.25">
      <c r="A1721" s="1">
        <v>43791</v>
      </c>
      <c r="B1721">
        <v>34.75</v>
      </c>
      <c r="C1721">
        <v>3953</v>
      </c>
      <c r="D1721">
        <v>27</v>
      </c>
    </row>
    <row r="1722" spans="1:4" x14ac:dyDescent="0.25">
      <c r="A1722" s="1">
        <v>43794</v>
      </c>
      <c r="B1722">
        <v>34.799999999999997</v>
      </c>
      <c r="C1722">
        <v>3975</v>
      </c>
      <c r="D1722">
        <v>26</v>
      </c>
    </row>
    <row r="1723" spans="1:4" x14ac:dyDescent="0.25">
      <c r="A1723" s="1">
        <v>43795</v>
      </c>
      <c r="B1723">
        <v>34.729999999999997</v>
      </c>
      <c r="C1723">
        <v>3990</v>
      </c>
      <c r="D1723">
        <v>29</v>
      </c>
    </row>
    <row r="1724" spans="1:4" x14ac:dyDescent="0.25">
      <c r="A1724" s="1">
        <v>43796</v>
      </c>
      <c r="B1724">
        <v>34.909999999999997</v>
      </c>
      <c r="C1724">
        <v>4022</v>
      </c>
      <c r="D1724">
        <v>17</v>
      </c>
    </row>
    <row r="1725" spans="1:4" x14ac:dyDescent="0.25">
      <c r="A1725" s="1">
        <v>43797</v>
      </c>
      <c r="B1725">
        <v>34.950000000000003</v>
      </c>
      <c r="C1725">
        <v>4034</v>
      </c>
      <c r="D1725">
        <v>5</v>
      </c>
    </row>
    <row r="1726" spans="1:4" x14ac:dyDescent="0.25">
      <c r="A1726" s="1">
        <v>43798</v>
      </c>
      <c r="B1726">
        <v>34.880000000000003</v>
      </c>
      <c r="C1726">
        <v>4037</v>
      </c>
      <c r="D1726">
        <v>30</v>
      </c>
    </row>
    <row r="1727" spans="1:4" x14ac:dyDescent="0.25">
      <c r="A1727" s="1">
        <v>43801</v>
      </c>
      <c r="B1727">
        <v>34.75</v>
      </c>
      <c r="C1727">
        <v>4043</v>
      </c>
      <c r="D1727">
        <v>10</v>
      </c>
    </row>
    <row r="1728" spans="1:4" x14ac:dyDescent="0.25">
      <c r="A1728" s="1">
        <v>43802</v>
      </c>
      <c r="B1728">
        <v>34.78</v>
      </c>
      <c r="C1728">
        <v>4049</v>
      </c>
      <c r="D1728">
        <v>37</v>
      </c>
    </row>
    <row r="1729" spans="1:4" x14ac:dyDescent="0.25">
      <c r="A1729" s="1">
        <v>43803</v>
      </c>
      <c r="B1729">
        <v>34.950000000000003</v>
      </c>
      <c r="C1729">
        <v>4063</v>
      </c>
      <c r="D1729">
        <v>46</v>
      </c>
    </row>
    <row r="1730" spans="1:4" x14ac:dyDescent="0.25">
      <c r="A1730" s="1">
        <v>43804</v>
      </c>
      <c r="B1730">
        <v>34.85</v>
      </c>
      <c r="C1730">
        <v>4130</v>
      </c>
      <c r="D1730">
        <v>63</v>
      </c>
    </row>
    <row r="1731" spans="1:4" x14ac:dyDescent="0.25">
      <c r="A1731" s="1">
        <v>43805</v>
      </c>
      <c r="B1731">
        <v>34.700000000000003</v>
      </c>
      <c r="C1731">
        <v>4164</v>
      </c>
      <c r="D1731">
        <v>79</v>
      </c>
    </row>
    <row r="1732" spans="1:4" x14ac:dyDescent="0.25">
      <c r="A1732" s="1">
        <v>43808</v>
      </c>
      <c r="B1732">
        <v>34.65</v>
      </c>
      <c r="C1732">
        <v>4200</v>
      </c>
      <c r="D1732">
        <v>141</v>
      </c>
    </row>
    <row r="1733" spans="1:4" x14ac:dyDescent="0.25">
      <c r="A1733" s="1">
        <v>43809</v>
      </c>
      <c r="B1733">
        <v>34.549999999999997</v>
      </c>
      <c r="C1733">
        <v>4282</v>
      </c>
      <c r="D1733">
        <v>71</v>
      </c>
    </row>
    <row r="1734" spans="1:4" x14ac:dyDescent="0.25">
      <c r="A1734" s="1">
        <v>43810</v>
      </c>
      <c r="B1734">
        <v>34.340000000000003</v>
      </c>
      <c r="C1734">
        <v>4339</v>
      </c>
      <c r="D1734">
        <v>20</v>
      </c>
    </row>
    <row r="1735" spans="1:4" x14ac:dyDescent="0.25">
      <c r="A1735" s="1">
        <v>43811</v>
      </c>
      <c r="B1735">
        <v>34.35</v>
      </c>
      <c r="C1735">
        <v>4348</v>
      </c>
      <c r="D1735">
        <v>39</v>
      </c>
    </row>
    <row r="1736" spans="1:4" x14ac:dyDescent="0.25">
      <c r="A1736" s="1">
        <v>43812</v>
      </c>
      <c r="B1736">
        <v>34.15</v>
      </c>
      <c r="C1736">
        <v>4375</v>
      </c>
      <c r="D1736">
        <v>37</v>
      </c>
    </row>
    <row r="1737" spans="1:4" x14ac:dyDescent="0.25">
      <c r="A1737" s="1">
        <v>43815</v>
      </c>
      <c r="B1737">
        <v>33.75</v>
      </c>
      <c r="C1737">
        <v>4419</v>
      </c>
      <c r="D1737">
        <v>81</v>
      </c>
    </row>
    <row r="1738" spans="1:4" x14ac:dyDescent="0.25">
      <c r="A1738" s="1">
        <v>43816</v>
      </c>
      <c r="B1738">
        <v>33.85</v>
      </c>
      <c r="C1738">
        <v>4451</v>
      </c>
      <c r="D1738">
        <v>128</v>
      </c>
    </row>
    <row r="1739" spans="1:4" x14ac:dyDescent="0.25">
      <c r="A1739" s="1">
        <v>43817</v>
      </c>
      <c r="B1739">
        <v>33.65</v>
      </c>
      <c r="C1739">
        <v>4533</v>
      </c>
      <c r="D1739">
        <v>108</v>
      </c>
    </row>
    <row r="1740" spans="1:4" x14ac:dyDescent="0.25">
      <c r="A1740" s="1">
        <v>43818</v>
      </c>
      <c r="B1740">
        <v>34.01</v>
      </c>
      <c r="C1740">
        <v>4570</v>
      </c>
      <c r="D1740">
        <v>130</v>
      </c>
    </row>
    <row r="1741" spans="1:4" x14ac:dyDescent="0.25">
      <c r="A1741" s="1">
        <v>43819</v>
      </c>
      <c r="B1741">
        <v>34.15</v>
      </c>
      <c r="C1741">
        <v>4479</v>
      </c>
      <c r="D1741">
        <v>27</v>
      </c>
    </row>
    <row r="1742" spans="1:4" x14ac:dyDescent="0.25">
      <c r="A1742" s="1">
        <v>43822</v>
      </c>
      <c r="B1742">
        <v>34.049999999999997</v>
      </c>
      <c r="C1742">
        <v>4484</v>
      </c>
      <c r="D1742">
        <v>25</v>
      </c>
    </row>
    <row r="1743" spans="1:4" x14ac:dyDescent="0.25">
      <c r="A1743" s="1">
        <v>43826</v>
      </c>
      <c r="B1743">
        <v>33.9</v>
      </c>
      <c r="C1743">
        <v>4493</v>
      </c>
      <c r="D1743">
        <v>19</v>
      </c>
    </row>
    <row r="1744" spans="1:4" x14ac:dyDescent="0.25">
      <c r="A1744" s="1">
        <v>43829</v>
      </c>
      <c r="B1744">
        <v>33.15</v>
      </c>
      <c r="C1744">
        <v>4504</v>
      </c>
      <c r="D1744">
        <v>61</v>
      </c>
    </row>
    <row r="1745" spans="1:4" x14ac:dyDescent="0.25">
      <c r="A1745" s="1">
        <v>43832</v>
      </c>
      <c r="B1745">
        <v>32.6</v>
      </c>
      <c r="C1745">
        <v>4531</v>
      </c>
      <c r="D1745">
        <v>72</v>
      </c>
    </row>
    <row r="1746" spans="1:4" x14ac:dyDescent="0.25">
      <c r="A1746" s="1">
        <v>43833</v>
      </c>
      <c r="B1746">
        <v>32.799999999999997</v>
      </c>
      <c r="C1746">
        <v>4573</v>
      </c>
      <c r="D1746">
        <v>98</v>
      </c>
    </row>
    <row r="1747" spans="1:4" x14ac:dyDescent="0.25">
      <c r="A1747" s="1">
        <v>43836</v>
      </c>
      <c r="B1747">
        <v>31.6</v>
      </c>
      <c r="C1747">
        <v>4585</v>
      </c>
      <c r="D1747">
        <v>56</v>
      </c>
    </row>
    <row r="1748" spans="1:4" x14ac:dyDescent="0.25">
      <c r="A1748" s="1">
        <v>43837</v>
      </c>
      <c r="B1748">
        <v>32</v>
      </c>
      <c r="C1748">
        <v>4611</v>
      </c>
      <c r="D1748">
        <v>104</v>
      </c>
    </row>
    <row r="1749" spans="1:4" x14ac:dyDescent="0.25">
      <c r="A1749" s="1">
        <v>43838</v>
      </c>
      <c r="B1749">
        <v>32.4</v>
      </c>
      <c r="C1749">
        <v>4648</v>
      </c>
      <c r="D1749">
        <v>100</v>
      </c>
    </row>
    <row r="1750" spans="1:4" x14ac:dyDescent="0.25">
      <c r="A1750" s="1">
        <v>43839</v>
      </c>
      <c r="B1750">
        <v>33.1</v>
      </c>
      <c r="C1750">
        <v>4685</v>
      </c>
      <c r="D1750">
        <v>80</v>
      </c>
    </row>
    <row r="1751" spans="1:4" x14ac:dyDescent="0.25">
      <c r="A1751" s="1">
        <v>43840</v>
      </c>
      <c r="B1751">
        <v>33.25</v>
      </c>
      <c r="C1751">
        <v>4730</v>
      </c>
      <c r="D1751">
        <v>62</v>
      </c>
    </row>
    <row r="1752" spans="1:4" x14ac:dyDescent="0.25">
      <c r="A1752" s="1">
        <v>43843</v>
      </c>
      <c r="B1752">
        <v>33.1</v>
      </c>
      <c r="C1752">
        <v>4766</v>
      </c>
      <c r="D1752">
        <v>58</v>
      </c>
    </row>
    <row r="1753" spans="1:4" x14ac:dyDescent="0.25">
      <c r="A1753" s="1">
        <v>43844</v>
      </c>
      <c r="B1753">
        <v>32</v>
      </c>
      <c r="C1753">
        <v>4794</v>
      </c>
      <c r="D1753">
        <v>48</v>
      </c>
    </row>
    <row r="1754" spans="1:4" x14ac:dyDescent="0.25">
      <c r="A1754" s="1">
        <v>43845</v>
      </c>
      <c r="B1754">
        <v>32</v>
      </c>
      <c r="C1754">
        <v>4836</v>
      </c>
      <c r="D1754">
        <v>23</v>
      </c>
    </row>
    <row r="1755" spans="1:4" x14ac:dyDescent="0.25">
      <c r="A1755" s="1">
        <v>43846</v>
      </c>
      <c r="B1755">
        <v>31.75</v>
      </c>
      <c r="C1755">
        <v>4842</v>
      </c>
      <c r="D1755">
        <v>91</v>
      </c>
    </row>
    <row r="1756" spans="1:4" x14ac:dyDescent="0.25">
      <c r="A1756" s="1">
        <v>43847</v>
      </c>
      <c r="B1756">
        <v>31.45</v>
      </c>
      <c r="C1756">
        <v>4874</v>
      </c>
      <c r="D1756">
        <v>89</v>
      </c>
    </row>
    <row r="1757" spans="1:4" x14ac:dyDescent="0.25">
      <c r="A1757" s="1">
        <v>43850</v>
      </c>
      <c r="B1757">
        <v>29.65</v>
      </c>
      <c r="C1757">
        <v>4936</v>
      </c>
      <c r="D1757">
        <v>86</v>
      </c>
    </row>
    <row r="1758" spans="1:4" x14ac:dyDescent="0.25">
      <c r="A1758" s="1">
        <v>43851</v>
      </c>
      <c r="B1758">
        <v>29.3</v>
      </c>
      <c r="C1758">
        <v>5013</v>
      </c>
      <c r="D1758">
        <v>98</v>
      </c>
    </row>
    <row r="1759" spans="1:4" x14ac:dyDescent="0.25">
      <c r="A1759" s="1">
        <v>43852</v>
      </c>
      <c r="B1759">
        <v>29.65</v>
      </c>
      <c r="C1759">
        <v>5049</v>
      </c>
      <c r="D1759">
        <v>61</v>
      </c>
    </row>
    <row r="1760" spans="1:4" x14ac:dyDescent="0.25">
      <c r="A1760" s="1">
        <v>43853</v>
      </c>
      <c r="B1760">
        <v>29.55</v>
      </c>
      <c r="C1760">
        <v>5071</v>
      </c>
      <c r="D1760">
        <v>80</v>
      </c>
    </row>
    <row r="1761" spans="1:4" x14ac:dyDescent="0.25">
      <c r="A1761" s="1">
        <v>43854</v>
      </c>
      <c r="B1761">
        <v>29.15</v>
      </c>
      <c r="C1761">
        <v>5124</v>
      </c>
      <c r="D1761">
        <v>39</v>
      </c>
    </row>
    <row r="1762" spans="1:4" x14ac:dyDescent="0.25">
      <c r="A1762" s="1">
        <v>43857</v>
      </c>
      <c r="B1762">
        <v>29.45</v>
      </c>
      <c r="C1762">
        <v>5169</v>
      </c>
      <c r="D1762">
        <v>59</v>
      </c>
    </row>
    <row r="1763" spans="1:4" x14ac:dyDescent="0.25">
      <c r="A1763" s="1">
        <v>43858</v>
      </c>
      <c r="B1763">
        <v>28.9</v>
      </c>
      <c r="C1763">
        <v>5216</v>
      </c>
      <c r="D1763">
        <v>80</v>
      </c>
    </row>
    <row r="1764" spans="1:4" x14ac:dyDescent="0.25">
      <c r="A1764" s="1">
        <v>43859</v>
      </c>
      <c r="B1764">
        <v>27.7</v>
      </c>
      <c r="C1764">
        <v>5276</v>
      </c>
      <c r="D1764">
        <v>107</v>
      </c>
    </row>
    <row r="1765" spans="1:4" x14ac:dyDescent="0.25">
      <c r="A1765" s="1">
        <v>43860</v>
      </c>
      <c r="B1765">
        <v>26.3</v>
      </c>
      <c r="C1765">
        <v>5377</v>
      </c>
      <c r="D1765">
        <v>90</v>
      </c>
    </row>
    <row r="1766" spans="1:4" x14ac:dyDescent="0.25">
      <c r="A1766" s="1">
        <v>43861</v>
      </c>
      <c r="B1766">
        <v>26.6</v>
      </c>
      <c r="C1766">
        <v>5437</v>
      </c>
      <c r="D1766">
        <v>76</v>
      </c>
    </row>
    <row r="1767" spans="1:4" x14ac:dyDescent="0.25">
      <c r="A1767" s="1">
        <v>43864</v>
      </c>
      <c r="B1767">
        <v>26.2</v>
      </c>
      <c r="C1767">
        <v>5427</v>
      </c>
      <c r="D1767">
        <v>52</v>
      </c>
    </row>
    <row r="1768" spans="1:4" x14ac:dyDescent="0.25">
      <c r="A1768" s="1">
        <v>43865</v>
      </c>
      <c r="B1768">
        <v>26.8</v>
      </c>
      <c r="C1768">
        <v>5448</v>
      </c>
      <c r="D1768">
        <v>62</v>
      </c>
    </row>
    <row r="1769" spans="1:4" x14ac:dyDescent="0.25">
      <c r="A1769" s="1">
        <v>43866</v>
      </c>
      <c r="B1769">
        <v>26.7</v>
      </c>
      <c r="C1769">
        <v>5453</v>
      </c>
      <c r="D1769">
        <v>38</v>
      </c>
    </row>
    <row r="1770" spans="1:4" x14ac:dyDescent="0.25">
      <c r="A1770" s="1">
        <v>43867</v>
      </c>
      <c r="B1770">
        <v>25.5</v>
      </c>
      <c r="C1770">
        <v>5463</v>
      </c>
      <c r="D1770">
        <v>40</v>
      </c>
    </row>
    <row r="1771" spans="1:4" x14ac:dyDescent="0.25">
      <c r="A1771" s="1">
        <v>43868</v>
      </c>
      <c r="B1771">
        <v>26.25</v>
      </c>
      <c r="C1771">
        <v>5487</v>
      </c>
      <c r="D1771">
        <v>46</v>
      </c>
    </row>
    <row r="1772" spans="1:4" x14ac:dyDescent="0.25">
      <c r="A1772" s="1">
        <v>43871</v>
      </c>
      <c r="B1772">
        <v>26.05</v>
      </c>
      <c r="C1772">
        <v>5518</v>
      </c>
      <c r="D1772">
        <v>125</v>
      </c>
    </row>
    <row r="1773" spans="1:4" x14ac:dyDescent="0.25">
      <c r="A1773" s="1">
        <v>43872</v>
      </c>
      <c r="B1773">
        <v>26.85</v>
      </c>
      <c r="C1773">
        <v>5577</v>
      </c>
      <c r="D1773">
        <v>58</v>
      </c>
    </row>
    <row r="1774" spans="1:4" x14ac:dyDescent="0.25">
      <c r="A1774" s="1">
        <v>43873</v>
      </c>
      <c r="B1774">
        <v>27.6</v>
      </c>
      <c r="C1774">
        <v>5599</v>
      </c>
      <c r="D1774">
        <v>92</v>
      </c>
    </row>
    <row r="1775" spans="1:4" x14ac:dyDescent="0.25">
      <c r="A1775" s="1">
        <v>43874</v>
      </c>
      <c r="B1775">
        <v>27.9</v>
      </c>
      <c r="C1775">
        <v>5670</v>
      </c>
      <c r="D1775">
        <v>81</v>
      </c>
    </row>
    <row r="1776" spans="1:4" x14ac:dyDescent="0.25">
      <c r="A1776" s="1">
        <v>43875</v>
      </c>
      <c r="B1776">
        <v>27.9</v>
      </c>
      <c r="C1776">
        <v>5726</v>
      </c>
      <c r="D1776">
        <v>66</v>
      </c>
    </row>
    <row r="1777" spans="1:4" x14ac:dyDescent="0.25">
      <c r="A1777" s="1">
        <v>43878</v>
      </c>
      <c r="B1777">
        <v>27.6</v>
      </c>
      <c r="C1777">
        <v>5772</v>
      </c>
      <c r="D1777">
        <v>36</v>
      </c>
    </row>
    <row r="1778" spans="1:4" x14ac:dyDescent="0.25">
      <c r="A1778" s="1">
        <v>43879</v>
      </c>
      <c r="B1778">
        <v>26.9</v>
      </c>
      <c r="C1778">
        <v>5804</v>
      </c>
      <c r="D1778">
        <v>73</v>
      </c>
    </row>
    <row r="1779" spans="1:4" x14ac:dyDescent="0.25">
      <c r="A1779" s="1">
        <v>43880</v>
      </c>
      <c r="B1779">
        <v>26.4</v>
      </c>
      <c r="C1779">
        <v>5834</v>
      </c>
      <c r="D1779">
        <v>50</v>
      </c>
    </row>
    <row r="1780" spans="1:4" x14ac:dyDescent="0.25">
      <c r="A1780" s="1">
        <v>43881</v>
      </c>
      <c r="B1780">
        <v>25.95</v>
      </c>
      <c r="C1780">
        <v>5865</v>
      </c>
      <c r="D1780">
        <v>53</v>
      </c>
    </row>
    <row r="1781" spans="1:4" x14ac:dyDescent="0.25">
      <c r="A1781" s="1">
        <v>43882</v>
      </c>
      <c r="B1781">
        <v>26.1</v>
      </c>
      <c r="C1781">
        <v>5886</v>
      </c>
      <c r="D1781">
        <v>41</v>
      </c>
    </row>
    <row r="1782" spans="1:4" x14ac:dyDescent="0.25">
      <c r="A1782" s="1">
        <v>43885</v>
      </c>
      <c r="B1782">
        <v>27</v>
      </c>
      <c r="C1782">
        <v>5895</v>
      </c>
      <c r="D1782">
        <v>82</v>
      </c>
    </row>
    <row r="1783" spans="1:4" x14ac:dyDescent="0.25">
      <c r="A1783" s="1">
        <v>43886</v>
      </c>
      <c r="B1783">
        <v>27.5</v>
      </c>
      <c r="C1783">
        <v>5891</v>
      </c>
      <c r="D1783">
        <v>47</v>
      </c>
    </row>
    <row r="1784" spans="1:4" x14ac:dyDescent="0.25">
      <c r="A1784" s="1">
        <v>43887</v>
      </c>
      <c r="B1784">
        <v>27.3</v>
      </c>
      <c r="C1784">
        <v>5912</v>
      </c>
      <c r="D1784">
        <v>58</v>
      </c>
    </row>
    <row r="1785" spans="1:4" x14ac:dyDescent="0.25">
      <c r="A1785" s="1">
        <v>43888</v>
      </c>
      <c r="B1785">
        <v>26.88</v>
      </c>
      <c r="C1785">
        <v>5952</v>
      </c>
      <c r="D1785">
        <v>47</v>
      </c>
    </row>
    <row r="1786" spans="1:4" x14ac:dyDescent="0.25">
      <c r="A1786" s="1">
        <v>43889</v>
      </c>
      <c r="B1786">
        <v>26.35</v>
      </c>
      <c r="C1786">
        <v>5977</v>
      </c>
      <c r="D1786">
        <v>48</v>
      </c>
    </row>
  </sheetData>
  <autoFilter ref="A1:D1786" xr:uid="{5DA3AB2D-5F9A-4432-86A6-654A48775BAD}">
    <filterColumn colId="1">
      <customFilters>
        <customFilter operator="notEqual" val=" "/>
      </customFilters>
    </filterColumn>
    <sortState xmlns:xlrd2="http://schemas.microsoft.com/office/spreadsheetml/2017/richdata2" ref="A3:D1786">
      <sortCondition ref="A1:A1786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9E709-3172-4173-91B5-960F229854ED}">
  <sheetPr codeName="Sheet9" filterMode="1"/>
  <dimension ref="A1:D1786"/>
  <sheetViews>
    <sheetView zoomScaleNormal="100" workbookViewId="0"/>
  </sheetViews>
  <sheetFormatPr defaultRowHeight="15" x14ac:dyDescent="0.25"/>
  <sheetData>
    <row r="1" spans="1:4" x14ac:dyDescent="0.25">
      <c r="A1" t="s">
        <v>0</v>
      </c>
      <c r="B1" t="s">
        <v>19</v>
      </c>
      <c r="C1" t="s">
        <v>20</v>
      </c>
      <c r="D1" t="s">
        <v>21</v>
      </c>
    </row>
    <row r="2" spans="1:4" hidden="1" x14ac:dyDescent="0.25">
      <c r="A2" s="1">
        <v>43890</v>
      </c>
    </row>
    <row r="3" spans="1:4" x14ac:dyDescent="0.25">
      <c r="A3" s="1">
        <v>43889</v>
      </c>
      <c r="B3">
        <v>28.55</v>
      </c>
      <c r="C3">
        <v>2151</v>
      </c>
      <c r="D3">
        <v>11</v>
      </c>
    </row>
    <row r="4" spans="1:4" x14ac:dyDescent="0.25">
      <c r="A4" s="1">
        <v>43888</v>
      </c>
      <c r="B4">
        <v>28.9</v>
      </c>
      <c r="C4">
        <v>2149</v>
      </c>
      <c r="D4">
        <v>19</v>
      </c>
    </row>
    <row r="5" spans="1:4" x14ac:dyDescent="0.25">
      <c r="A5" s="1">
        <v>43887</v>
      </c>
      <c r="B5">
        <v>29.33</v>
      </c>
      <c r="C5">
        <v>2138</v>
      </c>
      <c r="D5">
        <v>24</v>
      </c>
    </row>
    <row r="6" spans="1:4" x14ac:dyDescent="0.25">
      <c r="A6" s="1">
        <v>43886</v>
      </c>
      <c r="B6">
        <v>29.45</v>
      </c>
      <c r="C6">
        <v>2132</v>
      </c>
      <c r="D6">
        <v>7</v>
      </c>
    </row>
    <row r="7" spans="1:4" x14ac:dyDescent="0.25">
      <c r="A7" s="1">
        <v>43885</v>
      </c>
      <c r="B7">
        <v>29.45</v>
      </c>
      <c r="C7">
        <v>2125</v>
      </c>
      <c r="D7">
        <v>25</v>
      </c>
    </row>
    <row r="8" spans="1:4" x14ac:dyDescent="0.25">
      <c r="A8" s="1">
        <v>43882</v>
      </c>
      <c r="B8">
        <v>29.25</v>
      </c>
      <c r="C8">
        <v>2124</v>
      </c>
      <c r="D8">
        <v>15</v>
      </c>
    </row>
    <row r="9" spans="1:4" x14ac:dyDescent="0.25">
      <c r="A9" s="1">
        <v>43881</v>
      </c>
      <c r="B9">
        <v>29.15</v>
      </c>
      <c r="C9">
        <v>2113</v>
      </c>
      <c r="D9">
        <v>15</v>
      </c>
    </row>
    <row r="10" spans="1:4" x14ac:dyDescent="0.25">
      <c r="A10" s="1">
        <v>43880</v>
      </c>
      <c r="B10">
        <v>29.35</v>
      </c>
      <c r="C10">
        <v>2097</v>
      </c>
      <c r="D10">
        <v>13</v>
      </c>
    </row>
    <row r="11" spans="1:4" x14ac:dyDescent="0.25">
      <c r="A11" s="1">
        <v>43879</v>
      </c>
      <c r="B11">
        <v>29.4</v>
      </c>
      <c r="C11">
        <v>2067</v>
      </c>
      <c r="D11">
        <v>26</v>
      </c>
    </row>
    <row r="12" spans="1:4" x14ac:dyDescent="0.25">
      <c r="A12" s="1">
        <v>43878</v>
      </c>
      <c r="B12">
        <v>29.8</v>
      </c>
      <c r="C12">
        <v>2062</v>
      </c>
      <c r="D12">
        <v>2</v>
      </c>
    </row>
    <row r="13" spans="1:4" x14ac:dyDescent="0.25">
      <c r="A13" s="1">
        <v>43875</v>
      </c>
      <c r="B13">
        <v>29.8</v>
      </c>
      <c r="C13">
        <v>2057</v>
      </c>
      <c r="D13">
        <v>5</v>
      </c>
    </row>
    <row r="14" spans="1:4" x14ac:dyDescent="0.25">
      <c r="A14" s="1">
        <v>43874</v>
      </c>
      <c r="B14">
        <v>29.75</v>
      </c>
      <c r="C14">
        <v>2042</v>
      </c>
      <c r="D14">
        <v>13</v>
      </c>
    </row>
    <row r="15" spans="1:4" x14ac:dyDescent="0.25">
      <c r="A15" s="1">
        <v>43873</v>
      </c>
      <c r="B15">
        <v>29.35</v>
      </c>
      <c r="C15">
        <v>2037</v>
      </c>
      <c r="D15">
        <v>10</v>
      </c>
    </row>
    <row r="16" spans="1:4" x14ac:dyDescent="0.25">
      <c r="A16" s="1">
        <v>43872</v>
      </c>
      <c r="B16">
        <v>29.1</v>
      </c>
      <c r="C16">
        <v>2029</v>
      </c>
      <c r="D16">
        <v>10</v>
      </c>
    </row>
    <row r="17" spans="1:4" x14ac:dyDescent="0.25">
      <c r="A17" s="1">
        <v>43871</v>
      </c>
      <c r="B17">
        <v>28.61</v>
      </c>
      <c r="C17">
        <v>2017</v>
      </c>
      <c r="D17">
        <v>5</v>
      </c>
    </row>
    <row r="18" spans="1:4" x14ac:dyDescent="0.25">
      <c r="A18" s="1">
        <v>43868</v>
      </c>
      <c r="B18">
        <v>28.8</v>
      </c>
      <c r="C18">
        <v>2008</v>
      </c>
      <c r="D18">
        <v>9</v>
      </c>
    </row>
    <row r="19" spans="1:4" x14ac:dyDescent="0.25">
      <c r="A19" s="1">
        <v>43867</v>
      </c>
      <c r="B19">
        <v>28.45</v>
      </c>
      <c r="C19">
        <v>1990</v>
      </c>
      <c r="D19">
        <v>13</v>
      </c>
    </row>
    <row r="20" spans="1:4" x14ac:dyDescent="0.25">
      <c r="A20" s="1">
        <v>43866</v>
      </c>
      <c r="B20">
        <v>28.85</v>
      </c>
      <c r="C20">
        <v>1980</v>
      </c>
      <c r="D20">
        <v>9</v>
      </c>
    </row>
    <row r="21" spans="1:4" x14ac:dyDescent="0.25">
      <c r="A21" s="1">
        <v>43865</v>
      </c>
      <c r="B21">
        <v>28.7</v>
      </c>
      <c r="C21">
        <v>1961</v>
      </c>
      <c r="D21">
        <v>11</v>
      </c>
    </row>
    <row r="22" spans="1:4" x14ac:dyDescent="0.25">
      <c r="A22" s="1">
        <v>43864</v>
      </c>
      <c r="B22">
        <v>28.1</v>
      </c>
      <c r="C22">
        <v>1952</v>
      </c>
      <c r="D22">
        <v>14</v>
      </c>
    </row>
    <row r="23" spans="1:4" x14ac:dyDescent="0.25">
      <c r="A23" s="1">
        <v>43861</v>
      </c>
      <c r="B23">
        <v>28.35</v>
      </c>
      <c r="C23">
        <v>1944</v>
      </c>
      <c r="D23">
        <v>14</v>
      </c>
    </row>
    <row r="24" spans="1:4" x14ac:dyDescent="0.25">
      <c r="A24" s="1">
        <v>43860</v>
      </c>
      <c r="B24">
        <v>28.1</v>
      </c>
      <c r="C24">
        <v>1949</v>
      </c>
      <c r="D24">
        <v>50</v>
      </c>
    </row>
    <row r="25" spans="1:4" x14ac:dyDescent="0.25">
      <c r="A25" s="1">
        <v>43859</v>
      </c>
      <c r="B25">
        <v>29.2</v>
      </c>
      <c r="C25">
        <v>1943</v>
      </c>
      <c r="D25">
        <v>25</v>
      </c>
    </row>
    <row r="26" spans="1:4" x14ac:dyDescent="0.25">
      <c r="A26" s="1">
        <v>43858</v>
      </c>
      <c r="B26">
        <v>30</v>
      </c>
      <c r="C26">
        <v>1942</v>
      </c>
      <c r="D26">
        <v>12</v>
      </c>
    </row>
    <row r="27" spans="1:4" x14ac:dyDescent="0.25">
      <c r="A27" s="1">
        <v>43857</v>
      </c>
      <c r="B27">
        <v>30.4</v>
      </c>
      <c r="C27">
        <v>1923</v>
      </c>
      <c r="D27">
        <v>22</v>
      </c>
    </row>
    <row r="28" spans="1:4" x14ac:dyDescent="0.25">
      <c r="A28" s="1">
        <v>43854</v>
      </c>
      <c r="B28">
        <v>30.4</v>
      </c>
      <c r="C28">
        <v>1917</v>
      </c>
      <c r="D28">
        <v>11</v>
      </c>
    </row>
    <row r="29" spans="1:4" x14ac:dyDescent="0.25">
      <c r="A29" s="1">
        <v>43853</v>
      </c>
      <c r="B29">
        <v>30.8</v>
      </c>
      <c r="C29">
        <v>1891</v>
      </c>
      <c r="D29">
        <v>19</v>
      </c>
    </row>
    <row r="30" spans="1:4" x14ac:dyDescent="0.25">
      <c r="A30" s="1">
        <v>43852</v>
      </c>
      <c r="B30">
        <v>30.95</v>
      </c>
      <c r="C30">
        <v>1884</v>
      </c>
      <c r="D30">
        <v>15</v>
      </c>
    </row>
    <row r="31" spans="1:4" x14ac:dyDescent="0.25">
      <c r="A31" s="1">
        <v>43851</v>
      </c>
      <c r="B31">
        <v>30.68</v>
      </c>
      <c r="C31">
        <v>1883</v>
      </c>
      <c r="D31">
        <v>25</v>
      </c>
    </row>
    <row r="32" spans="1:4" x14ac:dyDescent="0.25">
      <c r="A32" s="1">
        <v>43850</v>
      </c>
      <c r="B32">
        <v>31</v>
      </c>
      <c r="C32">
        <v>1832</v>
      </c>
      <c r="D32">
        <v>24</v>
      </c>
    </row>
    <row r="33" spans="1:4" x14ac:dyDescent="0.25">
      <c r="A33" s="1">
        <v>43847</v>
      </c>
      <c r="B33">
        <v>31.98</v>
      </c>
      <c r="C33">
        <v>1819</v>
      </c>
      <c r="D33">
        <v>11</v>
      </c>
    </row>
    <row r="34" spans="1:4" x14ac:dyDescent="0.25">
      <c r="A34" s="1">
        <v>43846</v>
      </c>
      <c r="B34">
        <v>32.1</v>
      </c>
      <c r="C34">
        <v>1805</v>
      </c>
      <c r="D34">
        <v>11</v>
      </c>
    </row>
    <row r="35" spans="1:4" x14ac:dyDescent="0.25">
      <c r="A35" s="1">
        <v>43845</v>
      </c>
      <c r="B35">
        <v>32.270000000000003</v>
      </c>
      <c r="C35">
        <v>1800</v>
      </c>
      <c r="D35">
        <v>2</v>
      </c>
    </row>
    <row r="36" spans="1:4" x14ac:dyDescent="0.25">
      <c r="A36" s="1">
        <v>43844</v>
      </c>
      <c r="B36">
        <v>32.25</v>
      </c>
      <c r="C36">
        <v>1791</v>
      </c>
      <c r="D36">
        <v>10</v>
      </c>
    </row>
    <row r="37" spans="1:4" x14ac:dyDescent="0.25">
      <c r="A37" s="1">
        <v>43843</v>
      </c>
      <c r="B37">
        <v>32.880000000000003</v>
      </c>
      <c r="C37">
        <v>1775</v>
      </c>
      <c r="D37">
        <v>16</v>
      </c>
    </row>
    <row r="38" spans="1:4" x14ac:dyDescent="0.25">
      <c r="A38" s="1">
        <v>43840</v>
      </c>
      <c r="B38">
        <v>33.049999999999997</v>
      </c>
      <c r="C38">
        <v>1745</v>
      </c>
      <c r="D38">
        <v>27</v>
      </c>
    </row>
    <row r="39" spans="1:4" x14ac:dyDescent="0.25">
      <c r="A39" s="1">
        <v>43839</v>
      </c>
      <c r="B39">
        <v>32.93</v>
      </c>
      <c r="C39">
        <v>1727</v>
      </c>
      <c r="D39">
        <v>15</v>
      </c>
    </row>
    <row r="40" spans="1:4" x14ac:dyDescent="0.25">
      <c r="A40" s="1">
        <v>43838</v>
      </c>
      <c r="B40">
        <v>32.35</v>
      </c>
      <c r="C40">
        <v>1721</v>
      </c>
      <c r="D40">
        <v>12</v>
      </c>
    </row>
    <row r="41" spans="1:4" x14ac:dyDescent="0.25">
      <c r="A41" s="1">
        <v>43837</v>
      </c>
      <c r="B41">
        <v>31.99</v>
      </c>
      <c r="C41">
        <v>1662</v>
      </c>
      <c r="D41">
        <v>31</v>
      </c>
    </row>
    <row r="42" spans="1:4" x14ac:dyDescent="0.25">
      <c r="A42" s="1">
        <v>43836</v>
      </c>
      <c r="B42">
        <v>31.6</v>
      </c>
      <c r="C42">
        <v>1640</v>
      </c>
      <c r="D42">
        <v>29</v>
      </c>
    </row>
    <row r="43" spans="1:4" x14ac:dyDescent="0.25">
      <c r="A43" s="1">
        <v>43833</v>
      </c>
      <c r="B43">
        <v>32.6</v>
      </c>
      <c r="C43">
        <v>1637</v>
      </c>
      <c r="D43">
        <v>14</v>
      </c>
    </row>
    <row r="44" spans="1:4" x14ac:dyDescent="0.25">
      <c r="A44" s="1">
        <v>43832</v>
      </c>
      <c r="B44">
        <v>32.5</v>
      </c>
      <c r="C44">
        <v>1629</v>
      </c>
      <c r="D44">
        <v>8</v>
      </c>
    </row>
    <row r="45" spans="1:4" hidden="1" x14ac:dyDescent="0.25">
      <c r="A45" s="1">
        <v>43831</v>
      </c>
      <c r="C45">
        <v>1629</v>
      </c>
    </row>
    <row r="46" spans="1:4" hidden="1" x14ac:dyDescent="0.25">
      <c r="A46" s="1">
        <v>43830</v>
      </c>
      <c r="C46">
        <v>1629</v>
      </c>
    </row>
    <row r="47" spans="1:4" x14ac:dyDescent="0.25">
      <c r="A47" s="1">
        <v>43829</v>
      </c>
      <c r="B47">
        <v>32.950000000000003</v>
      </c>
      <c r="C47">
        <v>1621</v>
      </c>
      <c r="D47">
        <v>10</v>
      </c>
    </row>
    <row r="48" spans="1:4" x14ac:dyDescent="0.25">
      <c r="A48" s="1">
        <v>43826</v>
      </c>
      <c r="B48">
        <v>33.130000000000003</v>
      </c>
      <c r="C48">
        <v>1617</v>
      </c>
      <c r="D48">
        <v>6</v>
      </c>
    </row>
    <row r="49" spans="1:4" hidden="1" x14ac:dyDescent="0.25">
      <c r="A49" s="1">
        <v>43825</v>
      </c>
      <c r="C49">
        <v>1617</v>
      </c>
    </row>
    <row r="50" spans="1:4" hidden="1" x14ac:dyDescent="0.25">
      <c r="A50" s="1">
        <v>43823</v>
      </c>
      <c r="C50">
        <v>1617</v>
      </c>
    </row>
    <row r="51" spans="1:4" x14ac:dyDescent="0.25">
      <c r="A51" s="1">
        <v>43822</v>
      </c>
      <c r="B51">
        <v>33.17</v>
      </c>
      <c r="C51">
        <v>1617</v>
      </c>
      <c r="D51">
        <v>5</v>
      </c>
    </row>
    <row r="52" spans="1:4" x14ac:dyDescent="0.25">
      <c r="A52" s="1">
        <v>43819</v>
      </c>
      <c r="B52">
        <v>33.21</v>
      </c>
      <c r="C52">
        <v>1632</v>
      </c>
      <c r="D52">
        <v>14</v>
      </c>
    </row>
    <row r="53" spans="1:4" x14ac:dyDescent="0.25">
      <c r="A53" s="1">
        <v>43818</v>
      </c>
      <c r="B53">
        <v>33.06</v>
      </c>
      <c r="C53">
        <v>1666</v>
      </c>
      <c r="D53">
        <v>22</v>
      </c>
    </row>
    <row r="54" spans="1:4" x14ac:dyDescent="0.25">
      <c r="A54" s="1">
        <v>43817</v>
      </c>
      <c r="B54">
        <v>32.700000000000003</v>
      </c>
      <c r="C54">
        <v>1658</v>
      </c>
      <c r="D54">
        <v>7</v>
      </c>
    </row>
    <row r="55" spans="1:4" x14ac:dyDescent="0.25">
      <c r="A55" s="1">
        <v>43816</v>
      </c>
      <c r="B55">
        <v>32.75</v>
      </c>
      <c r="C55">
        <v>1620</v>
      </c>
      <c r="D55">
        <v>14</v>
      </c>
    </row>
    <row r="56" spans="1:4" x14ac:dyDescent="0.25">
      <c r="A56" s="1">
        <v>43815</v>
      </c>
      <c r="B56">
        <v>32.65</v>
      </c>
      <c r="C56">
        <v>1603</v>
      </c>
      <c r="D56">
        <v>8</v>
      </c>
    </row>
    <row r="57" spans="1:4" x14ac:dyDescent="0.25">
      <c r="A57" s="1">
        <v>43812</v>
      </c>
      <c r="B57">
        <v>32.75</v>
      </c>
      <c r="C57">
        <v>1594</v>
      </c>
      <c r="D57">
        <v>7</v>
      </c>
    </row>
    <row r="58" spans="1:4" x14ac:dyDescent="0.25">
      <c r="A58" s="1">
        <v>43811</v>
      </c>
      <c r="B58">
        <v>32.75</v>
      </c>
      <c r="C58">
        <v>1585</v>
      </c>
      <c r="D58">
        <v>13</v>
      </c>
    </row>
    <row r="59" spans="1:4" x14ac:dyDescent="0.25">
      <c r="A59" s="1">
        <v>43810</v>
      </c>
      <c r="B59">
        <v>32.69</v>
      </c>
      <c r="C59">
        <v>1571</v>
      </c>
      <c r="D59">
        <v>5</v>
      </c>
    </row>
    <row r="60" spans="1:4" x14ac:dyDescent="0.25">
      <c r="A60" s="1">
        <v>43809</v>
      </c>
      <c r="B60">
        <v>32.799999999999997</v>
      </c>
      <c r="C60">
        <v>1573</v>
      </c>
      <c r="D60">
        <v>11</v>
      </c>
    </row>
    <row r="61" spans="1:4" x14ac:dyDescent="0.25">
      <c r="A61" s="1">
        <v>43808</v>
      </c>
      <c r="B61">
        <v>32.799999999999997</v>
      </c>
      <c r="C61">
        <v>1591</v>
      </c>
      <c r="D61">
        <v>16</v>
      </c>
    </row>
    <row r="62" spans="1:4" x14ac:dyDescent="0.25">
      <c r="A62" s="1">
        <v>43805</v>
      </c>
      <c r="B62">
        <v>32.85</v>
      </c>
      <c r="C62">
        <v>1594</v>
      </c>
      <c r="D62">
        <v>6</v>
      </c>
    </row>
    <row r="63" spans="1:4" x14ac:dyDescent="0.25">
      <c r="A63" s="1">
        <v>43804</v>
      </c>
      <c r="B63">
        <v>32.9</v>
      </c>
      <c r="C63">
        <v>1580</v>
      </c>
      <c r="D63">
        <v>8</v>
      </c>
    </row>
    <row r="64" spans="1:4" x14ac:dyDescent="0.25">
      <c r="A64" s="1">
        <v>43803</v>
      </c>
      <c r="B64">
        <v>33</v>
      </c>
      <c r="C64">
        <v>1569</v>
      </c>
      <c r="D64">
        <v>11</v>
      </c>
    </row>
    <row r="65" spans="1:4" x14ac:dyDescent="0.25">
      <c r="A65" s="1">
        <v>43802</v>
      </c>
      <c r="B65">
        <v>32.9</v>
      </c>
      <c r="C65">
        <v>1565</v>
      </c>
      <c r="D65">
        <v>5</v>
      </c>
    </row>
    <row r="66" spans="1:4" x14ac:dyDescent="0.25">
      <c r="A66" s="1">
        <v>43801</v>
      </c>
      <c r="B66">
        <v>32.85</v>
      </c>
      <c r="C66">
        <v>1560</v>
      </c>
      <c r="D66">
        <v>5</v>
      </c>
    </row>
    <row r="67" spans="1:4" x14ac:dyDescent="0.25">
      <c r="A67" s="1">
        <v>43798</v>
      </c>
      <c r="B67">
        <v>32.96</v>
      </c>
      <c r="C67">
        <v>1561</v>
      </c>
      <c r="D67">
        <v>5</v>
      </c>
    </row>
    <row r="68" spans="1:4" x14ac:dyDescent="0.25">
      <c r="A68" s="1">
        <v>43797</v>
      </c>
      <c r="B68">
        <v>33.15</v>
      </c>
      <c r="C68">
        <v>1577</v>
      </c>
      <c r="D68">
        <v>6</v>
      </c>
    </row>
    <row r="69" spans="1:4" x14ac:dyDescent="0.25">
      <c r="A69" s="1">
        <v>43796</v>
      </c>
      <c r="B69">
        <v>33.15</v>
      </c>
      <c r="C69">
        <v>1578</v>
      </c>
      <c r="D69">
        <v>3</v>
      </c>
    </row>
    <row r="70" spans="1:4" x14ac:dyDescent="0.25">
      <c r="A70" s="1">
        <v>43795</v>
      </c>
      <c r="B70">
        <v>33.049999999999997</v>
      </c>
      <c r="C70">
        <v>1575</v>
      </c>
      <c r="D70">
        <v>8</v>
      </c>
    </row>
    <row r="71" spans="1:4" x14ac:dyDescent="0.25">
      <c r="A71" s="1">
        <v>43794</v>
      </c>
      <c r="B71">
        <v>33.15</v>
      </c>
      <c r="C71">
        <v>1568</v>
      </c>
      <c r="D71">
        <v>10</v>
      </c>
    </row>
    <row r="72" spans="1:4" x14ac:dyDescent="0.25">
      <c r="A72" s="1">
        <v>43791</v>
      </c>
      <c r="B72">
        <v>33.15</v>
      </c>
      <c r="C72">
        <v>1563</v>
      </c>
      <c r="D72">
        <v>4</v>
      </c>
    </row>
    <row r="73" spans="1:4" x14ac:dyDescent="0.25">
      <c r="A73" s="1">
        <v>43790</v>
      </c>
      <c r="B73">
        <v>32.9</v>
      </c>
      <c r="C73">
        <v>1557</v>
      </c>
      <c r="D73">
        <v>3</v>
      </c>
    </row>
    <row r="74" spans="1:4" x14ac:dyDescent="0.25">
      <c r="A74" s="1">
        <v>43789</v>
      </c>
      <c r="B74">
        <v>32.9</v>
      </c>
      <c r="C74">
        <v>1553</v>
      </c>
      <c r="D74">
        <v>5</v>
      </c>
    </row>
    <row r="75" spans="1:4" x14ac:dyDescent="0.25">
      <c r="A75" s="1">
        <v>43788</v>
      </c>
      <c r="B75">
        <v>32.9</v>
      </c>
      <c r="C75">
        <v>1538</v>
      </c>
      <c r="D75">
        <v>3</v>
      </c>
    </row>
    <row r="76" spans="1:4" x14ac:dyDescent="0.25">
      <c r="A76" s="1">
        <v>43787</v>
      </c>
      <c r="B76">
        <v>32.799999999999997</v>
      </c>
      <c r="C76">
        <v>1537</v>
      </c>
      <c r="D76">
        <v>3</v>
      </c>
    </row>
    <row r="77" spans="1:4" x14ac:dyDescent="0.25">
      <c r="A77" s="1">
        <v>43784</v>
      </c>
      <c r="B77">
        <v>32.770000000000003</v>
      </c>
      <c r="C77">
        <v>1535</v>
      </c>
      <c r="D77">
        <v>4</v>
      </c>
    </row>
    <row r="78" spans="1:4" x14ac:dyDescent="0.25">
      <c r="A78" s="1">
        <v>43783</v>
      </c>
      <c r="B78">
        <v>32.85</v>
      </c>
      <c r="C78">
        <v>1531</v>
      </c>
      <c r="D78">
        <v>5</v>
      </c>
    </row>
    <row r="79" spans="1:4" x14ac:dyDescent="0.25">
      <c r="A79" s="1">
        <v>43782</v>
      </c>
      <c r="B79">
        <v>32.799999999999997</v>
      </c>
      <c r="C79">
        <v>1527</v>
      </c>
      <c r="D79">
        <v>1</v>
      </c>
    </row>
    <row r="80" spans="1:4" x14ac:dyDescent="0.25">
      <c r="A80" s="1">
        <v>43781</v>
      </c>
      <c r="B80">
        <v>32.799999999999997</v>
      </c>
      <c r="C80">
        <v>1521</v>
      </c>
      <c r="D80">
        <v>6</v>
      </c>
    </row>
    <row r="81" spans="1:4" x14ac:dyDescent="0.25">
      <c r="A81" s="1">
        <v>43780</v>
      </c>
      <c r="B81">
        <v>32.950000000000003</v>
      </c>
      <c r="C81">
        <v>1527</v>
      </c>
      <c r="D81">
        <v>3</v>
      </c>
    </row>
    <row r="82" spans="1:4" x14ac:dyDescent="0.25">
      <c r="A82" s="1">
        <v>43777</v>
      </c>
      <c r="B82">
        <v>32.85</v>
      </c>
      <c r="C82">
        <v>1521</v>
      </c>
      <c r="D82">
        <v>5</v>
      </c>
    </row>
    <row r="83" spans="1:4" x14ac:dyDescent="0.25">
      <c r="A83" s="1">
        <v>43776</v>
      </c>
      <c r="B83">
        <v>32.9</v>
      </c>
      <c r="C83">
        <v>1511</v>
      </c>
      <c r="D83">
        <v>4</v>
      </c>
    </row>
    <row r="84" spans="1:4" x14ac:dyDescent="0.25">
      <c r="A84" s="1">
        <v>43775</v>
      </c>
      <c r="B84">
        <v>32.799999999999997</v>
      </c>
      <c r="C84">
        <v>1504</v>
      </c>
      <c r="D84">
        <v>8</v>
      </c>
    </row>
    <row r="85" spans="1:4" x14ac:dyDescent="0.25">
      <c r="A85" s="1">
        <v>43774</v>
      </c>
      <c r="B85">
        <v>32.950000000000003</v>
      </c>
      <c r="C85">
        <v>1499</v>
      </c>
      <c r="D85">
        <v>8</v>
      </c>
    </row>
    <row r="86" spans="1:4" x14ac:dyDescent="0.25">
      <c r="A86" s="1">
        <v>43773</v>
      </c>
      <c r="B86">
        <v>33.049999999999997</v>
      </c>
      <c r="C86">
        <v>1494</v>
      </c>
      <c r="D86">
        <v>6</v>
      </c>
    </row>
    <row r="87" spans="1:4" x14ac:dyDescent="0.25">
      <c r="A87" s="1">
        <v>43770</v>
      </c>
      <c r="B87">
        <v>32.85</v>
      </c>
      <c r="C87">
        <v>1496</v>
      </c>
      <c r="D87">
        <v>6</v>
      </c>
    </row>
    <row r="88" spans="1:4" x14ac:dyDescent="0.25">
      <c r="A88" s="1">
        <v>43769</v>
      </c>
      <c r="B88">
        <v>32.68</v>
      </c>
      <c r="C88">
        <v>1494</v>
      </c>
      <c r="D88">
        <v>3</v>
      </c>
    </row>
    <row r="89" spans="1:4" x14ac:dyDescent="0.25">
      <c r="A89" s="1">
        <v>43768</v>
      </c>
      <c r="B89">
        <v>32.65</v>
      </c>
      <c r="C89">
        <v>1493</v>
      </c>
      <c r="D89">
        <v>9</v>
      </c>
    </row>
    <row r="90" spans="1:4" x14ac:dyDescent="0.25">
      <c r="A90" s="1">
        <v>43767</v>
      </c>
      <c r="B90">
        <v>32.659999999999997</v>
      </c>
      <c r="C90">
        <v>1490</v>
      </c>
      <c r="D90">
        <v>2</v>
      </c>
    </row>
    <row r="91" spans="1:4" x14ac:dyDescent="0.25">
      <c r="A91" s="1">
        <v>43766</v>
      </c>
      <c r="B91">
        <v>32.5</v>
      </c>
      <c r="C91">
        <v>1489</v>
      </c>
      <c r="D91">
        <v>1</v>
      </c>
    </row>
    <row r="92" spans="1:4" x14ac:dyDescent="0.25">
      <c r="A92" s="1">
        <v>43763</v>
      </c>
      <c r="B92">
        <v>32.5</v>
      </c>
      <c r="C92">
        <v>1482</v>
      </c>
      <c r="D92">
        <v>5</v>
      </c>
    </row>
    <row r="93" spans="1:4" x14ac:dyDescent="0.25">
      <c r="A93" s="1">
        <v>43762</v>
      </c>
      <c r="B93">
        <v>32.6</v>
      </c>
      <c r="C93">
        <v>1481</v>
      </c>
      <c r="D93">
        <v>1</v>
      </c>
    </row>
    <row r="94" spans="1:4" x14ac:dyDescent="0.25">
      <c r="A94" s="1">
        <v>43761</v>
      </c>
      <c r="B94">
        <v>32.479999999999997</v>
      </c>
      <c r="C94">
        <v>1473</v>
      </c>
    </row>
    <row r="95" spans="1:4" x14ac:dyDescent="0.25">
      <c r="A95" s="1">
        <v>43760</v>
      </c>
      <c r="B95">
        <v>32.299999999999997</v>
      </c>
      <c r="C95">
        <v>1461</v>
      </c>
      <c r="D95">
        <v>11</v>
      </c>
    </row>
    <row r="96" spans="1:4" x14ac:dyDescent="0.25">
      <c r="A96" s="1">
        <v>43759</v>
      </c>
      <c r="B96">
        <v>32.450000000000003</v>
      </c>
      <c r="C96">
        <v>1455</v>
      </c>
      <c r="D96">
        <v>4</v>
      </c>
    </row>
    <row r="97" spans="1:4" x14ac:dyDescent="0.25">
      <c r="A97" s="1">
        <v>43756</v>
      </c>
      <c r="B97">
        <v>32.5</v>
      </c>
      <c r="C97">
        <v>1448</v>
      </c>
      <c r="D97">
        <v>5</v>
      </c>
    </row>
    <row r="98" spans="1:4" x14ac:dyDescent="0.25">
      <c r="A98" s="1">
        <v>43755</v>
      </c>
      <c r="B98">
        <v>32.5</v>
      </c>
      <c r="C98">
        <v>1451</v>
      </c>
      <c r="D98">
        <v>1</v>
      </c>
    </row>
    <row r="99" spans="1:4" x14ac:dyDescent="0.25">
      <c r="A99" s="1">
        <v>43754</v>
      </c>
      <c r="B99">
        <v>32.65</v>
      </c>
      <c r="C99">
        <v>1435</v>
      </c>
      <c r="D99">
        <v>8</v>
      </c>
    </row>
    <row r="100" spans="1:4" x14ac:dyDescent="0.25">
      <c r="A100" s="1">
        <v>43753</v>
      </c>
      <c r="B100">
        <v>32.56</v>
      </c>
      <c r="C100">
        <v>1431</v>
      </c>
      <c r="D100">
        <v>3</v>
      </c>
    </row>
    <row r="101" spans="1:4" x14ac:dyDescent="0.25">
      <c r="A101" s="1">
        <v>43752</v>
      </c>
      <c r="B101">
        <v>32.5</v>
      </c>
      <c r="C101">
        <v>1428</v>
      </c>
      <c r="D101">
        <v>1</v>
      </c>
    </row>
    <row r="102" spans="1:4" x14ac:dyDescent="0.25">
      <c r="A102" s="1">
        <v>43749</v>
      </c>
      <c r="B102">
        <v>32.65</v>
      </c>
      <c r="C102">
        <v>1424</v>
      </c>
      <c r="D102">
        <v>3</v>
      </c>
    </row>
    <row r="103" spans="1:4" x14ac:dyDescent="0.25">
      <c r="A103" s="1">
        <v>43748</v>
      </c>
      <c r="B103">
        <v>32.6</v>
      </c>
      <c r="C103">
        <v>1416</v>
      </c>
      <c r="D103">
        <v>2</v>
      </c>
    </row>
    <row r="104" spans="1:4" x14ac:dyDescent="0.25">
      <c r="A104" s="1">
        <v>43747</v>
      </c>
      <c r="B104">
        <v>32.450000000000003</v>
      </c>
      <c r="C104">
        <v>1410</v>
      </c>
    </row>
    <row r="105" spans="1:4" x14ac:dyDescent="0.25">
      <c r="A105" s="1">
        <v>43746</v>
      </c>
      <c r="B105">
        <v>32.35</v>
      </c>
      <c r="C105">
        <v>1402</v>
      </c>
    </row>
    <row r="106" spans="1:4" x14ac:dyDescent="0.25">
      <c r="A106" s="1">
        <v>43745</v>
      </c>
      <c r="B106">
        <v>32.5</v>
      </c>
      <c r="C106">
        <v>1396</v>
      </c>
      <c r="D106">
        <v>4</v>
      </c>
    </row>
    <row r="107" spans="1:4" x14ac:dyDescent="0.25">
      <c r="A107" s="1">
        <v>43742</v>
      </c>
      <c r="B107">
        <v>32.65</v>
      </c>
      <c r="C107">
        <v>1389</v>
      </c>
      <c r="D107">
        <v>4</v>
      </c>
    </row>
    <row r="108" spans="1:4" x14ac:dyDescent="0.25">
      <c r="A108" s="1">
        <v>43741</v>
      </c>
      <c r="B108">
        <v>32.299999999999997</v>
      </c>
      <c r="C108">
        <v>1386</v>
      </c>
      <c r="D108">
        <v>5</v>
      </c>
    </row>
    <row r="109" spans="1:4" x14ac:dyDescent="0.25">
      <c r="A109" s="1">
        <v>43740</v>
      </c>
      <c r="B109">
        <v>32.15</v>
      </c>
      <c r="C109">
        <v>1371</v>
      </c>
      <c r="D109">
        <v>12</v>
      </c>
    </row>
    <row r="110" spans="1:4" x14ac:dyDescent="0.25">
      <c r="A110" s="1">
        <v>43739</v>
      </c>
      <c r="B110">
        <v>32.450000000000003</v>
      </c>
      <c r="C110">
        <v>1369</v>
      </c>
      <c r="D110">
        <v>7</v>
      </c>
    </row>
    <row r="111" spans="1:4" x14ac:dyDescent="0.25">
      <c r="A111" s="1">
        <v>43738</v>
      </c>
      <c r="B111">
        <v>32.6</v>
      </c>
      <c r="C111">
        <v>1359</v>
      </c>
      <c r="D111">
        <v>3</v>
      </c>
    </row>
    <row r="112" spans="1:4" x14ac:dyDescent="0.25">
      <c r="A112" s="1">
        <v>43735</v>
      </c>
      <c r="B112">
        <v>32.549999999999997</v>
      </c>
      <c r="C112">
        <v>1350</v>
      </c>
      <c r="D112">
        <v>8</v>
      </c>
    </row>
    <row r="113" spans="1:4" x14ac:dyDescent="0.25">
      <c r="A113" s="1">
        <v>43734</v>
      </c>
      <c r="B113">
        <v>32.6</v>
      </c>
      <c r="C113">
        <v>1345</v>
      </c>
      <c r="D113">
        <v>4</v>
      </c>
    </row>
    <row r="114" spans="1:4" x14ac:dyDescent="0.25">
      <c r="A114" s="1">
        <v>43733</v>
      </c>
      <c r="B114">
        <v>32.799999999999997</v>
      </c>
      <c r="C114">
        <v>1345</v>
      </c>
      <c r="D114">
        <v>4</v>
      </c>
    </row>
    <row r="115" spans="1:4" x14ac:dyDescent="0.25">
      <c r="A115" s="1">
        <v>43732</v>
      </c>
      <c r="B115">
        <v>33</v>
      </c>
      <c r="C115">
        <v>1341</v>
      </c>
      <c r="D115">
        <v>1</v>
      </c>
    </row>
    <row r="116" spans="1:4" x14ac:dyDescent="0.25">
      <c r="A116" s="1">
        <v>43731</v>
      </c>
      <c r="B116">
        <v>33.049999999999997</v>
      </c>
      <c r="C116">
        <v>1342</v>
      </c>
      <c r="D116">
        <v>4</v>
      </c>
    </row>
    <row r="117" spans="1:4" x14ac:dyDescent="0.25">
      <c r="A117" s="1">
        <v>43728</v>
      </c>
      <c r="B117">
        <v>33.15</v>
      </c>
      <c r="C117">
        <v>1338</v>
      </c>
      <c r="D117">
        <v>3</v>
      </c>
    </row>
    <row r="118" spans="1:4" x14ac:dyDescent="0.25">
      <c r="A118" s="1">
        <v>43727</v>
      </c>
      <c r="B118">
        <v>33.049999999999997</v>
      </c>
      <c r="C118">
        <v>1339</v>
      </c>
      <c r="D118">
        <v>5</v>
      </c>
    </row>
    <row r="119" spans="1:4" x14ac:dyDescent="0.25">
      <c r="A119" s="1">
        <v>43726</v>
      </c>
      <c r="B119">
        <v>32.9</v>
      </c>
      <c r="C119">
        <v>1327</v>
      </c>
      <c r="D119">
        <v>3</v>
      </c>
    </row>
    <row r="120" spans="1:4" x14ac:dyDescent="0.25">
      <c r="A120" s="1">
        <v>43725</v>
      </c>
      <c r="B120">
        <v>33.1</v>
      </c>
      <c r="C120">
        <v>1318</v>
      </c>
      <c r="D120">
        <v>11</v>
      </c>
    </row>
    <row r="121" spans="1:4" x14ac:dyDescent="0.25">
      <c r="A121" s="1">
        <v>43724</v>
      </c>
      <c r="B121">
        <v>33.200000000000003</v>
      </c>
      <c r="C121">
        <v>1271</v>
      </c>
      <c r="D121">
        <v>1</v>
      </c>
    </row>
    <row r="122" spans="1:4" x14ac:dyDescent="0.25">
      <c r="A122" s="1">
        <v>43721</v>
      </c>
      <c r="B122">
        <v>33.049999999999997</v>
      </c>
      <c r="C122">
        <v>1264</v>
      </c>
      <c r="D122">
        <v>1</v>
      </c>
    </row>
    <row r="123" spans="1:4" x14ac:dyDescent="0.25">
      <c r="A123" s="1">
        <v>43720</v>
      </c>
      <c r="B123">
        <v>33.1</v>
      </c>
      <c r="C123">
        <v>1254</v>
      </c>
      <c r="D123">
        <v>2</v>
      </c>
    </row>
    <row r="124" spans="1:4" x14ac:dyDescent="0.25">
      <c r="A124" s="1">
        <v>43719</v>
      </c>
      <c r="B124">
        <v>33.049999999999997</v>
      </c>
      <c r="C124">
        <v>1246</v>
      </c>
      <c r="D124">
        <v>3</v>
      </c>
    </row>
    <row r="125" spans="1:4" x14ac:dyDescent="0.25">
      <c r="A125" s="1">
        <v>43718</v>
      </c>
      <c r="B125">
        <v>32.85</v>
      </c>
      <c r="C125">
        <v>1199</v>
      </c>
      <c r="D125">
        <v>36</v>
      </c>
    </row>
    <row r="126" spans="1:4" x14ac:dyDescent="0.25">
      <c r="A126" s="1">
        <v>43717</v>
      </c>
      <c r="B126">
        <v>32.68</v>
      </c>
      <c r="C126">
        <v>1198</v>
      </c>
    </row>
    <row r="127" spans="1:4" x14ac:dyDescent="0.25">
      <c r="A127" s="1">
        <v>43714</v>
      </c>
      <c r="B127">
        <v>32.6</v>
      </c>
      <c r="C127">
        <v>1178</v>
      </c>
      <c r="D127">
        <v>19</v>
      </c>
    </row>
    <row r="128" spans="1:4" x14ac:dyDescent="0.25">
      <c r="A128" s="1">
        <v>43713</v>
      </c>
      <c r="B128">
        <v>32.56</v>
      </c>
      <c r="C128">
        <v>1171</v>
      </c>
      <c r="D128">
        <v>7</v>
      </c>
    </row>
    <row r="129" spans="1:4" x14ac:dyDescent="0.25">
      <c r="A129" s="1">
        <v>43712</v>
      </c>
      <c r="B129">
        <v>32.53</v>
      </c>
      <c r="C129">
        <v>1163</v>
      </c>
      <c r="D129">
        <v>9</v>
      </c>
    </row>
    <row r="130" spans="1:4" x14ac:dyDescent="0.25">
      <c r="A130" s="1">
        <v>43711</v>
      </c>
      <c r="B130">
        <v>32.4</v>
      </c>
      <c r="C130">
        <v>1152</v>
      </c>
      <c r="D130">
        <v>8</v>
      </c>
    </row>
    <row r="131" spans="1:4" x14ac:dyDescent="0.25">
      <c r="A131" s="1">
        <v>43710</v>
      </c>
      <c r="B131">
        <v>32.25</v>
      </c>
      <c r="C131">
        <v>1146</v>
      </c>
      <c r="D131">
        <v>3</v>
      </c>
    </row>
    <row r="132" spans="1:4" x14ac:dyDescent="0.25">
      <c r="A132" s="1">
        <v>43707</v>
      </c>
      <c r="B132">
        <v>32.72</v>
      </c>
      <c r="C132">
        <v>1134</v>
      </c>
      <c r="D132">
        <v>12</v>
      </c>
    </row>
    <row r="133" spans="1:4" x14ac:dyDescent="0.25">
      <c r="A133" s="1">
        <v>43706</v>
      </c>
      <c r="B133">
        <v>32.549999999999997</v>
      </c>
      <c r="C133">
        <v>1127</v>
      </c>
      <c r="D133">
        <v>2</v>
      </c>
    </row>
    <row r="134" spans="1:4" x14ac:dyDescent="0.25">
      <c r="A134" s="1">
        <v>43705</v>
      </c>
      <c r="B134">
        <v>32.47</v>
      </c>
      <c r="C134">
        <v>1126</v>
      </c>
      <c r="D134">
        <v>1</v>
      </c>
    </row>
    <row r="135" spans="1:4" x14ac:dyDescent="0.25">
      <c r="A135" s="1">
        <v>43704</v>
      </c>
      <c r="B135">
        <v>32.06</v>
      </c>
      <c r="C135">
        <v>1122</v>
      </c>
      <c r="D135">
        <v>2</v>
      </c>
    </row>
    <row r="136" spans="1:4" x14ac:dyDescent="0.25">
      <c r="A136" s="1">
        <v>43703</v>
      </c>
      <c r="B136">
        <v>32</v>
      </c>
      <c r="C136">
        <v>1119</v>
      </c>
      <c r="D136">
        <v>1</v>
      </c>
    </row>
    <row r="137" spans="1:4" x14ac:dyDescent="0.25">
      <c r="A137" s="1">
        <v>43700</v>
      </c>
      <c r="B137">
        <v>32.07</v>
      </c>
      <c r="C137">
        <v>1114</v>
      </c>
      <c r="D137">
        <v>8</v>
      </c>
    </row>
    <row r="138" spans="1:4" x14ac:dyDescent="0.25">
      <c r="A138" s="1">
        <v>43699</v>
      </c>
      <c r="B138">
        <v>32.4</v>
      </c>
      <c r="C138">
        <v>1106</v>
      </c>
      <c r="D138">
        <v>4</v>
      </c>
    </row>
    <row r="139" spans="1:4" x14ac:dyDescent="0.25">
      <c r="A139" s="1">
        <v>43698</v>
      </c>
      <c r="B139">
        <v>32.6</v>
      </c>
      <c r="C139">
        <v>1100</v>
      </c>
      <c r="D139">
        <v>3</v>
      </c>
    </row>
    <row r="140" spans="1:4" x14ac:dyDescent="0.25">
      <c r="A140" s="1">
        <v>43697</v>
      </c>
      <c r="B140">
        <v>32.6</v>
      </c>
      <c r="C140">
        <v>1092</v>
      </c>
      <c r="D140">
        <v>5</v>
      </c>
    </row>
    <row r="141" spans="1:4" x14ac:dyDescent="0.25">
      <c r="A141" s="1">
        <v>43696</v>
      </c>
      <c r="B141">
        <v>32.799999999999997</v>
      </c>
      <c r="C141">
        <v>1077</v>
      </c>
      <c r="D141">
        <v>6</v>
      </c>
    </row>
    <row r="142" spans="1:4" x14ac:dyDescent="0.25">
      <c r="A142" s="1">
        <v>43693</v>
      </c>
      <c r="B142">
        <v>32.950000000000003</v>
      </c>
      <c r="C142">
        <v>1074</v>
      </c>
      <c r="D142">
        <v>6</v>
      </c>
    </row>
    <row r="143" spans="1:4" x14ac:dyDescent="0.25">
      <c r="A143" s="1">
        <v>43692</v>
      </c>
      <c r="B143">
        <v>33</v>
      </c>
      <c r="C143">
        <v>1070</v>
      </c>
      <c r="D143">
        <v>7</v>
      </c>
    </row>
    <row r="144" spans="1:4" x14ac:dyDescent="0.25">
      <c r="A144" s="1">
        <v>43691</v>
      </c>
      <c r="B144">
        <v>33.18</v>
      </c>
      <c r="C144">
        <v>1075</v>
      </c>
      <c r="D144">
        <v>2</v>
      </c>
    </row>
    <row r="145" spans="1:4" x14ac:dyDescent="0.25">
      <c r="A145" s="1">
        <v>43690</v>
      </c>
      <c r="B145">
        <v>33.020000000000003</v>
      </c>
      <c r="C145">
        <v>1077</v>
      </c>
      <c r="D145">
        <v>3</v>
      </c>
    </row>
    <row r="146" spans="1:4" x14ac:dyDescent="0.25">
      <c r="A146" s="1">
        <v>43689</v>
      </c>
      <c r="B146">
        <v>33.049999999999997</v>
      </c>
      <c r="C146">
        <v>1072</v>
      </c>
    </row>
    <row r="147" spans="1:4" x14ac:dyDescent="0.25">
      <c r="A147" s="1">
        <v>43686</v>
      </c>
      <c r="B147">
        <v>33.200000000000003</v>
      </c>
      <c r="C147">
        <v>1065</v>
      </c>
      <c r="D147">
        <v>4</v>
      </c>
    </row>
    <row r="148" spans="1:4" x14ac:dyDescent="0.25">
      <c r="A148" s="1">
        <v>43685</v>
      </c>
      <c r="B148">
        <v>33.25</v>
      </c>
      <c r="C148">
        <v>1057</v>
      </c>
      <c r="D148">
        <v>1</v>
      </c>
    </row>
    <row r="149" spans="1:4" x14ac:dyDescent="0.25">
      <c r="A149" s="1">
        <v>43684</v>
      </c>
      <c r="B149">
        <v>33.25</v>
      </c>
      <c r="C149">
        <v>1056</v>
      </c>
      <c r="D149">
        <v>6</v>
      </c>
    </row>
    <row r="150" spans="1:4" x14ac:dyDescent="0.25">
      <c r="A150" s="1">
        <v>43683</v>
      </c>
      <c r="B150">
        <v>33.299999999999997</v>
      </c>
      <c r="C150">
        <v>1054</v>
      </c>
      <c r="D150">
        <v>2</v>
      </c>
    </row>
    <row r="151" spans="1:4" x14ac:dyDescent="0.25">
      <c r="A151" s="1">
        <v>43682</v>
      </c>
      <c r="B151">
        <v>33.450000000000003</v>
      </c>
      <c r="C151">
        <v>1052</v>
      </c>
      <c r="D151">
        <v>2</v>
      </c>
    </row>
    <row r="152" spans="1:4" x14ac:dyDescent="0.25">
      <c r="A152" s="1">
        <v>43679</v>
      </c>
      <c r="B152">
        <v>33.700000000000003</v>
      </c>
      <c r="C152">
        <v>1052</v>
      </c>
    </row>
    <row r="153" spans="1:4" x14ac:dyDescent="0.25">
      <c r="A153" s="1">
        <v>43678</v>
      </c>
      <c r="B153">
        <v>33.6</v>
      </c>
      <c r="C153">
        <v>1050</v>
      </c>
    </row>
    <row r="154" spans="1:4" x14ac:dyDescent="0.25">
      <c r="A154" s="1">
        <v>43677</v>
      </c>
      <c r="B154">
        <v>33.5</v>
      </c>
      <c r="C154">
        <v>1049</v>
      </c>
      <c r="D154">
        <v>1</v>
      </c>
    </row>
    <row r="155" spans="1:4" x14ac:dyDescent="0.25">
      <c r="A155" s="1">
        <v>43676</v>
      </c>
      <c r="B155">
        <v>33.4</v>
      </c>
      <c r="C155">
        <v>1046</v>
      </c>
      <c r="D155">
        <v>1</v>
      </c>
    </row>
    <row r="156" spans="1:4" x14ac:dyDescent="0.25">
      <c r="A156" s="1">
        <v>43675</v>
      </c>
      <c r="B156">
        <v>33.450000000000003</v>
      </c>
      <c r="C156">
        <v>1046</v>
      </c>
      <c r="D156">
        <v>4</v>
      </c>
    </row>
    <row r="157" spans="1:4" x14ac:dyDescent="0.25">
      <c r="A157" s="1">
        <v>43672</v>
      </c>
      <c r="B157">
        <v>33.6</v>
      </c>
      <c r="C157">
        <v>1038</v>
      </c>
      <c r="D157">
        <v>6</v>
      </c>
    </row>
    <row r="158" spans="1:4" x14ac:dyDescent="0.25">
      <c r="A158" s="1">
        <v>43671</v>
      </c>
      <c r="B158">
        <v>33.85</v>
      </c>
      <c r="C158">
        <v>1037</v>
      </c>
      <c r="D158">
        <v>1</v>
      </c>
    </row>
    <row r="159" spans="1:4" x14ac:dyDescent="0.25">
      <c r="A159" s="1">
        <v>43670</v>
      </c>
      <c r="B159">
        <v>33.85</v>
      </c>
      <c r="C159">
        <v>1034</v>
      </c>
      <c r="D159">
        <v>4</v>
      </c>
    </row>
    <row r="160" spans="1:4" x14ac:dyDescent="0.25">
      <c r="A160" s="1">
        <v>43669</v>
      </c>
      <c r="B160">
        <v>34.049999999999997</v>
      </c>
      <c r="C160">
        <v>1030</v>
      </c>
      <c r="D160">
        <v>2</v>
      </c>
    </row>
    <row r="161" spans="1:4" x14ac:dyDescent="0.25">
      <c r="A161" s="1">
        <v>43668</v>
      </c>
      <c r="B161">
        <v>33.83</v>
      </c>
      <c r="C161">
        <v>1029</v>
      </c>
    </row>
    <row r="162" spans="1:4" x14ac:dyDescent="0.25">
      <c r="A162" s="1">
        <v>43665</v>
      </c>
      <c r="B162">
        <v>33.799999999999997</v>
      </c>
      <c r="C162">
        <v>1029</v>
      </c>
      <c r="D162">
        <v>2</v>
      </c>
    </row>
    <row r="163" spans="1:4" x14ac:dyDescent="0.25">
      <c r="A163" s="1">
        <v>43664</v>
      </c>
      <c r="B163">
        <v>33.299999999999997</v>
      </c>
      <c r="C163">
        <v>1028</v>
      </c>
      <c r="D163">
        <v>1</v>
      </c>
    </row>
    <row r="164" spans="1:4" x14ac:dyDescent="0.25">
      <c r="A164" s="1">
        <v>43663</v>
      </c>
      <c r="B164">
        <v>33.549999999999997</v>
      </c>
      <c r="C164">
        <v>1028</v>
      </c>
    </row>
    <row r="165" spans="1:4" x14ac:dyDescent="0.25">
      <c r="A165" s="1">
        <v>43662</v>
      </c>
      <c r="B165">
        <v>33.6</v>
      </c>
      <c r="C165">
        <v>1028</v>
      </c>
      <c r="D165">
        <v>1</v>
      </c>
    </row>
    <row r="166" spans="1:4" x14ac:dyDescent="0.25">
      <c r="A166" s="1">
        <v>43661</v>
      </c>
      <c r="B166">
        <v>34</v>
      </c>
      <c r="C166">
        <v>1023</v>
      </c>
      <c r="D166">
        <v>8</v>
      </c>
    </row>
    <row r="167" spans="1:4" x14ac:dyDescent="0.25">
      <c r="A167" s="1">
        <v>43658</v>
      </c>
      <c r="B167">
        <v>33.700000000000003</v>
      </c>
      <c r="C167">
        <v>1019</v>
      </c>
      <c r="D167">
        <v>2</v>
      </c>
    </row>
    <row r="168" spans="1:4" x14ac:dyDescent="0.25">
      <c r="A168" s="1">
        <v>43657</v>
      </c>
      <c r="B168">
        <v>33.799999999999997</v>
      </c>
      <c r="C168">
        <v>1011</v>
      </c>
      <c r="D168">
        <v>1</v>
      </c>
    </row>
    <row r="169" spans="1:4" x14ac:dyDescent="0.25">
      <c r="A169" s="1">
        <v>43656</v>
      </c>
      <c r="B169">
        <v>33.799999999999997</v>
      </c>
      <c r="C169">
        <v>1011</v>
      </c>
      <c r="D169">
        <v>3</v>
      </c>
    </row>
    <row r="170" spans="1:4" x14ac:dyDescent="0.25">
      <c r="A170" s="1">
        <v>43655</v>
      </c>
      <c r="B170">
        <v>33.65</v>
      </c>
      <c r="C170">
        <v>1020</v>
      </c>
      <c r="D170">
        <v>9</v>
      </c>
    </row>
    <row r="171" spans="1:4" x14ac:dyDescent="0.25">
      <c r="A171" s="1">
        <v>43654</v>
      </c>
      <c r="B171">
        <v>33.6</v>
      </c>
      <c r="C171">
        <v>1027</v>
      </c>
      <c r="D171">
        <v>9</v>
      </c>
    </row>
    <row r="172" spans="1:4" x14ac:dyDescent="0.25">
      <c r="A172" s="1">
        <v>43651</v>
      </c>
      <c r="B172">
        <v>33.15</v>
      </c>
      <c r="C172">
        <v>1025</v>
      </c>
      <c r="D172">
        <v>1</v>
      </c>
    </row>
    <row r="173" spans="1:4" x14ac:dyDescent="0.25">
      <c r="A173" s="1">
        <v>43650</v>
      </c>
      <c r="B173">
        <v>33.08</v>
      </c>
      <c r="C173">
        <v>1025</v>
      </c>
      <c r="D173">
        <v>1</v>
      </c>
    </row>
    <row r="174" spans="1:4" x14ac:dyDescent="0.25">
      <c r="A174" s="1">
        <v>43649</v>
      </c>
      <c r="B174">
        <v>32.979999999999997</v>
      </c>
      <c r="C174">
        <v>1024</v>
      </c>
      <c r="D174">
        <v>2</v>
      </c>
    </row>
    <row r="175" spans="1:4" x14ac:dyDescent="0.25">
      <c r="A175" s="1">
        <v>43648</v>
      </c>
      <c r="B175">
        <v>33.020000000000003</v>
      </c>
      <c r="C175">
        <v>1022</v>
      </c>
      <c r="D175">
        <v>3</v>
      </c>
    </row>
    <row r="176" spans="1:4" x14ac:dyDescent="0.25">
      <c r="A176" s="1">
        <v>43647</v>
      </c>
      <c r="B176">
        <v>32.96</v>
      </c>
      <c r="C176">
        <v>1012</v>
      </c>
      <c r="D176">
        <v>5</v>
      </c>
    </row>
    <row r="177" spans="1:4" x14ac:dyDescent="0.25">
      <c r="A177" s="1">
        <v>43644</v>
      </c>
      <c r="B177">
        <v>33</v>
      </c>
      <c r="C177">
        <v>1005</v>
      </c>
      <c r="D177">
        <v>4</v>
      </c>
    </row>
    <row r="178" spans="1:4" x14ac:dyDescent="0.25">
      <c r="A178" s="1">
        <v>43643</v>
      </c>
      <c r="B178">
        <v>33.4</v>
      </c>
      <c r="C178">
        <v>996</v>
      </c>
      <c r="D178">
        <v>7</v>
      </c>
    </row>
    <row r="179" spans="1:4" x14ac:dyDescent="0.25">
      <c r="A179" s="1">
        <v>43642</v>
      </c>
      <c r="B179">
        <v>33.549999999999997</v>
      </c>
      <c r="C179">
        <v>996</v>
      </c>
      <c r="D179">
        <v>2</v>
      </c>
    </row>
    <row r="180" spans="1:4" x14ac:dyDescent="0.25">
      <c r="A180" s="1">
        <v>43641</v>
      </c>
      <c r="B180">
        <v>33.35</v>
      </c>
      <c r="C180">
        <v>993</v>
      </c>
      <c r="D180">
        <v>3</v>
      </c>
    </row>
    <row r="181" spans="1:4" x14ac:dyDescent="0.25">
      <c r="A181" s="1">
        <v>43640</v>
      </c>
      <c r="B181">
        <v>33.450000000000003</v>
      </c>
      <c r="C181">
        <v>989</v>
      </c>
      <c r="D181">
        <v>2</v>
      </c>
    </row>
    <row r="182" spans="1:4" x14ac:dyDescent="0.25">
      <c r="A182" s="1">
        <v>43637</v>
      </c>
      <c r="B182">
        <v>32.85</v>
      </c>
      <c r="C182">
        <v>979</v>
      </c>
      <c r="D182">
        <v>8</v>
      </c>
    </row>
    <row r="183" spans="1:4" x14ac:dyDescent="0.25">
      <c r="A183" s="1">
        <v>43636</v>
      </c>
      <c r="B183">
        <v>32.65</v>
      </c>
      <c r="C183">
        <v>978</v>
      </c>
      <c r="D183">
        <v>16</v>
      </c>
    </row>
    <row r="184" spans="1:4" x14ac:dyDescent="0.25">
      <c r="A184" s="1">
        <v>43635</v>
      </c>
      <c r="B184">
        <v>32.630000000000003</v>
      </c>
      <c r="C184">
        <v>978</v>
      </c>
      <c r="D184">
        <v>4</v>
      </c>
    </row>
    <row r="185" spans="1:4" x14ac:dyDescent="0.25">
      <c r="A185" s="1">
        <v>43634</v>
      </c>
      <c r="B185">
        <v>32.5</v>
      </c>
      <c r="C185">
        <v>976</v>
      </c>
      <c r="D185">
        <v>3</v>
      </c>
    </row>
    <row r="186" spans="1:4" x14ac:dyDescent="0.25">
      <c r="A186" s="1">
        <v>43633</v>
      </c>
      <c r="B186">
        <v>32.47</v>
      </c>
      <c r="C186">
        <v>972</v>
      </c>
    </row>
    <row r="187" spans="1:4" x14ac:dyDescent="0.25">
      <c r="A187" s="1">
        <v>43630</v>
      </c>
      <c r="B187">
        <v>32.4</v>
      </c>
      <c r="C187">
        <v>965</v>
      </c>
      <c r="D187">
        <v>3</v>
      </c>
    </row>
    <row r="188" spans="1:4" x14ac:dyDescent="0.25">
      <c r="A188" s="1">
        <v>43629</v>
      </c>
      <c r="B188">
        <v>32.28</v>
      </c>
      <c r="C188">
        <v>962</v>
      </c>
    </row>
    <row r="189" spans="1:4" x14ac:dyDescent="0.25">
      <c r="A189" s="1">
        <v>43628</v>
      </c>
      <c r="B189">
        <v>32.200000000000003</v>
      </c>
      <c r="C189">
        <v>960</v>
      </c>
      <c r="D189">
        <v>5</v>
      </c>
    </row>
    <row r="190" spans="1:4" x14ac:dyDescent="0.25">
      <c r="A190" s="1">
        <v>43627</v>
      </c>
      <c r="B190">
        <v>32.25</v>
      </c>
      <c r="C190">
        <v>953</v>
      </c>
      <c r="D190">
        <v>19</v>
      </c>
    </row>
    <row r="191" spans="1:4" hidden="1" x14ac:dyDescent="0.25">
      <c r="A191" s="1">
        <v>43626</v>
      </c>
      <c r="C191">
        <v>953</v>
      </c>
    </row>
    <row r="192" spans="1:4" x14ac:dyDescent="0.25">
      <c r="A192" s="1">
        <v>43623</v>
      </c>
      <c r="B192">
        <v>32.369999999999997</v>
      </c>
      <c r="C192">
        <v>953</v>
      </c>
    </row>
    <row r="193" spans="1:4" x14ac:dyDescent="0.25">
      <c r="A193" s="1">
        <v>43622</v>
      </c>
      <c r="B193">
        <v>32.15</v>
      </c>
      <c r="C193">
        <v>950</v>
      </c>
      <c r="D193">
        <v>3</v>
      </c>
    </row>
    <row r="194" spans="1:4" x14ac:dyDescent="0.25">
      <c r="A194" s="1">
        <v>43621</v>
      </c>
      <c r="B194">
        <v>32.15</v>
      </c>
      <c r="C194">
        <v>947</v>
      </c>
      <c r="D194">
        <v>4</v>
      </c>
    </row>
    <row r="195" spans="1:4" x14ac:dyDescent="0.25">
      <c r="A195" s="1">
        <v>43620</v>
      </c>
      <c r="B195">
        <v>32.1</v>
      </c>
      <c r="C195">
        <v>945</v>
      </c>
      <c r="D195">
        <v>9</v>
      </c>
    </row>
    <row r="196" spans="1:4" x14ac:dyDescent="0.25">
      <c r="A196" s="1">
        <v>43619</v>
      </c>
      <c r="B196">
        <v>32.049999999999997</v>
      </c>
      <c r="C196">
        <v>943</v>
      </c>
      <c r="D196">
        <v>8</v>
      </c>
    </row>
    <row r="197" spans="1:4" x14ac:dyDescent="0.25">
      <c r="A197" s="1">
        <v>43616</v>
      </c>
      <c r="B197">
        <v>32.43</v>
      </c>
      <c r="C197">
        <v>943</v>
      </c>
    </row>
    <row r="198" spans="1:4" hidden="1" x14ac:dyDescent="0.25">
      <c r="A198" s="1">
        <v>43615</v>
      </c>
      <c r="C198">
        <v>943</v>
      </c>
    </row>
    <row r="199" spans="1:4" x14ac:dyDescent="0.25">
      <c r="A199" s="1">
        <v>43614</v>
      </c>
      <c r="B199">
        <v>32.65</v>
      </c>
      <c r="C199">
        <v>942</v>
      </c>
      <c r="D199">
        <v>3</v>
      </c>
    </row>
    <row r="200" spans="1:4" x14ac:dyDescent="0.25">
      <c r="A200" s="1">
        <v>43613</v>
      </c>
      <c r="B200">
        <v>32.520000000000003</v>
      </c>
      <c r="C200">
        <v>941</v>
      </c>
      <c r="D200">
        <v>1</v>
      </c>
    </row>
    <row r="201" spans="1:4" x14ac:dyDescent="0.25">
      <c r="A201" s="1">
        <v>43612</v>
      </c>
      <c r="B201">
        <v>32.35</v>
      </c>
      <c r="C201">
        <v>941</v>
      </c>
    </row>
    <row r="202" spans="1:4" x14ac:dyDescent="0.25">
      <c r="A202" s="1">
        <v>43609</v>
      </c>
      <c r="B202">
        <v>32.200000000000003</v>
      </c>
      <c r="C202">
        <v>940</v>
      </c>
      <c r="D202">
        <v>3</v>
      </c>
    </row>
    <row r="203" spans="1:4" x14ac:dyDescent="0.25">
      <c r="A203" s="1">
        <v>43608</v>
      </c>
      <c r="B203">
        <v>32.200000000000003</v>
      </c>
      <c r="C203">
        <v>941</v>
      </c>
      <c r="D203">
        <v>1</v>
      </c>
    </row>
    <row r="204" spans="1:4" x14ac:dyDescent="0.25">
      <c r="A204" s="1">
        <v>43607</v>
      </c>
      <c r="B204">
        <v>32.200000000000003</v>
      </c>
      <c r="C204">
        <v>938</v>
      </c>
      <c r="D204">
        <v>2</v>
      </c>
    </row>
    <row r="205" spans="1:4" x14ac:dyDescent="0.25">
      <c r="A205" s="1">
        <v>43606</v>
      </c>
      <c r="B205">
        <v>32.17</v>
      </c>
      <c r="C205">
        <v>937</v>
      </c>
      <c r="D205">
        <v>2</v>
      </c>
    </row>
    <row r="206" spans="1:4" x14ac:dyDescent="0.25">
      <c r="A206" s="1">
        <v>43605</v>
      </c>
      <c r="B206">
        <v>32.200000000000003</v>
      </c>
      <c r="C206">
        <v>936</v>
      </c>
      <c r="D206">
        <v>2</v>
      </c>
    </row>
    <row r="207" spans="1:4" hidden="1" x14ac:dyDescent="0.25">
      <c r="A207" s="1">
        <v>43602</v>
      </c>
      <c r="C207">
        <v>936</v>
      </c>
    </row>
    <row r="208" spans="1:4" x14ac:dyDescent="0.25">
      <c r="A208" s="1">
        <v>43601</v>
      </c>
      <c r="B208">
        <v>32.299999999999997</v>
      </c>
      <c r="C208">
        <v>930</v>
      </c>
      <c r="D208">
        <v>7</v>
      </c>
    </row>
    <row r="209" spans="1:4" x14ac:dyDescent="0.25">
      <c r="A209" s="1">
        <v>43600</v>
      </c>
      <c r="B209">
        <v>31.9</v>
      </c>
      <c r="C209">
        <v>926</v>
      </c>
      <c r="D209">
        <v>8</v>
      </c>
    </row>
    <row r="210" spans="1:4" x14ac:dyDescent="0.25">
      <c r="A210" s="1">
        <v>43599</v>
      </c>
      <c r="B210">
        <v>31.93</v>
      </c>
      <c r="C210">
        <v>924</v>
      </c>
      <c r="D210">
        <v>1</v>
      </c>
    </row>
    <row r="211" spans="1:4" x14ac:dyDescent="0.25">
      <c r="A211" s="1">
        <v>43598</v>
      </c>
      <c r="B211">
        <v>32</v>
      </c>
      <c r="C211">
        <v>920</v>
      </c>
      <c r="D211">
        <v>3</v>
      </c>
    </row>
    <row r="212" spans="1:4" x14ac:dyDescent="0.25">
      <c r="A212" s="1">
        <v>43595</v>
      </c>
      <c r="B212">
        <v>32.369999999999997</v>
      </c>
      <c r="C212">
        <v>917</v>
      </c>
      <c r="D212">
        <v>3</v>
      </c>
    </row>
    <row r="213" spans="1:4" x14ac:dyDescent="0.25">
      <c r="A213" s="1">
        <v>43594</v>
      </c>
      <c r="B213">
        <v>32.65</v>
      </c>
      <c r="C213">
        <v>915</v>
      </c>
      <c r="D213">
        <v>5</v>
      </c>
    </row>
    <row r="214" spans="1:4" x14ac:dyDescent="0.25">
      <c r="A214" s="1">
        <v>43593</v>
      </c>
      <c r="B214">
        <v>32.65</v>
      </c>
      <c r="C214">
        <v>914</v>
      </c>
      <c r="D214">
        <v>3</v>
      </c>
    </row>
    <row r="215" spans="1:4" x14ac:dyDescent="0.25">
      <c r="A215" s="1">
        <v>43592</v>
      </c>
      <c r="B215">
        <v>32.35</v>
      </c>
      <c r="C215">
        <v>916</v>
      </c>
      <c r="D215">
        <v>4</v>
      </c>
    </row>
    <row r="216" spans="1:4" x14ac:dyDescent="0.25">
      <c r="A216" s="1">
        <v>43591</v>
      </c>
      <c r="B216">
        <v>32.36</v>
      </c>
      <c r="C216">
        <v>917</v>
      </c>
      <c r="D216">
        <v>5</v>
      </c>
    </row>
    <row r="217" spans="1:4" x14ac:dyDescent="0.25">
      <c r="A217" s="1">
        <v>43588</v>
      </c>
      <c r="B217">
        <v>32.200000000000003</v>
      </c>
      <c r="C217">
        <v>919</v>
      </c>
      <c r="D217">
        <v>1</v>
      </c>
    </row>
    <row r="218" spans="1:4" x14ac:dyDescent="0.25">
      <c r="A218" s="1">
        <v>43587</v>
      </c>
      <c r="B218">
        <v>31.99</v>
      </c>
      <c r="C218">
        <v>915</v>
      </c>
      <c r="D218">
        <v>4</v>
      </c>
    </row>
    <row r="219" spans="1:4" hidden="1" x14ac:dyDescent="0.25">
      <c r="A219" s="1">
        <v>43586</v>
      </c>
      <c r="C219">
        <v>915</v>
      </c>
    </row>
    <row r="220" spans="1:4" x14ac:dyDescent="0.25">
      <c r="A220" s="1">
        <v>43585</v>
      </c>
      <c r="B220">
        <v>32.299999999999997</v>
      </c>
      <c r="C220">
        <v>910</v>
      </c>
      <c r="D220">
        <v>7</v>
      </c>
    </row>
    <row r="221" spans="1:4" x14ac:dyDescent="0.25">
      <c r="A221" s="1">
        <v>43584</v>
      </c>
      <c r="B221">
        <v>32.06</v>
      </c>
      <c r="C221">
        <v>907</v>
      </c>
      <c r="D221">
        <v>1</v>
      </c>
    </row>
    <row r="222" spans="1:4" x14ac:dyDescent="0.25">
      <c r="A222" s="1">
        <v>43581</v>
      </c>
      <c r="B222">
        <v>32.049999999999997</v>
      </c>
      <c r="C222">
        <v>907</v>
      </c>
      <c r="D222">
        <v>10</v>
      </c>
    </row>
    <row r="223" spans="1:4" x14ac:dyDescent="0.25">
      <c r="A223" s="1">
        <v>43580</v>
      </c>
      <c r="B223">
        <v>32.450000000000003</v>
      </c>
      <c r="C223">
        <v>908</v>
      </c>
      <c r="D223">
        <v>5</v>
      </c>
    </row>
    <row r="224" spans="1:4" x14ac:dyDescent="0.25">
      <c r="A224" s="1">
        <v>43579</v>
      </c>
      <c r="B224">
        <v>32.76</v>
      </c>
      <c r="C224">
        <v>904</v>
      </c>
      <c r="D224">
        <v>6</v>
      </c>
    </row>
    <row r="225" spans="1:4" x14ac:dyDescent="0.25">
      <c r="A225" s="1">
        <v>43578</v>
      </c>
      <c r="B225">
        <v>32.700000000000003</v>
      </c>
      <c r="C225">
        <v>903</v>
      </c>
      <c r="D225">
        <v>2</v>
      </c>
    </row>
    <row r="226" spans="1:4" hidden="1" x14ac:dyDescent="0.25">
      <c r="A226" s="1">
        <v>43573</v>
      </c>
      <c r="C226">
        <v>903</v>
      </c>
    </row>
    <row r="227" spans="1:4" x14ac:dyDescent="0.25">
      <c r="A227" s="1">
        <v>43572</v>
      </c>
      <c r="B227">
        <v>32.700000000000003</v>
      </c>
      <c r="C227">
        <v>903</v>
      </c>
      <c r="D227">
        <v>2</v>
      </c>
    </row>
    <row r="228" spans="1:4" x14ac:dyDescent="0.25">
      <c r="A228" s="1">
        <v>43571</v>
      </c>
      <c r="B228">
        <v>32.65</v>
      </c>
      <c r="C228">
        <v>901</v>
      </c>
      <c r="D228">
        <v>1</v>
      </c>
    </row>
    <row r="229" spans="1:4" x14ac:dyDescent="0.25">
      <c r="A229" s="1">
        <v>43570</v>
      </c>
      <c r="B229">
        <v>32.74</v>
      </c>
      <c r="C229">
        <v>901</v>
      </c>
      <c r="D229">
        <v>2</v>
      </c>
    </row>
    <row r="230" spans="1:4" x14ac:dyDescent="0.25">
      <c r="A230" s="1">
        <v>43567</v>
      </c>
      <c r="B230">
        <v>32.65</v>
      </c>
      <c r="C230">
        <v>902</v>
      </c>
      <c r="D230">
        <v>2</v>
      </c>
    </row>
    <row r="231" spans="1:4" x14ac:dyDescent="0.25">
      <c r="A231" s="1">
        <v>43566</v>
      </c>
      <c r="B231">
        <v>32.5</v>
      </c>
      <c r="C231">
        <v>897</v>
      </c>
      <c r="D231">
        <v>2</v>
      </c>
    </row>
    <row r="232" spans="1:4" x14ac:dyDescent="0.25">
      <c r="A232" s="1">
        <v>43565</v>
      </c>
      <c r="B232">
        <v>32.729999999999997</v>
      </c>
      <c r="C232">
        <v>895</v>
      </c>
      <c r="D232">
        <v>2</v>
      </c>
    </row>
    <row r="233" spans="1:4" x14ac:dyDescent="0.25">
      <c r="A233" s="1">
        <v>43564</v>
      </c>
      <c r="B233">
        <v>32.299999999999997</v>
      </c>
      <c r="C233">
        <v>895</v>
      </c>
      <c r="D233">
        <v>1</v>
      </c>
    </row>
    <row r="234" spans="1:4" x14ac:dyDescent="0.25">
      <c r="A234" s="1">
        <v>43563</v>
      </c>
      <c r="B234">
        <v>32.43</v>
      </c>
      <c r="C234">
        <v>897</v>
      </c>
      <c r="D234">
        <v>6</v>
      </c>
    </row>
    <row r="235" spans="1:4" x14ac:dyDescent="0.25">
      <c r="A235" s="1">
        <v>43560</v>
      </c>
      <c r="B235">
        <v>32.6</v>
      </c>
      <c r="C235">
        <v>899</v>
      </c>
    </row>
    <row r="236" spans="1:4" x14ac:dyDescent="0.25">
      <c r="A236" s="1">
        <v>43559</v>
      </c>
      <c r="B236">
        <v>32.479999999999997</v>
      </c>
      <c r="C236">
        <v>904</v>
      </c>
      <c r="D236">
        <v>1</v>
      </c>
    </row>
    <row r="237" spans="1:4" x14ac:dyDescent="0.25">
      <c r="A237" s="1">
        <v>43558</v>
      </c>
      <c r="B237">
        <v>32.1</v>
      </c>
      <c r="C237">
        <v>909</v>
      </c>
      <c r="D237">
        <v>3</v>
      </c>
    </row>
    <row r="238" spans="1:4" x14ac:dyDescent="0.25">
      <c r="A238" s="1">
        <v>43557</v>
      </c>
      <c r="B238">
        <v>31.85</v>
      </c>
      <c r="C238">
        <v>910</v>
      </c>
      <c r="D238">
        <v>1</v>
      </c>
    </row>
    <row r="239" spans="1:4" x14ac:dyDescent="0.25">
      <c r="A239" s="1">
        <v>43556</v>
      </c>
      <c r="B239">
        <v>31.78</v>
      </c>
      <c r="C239">
        <v>910</v>
      </c>
      <c r="D239">
        <v>1</v>
      </c>
    </row>
    <row r="240" spans="1:4" x14ac:dyDescent="0.25">
      <c r="A240" s="1">
        <v>43553</v>
      </c>
      <c r="B240">
        <v>31.8</v>
      </c>
      <c r="C240">
        <v>910</v>
      </c>
      <c r="D240">
        <v>6</v>
      </c>
    </row>
    <row r="241" spans="1:4" x14ac:dyDescent="0.25">
      <c r="A241" s="1">
        <v>43552</v>
      </c>
      <c r="B241">
        <v>32.020000000000003</v>
      </c>
      <c r="C241">
        <v>915</v>
      </c>
      <c r="D241">
        <v>1</v>
      </c>
    </row>
    <row r="242" spans="1:4" x14ac:dyDescent="0.25">
      <c r="A242" s="1">
        <v>43551</v>
      </c>
      <c r="B242">
        <v>31.9</v>
      </c>
      <c r="C242">
        <v>912</v>
      </c>
      <c r="D242">
        <v>2</v>
      </c>
    </row>
    <row r="243" spans="1:4" x14ac:dyDescent="0.25">
      <c r="A243" s="1">
        <v>43550</v>
      </c>
      <c r="B243">
        <v>31.85</v>
      </c>
      <c r="C243">
        <v>928</v>
      </c>
      <c r="D243">
        <v>3</v>
      </c>
    </row>
    <row r="244" spans="1:4" x14ac:dyDescent="0.25">
      <c r="A244" s="1">
        <v>43549</v>
      </c>
      <c r="B244">
        <v>31.75</v>
      </c>
      <c r="C244">
        <v>926</v>
      </c>
      <c r="D244">
        <v>5</v>
      </c>
    </row>
    <row r="245" spans="1:4" x14ac:dyDescent="0.25">
      <c r="A245" s="1">
        <v>43546</v>
      </c>
      <c r="B245">
        <v>31.8</v>
      </c>
      <c r="C245">
        <v>926</v>
      </c>
      <c r="D245">
        <v>2</v>
      </c>
    </row>
    <row r="246" spans="1:4" x14ac:dyDescent="0.25">
      <c r="A246" s="1">
        <v>43545</v>
      </c>
      <c r="B246">
        <v>31.9</v>
      </c>
      <c r="C246">
        <v>934</v>
      </c>
      <c r="D246">
        <v>14</v>
      </c>
    </row>
    <row r="247" spans="1:4" x14ac:dyDescent="0.25">
      <c r="A247" s="1">
        <v>43544</v>
      </c>
      <c r="B247">
        <v>32</v>
      </c>
      <c r="C247">
        <v>936</v>
      </c>
      <c r="D247">
        <v>3</v>
      </c>
    </row>
    <row r="248" spans="1:4" x14ac:dyDescent="0.25">
      <c r="A248" s="1">
        <v>43543</v>
      </c>
      <c r="B248">
        <v>31.7</v>
      </c>
      <c r="C248">
        <v>932</v>
      </c>
      <c r="D248">
        <v>3</v>
      </c>
    </row>
    <row r="249" spans="1:4" x14ac:dyDescent="0.25">
      <c r="A249" s="1">
        <v>43542</v>
      </c>
      <c r="B249">
        <v>31.25</v>
      </c>
      <c r="C249">
        <v>919</v>
      </c>
      <c r="D249">
        <v>13</v>
      </c>
    </row>
    <row r="250" spans="1:4" x14ac:dyDescent="0.25">
      <c r="A250" s="1">
        <v>43539</v>
      </c>
      <c r="B250">
        <v>31.45</v>
      </c>
      <c r="C250">
        <v>911</v>
      </c>
      <c r="D250">
        <v>8</v>
      </c>
    </row>
    <row r="251" spans="1:4" x14ac:dyDescent="0.25">
      <c r="A251" s="1">
        <v>43538</v>
      </c>
      <c r="B251">
        <v>31.42</v>
      </c>
      <c r="C251">
        <v>909</v>
      </c>
      <c r="D251">
        <v>5</v>
      </c>
    </row>
    <row r="252" spans="1:4" x14ac:dyDescent="0.25">
      <c r="A252" s="1">
        <v>43537</v>
      </c>
      <c r="B252">
        <v>31.4</v>
      </c>
      <c r="C252">
        <v>901</v>
      </c>
      <c r="D252">
        <v>13</v>
      </c>
    </row>
    <row r="253" spans="1:4" x14ac:dyDescent="0.25">
      <c r="A253" s="1">
        <v>43536</v>
      </c>
      <c r="B253">
        <v>31.6</v>
      </c>
      <c r="C253">
        <v>900</v>
      </c>
      <c r="D253">
        <v>6</v>
      </c>
    </row>
    <row r="254" spans="1:4" x14ac:dyDescent="0.25">
      <c r="A254" s="1">
        <v>43535</v>
      </c>
      <c r="B254">
        <v>31.45</v>
      </c>
      <c r="C254">
        <v>895</v>
      </c>
      <c r="D254">
        <v>8</v>
      </c>
    </row>
    <row r="255" spans="1:4" x14ac:dyDescent="0.25">
      <c r="A255" s="1">
        <v>43532</v>
      </c>
      <c r="B255">
        <v>32</v>
      </c>
      <c r="C255">
        <v>893</v>
      </c>
      <c r="D255">
        <v>6</v>
      </c>
    </row>
    <row r="256" spans="1:4" x14ac:dyDescent="0.25">
      <c r="A256" s="1">
        <v>43531</v>
      </c>
      <c r="B256">
        <v>32.5</v>
      </c>
      <c r="C256">
        <v>894</v>
      </c>
      <c r="D256">
        <v>2</v>
      </c>
    </row>
    <row r="257" spans="1:4" x14ac:dyDescent="0.25">
      <c r="A257" s="1">
        <v>43530</v>
      </c>
      <c r="B257">
        <v>32.5</v>
      </c>
      <c r="C257">
        <v>889</v>
      </c>
      <c r="D257">
        <v>11</v>
      </c>
    </row>
    <row r="258" spans="1:4" x14ac:dyDescent="0.25">
      <c r="A258" s="1">
        <v>43529</v>
      </c>
      <c r="B258">
        <v>32.78</v>
      </c>
      <c r="C258">
        <v>888</v>
      </c>
      <c r="D258">
        <v>8</v>
      </c>
    </row>
    <row r="259" spans="1:4" x14ac:dyDescent="0.25">
      <c r="A259" s="1">
        <v>43528</v>
      </c>
      <c r="B259">
        <v>33.94</v>
      </c>
      <c r="C259">
        <v>889</v>
      </c>
      <c r="D259">
        <v>5</v>
      </c>
    </row>
    <row r="260" spans="1:4" x14ac:dyDescent="0.25">
      <c r="A260" s="1">
        <v>43525</v>
      </c>
      <c r="B260">
        <v>33.700000000000003</v>
      </c>
      <c r="C260">
        <v>888</v>
      </c>
      <c r="D260">
        <v>2</v>
      </c>
    </row>
    <row r="261" spans="1:4" x14ac:dyDescent="0.25">
      <c r="A261" s="1">
        <v>43524</v>
      </c>
      <c r="B261">
        <v>33.450000000000003</v>
      </c>
      <c r="C261">
        <v>886</v>
      </c>
      <c r="D261">
        <v>3</v>
      </c>
    </row>
    <row r="262" spans="1:4" x14ac:dyDescent="0.25">
      <c r="A262" s="1">
        <v>43523</v>
      </c>
      <c r="B262">
        <v>32.75</v>
      </c>
      <c r="C262">
        <v>886</v>
      </c>
      <c r="D262">
        <v>3</v>
      </c>
    </row>
    <row r="263" spans="1:4" x14ac:dyDescent="0.25">
      <c r="A263" s="1">
        <v>43522</v>
      </c>
      <c r="B263">
        <v>32.01</v>
      </c>
      <c r="C263">
        <v>885</v>
      </c>
    </row>
    <row r="264" spans="1:4" x14ac:dyDescent="0.25">
      <c r="A264" s="1">
        <v>43521</v>
      </c>
      <c r="B264">
        <v>31.78</v>
      </c>
      <c r="C264">
        <v>887</v>
      </c>
      <c r="D264">
        <v>7</v>
      </c>
    </row>
    <row r="265" spans="1:4" x14ac:dyDescent="0.25">
      <c r="A265" s="1">
        <v>43518</v>
      </c>
      <c r="B265">
        <v>31.98</v>
      </c>
      <c r="C265">
        <v>886</v>
      </c>
      <c r="D265">
        <v>3</v>
      </c>
    </row>
    <row r="266" spans="1:4" x14ac:dyDescent="0.25">
      <c r="A266" s="1">
        <v>43517</v>
      </c>
      <c r="B266">
        <v>32.049999999999997</v>
      </c>
      <c r="C266">
        <v>888</v>
      </c>
      <c r="D266">
        <v>8</v>
      </c>
    </row>
    <row r="267" spans="1:4" x14ac:dyDescent="0.25">
      <c r="A267" s="1">
        <v>43516</v>
      </c>
      <c r="B267">
        <v>32.5</v>
      </c>
      <c r="C267">
        <v>886</v>
      </c>
      <c r="D267">
        <v>4</v>
      </c>
    </row>
    <row r="268" spans="1:4" x14ac:dyDescent="0.25">
      <c r="A268" s="1">
        <v>43515</v>
      </c>
      <c r="B268">
        <v>31.91</v>
      </c>
      <c r="C268">
        <v>887</v>
      </c>
      <c r="D268">
        <v>5</v>
      </c>
    </row>
    <row r="269" spans="1:4" x14ac:dyDescent="0.25">
      <c r="A269" s="1">
        <v>43514</v>
      </c>
      <c r="B269">
        <v>31.3</v>
      </c>
      <c r="C269">
        <v>884</v>
      </c>
      <c r="D269">
        <v>4</v>
      </c>
    </row>
    <row r="270" spans="1:4" x14ac:dyDescent="0.25">
      <c r="A270" s="1">
        <v>43511</v>
      </c>
      <c r="B270">
        <v>31.6</v>
      </c>
      <c r="C270">
        <v>881</v>
      </c>
      <c r="D270">
        <v>9</v>
      </c>
    </row>
    <row r="271" spans="1:4" x14ac:dyDescent="0.25">
      <c r="A271" s="1">
        <v>43510</v>
      </c>
      <c r="B271">
        <v>31.7</v>
      </c>
      <c r="C271">
        <v>872</v>
      </c>
      <c r="D271">
        <v>10</v>
      </c>
    </row>
    <row r="272" spans="1:4" x14ac:dyDescent="0.25">
      <c r="A272" s="1">
        <v>43509</v>
      </c>
      <c r="B272">
        <v>31.7</v>
      </c>
      <c r="C272">
        <v>857</v>
      </c>
      <c r="D272">
        <v>17</v>
      </c>
    </row>
    <row r="273" spans="1:4" x14ac:dyDescent="0.25">
      <c r="A273" s="1">
        <v>43508</v>
      </c>
      <c r="B273">
        <v>32</v>
      </c>
      <c r="C273">
        <v>847</v>
      </c>
      <c r="D273">
        <v>9</v>
      </c>
    </row>
    <row r="274" spans="1:4" x14ac:dyDescent="0.25">
      <c r="A274" s="1">
        <v>43507</v>
      </c>
      <c r="B274">
        <v>32.4</v>
      </c>
      <c r="C274">
        <v>843</v>
      </c>
      <c r="D274">
        <v>12</v>
      </c>
    </row>
    <row r="275" spans="1:4" x14ac:dyDescent="0.25">
      <c r="A275" s="1">
        <v>43504</v>
      </c>
      <c r="B275">
        <v>33.1</v>
      </c>
      <c r="C275">
        <v>841</v>
      </c>
      <c r="D275">
        <v>7</v>
      </c>
    </row>
    <row r="276" spans="1:4" x14ac:dyDescent="0.25">
      <c r="A276" s="1">
        <v>43503</v>
      </c>
      <c r="B276">
        <v>33.299999999999997</v>
      </c>
      <c r="C276">
        <v>843</v>
      </c>
      <c r="D276">
        <v>5</v>
      </c>
    </row>
    <row r="277" spans="1:4" x14ac:dyDescent="0.25">
      <c r="A277" s="1">
        <v>43502</v>
      </c>
      <c r="B277">
        <v>33.54</v>
      </c>
      <c r="C277">
        <v>843</v>
      </c>
      <c r="D277">
        <v>4</v>
      </c>
    </row>
    <row r="278" spans="1:4" x14ac:dyDescent="0.25">
      <c r="A278" s="1">
        <v>43501</v>
      </c>
      <c r="B278">
        <v>33.21</v>
      </c>
      <c r="C278">
        <v>838</v>
      </c>
      <c r="D278">
        <v>11</v>
      </c>
    </row>
    <row r="279" spans="1:4" x14ac:dyDescent="0.25">
      <c r="A279" s="1">
        <v>43500</v>
      </c>
      <c r="B279">
        <v>33.450000000000003</v>
      </c>
      <c r="C279">
        <v>836</v>
      </c>
      <c r="D279">
        <v>7</v>
      </c>
    </row>
    <row r="280" spans="1:4" x14ac:dyDescent="0.25">
      <c r="A280" s="1">
        <v>43497</v>
      </c>
      <c r="B280">
        <v>33.85</v>
      </c>
      <c r="C280">
        <v>836</v>
      </c>
      <c r="D280">
        <v>2</v>
      </c>
    </row>
    <row r="281" spans="1:4" x14ac:dyDescent="0.25">
      <c r="A281" s="1">
        <v>43496</v>
      </c>
      <c r="B281">
        <v>33.9</v>
      </c>
      <c r="C281">
        <v>835</v>
      </c>
      <c r="D281">
        <v>10</v>
      </c>
    </row>
    <row r="282" spans="1:4" x14ac:dyDescent="0.25">
      <c r="A282" s="1">
        <v>43495</v>
      </c>
      <c r="B282">
        <v>34.35</v>
      </c>
      <c r="C282">
        <v>825</v>
      </c>
      <c r="D282">
        <v>5</v>
      </c>
    </row>
    <row r="283" spans="1:4" x14ac:dyDescent="0.25">
      <c r="A283" s="1">
        <v>43494</v>
      </c>
      <c r="B283">
        <v>34.58</v>
      </c>
      <c r="C283">
        <v>818</v>
      </c>
      <c r="D283">
        <v>8</v>
      </c>
    </row>
    <row r="284" spans="1:4" x14ac:dyDescent="0.25">
      <c r="A284" s="1">
        <v>43493</v>
      </c>
      <c r="B284">
        <v>34.049999999999997</v>
      </c>
      <c r="C284">
        <v>823</v>
      </c>
      <c r="D284">
        <v>2</v>
      </c>
    </row>
    <row r="285" spans="1:4" x14ac:dyDescent="0.25">
      <c r="A285" s="1">
        <v>43490</v>
      </c>
      <c r="B285">
        <v>33.700000000000003</v>
      </c>
      <c r="C285">
        <v>820</v>
      </c>
      <c r="D285">
        <v>11</v>
      </c>
    </row>
    <row r="286" spans="1:4" x14ac:dyDescent="0.25">
      <c r="A286" s="1">
        <v>43489</v>
      </c>
      <c r="B286">
        <v>33.950000000000003</v>
      </c>
      <c r="C286">
        <v>811</v>
      </c>
      <c r="D286">
        <v>4</v>
      </c>
    </row>
    <row r="287" spans="1:4" x14ac:dyDescent="0.25">
      <c r="A287" s="1">
        <v>43488</v>
      </c>
      <c r="B287">
        <v>34.25</v>
      </c>
      <c r="C287">
        <v>810</v>
      </c>
      <c r="D287">
        <v>7</v>
      </c>
    </row>
    <row r="288" spans="1:4" x14ac:dyDescent="0.25">
      <c r="A288" s="1">
        <v>43487</v>
      </c>
      <c r="B288">
        <v>33.5</v>
      </c>
      <c r="C288">
        <v>802</v>
      </c>
      <c r="D288">
        <v>7</v>
      </c>
    </row>
    <row r="289" spans="1:4" x14ac:dyDescent="0.25">
      <c r="A289" s="1">
        <v>43486</v>
      </c>
      <c r="B289">
        <v>33</v>
      </c>
      <c r="C289">
        <v>801</v>
      </c>
      <c r="D289">
        <v>2</v>
      </c>
    </row>
    <row r="290" spans="1:4" x14ac:dyDescent="0.25">
      <c r="A290" s="1">
        <v>43483</v>
      </c>
      <c r="B290">
        <v>33.549999999999997</v>
      </c>
      <c r="C290">
        <v>797</v>
      </c>
      <c r="D290">
        <v>7</v>
      </c>
    </row>
    <row r="291" spans="1:4" x14ac:dyDescent="0.25">
      <c r="A291" s="1">
        <v>43482</v>
      </c>
      <c r="B291">
        <v>33.200000000000003</v>
      </c>
      <c r="C291">
        <v>795</v>
      </c>
      <c r="D291">
        <v>4</v>
      </c>
    </row>
    <row r="292" spans="1:4" x14ac:dyDescent="0.25">
      <c r="A292" s="1">
        <v>43481</v>
      </c>
      <c r="B292">
        <v>32.799999999999997</v>
      </c>
      <c r="C292">
        <v>795</v>
      </c>
      <c r="D292">
        <v>3</v>
      </c>
    </row>
    <row r="293" spans="1:4" x14ac:dyDescent="0.25">
      <c r="A293" s="1">
        <v>43480</v>
      </c>
      <c r="B293">
        <v>32.549999999999997</v>
      </c>
      <c r="C293">
        <v>785</v>
      </c>
      <c r="D293">
        <v>5</v>
      </c>
    </row>
    <row r="294" spans="1:4" x14ac:dyDescent="0.25">
      <c r="A294" s="1">
        <v>43479</v>
      </c>
      <c r="B294">
        <v>32.049999999999997</v>
      </c>
      <c r="C294">
        <v>785</v>
      </c>
      <c r="D294">
        <v>2</v>
      </c>
    </row>
    <row r="295" spans="1:4" x14ac:dyDescent="0.25">
      <c r="A295" s="1">
        <v>43476</v>
      </c>
      <c r="B295">
        <v>32.119999999999997</v>
      </c>
      <c r="C295">
        <v>782</v>
      </c>
      <c r="D295">
        <v>4</v>
      </c>
    </row>
    <row r="296" spans="1:4" x14ac:dyDescent="0.25">
      <c r="A296" s="1">
        <v>43475</v>
      </c>
      <c r="B296">
        <v>31.37</v>
      </c>
      <c r="C296">
        <v>773</v>
      </c>
      <c r="D296">
        <v>5</v>
      </c>
    </row>
    <row r="297" spans="1:4" x14ac:dyDescent="0.25">
      <c r="A297" s="1">
        <v>43474</v>
      </c>
      <c r="B297">
        <v>31.2</v>
      </c>
      <c r="C297">
        <v>764</v>
      </c>
      <c r="D297">
        <v>8</v>
      </c>
    </row>
    <row r="298" spans="1:4" x14ac:dyDescent="0.25">
      <c r="A298" s="1">
        <v>43473</v>
      </c>
      <c r="B298">
        <v>31.3</v>
      </c>
      <c r="C298">
        <v>761</v>
      </c>
    </row>
    <row r="299" spans="1:4" x14ac:dyDescent="0.25">
      <c r="A299" s="1">
        <v>43472</v>
      </c>
      <c r="B299">
        <v>31</v>
      </c>
      <c r="C299">
        <v>759</v>
      </c>
      <c r="D299">
        <v>3</v>
      </c>
    </row>
    <row r="300" spans="1:4" x14ac:dyDescent="0.25">
      <c r="A300" s="1">
        <v>43469</v>
      </c>
      <c r="B300">
        <v>32.200000000000003</v>
      </c>
      <c r="C300">
        <v>758</v>
      </c>
      <c r="D300">
        <v>4</v>
      </c>
    </row>
    <row r="301" spans="1:4" x14ac:dyDescent="0.25">
      <c r="A301" s="1">
        <v>43468</v>
      </c>
      <c r="B301">
        <v>31.85</v>
      </c>
      <c r="C301">
        <v>755</v>
      </c>
      <c r="D301">
        <v>8</v>
      </c>
    </row>
    <row r="302" spans="1:4" x14ac:dyDescent="0.25">
      <c r="A302" s="1">
        <v>43467</v>
      </c>
      <c r="B302">
        <v>32.4</v>
      </c>
      <c r="C302">
        <v>755</v>
      </c>
      <c r="D302">
        <v>2</v>
      </c>
    </row>
    <row r="303" spans="1:4" hidden="1" x14ac:dyDescent="0.25">
      <c r="A303" s="1">
        <v>43466</v>
      </c>
      <c r="C303">
        <v>755</v>
      </c>
    </row>
    <row r="304" spans="1:4" hidden="1" x14ac:dyDescent="0.25">
      <c r="A304" s="1">
        <v>43465</v>
      </c>
      <c r="C304">
        <v>755</v>
      </c>
    </row>
    <row r="305" spans="1:4" x14ac:dyDescent="0.25">
      <c r="A305" s="1">
        <v>43462</v>
      </c>
      <c r="B305">
        <v>32.549999999999997</v>
      </c>
      <c r="C305">
        <v>755</v>
      </c>
    </row>
    <row r="306" spans="1:4" x14ac:dyDescent="0.25">
      <c r="A306" s="1">
        <v>43461</v>
      </c>
      <c r="B306">
        <v>32.65</v>
      </c>
      <c r="C306">
        <v>753</v>
      </c>
      <c r="D306">
        <v>1</v>
      </c>
    </row>
    <row r="307" spans="1:4" hidden="1" x14ac:dyDescent="0.25">
      <c r="A307" s="1">
        <v>43460</v>
      </c>
      <c r="C307">
        <v>753</v>
      </c>
    </row>
    <row r="308" spans="1:4" hidden="1" x14ac:dyDescent="0.25">
      <c r="A308" s="1">
        <v>43458</v>
      </c>
      <c r="C308">
        <v>753</v>
      </c>
    </row>
    <row r="309" spans="1:4" x14ac:dyDescent="0.25">
      <c r="A309" s="1">
        <v>43455</v>
      </c>
      <c r="B309">
        <v>32.58</v>
      </c>
      <c r="C309">
        <v>753</v>
      </c>
    </row>
    <row r="310" spans="1:4" x14ac:dyDescent="0.25">
      <c r="A310" s="1">
        <v>43454</v>
      </c>
      <c r="B310">
        <v>32.6</v>
      </c>
      <c r="C310">
        <v>705</v>
      </c>
      <c r="D310">
        <v>9</v>
      </c>
    </row>
    <row r="311" spans="1:4" x14ac:dyDescent="0.25">
      <c r="A311" s="1">
        <v>43453</v>
      </c>
      <c r="B311">
        <v>33</v>
      </c>
      <c r="C311">
        <v>702</v>
      </c>
      <c r="D311">
        <v>2</v>
      </c>
    </row>
    <row r="312" spans="1:4" x14ac:dyDescent="0.25">
      <c r="A312" s="1">
        <v>43452</v>
      </c>
      <c r="B312">
        <v>33.28</v>
      </c>
      <c r="C312">
        <v>691</v>
      </c>
      <c r="D312">
        <v>1</v>
      </c>
    </row>
    <row r="313" spans="1:4" x14ac:dyDescent="0.25">
      <c r="A313" s="1">
        <v>43451</v>
      </c>
      <c r="B313">
        <v>34.25</v>
      </c>
      <c r="C313">
        <v>691</v>
      </c>
      <c r="D313">
        <v>7</v>
      </c>
    </row>
    <row r="314" spans="1:4" x14ac:dyDescent="0.25">
      <c r="A314" s="1">
        <v>43448</v>
      </c>
      <c r="B314">
        <v>34.020000000000003</v>
      </c>
      <c r="C314">
        <v>687</v>
      </c>
      <c r="D314">
        <v>4</v>
      </c>
    </row>
    <row r="315" spans="1:4" x14ac:dyDescent="0.25">
      <c r="A315" s="1">
        <v>43447</v>
      </c>
      <c r="B315">
        <v>33.700000000000003</v>
      </c>
      <c r="C315">
        <v>650</v>
      </c>
      <c r="D315">
        <v>1</v>
      </c>
    </row>
    <row r="316" spans="1:4" x14ac:dyDescent="0.25">
      <c r="A316" s="1">
        <v>43446</v>
      </c>
      <c r="B316">
        <v>33.35</v>
      </c>
      <c r="C316">
        <v>645</v>
      </c>
    </row>
    <row r="317" spans="1:4" x14ac:dyDescent="0.25">
      <c r="A317" s="1">
        <v>43445</v>
      </c>
      <c r="B317">
        <v>33</v>
      </c>
      <c r="C317">
        <v>644</v>
      </c>
    </row>
    <row r="318" spans="1:4" x14ac:dyDescent="0.25">
      <c r="A318" s="1">
        <v>43444</v>
      </c>
      <c r="B318">
        <v>32.85</v>
      </c>
      <c r="C318">
        <v>644</v>
      </c>
    </row>
    <row r="319" spans="1:4" x14ac:dyDescent="0.25">
      <c r="A319" s="1">
        <v>43441</v>
      </c>
      <c r="B319">
        <v>32.659999999999997</v>
      </c>
      <c r="C319">
        <v>644</v>
      </c>
    </row>
    <row r="320" spans="1:4" x14ac:dyDescent="0.25">
      <c r="A320" s="1">
        <v>43440</v>
      </c>
      <c r="B320">
        <v>32.15</v>
      </c>
      <c r="C320">
        <v>641</v>
      </c>
      <c r="D320">
        <v>3</v>
      </c>
    </row>
    <row r="321" spans="1:4" x14ac:dyDescent="0.25">
      <c r="A321" s="1">
        <v>43439</v>
      </c>
      <c r="B321">
        <v>32.200000000000003</v>
      </c>
      <c r="C321">
        <v>634</v>
      </c>
      <c r="D321">
        <v>1</v>
      </c>
    </row>
    <row r="322" spans="1:4" x14ac:dyDescent="0.25">
      <c r="A322" s="1">
        <v>43438</v>
      </c>
      <c r="B322">
        <v>32</v>
      </c>
      <c r="C322">
        <v>632</v>
      </c>
      <c r="D322">
        <v>1</v>
      </c>
    </row>
    <row r="323" spans="1:4" x14ac:dyDescent="0.25">
      <c r="A323" s="1">
        <v>43437</v>
      </c>
      <c r="B323">
        <v>31.75</v>
      </c>
      <c r="C323">
        <v>630</v>
      </c>
      <c r="D323">
        <v>1</v>
      </c>
    </row>
    <row r="324" spans="1:4" x14ac:dyDescent="0.25">
      <c r="A324" s="1">
        <v>43434</v>
      </c>
      <c r="B324">
        <v>31.34</v>
      </c>
      <c r="C324">
        <v>630</v>
      </c>
    </row>
    <row r="325" spans="1:4" x14ac:dyDescent="0.25">
      <c r="A325" s="1">
        <v>43433</v>
      </c>
      <c r="B325">
        <v>31.45</v>
      </c>
      <c r="C325">
        <v>618</v>
      </c>
    </row>
    <row r="326" spans="1:4" x14ac:dyDescent="0.25">
      <c r="A326" s="1">
        <v>43432</v>
      </c>
      <c r="B326">
        <v>31.3</v>
      </c>
      <c r="C326">
        <v>613</v>
      </c>
      <c r="D326">
        <v>2</v>
      </c>
    </row>
    <row r="327" spans="1:4" x14ac:dyDescent="0.25">
      <c r="A327" s="1">
        <v>43431</v>
      </c>
      <c r="B327">
        <v>31.13</v>
      </c>
      <c r="C327">
        <v>613</v>
      </c>
    </row>
    <row r="328" spans="1:4" x14ac:dyDescent="0.25">
      <c r="A328" s="1">
        <v>43430</v>
      </c>
      <c r="B328">
        <v>31</v>
      </c>
      <c r="C328">
        <v>613</v>
      </c>
    </row>
    <row r="329" spans="1:4" x14ac:dyDescent="0.25">
      <c r="A329" s="1">
        <v>43427</v>
      </c>
      <c r="B329">
        <v>31.1</v>
      </c>
      <c r="C329">
        <v>614</v>
      </c>
    </row>
    <row r="330" spans="1:4" x14ac:dyDescent="0.25">
      <c r="A330" s="1">
        <v>43426</v>
      </c>
      <c r="B330">
        <v>31.13</v>
      </c>
      <c r="C330">
        <v>612</v>
      </c>
    </row>
    <row r="331" spans="1:4" x14ac:dyDescent="0.25">
      <c r="A331" s="1">
        <v>43425</v>
      </c>
      <c r="B331">
        <v>30.35</v>
      </c>
      <c r="C331">
        <v>610</v>
      </c>
      <c r="D331">
        <v>3</v>
      </c>
    </row>
    <row r="332" spans="1:4" x14ac:dyDescent="0.25">
      <c r="A332" s="1">
        <v>43424</v>
      </c>
      <c r="B332">
        <v>30.45</v>
      </c>
      <c r="C332">
        <v>609</v>
      </c>
      <c r="D332">
        <v>1</v>
      </c>
    </row>
    <row r="333" spans="1:4" x14ac:dyDescent="0.25">
      <c r="A333" s="1">
        <v>43423</v>
      </c>
      <c r="B333">
        <v>30.33</v>
      </c>
      <c r="C333">
        <v>608</v>
      </c>
    </row>
    <row r="334" spans="1:4" x14ac:dyDescent="0.25">
      <c r="A334" s="1">
        <v>43420</v>
      </c>
      <c r="B334">
        <v>30.9</v>
      </c>
      <c r="C334">
        <v>605</v>
      </c>
      <c r="D334">
        <v>1</v>
      </c>
    </row>
    <row r="335" spans="1:4" x14ac:dyDescent="0.25">
      <c r="A335" s="1">
        <v>43419</v>
      </c>
      <c r="B335">
        <v>30.9</v>
      </c>
      <c r="C335">
        <v>604</v>
      </c>
      <c r="D335">
        <v>1</v>
      </c>
    </row>
    <row r="336" spans="1:4" x14ac:dyDescent="0.25">
      <c r="A336" s="1">
        <v>43418</v>
      </c>
      <c r="B336">
        <v>31</v>
      </c>
      <c r="C336">
        <v>602</v>
      </c>
      <c r="D336">
        <v>2</v>
      </c>
    </row>
    <row r="337" spans="1:4" x14ac:dyDescent="0.25">
      <c r="A337" s="1">
        <v>43417</v>
      </c>
      <c r="B337">
        <v>31.25</v>
      </c>
      <c r="C337">
        <v>599</v>
      </c>
    </row>
    <row r="338" spans="1:4" x14ac:dyDescent="0.25">
      <c r="A338" s="1">
        <v>43416</v>
      </c>
      <c r="B338">
        <v>31.43</v>
      </c>
      <c r="C338">
        <v>599</v>
      </c>
    </row>
    <row r="339" spans="1:4" x14ac:dyDescent="0.25">
      <c r="A339" s="1">
        <v>43413</v>
      </c>
      <c r="B339">
        <v>30.6</v>
      </c>
      <c r="C339">
        <v>599</v>
      </c>
      <c r="D339">
        <v>1</v>
      </c>
    </row>
    <row r="340" spans="1:4" x14ac:dyDescent="0.25">
      <c r="A340" s="1">
        <v>43412</v>
      </c>
      <c r="B340">
        <v>31.03</v>
      </c>
      <c r="C340">
        <v>590</v>
      </c>
    </row>
    <row r="341" spans="1:4" x14ac:dyDescent="0.25">
      <c r="A341" s="1">
        <v>43411</v>
      </c>
      <c r="B341">
        <v>31.05</v>
      </c>
      <c r="C341">
        <v>587</v>
      </c>
      <c r="D341">
        <v>2</v>
      </c>
    </row>
    <row r="342" spans="1:4" x14ac:dyDescent="0.25">
      <c r="A342" s="1">
        <v>43410</v>
      </c>
      <c r="B342">
        <v>30.3</v>
      </c>
      <c r="C342">
        <v>586</v>
      </c>
      <c r="D342">
        <v>3</v>
      </c>
    </row>
    <row r="343" spans="1:4" x14ac:dyDescent="0.25">
      <c r="A343" s="1">
        <v>43409</v>
      </c>
      <c r="B343">
        <v>29.5</v>
      </c>
      <c r="C343">
        <v>585</v>
      </c>
      <c r="D343">
        <v>1</v>
      </c>
    </row>
    <row r="344" spans="1:4" x14ac:dyDescent="0.25">
      <c r="A344" s="1">
        <v>43406</v>
      </c>
      <c r="B344">
        <v>29.5</v>
      </c>
      <c r="C344">
        <v>582</v>
      </c>
      <c r="D344">
        <v>6</v>
      </c>
    </row>
    <row r="345" spans="1:4" x14ac:dyDescent="0.25">
      <c r="A345" s="1">
        <v>43405</v>
      </c>
      <c r="B345">
        <v>29</v>
      </c>
      <c r="C345">
        <v>574</v>
      </c>
      <c r="D345">
        <v>6</v>
      </c>
    </row>
    <row r="346" spans="1:4" x14ac:dyDescent="0.25">
      <c r="A346" s="1">
        <v>43404</v>
      </c>
      <c r="B346">
        <v>29.73</v>
      </c>
      <c r="C346">
        <v>573</v>
      </c>
      <c r="D346">
        <v>1</v>
      </c>
    </row>
    <row r="347" spans="1:4" x14ac:dyDescent="0.25">
      <c r="A347" s="1">
        <v>43403</v>
      </c>
      <c r="B347">
        <v>29.55</v>
      </c>
      <c r="C347">
        <v>570</v>
      </c>
      <c r="D347">
        <v>8</v>
      </c>
    </row>
    <row r="348" spans="1:4" x14ac:dyDescent="0.25">
      <c r="A348" s="1">
        <v>43402</v>
      </c>
      <c r="B348">
        <v>30.15</v>
      </c>
      <c r="C348">
        <v>567</v>
      </c>
      <c r="D348">
        <v>1</v>
      </c>
    </row>
    <row r="349" spans="1:4" x14ac:dyDescent="0.25">
      <c r="A349" s="1">
        <v>43399</v>
      </c>
      <c r="B349">
        <v>30.38</v>
      </c>
      <c r="C349">
        <v>566</v>
      </c>
    </row>
    <row r="350" spans="1:4" x14ac:dyDescent="0.25">
      <c r="A350" s="1">
        <v>43398</v>
      </c>
      <c r="B350">
        <v>30.63</v>
      </c>
      <c r="C350">
        <v>561</v>
      </c>
      <c r="D350">
        <v>3</v>
      </c>
    </row>
    <row r="351" spans="1:4" x14ac:dyDescent="0.25">
      <c r="A351" s="1">
        <v>43397</v>
      </c>
      <c r="B351">
        <v>30.95</v>
      </c>
      <c r="C351">
        <v>559</v>
      </c>
      <c r="D351">
        <v>1</v>
      </c>
    </row>
    <row r="352" spans="1:4" x14ac:dyDescent="0.25">
      <c r="A352" s="1">
        <v>43396</v>
      </c>
      <c r="B352">
        <v>30.9</v>
      </c>
      <c r="C352">
        <v>556</v>
      </c>
      <c r="D352">
        <v>7</v>
      </c>
    </row>
    <row r="353" spans="1:4" x14ac:dyDescent="0.25">
      <c r="A353" s="1">
        <v>43395</v>
      </c>
      <c r="B353">
        <v>31.15</v>
      </c>
      <c r="C353">
        <v>552</v>
      </c>
      <c r="D353">
        <v>2</v>
      </c>
    </row>
    <row r="354" spans="1:4" x14ac:dyDescent="0.25">
      <c r="A354" s="1">
        <v>43392</v>
      </c>
      <c r="B354">
        <v>31.6</v>
      </c>
      <c r="C354">
        <v>552</v>
      </c>
    </row>
    <row r="355" spans="1:4" x14ac:dyDescent="0.25">
      <c r="A355" s="1">
        <v>43391</v>
      </c>
      <c r="B355">
        <v>31.65</v>
      </c>
      <c r="C355">
        <v>546</v>
      </c>
      <c r="D355">
        <v>1</v>
      </c>
    </row>
    <row r="356" spans="1:4" x14ac:dyDescent="0.25">
      <c r="A356" s="1">
        <v>43390</v>
      </c>
      <c r="B356">
        <v>32</v>
      </c>
      <c r="C356">
        <v>541</v>
      </c>
      <c r="D356">
        <v>1</v>
      </c>
    </row>
    <row r="357" spans="1:4" x14ac:dyDescent="0.25">
      <c r="A357" s="1">
        <v>43389</v>
      </c>
      <c r="B357">
        <v>32.049999999999997</v>
      </c>
      <c r="C357">
        <v>539</v>
      </c>
      <c r="D357">
        <v>1</v>
      </c>
    </row>
    <row r="358" spans="1:4" x14ac:dyDescent="0.25">
      <c r="A358" s="1">
        <v>43388</v>
      </c>
      <c r="B358">
        <v>32.450000000000003</v>
      </c>
      <c r="C358">
        <v>539</v>
      </c>
    </row>
    <row r="359" spans="1:4" x14ac:dyDescent="0.25">
      <c r="A359" s="1">
        <v>43385</v>
      </c>
      <c r="B359">
        <v>32.53</v>
      </c>
      <c r="C359">
        <v>539</v>
      </c>
      <c r="D359">
        <v>2</v>
      </c>
    </row>
    <row r="360" spans="1:4" x14ac:dyDescent="0.25">
      <c r="A360" s="1">
        <v>43384</v>
      </c>
      <c r="B360">
        <v>32.1</v>
      </c>
      <c r="C360">
        <v>534</v>
      </c>
      <c r="D360">
        <v>7</v>
      </c>
    </row>
    <row r="361" spans="1:4" x14ac:dyDescent="0.25">
      <c r="A361" s="1">
        <v>43383</v>
      </c>
      <c r="B361">
        <v>32.53</v>
      </c>
      <c r="C361">
        <v>531</v>
      </c>
    </row>
    <row r="362" spans="1:4" x14ac:dyDescent="0.25">
      <c r="A362" s="1">
        <v>43382</v>
      </c>
      <c r="B362">
        <v>32.85</v>
      </c>
      <c r="C362">
        <v>530</v>
      </c>
      <c r="D362">
        <v>1</v>
      </c>
    </row>
    <row r="363" spans="1:4" x14ac:dyDescent="0.25">
      <c r="A363" s="1">
        <v>43381</v>
      </c>
      <c r="B363">
        <v>32.85</v>
      </c>
      <c r="C363">
        <v>530</v>
      </c>
      <c r="D363">
        <v>1</v>
      </c>
    </row>
    <row r="364" spans="1:4" x14ac:dyDescent="0.25">
      <c r="A364" s="1">
        <v>43378</v>
      </c>
      <c r="B364">
        <v>32.729999999999997</v>
      </c>
      <c r="C364">
        <v>530</v>
      </c>
    </row>
    <row r="365" spans="1:4" x14ac:dyDescent="0.25">
      <c r="A365" s="1">
        <v>43377</v>
      </c>
      <c r="B365">
        <v>32.729999999999997</v>
      </c>
      <c r="C365">
        <v>530</v>
      </c>
    </row>
    <row r="366" spans="1:4" x14ac:dyDescent="0.25">
      <c r="A366" s="1">
        <v>43376</v>
      </c>
      <c r="B366">
        <v>32.799999999999997</v>
      </c>
      <c r="C366">
        <v>529</v>
      </c>
      <c r="D366">
        <v>1</v>
      </c>
    </row>
    <row r="367" spans="1:4" x14ac:dyDescent="0.25">
      <c r="A367" s="1">
        <v>43375</v>
      </c>
      <c r="B367">
        <v>32.799999999999997</v>
      </c>
      <c r="C367">
        <v>592</v>
      </c>
      <c r="D367">
        <v>1</v>
      </c>
    </row>
    <row r="368" spans="1:4" x14ac:dyDescent="0.25">
      <c r="A368" s="1">
        <v>43374</v>
      </c>
      <c r="B368">
        <v>32.68</v>
      </c>
      <c r="C368">
        <v>592</v>
      </c>
    </row>
    <row r="369" spans="1:4" x14ac:dyDescent="0.25">
      <c r="A369" s="1">
        <v>43371</v>
      </c>
      <c r="B369">
        <v>32.5</v>
      </c>
      <c r="C369">
        <v>589</v>
      </c>
      <c r="D369">
        <v>4</v>
      </c>
    </row>
    <row r="370" spans="1:4" x14ac:dyDescent="0.25">
      <c r="A370" s="1">
        <v>43370</v>
      </c>
      <c r="B370">
        <v>32.75</v>
      </c>
      <c r="C370">
        <v>588</v>
      </c>
      <c r="D370">
        <v>3</v>
      </c>
    </row>
    <row r="371" spans="1:4" x14ac:dyDescent="0.25">
      <c r="A371" s="1">
        <v>43369</v>
      </c>
      <c r="B371">
        <v>32.85</v>
      </c>
      <c r="C371">
        <v>586</v>
      </c>
      <c r="D371">
        <v>2</v>
      </c>
    </row>
    <row r="372" spans="1:4" x14ac:dyDescent="0.25">
      <c r="A372" s="1">
        <v>43368</v>
      </c>
      <c r="B372">
        <v>33.15</v>
      </c>
      <c r="C372">
        <v>582</v>
      </c>
      <c r="D372">
        <v>5</v>
      </c>
    </row>
    <row r="373" spans="1:4" x14ac:dyDescent="0.25">
      <c r="A373" s="1">
        <v>43367</v>
      </c>
      <c r="B373">
        <v>33.049999999999997</v>
      </c>
      <c r="C373">
        <v>582</v>
      </c>
      <c r="D373">
        <v>1</v>
      </c>
    </row>
    <row r="374" spans="1:4" x14ac:dyDescent="0.25">
      <c r="A374" s="1">
        <v>43364</v>
      </c>
      <c r="B374">
        <v>33.049999999999997</v>
      </c>
      <c r="C374">
        <v>573</v>
      </c>
    </row>
    <row r="375" spans="1:4" x14ac:dyDescent="0.25">
      <c r="A375" s="1">
        <v>43363</v>
      </c>
      <c r="B375">
        <v>33</v>
      </c>
      <c r="C375">
        <v>561</v>
      </c>
      <c r="D375">
        <v>4</v>
      </c>
    </row>
    <row r="376" spans="1:4" x14ac:dyDescent="0.25">
      <c r="A376" s="1">
        <v>43362</v>
      </c>
      <c r="B376">
        <v>32.479999999999997</v>
      </c>
      <c r="C376">
        <v>557</v>
      </c>
    </row>
    <row r="377" spans="1:4" x14ac:dyDescent="0.25">
      <c r="A377" s="1">
        <v>43361</v>
      </c>
      <c r="B377">
        <v>32.08</v>
      </c>
      <c r="C377">
        <v>554</v>
      </c>
      <c r="D377">
        <v>1</v>
      </c>
    </row>
    <row r="378" spans="1:4" x14ac:dyDescent="0.25">
      <c r="A378" s="1">
        <v>43360</v>
      </c>
      <c r="B378">
        <v>32.25</v>
      </c>
      <c r="C378">
        <v>550</v>
      </c>
      <c r="D378">
        <v>1</v>
      </c>
    </row>
    <row r="379" spans="1:4" x14ac:dyDescent="0.25">
      <c r="A379" s="1">
        <v>43357</v>
      </c>
      <c r="B379">
        <v>32.5</v>
      </c>
      <c r="C379">
        <v>541</v>
      </c>
      <c r="D379">
        <v>5</v>
      </c>
    </row>
    <row r="380" spans="1:4" x14ac:dyDescent="0.25">
      <c r="A380" s="1">
        <v>43356</v>
      </c>
      <c r="B380">
        <v>33.4</v>
      </c>
      <c r="C380">
        <v>539</v>
      </c>
    </row>
    <row r="381" spans="1:4" x14ac:dyDescent="0.25">
      <c r="A381" s="1">
        <v>43355</v>
      </c>
      <c r="B381">
        <v>33.65</v>
      </c>
      <c r="C381">
        <v>542</v>
      </c>
      <c r="D381">
        <v>4</v>
      </c>
    </row>
    <row r="382" spans="1:4" x14ac:dyDescent="0.25">
      <c r="A382" s="1">
        <v>43354</v>
      </c>
      <c r="B382">
        <v>34.049999999999997</v>
      </c>
      <c r="C382">
        <v>540</v>
      </c>
    </row>
    <row r="383" spans="1:4" x14ac:dyDescent="0.25">
      <c r="A383" s="1">
        <v>43353</v>
      </c>
      <c r="B383">
        <v>34.15</v>
      </c>
      <c r="C383">
        <v>536</v>
      </c>
      <c r="D383">
        <v>4</v>
      </c>
    </row>
    <row r="384" spans="1:4" x14ac:dyDescent="0.25">
      <c r="A384" s="1">
        <v>43350</v>
      </c>
      <c r="B384">
        <v>34.04</v>
      </c>
      <c r="C384">
        <v>542</v>
      </c>
      <c r="D384">
        <v>3</v>
      </c>
    </row>
    <row r="385" spans="1:4" x14ac:dyDescent="0.25">
      <c r="A385" s="1">
        <v>43349</v>
      </c>
      <c r="B385">
        <v>33.78</v>
      </c>
      <c r="C385">
        <v>542</v>
      </c>
    </row>
    <row r="386" spans="1:4" x14ac:dyDescent="0.25">
      <c r="A386" s="1">
        <v>43348</v>
      </c>
      <c r="B386">
        <v>33.5</v>
      </c>
      <c r="C386">
        <v>540</v>
      </c>
      <c r="D386">
        <v>1</v>
      </c>
    </row>
    <row r="387" spans="1:4" x14ac:dyDescent="0.25">
      <c r="A387" s="1">
        <v>43347</v>
      </c>
      <c r="B387">
        <v>33.270000000000003</v>
      </c>
      <c r="C387">
        <v>540</v>
      </c>
      <c r="D387">
        <v>1</v>
      </c>
    </row>
    <row r="388" spans="1:4" x14ac:dyDescent="0.25">
      <c r="A388" s="1">
        <v>43346</v>
      </c>
      <c r="B388">
        <v>33.15</v>
      </c>
      <c r="C388">
        <v>540</v>
      </c>
      <c r="D388">
        <v>1</v>
      </c>
    </row>
    <row r="389" spans="1:4" x14ac:dyDescent="0.25">
      <c r="A389" s="1">
        <v>43343</v>
      </c>
      <c r="B389">
        <v>33.700000000000003</v>
      </c>
      <c r="C389">
        <v>542</v>
      </c>
      <c r="D389">
        <v>8</v>
      </c>
    </row>
    <row r="390" spans="1:4" x14ac:dyDescent="0.25">
      <c r="A390" s="1">
        <v>43342</v>
      </c>
      <c r="B390">
        <v>34.299999999999997</v>
      </c>
      <c r="C390">
        <v>542</v>
      </c>
      <c r="D390">
        <v>5</v>
      </c>
    </row>
    <row r="391" spans="1:4" x14ac:dyDescent="0.25">
      <c r="A391" s="1">
        <v>43341</v>
      </c>
      <c r="B391">
        <v>33.85</v>
      </c>
      <c r="C391">
        <v>543</v>
      </c>
      <c r="D391">
        <v>3</v>
      </c>
    </row>
    <row r="392" spans="1:4" x14ac:dyDescent="0.25">
      <c r="A392" s="1">
        <v>43340</v>
      </c>
      <c r="B392">
        <v>33.700000000000003</v>
      </c>
      <c r="C392">
        <v>542</v>
      </c>
      <c r="D392">
        <v>5</v>
      </c>
    </row>
    <row r="393" spans="1:4" x14ac:dyDescent="0.25">
      <c r="A393" s="1">
        <v>43339</v>
      </c>
      <c r="B393">
        <v>34.5</v>
      </c>
      <c r="C393">
        <v>542</v>
      </c>
    </row>
    <row r="394" spans="1:4" x14ac:dyDescent="0.25">
      <c r="A394" s="1">
        <v>43336</v>
      </c>
      <c r="B394">
        <v>34.06</v>
      </c>
      <c r="C394">
        <v>542</v>
      </c>
    </row>
    <row r="395" spans="1:4" x14ac:dyDescent="0.25">
      <c r="A395" s="1">
        <v>43335</v>
      </c>
      <c r="B395">
        <v>34.130000000000003</v>
      </c>
      <c r="C395">
        <v>542</v>
      </c>
    </row>
    <row r="396" spans="1:4" x14ac:dyDescent="0.25">
      <c r="A396" s="1">
        <v>43334</v>
      </c>
      <c r="B396">
        <v>34.1</v>
      </c>
      <c r="C396">
        <v>541</v>
      </c>
    </row>
    <row r="397" spans="1:4" x14ac:dyDescent="0.25">
      <c r="A397" s="1">
        <v>43333</v>
      </c>
      <c r="B397">
        <v>34</v>
      </c>
      <c r="C397">
        <v>537</v>
      </c>
      <c r="D397">
        <v>1</v>
      </c>
    </row>
    <row r="398" spans="1:4" x14ac:dyDescent="0.25">
      <c r="A398" s="1">
        <v>43332</v>
      </c>
      <c r="B398">
        <v>33.700000000000003</v>
      </c>
      <c r="C398">
        <v>537</v>
      </c>
      <c r="D398">
        <v>2</v>
      </c>
    </row>
    <row r="399" spans="1:4" x14ac:dyDescent="0.25">
      <c r="A399" s="1">
        <v>43329</v>
      </c>
      <c r="B399">
        <v>33.28</v>
      </c>
      <c r="C399">
        <v>535</v>
      </c>
      <c r="D399">
        <v>1</v>
      </c>
    </row>
    <row r="400" spans="1:4" x14ac:dyDescent="0.25">
      <c r="A400" s="1">
        <v>43328</v>
      </c>
      <c r="B400">
        <v>33.36</v>
      </c>
      <c r="C400">
        <v>532</v>
      </c>
      <c r="D400">
        <v>5</v>
      </c>
    </row>
    <row r="401" spans="1:4" x14ac:dyDescent="0.25">
      <c r="A401" s="1">
        <v>43327</v>
      </c>
      <c r="B401">
        <v>33.33</v>
      </c>
      <c r="C401">
        <v>532</v>
      </c>
    </row>
    <row r="402" spans="1:4" x14ac:dyDescent="0.25">
      <c r="A402" s="1">
        <v>43326</v>
      </c>
      <c r="B402">
        <v>33.200000000000003</v>
      </c>
      <c r="C402">
        <v>530</v>
      </c>
      <c r="D402">
        <v>2</v>
      </c>
    </row>
    <row r="403" spans="1:4" x14ac:dyDescent="0.25">
      <c r="A403" s="1">
        <v>43325</v>
      </c>
      <c r="B403">
        <v>32.630000000000003</v>
      </c>
      <c r="C403">
        <v>528</v>
      </c>
      <c r="D403">
        <v>2</v>
      </c>
    </row>
    <row r="404" spans="1:4" x14ac:dyDescent="0.25">
      <c r="A404" s="1">
        <v>43322</v>
      </c>
      <c r="B404">
        <v>31.93</v>
      </c>
      <c r="C404">
        <v>527</v>
      </c>
    </row>
    <row r="405" spans="1:4" x14ac:dyDescent="0.25">
      <c r="A405" s="1">
        <v>43321</v>
      </c>
      <c r="B405">
        <v>31.7</v>
      </c>
      <c r="C405">
        <v>527</v>
      </c>
    </row>
    <row r="406" spans="1:4" x14ac:dyDescent="0.25">
      <c r="A406" s="1">
        <v>43320</v>
      </c>
      <c r="B406">
        <v>31.65</v>
      </c>
      <c r="C406">
        <v>525</v>
      </c>
      <c r="D406">
        <v>3</v>
      </c>
    </row>
    <row r="407" spans="1:4" x14ac:dyDescent="0.25">
      <c r="A407" s="1">
        <v>43319</v>
      </c>
      <c r="B407">
        <v>31.48</v>
      </c>
      <c r="C407">
        <v>525</v>
      </c>
    </row>
    <row r="408" spans="1:4" x14ac:dyDescent="0.25">
      <c r="A408" s="1">
        <v>43318</v>
      </c>
      <c r="B408">
        <v>31.45</v>
      </c>
      <c r="C408">
        <v>526</v>
      </c>
      <c r="D408">
        <v>1</v>
      </c>
    </row>
    <row r="409" spans="1:4" x14ac:dyDescent="0.25">
      <c r="A409" s="1">
        <v>43315</v>
      </c>
      <c r="B409">
        <v>31.4</v>
      </c>
      <c r="C409">
        <v>526</v>
      </c>
    </row>
    <row r="410" spans="1:4" x14ac:dyDescent="0.25">
      <c r="A410" s="1">
        <v>43314</v>
      </c>
      <c r="B410">
        <v>31.23</v>
      </c>
      <c r="C410">
        <v>526</v>
      </c>
      <c r="D410">
        <v>1</v>
      </c>
    </row>
    <row r="411" spans="1:4" x14ac:dyDescent="0.25">
      <c r="A411" s="1">
        <v>43313</v>
      </c>
      <c r="B411">
        <v>31.5</v>
      </c>
      <c r="C411">
        <v>525</v>
      </c>
    </row>
    <row r="412" spans="1:4" x14ac:dyDescent="0.25">
      <c r="A412" s="1">
        <v>43312</v>
      </c>
      <c r="B412">
        <v>31.86</v>
      </c>
      <c r="C412">
        <v>510</v>
      </c>
    </row>
    <row r="413" spans="1:4" x14ac:dyDescent="0.25">
      <c r="A413" s="1">
        <v>43311</v>
      </c>
      <c r="B413">
        <v>31.9</v>
      </c>
      <c r="C413">
        <v>507</v>
      </c>
      <c r="D413">
        <v>1</v>
      </c>
    </row>
    <row r="414" spans="1:4" x14ac:dyDescent="0.25">
      <c r="A414" s="1">
        <v>43308</v>
      </c>
      <c r="B414">
        <v>31.9</v>
      </c>
      <c r="C414">
        <v>505</v>
      </c>
    </row>
    <row r="415" spans="1:4" x14ac:dyDescent="0.25">
      <c r="A415" s="1">
        <v>43307</v>
      </c>
      <c r="B415">
        <v>31.75</v>
      </c>
      <c r="C415">
        <v>505</v>
      </c>
    </row>
    <row r="416" spans="1:4" x14ac:dyDescent="0.25">
      <c r="A416" s="1">
        <v>43306</v>
      </c>
      <c r="B416">
        <v>31.85</v>
      </c>
      <c r="C416">
        <v>505</v>
      </c>
    </row>
    <row r="417" spans="1:4" x14ac:dyDescent="0.25">
      <c r="A417" s="1">
        <v>43305</v>
      </c>
      <c r="B417">
        <v>31.83</v>
      </c>
      <c r="C417">
        <v>505</v>
      </c>
    </row>
    <row r="418" spans="1:4" x14ac:dyDescent="0.25">
      <c r="A418" s="1">
        <v>43304</v>
      </c>
      <c r="B418">
        <v>31.95</v>
      </c>
      <c r="C418">
        <v>505</v>
      </c>
    </row>
    <row r="419" spans="1:4" x14ac:dyDescent="0.25">
      <c r="A419" s="1">
        <v>43301</v>
      </c>
      <c r="B419">
        <v>32.15</v>
      </c>
      <c r="C419">
        <v>507</v>
      </c>
      <c r="D419">
        <v>2</v>
      </c>
    </row>
    <row r="420" spans="1:4" x14ac:dyDescent="0.25">
      <c r="A420" s="1">
        <v>43300</v>
      </c>
      <c r="B420">
        <v>32.28</v>
      </c>
      <c r="C420">
        <v>507</v>
      </c>
    </row>
    <row r="421" spans="1:4" x14ac:dyDescent="0.25">
      <c r="A421" s="1">
        <v>43299</v>
      </c>
      <c r="B421">
        <v>32.090000000000003</v>
      </c>
      <c r="C421">
        <v>507</v>
      </c>
    </row>
    <row r="422" spans="1:4" x14ac:dyDescent="0.25">
      <c r="A422" s="1">
        <v>43298</v>
      </c>
      <c r="B422">
        <v>32.07</v>
      </c>
      <c r="C422">
        <v>505</v>
      </c>
      <c r="D422">
        <v>2</v>
      </c>
    </row>
    <row r="423" spans="1:4" x14ac:dyDescent="0.25">
      <c r="A423" s="1">
        <v>43297</v>
      </c>
      <c r="B423">
        <v>32.450000000000003</v>
      </c>
      <c r="C423">
        <v>505</v>
      </c>
    </row>
    <row r="424" spans="1:4" x14ac:dyDescent="0.25">
      <c r="A424" s="1">
        <v>43294</v>
      </c>
      <c r="B424">
        <v>32.299999999999997</v>
      </c>
      <c r="C424">
        <v>504</v>
      </c>
      <c r="D424">
        <v>1</v>
      </c>
    </row>
    <row r="425" spans="1:4" x14ac:dyDescent="0.25">
      <c r="A425" s="1">
        <v>43293</v>
      </c>
      <c r="B425">
        <v>32.700000000000003</v>
      </c>
      <c r="C425">
        <v>502</v>
      </c>
      <c r="D425">
        <v>2</v>
      </c>
    </row>
    <row r="426" spans="1:4" x14ac:dyDescent="0.25">
      <c r="A426" s="1">
        <v>43292</v>
      </c>
      <c r="B426">
        <v>33</v>
      </c>
      <c r="C426">
        <v>501</v>
      </c>
      <c r="D426">
        <v>2</v>
      </c>
    </row>
    <row r="427" spans="1:4" x14ac:dyDescent="0.25">
      <c r="A427" s="1">
        <v>43291</v>
      </c>
      <c r="B427">
        <v>32.9</v>
      </c>
      <c r="C427">
        <v>501</v>
      </c>
    </row>
    <row r="428" spans="1:4" x14ac:dyDescent="0.25">
      <c r="A428" s="1">
        <v>43290</v>
      </c>
      <c r="B428">
        <v>32.520000000000003</v>
      </c>
      <c r="C428">
        <v>499</v>
      </c>
      <c r="D428">
        <v>2</v>
      </c>
    </row>
    <row r="429" spans="1:4" x14ac:dyDescent="0.25">
      <c r="A429" s="1">
        <v>43287</v>
      </c>
      <c r="B429">
        <v>32.549999999999997</v>
      </c>
      <c r="C429">
        <v>499</v>
      </c>
    </row>
    <row r="430" spans="1:4" x14ac:dyDescent="0.25">
      <c r="A430" s="1">
        <v>43286</v>
      </c>
      <c r="B430">
        <v>32.67</v>
      </c>
      <c r="C430">
        <v>499</v>
      </c>
    </row>
    <row r="431" spans="1:4" x14ac:dyDescent="0.25">
      <c r="A431" s="1">
        <v>43285</v>
      </c>
      <c r="B431">
        <v>32.68</v>
      </c>
      <c r="C431">
        <v>496</v>
      </c>
      <c r="D431">
        <v>2</v>
      </c>
    </row>
    <row r="432" spans="1:4" x14ac:dyDescent="0.25">
      <c r="A432" s="1">
        <v>43284</v>
      </c>
      <c r="B432">
        <v>31.95</v>
      </c>
      <c r="C432">
        <v>492</v>
      </c>
      <c r="D432">
        <v>1</v>
      </c>
    </row>
    <row r="433" spans="1:4" x14ac:dyDescent="0.25">
      <c r="A433" s="1">
        <v>43283</v>
      </c>
      <c r="B433">
        <v>31.7</v>
      </c>
      <c r="C433">
        <v>490</v>
      </c>
      <c r="D433">
        <v>1</v>
      </c>
    </row>
    <row r="434" spans="1:4" x14ac:dyDescent="0.25">
      <c r="A434" s="1">
        <v>43280</v>
      </c>
      <c r="B434">
        <v>31.15</v>
      </c>
      <c r="C434">
        <v>486</v>
      </c>
      <c r="D434">
        <v>8</v>
      </c>
    </row>
    <row r="435" spans="1:4" x14ac:dyDescent="0.25">
      <c r="A435" s="1">
        <v>43279</v>
      </c>
      <c r="B435">
        <v>30.93</v>
      </c>
      <c r="C435">
        <v>484</v>
      </c>
      <c r="D435">
        <v>2</v>
      </c>
    </row>
    <row r="436" spans="1:4" x14ac:dyDescent="0.25">
      <c r="A436" s="1">
        <v>43278</v>
      </c>
      <c r="B436">
        <v>30.45</v>
      </c>
      <c r="C436">
        <v>484</v>
      </c>
    </row>
    <row r="437" spans="1:4" x14ac:dyDescent="0.25">
      <c r="A437" s="1">
        <v>43277</v>
      </c>
      <c r="B437">
        <v>29.93</v>
      </c>
      <c r="C437">
        <v>489</v>
      </c>
    </row>
    <row r="438" spans="1:4" x14ac:dyDescent="0.25">
      <c r="A438" s="1">
        <v>43276</v>
      </c>
      <c r="B438">
        <v>29.83</v>
      </c>
      <c r="C438">
        <v>489</v>
      </c>
    </row>
    <row r="439" spans="1:4" x14ac:dyDescent="0.25">
      <c r="A439" s="1">
        <v>43273</v>
      </c>
      <c r="B439">
        <v>29.78</v>
      </c>
      <c r="C439">
        <v>489</v>
      </c>
    </row>
    <row r="440" spans="1:4" x14ac:dyDescent="0.25">
      <c r="A440" s="1">
        <v>43272</v>
      </c>
      <c r="B440">
        <v>29.98</v>
      </c>
      <c r="C440">
        <v>487</v>
      </c>
    </row>
    <row r="441" spans="1:4" x14ac:dyDescent="0.25">
      <c r="A441" s="1">
        <v>43271</v>
      </c>
      <c r="B441">
        <v>29.86</v>
      </c>
      <c r="C441">
        <v>471</v>
      </c>
      <c r="D441">
        <v>12</v>
      </c>
    </row>
    <row r="442" spans="1:4" x14ac:dyDescent="0.25">
      <c r="A442" s="1">
        <v>43270</v>
      </c>
      <c r="B442">
        <v>30.11</v>
      </c>
      <c r="C442">
        <v>471</v>
      </c>
    </row>
    <row r="443" spans="1:4" x14ac:dyDescent="0.25">
      <c r="A443" s="1">
        <v>43269</v>
      </c>
      <c r="B443">
        <v>30.05</v>
      </c>
      <c r="C443">
        <v>471</v>
      </c>
    </row>
    <row r="444" spans="1:4" x14ac:dyDescent="0.25">
      <c r="A444" s="1">
        <v>43266</v>
      </c>
      <c r="B444">
        <v>30.1</v>
      </c>
      <c r="C444">
        <v>467</v>
      </c>
      <c r="D444">
        <v>1</v>
      </c>
    </row>
    <row r="445" spans="1:4" x14ac:dyDescent="0.25">
      <c r="A445" s="1">
        <v>43265</v>
      </c>
      <c r="B445">
        <v>30.3</v>
      </c>
      <c r="C445">
        <v>466</v>
      </c>
      <c r="D445">
        <v>1</v>
      </c>
    </row>
    <row r="446" spans="1:4" x14ac:dyDescent="0.25">
      <c r="A446" s="1">
        <v>43264</v>
      </c>
      <c r="B446">
        <v>30.1</v>
      </c>
      <c r="C446">
        <v>465</v>
      </c>
      <c r="D446">
        <v>1</v>
      </c>
    </row>
    <row r="447" spans="1:4" x14ac:dyDescent="0.25">
      <c r="A447" s="1">
        <v>43263</v>
      </c>
      <c r="B447">
        <v>29.65</v>
      </c>
      <c r="C447">
        <v>455</v>
      </c>
      <c r="D447">
        <v>5</v>
      </c>
    </row>
    <row r="448" spans="1:4" x14ac:dyDescent="0.25">
      <c r="A448" s="1">
        <v>43262</v>
      </c>
      <c r="B448">
        <v>29.33</v>
      </c>
      <c r="C448">
        <v>454</v>
      </c>
    </row>
    <row r="449" spans="1:4" x14ac:dyDescent="0.25">
      <c r="A449" s="1">
        <v>43259</v>
      </c>
      <c r="B449">
        <v>29.8</v>
      </c>
      <c r="C449">
        <v>454</v>
      </c>
      <c r="D449">
        <v>1</v>
      </c>
    </row>
    <row r="450" spans="1:4" x14ac:dyDescent="0.25">
      <c r="A450" s="1">
        <v>43258</v>
      </c>
      <c r="B450">
        <v>30.03</v>
      </c>
      <c r="C450">
        <v>454</v>
      </c>
    </row>
    <row r="451" spans="1:4" x14ac:dyDescent="0.25">
      <c r="A451" s="1">
        <v>43257</v>
      </c>
      <c r="B451">
        <v>30.3</v>
      </c>
      <c r="C451">
        <v>456</v>
      </c>
      <c r="D451">
        <v>2</v>
      </c>
    </row>
    <row r="452" spans="1:4" x14ac:dyDescent="0.25">
      <c r="A452" s="1">
        <v>43256</v>
      </c>
      <c r="B452">
        <v>30.85</v>
      </c>
      <c r="C452">
        <v>454</v>
      </c>
      <c r="D452">
        <v>2</v>
      </c>
    </row>
    <row r="453" spans="1:4" x14ac:dyDescent="0.25">
      <c r="A453" s="1">
        <v>43255</v>
      </c>
      <c r="B453">
        <v>31.1</v>
      </c>
      <c r="C453">
        <v>453</v>
      </c>
      <c r="D453">
        <v>1</v>
      </c>
    </row>
    <row r="454" spans="1:4" x14ac:dyDescent="0.25">
      <c r="A454" s="1">
        <v>43252</v>
      </c>
      <c r="B454">
        <v>30.35</v>
      </c>
      <c r="C454">
        <v>436</v>
      </c>
      <c r="D454">
        <v>3</v>
      </c>
    </row>
    <row r="455" spans="1:4" x14ac:dyDescent="0.25">
      <c r="A455" s="1">
        <v>43251</v>
      </c>
      <c r="B455">
        <v>30.7</v>
      </c>
      <c r="C455">
        <v>430</v>
      </c>
      <c r="D455">
        <v>2</v>
      </c>
    </row>
    <row r="456" spans="1:4" x14ac:dyDescent="0.25">
      <c r="A456" s="1">
        <v>43250</v>
      </c>
      <c r="B456">
        <v>31.25</v>
      </c>
      <c r="C456">
        <v>421</v>
      </c>
      <c r="D456">
        <v>1</v>
      </c>
    </row>
    <row r="457" spans="1:4" x14ac:dyDescent="0.25">
      <c r="A457" s="1">
        <v>43249</v>
      </c>
      <c r="B457">
        <v>31.95</v>
      </c>
      <c r="C457">
        <v>420</v>
      </c>
      <c r="D457">
        <v>1</v>
      </c>
    </row>
    <row r="458" spans="1:4" x14ac:dyDescent="0.25">
      <c r="A458" s="1">
        <v>43248</v>
      </c>
      <c r="B458">
        <v>32.229999999999997</v>
      </c>
      <c r="C458">
        <v>415</v>
      </c>
    </row>
    <row r="459" spans="1:4" x14ac:dyDescent="0.25">
      <c r="A459" s="1">
        <v>43245</v>
      </c>
      <c r="B459">
        <v>32.229999999999997</v>
      </c>
      <c r="C459">
        <v>421</v>
      </c>
      <c r="D459">
        <v>3</v>
      </c>
    </row>
    <row r="460" spans="1:4" x14ac:dyDescent="0.25">
      <c r="A460" s="1">
        <v>43244</v>
      </c>
      <c r="B460">
        <v>32.950000000000003</v>
      </c>
      <c r="C460">
        <v>422</v>
      </c>
      <c r="D460">
        <v>2</v>
      </c>
    </row>
    <row r="461" spans="1:4" x14ac:dyDescent="0.25">
      <c r="A461" s="1">
        <v>43243</v>
      </c>
      <c r="B461">
        <v>33.15</v>
      </c>
      <c r="C461">
        <v>422</v>
      </c>
    </row>
    <row r="462" spans="1:4" x14ac:dyDescent="0.25">
      <c r="A462" s="1">
        <v>43242</v>
      </c>
      <c r="B462">
        <v>33.1</v>
      </c>
      <c r="C462">
        <v>417</v>
      </c>
      <c r="D462">
        <v>3</v>
      </c>
    </row>
    <row r="463" spans="1:4" hidden="1" x14ac:dyDescent="0.25">
      <c r="A463" s="1">
        <v>43241</v>
      </c>
      <c r="C463">
        <v>417</v>
      </c>
    </row>
    <row r="464" spans="1:4" x14ac:dyDescent="0.25">
      <c r="A464" s="1">
        <v>43238</v>
      </c>
      <c r="B464">
        <v>32.1</v>
      </c>
      <c r="C464">
        <v>411</v>
      </c>
      <c r="D464">
        <v>4</v>
      </c>
    </row>
    <row r="465" spans="1:4" hidden="1" x14ac:dyDescent="0.25">
      <c r="A465" s="1">
        <v>43237</v>
      </c>
      <c r="C465">
        <v>411</v>
      </c>
    </row>
    <row r="466" spans="1:4" x14ac:dyDescent="0.25">
      <c r="A466" s="1">
        <v>43236</v>
      </c>
      <c r="B466">
        <v>31.65</v>
      </c>
      <c r="C466">
        <v>409</v>
      </c>
      <c r="D466">
        <v>1</v>
      </c>
    </row>
    <row r="467" spans="1:4" x14ac:dyDescent="0.25">
      <c r="A467" s="1">
        <v>43235</v>
      </c>
      <c r="B467">
        <v>31.5</v>
      </c>
      <c r="C467">
        <v>409</v>
      </c>
      <c r="D467">
        <v>3</v>
      </c>
    </row>
    <row r="468" spans="1:4" x14ac:dyDescent="0.25">
      <c r="A468" s="1">
        <v>43234</v>
      </c>
      <c r="B468">
        <v>31.23</v>
      </c>
      <c r="C468">
        <v>408</v>
      </c>
    </row>
    <row r="469" spans="1:4" x14ac:dyDescent="0.25">
      <c r="A469" s="1">
        <v>43231</v>
      </c>
      <c r="B469">
        <v>31</v>
      </c>
      <c r="C469">
        <v>404</v>
      </c>
      <c r="D469">
        <v>6</v>
      </c>
    </row>
    <row r="470" spans="1:4" hidden="1" x14ac:dyDescent="0.25">
      <c r="A470" s="1">
        <v>43230</v>
      </c>
      <c r="C470">
        <v>404</v>
      </c>
    </row>
    <row r="471" spans="1:4" x14ac:dyDescent="0.25">
      <c r="A471" s="1">
        <v>43229</v>
      </c>
      <c r="B471">
        <v>30.36</v>
      </c>
      <c r="C471">
        <v>402</v>
      </c>
    </row>
    <row r="472" spans="1:4" x14ac:dyDescent="0.25">
      <c r="A472" s="1">
        <v>43228</v>
      </c>
      <c r="B472">
        <v>30.31</v>
      </c>
      <c r="C472">
        <v>402</v>
      </c>
    </row>
    <row r="473" spans="1:4" x14ac:dyDescent="0.25">
      <c r="A473" s="1">
        <v>43227</v>
      </c>
      <c r="B473">
        <v>30.1</v>
      </c>
      <c r="C473">
        <v>402</v>
      </c>
    </row>
    <row r="474" spans="1:4" x14ac:dyDescent="0.25">
      <c r="A474" s="1">
        <v>43224</v>
      </c>
      <c r="B474">
        <v>29.96</v>
      </c>
      <c r="C474">
        <v>431</v>
      </c>
      <c r="D474">
        <v>3</v>
      </c>
    </row>
    <row r="475" spans="1:4" x14ac:dyDescent="0.25">
      <c r="A475" s="1">
        <v>43223</v>
      </c>
      <c r="B475">
        <v>29.73</v>
      </c>
      <c r="C475">
        <v>431</v>
      </c>
      <c r="D475">
        <v>2</v>
      </c>
    </row>
    <row r="476" spans="1:4" x14ac:dyDescent="0.25">
      <c r="A476" s="1">
        <v>43222</v>
      </c>
      <c r="B476">
        <v>29.65</v>
      </c>
      <c r="C476">
        <v>430</v>
      </c>
      <c r="D476">
        <v>1</v>
      </c>
    </row>
    <row r="477" spans="1:4" hidden="1" x14ac:dyDescent="0.25">
      <c r="A477" s="1">
        <v>43221</v>
      </c>
      <c r="C477">
        <v>430</v>
      </c>
    </row>
    <row r="478" spans="1:4" x14ac:dyDescent="0.25">
      <c r="A478" s="1">
        <v>43220</v>
      </c>
      <c r="B478">
        <v>29.67</v>
      </c>
      <c r="C478">
        <v>430</v>
      </c>
    </row>
    <row r="479" spans="1:4" x14ac:dyDescent="0.25">
      <c r="A479" s="1">
        <v>43217</v>
      </c>
      <c r="B479">
        <v>29.55</v>
      </c>
      <c r="C479">
        <v>427</v>
      </c>
      <c r="D479">
        <v>1</v>
      </c>
    </row>
    <row r="480" spans="1:4" x14ac:dyDescent="0.25">
      <c r="A480" s="1">
        <v>43216</v>
      </c>
      <c r="B480">
        <v>29.48</v>
      </c>
      <c r="C480">
        <v>427</v>
      </c>
    </row>
    <row r="481" spans="1:4" x14ac:dyDescent="0.25">
      <c r="A481" s="1">
        <v>43215</v>
      </c>
      <c r="B481">
        <v>29.03</v>
      </c>
      <c r="C481">
        <v>427</v>
      </c>
    </row>
    <row r="482" spans="1:4" x14ac:dyDescent="0.25">
      <c r="A482" s="1">
        <v>43214</v>
      </c>
      <c r="B482">
        <v>29.08</v>
      </c>
      <c r="C482">
        <v>427</v>
      </c>
    </row>
    <row r="483" spans="1:4" x14ac:dyDescent="0.25">
      <c r="A483" s="1">
        <v>43213</v>
      </c>
      <c r="B483">
        <v>29.13</v>
      </c>
      <c r="C483">
        <v>426</v>
      </c>
    </row>
    <row r="484" spans="1:4" x14ac:dyDescent="0.25">
      <c r="A484" s="1">
        <v>43210</v>
      </c>
      <c r="B484">
        <v>29.02</v>
      </c>
      <c r="C484">
        <v>426</v>
      </c>
    </row>
    <row r="485" spans="1:4" x14ac:dyDescent="0.25">
      <c r="A485" s="1">
        <v>43209</v>
      </c>
      <c r="B485">
        <v>29.1</v>
      </c>
      <c r="C485">
        <v>425</v>
      </c>
      <c r="D485">
        <v>1</v>
      </c>
    </row>
    <row r="486" spans="1:4" x14ac:dyDescent="0.25">
      <c r="A486" s="1">
        <v>43208</v>
      </c>
      <c r="B486">
        <v>28.75</v>
      </c>
      <c r="C486">
        <v>425</v>
      </c>
    </row>
    <row r="487" spans="1:4" x14ac:dyDescent="0.25">
      <c r="A487" s="1">
        <v>43207</v>
      </c>
      <c r="B487">
        <v>28.65</v>
      </c>
      <c r="C487">
        <v>427</v>
      </c>
      <c r="D487">
        <v>1</v>
      </c>
    </row>
    <row r="488" spans="1:4" x14ac:dyDescent="0.25">
      <c r="A488" s="1">
        <v>43206</v>
      </c>
      <c r="B488">
        <v>29.25</v>
      </c>
      <c r="C488">
        <v>427</v>
      </c>
      <c r="D488">
        <v>2</v>
      </c>
    </row>
    <row r="489" spans="1:4" x14ac:dyDescent="0.25">
      <c r="A489" s="1">
        <v>43203</v>
      </c>
      <c r="B489">
        <v>29.11</v>
      </c>
      <c r="C489">
        <v>427</v>
      </c>
    </row>
    <row r="490" spans="1:4" x14ac:dyDescent="0.25">
      <c r="A490" s="1">
        <v>43202</v>
      </c>
      <c r="B490">
        <v>29.05</v>
      </c>
      <c r="C490">
        <v>427</v>
      </c>
    </row>
    <row r="491" spans="1:4" x14ac:dyDescent="0.25">
      <c r="A491" s="1">
        <v>43201</v>
      </c>
      <c r="B491">
        <v>28.96</v>
      </c>
      <c r="C491">
        <v>424</v>
      </c>
      <c r="D491">
        <v>3</v>
      </c>
    </row>
    <row r="492" spans="1:4" x14ac:dyDescent="0.25">
      <c r="A492" s="1">
        <v>43200</v>
      </c>
      <c r="B492">
        <v>29</v>
      </c>
      <c r="C492">
        <v>427</v>
      </c>
      <c r="D492">
        <v>13</v>
      </c>
    </row>
    <row r="493" spans="1:4" x14ac:dyDescent="0.25">
      <c r="A493" s="1">
        <v>43199</v>
      </c>
      <c r="B493">
        <v>28.91</v>
      </c>
      <c r="C493">
        <v>427</v>
      </c>
      <c r="D493">
        <v>2</v>
      </c>
    </row>
    <row r="494" spans="1:4" x14ac:dyDescent="0.25">
      <c r="A494" s="1">
        <v>43196</v>
      </c>
      <c r="B494">
        <v>28.58</v>
      </c>
      <c r="C494">
        <v>426</v>
      </c>
    </row>
    <row r="495" spans="1:4" x14ac:dyDescent="0.25">
      <c r="A495" s="1">
        <v>43195</v>
      </c>
      <c r="B495">
        <v>28.73</v>
      </c>
      <c r="C495">
        <v>426</v>
      </c>
      <c r="D495">
        <v>2</v>
      </c>
    </row>
    <row r="496" spans="1:4" x14ac:dyDescent="0.25">
      <c r="A496" s="1">
        <v>43194</v>
      </c>
      <c r="B496">
        <v>28.63</v>
      </c>
      <c r="C496">
        <v>426</v>
      </c>
    </row>
    <row r="497" spans="1:4" x14ac:dyDescent="0.25">
      <c r="A497" s="1">
        <v>43193</v>
      </c>
      <c r="B497">
        <v>28.55</v>
      </c>
      <c r="C497">
        <v>423</v>
      </c>
    </row>
    <row r="498" spans="1:4" hidden="1" x14ac:dyDescent="0.25">
      <c r="A498" s="1">
        <v>43192</v>
      </c>
      <c r="C498">
        <v>423</v>
      </c>
    </row>
    <row r="499" spans="1:4" hidden="1" x14ac:dyDescent="0.25">
      <c r="A499" s="1">
        <v>43188</v>
      </c>
      <c r="C499">
        <v>423</v>
      </c>
    </row>
    <row r="500" spans="1:4" x14ac:dyDescent="0.25">
      <c r="A500" s="1">
        <v>43187</v>
      </c>
      <c r="B500">
        <v>28.15</v>
      </c>
      <c r="C500">
        <v>422</v>
      </c>
      <c r="D500">
        <v>1</v>
      </c>
    </row>
    <row r="501" spans="1:4" x14ac:dyDescent="0.25">
      <c r="A501" s="1">
        <v>43186</v>
      </c>
      <c r="B501">
        <v>27.75</v>
      </c>
      <c r="C501">
        <v>421</v>
      </c>
      <c r="D501">
        <v>3</v>
      </c>
    </row>
    <row r="502" spans="1:4" x14ac:dyDescent="0.25">
      <c r="A502" s="1">
        <v>43185</v>
      </c>
      <c r="B502">
        <v>27.55</v>
      </c>
      <c r="C502">
        <v>421</v>
      </c>
    </row>
    <row r="503" spans="1:4" x14ac:dyDescent="0.25">
      <c r="A503" s="1">
        <v>43182</v>
      </c>
      <c r="B503">
        <v>27.65</v>
      </c>
      <c r="C503">
        <v>419</v>
      </c>
    </row>
    <row r="504" spans="1:4" x14ac:dyDescent="0.25">
      <c r="A504" s="1">
        <v>43181</v>
      </c>
      <c r="B504">
        <v>27.75</v>
      </c>
      <c r="C504">
        <v>417</v>
      </c>
    </row>
    <row r="505" spans="1:4" x14ac:dyDescent="0.25">
      <c r="A505" s="1">
        <v>43180</v>
      </c>
      <c r="B505">
        <v>27.7</v>
      </c>
      <c r="C505">
        <v>410</v>
      </c>
      <c r="D505">
        <v>2</v>
      </c>
    </row>
    <row r="506" spans="1:4" x14ac:dyDescent="0.25">
      <c r="A506" s="1">
        <v>43179</v>
      </c>
      <c r="B506">
        <v>27.1</v>
      </c>
      <c r="C506">
        <v>409</v>
      </c>
      <c r="D506">
        <v>1</v>
      </c>
    </row>
    <row r="507" spans="1:4" x14ac:dyDescent="0.25">
      <c r="A507" s="1">
        <v>43178</v>
      </c>
      <c r="B507">
        <v>26.9</v>
      </c>
      <c r="C507">
        <v>407</v>
      </c>
      <c r="D507">
        <v>2</v>
      </c>
    </row>
    <row r="508" spans="1:4" x14ac:dyDescent="0.25">
      <c r="A508" s="1">
        <v>43175</v>
      </c>
      <c r="B508">
        <v>26.95</v>
      </c>
      <c r="C508">
        <v>407</v>
      </c>
    </row>
    <row r="509" spans="1:4" x14ac:dyDescent="0.25">
      <c r="A509" s="1">
        <v>43174</v>
      </c>
      <c r="B509">
        <v>26.8</v>
      </c>
      <c r="C509">
        <v>407</v>
      </c>
    </row>
    <row r="510" spans="1:4" x14ac:dyDescent="0.25">
      <c r="A510" s="1">
        <v>43173</v>
      </c>
      <c r="B510">
        <v>26.8</v>
      </c>
      <c r="C510">
        <v>407</v>
      </c>
    </row>
    <row r="511" spans="1:4" x14ac:dyDescent="0.25">
      <c r="A511" s="1">
        <v>43172</v>
      </c>
      <c r="B511">
        <v>26.98</v>
      </c>
      <c r="C511">
        <v>405</v>
      </c>
    </row>
    <row r="512" spans="1:4" x14ac:dyDescent="0.25">
      <c r="A512" s="1">
        <v>43171</v>
      </c>
      <c r="B512">
        <v>27</v>
      </c>
      <c r="C512">
        <v>405</v>
      </c>
    </row>
    <row r="513" spans="1:4" x14ac:dyDescent="0.25">
      <c r="A513" s="1">
        <v>43168</v>
      </c>
      <c r="B513">
        <v>27</v>
      </c>
      <c r="C513">
        <v>403</v>
      </c>
      <c r="D513">
        <v>1</v>
      </c>
    </row>
    <row r="514" spans="1:4" x14ac:dyDescent="0.25">
      <c r="A514" s="1">
        <v>43167</v>
      </c>
      <c r="B514">
        <v>27</v>
      </c>
      <c r="C514">
        <v>403</v>
      </c>
    </row>
    <row r="515" spans="1:4" x14ac:dyDescent="0.25">
      <c r="A515" s="1">
        <v>43166</v>
      </c>
      <c r="B515">
        <v>26.9</v>
      </c>
      <c r="C515">
        <v>402</v>
      </c>
      <c r="D515">
        <v>1</v>
      </c>
    </row>
    <row r="516" spans="1:4" x14ac:dyDescent="0.25">
      <c r="A516" s="1">
        <v>43165</v>
      </c>
      <c r="B516">
        <v>26.95</v>
      </c>
      <c r="C516">
        <v>400</v>
      </c>
      <c r="D516">
        <v>2</v>
      </c>
    </row>
    <row r="517" spans="1:4" x14ac:dyDescent="0.25">
      <c r="A517" s="1">
        <v>43164</v>
      </c>
      <c r="B517">
        <v>26.83</v>
      </c>
      <c r="C517">
        <v>400</v>
      </c>
    </row>
    <row r="518" spans="1:4" x14ac:dyDescent="0.25">
      <c r="A518" s="1">
        <v>43161</v>
      </c>
      <c r="B518">
        <v>26.98</v>
      </c>
      <c r="C518">
        <v>400</v>
      </c>
    </row>
    <row r="519" spans="1:4" x14ac:dyDescent="0.25">
      <c r="A519" s="1">
        <v>43160</v>
      </c>
      <c r="B519">
        <v>26.85</v>
      </c>
      <c r="C519">
        <v>398</v>
      </c>
    </row>
    <row r="520" spans="1:4" x14ac:dyDescent="0.25">
      <c r="A520" s="1">
        <v>43159</v>
      </c>
      <c r="B520">
        <v>27</v>
      </c>
      <c r="C520">
        <v>397</v>
      </c>
    </row>
    <row r="521" spans="1:4" x14ac:dyDescent="0.25">
      <c r="A521" s="1">
        <v>43158</v>
      </c>
      <c r="B521">
        <v>27.1</v>
      </c>
      <c r="C521">
        <v>394</v>
      </c>
      <c r="D521">
        <v>5</v>
      </c>
    </row>
    <row r="522" spans="1:4" x14ac:dyDescent="0.25">
      <c r="A522" s="1">
        <v>43157</v>
      </c>
      <c r="B522">
        <v>27</v>
      </c>
      <c r="C522">
        <v>394</v>
      </c>
    </row>
    <row r="523" spans="1:4" x14ac:dyDescent="0.25">
      <c r="A523" s="1">
        <v>43154</v>
      </c>
      <c r="B523">
        <v>27.3</v>
      </c>
      <c r="C523">
        <v>394</v>
      </c>
      <c r="D523">
        <v>1</v>
      </c>
    </row>
    <row r="524" spans="1:4" x14ac:dyDescent="0.25">
      <c r="A524" s="1">
        <v>43153</v>
      </c>
      <c r="B524">
        <v>27.3</v>
      </c>
      <c r="C524">
        <v>398</v>
      </c>
      <c r="D524">
        <v>6</v>
      </c>
    </row>
    <row r="525" spans="1:4" x14ac:dyDescent="0.25">
      <c r="A525" s="1">
        <v>43152</v>
      </c>
      <c r="B525">
        <v>27.3</v>
      </c>
      <c r="C525">
        <v>398</v>
      </c>
      <c r="D525">
        <v>1</v>
      </c>
    </row>
    <row r="526" spans="1:4" x14ac:dyDescent="0.25">
      <c r="A526" s="1">
        <v>43151</v>
      </c>
      <c r="B526">
        <v>27.48</v>
      </c>
      <c r="C526">
        <v>398</v>
      </c>
    </row>
    <row r="527" spans="1:4" x14ac:dyDescent="0.25">
      <c r="A527" s="1">
        <v>43150</v>
      </c>
      <c r="B527">
        <v>27.55</v>
      </c>
      <c r="C527">
        <v>397</v>
      </c>
    </row>
    <row r="528" spans="1:4" x14ac:dyDescent="0.25">
      <c r="A528" s="1">
        <v>43147</v>
      </c>
      <c r="B528">
        <v>27.15</v>
      </c>
      <c r="C528">
        <v>394</v>
      </c>
      <c r="D528">
        <v>1</v>
      </c>
    </row>
    <row r="529" spans="1:4" x14ac:dyDescent="0.25">
      <c r="A529" s="1">
        <v>43146</v>
      </c>
      <c r="B529">
        <v>27.18</v>
      </c>
      <c r="C529">
        <v>392</v>
      </c>
    </row>
    <row r="530" spans="1:4" x14ac:dyDescent="0.25">
      <c r="A530" s="1">
        <v>43145</v>
      </c>
      <c r="B530">
        <v>26.95</v>
      </c>
      <c r="C530">
        <v>392</v>
      </c>
    </row>
    <row r="531" spans="1:4" x14ac:dyDescent="0.25">
      <c r="A531" s="1">
        <v>43144</v>
      </c>
      <c r="B531">
        <v>26.73</v>
      </c>
      <c r="C531">
        <v>391</v>
      </c>
    </row>
    <row r="532" spans="1:4" x14ac:dyDescent="0.25">
      <c r="A532" s="1">
        <v>43143</v>
      </c>
      <c r="B532">
        <v>26.05</v>
      </c>
      <c r="C532">
        <v>390</v>
      </c>
    </row>
    <row r="533" spans="1:4" x14ac:dyDescent="0.25">
      <c r="A533" s="1">
        <v>43140</v>
      </c>
      <c r="B533">
        <v>25.88</v>
      </c>
      <c r="C533">
        <v>388</v>
      </c>
      <c r="D533">
        <v>2</v>
      </c>
    </row>
    <row r="534" spans="1:4" x14ac:dyDescent="0.25">
      <c r="A534" s="1">
        <v>43139</v>
      </c>
      <c r="B534">
        <v>26.35</v>
      </c>
      <c r="C534">
        <v>381</v>
      </c>
      <c r="D534">
        <v>4</v>
      </c>
    </row>
    <row r="535" spans="1:4" x14ac:dyDescent="0.25">
      <c r="A535" s="1">
        <v>43138</v>
      </c>
      <c r="B535">
        <v>26.6</v>
      </c>
      <c r="C535">
        <v>379</v>
      </c>
      <c r="D535">
        <v>1</v>
      </c>
    </row>
    <row r="536" spans="1:4" x14ac:dyDescent="0.25">
      <c r="A536" s="1">
        <v>43137</v>
      </c>
      <c r="B536">
        <v>26.39</v>
      </c>
      <c r="C536">
        <v>379</v>
      </c>
    </row>
    <row r="537" spans="1:4" x14ac:dyDescent="0.25">
      <c r="A537" s="1">
        <v>43136</v>
      </c>
      <c r="B537">
        <v>26.59</v>
      </c>
      <c r="C537">
        <v>376</v>
      </c>
    </row>
    <row r="538" spans="1:4" x14ac:dyDescent="0.25">
      <c r="A538" s="1">
        <v>43133</v>
      </c>
      <c r="B538">
        <v>26.93</v>
      </c>
      <c r="C538">
        <v>375</v>
      </c>
      <c r="D538">
        <v>1</v>
      </c>
    </row>
    <row r="539" spans="1:4" x14ac:dyDescent="0.25">
      <c r="A539" s="1">
        <v>43132</v>
      </c>
      <c r="B539">
        <v>27.13</v>
      </c>
      <c r="C539">
        <v>372</v>
      </c>
    </row>
    <row r="540" spans="1:4" x14ac:dyDescent="0.25">
      <c r="A540" s="1">
        <v>43131</v>
      </c>
      <c r="B540">
        <v>26.93</v>
      </c>
      <c r="C540">
        <v>369</v>
      </c>
    </row>
    <row r="541" spans="1:4" x14ac:dyDescent="0.25">
      <c r="A541" s="1">
        <v>43130</v>
      </c>
      <c r="B541">
        <v>26.85</v>
      </c>
      <c r="C541">
        <v>287</v>
      </c>
      <c r="D541">
        <v>1</v>
      </c>
    </row>
    <row r="542" spans="1:4" x14ac:dyDescent="0.25">
      <c r="A542" s="1">
        <v>43129</v>
      </c>
      <c r="B542">
        <v>27.4</v>
      </c>
      <c r="C542">
        <v>283</v>
      </c>
      <c r="D542">
        <v>2</v>
      </c>
    </row>
    <row r="543" spans="1:4" x14ac:dyDescent="0.25">
      <c r="A543" s="1">
        <v>43126</v>
      </c>
      <c r="B543">
        <v>27.47</v>
      </c>
      <c r="C543">
        <v>283</v>
      </c>
    </row>
    <row r="544" spans="1:4" x14ac:dyDescent="0.25">
      <c r="A544" s="1">
        <v>43125</v>
      </c>
      <c r="B544">
        <v>27.45</v>
      </c>
      <c r="C544">
        <v>283</v>
      </c>
    </row>
    <row r="545" spans="1:4" x14ac:dyDescent="0.25">
      <c r="A545" s="1">
        <v>43124</v>
      </c>
      <c r="B545">
        <v>27.55</v>
      </c>
      <c r="C545">
        <v>282</v>
      </c>
    </row>
    <row r="546" spans="1:4" x14ac:dyDescent="0.25">
      <c r="A546" s="1">
        <v>43123</v>
      </c>
      <c r="B546">
        <v>27.5</v>
      </c>
      <c r="C546">
        <v>281</v>
      </c>
      <c r="D546">
        <v>2</v>
      </c>
    </row>
    <row r="547" spans="1:4" x14ac:dyDescent="0.25">
      <c r="A547" s="1">
        <v>43122</v>
      </c>
      <c r="B547">
        <v>27.58</v>
      </c>
      <c r="C547">
        <v>281</v>
      </c>
    </row>
    <row r="548" spans="1:4" x14ac:dyDescent="0.25">
      <c r="A548" s="1">
        <v>43119</v>
      </c>
      <c r="B548">
        <v>27.7</v>
      </c>
      <c r="C548">
        <v>279</v>
      </c>
    </row>
    <row r="549" spans="1:4" x14ac:dyDescent="0.25">
      <c r="A549" s="1">
        <v>43118</v>
      </c>
      <c r="B549">
        <v>27.78</v>
      </c>
      <c r="C549">
        <v>277</v>
      </c>
    </row>
    <row r="550" spans="1:4" x14ac:dyDescent="0.25">
      <c r="A550" s="1">
        <v>43117</v>
      </c>
      <c r="B550">
        <v>27.85</v>
      </c>
      <c r="C550">
        <v>275</v>
      </c>
      <c r="D550">
        <v>2</v>
      </c>
    </row>
    <row r="551" spans="1:4" x14ac:dyDescent="0.25">
      <c r="A551" s="1">
        <v>43116</v>
      </c>
      <c r="B551">
        <v>28</v>
      </c>
      <c r="C551">
        <v>275</v>
      </c>
    </row>
    <row r="552" spans="1:4" x14ac:dyDescent="0.25">
      <c r="A552" s="1">
        <v>43115</v>
      </c>
      <c r="B552">
        <v>28</v>
      </c>
      <c r="C552">
        <v>273</v>
      </c>
    </row>
    <row r="553" spans="1:4" x14ac:dyDescent="0.25">
      <c r="A553" s="1">
        <v>43112</v>
      </c>
      <c r="B553">
        <v>28.04</v>
      </c>
      <c r="C553">
        <v>273</v>
      </c>
    </row>
    <row r="554" spans="1:4" x14ac:dyDescent="0.25">
      <c r="A554" s="1">
        <v>43111</v>
      </c>
      <c r="B554">
        <v>28.03</v>
      </c>
      <c r="C554">
        <v>272</v>
      </c>
      <c r="D554">
        <v>1</v>
      </c>
    </row>
    <row r="555" spans="1:4" x14ac:dyDescent="0.25">
      <c r="A555" s="1">
        <v>43110</v>
      </c>
      <c r="B555">
        <v>28.25</v>
      </c>
      <c r="C555">
        <v>269</v>
      </c>
      <c r="D555">
        <v>1</v>
      </c>
    </row>
    <row r="556" spans="1:4" x14ac:dyDescent="0.25">
      <c r="A556" s="1">
        <v>43109</v>
      </c>
      <c r="B556">
        <v>28.18</v>
      </c>
      <c r="C556">
        <v>264</v>
      </c>
    </row>
    <row r="557" spans="1:4" x14ac:dyDescent="0.25">
      <c r="A557" s="1">
        <v>43108</v>
      </c>
      <c r="B557">
        <v>27.98</v>
      </c>
      <c r="C557">
        <v>264</v>
      </c>
    </row>
    <row r="558" spans="1:4" x14ac:dyDescent="0.25">
      <c r="A558" s="1">
        <v>43105</v>
      </c>
      <c r="B558">
        <v>27.75</v>
      </c>
      <c r="C558">
        <v>264</v>
      </c>
    </row>
    <row r="559" spans="1:4" x14ac:dyDescent="0.25">
      <c r="A559" s="1">
        <v>43104</v>
      </c>
      <c r="B559">
        <v>27.9</v>
      </c>
      <c r="C559">
        <v>261</v>
      </c>
      <c r="D559">
        <v>1</v>
      </c>
    </row>
    <row r="560" spans="1:4" x14ac:dyDescent="0.25">
      <c r="A560" s="1">
        <v>43103</v>
      </c>
      <c r="B560">
        <v>28.45</v>
      </c>
      <c r="C560">
        <v>257</v>
      </c>
      <c r="D560">
        <v>2</v>
      </c>
    </row>
    <row r="561" spans="1:4" x14ac:dyDescent="0.25">
      <c r="A561" s="1">
        <v>43102</v>
      </c>
      <c r="B561">
        <v>28.53</v>
      </c>
      <c r="C561">
        <v>257</v>
      </c>
    </row>
    <row r="562" spans="1:4" hidden="1" x14ac:dyDescent="0.25">
      <c r="A562" s="1">
        <v>43101</v>
      </c>
      <c r="C562">
        <v>257</v>
      </c>
    </row>
    <row r="563" spans="1:4" x14ac:dyDescent="0.25">
      <c r="A563" s="1">
        <v>43098</v>
      </c>
      <c r="B563">
        <v>28.48</v>
      </c>
      <c r="C563">
        <v>257</v>
      </c>
    </row>
    <row r="564" spans="1:4" x14ac:dyDescent="0.25">
      <c r="A564" s="1">
        <v>43097</v>
      </c>
      <c r="B564">
        <v>28.4</v>
      </c>
      <c r="C564">
        <v>257</v>
      </c>
    </row>
    <row r="565" spans="1:4" x14ac:dyDescent="0.25">
      <c r="A565" s="1">
        <v>43096</v>
      </c>
      <c r="B565">
        <v>28.63</v>
      </c>
      <c r="C565">
        <v>257</v>
      </c>
    </row>
    <row r="566" spans="1:4" x14ac:dyDescent="0.25">
      <c r="A566" s="1">
        <v>43091</v>
      </c>
      <c r="B566">
        <v>28.5</v>
      </c>
      <c r="C566">
        <v>257</v>
      </c>
    </row>
    <row r="567" spans="1:4" x14ac:dyDescent="0.25">
      <c r="A567" s="1">
        <v>43090</v>
      </c>
      <c r="B567">
        <v>28.18</v>
      </c>
      <c r="C567">
        <v>258</v>
      </c>
      <c r="D567">
        <v>2</v>
      </c>
    </row>
    <row r="568" spans="1:4" x14ac:dyDescent="0.25">
      <c r="A568" s="1">
        <v>43089</v>
      </c>
      <c r="B568">
        <v>28.43</v>
      </c>
      <c r="C568">
        <v>258</v>
      </c>
    </row>
    <row r="569" spans="1:4" x14ac:dyDescent="0.25">
      <c r="A569" s="1">
        <v>43088</v>
      </c>
      <c r="B569">
        <v>28.43</v>
      </c>
      <c r="C569">
        <v>258</v>
      </c>
    </row>
    <row r="570" spans="1:4" x14ac:dyDescent="0.25">
      <c r="A570" s="1">
        <v>43087</v>
      </c>
      <c r="B570">
        <v>28.63</v>
      </c>
      <c r="C570">
        <v>258</v>
      </c>
    </row>
    <row r="571" spans="1:4" x14ac:dyDescent="0.25">
      <c r="A571" s="1">
        <v>43084</v>
      </c>
      <c r="B571">
        <v>28.7</v>
      </c>
      <c r="C571">
        <v>258</v>
      </c>
    </row>
    <row r="572" spans="1:4" x14ac:dyDescent="0.25">
      <c r="A572" s="1">
        <v>43083</v>
      </c>
      <c r="B572">
        <v>28.6</v>
      </c>
      <c r="C572">
        <v>256</v>
      </c>
    </row>
    <row r="573" spans="1:4" x14ac:dyDescent="0.25">
      <c r="A573" s="1">
        <v>43082</v>
      </c>
      <c r="B573">
        <v>28.7</v>
      </c>
      <c r="C573">
        <v>256</v>
      </c>
    </row>
    <row r="574" spans="1:4" x14ac:dyDescent="0.25">
      <c r="A574" s="1">
        <v>43081</v>
      </c>
      <c r="B574">
        <v>28.8</v>
      </c>
      <c r="C574">
        <v>251</v>
      </c>
      <c r="D574">
        <v>2</v>
      </c>
    </row>
    <row r="575" spans="1:4" x14ac:dyDescent="0.25">
      <c r="A575" s="1">
        <v>43080</v>
      </c>
      <c r="B575">
        <v>28.85</v>
      </c>
      <c r="C575">
        <v>250</v>
      </c>
    </row>
    <row r="576" spans="1:4" x14ac:dyDescent="0.25">
      <c r="A576" s="1">
        <v>43077</v>
      </c>
      <c r="B576">
        <v>28.75</v>
      </c>
      <c r="C576">
        <v>249</v>
      </c>
    </row>
    <row r="577" spans="1:4" x14ac:dyDescent="0.25">
      <c r="A577" s="1">
        <v>43076</v>
      </c>
      <c r="B577">
        <v>28.83</v>
      </c>
      <c r="C577">
        <v>249</v>
      </c>
    </row>
    <row r="578" spans="1:4" x14ac:dyDescent="0.25">
      <c r="A578" s="1">
        <v>43075</v>
      </c>
      <c r="B578">
        <v>28.73</v>
      </c>
      <c r="C578">
        <v>249</v>
      </c>
    </row>
    <row r="579" spans="1:4" x14ac:dyDescent="0.25">
      <c r="A579" s="1">
        <v>43074</v>
      </c>
      <c r="B579">
        <v>28.75</v>
      </c>
      <c r="C579">
        <v>249</v>
      </c>
    </row>
    <row r="580" spans="1:4" x14ac:dyDescent="0.25">
      <c r="A580" s="1">
        <v>43073</v>
      </c>
      <c r="B580">
        <v>28.75</v>
      </c>
      <c r="C580">
        <v>248</v>
      </c>
      <c r="D580">
        <v>1</v>
      </c>
    </row>
    <row r="581" spans="1:4" x14ac:dyDescent="0.25">
      <c r="A581" s="1">
        <v>43070</v>
      </c>
      <c r="B581">
        <v>28.65</v>
      </c>
      <c r="C581">
        <v>248</v>
      </c>
    </row>
    <row r="582" spans="1:4" x14ac:dyDescent="0.25">
      <c r="A582" s="1">
        <v>43069</v>
      </c>
      <c r="B582">
        <v>28.7</v>
      </c>
      <c r="C582">
        <v>248</v>
      </c>
    </row>
    <row r="583" spans="1:4" x14ac:dyDescent="0.25">
      <c r="A583" s="1">
        <v>43068</v>
      </c>
      <c r="B583">
        <v>29.05</v>
      </c>
      <c r="C583">
        <v>247</v>
      </c>
      <c r="D583">
        <v>1</v>
      </c>
    </row>
    <row r="584" spans="1:4" x14ac:dyDescent="0.25">
      <c r="A584" s="1">
        <v>43067</v>
      </c>
      <c r="B584">
        <v>29.18</v>
      </c>
      <c r="C584">
        <v>242</v>
      </c>
    </row>
    <row r="585" spans="1:4" x14ac:dyDescent="0.25">
      <c r="A585" s="1">
        <v>43066</v>
      </c>
      <c r="B585">
        <v>29.2</v>
      </c>
      <c r="C585">
        <v>241</v>
      </c>
    </row>
    <row r="586" spans="1:4" x14ac:dyDescent="0.25">
      <c r="A586" s="1">
        <v>43063</v>
      </c>
      <c r="B586">
        <v>29.23</v>
      </c>
      <c r="C586">
        <v>241</v>
      </c>
    </row>
    <row r="587" spans="1:4" x14ac:dyDescent="0.25">
      <c r="A587" s="1">
        <v>43062</v>
      </c>
      <c r="B587">
        <v>28.98</v>
      </c>
      <c r="C587">
        <v>241</v>
      </c>
    </row>
    <row r="588" spans="1:4" x14ac:dyDescent="0.25">
      <c r="A588" s="1">
        <v>43061</v>
      </c>
      <c r="B588">
        <v>28.9</v>
      </c>
      <c r="C588">
        <v>241</v>
      </c>
    </row>
    <row r="589" spans="1:4" x14ac:dyDescent="0.25">
      <c r="A589" s="1">
        <v>43060</v>
      </c>
      <c r="B589">
        <v>29.03</v>
      </c>
      <c r="C589">
        <v>244</v>
      </c>
    </row>
    <row r="590" spans="1:4" x14ac:dyDescent="0.25">
      <c r="A590" s="1">
        <v>43059</v>
      </c>
      <c r="B590">
        <v>29.15</v>
      </c>
      <c r="C590">
        <v>236</v>
      </c>
    </row>
    <row r="591" spans="1:4" x14ac:dyDescent="0.25">
      <c r="A591" s="1">
        <v>43056</v>
      </c>
      <c r="B591">
        <v>29.92</v>
      </c>
      <c r="C591">
        <v>234</v>
      </c>
    </row>
    <row r="592" spans="1:4" x14ac:dyDescent="0.25">
      <c r="A592" s="1">
        <v>43055</v>
      </c>
      <c r="B592">
        <v>29.75</v>
      </c>
      <c r="C592">
        <v>234</v>
      </c>
    </row>
    <row r="593" spans="1:4" x14ac:dyDescent="0.25">
      <c r="A593" s="1">
        <v>43054</v>
      </c>
      <c r="B593">
        <v>30</v>
      </c>
      <c r="C593">
        <v>233</v>
      </c>
    </row>
    <row r="594" spans="1:4" x14ac:dyDescent="0.25">
      <c r="A594" s="1">
        <v>43053</v>
      </c>
      <c r="B594">
        <v>30</v>
      </c>
      <c r="C594">
        <v>233</v>
      </c>
    </row>
    <row r="595" spans="1:4" x14ac:dyDescent="0.25">
      <c r="A595" s="1">
        <v>43052</v>
      </c>
      <c r="B595">
        <v>30.23</v>
      </c>
      <c r="C595">
        <v>229</v>
      </c>
    </row>
    <row r="596" spans="1:4" x14ac:dyDescent="0.25">
      <c r="A596" s="1">
        <v>43049</v>
      </c>
      <c r="B596">
        <v>30.4</v>
      </c>
      <c r="C596">
        <v>229</v>
      </c>
    </row>
    <row r="597" spans="1:4" x14ac:dyDescent="0.25">
      <c r="A597" s="1">
        <v>43048</v>
      </c>
      <c r="B597">
        <v>30.45</v>
      </c>
      <c r="C597">
        <v>229</v>
      </c>
    </row>
    <row r="598" spans="1:4" x14ac:dyDescent="0.25">
      <c r="A598" s="1">
        <v>43047</v>
      </c>
      <c r="B598">
        <v>30.4</v>
      </c>
      <c r="C598">
        <v>229</v>
      </c>
    </row>
    <row r="599" spans="1:4" x14ac:dyDescent="0.25">
      <c r="A599" s="1">
        <v>43046</v>
      </c>
      <c r="B599">
        <v>30.45</v>
      </c>
      <c r="C599">
        <v>229</v>
      </c>
    </row>
    <row r="600" spans="1:4" x14ac:dyDescent="0.25">
      <c r="A600" s="1">
        <v>43045</v>
      </c>
      <c r="B600">
        <v>30.18</v>
      </c>
      <c r="C600">
        <v>229</v>
      </c>
    </row>
    <row r="601" spans="1:4" x14ac:dyDescent="0.25">
      <c r="A601" s="1">
        <v>43042</v>
      </c>
      <c r="B601">
        <v>29.69</v>
      </c>
      <c r="C601">
        <v>229</v>
      </c>
    </row>
    <row r="602" spans="1:4" x14ac:dyDescent="0.25">
      <c r="A602" s="1">
        <v>43041</v>
      </c>
      <c r="B602">
        <v>29.73</v>
      </c>
      <c r="C602">
        <v>229</v>
      </c>
    </row>
    <row r="603" spans="1:4" x14ac:dyDescent="0.25">
      <c r="A603" s="1">
        <v>43040</v>
      </c>
      <c r="B603">
        <v>29.43</v>
      </c>
      <c r="C603">
        <v>229</v>
      </c>
    </row>
    <row r="604" spans="1:4" x14ac:dyDescent="0.25">
      <c r="A604" s="1">
        <v>43039</v>
      </c>
      <c r="B604">
        <v>29.19</v>
      </c>
      <c r="C604">
        <v>229</v>
      </c>
    </row>
    <row r="605" spans="1:4" x14ac:dyDescent="0.25">
      <c r="A605" s="1">
        <v>43038</v>
      </c>
      <c r="B605">
        <v>28.88</v>
      </c>
      <c r="C605">
        <v>229</v>
      </c>
      <c r="D605">
        <v>3</v>
      </c>
    </row>
    <row r="606" spans="1:4" x14ac:dyDescent="0.25">
      <c r="A606" s="1">
        <v>43035</v>
      </c>
      <c r="B606">
        <v>29.23</v>
      </c>
      <c r="C606">
        <v>230</v>
      </c>
    </row>
    <row r="607" spans="1:4" x14ac:dyDescent="0.25">
      <c r="A607" s="1">
        <v>43034</v>
      </c>
      <c r="B607">
        <v>29.15</v>
      </c>
      <c r="C607">
        <v>230</v>
      </c>
    </row>
    <row r="608" spans="1:4" x14ac:dyDescent="0.25">
      <c r="A608" s="1">
        <v>43033</v>
      </c>
      <c r="B608">
        <v>29.18</v>
      </c>
      <c r="C608">
        <v>220</v>
      </c>
    </row>
    <row r="609" spans="1:4" x14ac:dyDescent="0.25">
      <c r="A609" s="1">
        <v>43032</v>
      </c>
      <c r="B609">
        <v>28.4</v>
      </c>
      <c r="C609">
        <v>215</v>
      </c>
      <c r="D609">
        <v>5</v>
      </c>
    </row>
    <row r="610" spans="1:4" x14ac:dyDescent="0.25">
      <c r="A610" s="1">
        <v>43031</v>
      </c>
      <c r="B610">
        <v>28</v>
      </c>
      <c r="C610">
        <v>213</v>
      </c>
      <c r="D610">
        <v>3</v>
      </c>
    </row>
    <row r="611" spans="1:4" x14ac:dyDescent="0.25">
      <c r="A611" s="1">
        <v>43028</v>
      </c>
      <c r="B611">
        <v>27.65</v>
      </c>
      <c r="C611">
        <v>213</v>
      </c>
    </row>
    <row r="612" spans="1:4" x14ac:dyDescent="0.25">
      <c r="A612" s="1">
        <v>43027</v>
      </c>
      <c r="B612">
        <v>27.73</v>
      </c>
      <c r="C612">
        <v>213</v>
      </c>
    </row>
    <row r="613" spans="1:4" x14ac:dyDescent="0.25">
      <c r="A613" s="1">
        <v>43026</v>
      </c>
      <c r="B613">
        <v>27.85</v>
      </c>
      <c r="C613">
        <v>163</v>
      </c>
      <c r="D613">
        <v>10</v>
      </c>
    </row>
    <row r="614" spans="1:4" x14ac:dyDescent="0.25">
      <c r="A614" s="1">
        <v>43025</v>
      </c>
      <c r="B614">
        <v>27.28</v>
      </c>
      <c r="C614">
        <v>163</v>
      </c>
    </row>
    <row r="615" spans="1:4" x14ac:dyDescent="0.25">
      <c r="A615" s="1">
        <v>43024</v>
      </c>
      <c r="B615">
        <v>27.45</v>
      </c>
      <c r="C615">
        <v>163</v>
      </c>
    </row>
    <row r="616" spans="1:4" x14ac:dyDescent="0.25">
      <c r="A616" s="1">
        <v>43021</v>
      </c>
      <c r="B616">
        <v>27.2</v>
      </c>
      <c r="C616">
        <v>163</v>
      </c>
    </row>
    <row r="617" spans="1:4" x14ac:dyDescent="0.25">
      <c r="A617" s="1">
        <v>43020</v>
      </c>
      <c r="B617">
        <v>27.08</v>
      </c>
      <c r="C617">
        <v>163</v>
      </c>
    </row>
    <row r="618" spans="1:4" x14ac:dyDescent="0.25">
      <c r="A618" s="1">
        <v>43019</v>
      </c>
      <c r="B618">
        <v>27.1</v>
      </c>
      <c r="C618">
        <v>163</v>
      </c>
      <c r="D618">
        <v>2</v>
      </c>
    </row>
    <row r="619" spans="1:4" x14ac:dyDescent="0.25">
      <c r="A619" s="1">
        <v>43018</v>
      </c>
      <c r="B619">
        <v>27.01</v>
      </c>
      <c r="C619">
        <v>163</v>
      </c>
    </row>
    <row r="620" spans="1:4" x14ac:dyDescent="0.25">
      <c r="A620" s="1">
        <v>43017</v>
      </c>
      <c r="B620">
        <v>27.08</v>
      </c>
      <c r="C620">
        <v>163</v>
      </c>
    </row>
    <row r="621" spans="1:4" x14ac:dyDescent="0.25">
      <c r="A621" s="1">
        <v>43014</v>
      </c>
      <c r="B621">
        <v>26.88</v>
      </c>
      <c r="C621">
        <v>163</v>
      </c>
    </row>
    <row r="622" spans="1:4" x14ac:dyDescent="0.25">
      <c r="A622" s="1">
        <v>43013</v>
      </c>
      <c r="B622">
        <v>27</v>
      </c>
      <c r="C622">
        <v>162</v>
      </c>
      <c r="D622">
        <v>1</v>
      </c>
    </row>
    <row r="623" spans="1:4" x14ac:dyDescent="0.25">
      <c r="A623" s="1">
        <v>43012</v>
      </c>
      <c r="B623">
        <v>27.05</v>
      </c>
      <c r="C623">
        <v>162</v>
      </c>
    </row>
    <row r="624" spans="1:4" x14ac:dyDescent="0.25">
      <c r="A624" s="1">
        <v>43011</v>
      </c>
      <c r="B624">
        <v>26.82</v>
      </c>
      <c r="C624">
        <v>157</v>
      </c>
      <c r="D624">
        <v>5</v>
      </c>
    </row>
    <row r="625" spans="1:4" x14ac:dyDescent="0.25">
      <c r="A625" s="1">
        <v>43010</v>
      </c>
      <c r="B625">
        <v>26.8</v>
      </c>
      <c r="C625">
        <v>153</v>
      </c>
    </row>
    <row r="626" spans="1:4" x14ac:dyDescent="0.25">
      <c r="A626" s="1">
        <v>43007</v>
      </c>
      <c r="B626">
        <v>26.8</v>
      </c>
      <c r="C626">
        <v>151</v>
      </c>
      <c r="D626">
        <v>4</v>
      </c>
    </row>
    <row r="627" spans="1:4" x14ac:dyDescent="0.25">
      <c r="A627" s="1">
        <v>43006</v>
      </c>
      <c r="B627">
        <v>27.1</v>
      </c>
      <c r="C627">
        <v>150</v>
      </c>
      <c r="D627">
        <v>1</v>
      </c>
    </row>
    <row r="628" spans="1:4" x14ac:dyDescent="0.25">
      <c r="A628" s="1">
        <v>43005</v>
      </c>
      <c r="B628">
        <v>27.31</v>
      </c>
      <c r="C628">
        <v>150</v>
      </c>
    </row>
    <row r="629" spans="1:4" x14ac:dyDescent="0.25">
      <c r="A629" s="1">
        <v>43004</v>
      </c>
      <c r="B629">
        <v>27.25</v>
      </c>
      <c r="C629">
        <v>150</v>
      </c>
    </row>
    <row r="630" spans="1:4" x14ac:dyDescent="0.25">
      <c r="A630" s="1">
        <v>43003</v>
      </c>
      <c r="B630">
        <v>27.5</v>
      </c>
      <c r="C630">
        <v>150</v>
      </c>
    </row>
    <row r="631" spans="1:4" x14ac:dyDescent="0.25">
      <c r="A631" s="1">
        <v>43000</v>
      </c>
      <c r="B631">
        <v>27.15</v>
      </c>
      <c r="C631">
        <v>150</v>
      </c>
    </row>
    <row r="632" spans="1:4" x14ac:dyDescent="0.25">
      <c r="A632" s="1">
        <v>42999</v>
      </c>
      <c r="B632">
        <v>27.16</v>
      </c>
      <c r="C632">
        <v>150</v>
      </c>
    </row>
    <row r="633" spans="1:4" x14ac:dyDescent="0.25">
      <c r="A633" s="1">
        <v>42998</v>
      </c>
      <c r="B633">
        <v>27.38</v>
      </c>
      <c r="C633">
        <v>148</v>
      </c>
    </row>
    <row r="634" spans="1:4" x14ac:dyDescent="0.25">
      <c r="A634" s="1">
        <v>42997</v>
      </c>
      <c r="B634">
        <v>27.23</v>
      </c>
      <c r="C634">
        <v>148</v>
      </c>
    </row>
    <row r="635" spans="1:4" x14ac:dyDescent="0.25">
      <c r="A635" s="1">
        <v>42996</v>
      </c>
      <c r="B635">
        <v>27.33</v>
      </c>
      <c r="C635">
        <v>147</v>
      </c>
    </row>
    <row r="636" spans="1:4" x14ac:dyDescent="0.25">
      <c r="A636" s="1">
        <v>42993</v>
      </c>
      <c r="B636">
        <v>27.35</v>
      </c>
      <c r="C636">
        <v>147</v>
      </c>
    </row>
    <row r="637" spans="1:4" x14ac:dyDescent="0.25">
      <c r="A637" s="1">
        <v>42992</v>
      </c>
      <c r="B637">
        <v>27.4</v>
      </c>
      <c r="D637">
        <v>6</v>
      </c>
    </row>
    <row r="638" spans="1:4" x14ac:dyDescent="0.25">
      <c r="A638" s="1">
        <v>42991</v>
      </c>
      <c r="B638">
        <v>27.25</v>
      </c>
      <c r="C638">
        <v>114</v>
      </c>
      <c r="D638">
        <v>1</v>
      </c>
    </row>
    <row r="639" spans="1:4" x14ac:dyDescent="0.25">
      <c r="A639" s="1">
        <v>42990</v>
      </c>
      <c r="B639">
        <v>26.8</v>
      </c>
      <c r="C639">
        <v>114</v>
      </c>
    </row>
    <row r="640" spans="1:4" x14ac:dyDescent="0.25">
      <c r="A640" s="1">
        <v>42989</v>
      </c>
      <c r="B640">
        <v>26.87</v>
      </c>
      <c r="C640">
        <v>114</v>
      </c>
    </row>
    <row r="641" spans="1:4" x14ac:dyDescent="0.25">
      <c r="A641" s="1">
        <v>42986</v>
      </c>
      <c r="B641">
        <v>26.75</v>
      </c>
      <c r="C641">
        <v>114</v>
      </c>
    </row>
    <row r="642" spans="1:4" x14ac:dyDescent="0.25">
      <c r="A642" s="1">
        <v>42985</v>
      </c>
      <c r="B642">
        <v>26.68</v>
      </c>
      <c r="C642">
        <v>114</v>
      </c>
    </row>
    <row r="643" spans="1:4" x14ac:dyDescent="0.25">
      <c r="A643" s="1">
        <v>42984</v>
      </c>
      <c r="B643">
        <v>26.68</v>
      </c>
      <c r="C643">
        <v>102</v>
      </c>
    </row>
    <row r="644" spans="1:4" x14ac:dyDescent="0.25">
      <c r="A644" s="1">
        <v>42983</v>
      </c>
      <c r="B644">
        <v>26.5</v>
      </c>
      <c r="C644">
        <v>102</v>
      </c>
    </row>
    <row r="645" spans="1:4" x14ac:dyDescent="0.25">
      <c r="A645" s="1">
        <v>42982</v>
      </c>
      <c r="B645">
        <v>26.56</v>
      </c>
      <c r="C645">
        <v>102</v>
      </c>
    </row>
    <row r="646" spans="1:4" x14ac:dyDescent="0.25">
      <c r="A646" s="1">
        <v>42979</v>
      </c>
      <c r="B646">
        <v>26.73</v>
      </c>
      <c r="C646">
        <v>102</v>
      </c>
    </row>
    <row r="647" spans="1:4" x14ac:dyDescent="0.25">
      <c r="A647" s="1">
        <v>42978</v>
      </c>
      <c r="B647">
        <v>26.63</v>
      </c>
      <c r="C647">
        <v>102</v>
      </c>
    </row>
    <row r="648" spans="1:4" x14ac:dyDescent="0.25">
      <c r="A648" s="1">
        <v>42977</v>
      </c>
      <c r="B648">
        <v>26.78</v>
      </c>
      <c r="C648">
        <v>102</v>
      </c>
    </row>
    <row r="649" spans="1:4" x14ac:dyDescent="0.25">
      <c r="A649" s="1">
        <v>42976</v>
      </c>
      <c r="B649">
        <v>26.73</v>
      </c>
      <c r="C649">
        <v>100</v>
      </c>
    </row>
    <row r="650" spans="1:4" x14ac:dyDescent="0.25">
      <c r="A650" s="1">
        <v>42975</v>
      </c>
      <c r="B650">
        <v>26.75</v>
      </c>
      <c r="C650">
        <v>100</v>
      </c>
    </row>
    <row r="651" spans="1:4" x14ac:dyDescent="0.25">
      <c r="A651" s="1">
        <v>42972</v>
      </c>
      <c r="B651">
        <v>26.73</v>
      </c>
      <c r="C651">
        <v>100</v>
      </c>
    </row>
    <row r="652" spans="1:4" x14ac:dyDescent="0.25">
      <c r="A652" s="1">
        <v>42971</v>
      </c>
      <c r="B652">
        <v>26.6</v>
      </c>
      <c r="C652">
        <v>100</v>
      </c>
    </row>
    <row r="653" spans="1:4" x14ac:dyDescent="0.25">
      <c r="A653" s="1">
        <v>42970</v>
      </c>
      <c r="B653">
        <v>26.48</v>
      </c>
      <c r="C653">
        <v>100</v>
      </c>
    </row>
    <row r="654" spans="1:4" x14ac:dyDescent="0.25">
      <c r="A654" s="1">
        <v>42969</v>
      </c>
      <c r="B654">
        <v>26.38</v>
      </c>
      <c r="C654">
        <v>100</v>
      </c>
    </row>
    <row r="655" spans="1:4" x14ac:dyDescent="0.25">
      <c r="A655" s="1">
        <v>42968</v>
      </c>
      <c r="B655">
        <v>26.53</v>
      </c>
      <c r="C655">
        <v>100</v>
      </c>
    </row>
    <row r="656" spans="1:4" x14ac:dyDescent="0.25">
      <c r="A656" s="1">
        <v>42965</v>
      </c>
      <c r="B656">
        <v>26.58</v>
      </c>
      <c r="C656">
        <v>100</v>
      </c>
      <c r="D656">
        <v>8</v>
      </c>
    </row>
    <row r="657" spans="1:4" x14ac:dyDescent="0.25">
      <c r="A657" s="1">
        <v>42964</v>
      </c>
      <c r="B657">
        <v>26.65</v>
      </c>
      <c r="C657">
        <v>100</v>
      </c>
    </row>
    <row r="658" spans="1:4" x14ac:dyDescent="0.25">
      <c r="A658" s="1">
        <v>42963</v>
      </c>
      <c r="B658">
        <v>26.45</v>
      </c>
      <c r="C658">
        <v>100</v>
      </c>
    </row>
    <row r="659" spans="1:4" x14ac:dyDescent="0.25">
      <c r="A659" s="1">
        <v>42962</v>
      </c>
      <c r="B659">
        <v>26.35</v>
      </c>
      <c r="C659">
        <v>100</v>
      </c>
    </row>
    <row r="660" spans="1:4" x14ac:dyDescent="0.25">
      <c r="A660" s="1">
        <v>42961</v>
      </c>
      <c r="B660">
        <v>26.35</v>
      </c>
      <c r="C660">
        <v>100</v>
      </c>
    </row>
    <row r="661" spans="1:4" x14ac:dyDescent="0.25">
      <c r="A661" s="1">
        <v>42958</v>
      </c>
      <c r="B661">
        <v>26.2</v>
      </c>
      <c r="C661">
        <v>100</v>
      </c>
    </row>
    <row r="662" spans="1:4" x14ac:dyDescent="0.25">
      <c r="A662" s="1">
        <v>42957</v>
      </c>
      <c r="B662">
        <v>26.2</v>
      </c>
      <c r="C662">
        <v>100</v>
      </c>
    </row>
    <row r="663" spans="1:4" x14ac:dyDescent="0.25">
      <c r="A663" s="1">
        <v>42956</v>
      </c>
      <c r="B663">
        <v>26.2</v>
      </c>
      <c r="C663">
        <v>100</v>
      </c>
    </row>
    <row r="664" spans="1:4" x14ac:dyDescent="0.25">
      <c r="A664" s="1">
        <v>42955</v>
      </c>
      <c r="B664">
        <v>26.1</v>
      </c>
      <c r="C664">
        <v>100</v>
      </c>
    </row>
    <row r="665" spans="1:4" x14ac:dyDescent="0.25">
      <c r="A665" s="1">
        <v>42954</v>
      </c>
      <c r="B665">
        <v>26</v>
      </c>
      <c r="C665">
        <v>100</v>
      </c>
    </row>
    <row r="666" spans="1:4" x14ac:dyDescent="0.25">
      <c r="A666" s="1">
        <v>42951</v>
      </c>
      <c r="B666">
        <v>26.23</v>
      </c>
      <c r="C666">
        <v>100</v>
      </c>
    </row>
    <row r="667" spans="1:4" x14ac:dyDescent="0.25">
      <c r="A667" s="1">
        <v>42950</v>
      </c>
      <c r="B667">
        <v>26.13</v>
      </c>
      <c r="C667">
        <v>100</v>
      </c>
    </row>
    <row r="668" spans="1:4" x14ac:dyDescent="0.25">
      <c r="A668" s="1">
        <v>42949</v>
      </c>
      <c r="B668">
        <v>26.1</v>
      </c>
      <c r="C668">
        <v>100</v>
      </c>
    </row>
    <row r="669" spans="1:4" x14ac:dyDescent="0.25">
      <c r="A669" s="1">
        <v>42948</v>
      </c>
      <c r="B669">
        <v>26.18</v>
      </c>
      <c r="C669">
        <v>100</v>
      </c>
    </row>
    <row r="670" spans="1:4" x14ac:dyDescent="0.25">
      <c r="A670" s="1">
        <v>42947</v>
      </c>
      <c r="B670">
        <v>26.08</v>
      </c>
      <c r="C670">
        <v>100</v>
      </c>
      <c r="D670">
        <v>2</v>
      </c>
    </row>
    <row r="671" spans="1:4" x14ac:dyDescent="0.25">
      <c r="A671" s="1">
        <v>42944</v>
      </c>
      <c r="B671">
        <v>25.98</v>
      </c>
      <c r="C671">
        <v>100</v>
      </c>
    </row>
    <row r="672" spans="1:4" x14ac:dyDescent="0.25">
      <c r="A672" s="1">
        <v>42943</v>
      </c>
      <c r="B672">
        <v>26.03</v>
      </c>
      <c r="C672">
        <v>100</v>
      </c>
    </row>
    <row r="673" spans="1:4" x14ac:dyDescent="0.25">
      <c r="A673" s="1">
        <v>42942</v>
      </c>
      <c r="B673">
        <v>25.98</v>
      </c>
      <c r="C673">
        <v>100</v>
      </c>
    </row>
    <row r="674" spans="1:4" x14ac:dyDescent="0.25">
      <c r="A674" s="1">
        <v>42941</v>
      </c>
      <c r="B674">
        <v>25.78</v>
      </c>
      <c r="C674">
        <v>100</v>
      </c>
    </row>
    <row r="675" spans="1:4" x14ac:dyDescent="0.25">
      <c r="A675" s="1">
        <v>42940</v>
      </c>
      <c r="B675">
        <v>25.73</v>
      </c>
      <c r="C675">
        <v>100</v>
      </c>
    </row>
    <row r="676" spans="1:4" x14ac:dyDescent="0.25">
      <c r="A676" s="1">
        <v>42937</v>
      </c>
      <c r="B676">
        <v>25.7</v>
      </c>
      <c r="C676">
        <v>100</v>
      </c>
    </row>
    <row r="677" spans="1:4" x14ac:dyDescent="0.25">
      <c r="A677" s="1">
        <v>42936</v>
      </c>
      <c r="B677">
        <v>25.69</v>
      </c>
      <c r="C677">
        <v>100</v>
      </c>
    </row>
    <row r="678" spans="1:4" x14ac:dyDescent="0.25">
      <c r="A678" s="1">
        <v>42935</v>
      </c>
      <c r="B678">
        <v>25.65</v>
      </c>
      <c r="C678">
        <v>100</v>
      </c>
    </row>
    <row r="679" spans="1:4" x14ac:dyDescent="0.25">
      <c r="A679" s="1">
        <v>42934</v>
      </c>
      <c r="B679">
        <v>25.65</v>
      </c>
      <c r="C679">
        <v>100</v>
      </c>
    </row>
    <row r="680" spans="1:4" x14ac:dyDescent="0.25">
      <c r="A680" s="1">
        <v>42933</v>
      </c>
      <c r="B680">
        <v>25.53</v>
      </c>
      <c r="C680">
        <v>100</v>
      </c>
    </row>
    <row r="681" spans="1:4" x14ac:dyDescent="0.25">
      <c r="A681" s="1">
        <v>42930</v>
      </c>
      <c r="B681">
        <v>25.43</v>
      </c>
      <c r="C681">
        <v>100</v>
      </c>
    </row>
    <row r="682" spans="1:4" x14ac:dyDescent="0.25">
      <c r="A682" s="1">
        <v>42929</v>
      </c>
      <c r="B682">
        <v>25.49</v>
      </c>
      <c r="C682">
        <v>100</v>
      </c>
    </row>
    <row r="683" spans="1:4" x14ac:dyDescent="0.25">
      <c r="A683" s="1">
        <v>42928</v>
      </c>
      <c r="B683">
        <v>25.6</v>
      </c>
      <c r="C683">
        <v>100</v>
      </c>
    </row>
    <row r="684" spans="1:4" x14ac:dyDescent="0.25">
      <c r="A684" s="1">
        <v>42927</v>
      </c>
      <c r="B684">
        <v>25.53</v>
      </c>
      <c r="C684">
        <v>100</v>
      </c>
    </row>
    <row r="685" spans="1:4" x14ac:dyDescent="0.25">
      <c r="A685" s="1">
        <v>42926</v>
      </c>
      <c r="B685">
        <v>25.63</v>
      </c>
      <c r="C685">
        <v>100</v>
      </c>
    </row>
    <row r="686" spans="1:4" x14ac:dyDescent="0.25">
      <c r="A686" s="1">
        <v>42923</v>
      </c>
      <c r="B686">
        <v>25.43</v>
      </c>
      <c r="C686">
        <v>100</v>
      </c>
    </row>
    <row r="687" spans="1:4" x14ac:dyDescent="0.25">
      <c r="A687" s="1">
        <v>42922</v>
      </c>
      <c r="B687">
        <v>25.4</v>
      </c>
      <c r="C687">
        <v>68</v>
      </c>
      <c r="D687">
        <v>32</v>
      </c>
    </row>
    <row r="688" spans="1:4" x14ac:dyDescent="0.25">
      <c r="A688" s="1">
        <v>42921</v>
      </c>
      <c r="B688">
        <v>25.38</v>
      </c>
      <c r="C688">
        <v>68</v>
      </c>
    </row>
    <row r="689" spans="1:4" x14ac:dyDescent="0.25">
      <c r="A689" s="1">
        <v>42920</v>
      </c>
      <c r="B689">
        <v>25.4</v>
      </c>
      <c r="C689">
        <v>65</v>
      </c>
    </row>
    <row r="690" spans="1:4" x14ac:dyDescent="0.25">
      <c r="A690" s="1">
        <v>42919</v>
      </c>
      <c r="B690">
        <v>25.38</v>
      </c>
      <c r="C690">
        <v>65</v>
      </c>
    </row>
    <row r="691" spans="1:4" x14ac:dyDescent="0.25">
      <c r="A691" s="1">
        <v>42916</v>
      </c>
      <c r="B691">
        <v>25.35</v>
      </c>
      <c r="C691">
        <v>65</v>
      </c>
    </row>
    <row r="692" spans="1:4" x14ac:dyDescent="0.25">
      <c r="A692" s="1">
        <v>42915</v>
      </c>
      <c r="B692">
        <v>25.35</v>
      </c>
      <c r="C692">
        <v>65</v>
      </c>
    </row>
    <row r="693" spans="1:4" x14ac:dyDescent="0.25">
      <c r="A693" s="1">
        <v>42914</v>
      </c>
      <c r="B693">
        <v>25.38</v>
      </c>
      <c r="C693">
        <v>65</v>
      </c>
    </row>
    <row r="694" spans="1:4" x14ac:dyDescent="0.25">
      <c r="A694" s="1">
        <v>42913</v>
      </c>
      <c r="B694">
        <v>25.46</v>
      </c>
      <c r="C694">
        <v>65</v>
      </c>
    </row>
    <row r="695" spans="1:4" x14ac:dyDescent="0.25">
      <c r="A695" s="1">
        <v>42912</v>
      </c>
      <c r="B695">
        <v>25.35</v>
      </c>
      <c r="C695">
        <v>65</v>
      </c>
    </row>
    <row r="696" spans="1:4" x14ac:dyDescent="0.25">
      <c r="A696" s="1">
        <v>42909</v>
      </c>
      <c r="B696">
        <v>25.18</v>
      </c>
      <c r="C696">
        <v>65</v>
      </c>
    </row>
    <row r="697" spans="1:4" x14ac:dyDescent="0.25">
      <c r="A697" s="1">
        <v>42908</v>
      </c>
      <c r="B697">
        <v>25.2</v>
      </c>
      <c r="C697">
        <v>65</v>
      </c>
    </row>
    <row r="698" spans="1:4" x14ac:dyDescent="0.25">
      <c r="A698" s="1">
        <v>42907</v>
      </c>
      <c r="B698">
        <v>25.3</v>
      </c>
      <c r="C698">
        <v>65</v>
      </c>
    </row>
    <row r="699" spans="1:4" x14ac:dyDescent="0.25">
      <c r="A699" s="1">
        <v>42906</v>
      </c>
      <c r="B699">
        <v>25.43</v>
      </c>
      <c r="C699">
        <v>65</v>
      </c>
    </row>
    <row r="700" spans="1:4" x14ac:dyDescent="0.25">
      <c r="A700" s="1">
        <v>42905</v>
      </c>
      <c r="B700">
        <v>25.45</v>
      </c>
      <c r="C700">
        <v>56</v>
      </c>
      <c r="D700">
        <v>12</v>
      </c>
    </row>
    <row r="701" spans="1:4" x14ac:dyDescent="0.25">
      <c r="A701" s="1">
        <v>42902</v>
      </c>
      <c r="B701">
        <v>25.2</v>
      </c>
      <c r="C701">
        <v>56</v>
      </c>
    </row>
    <row r="702" spans="1:4" x14ac:dyDescent="0.25">
      <c r="A702" s="1">
        <v>42901</v>
      </c>
      <c r="B702">
        <v>25.2</v>
      </c>
      <c r="C702">
        <v>56</v>
      </c>
    </row>
    <row r="703" spans="1:4" x14ac:dyDescent="0.25">
      <c r="A703" s="1">
        <v>42900</v>
      </c>
      <c r="B703">
        <v>25.3</v>
      </c>
      <c r="C703">
        <v>36</v>
      </c>
      <c r="D703">
        <v>10</v>
      </c>
    </row>
    <row r="704" spans="1:4" x14ac:dyDescent="0.25">
      <c r="A704" s="1">
        <v>42899</v>
      </c>
      <c r="B704">
        <v>25</v>
      </c>
      <c r="C704">
        <v>35</v>
      </c>
      <c r="D704">
        <v>3</v>
      </c>
    </row>
    <row r="705" spans="1:4" x14ac:dyDescent="0.25">
      <c r="A705" s="1">
        <v>42898</v>
      </c>
      <c r="B705">
        <v>25.25</v>
      </c>
      <c r="C705">
        <v>34</v>
      </c>
      <c r="D705">
        <v>1</v>
      </c>
    </row>
    <row r="706" spans="1:4" x14ac:dyDescent="0.25">
      <c r="A706" s="1">
        <v>42895</v>
      </c>
      <c r="B706">
        <v>25.35</v>
      </c>
      <c r="C706">
        <v>34</v>
      </c>
    </row>
    <row r="707" spans="1:4" x14ac:dyDescent="0.25">
      <c r="A707" s="1">
        <v>42894</v>
      </c>
      <c r="B707">
        <v>25.28</v>
      </c>
      <c r="C707">
        <v>34</v>
      </c>
    </row>
    <row r="708" spans="1:4" x14ac:dyDescent="0.25">
      <c r="A708" s="1">
        <v>42893</v>
      </c>
      <c r="B708">
        <v>25.2</v>
      </c>
      <c r="C708">
        <v>34</v>
      </c>
    </row>
    <row r="709" spans="1:4" x14ac:dyDescent="0.25">
      <c r="A709" s="1">
        <v>42892</v>
      </c>
      <c r="B709">
        <v>25.38</v>
      </c>
      <c r="C709">
        <v>34</v>
      </c>
    </row>
    <row r="710" spans="1:4" hidden="1" x14ac:dyDescent="0.25">
      <c r="A710" s="1">
        <v>42891</v>
      </c>
      <c r="C710">
        <v>34</v>
      </c>
    </row>
    <row r="711" spans="1:4" x14ac:dyDescent="0.25">
      <c r="A711" s="1">
        <v>42888</v>
      </c>
      <c r="B711">
        <v>25.4</v>
      </c>
      <c r="C711">
        <v>34</v>
      </c>
    </row>
    <row r="712" spans="1:4" x14ac:dyDescent="0.25">
      <c r="A712" s="1">
        <v>42887</v>
      </c>
      <c r="B712">
        <v>25.43</v>
      </c>
      <c r="C712">
        <v>34</v>
      </c>
    </row>
    <row r="713" spans="1:4" x14ac:dyDescent="0.25">
      <c r="A713" s="1">
        <v>42886</v>
      </c>
      <c r="B713">
        <v>25.63</v>
      </c>
      <c r="C713">
        <v>34</v>
      </c>
    </row>
    <row r="714" spans="1:4" x14ac:dyDescent="0.25">
      <c r="A714" s="1">
        <v>42885</v>
      </c>
      <c r="B714">
        <v>25.6</v>
      </c>
      <c r="C714">
        <v>34</v>
      </c>
    </row>
    <row r="715" spans="1:4" x14ac:dyDescent="0.25">
      <c r="A715" s="1">
        <v>42884</v>
      </c>
      <c r="B715">
        <v>25.6</v>
      </c>
      <c r="C715">
        <v>34</v>
      </c>
    </row>
    <row r="716" spans="1:4" x14ac:dyDescent="0.25">
      <c r="A716" s="1">
        <v>42881</v>
      </c>
      <c r="B716">
        <v>25.55</v>
      </c>
      <c r="C716">
        <v>34</v>
      </c>
    </row>
    <row r="717" spans="1:4" hidden="1" x14ac:dyDescent="0.25">
      <c r="A717" s="1">
        <v>42880</v>
      </c>
      <c r="C717">
        <v>34</v>
      </c>
    </row>
    <row r="718" spans="1:4" x14ac:dyDescent="0.25">
      <c r="A718" s="1">
        <v>42879</v>
      </c>
      <c r="B718">
        <v>25.58</v>
      </c>
      <c r="C718">
        <v>34</v>
      </c>
    </row>
    <row r="719" spans="1:4" x14ac:dyDescent="0.25">
      <c r="A719" s="1">
        <v>42878</v>
      </c>
      <c r="B719">
        <v>25.5</v>
      </c>
      <c r="C719">
        <v>34</v>
      </c>
    </row>
    <row r="720" spans="1:4" x14ac:dyDescent="0.25">
      <c r="A720" s="1">
        <v>42877</v>
      </c>
      <c r="B720">
        <v>25.44</v>
      </c>
      <c r="C720">
        <v>34</v>
      </c>
    </row>
    <row r="721" spans="1:4" x14ac:dyDescent="0.25">
      <c r="A721" s="1">
        <v>42874</v>
      </c>
      <c r="B721">
        <v>25.18</v>
      </c>
      <c r="C721">
        <v>34</v>
      </c>
    </row>
    <row r="722" spans="1:4" x14ac:dyDescent="0.25">
      <c r="A722" s="1">
        <v>42873</v>
      </c>
      <c r="B722">
        <v>25.13</v>
      </c>
      <c r="C722">
        <v>34</v>
      </c>
    </row>
    <row r="723" spans="1:4" hidden="1" x14ac:dyDescent="0.25">
      <c r="A723" s="1">
        <v>42872</v>
      </c>
      <c r="C723">
        <v>34</v>
      </c>
    </row>
    <row r="724" spans="1:4" x14ac:dyDescent="0.25">
      <c r="A724" s="1">
        <v>42871</v>
      </c>
      <c r="B724">
        <v>25.15</v>
      </c>
      <c r="C724">
        <v>32</v>
      </c>
      <c r="D724">
        <v>2</v>
      </c>
    </row>
    <row r="725" spans="1:4" x14ac:dyDescent="0.25">
      <c r="A725" s="1">
        <v>42870</v>
      </c>
      <c r="B725">
        <v>25.18</v>
      </c>
      <c r="C725">
        <v>32</v>
      </c>
    </row>
    <row r="726" spans="1:4" x14ac:dyDescent="0.25">
      <c r="A726" s="1">
        <v>42867</v>
      </c>
      <c r="B726">
        <v>25.22</v>
      </c>
      <c r="C726">
        <v>32</v>
      </c>
    </row>
    <row r="727" spans="1:4" x14ac:dyDescent="0.25">
      <c r="A727" s="1">
        <v>42866</v>
      </c>
      <c r="B727">
        <v>25.13</v>
      </c>
      <c r="C727">
        <v>32</v>
      </c>
    </row>
    <row r="728" spans="1:4" x14ac:dyDescent="0.25">
      <c r="A728" s="1">
        <v>42865</v>
      </c>
      <c r="B728">
        <v>25.03</v>
      </c>
      <c r="C728">
        <v>32</v>
      </c>
    </row>
    <row r="729" spans="1:4" x14ac:dyDescent="0.25">
      <c r="A729" s="1">
        <v>42864</v>
      </c>
      <c r="B729">
        <v>24.9</v>
      </c>
      <c r="C729">
        <v>32</v>
      </c>
      <c r="D729">
        <v>1</v>
      </c>
    </row>
    <row r="730" spans="1:4" x14ac:dyDescent="0.25">
      <c r="A730" s="1">
        <v>42863</v>
      </c>
      <c r="B730">
        <v>25.05</v>
      </c>
      <c r="C730">
        <v>32</v>
      </c>
    </row>
    <row r="731" spans="1:4" x14ac:dyDescent="0.25">
      <c r="A731" s="1">
        <v>42860</v>
      </c>
      <c r="B731">
        <v>25.07</v>
      </c>
      <c r="C731">
        <v>31</v>
      </c>
    </row>
    <row r="732" spans="1:4" x14ac:dyDescent="0.25">
      <c r="A732" s="1">
        <v>42859</v>
      </c>
      <c r="B732">
        <v>25.23</v>
      </c>
      <c r="C732">
        <v>31</v>
      </c>
    </row>
    <row r="733" spans="1:4" x14ac:dyDescent="0.25">
      <c r="A733" s="1">
        <v>42858</v>
      </c>
      <c r="B733">
        <v>25.3</v>
      </c>
      <c r="C733">
        <v>31</v>
      </c>
    </row>
    <row r="734" spans="1:4" x14ac:dyDescent="0.25">
      <c r="A734" s="1">
        <v>42857</v>
      </c>
      <c r="B734">
        <v>25.35</v>
      </c>
      <c r="C734">
        <v>31</v>
      </c>
    </row>
    <row r="735" spans="1:4" hidden="1" x14ac:dyDescent="0.25">
      <c r="A735" s="1">
        <v>42856</v>
      </c>
      <c r="C735">
        <v>31</v>
      </c>
    </row>
    <row r="736" spans="1:4" x14ac:dyDescent="0.25">
      <c r="A736" s="1">
        <v>42853</v>
      </c>
      <c r="B736">
        <v>25.28</v>
      </c>
      <c r="C736">
        <v>31</v>
      </c>
    </row>
    <row r="737" spans="1:3" x14ac:dyDescent="0.25">
      <c r="A737" s="1">
        <v>42852</v>
      </c>
      <c r="B737">
        <v>25.25</v>
      </c>
      <c r="C737">
        <v>30</v>
      </c>
    </row>
    <row r="738" spans="1:3" x14ac:dyDescent="0.25">
      <c r="A738" s="1">
        <v>42851</v>
      </c>
      <c r="B738">
        <v>25.35</v>
      </c>
      <c r="C738">
        <v>30</v>
      </c>
    </row>
    <row r="739" spans="1:3" x14ac:dyDescent="0.25">
      <c r="A739" s="1">
        <v>42850</v>
      </c>
      <c r="B739">
        <v>25.28</v>
      </c>
      <c r="C739">
        <v>30</v>
      </c>
    </row>
    <row r="740" spans="1:3" x14ac:dyDescent="0.25">
      <c r="A740" s="1">
        <v>42849</v>
      </c>
      <c r="B740">
        <v>25.41</v>
      </c>
      <c r="C740">
        <v>30</v>
      </c>
    </row>
    <row r="741" spans="1:3" x14ac:dyDescent="0.25">
      <c r="A741" s="1">
        <v>42846</v>
      </c>
      <c r="B741">
        <v>25.4</v>
      </c>
      <c r="C741">
        <v>29</v>
      </c>
    </row>
    <row r="742" spans="1:3" x14ac:dyDescent="0.25">
      <c r="A742" s="1">
        <v>42845</v>
      </c>
      <c r="B742">
        <v>25.33</v>
      </c>
      <c r="C742">
        <v>28</v>
      </c>
    </row>
    <row r="743" spans="1:3" x14ac:dyDescent="0.25">
      <c r="A743" s="1">
        <v>42844</v>
      </c>
      <c r="B743">
        <v>25.45</v>
      </c>
      <c r="C743">
        <v>28</v>
      </c>
    </row>
    <row r="744" spans="1:3" x14ac:dyDescent="0.25">
      <c r="A744" s="1">
        <v>42843</v>
      </c>
      <c r="B744">
        <v>25.35</v>
      </c>
      <c r="C744">
        <v>28</v>
      </c>
    </row>
    <row r="745" spans="1:3" hidden="1" x14ac:dyDescent="0.25">
      <c r="A745" s="1">
        <v>42842</v>
      </c>
      <c r="C745">
        <v>28</v>
      </c>
    </row>
    <row r="746" spans="1:3" hidden="1" x14ac:dyDescent="0.25">
      <c r="A746" s="1">
        <v>42838</v>
      </c>
      <c r="C746">
        <v>28</v>
      </c>
    </row>
    <row r="747" spans="1:3" x14ac:dyDescent="0.25">
      <c r="A747" s="1">
        <v>42837</v>
      </c>
      <c r="B747">
        <v>25.2</v>
      </c>
      <c r="C747">
        <v>28</v>
      </c>
    </row>
    <row r="748" spans="1:3" x14ac:dyDescent="0.25">
      <c r="A748" s="1">
        <v>42836</v>
      </c>
      <c r="B748">
        <v>25.07</v>
      </c>
      <c r="C748">
        <v>28</v>
      </c>
    </row>
    <row r="749" spans="1:3" x14ac:dyDescent="0.25">
      <c r="A749" s="1">
        <v>42835</v>
      </c>
      <c r="B749">
        <v>25</v>
      </c>
      <c r="C749">
        <v>28</v>
      </c>
    </row>
    <row r="750" spans="1:3" x14ac:dyDescent="0.25">
      <c r="A750" s="1">
        <v>42832</v>
      </c>
      <c r="B750">
        <v>25.05</v>
      </c>
      <c r="C750">
        <v>28</v>
      </c>
    </row>
    <row r="751" spans="1:3" x14ac:dyDescent="0.25">
      <c r="A751" s="1">
        <v>42831</v>
      </c>
      <c r="B751">
        <v>25.25</v>
      </c>
      <c r="C751">
        <v>28</v>
      </c>
    </row>
    <row r="752" spans="1:3" x14ac:dyDescent="0.25">
      <c r="A752" s="1">
        <v>42830</v>
      </c>
      <c r="B752">
        <v>25.08</v>
      </c>
      <c r="C752">
        <v>28</v>
      </c>
    </row>
    <row r="753" spans="1:4" x14ac:dyDescent="0.25">
      <c r="A753" s="1">
        <v>42829</v>
      </c>
      <c r="B753">
        <v>25.03</v>
      </c>
      <c r="C753">
        <v>28</v>
      </c>
    </row>
    <row r="754" spans="1:4" x14ac:dyDescent="0.25">
      <c r="A754" s="1">
        <v>42828</v>
      </c>
      <c r="B754">
        <v>25.3</v>
      </c>
      <c r="C754">
        <v>28</v>
      </c>
    </row>
    <row r="755" spans="1:4" x14ac:dyDescent="0.25">
      <c r="A755" s="1">
        <v>42825</v>
      </c>
      <c r="B755">
        <v>25.08</v>
      </c>
      <c r="C755">
        <v>28</v>
      </c>
    </row>
    <row r="756" spans="1:4" x14ac:dyDescent="0.25">
      <c r="A756" s="1">
        <v>42824</v>
      </c>
      <c r="B756">
        <v>25</v>
      </c>
      <c r="C756">
        <v>28</v>
      </c>
    </row>
    <row r="757" spans="1:4" x14ac:dyDescent="0.25">
      <c r="A757" s="1">
        <v>42823</v>
      </c>
      <c r="B757">
        <v>25.18</v>
      </c>
      <c r="C757">
        <v>28</v>
      </c>
    </row>
    <row r="758" spans="1:4" x14ac:dyDescent="0.25">
      <c r="A758" s="1">
        <v>42822</v>
      </c>
      <c r="B758">
        <v>25</v>
      </c>
      <c r="C758">
        <v>28</v>
      </c>
    </row>
    <row r="759" spans="1:4" x14ac:dyDescent="0.25">
      <c r="A759" s="1">
        <v>42821</v>
      </c>
      <c r="B759">
        <v>24.89</v>
      </c>
      <c r="C759">
        <v>28</v>
      </c>
    </row>
    <row r="760" spans="1:4" x14ac:dyDescent="0.25">
      <c r="A760" s="1">
        <v>42818</v>
      </c>
      <c r="B760">
        <v>24.97</v>
      </c>
      <c r="C760">
        <v>28</v>
      </c>
    </row>
    <row r="761" spans="1:4" x14ac:dyDescent="0.25">
      <c r="A761" s="1">
        <v>42817</v>
      </c>
      <c r="B761">
        <v>24.93</v>
      </c>
      <c r="C761">
        <v>28</v>
      </c>
    </row>
    <row r="762" spans="1:4" x14ac:dyDescent="0.25">
      <c r="A762" s="1">
        <v>42816</v>
      </c>
      <c r="B762">
        <v>24.84</v>
      </c>
      <c r="C762">
        <v>26</v>
      </c>
    </row>
    <row r="763" spans="1:4" x14ac:dyDescent="0.25">
      <c r="A763" s="1">
        <v>42815</v>
      </c>
      <c r="B763">
        <v>24.98</v>
      </c>
      <c r="C763">
        <v>25</v>
      </c>
    </row>
    <row r="764" spans="1:4" x14ac:dyDescent="0.25">
      <c r="A764" s="1">
        <v>42814</v>
      </c>
      <c r="B764">
        <v>25.08</v>
      </c>
      <c r="C764">
        <v>25</v>
      </c>
    </row>
    <row r="765" spans="1:4" x14ac:dyDescent="0.25">
      <c r="A765" s="1">
        <v>42811</v>
      </c>
      <c r="B765">
        <v>25.24</v>
      </c>
      <c r="C765">
        <v>25</v>
      </c>
    </row>
    <row r="766" spans="1:4" x14ac:dyDescent="0.25">
      <c r="A766" s="1">
        <v>42810</v>
      </c>
      <c r="B766">
        <v>25.36</v>
      </c>
      <c r="C766">
        <v>23</v>
      </c>
      <c r="D766">
        <v>2</v>
      </c>
    </row>
    <row r="767" spans="1:4" x14ac:dyDescent="0.25">
      <c r="A767" s="1">
        <v>42809</v>
      </c>
      <c r="B767">
        <v>25.71</v>
      </c>
      <c r="C767">
        <v>23</v>
      </c>
    </row>
    <row r="768" spans="1:4" x14ac:dyDescent="0.25">
      <c r="A768" s="1">
        <v>42808</v>
      </c>
      <c r="B768">
        <v>25.35</v>
      </c>
      <c r="C768">
        <v>23</v>
      </c>
    </row>
    <row r="769" spans="1:4" x14ac:dyDescent="0.25">
      <c r="A769" s="1">
        <v>42807</v>
      </c>
      <c r="B769">
        <v>25.25</v>
      </c>
      <c r="C769">
        <v>23</v>
      </c>
    </row>
    <row r="770" spans="1:4" x14ac:dyDescent="0.25">
      <c r="A770" s="1">
        <v>42804</v>
      </c>
      <c r="B770">
        <v>25</v>
      </c>
      <c r="C770">
        <v>23</v>
      </c>
    </row>
    <row r="771" spans="1:4" x14ac:dyDescent="0.25">
      <c r="A771" s="1">
        <v>42803</v>
      </c>
      <c r="B771">
        <v>25.15</v>
      </c>
      <c r="C771">
        <v>23</v>
      </c>
    </row>
    <row r="772" spans="1:4" x14ac:dyDescent="0.25">
      <c r="A772" s="1">
        <v>42802</v>
      </c>
      <c r="B772">
        <v>25.15</v>
      </c>
      <c r="C772">
        <v>23</v>
      </c>
    </row>
    <row r="773" spans="1:4" x14ac:dyDescent="0.25">
      <c r="A773" s="1">
        <v>42801</v>
      </c>
      <c r="B773">
        <v>25.22</v>
      </c>
      <c r="C773">
        <v>23</v>
      </c>
    </row>
    <row r="774" spans="1:4" x14ac:dyDescent="0.25">
      <c r="A774" s="1">
        <v>42800</v>
      </c>
      <c r="B774">
        <v>25.38</v>
      </c>
      <c r="C774">
        <v>23</v>
      </c>
    </row>
    <row r="775" spans="1:4" x14ac:dyDescent="0.25">
      <c r="A775" s="1">
        <v>42797</v>
      </c>
      <c r="B775">
        <v>25.16</v>
      </c>
      <c r="C775">
        <v>23</v>
      </c>
    </row>
    <row r="776" spans="1:4" x14ac:dyDescent="0.25">
      <c r="A776" s="1">
        <v>42796</v>
      </c>
      <c r="B776">
        <v>25.15</v>
      </c>
      <c r="C776">
        <v>23</v>
      </c>
      <c r="D776">
        <v>2</v>
      </c>
    </row>
    <row r="777" spans="1:4" x14ac:dyDescent="0.25">
      <c r="A777" s="1">
        <v>42795</v>
      </c>
      <c r="B777">
        <v>25.33</v>
      </c>
      <c r="C777">
        <v>23</v>
      </c>
    </row>
    <row r="778" spans="1:4" x14ac:dyDescent="0.25">
      <c r="A778" s="1">
        <v>42794</v>
      </c>
      <c r="B778">
        <v>25.45</v>
      </c>
      <c r="C778">
        <v>22</v>
      </c>
    </row>
    <row r="779" spans="1:4" x14ac:dyDescent="0.25">
      <c r="A779" s="1">
        <v>42793</v>
      </c>
      <c r="B779">
        <v>25.45</v>
      </c>
      <c r="C779">
        <v>22</v>
      </c>
    </row>
    <row r="780" spans="1:4" x14ac:dyDescent="0.25">
      <c r="A780" s="1">
        <v>42790</v>
      </c>
      <c r="B780">
        <v>25.5</v>
      </c>
      <c r="C780">
        <v>22</v>
      </c>
      <c r="D780">
        <v>2</v>
      </c>
    </row>
    <row r="781" spans="1:4" x14ac:dyDescent="0.25">
      <c r="A781" s="1">
        <v>42789</v>
      </c>
      <c r="B781">
        <v>25.6</v>
      </c>
      <c r="C781">
        <v>22</v>
      </c>
    </row>
    <row r="782" spans="1:4" x14ac:dyDescent="0.25">
      <c r="A782" s="1">
        <v>42788</v>
      </c>
      <c r="B782">
        <v>25.43</v>
      </c>
      <c r="C782">
        <v>22</v>
      </c>
    </row>
    <row r="783" spans="1:4" x14ac:dyDescent="0.25">
      <c r="A783" s="1">
        <v>42787</v>
      </c>
      <c r="B783">
        <v>25.37</v>
      </c>
      <c r="C783">
        <v>22</v>
      </c>
    </row>
    <row r="784" spans="1:4" x14ac:dyDescent="0.25">
      <c r="A784" s="1">
        <v>42786</v>
      </c>
      <c r="B784">
        <v>25.45</v>
      </c>
      <c r="C784">
        <v>22</v>
      </c>
    </row>
    <row r="785" spans="1:4" x14ac:dyDescent="0.25">
      <c r="A785" s="1">
        <v>42783</v>
      </c>
      <c r="B785">
        <v>25.28</v>
      </c>
      <c r="C785">
        <v>22</v>
      </c>
    </row>
    <row r="786" spans="1:4" x14ac:dyDescent="0.25">
      <c r="A786" s="1">
        <v>42782</v>
      </c>
      <c r="B786">
        <v>25.2</v>
      </c>
      <c r="C786">
        <v>22</v>
      </c>
    </row>
    <row r="787" spans="1:4" x14ac:dyDescent="0.25">
      <c r="A787" s="1">
        <v>42781</v>
      </c>
      <c r="B787">
        <v>25.2</v>
      </c>
      <c r="C787">
        <v>22</v>
      </c>
    </row>
    <row r="788" spans="1:4" x14ac:dyDescent="0.25">
      <c r="A788" s="1">
        <v>42780</v>
      </c>
      <c r="B788">
        <v>25.2</v>
      </c>
      <c r="C788">
        <v>22</v>
      </c>
    </row>
    <row r="789" spans="1:4" x14ac:dyDescent="0.25">
      <c r="A789" s="1">
        <v>42779</v>
      </c>
      <c r="B789">
        <v>25.15</v>
      </c>
      <c r="C789">
        <v>22</v>
      </c>
    </row>
    <row r="790" spans="1:4" x14ac:dyDescent="0.25">
      <c r="A790" s="1">
        <v>42776</v>
      </c>
      <c r="B790">
        <v>25.25</v>
      </c>
      <c r="C790">
        <v>21</v>
      </c>
      <c r="D790">
        <v>3</v>
      </c>
    </row>
    <row r="791" spans="1:4" x14ac:dyDescent="0.25">
      <c r="A791" s="1">
        <v>42775</v>
      </c>
      <c r="B791">
        <v>25.55</v>
      </c>
      <c r="C791">
        <v>21</v>
      </c>
    </row>
    <row r="792" spans="1:4" x14ac:dyDescent="0.25">
      <c r="A792" s="1">
        <v>42774</v>
      </c>
      <c r="B792">
        <v>25.43</v>
      </c>
      <c r="C792">
        <v>21</v>
      </c>
    </row>
    <row r="793" spans="1:4" x14ac:dyDescent="0.25">
      <c r="A793" s="1">
        <v>42773</v>
      </c>
      <c r="B793">
        <v>25.5</v>
      </c>
      <c r="C793">
        <v>21</v>
      </c>
    </row>
    <row r="794" spans="1:4" x14ac:dyDescent="0.25">
      <c r="A794" s="1">
        <v>42772</v>
      </c>
      <c r="B794">
        <v>25.68</v>
      </c>
      <c r="C794">
        <v>21</v>
      </c>
    </row>
    <row r="795" spans="1:4" x14ac:dyDescent="0.25">
      <c r="A795" s="1">
        <v>42769</v>
      </c>
      <c r="B795">
        <v>25.4</v>
      </c>
      <c r="C795">
        <v>21</v>
      </c>
    </row>
    <row r="796" spans="1:4" x14ac:dyDescent="0.25">
      <c r="A796" s="1">
        <v>42768</v>
      </c>
      <c r="B796">
        <v>25.38</v>
      </c>
      <c r="C796">
        <v>21</v>
      </c>
    </row>
    <row r="797" spans="1:4" x14ac:dyDescent="0.25">
      <c r="A797" s="1">
        <v>42767</v>
      </c>
      <c r="B797">
        <v>25.4</v>
      </c>
      <c r="C797">
        <v>21</v>
      </c>
    </row>
    <row r="798" spans="1:4" x14ac:dyDescent="0.25">
      <c r="A798" s="1">
        <v>42766</v>
      </c>
      <c r="B798">
        <v>25.1</v>
      </c>
      <c r="C798">
        <v>17</v>
      </c>
      <c r="D798">
        <v>1</v>
      </c>
    </row>
    <row r="799" spans="1:4" x14ac:dyDescent="0.25">
      <c r="A799" s="1">
        <v>42765</v>
      </c>
      <c r="B799">
        <v>25.55</v>
      </c>
      <c r="C799">
        <v>17</v>
      </c>
    </row>
    <row r="800" spans="1:4" x14ac:dyDescent="0.25">
      <c r="A800" s="1">
        <v>42762</v>
      </c>
      <c r="B800">
        <v>25.18</v>
      </c>
      <c r="C800">
        <v>17</v>
      </c>
    </row>
    <row r="801" spans="1:4" x14ac:dyDescent="0.25">
      <c r="A801" s="1">
        <v>42761</v>
      </c>
      <c r="B801">
        <v>25.2</v>
      </c>
      <c r="C801">
        <v>17</v>
      </c>
    </row>
    <row r="802" spans="1:4" x14ac:dyDescent="0.25">
      <c r="A802" s="1">
        <v>42760</v>
      </c>
      <c r="B802">
        <v>25.21</v>
      </c>
      <c r="C802">
        <v>17</v>
      </c>
    </row>
    <row r="803" spans="1:4" x14ac:dyDescent="0.25">
      <c r="A803" s="1">
        <v>42759</v>
      </c>
      <c r="B803">
        <v>25.34</v>
      </c>
      <c r="C803">
        <v>17</v>
      </c>
    </row>
    <row r="804" spans="1:4" x14ac:dyDescent="0.25">
      <c r="A804" s="1">
        <v>42758</v>
      </c>
      <c r="B804">
        <v>25.55</v>
      </c>
      <c r="C804">
        <v>17</v>
      </c>
    </row>
    <row r="805" spans="1:4" x14ac:dyDescent="0.25">
      <c r="A805" s="1">
        <v>42755</v>
      </c>
      <c r="B805">
        <v>25.49</v>
      </c>
      <c r="C805">
        <v>17</v>
      </c>
    </row>
    <row r="806" spans="1:4" x14ac:dyDescent="0.25">
      <c r="A806" s="1">
        <v>42754</v>
      </c>
      <c r="B806">
        <v>25.35</v>
      </c>
      <c r="C806">
        <v>17</v>
      </c>
    </row>
    <row r="807" spans="1:4" x14ac:dyDescent="0.25">
      <c r="A807" s="1">
        <v>42753</v>
      </c>
      <c r="B807">
        <v>25.45</v>
      </c>
      <c r="C807">
        <v>17</v>
      </c>
    </row>
    <row r="808" spans="1:4" x14ac:dyDescent="0.25">
      <c r="A808" s="1">
        <v>42752</v>
      </c>
      <c r="B808">
        <v>25.41</v>
      </c>
      <c r="C808">
        <v>17</v>
      </c>
    </row>
    <row r="809" spans="1:4" x14ac:dyDescent="0.25">
      <c r="A809" s="1">
        <v>42751</v>
      </c>
      <c r="B809">
        <v>25.3</v>
      </c>
      <c r="C809">
        <v>16</v>
      </c>
      <c r="D809">
        <v>1</v>
      </c>
    </row>
    <row r="810" spans="1:4" x14ac:dyDescent="0.25">
      <c r="A810" s="1">
        <v>42748</v>
      </c>
      <c r="B810">
        <v>25.71</v>
      </c>
      <c r="C810">
        <v>16</v>
      </c>
    </row>
    <row r="811" spans="1:4" x14ac:dyDescent="0.25">
      <c r="A811" s="1">
        <v>42747</v>
      </c>
      <c r="B811">
        <v>25.88</v>
      </c>
      <c r="C811">
        <v>15</v>
      </c>
    </row>
    <row r="812" spans="1:4" x14ac:dyDescent="0.25">
      <c r="A812" s="1">
        <v>42746</v>
      </c>
      <c r="B812">
        <v>25.5</v>
      </c>
      <c r="C812">
        <v>15</v>
      </c>
      <c r="D812">
        <v>5</v>
      </c>
    </row>
    <row r="813" spans="1:4" x14ac:dyDescent="0.25">
      <c r="A813" s="1">
        <v>42745</v>
      </c>
      <c r="B813">
        <v>25.28</v>
      </c>
      <c r="C813">
        <v>15</v>
      </c>
    </row>
    <row r="814" spans="1:4" x14ac:dyDescent="0.25">
      <c r="A814" s="1">
        <v>42744</v>
      </c>
      <c r="B814">
        <v>25.57</v>
      </c>
      <c r="C814">
        <v>10</v>
      </c>
      <c r="D814">
        <v>5</v>
      </c>
    </row>
    <row r="815" spans="1:4" x14ac:dyDescent="0.25">
      <c r="A815" s="1">
        <v>42741</v>
      </c>
      <c r="B815">
        <v>25.6</v>
      </c>
      <c r="C815">
        <v>10</v>
      </c>
    </row>
    <row r="816" spans="1:4" x14ac:dyDescent="0.25">
      <c r="A816" s="1">
        <v>42740</v>
      </c>
      <c r="B816">
        <v>25.95</v>
      </c>
      <c r="C816">
        <v>5</v>
      </c>
      <c r="D816">
        <v>5</v>
      </c>
    </row>
    <row r="817" spans="1:4" x14ac:dyDescent="0.25">
      <c r="A817" s="1">
        <v>42739</v>
      </c>
      <c r="B817">
        <v>26.4</v>
      </c>
      <c r="C817">
        <v>5</v>
      </c>
    </row>
    <row r="818" spans="1:4" x14ac:dyDescent="0.25">
      <c r="A818" s="1">
        <v>42738</v>
      </c>
      <c r="B818">
        <v>26.35</v>
      </c>
      <c r="C818">
        <v>5</v>
      </c>
    </row>
    <row r="819" spans="1:4" x14ac:dyDescent="0.25">
      <c r="A819" s="1">
        <v>42737</v>
      </c>
      <c r="B819">
        <v>26.75</v>
      </c>
      <c r="D819">
        <v>5</v>
      </c>
    </row>
    <row r="820" spans="1:4" x14ac:dyDescent="0.25">
      <c r="A820" s="1">
        <v>42734</v>
      </c>
      <c r="B820">
        <v>27.43</v>
      </c>
    </row>
    <row r="821" spans="1:4" x14ac:dyDescent="0.25">
      <c r="A821" s="1">
        <v>42733</v>
      </c>
      <c r="B821">
        <v>27.4</v>
      </c>
    </row>
    <row r="822" spans="1:4" x14ac:dyDescent="0.25">
      <c r="A822" s="1">
        <v>42732</v>
      </c>
      <c r="B822">
        <v>27.1</v>
      </c>
    </row>
    <row r="823" spans="1:4" x14ac:dyDescent="0.25">
      <c r="A823" s="1">
        <v>42731</v>
      </c>
      <c r="B823">
        <v>27.15</v>
      </c>
    </row>
    <row r="824" spans="1:4" x14ac:dyDescent="0.25">
      <c r="A824" s="1">
        <v>42727</v>
      </c>
      <c r="B824">
        <v>26.9</v>
      </c>
    </row>
    <row r="825" spans="1:4" x14ac:dyDescent="0.25">
      <c r="A825" s="1">
        <v>42726</v>
      </c>
      <c r="B825">
        <v>26.9</v>
      </c>
    </row>
    <row r="826" spans="1:4" x14ac:dyDescent="0.25">
      <c r="A826" s="1">
        <v>42725</v>
      </c>
      <c r="B826">
        <v>26.67</v>
      </c>
    </row>
    <row r="827" spans="1:4" x14ac:dyDescent="0.25">
      <c r="A827" s="1">
        <v>42724</v>
      </c>
      <c r="B827">
        <v>26.6</v>
      </c>
    </row>
    <row r="828" spans="1:4" x14ac:dyDescent="0.25">
      <c r="A828" s="1">
        <v>42723</v>
      </c>
      <c r="B828">
        <v>26.38</v>
      </c>
    </row>
    <row r="829" spans="1:4" x14ac:dyDescent="0.25">
      <c r="A829" s="1">
        <v>42720</v>
      </c>
      <c r="B829">
        <v>26.6</v>
      </c>
    </row>
    <row r="830" spans="1:4" x14ac:dyDescent="0.25">
      <c r="A830" s="1">
        <v>42719</v>
      </c>
      <c r="B830">
        <v>26.25</v>
      </c>
    </row>
    <row r="831" spans="1:4" x14ac:dyDescent="0.25">
      <c r="A831" s="1">
        <v>42718</v>
      </c>
      <c r="B831">
        <v>26</v>
      </c>
    </row>
    <row r="832" spans="1:4" x14ac:dyDescent="0.25">
      <c r="A832" s="1">
        <v>42717</v>
      </c>
      <c r="B832">
        <v>26.08</v>
      </c>
    </row>
    <row r="833" spans="1:2" x14ac:dyDescent="0.25">
      <c r="A833" s="1">
        <v>42716</v>
      </c>
      <c r="B833">
        <v>25.63</v>
      </c>
    </row>
    <row r="834" spans="1:2" x14ac:dyDescent="0.25">
      <c r="A834" s="1">
        <v>42713</v>
      </c>
      <c r="B834">
        <v>25.65</v>
      </c>
    </row>
    <row r="835" spans="1:2" x14ac:dyDescent="0.25">
      <c r="A835" s="1">
        <v>42712</v>
      </c>
      <c r="B835">
        <v>25.65</v>
      </c>
    </row>
    <row r="836" spans="1:2" x14ac:dyDescent="0.25">
      <c r="A836" s="1">
        <v>42711</v>
      </c>
      <c r="B836">
        <v>25.6</v>
      </c>
    </row>
    <row r="837" spans="1:2" x14ac:dyDescent="0.25">
      <c r="A837" s="1">
        <v>42710</v>
      </c>
      <c r="B837">
        <v>25.65</v>
      </c>
    </row>
    <row r="838" spans="1:2" x14ac:dyDescent="0.25">
      <c r="A838" s="1">
        <v>42709</v>
      </c>
      <c r="B838">
        <v>26.2</v>
      </c>
    </row>
    <row r="839" spans="1:2" x14ac:dyDescent="0.25">
      <c r="A839" s="1">
        <v>42706</v>
      </c>
      <c r="B839">
        <v>26.3</v>
      </c>
    </row>
    <row r="840" spans="1:2" x14ac:dyDescent="0.25">
      <c r="A840" s="1">
        <v>42705</v>
      </c>
      <c r="B840">
        <v>26.25</v>
      </c>
    </row>
    <row r="841" spans="1:2" x14ac:dyDescent="0.25">
      <c r="A841" s="1">
        <v>42704</v>
      </c>
      <c r="B841">
        <v>26.25</v>
      </c>
    </row>
    <row r="842" spans="1:2" x14ac:dyDescent="0.25">
      <c r="A842" s="1">
        <v>42703</v>
      </c>
      <c r="B842">
        <v>26.1</v>
      </c>
    </row>
    <row r="843" spans="1:2" x14ac:dyDescent="0.25">
      <c r="A843" s="1">
        <v>42702</v>
      </c>
      <c r="B843">
        <v>26.4</v>
      </c>
    </row>
    <row r="844" spans="1:2" x14ac:dyDescent="0.25">
      <c r="A844" s="1">
        <v>42699</v>
      </c>
      <c r="B844">
        <v>26.45</v>
      </c>
    </row>
    <row r="845" spans="1:2" x14ac:dyDescent="0.25">
      <c r="A845" s="1">
        <v>42698</v>
      </c>
      <c r="B845">
        <v>26.3</v>
      </c>
    </row>
    <row r="846" spans="1:2" x14ac:dyDescent="0.25">
      <c r="A846" s="1">
        <v>42697</v>
      </c>
      <c r="B846">
        <v>26.7</v>
      </c>
    </row>
    <row r="847" spans="1:2" x14ac:dyDescent="0.25">
      <c r="A847" s="1">
        <v>42696</v>
      </c>
      <c r="B847">
        <v>27.1</v>
      </c>
    </row>
    <row r="848" spans="1:2" x14ac:dyDescent="0.25">
      <c r="A848" s="1">
        <v>42695</v>
      </c>
      <c r="B848">
        <v>26.11</v>
      </c>
    </row>
    <row r="849" spans="1:3" x14ac:dyDescent="0.25">
      <c r="A849" s="1">
        <v>42692</v>
      </c>
      <c r="B849">
        <v>26.48</v>
      </c>
      <c r="C849">
        <v>158</v>
      </c>
    </row>
    <row r="850" spans="1:3" x14ac:dyDescent="0.25">
      <c r="A850" s="1">
        <v>42691</v>
      </c>
      <c r="B850">
        <v>25.8</v>
      </c>
      <c r="C850">
        <v>158</v>
      </c>
    </row>
    <row r="851" spans="1:3" x14ac:dyDescent="0.25">
      <c r="A851" s="1">
        <v>42690</v>
      </c>
      <c r="B851">
        <v>26.38</v>
      </c>
      <c r="C851">
        <v>158</v>
      </c>
    </row>
    <row r="852" spans="1:3" x14ac:dyDescent="0.25">
      <c r="A852" s="1">
        <v>42689</v>
      </c>
      <c r="B852">
        <v>27.4</v>
      </c>
      <c r="C852">
        <v>158</v>
      </c>
    </row>
    <row r="853" spans="1:3" x14ac:dyDescent="0.25">
      <c r="A853" s="1">
        <v>42688</v>
      </c>
      <c r="B853">
        <v>27.6</v>
      </c>
      <c r="C853">
        <v>158</v>
      </c>
    </row>
    <row r="854" spans="1:3" x14ac:dyDescent="0.25">
      <c r="A854" s="1">
        <v>42685</v>
      </c>
      <c r="B854">
        <v>27.85</v>
      </c>
      <c r="C854">
        <v>158</v>
      </c>
    </row>
    <row r="855" spans="1:3" x14ac:dyDescent="0.25">
      <c r="A855" s="1">
        <v>42684</v>
      </c>
      <c r="B855">
        <v>28</v>
      </c>
      <c r="C855">
        <v>158</v>
      </c>
    </row>
    <row r="856" spans="1:3" x14ac:dyDescent="0.25">
      <c r="A856" s="1">
        <v>42683</v>
      </c>
      <c r="B856">
        <v>27.95</v>
      </c>
      <c r="C856">
        <v>158</v>
      </c>
    </row>
    <row r="857" spans="1:3" x14ac:dyDescent="0.25">
      <c r="A857" s="1">
        <v>42682</v>
      </c>
      <c r="B857">
        <v>27.85</v>
      </c>
      <c r="C857">
        <v>158</v>
      </c>
    </row>
    <row r="858" spans="1:3" x14ac:dyDescent="0.25">
      <c r="A858" s="1">
        <v>42681</v>
      </c>
      <c r="B858">
        <v>27.85</v>
      </c>
      <c r="C858">
        <v>158</v>
      </c>
    </row>
    <row r="859" spans="1:3" x14ac:dyDescent="0.25">
      <c r="A859" s="1">
        <v>42678</v>
      </c>
      <c r="B859">
        <v>27.65</v>
      </c>
      <c r="C859">
        <v>158</v>
      </c>
    </row>
    <row r="860" spans="1:3" x14ac:dyDescent="0.25">
      <c r="A860" s="1">
        <v>42677</v>
      </c>
      <c r="B860">
        <v>27.25</v>
      </c>
      <c r="C860">
        <v>158</v>
      </c>
    </row>
    <row r="861" spans="1:3" x14ac:dyDescent="0.25">
      <c r="A861" s="1">
        <v>42676</v>
      </c>
      <c r="B861">
        <v>27.1</v>
      </c>
      <c r="C861">
        <v>158</v>
      </c>
    </row>
    <row r="862" spans="1:3" x14ac:dyDescent="0.25">
      <c r="A862" s="1">
        <v>42675</v>
      </c>
      <c r="B862">
        <v>27.2</v>
      </c>
      <c r="C862">
        <v>158</v>
      </c>
    </row>
    <row r="863" spans="1:3" x14ac:dyDescent="0.25">
      <c r="A863" s="1">
        <v>42674</v>
      </c>
      <c r="B863">
        <v>27</v>
      </c>
      <c r="C863">
        <v>158</v>
      </c>
    </row>
    <row r="864" spans="1:3" x14ac:dyDescent="0.25">
      <c r="A864" s="1">
        <v>42671</v>
      </c>
      <c r="B864">
        <v>26.8</v>
      </c>
      <c r="C864">
        <v>158</v>
      </c>
    </row>
    <row r="865" spans="1:3" x14ac:dyDescent="0.25">
      <c r="A865" s="1">
        <v>42670</v>
      </c>
      <c r="B865">
        <v>26.8</v>
      </c>
      <c r="C865">
        <v>158</v>
      </c>
    </row>
    <row r="866" spans="1:3" x14ac:dyDescent="0.25">
      <c r="A866" s="1">
        <v>42669</v>
      </c>
      <c r="B866">
        <v>27.53</v>
      </c>
      <c r="C866">
        <v>158</v>
      </c>
    </row>
    <row r="867" spans="1:3" x14ac:dyDescent="0.25">
      <c r="A867" s="1">
        <v>42668</v>
      </c>
      <c r="B867">
        <v>27.13</v>
      </c>
      <c r="C867">
        <v>158</v>
      </c>
    </row>
    <row r="868" spans="1:3" x14ac:dyDescent="0.25">
      <c r="A868" s="1">
        <v>42667</v>
      </c>
      <c r="B868">
        <v>27.25</v>
      </c>
      <c r="C868">
        <v>158</v>
      </c>
    </row>
    <row r="869" spans="1:3" x14ac:dyDescent="0.25">
      <c r="A869" s="1">
        <v>42664</v>
      </c>
      <c r="B869">
        <v>26.85</v>
      </c>
      <c r="C869">
        <v>158</v>
      </c>
    </row>
    <row r="870" spans="1:3" x14ac:dyDescent="0.25">
      <c r="A870" s="1">
        <v>42663</v>
      </c>
      <c r="B870">
        <v>26.65</v>
      </c>
      <c r="C870">
        <v>158</v>
      </c>
    </row>
    <row r="871" spans="1:3" x14ac:dyDescent="0.25">
      <c r="A871" s="1">
        <v>42662</v>
      </c>
      <c r="B871">
        <v>27.08</v>
      </c>
      <c r="C871">
        <v>158</v>
      </c>
    </row>
    <row r="872" spans="1:3" x14ac:dyDescent="0.25">
      <c r="A872" s="1">
        <v>42661</v>
      </c>
      <c r="B872">
        <v>27.18</v>
      </c>
      <c r="C872">
        <v>158</v>
      </c>
    </row>
    <row r="873" spans="1:3" x14ac:dyDescent="0.25">
      <c r="A873" s="1">
        <v>42660</v>
      </c>
      <c r="B873">
        <v>26.98</v>
      </c>
      <c r="C873">
        <v>158</v>
      </c>
    </row>
    <row r="874" spans="1:3" x14ac:dyDescent="0.25">
      <c r="A874" s="1">
        <v>42657</v>
      </c>
      <c r="B874">
        <v>26.8</v>
      </c>
      <c r="C874">
        <v>158</v>
      </c>
    </row>
    <row r="875" spans="1:3" x14ac:dyDescent="0.25">
      <c r="A875" s="1">
        <v>42656</v>
      </c>
      <c r="B875">
        <v>26.05</v>
      </c>
      <c r="C875">
        <v>158</v>
      </c>
    </row>
    <row r="876" spans="1:3" x14ac:dyDescent="0.25">
      <c r="A876" s="1">
        <v>42655</v>
      </c>
      <c r="B876">
        <v>26.48</v>
      </c>
      <c r="C876">
        <v>158</v>
      </c>
    </row>
    <row r="877" spans="1:3" x14ac:dyDescent="0.25">
      <c r="A877" s="1">
        <v>42654</v>
      </c>
      <c r="B877">
        <v>26.5</v>
      </c>
      <c r="C877">
        <v>158</v>
      </c>
    </row>
    <row r="878" spans="1:3" x14ac:dyDescent="0.25">
      <c r="A878" s="1">
        <v>42653</v>
      </c>
      <c r="B878">
        <v>26.6</v>
      </c>
      <c r="C878">
        <v>158</v>
      </c>
    </row>
    <row r="879" spans="1:3" x14ac:dyDescent="0.25">
      <c r="A879" s="1">
        <v>42650</v>
      </c>
      <c r="B879">
        <v>26.7</v>
      </c>
      <c r="C879">
        <v>158</v>
      </c>
    </row>
    <row r="880" spans="1:3" x14ac:dyDescent="0.25">
      <c r="A880" s="1">
        <v>42649</v>
      </c>
      <c r="B880">
        <v>27.08</v>
      </c>
      <c r="C880">
        <v>158</v>
      </c>
    </row>
    <row r="881" spans="1:4" x14ac:dyDescent="0.25">
      <c r="A881" s="1">
        <v>42648</v>
      </c>
      <c r="B881">
        <v>26.65</v>
      </c>
      <c r="C881">
        <v>158</v>
      </c>
    </row>
    <row r="882" spans="1:4" x14ac:dyDescent="0.25">
      <c r="A882" s="1">
        <v>42647</v>
      </c>
      <c r="B882">
        <v>26.3</v>
      </c>
      <c r="C882">
        <v>157</v>
      </c>
      <c r="D882">
        <v>1</v>
      </c>
    </row>
    <row r="883" spans="1:4" x14ac:dyDescent="0.25">
      <c r="A883" s="1">
        <v>42646</v>
      </c>
      <c r="B883">
        <v>27.1</v>
      </c>
      <c r="C883">
        <v>157</v>
      </c>
    </row>
    <row r="884" spans="1:4" x14ac:dyDescent="0.25">
      <c r="A884" s="1">
        <v>42643</v>
      </c>
      <c r="B884">
        <v>26.45</v>
      </c>
      <c r="C884">
        <v>157</v>
      </c>
    </row>
    <row r="885" spans="1:4" x14ac:dyDescent="0.25">
      <c r="A885" s="1">
        <v>42642</v>
      </c>
      <c r="B885">
        <v>26.7</v>
      </c>
      <c r="C885">
        <v>157</v>
      </c>
    </row>
    <row r="886" spans="1:4" x14ac:dyDescent="0.25">
      <c r="A886" s="1">
        <v>42641</v>
      </c>
      <c r="B886">
        <v>26.88</v>
      </c>
      <c r="C886">
        <v>151</v>
      </c>
    </row>
    <row r="887" spans="1:4" x14ac:dyDescent="0.25">
      <c r="A887" s="1">
        <v>42640</v>
      </c>
      <c r="B887">
        <v>26.38</v>
      </c>
      <c r="C887">
        <v>151</v>
      </c>
    </row>
    <row r="888" spans="1:4" x14ac:dyDescent="0.25">
      <c r="A888" s="1">
        <v>42639</v>
      </c>
      <c r="B888">
        <v>26.3</v>
      </c>
      <c r="C888">
        <v>151</v>
      </c>
    </row>
    <row r="889" spans="1:4" x14ac:dyDescent="0.25">
      <c r="A889" s="1">
        <v>42636</v>
      </c>
      <c r="B889">
        <v>25.75</v>
      </c>
      <c r="C889">
        <v>151</v>
      </c>
    </row>
    <row r="890" spans="1:4" x14ac:dyDescent="0.25">
      <c r="A890" s="1">
        <v>42635</v>
      </c>
      <c r="B890">
        <v>26.05</v>
      </c>
      <c r="C890">
        <v>151</v>
      </c>
    </row>
    <row r="891" spans="1:4" x14ac:dyDescent="0.25">
      <c r="A891" s="1">
        <v>42634</v>
      </c>
      <c r="B891">
        <v>25.75</v>
      </c>
      <c r="C891">
        <v>151</v>
      </c>
    </row>
    <row r="892" spans="1:4" x14ac:dyDescent="0.25">
      <c r="A892" s="1">
        <v>42633</v>
      </c>
      <c r="B892">
        <v>25.3</v>
      </c>
      <c r="C892">
        <v>151</v>
      </c>
    </row>
    <row r="893" spans="1:4" x14ac:dyDescent="0.25">
      <c r="A893" s="1">
        <v>42632</v>
      </c>
      <c r="B893">
        <v>25.75</v>
      </c>
      <c r="C893">
        <v>151</v>
      </c>
    </row>
    <row r="894" spans="1:4" x14ac:dyDescent="0.25">
      <c r="A894" s="1">
        <v>42629</v>
      </c>
      <c r="B894">
        <v>25.2</v>
      </c>
      <c r="C894">
        <v>151</v>
      </c>
    </row>
    <row r="895" spans="1:4" x14ac:dyDescent="0.25">
      <c r="A895" s="1">
        <v>42628</v>
      </c>
      <c r="B895">
        <v>25</v>
      </c>
      <c r="C895">
        <v>151</v>
      </c>
    </row>
    <row r="896" spans="1:4" x14ac:dyDescent="0.25">
      <c r="A896" s="1">
        <v>42627</v>
      </c>
      <c r="B896">
        <v>25.25</v>
      </c>
      <c r="C896">
        <v>151</v>
      </c>
    </row>
    <row r="897" spans="1:3" x14ac:dyDescent="0.25">
      <c r="A897" s="1">
        <v>42626</v>
      </c>
      <c r="B897">
        <v>25.68</v>
      </c>
      <c r="C897">
        <v>151</v>
      </c>
    </row>
    <row r="898" spans="1:3" x14ac:dyDescent="0.25">
      <c r="A898" s="1">
        <v>42625</v>
      </c>
      <c r="B898">
        <v>26.35</v>
      </c>
      <c r="C898">
        <v>151</v>
      </c>
    </row>
    <row r="899" spans="1:3" x14ac:dyDescent="0.25">
      <c r="A899" s="1">
        <v>42622</v>
      </c>
      <c r="B899">
        <v>26.2</v>
      </c>
      <c r="C899">
        <v>151</v>
      </c>
    </row>
    <row r="900" spans="1:3" x14ac:dyDescent="0.25">
      <c r="A900" s="1">
        <v>42621</v>
      </c>
      <c r="B900">
        <v>25.8</v>
      </c>
      <c r="C900">
        <v>151</v>
      </c>
    </row>
    <row r="901" spans="1:3" x14ac:dyDescent="0.25">
      <c r="A901" s="1">
        <v>42620</v>
      </c>
      <c r="B901">
        <v>26</v>
      </c>
      <c r="C901">
        <v>151</v>
      </c>
    </row>
    <row r="902" spans="1:3" x14ac:dyDescent="0.25">
      <c r="A902" s="1">
        <v>42619</v>
      </c>
      <c r="B902">
        <v>26.1</v>
      </c>
      <c r="C902">
        <v>151</v>
      </c>
    </row>
    <row r="903" spans="1:3" x14ac:dyDescent="0.25">
      <c r="A903" s="1">
        <v>42618</v>
      </c>
      <c r="B903">
        <v>25.9</v>
      </c>
      <c r="C903">
        <v>151</v>
      </c>
    </row>
    <row r="904" spans="1:3" x14ac:dyDescent="0.25">
      <c r="A904" s="1">
        <v>42615</v>
      </c>
      <c r="B904">
        <v>26.13</v>
      </c>
      <c r="C904">
        <v>151</v>
      </c>
    </row>
    <row r="905" spans="1:3" x14ac:dyDescent="0.25">
      <c r="A905" s="1">
        <v>42614</v>
      </c>
      <c r="B905">
        <v>26.85</v>
      </c>
      <c r="C905">
        <v>151</v>
      </c>
    </row>
    <row r="906" spans="1:3" x14ac:dyDescent="0.25">
      <c r="A906" s="1">
        <v>42613</v>
      </c>
      <c r="B906">
        <v>26.8</v>
      </c>
      <c r="C906">
        <v>151</v>
      </c>
    </row>
    <row r="907" spans="1:3" x14ac:dyDescent="0.25">
      <c r="A907" s="1">
        <v>42612</v>
      </c>
      <c r="B907">
        <v>26.88</v>
      </c>
      <c r="C907">
        <v>151</v>
      </c>
    </row>
    <row r="908" spans="1:3" x14ac:dyDescent="0.25">
      <c r="A908" s="1">
        <v>42611</v>
      </c>
      <c r="B908">
        <v>26.73</v>
      </c>
      <c r="C908">
        <v>151</v>
      </c>
    </row>
    <row r="909" spans="1:3" x14ac:dyDescent="0.25">
      <c r="A909" s="1">
        <v>42608</v>
      </c>
      <c r="B909">
        <v>26.5</v>
      </c>
      <c r="C909">
        <v>151</v>
      </c>
    </row>
    <row r="910" spans="1:3" x14ac:dyDescent="0.25">
      <c r="A910" s="1">
        <v>42607</v>
      </c>
      <c r="B910">
        <v>26.35</v>
      </c>
      <c r="C910">
        <v>151</v>
      </c>
    </row>
    <row r="911" spans="1:3" x14ac:dyDescent="0.25">
      <c r="A911" s="1">
        <v>42606</v>
      </c>
      <c r="B911">
        <v>26.38</v>
      </c>
      <c r="C911">
        <v>151</v>
      </c>
    </row>
    <row r="912" spans="1:3" x14ac:dyDescent="0.25">
      <c r="A912" s="1">
        <v>42605</v>
      </c>
      <c r="B912">
        <v>25.5</v>
      </c>
      <c r="C912">
        <v>151</v>
      </c>
    </row>
    <row r="913" spans="1:3" x14ac:dyDescent="0.25">
      <c r="A913" s="1">
        <v>42604</v>
      </c>
      <c r="B913">
        <v>26.28</v>
      </c>
      <c r="C913">
        <v>151</v>
      </c>
    </row>
    <row r="914" spans="1:3" x14ac:dyDescent="0.25">
      <c r="A914" s="1">
        <v>42601</v>
      </c>
      <c r="B914">
        <v>26.7</v>
      </c>
      <c r="C914">
        <v>151</v>
      </c>
    </row>
    <row r="915" spans="1:3" x14ac:dyDescent="0.25">
      <c r="A915" s="1">
        <v>42600</v>
      </c>
      <c r="B915">
        <v>26.38</v>
      </c>
      <c r="C915">
        <v>151</v>
      </c>
    </row>
    <row r="916" spans="1:3" x14ac:dyDescent="0.25">
      <c r="A916" s="1">
        <v>42599</v>
      </c>
      <c r="B916">
        <v>26.38</v>
      </c>
      <c r="C916">
        <v>151</v>
      </c>
    </row>
    <row r="917" spans="1:3" x14ac:dyDescent="0.25">
      <c r="A917" s="1">
        <v>42598</v>
      </c>
      <c r="B917">
        <v>26</v>
      </c>
      <c r="C917">
        <v>151</v>
      </c>
    </row>
    <row r="918" spans="1:3" x14ac:dyDescent="0.25">
      <c r="A918" s="1">
        <v>42597</v>
      </c>
      <c r="B918">
        <v>26</v>
      </c>
      <c r="C918">
        <v>148</v>
      </c>
    </row>
    <row r="919" spans="1:3" x14ac:dyDescent="0.25">
      <c r="A919" s="1">
        <v>42594</v>
      </c>
      <c r="B919">
        <v>25.9</v>
      </c>
      <c r="C919">
        <v>148</v>
      </c>
    </row>
    <row r="920" spans="1:3" x14ac:dyDescent="0.25">
      <c r="A920" s="1">
        <v>42593</v>
      </c>
      <c r="B920">
        <v>25.8</v>
      </c>
      <c r="C920">
        <v>148</v>
      </c>
    </row>
    <row r="921" spans="1:3" x14ac:dyDescent="0.25">
      <c r="A921" s="1">
        <v>42592</v>
      </c>
      <c r="B921">
        <v>25.8</v>
      </c>
      <c r="C921">
        <v>148</v>
      </c>
    </row>
    <row r="922" spans="1:3" x14ac:dyDescent="0.25">
      <c r="A922" s="1">
        <v>42591</v>
      </c>
      <c r="B922">
        <v>25.68</v>
      </c>
      <c r="C922">
        <v>148</v>
      </c>
    </row>
    <row r="923" spans="1:3" x14ac:dyDescent="0.25">
      <c r="A923" s="1">
        <v>42590</v>
      </c>
      <c r="B923">
        <v>25.68</v>
      </c>
      <c r="C923">
        <v>148</v>
      </c>
    </row>
    <row r="924" spans="1:3" x14ac:dyDescent="0.25">
      <c r="A924" s="1">
        <v>42587</v>
      </c>
      <c r="B924">
        <v>25.55</v>
      </c>
      <c r="C924">
        <v>148</v>
      </c>
    </row>
    <row r="925" spans="1:3" x14ac:dyDescent="0.25">
      <c r="A925" s="1">
        <v>42586</v>
      </c>
      <c r="B925">
        <v>25.4</v>
      </c>
      <c r="C925">
        <v>148</v>
      </c>
    </row>
    <row r="926" spans="1:3" x14ac:dyDescent="0.25">
      <c r="A926" s="1">
        <v>42585</v>
      </c>
      <c r="B926">
        <v>25.2</v>
      </c>
      <c r="C926">
        <v>148</v>
      </c>
    </row>
    <row r="927" spans="1:3" x14ac:dyDescent="0.25">
      <c r="A927" s="1">
        <v>42584</v>
      </c>
      <c r="B927">
        <v>25.2</v>
      </c>
      <c r="C927">
        <v>148</v>
      </c>
    </row>
    <row r="928" spans="1:3" x14ac:dyDescent="0.25">
      <c r="A928" s="1">
        <v>42583</v>
      </c>
      <c r="B928">
        <v>25.25</v>
      </c>
      <c r="C928">
        <v>148</v>
      </c>
    </row>
    <row r="929" spans="1:3" x14ac:dyDescent="0.25">
      <c r="A929" s="1">
        <v>42580</v>
      </c>
      <c r="B929">
        <v>25.25</v>
      </c>
      <c r="C929">
        <v>148</v>
      </c>
    </row>
    <row r="930" spans="1:3" x14ac:dyDescent="0.25">
      <c r="A930" s="1">
        <v>42579</v>
      </c>
      <c r="B930">
        <v>25.35</v>
      </c>
      <c r="C930">
        <v>148</v>
      </c>
    </row>
    <row r="931" spans="1:3" x14ac:dyDescent="0.25">
      <c r="A931" s="1">
        <v>42578</v>
      </c>
      <c r="B931">
        <v>25.45</v>
      </c>
      <c r="C931">
        <v>148</v>
      </c>
    </row>
    <row r="932" spans="1:3" x14ac:dyDescent="0.25">
      <c r="A932" s="1">
        <v>42577</v>
      </c>
      <c r="B932">
        <v>25.68</v>
      </c>
      <c r="C932">
        <v>148</v>
      </c>
    </row>
    <row r="933" spans="1:3" x14ac:dyDescent="0.25">
      <c r="A933" s="1">
        <v>42576</v>
      </c>
      <c r="B933">
        <v>26.05</v>
      </c>
      <c r="C933">
        <v>148</v>
      </c>
    </row>
    <row r="934" spans="1:3" x14ac:dyDescent="0.25">
      <c r="A934" s="1">
        <v>42573</v>
      </c>
      <c r="B934">
        <v>26.6</v>
      </c>
      <c r="C934">
        <v>148</v>
      </c>
    </row>
    <row r="935" spans="1:3" x14ac:dyDescent="0.25">
      <c r="A935" s="1">
        <v>42572</v>
      </c>
      <c r="B935">
        <v>26.6</v>
      </c>
      <c r="C935">
        <v>148</v>
      </c>
    </row>
    <row r="936" spans="1:3" x14ac:dyDescent="0.25">
      <c r="A936" s="1">
        <v>42571</v>
      </c>
      <c r="B936">
        <v>26.2</v>
      </c>
      <c r="C936">
        <v>148</v>
      </c>
    </row>
    <row r="937" spans="1:3" x14ac:dyDescent="0.25">
      <c r="A937" s="1">
        <v>42570</v>
      </c>
      <c r="B937">
        <v>26.3</v>
      </c>
      <c r="C937">
        <v>148</v>
      </c>
    </row>
    <row r="938" spans="1:3" x14ac:dyDescent="0.25">
      <c r="A938" s="1">
        <v>42569</v>
      </c>
      <c r="B938">
        <v>26.3</v>
      </c>
      <c r="C938">
        <v>148</v>
      </c>
    </row>
    <row r="939" spans="1:3" x14ac:dyDescent="0.25">
      <c r="A939" s="1">
        <v>42566</v>
      </c>
      <c r="B939">
        <v>26.05</v>
      </c>
      <c r="C939">
        <v>148</v>
      </c>
    </row>
    <row r="940" spans="1:3" x14ac:dyDescent="0.25">
      <c r="A940" s="1">
        <v>42565</v>
      </c>
      <c r="B940">
        <v>26.15</v>
      </c>
      <c r="C940">
        <v>148</v>
      </c>
    </row>
    <row r="941" spans="1:3" x14ac:dyDescent="0.25">
      <c r="A941" s="1">
        <v>42564</v>
      </c>
      <c r="B941">
        <v>26.15</v>
      </c>
      <c r="C941">
        <v>148</v>
      </c>
    </row>
    <row r="942" spans="1:3" x14ac:dyDescent="0.25">
      <c r="A942" s="1">
        <v>42563</v>
      </c>
      <c r="B942">
        <v>26</v>
      </c>
      <c r="C942">
        <v>148</v>
      </c>
    </row>
    <row r="943" spans="1:3" x14ac:dyDescent="0.25">
      <c r="A943" s="1">
        <v>42562</v>
      </c>
      <c r="B943">
        <v>26</v>
      </c>
      <c r="C943">
        <v>148</v>
      </c>
    </row>
    <row r="944" spans="1:3" x14ac:dyDescent="0.25">
      <c r="A944" s="1">
        <v>42559</v>
      </c>
      <c r="B944">
        <v>26</v>
      </c>
      <c r="C944">
        <v>148</v>
      </c>
    </row>
    <row r="945" spans="1:4" x14ac:dyDescent="0.25">
      <c r="A945" s="1">
        <v>42558</v>
      </c>
      <c r="B945">
        <v>26.15</v>
      </c>
      <c r="C945">
        <v>148</v>
      </c>
    </row>
    <row r="946" spans="1:4" x14ac:dyDescent="0.25">
      <c r="A946" s="1">
        <v>42557</v>
      </c>
      <c r="B946">
        <v>25.85</v>
      </c>
      <c r="C946">
        <v>148</v>
      </c>
    </row>
    <row r="947" spans="1:4" x14ac:dyDescent="0.25">
      <c r="A947" s="1">
        <v>42556</v>
      </c>
      <c r="B947">
        <v>26.1</v>
      </c>
      <c r="C947">
        <v>148</v>
      </c>
    </row>
    <row r="948" spans="1:4" x14ac:dyDescent="0.25">
      <c r="A948" s="1">
        <v>42555</v>
      </c>
      <c r="B948">
        <v>26.3</v>
      </c>
      <c r="C948">
        <v>148</v>
      </c>
    </row>
    <row r="949" spans="1:4" x14ac:dyDescent="0.25">
      <c r="A949" s="1">
        <v>42552</v>
      </c>
      <c r="B949">
        <v>26.2</v>
      </c>
      <c r="C949">
        <v>148</v>
      </c>
    </row>
    <row r="950" spans="1:4" x14ac:dyDescent="0.25">
      <c r="A950" s="1">
        <v>42551</v>
      </c>
      <c r="B950">
        <v>25.3</v>
      </c>
      <c r="C950">
        <v>148</v>
      </c>
    </row>
    <row r="951" spans="1:4" x14ac:dyDescent="0.25">
      <c r="A951" s="1">
        <v>42550</v>
      </c>
      <c r="B951">
        <v>25</v>
      </c>
      <c r="C951">
        <v>148</v>
      </c>
    </row>
    <row r="952" spans="1:4" x14ac:dyDescent="0.25">
      <c r="A952" s="1">
        <v>42549</v>
      </c>
      <c r="B952">
        <v>25.15</v>
      </c>
      <c r="C952">
        <v>148</v>
      </c>
    </row>
    <row r="953" spans="1:4" x14ac:dyDescent="0.25">
      <c r="A953" s="1">
        <v>42548</v>
      </c>
      <c r="B953">
        <v>25.63</v>
      </c>
      <c r="C953">
        <v>148</v>
      </c>
    </row>
    <row r="954" spans="1:4" x14ac:dyDescent="0.25">
      <c r="A954" s="1">
        <v>42545</v>
      </c>
      <c r="B954">
        <v>26.4</v>
      </c>
      <c r="C954">
        <v>148</v>
      </c>
    </row>
    <row r="955" spans="1:4" x14ac:dyDescent="0.25">
      <c r="A955" s="1">
        <v>42544</v>
      </c>
      <c r="B955">
        <v>27.2</v>
      </c>
      <c r="C955">
        <v>148</v>
      </c>
    </row>
    <row r="956" spans="1:4" x14ac:dyDescent="0.25">
      <c r="A956" s="1">
        <v>42543</v>
      </c>
      <c r="B956">
        <v>27.3</v>
      </c>
      <c r="C956">
        <v>148</v>
      </c>
    </row>
    <row r="957" spans="1:4" x14ac:dyDescent="0.25">
      <c r="A957" s="1">
        <v>42542</v>
      </c>
      <c r="B957">
        <v>26.9</v>
      </c>
      <c r="C957">
        <v>149</v>
      </c>
      <c r="D957">
        <v>1</v>
      </c>
    </row>
    <row r="958" spans="1:4" x14ac:dyDescent="0.25">
      <c r="A958" s="1">
        <v>42541</v>
      </c>
      <c r="B958">
        <v>27.8</v>
      </c>
      <c r="C958">
        <v>149</v>
      </c>
    </row>
    <row r="959" spans="1:4" x14ac:dyDescent="0.25">
      <c r="A959" s="1">
        <v>42538</v>
      </c>
      <c r="B959">
        <v>27.25</v>
      </c>
      <c r="C959">
        <v>149</v>
      </c>
    </row>
    <row r="960" spans="1:4" x14ac:dyDescent="0.25">
      <c r="A960" s="1">
        <v>42537</v>
      </c>
      <c r="B960">
        <v>27.95</v>
      </c>
      <c r="C960">
        <v>149</v>
      </c>
    </row>
    <row r="961" spans="1:3" x14ac:dyDescent="0.25">
      <c r="A961" s="1">
        <v>42536</v>
      </c>
      <c r="B961">
        <v>28.2</v>
      </c>
      <c r="C961">
        <v>149</v>
      </c>
    </row>
    <row r="962" spans="1:3" x14ac:dyDescent="0.25">
      <c r="A962" s="1">
        <v>42535</v>
      </c>
      <c r="B962">
        <v>27.6</v>
      </c>
      <c r="C962">
        <v>149</v>
      </c>
    </row>
    <row r="963" spans="1:3" x14ac:dyDescent="0.25">
      <c r="A963" s="1">
        <v>42534</v>
      </c>
      <c r="B963">
        <v>27.45</v>
      </c>
      <c r="C963">
        <v>149</v>
      </c>
    </row>
    <row r="964" spans="1:3" x14ac:dyDescent="0.25">
      <c r="A964" s="1">
        <v>42531</v>
      </c>
      <c r="B964">
        <v>27.45</v>
      </c>
      <c r="C964">
        <v>149</v>
      </c>
    </row>
    <row r="965" spans="1:3" x14ac:dyDescent="0.25">
      <c r="A965" s="1">
        <v>42530</v>
      </c>
      <c r="B965">
        <v>27.6</v>
      </c>
      <c r="C965">
        <v>149</v>
      </c>
    </row>
    <row r="966" spans="1:3" x14ac:dyDescent="0.25">
      <c r="A966" s="1">
        <v>42529</v>
      </c>
      <c r="B966">
        <v>28.18</v>
      </c>
      <c r="C966">
        <v>149</v>
      </c>
    </row>
    <row r="967" spans="1:3" x14ac:dyDescent="0.25">
      <c r="A967" s="1">
        <v>42528</v>
      </c>
      <c r="B967">
        <v>28.5</v>
      </c>
      <c r="C967">
        <v>149</v>
      </c>
    </row>
    <row r="968" spans="1:3" x14ac:dyDescent="0.25">
      <c r="A968" s="1">
        <v>42527</v>
      </c>
      <c r="B968">
        <v>28</v>
      </c>
      <c r="C968">
        <v>149</v>
      </c>
    </row>
    <row r="969" spans="1:3" x14ac:dyDescent="0.25">
      <c r="A969" s="1">
        <v>42524</v>
      </c>
      <c r="B969">
        <v>26.88</v>
      </c>
      <c r="C969">
        <v>149</v>
      </c>
    </row>
    <row r="970" spans="1:3" x14ac:dyDescent="0.25">
      <c r="A970" s="1">
        <v>42523</v>
      </c>
      <c r="B970">
        <v>27.45</v>
      </c>
      <c r="C970">
        <v>149</v>
      </c>
    </row>
    <row r="971" spans="1:3" x14ac:dyDescent="0.25">
      <c r="A971" s="1">
        <v>42522</v>
      </c>
      <c r="B971">
        <v>27.1</v>
      </c>
      <c r="C971">
        <v>149</v>
      </c>
    </row>
    <row r="972" spans="1:3" x14ac:dyDescent="0.25">
      <c r="A972" s="1">
        <v>42521</v>
      </c>
      <c r="B972">
        <v>27.15</v>
      </c>
      <c r="C972">
        <v>149</v>
      </c>
    </row>
    <row r="973" spans="1:3" x14ac:dyDescent="0.25">
      <c r="A973" s="1">
        <v>42520</v>
      </c>
      <c r="B973">
        <v>26.85</v>
      </c>
      <c r="C973">
        <v>149</v>
      </c>
    </row>
    <row r="974" spans="1:3" x14ac:dyDescent="0.25">
      <c r="A974" s="1">
        <v>42517</v>
      </c>
      <c r="B974">
        <v>27.2</v>
      </c>
      <c r="C974">
        <v>149</v>
      </c>
    </row>
    <row r="975" spans="1:3" x14ac:dyDescent="0.25">
      <c r="A975" s="1">
        <v>42516</v>
      </c>
      <c r="B975">
        <v>27.23</v>
      </c>
      <c r="C975">
        <v>149</v>
      </c>
    </row>
    <row r="976" spans="1:3" x14ac:dyDescent="0.25">
      <c r="A976" s="1">
        <v>42515</v>
      </c>
      <c r="B976">
        <v>27.15</v>
      </c>
      <c r="C976">
        <v>149</v>
      </c>
    </row>
    <row r="977" spans="1:3" x14ac:dyDescent="0.25">
      <c r="A977" s="1">
        <v>42514</v>
      </c>
      <c r="B977">
        <v>26.8</v>
      </c>
      <c r="C977">
        <v>149</v>
      </c>
    </row>
    <row r="978" spans="1:3" x14ac:dyDescent="0.25">
      <c r="A978" s="1">
        <v>42513</v>
      </c>
      <c r="B978">
        <v>26.6</v>
      </c>
      <c r="C978">
        <v>149</v>
      </c>
    </row>
    <row r="979" spans="1:3" x14ac:dyDescent="0.25">
      <c r="A979" s="1">
        <v>42510</v>
      </c>
      <c r="B979">
        <v>26.6</v>
      </c>
      <c r="C979">
        <v>149</v>
      </c>
    </row>
    <row r="980" spans="1:3" x14ac:dyDescent="0.25">
      <c r="A980" s="1">
        <v>42509</v>
      </c>
      <c r="B980">
        <v>26.3</v>
      </c>
      <c r="C980">
        <v>149</v>
      </c>
    </row>
    <row r="981" spans="1:3" x14ac:dyDescent="0.25">
      <c r="A981" s="1">
        <v>42508</v>
      </c>
      <c r="B981">
        <v>26.33</v>
      </c>
      <c r="C981">
        <v>149</v>
      </c>
    </row>
    <row r="982" spans="1:3" x14ac:dyDescent="0.25">
      <c r="A982" s="1">
        <v>42507</v>
      </c>
      <c r="B982">
        <v>25.75</v>
      </c>
      <c r="C982">
        <v>149</v>
      </c>
    </row>
    <row r="983" spans="1:3" x14ac:dyDescent="0.25">
      <c r="A983" s="1">
        <v>42506</v>
      </c>
      <c r="B983">
        <v>25.75</v>
      </c>
      <c r="C983">
        <v>149</v>
      </c>
    </row>
    <row r="984" spans="1:3" x14ac:dyDescent="0.25">
      <c r="A984" s="1">
        <v>42503</v>
      </c>
      <c r="B984">
        <v>25.75</v>
      </c>
      <c r="C984">
        <v>149</v>
      </c>
    </row>
    <row r="985" spans="1:3" x14ac:dyDescent="0.25">
      <c r="A985" s="1">
        <v>42502</v>
      </c>
      <c r="B985">
        <v>25.95</v>
      </c>
      <c r="C985">
        <v>149</v>
      </c>
    </row>
    <row r="986" spans="1:3" x14ac:dyDescent="0.25">
      <c r="A986" s="1">
        <v>42501</v>
      </c>
      <c r="B986">
        <v>25.68</v>
      </c>
      <c r="C986">
        <v>149</v>
      </c>
    </row>
    <row r="987" spans="1:3" x14ac:dyDescent="0.25">
      <c r="A987" s="1">
        <v>42500</v>
      </c>
      <c r="B987">
        <v>25.15</v>
      </c>
      <c r="C987">
        <v>149</v>
      </c>
    </row>
    <row r="988" spans="1:3" x14ac:dyDescent="0.25">
      <c r="A988" s="1">
        <v>42499</v>
      </c>
      <c r="B988">
        <v>25.65</v>
      </c>
      <c r="C988">
        <v>149</v>
      </c>
    </row>
    <row r="989" spans="1:3" x14ac:dyDescent="0.25">
      <c r="A989" s="1">
        <v>42496</v>
      </c>
      <c r="B989">
        <v>25.7</v>
      </c>
      <c r="C989">
        <v>149</v>
      </c>
    </row>
    <row r="990" spans="1:3" x14ac:dyDescent="0.25">
      <c r="A990" s="1">
        <v>42495</v>
      </c>
      <c r="B990">
        <v>25.45</v>
      </c>
      <c r="C990">
        <v>149</v>
      </c>
    </row>
    <row r="991" spans="1:3" x14ac:dyDescent="0.25">
      <c r="A991" s="1">
        <v>42494</v>
      </c>
      <c r="B991">
        <v>25.45</v>
      </c>
      <c r="C991">
        <v>149</v>
      </c>
    </row>
    <row r="992" spans="1:3" x14ac:dyDescent="0.25">
      <c r="A992" s="1">
        <v>42493</v>
      </c>
      <c r="B992">
        <v>25.18</v>
      </c>
      <c r="C992">
        <v>149</v>
      </c>
    </row>
    <row r="993" spans="1:4" x14ac:dyDescent="0.25">
      <c r="A993" s="1">
        <v>42492</v>
      </c>
      <c r="B993">
        <v>25.2</v>
      </c>
      <c r="C993">
        <v>149</v>
      </c>
    </row>
    <row r="994" spans="1:4" x14ac:dyDescent="0.25">
      <c r="A994" s="1">
        <v>42489</v>
      </c>
      <c r="B994">
        <v>25.2</v>
      </c>
      <c r="C994">
        <v>149</v>
      </c>
    </row>
    <row r="995" spans="1:4" x14ac:dyDescent="0.25">
      <c r="A995" s="1">
        <v>42488</v>
      </c>
      <c r="B995">
        <v>24.91</v>
      </c>
      <c r="C995">
        <v>149</v>
      </c>
    </row>
    <row r="996" spans="1:4" x14ac:dyDescent="0.25">
      <c r="A996" s="1">
        <v>42487</v>
      </c>
      <c r="B996">
        <v>25.5</v>
      </c>
      <c r="C996">
        <v>149</v>
      </c>
      <c r="D996">
        <v>2</v>
      </c>
    </row>
    <row r="997" spans="1:4" x14ac:dyDescent="0.25">
      <c r="A997" s="1">
        <v>42486</v>
      </c>
      <c r="B997">
        <v>25.2</v>
      </c>
      <c r="C997">
        <v>149</v>
      </c>
    </row>
    <row r="998" spans="1:4" x14ac:dyDescent="0.25">
      <c r="A998" s="1">
        <v>42485</v>
      </c>
      <c r="B998">
        <v>24.7</v>
      </c>
      <c r="C998">
        <v>149</v>
      </c>
    </row>
    <row r="999" spans="1:4" x14ac:dyDescent="0.25">
      <c r="A999" s="1">
        <v>42482</v>
      </c>
      <c r="B999">
        <v>24.63</v>
      </c>
      <c r="C999">
        <v>149</v>
      </c>
    </row>
    <row r="1000" spans="1:4" x14ac:dyDescent="0.25">
      <c r="A1000" s="1">
        <v>42481</v>
      </c>
      <c r="B1000">
        <v>24.33</v>
      </c>
      <c r="C1000">
        <v>149</v>
      </c>
    </row>
    <row r="1001" spans="1:4" x14ac:dyDescent="0.25">
      <c r="A1001" s="1">
        <v>42480</v>
      </c>
      <c r="B1001">
        <v>23.75</v>
      </c>
      <c r="C1001">
        <v>149</v>
      </c>
    </row>
    <row r="1002" spans="1:4" x14ac:dyDescent="0.25">
      <c r="A1002" s="1">
        <v>42479</v>
      </c>
      <c r="B1002">
        <v>23.5</v>
      </c>
      <c r="C1002">
        <v>149</v>
      </c>
    </row>
    <row r="1003" spans="1:4" x14ac:dyDescent="0.25">
      <c r="A1003" s="1">
        <v>42478</v>
      </c>
      <c r="B1003">
        <v>23.48</v>
      </c>
      <c r="C1003">
        <v>149</v>
      </c>
    </row>
    <row r="1004" spans="1:4" x14ac:dyDescent="0.25">
      <c r="A1004" s="1">
        <v>42475</v>
      </c>
      <c r="B1004">
        <v>23.5</v>
      </c>
      <c r="C1004">
        <v>149</v>
      </c>
    </row>
    <row r="1005" spans="1:4" x14ac:dyDescent="0.25">
      <c r="A1005" s="1">
        <v>42474</v>
      </c>
      <c r="B1005">
        <v>23.5</v>
      </c>
      <c r="C1005">
        <v>149</v>
      </c>
    </row>
    <row r="1006" spans="1:4" x14ac:dyDescent="0.25">
      <c r="A1006" s="1">
        <v>42473</v>
      </c>
      <c r="B1006">
        <v>23.45</v>
      </c>
      <c r="C1006">
        <v>149</v>
      </c>
    </row>
    <row r="1007" spans="1:4" x14ac:dyDescent="0.25">
      <c r="A1007" s="1">
        <v>42472</v>
      </c>
      <c r="B1007">
        <v>22.88</v>
      </c>
      <c r="C1007">
        <v>148</v>
      </c>
    </row>
    <row r="1008" spans="1:4" x14ac:dyDescent="0.25">
      <c r="A1008" s="1">
        <v>42471</v>
      </c>
      <c r="B1008">
        <v>22.1</v>
      </c>
      <c r="C1008">
        <v>148</v>
      </c>
      <c r="D1008">
        <v>1</v>
      </c>
    </row>
    <row r="1009" spans="1:3" x14ac:dyDescent="0.25">
      <c r="A1009" s="1">
        <v>42468</v>
      </c>
      <c r="B1009">
        <v>21.83</v>
      </c>
      <c r="C1009">
        <v>148</v>
      </c>
    </row>
    <row r="1010" spans="1:3" x14ac:dyDescent="0.25">
      <c r="A1010" s="1">
        <v>42467</v>
      </c>
      <c r="B1010">
        <v>21.83</v>
      </c>
      <c r="C1010">
        <v>148</v>
      </c>
    </row>
    <row r="1011" spans="1:3" x14ac:dyDescent="0.25">
      <c r="A1011" s="1">
        <v>42466</v>
      </c>
      <c r="B1011">
        <v>21.65</v>
      </c>
      <c r="C1011">
        <v>148</v>
      </c>
    </row>
    <row r="1012" spans="1:3" x14ac:dyDescent="0.25">
      <c r="A1012" s="1">
        <v>42465</v>
      </c>
      <c r="B1012">
        <v>21.65</v>
      </c>
      <c r="C1012">
        <v>148</v>
      </c>
    </row>
    <row r="1013" spans="1:3" x14ac:dyDescent="0.25">
      <c r="A1013" s="1">
        <v>42464</v>
      </c>
      <c r="B1013">
        <v>21.75</v>
      </c>
      <c r="C1013">
        <v>148</v>
      </c>
    </row>
    <row r="1014" spans="1:3" x14ac:dyDescent="0.25">
      <c r="A1014" s="1">
        <v>42461</v>
      </c>
      <c r="B1014">
        <v>21.75</v>
      </c>
      <c r="C1014">
        <v>136</v>
      </c>
    </row>
    <row r="1015" spans="1:3" x14ac:dyDescent="0.25">
      <c r="A1015" s="1">
        <v>42460</v>
      </c>
      <c r="B1015">
        <v>21.75</v>
      </c>
      <c r="C1015">
        <v>136</v>
      </c>
    </row>
    <row r="1016" spans="1:3" x14ac:dyDescent="0.25">
      <c r="A1016" s="1">
        <v>42459</v>
      </c>
      <c r="B1016">
        <v>21.65</v>
      </c>
      <c r="C1016">
        <v>136</v>
      </c>
    </row>
    <row r="1017" spans="1:3" x14ac:dyDescent="0.25">
      <c r="A1017" s="1">
        <v>42458</v>
      </c>
      <c r="B1017">
        <v>21.5</v>
      </c>
      <c r="C1017">
        <v>136</v>
      </c>
    </row>
    <row r="1018" spans="1:3" x14ac:dyDescent="0.25">
      <c r="A1018" s="1">
        <v>42457</v>
      </c>
      <c r="B1018">
        <v>21.5</v>
      </c>
      <c r="C1018">
        <v>136</v>
      </c>
    </row>
    <row r="1019" spans="1:3" x14ac:dyDescent="0.25">
      <c r="A1019" s="1">
        <v>42453</v>
      </c>
      <c r="B1019">
        <v>21.5</v>
      </c>
      <c r="C1019">
        <v>136</v>
      </c>
    </row>
    <row r="1020" spans="1:3" x14ac:dyDescent="0.25">
      <c r="A1020" s="1">
        <v>42452</v>
      </c>
      <c r="B1020">
        <v>21.5</v>
      </c>
      <c r="C1020">
        <v>136</v>
      </c>
    </row>
    <row r="1021" spans="1:3" x14ac:dyDescent="0.25">
      <c r="A1021" s="1">
        <v>42451</v>
      </c>
      <c r="B1021">
        <v>21.35</v>
      </c>
      <c r="C1021">
        <v>136</v>
      </c>
    </row>
    <row r="1022" spans="1:3" x14ac:dyDescent="0.25">
      <c r="A1022" s="1">
        <v>42450</v>
      </c>
      <c r="B1022">
        <v>21.23</v>
      </c>
      <c r="C1022">
        <v>136</v>
      </c>
    </row>
    <row r="1023" spans="1:3" x14ac:dyDescent="0.25">
      <c r="A1023" s="1">
        <v>42447</v>
      </c>
      <c r="B1023">
        <v>21.25</v>
      </c>
      <c r="C1023">
        <v>136</v>
      </c>
    </row>
    <row r="1024" spans="1:3" x14ac:dyDescent="0.25">
      <c r="A1024" s="1">
        <v>42446</v>
      </c>
      <c r="B1024">
        <v>21.45</v>
      </c>
      <c r="C1024">
        <v>136</v>
      </c>
    </row>
    <row r="1025" spans="1:4" x14ac:dyDescent="0.25">
      <c r="A1025" s="1">
        <v>42445</v>
      </c>
      <c r="B1025">
        <v>21.4</v>
      </c>
      <c r="C1025">
        <v>136</v>
      </c>
    </row>
    <row r="1026" spans="1:4" x14ac:dyDescent="0.25">
      <c r="A1026" s="1">
        <v>42444</v>
      </c>
      <c r="B1026">
        <v>21.6</v>
      </c>
      <c r="C1026">
        <v>137</v>
      </c>
      <c r="D1026">
        <v>1</v>
      </c>
    </row>
    <row r="1027" spans="1:4" x14ac:dyDescent="0.25">
      <c r="A1027" s="1">
        <v>42443</v>
      </c>
      <c r="B1027">
        <v>21.88</v>
      </c>
      <c r="C1027">
        <v>137</v>
      </c>
    </row>
    <row r="1028" spans="1:4" x14ac:dyDescent="0.25">
      <c r="A1028" s="1">
        <v>42440</v>
      </c>
      <c r="B1028">
        <v>22.18</v>
      </c>
      <c r="C1028">
        <v>137</v>
      </c>
    </row>
    <row r="1029" spans="1:4" x14ac:dyDescent="0.25">
      <c r="A1029" s="1">
        <v>42439</v>
      </c>
      <c r="B1029">
        <v>21.7</v>
      </c>
      <c r="C1029">
        <v>137</v>
      </c>
    </row>
    <row r="1030" spans="1:4" x14ac:dyDescent="0.25">
      <c r="A1030" s="1">
        <v>42438</v>
      </c>
      <c r="B1030">
        <v>21.58</v>
      </c>
      <c r="C1030">
        <v>137</v>
      </c>
    </row>
    <row r="1031" spans="1:4" x14ac:dyDescent="0.25">
      <c r="A1031" s="1">
        <v>42437</v>
      </c>
      <c r="B1031">
        <v>21.73</v>
      </c>
      <c r="C1031">
        <v>137</v>
      </c>
    </row>
    <row r="1032" spans="1:4" x14ac:dyDescent="0.25">
      <c r="A1032" s="1">
        <v>42436</v>
      </c>
      <c r="B1032">
        <v>21.68</v>
      </c>
      <c r="C1032">
        <v>137</v>
      </c>
    </row>
    <row r="1033" spans="1:4" x14ac:dyDescent="0.25">
      <c r="A1033" s="1">
        <v>42433</v>
      </c>
      <c r="B1033">
        <v>20.85</v>
      </c>
      <c r="C1033">
        <v>137</v>
      </c>
    </row>
    <row r="1034" spans="1:4" x14ac:dyDescent="0.25">
      <c r="A1034" s="1">
        <v>42432</v>
      </c>
      <c r="B1034">
        <v>20.83</v>
      </c>
      <c r="C1034">
        <v>137</v>
      </c>
    </row>
    <row r="1035" spans="1:4" x14ac:dyDescent="0.25">
      <c r="A1035" s="1">
        <v>42431</v>
      </c>
      <c r="B1035">
        <v>20.95</v>
      </c>
      <c r="C1035">
        <v>137</v>
      </c>
    </row>
    <row r="1036" spans="1:4" x14ac:dyDescent="0.25">
      <c r="A1036" s="1">
        <v>42430</v>
      </c>
      <c r="B1036">
        <v>20.95</v>
      </c>
      <c r="C1036">
        <v>137</v>
      </c>
    </row>
    <row r="1037" spans="1:4" x14ac:dyDescent="0.25">
      <c r="A1037" s="1">
        <v>42429</v>
      </c>
      <c r="B1037">
        <v>20.93</v>
      </c>
      <c r="C1037">
        <v>137</v>
      </c>
    </row>
    <row r="1038" spans="1:4" x14ac:dyDescent="0.25">
      <c r="A1038" s="1">
        <v>42426</v>
      </c>
      <c r="B1038">
        <v>21.38</v>
      </c>
      <c r="C1038">
        <v>137</v>
      </c>
    </row>
    <row r="1039" spans="1:4" x14ac:dyDescent="0.25">
      <c r="A1039" s="1">
        <v>42425</v>
      </c>
      <c r="B1039">
        <v>21.23</v>
      </c>
      <c r="C1039">
        <v>137</v>
      </c>
    </row>
    <row r="1040" spans="1:4" x14ac:dyDescent="0.25">
      <c r="A1040" s="1">
        <v>42424</v>
      </c>
      <c r="B1040">
        <v>20.8</v>
      </c>
      <c r="C1040">
        <v>137</v>
      </c>
    </row>
    <row r="1041" spans="1:4" x14ac:dyDescent="0.25">
      <c r="A1041" s="1">
        <v>42423</v>
      </c>
      <c r="B1041">
        <v>21.18</v>
      </c>
      <c r="C1041">
        <v>137</v>
      </c>
    </row>
    <row r="1042" spans="1:4" x14ac:dyDescent="0.25">
      <c r="A1042" s="1">
        <v>42422</v>
      </c>
      <c r="B1042">
        <v>21.2</v>
      </c>
      <c r="C1042">
        <v>137</v>
      </c>
    </row>
    <row r="1043" spans="1:4" x14ac:dyDescent="0.25">
      <c r="A1043" s="1">
        <v>42419</v>
      </c>
      <c r="B1043">
        <v>20.98</v>
      </c>
      <c r="C1043">
        <v>137</v>
      </c>
    </row>
    <row r="1044" spans="1:4" x14ac:dyDescent="0.25">
      <c r="A1044" s="1">
        <v>42418</v>
      </c>
      <c r="B1044">
        <v>20.95</v>
      </c>
      <c r="C1044">
        <v>142</v>
      </c>
      <c r="D1044">
        <v>11</v>
      </c>
    </row>
    <row r="1045" spans="1:4" x14ac:dyDescent="0.25">
      <c r="A1045" s="1">
        <v>42417</v>
      </c>
      <c r="B1045">
        <v>20.43</v>
      </c>
      <c r="C1045">
        <v>142</v>
      </c>
    </row>
    <row r="1046" spans="1:4" x14ac:dyDescent="0.25">
      <c r="A1046" s="1">
        <v>42416</v>
      </c>
      <c r="B1046">
        <v>20.25</v>
      </c>
      <c r="C1046">
        <v>142</v>
      </c>
    </row>
    <row r="1047" spans="1:4" x14ac:dyDescent="0.25">
      <c r="A1047" s="1">
        <v>42415</v>
      </c>
      <c r="B1047">
        <v>20.399999999999999</v>
      </c>
      <c r="C1047">
        <v>142</v>
      </c>
    </row>
    <row r="1048" spans="1:4" x14ac:dyDescent="0.25">
      <c r="A1048" s="1">
        <v>42412</v>
      </c>
      <c r="B1048">
        <v>21</v>
      </c>
      <c r="C1048">
        <v>142</v>
      </c>
    </row>
    <row r="1049" spans="1:4" x14ac:dyDescent="0.25">
      <c r="A1049" s="1">
        <v>42411</v>
      </c>
      <c r="B1049">
        <v>21</v>
      </c>
      <c r="C1049">
        <v>142</v>
      </c>
    </row>
    <row r="1050" spans="1:4" x14ac:dyDescent="0.25">
      <c r="A1050" s="1">
        <v>42410</v>
      </c>
      <c r="B1050">
        <v>20.8</v>
      </c>
      <c r="C1050">
        <v>142</v>
      </c>
    </row>
    <row r="1051" spans="1:4" x14ac:dyDescent="0.25">
      <c r="A1051" s="1">
        <v>42409</v>
      </c>
      <c r="B1051">
        <v>20.95</v>
      </c>
      <c r="C1051">
        <v>142</v>
      </c>
    </row>
    <row r="1052" spans="1:4" x14ac:dyDescent="0.25">
      <c r="A1052" s="1">
        <v>42408</v>
      </c>
      <c r="B1052">
        <v>21.5</v>
      </c>
      <c r="C1052">
        <v>142</v>
      </c>
    </row>
    <row r="1053" spans="1:4" x14ac:dyDescent="0.25">
      <c r="A1053" s="1">
        <v>42405</v>
      </c>
      <c r="B1053">
        <v>21.75</v>
      </c>
      <c r="C1053">
        <v>142</v>
      </c>
    </row>
    <row r="1054" spans="1:4" x14ac:dyDescent="0.25">
      <c r="A1054" s="1">
        <v>42404</v>
      </c>
      <c r="B1054">
        <v>21.88</v>
      </c>
      <c r="C1054">
        <v>142</v>
      </c>
    </row>
    <row r="1055" spans="1:4" x14ac:dyDescent="0.25">
      <c r="A1055" s="1">
        <v>42403</v>
      </c>
      <c r="B1055">
        <v>21.9</v>
      </c>
      <c r="C1055">
        <v>142</v>
      </c>
    </row>
    <row r="1056" spans="1:4" x14ac:dyDescent="0.25">
      <c r="A1056" s="1">
        <v>42402</v>
      </c>
      <c r="B1056">
        <v>21.85</v>
      </c>
      <c r="C1056">
        <v>142</v>
      </c>
    </row>
    <row r="1057" spans="1:3" x14ac:dyDescent="0.25">
      <c r="A1057" s="1">
        <v>42401</v>
      </c>
      <c r="B1057">
        <v>22</v>
      </c>
      <c r="C1057">
        <v>142</v>
      </c>
    </row>
    <row r="1058" spans="1:3" x14ac:dyDescent="0.25">
      <c r="A1058" s="1">
        <v>42398</v>
      </c>
      <c r="B1058">
        <v>22.35</v>
      </c>
      <c r="C1058">
        <v>142</v>
      </c>
    </row>
    <row r="1059" spans="1:3" x14ac:dyDescent="0.25">
      <c r="A1059" s="1">
        <v>42397</v>
      </c>
      <c r="B1059">
        <v>22.43</v>
      </c>
      <c r="C1059">
        <v>142</v>
      </c>
    </row>
    <row r="1060" spans="1:3" x14ac:dyDescent="0.25">
      <c r="A1060" s="1">
        <v>42396</v>
      </c>
      <c r="B1060">
        <v>22.43</v>
      </c>
      <c r="C1060">
        <v>142</v>
      </c>
    </row>
    <row r="1061" spans="1:3" x14ac:dyDescent="0.25">
      <c r="A1061" s="1">
        <v>42395</v>
      </c>
      <c r="B1061">
        <v>22.35</v>
      </c>
      <c r="C1061">
        <v>142</v>
      </c>
    </row>
    <row r="1062" spans="1:3" x14ac:dyDescent="0.25">
      <c r="A1062" s="1">
        <v>42394</v>
      </c>
      <c r="B1062">
        <v>22.2</v>
      </c>
      <c r="C1062">
        <v>142</v>
      </c>
    </row>
    <row r="1063" spans="1:3" x14ac:dyDescent="0.25">
      <c r="A1063" s="1">
        <v>42391</v>
      </c>
      <c r="B1063">
        <v>22.53</v>
      </c>
      <c r="C1063">
        <v>142</v>
      </c>
    </row>
    <row r="1064" spans="1:3" x14ac:dyDescent="0.25">
      <c r="A1064" s="1">
        <v>42390</v>
      </c>
      <c r="B1064">
        <v>21.9</v>
      </c>
      <c r="C1064">
        <v>142</v>
      </c>
    </row>
    <row r="1065" spans="1:3" x14ac:dyDescent="0.25">
      <c r="A1065" s="1">
        <v>42389</v>
      </c>
      <c r="B1065">
        <v>22.53</v>
      </c>
      <c r="C1065">
        <v>142</v>
      </c>
    </row>
    <row r="1066" spans="1:3" x14ac:dyDescent="0.25">
      <c r="A1066" s="1">
        <v>42388</v>
      </c>
      <c r="B1066">
        <v>22.68</v>
      </c>
      <c r="C1066">
        <v>142</v>
      </c>
    </row>
    <row r="1067" spans="1:3" x14ac:dyDescent="0.25">
      <c r="A1067" s="1">
        <v>42387</v>
      </c>
      <c r="B1067">
        <v>22.45</v>
      </c>
      <c r="C1067">
        <v>142</v>
      </c>
    </row>
    <row r="1068" spans="1:3" x14ac:dyDescent="0.25">
      <c r="A1068" s="1">
        <v>42384</v>
      </c>
      <c r="B1068">
        <v>22.43</v>
      </c>
      <c r="C1068">
        <v>142</v>
      </c>
    </row>
    <row r="1069" spans="1:3" x14ac:dyDescent="0.25">
      <c r="A1069" s="1">
        <v>42383</v>
      </c>
      <c r="B1069">
        <v>22.7</v>
      </c>
      <c r="C1069">
        <v>142</v>
      </c>
    </row>
    <row r="1070" spans="1:3" x14ac:dyDescent="0.25">
      <c r="A1070" s="1">
        <v>42382</v>
      </c>
      <c r="B1070">
        <v>22.69</v>
      </c>
      <c r="C1070">
        <v>142</v>
      </c>
    </row>
    <row r="1071" spans="1:3" x14ac:dyDescent="0.25">
      <c r="A1071" s="1">
        <v>42381</v>
      </c>
      <c r="B1071">
        <v>22.84</v>
      </c>
      <c r="C1071">
        <v>142</v>
      </c>
    </row>
    <row r="1072" spans="1:3" x14ac:dyDescent="0.25">
      <c r="A1072" s="1">
        <v>42380</v>
      </c>
      <c r="B1072">
        <v>23.1</v>
      </c>
      <c r="C1072">
        <v>142</v>
      </c>
    </row>
    <row r="1073" spans="1:3" x14ac:dyDescent="0.25">
      <c r="A1073" s="1">
        <v>42377</v>
      </c>
      <c r="B1073">
        <v>23.58</v>
      </c>
      <c r="C1073">
        <v>142</v>
      </c>
    </row>
    <row r="1074" spans="1:3" x14ac:dyDescent="0.25">
      <c r="A1074" s="1">
        <v>42376</v>
      </c>
      <c r="B1074">
        <v>23.88</v>
      </c>
      <c r="C1074">
        <v>142</v>
      </c>
    </row>
    <row r="1075" spans="1:3" x14ac:dyDescent="0.25">
      <c r="A1075" s="1">
        <v>42375</v>
      </c>
      <c r="B1075">
        <v>24.13</v>
      </c>
      <c r="C1075">
        <v>142</v>
      </c>
    </row>
    <row r="1076" spans="1:3" x14ac:dyDescent="0.25">
      <c r="A1076" s="1">
        <v>42374</v>
      </c>
      <c r="B1076">
        <v>24.5</v>
      </c>
      <c r="C1076">
        <v>142</v>
      </c>
    </row>
    <row r="1077" spans="1:3" x14ac:dyDescent="0.25">
      <c r="A1077" s="1">
        <v>42373</v>
      </c>
      <c r="B1077">
        <v>24.5</v>
      </c>
      <c r="C1077">
        <v>142</v>
      </c>
    </row>
    <row r="1078" spans="1:3" x14ac:dyDescent="0.25">
      <c r="A1078" s="1">
        <v>42369</v>
      </c>
      <c r="B1078">
        <v>24.75</v>
      </c>
      <c r="C1078">
        <v>142</v>
      </c>
    </row>
    <row r="1079" spans="1:3" x14ac:dyDescent="0.25">
      <c r="A1079" s="1">
        <v>42368</v>
      </c>
      <c r="B1079">
        <v>24.75</v>
      </c>
      <c r="C1079">
        <v>142</v>
      </c>
    </row>
    <row r="1080" spans="1:3" x14ac:dyDescent="0.25">
      <c r="A1080" s="1">
        <v>42367</v>
      </c>
      <c r="B1080">
        <v>24.5</v>
      </c>
      <c r="C1080">
        <v>142</v>
      </c>
    </row>
    <row r="1081" spans="1:3" x14ac:dyDescent="0.25">
      <c r="A1081" s="1">
        <v>42366</v>
      </c>
      <c r="B1081">
        <v>24.25</v>
      </c>
      <c r="C1081">
        <v>142</v>
      </c>
    </row>
    <row r="1082" spans="1:3" x14ac:dyDescent="0.25">
      <c r="A1082" s="1">
        <v>42362</v>
      </c>
      <c r="B1082">
        <v>24.25</v>
      </c>
      <c r="C1082">
        <v>142</v>
      </c>
    </row>
    <row r="1083" spans="1:3" x14ac:dyDescent="0.25">
      <c r="A1083" s="1">
        <v>42361</v>
      </c>
      <c r="B1083">
        <v>24.25</v>
      </c>
      <c r="C1083">
        <v>142</v>
      </c>
    </row>
    <row r="1084" spans="1:3" x14ac:dyDescent="0.25">
      <c r="A1084" s="1">
        <v>42360</v>
      </c>
      <c r="B1084">
        <v>23.9</v>
      </c>
      <c r="C1084">
        <v>142</v>
      </c>
    </row>
    <row r="1085" spans="1:3" x14ac:dyDescent="0.25">
      <c r="A1085" s="1">
        <v>42359</v>
      </c>
      <c r="B1085">
        <v>24.65</v>
      </c>
      <c r="C1085">
        <v>142</v>
      </c>
    </row>
    <row r="1086" spans="1:3" x14ac:dyDescent="0.25">
      <c r="A1086" s="1">
        <v>42356</v>
      </c>
      <c r="B1086">
        <v>24.35</v>
      </c>
      <c r="C1086">
        <v>142</v>
      </c>
    </row>
    <row r="1087" spans="1:3" x14ac:dyDescent="0.25">
      <c r="A1087" s="1">
        <v>42355</v>
      </c>
      <c r="B1087">
        <v>24.4</v>
      </c>
      <c r="C1087">
        <v>142</v>
      </c>
    </row>
    <row r="1088" spans="1:3" x14ac:dyDescent="0.25">
      <c r="A1088" s="1">
        <v>42354</v>
      </c>
      <c r="B1088">
        <v>24.5</v>
      </c>
      <c r="C1088">
        <v>142</v>
      </c>
    </row>
    <row r="1089" spans="1:3" x14ac:dyDescent="0.25">
      <c r="A1089" s="1">
        <v>42353</v>
      </c>
      <c r="B1089">
        <v>23.98</v>
      </c>
      <c r="C1089">
        <v>142</v>
      </c>
    </row>
    <row r="1090" spans="1:3" x14ac:dyDescent="0.25">
      <c r="A1090" s="1">
        <v>42352</v>
      </c>
      <c r="B1090">
        <v>23.4</v>
      </c>
      <c r="C1090">
        <v>142</v>
      </c>
    </row>
    <row r="1091" spans="1:3" x14ac:dyDescent="0.25">
      <c r="A1091" s="1">
        <v>42349</v>
      </c>
      <c r="B1091">
        <v>24</v>
      </c>
      <c r="C1091">
        <v>142</v>
      </c>
    </row>
    <row r="1092" spans="1:3" x14ac:dyDescent="0.25">
      <c r="A1092" s="1">
        <v>42348</v>
      </c>
      <c r="B1092">
        <v>24.85</v>
      </c>
      <c r="C1092">
        <v>142</v>
      </c>
    </row>
    <row r="1093" spans="1:3" x14ac:dyDescent="0.25">
      <c r="A1093" s="1">
        <v>42347</v>
      </c>
      <c r="B1093">
        <v>24.9</v>
      </c>
      <c r="C1093">
        <v>142</v>
      </c>
    </row>
    <row r="1094" spans="1:3" x14ac:dyDescent="0.25">
      <c r="A1094" s="1">
        <v>42346</v>
      </c>
      <c r="B1094">
        <v>24.95</v>
      </c>
      <c r="C1094">
        <v>145</v>
      </c>
    </row>
    <row r="1095" spans="1:3" x14ac:dyDescent="0.25">
      <c r="A1095" s="1">
        <v>42345</v>
      </c>
      <c r="B1095">
        <v>24.93</v>
      </c>
      <c r="C1095">
        <v>145</v>
      </c>
    </row>
    <row r="1096" spans="1:3" x14ac:dyDescent="0.25">
      <c r="A1096" s="1">
        <v>42342</v>
      </c>
      <c r="B1096">
        <v>24.9</v>
      </c>
      <c r="C1096">
        <v>145</v>
      </c>
    </row>
    <row r="1097" spans="1:3" x14ac:dyDescent="0.25">
      <c r="A1097" s="1">
        <v>42341</v>
      </c>
      <c r="B1097">
        <v>24.4</v>
      </c>
      <c r="C1097">
        <v>145</v>
      </c>
    </row>
    <row r="1098" spans="1:3" x14ac:dyDescent="0.25">
      <c r="A1098" s="1">
        <v>42340</v>
      </c>
      <c r="B1098">
        <v>24.55</v>
      </c>
      <c r="C1098">
        <v>145</v>
      </c>
    </row>
    <row r="1099" spans="1:3" x14ac:dyDescent="0.25">
      <c r="A1099" s="1">
        <v>42339</v>
      </c>
      <c r="B1099">
        <v>24.5</v>
      </c>
      <c r="C1099">
        <v>145</v>
      </c>
    </row>
    <row r="1100" spans="1:3" x14ac:dyDescent="0.25">
      <c r="A1100" s="1">
        <v>42338</v>
      </c>
      <c r="B1100">
        <v>24.28</v>
      </c>
      <c r="C1100">
        <v>145</v>
      </c>
    </row>
    <row r="1101" spans="1:3" x14ac:dyDescent="0.25">
      <c r="A1101" s="1">
        <v>42335</v>
      </c>
      <c r="B1101">
        <v>25.03</v>
      </c>
      <c r="C1101">
        <v>145</v>
      </c>
    </row>
    <row r="1102" spans="1:3" x14ac:dyDescent="0.25">
      <c r="A1102" s="1">
        <v>42334</v>
      </c>
      <c r="B1102">
        <v>25.1</v>
      </c>
      <c r="C1102">
        <v>145</v>
      </c>
    </row>
    <row r="1103" spans="1:3" x14ac:dyDescent="0.25">
      <c r="A1103" s="1">
        <v>42333</v>
      </c>
      <c r="B1103">
        <v>25.55</v>
      </c>
      <c r="C1103">
        <v>145</v>
      </c>
    </row>
    <row r="1104" spans="1:3" x14ac:dyDescent="0.25">
      <c r="A1104" s="1">
        <v>42332</v>
      </c>
      <c r="B1104">
        <v>25.55</v>
      </c>
      <c r="C1104">
        <v>145</v>
      </c>
    </row>
    <row r="1105" spans="1:3" x14ac:dyDescent="0.25">
      <c r="A1105" s="1">
        <v>42331</v>
      </c>
      <c r="B1105">
        <v>25.6</v>
      </c>
      <c r="C1105">
        <v>145</v>
      </c>
    </row>
    <row r="1106" spans="1:3" x14ac:dyDescent="0.25">
      <c r="A1106" s="1">
        <v>42328</v>
      </c>
      <c r="B1106">
        <v>25.7</v>
      </c>
      <c r="C1106">
        <v>145</v>
      </c>
    </row>
    <row r="1107" spans="1:3" x14ac:dyDescent="0.25">
      <c r="A1107" s="1">
        <v>42327</v>
      </c>
      <c r="B1107">
        <v>25.7</v>
      </c>
      <c r="C1107">
        <v>145</v>
      </c>
    </row>
    <row r="1108" spans="1:3" x14ac:dyDescent="0.25">
      <c r="A1108" s="1">
        <v>42326</v>
      </c>
      <c r="B1108">
        <v>25.13</v>
      </c>
      <c r="C1108">
        <v>145</v>
      </c>
    </row>
    <row r="1109" spans="1:3" x14ac:dyDescent="0.25">
      <c r="A1109" s="1">
        <v>42325</v>
      </c>
      <c r="B1109">
        <v>24.9</v>
      </c>
      <c r="C1109">
        <v>145</v>
      </c>
    </row>
    <row r="1110" spans="1:3" x14ac:dyDescent="0.25">
      <c r="A1110" s="1">
        <v>42324</v>
      </c>
      <c r="B1110">
        <v>25.2</v>
      </c>
      <c r="C1110">
        <v>145</v>
      </c>
    </row>
    <row r="1111" spans="1:3" x14ac:dyDescent="0.25">
      <c r="A1111" s="1">
        <v>42321</v>
      </c>
      <c r="B1111">
        <v>25.2</v>
      </c>
      <c r="C1111">
        <v>145</v>
      </c>
    </row>
    <row r="1112" spans="1:3" x14ac:dyDescent="0.25">
      <c r="A1112" s="1">
        <v>42320</v>
      </c>
      <c r="B1112">
        <v>25.4</v>
      </c>
      <c r="C1112">
        <v>145</v>
      </c>
    </row>
    <row r="1113" spans="1:3" x14ac:dyDescent="0.25">
      <c r="A1113" s="1">
        <v>42319</v>
      </c>
      <c r="B1113">
        <v>25.65</v>
      </c>
      <c r="C1113">
        <v>145</v>
      </c>
    </row>
    <row r="1114" spans="1:3" x14ac:dyDescent="0.25">
      <c r="A1114" s="1">
        <v>42318</v>
      </c>
      <c r="B1114">
        <v>26.28</v>
      </c>
      <c r="C1114">
        <v>145</v>
      </c>
    </row>
    <row r="1115" spans="1:3" x14ac:dyDescent="0.25">
      <c r="A1115" s="1">
        <v>42317</v>
      </c>
      <c r="B1115">
        <v>26.6</v>
      </c>
      <c r="C1115">
        <v>145</v>
      </c>
    </row>
    <row r="1116" spans="1:3" x14ac:dyDescent="0.25">
      <c r="A1116" s="1">
        <v>42314</v>
      </c>
      <c r="B1116">
        <v>27.1</v>
      </c>
      <c r="C1116">
        <v>145</v>
      </c>
    </row>
    <row r="1117" spans="1:3" x14ac:dyDescent="0.25">
      <c r="A1117" s="1">
        <v>42313</v>
      </c>
      <c r="B1117">
        <v>27.3</v>
      </c>
      <c r="C1117">
        <v>145</v>
      </c>
    </row>
    <row r="1118" spans="1:3" x14ac:dyDescent="0.25">
      <c r="A1118" s="1">
        <v>42312</v>
      </c>
      <c r="B1118">
        <v>27.15</v>
      </c>
      <c r="C1118">
        <v>145</v>
      </c>
    </row>
    <row r="1119" spans="1:3" x14ac:dyDescent="0.25">
      <c r="A1119" s="1">
        <v>42311</v>
      </c>
      <c r="B1119">
        <v>27.15</v>
      </c>
      <c r="C1119">
        <v>145</v>
      </c>
    </row>
    <row r="1120" spans="1:3" x14ac:dyDescent="0.25">
      <c r="A1120" s="1">
        <v>42310</v>
      </c>
      <c r="B1120">
        <v>27.58</v>
      </c>
      <c r="C1120">
        <v>145</v>
      </c>
    </row>
    <row r="1121" spans="1:3" x14ac:dyDescent="0.25">
      <c r="A1121" s="1">
        <v>42307</v>
      </c>
      <c r="B1121">
        <v>27.7</v>
      </c>
      <c r="C1121">
        <v>145</v>
      </c>
    </row>
    <row r="1122" spans="1:3" x14ac:dyDescent="0.25">
      <c r="A1122" s="1">
        <v>42306</v>
      </c>
      <c r="B1122">
        <v>27.25</v>
      </c>
      <c r="C1122">
        <v>145</v>
      </c>
    </row>
    <row r="1123" spans="1:3" x14ac:dyDescent="0.25">
      <c r="A1123" s="1">
        <v>42305</v>
      </c>
      <c r="B1123">
        <v>27.25</v>
      </c>
      <c r="C1123">
        <v>145</v>
      </c>
    </row>
    <row r="1124" spans="1:3" x14ac:dyDescent="0.25">
      <c r="A1124" s="1">
        <v>42304</v>
      </c>
      <c r="B1124">
        <v>27.63</v>
      </c>
      <c r="C1124">
        <v>145</v>
      </c>
    </row>
    <row r="1125" spans="1:3" x14ac:dyDescent="0.25">
      <c r="A1125" s="1">
        <v>42303</v>
      </c>
      <c r="B1125">
        <v>27.3</v>
      </c>
      <c r="C1125">
        <v>145</v>
      </c>
    </row>
    <row r="1126" spans="1:3" x14ac:dyDescent="0.25">
      <c r="A1126" s="1">
        <v>42300</v>
      </c>
      <c r="B1126">
        <v>27.5</v>
      </c>
      <c r="C1126">
        <v>145</v>
      </c>
    </row>
    <row r="1127" spans="1:3" x14ac:dyDescent="0.25">
      <c r="A1127" s="1">
        <v>42299</v>
      </c>
      <c r="B1127">
        <v>27.4</v>
      </c>
      <c r="C1127">
        <v>145</v>
      </c>
    </row>
    <row r="1128" spans="1:3" x14ac:dyDescent="0.25">
      <c r="A1128" s="1">
        <v>42298</v>
      </c>
      <c r="B1128">
        <v>27.5</v>
      </c>
      <c r="C1128">
        <v>157</v>
      </c>
    </row>
    <row r="1129" spans="1:3" x14ac:dyDescent="0.25">
      <c r="A1129" s="1">
        <v>42297</v>
      </c>
      <c r="B1129">
        <v>28.68</v>
      </c>
      <c r="C1129">
        <v>157</v>
      </c>
    </row>
    <row r="1130" spans="1:3" x14ac:dyDescent="0.25">
      <c r="A1130" s="1">
        <v>42296</v>
      </c>
      <c r="B1130">
        <v>27.88</v>
      </c>
      <c r="C1130">
        <v>157</v>
      </c>
    </row>
    <row r="1131" spans="1:3" x14ac:dyDescent="0.25">
      <c r="A1131" s="1">
        <v>42293</v>
      </c>
      <c r="B1131">
        <v>28</v>
      </c>
      <c r="C1131">
        <v>157</v>
      </c>
    </row>
    <row r="1132" spans="1:3" x14ac:dyDescent="0.25">
      <c r="A1132" s="1">
        <v>42292</v>
      </c>
      <c r="B1132">
        <v>28</v>
      </c>
      <c r="C1132">
        <v>157</v>
      </c>
    </row>
    <row r="1133" spans="1:3" x14ac:dyDescent="0.25">
      <c r="A1133" s="1">
        <v>42291</v>
      </c>
      <c r="B1133">
        <v>28.15</v>
      </c>
      <c r="C1133">
        <v>157</v>
      </c>
    </row>
    <row r="1134" spans="1:3" x14ac:dyDescent="0.25">
      <c r="A1134" s="1">
        <v>42290</v>
      </c>
      <c r="B1134">
        <v>28.15</v>
      </c>
      <c r="C1134">
        <v>157</v>
      </c>
    </row>
    <row r="1135" spans="1:3" x14ac:dyDescent="0.25">
      <c r="A1135" s="1">
        <v>42289</v>
      </c>
      <c r="B1135">
        <v>28.13</v>
      </c>
      <c r="C1135">
        <v>157</v>
      </c>
    </row>
    <row r="1136" spans="1:3" x14ac:dyDescent="0.25">
      <c r="A1136" s="1">
        <v>42286</v>
      </c>
      <c r="B1136">
        <v>28.5</v>
      </c>
      <c r="C1136">
        <v>157</v>
      </c>
    </row>
    <row r="1137" spans="1:3" x14ac:dyDescent="0.25">
      <c r="A1137" s="1">
        <v>42285</v>
      </c>
      <c r="B1137">
        <v>28.5</v>
      </c>
      <c r="C1137">
        <v>157</v>
      </c>
    </row>
    <row r="1138" spans="1:3" x14ac:dyDescent="0.25">
      <c r="A1138" s="1">
        <v>42284</v>
      </c>
      <c r="B1138">
        <v>28.5</v>
      </c>
      <c r="C1138">
        <v>157</v>
      </c>
    </row>
    <row r="1139" spans="1:3" x14ac:dyDescent="0.25">
      <c r="A1139" s="1">
        <v>42283</v>
      </c>
      <c r="B1139">
        <v>28.5</v>
      </c>
      <c r="C1139">
        <v>157</v>
      </c>
    </row>
    <row r="1140" spans="1:3" x14ac:dyDescent="0.25">
      <c r="A1140" s="1">
        <v>42282</v>
      </c>
      <c r="B1140">
        <v>28.5</v>
      </c>
      <c r="C1140">
        <v>157</v>
      </c>
    </row>
    <row r="1141" spans="1:3" x14ac:dyDescent="0.25">
      <c r="A1141" s="1">
        <v>42279</v>
      </c>
      <c r="B1141">
        <v>28.45</v>
      </c>
      <c r="C1141">
        <v>157</v>
      </c>
    </row>
    <row r="1142" spans="1:3" x14ac:dyDescent="0.25">
      <c r="A1142" s="1">
        <v>42278</v>
      </c>
      <c r="B1142">
        <v>28.45</v>
      </c>
      <c r="C1142">
        <v>157</v>
      </c>
    </row>
    <row r="1143" spans="1:3" x14ac:dyDescent="0.25">
      <c r="A1143" s="1">
        <v>42277</v>
      </c>
      <c r="B1143">
        <v>28</v>
      </c>
      <c r="C1143">
        <v>155</v>
      </c>
    </row>
    <row r="1144" spans="1:3" x14ac:dyDescent="0.25">
      <c r="A1144" s="1">
        <v>42276</v>
      </c>
      <c r="B1144">
        <v>28.75</v>
      </c>
      <c r="C1144">
        <v>155</v>
      </c>
    </row>
    <row r="1145" spans="1:3" x14ac:dyDescent="0.25">
      <c r="A1145" s="1">
        <v>42275</v>
      </c>
      <c r="B1145">
        <v>28.23</v>
      </c>
      <c r="C1145">
        <v>155</v>
      </c>
    </row>
    <row r="1146" spans="1:3" x14ac:dyDescent="0.25">
      <c r="A1146" s="1">
        <v>42272</v>
      </c>
      <c r="B1146">
        <v>28.45</v>
      </c>
      <c r="C1146">
        <v>155</v>
      </c>
    </row>
    <row r="1147" spans="1:3" x14ac:dyDescent="0.25">
      <c r="A1147" s="1">
        <v>42271</v>
      </c>
      <c r="B1147">
        <v>28.9</v>
      </c>
      <c r="C1147">
        <v>155</v>
      </c>
    </row>
    <row r="1148" spans="1:3" x14ac:dyDescent="0.25">
      <c r="A1148" s="1">
        <v>42270</v>
      </c>
      <c r="B1148">
        <v>28.75</v>
      </c>
      <c r="C1148">
        <v>155</v>
      </c>
    </row>
    <row r="1149" spans="1:3" x14ac:dyDescent="0.25">
      <c r="A1149" s="1">
        <v>42269</v>
      </c>
      <c r="B1149">
        <v>29</v>
      </c>
      <c r="C1149">
        <v>155</v>
      </c>
    </row>
    <row r="1150" spans="1:3" x14ac:dyDescent="0.25">
      <c r="A1150" s="1">
        <v>42268</v>
      </c>
      <c r="B1150">
        <v>29</v>
      </c>
      <c r="C1150">
        <v>155</v>
      </c>
    </row>
    <row r="1151" spans="1:3" x14ac:dyDescent="0.25">
      <c r="A1151" s="1">
        <v>42265</v>
      </c>
      <c r="B1151">
        <v>29</v>
      </c>
      <c r="C1151">
        <v>155</v>
      </c>
    </row>
    <row r="1152" spans="1:3" x14ac:dyDescent="0.25">
      <c r="A1152" s="1">
        <v>42264</v>
      </c>
      <c r="B1152">
        <v>28.85</v>
      </c>
      <c r="C1152">
        <v>155</v>
      </c>
    </row>
    <row r="1153" spans="1:3" x14ac:dyDescent="0.25">
      <c r="A1153" s="1">
        <v>42263</v>
      </c>
      <c r="B1153">
        <v>28.8</v>
      </c>
      <c r="C1153">
        <v>155</v>
      </c>
    </row>
    <row r="1154" spans="1:3" x14ac:dyDescent="0.25">
      <c r="A1154" s="1">
        <v>42262</v>
      </c>
      <c r="B1154">
        <v>29</v>
      </c>
      <c r="C1154">
        <v>150</v>
      </c>
    </row>
    <row r="1155" spans="1:3" x14ac:dyDescent="0.25">
      <c r="A1155" s="1">
        <v>42261</v>
      </c>
      <c r="B1155">
        <v>29.25</v>
      </c>
      <c r="C1155">
        <v>150</v>
      </c>
    </row>
    <row r="1156" spans="1:3" x14ac:dyDescent="0.25">
      <c r="A1156" s="1">
        <v>42258</v>
      </c>
      <c r="B1156">
        <v>29.6</v>
      </c>
      <c r="C1156">
        <v>146</v>
      </c>
    </row>
    <row r="1157" spans="1:3" x14ac:dyDescent="0.25">
      <c r="A1157" s="1">
        <v>42257</v>
      </c>
      <c r="B1157">
        <v>30.1</v>
      </c>
      <c r="C1157">
        <v>146</v>
      </c>
    </row>
    <row r="1158" spans="1:3" x14ac:dyDescent="0.25">
      <c r="A1158" s="1">
        <v>42256</v>
      </c>
      <c r="B1158">
        <v>30.1</v>
      </c>
      <c r="C1158">
        <v>146</v>
      </c>
    </row>
    <row r="1159" spans="1:3" x14ac:dyDescent="0.25">
      <c r="A1159" s="1">
        <v>42255</v>
      </c>
      <c r="B1159">
        <v>30.05</v>
      </c>
      <c r="C1159">
        <v>146</v>
      </c>
    </row>
    <row r="1160" spans="1:3" x14ac:dyDescent="0.25">
      <c r="A1160" s="1">
        <v>42254</v>
      </c>
      <c r="B1160">
        <v>30.18</v>
      </c>
      <c r="C1160">
        <v>146</v>
      </c>
    </row>
    <row r="1161" spans="1:3" x14ac:dyDescent="0.25">
      <c r="A1161" s="1">
        <v>42251</v>
      </c>
      <c r="B1161">
        <v>30.25</v>
      </c>
      <c r="C1161">
        <v>146</v>
      </c>
    </row>
    <row r="1162" spans="1:3" x14ac:dyDescent="0.25">
      <c r="A1162" s="1">
        <v>42250</v>
      </c>
      <c r="B1162">
        <v>30.25</v>
      </c>
      <c r="C1162">
        <v>145</v>
      </c>
    </row>
    <row r="1163" spans="1:3" x14ac:dyDescent="0.25">
      <c r="A1163" s="1">
        <v>42249</v>
      </c>
      <c r="B1163">
        <v>30.25</v>
      </c>
      <c r="C1163">
        <v>145</v>
      </c>
    </row>
    <row r="1164" spans="1:3" x14ac:dyDescent="0.25">
      <c r="A1164" s="1">
        <v>42248</v>
      </c>
      <c r="B1164">
        <v>30.25</v>
      </c>
      <c r="C1164">
        <v>145</v>
      </c>
    </row>
    <row r="1165" spans="1:3" x14ac:dyDescent="0.25">
      <c r="A1165" s="1">
        <v>42247</v>
      </c>
      <c r="B1165">
        <v>30.25</v>
      </c>
      <c r="C1165">
        <v>145</v>
      </c>
    </row>
    <row r="1166" spans="1:3" x14ac:dyDescent="0.25">
      <c r="A1166" s="1">
        <v>42244</v>
      </c>
      <c r="B1166">
        <v>30.08</v>
      </c>
      <c r="C1166">
        <v>145</v>
      </c>
    </row>
    <row r="1167" spans="1:3" x14ac:dyDescent="0.25">
      <c r="A1167" s="1">
        <v>42243</v>
      </c>
      <c r="B1167">
        <v>29.75</v>
      </c>
      <c r="C1167">
        <v>145</v>
      </c>
    </row>
    <row r="1168" spans="1:3" x14ac:dyDescent="0.25">
      <c r="A1168" s="1">
        <v>42242</v>
      </c>
      <c r="B1168">
        <v>29.88</v>
      </c>
      <c r="C1168">
        <v>145</v>
      </c>
    </row>
    <row r="1169" spans="1:4" x14ac:dyDescent="0.25">
      <c r="A1169" s="1">
        <v>42241</v>
      </c>
      <c r="B1169">
        <v>30</v>
      </c>
      <c r="C1169">
        <v>145</v>
      </c>
    </row>
    <row r="1170" spans="1:4" x14ac:dyDescent="0.25">
      <c r="A1170" s="1">
        <v>42240</v>
      </c>
      <c r="B1170">
        <v>30.5</v>
      </c>
      <c r="C1170">
        <v>140</v>
      </c>
      <c r="D1170">
        <v>5</v>
      </c>
    </row>
    <row r="1171" spans="1:4" x14ac:dyDescent="0.25">
      <c r="A1171" s="1">
        <v>42237</v>
      </c>
      <c r="B1171">
        <v>32.049999999999997</v>
      </c>
      <c r="C1171">
        <v>140</v>
      </c>
    </row>
    <row r="1172" spans="1:4" x14ac:dyDescent="0.25">
      <c r="A1172" s="1">
        <v>42236</v>
      </c>
      <c r="B1172">
        <v>31.03</v>
      </c>
      <c r="C1172">
        <v>140</v>
      </c>
    </row>
    <row r="1173" spans="1:4" x14ac:dyDescent="0.25">
      <c r="A1173" s="1">
        <v>42235</v>
      </c>
      <c r="B1173">
        <v>31.18</v>
      </c>
      <c r="C1173">
        <v>140</v>
      </c>
    </row>
    <row r="1174" spans="1:4" x14ac:dyDescent="0.25">
      <c r="A1174" s="1">
        <v>42234</v>
      </c>
      <c r="B1174">
        <v>31.35</v>
      </c>
      <c r="C1174">
        <v>140</v>
      </c>
    </row>
    <row r="1175" spans="1:4" x14ac:dyDescent="0.25">
      <c r="A1175" s="1">
        <v>42233</v>
      </c>
      <c r="B1175">
        <v>31.58</v>
      </c>
      <c r="C1175">
        <v>140</v>
      </c>
    </row>
    <row r="1176" spans="1:4" x14ac:dyDescent="0.25">
      <c r="A1176" s="1">
        <v>42230</v>
      </c>
      <c r="B1176">
        <v>31.58</v>
      </c>
      <c r="C1176">
        <v>140</v>
      </c>
    </row>
    <row r="1177" spans="1:4" x14ac:dyDescent="0.25">
      <c r="A1177" s="1">
        <v>42229</v>
      </c>
      <c r="B1177">
        <v>31.6</v>
      </c>
      <c r="C1177">
        <v>140</v>
      </c>
    </row>
    <row r="1178" spans="1:4" x14ac:dyDescent="0.25">
      <c r="A1178" s="1">
        <v>42228</v>
      </c>
      <c r="B1178">
        <v>31.6</v>
      </c>
      <c r="C1178">
        <v>140</v>
      </c>
    </row>
    <row r="1179" spans="1:4" x14ac:dyDescent="0.25">
      <c r="A1179" s="1">
        <v>42227</v>
      </c>
      <c r="B1179">
        <v>31.55</v>
      </c>
      <c r="C1179">
        <v>140</v>
      </c>
    </row>
    <row r="1180" spans="1:4" x14ac:dyDescent="0.25">
      <c r="A1180" s="1">
        <v>42226</v>
      </c>
      <c r="B1180">
        <v>31.55</v>
      </c>
      <c r="C1180">
        <v>140</v>
      </c>
    </row>
    <row r="1181" spans="1:4" x14ac:dyDescent="0.25">
      <c r="A1181" s="1">
        <v>42223</v>
      </c>
      <c r="B1181">
        <v>31.55</v>
      </c>
      <c r="C1181">
        <v>140</v>
      </c>
    </row>
    <row r="1182" spans="1:4" x14ac:dyDescent="0.25">
      <c r="A1182" s="1">
        <v>42222</v>
      </c>
      <c r="B1182">
        <v>32.700000000000003</v>
      </c>
      <c r="C1182">
        <v>140</v>
      </c>
    </row>
    <row r="1183" spans="1:4" x14ac:dyDescent="0.25">
      <c r="A1183" s="1">
        <v>42221</v>
      </c>
      <c r="B1183">
        <v>31.6</v>
      </c>
      <c r="C1183">
        <v>140</v>
      </c>
    </row>
    <row r="1184" spans="1:4" x14ac:dyDescent="0.25">
      <c r="A1184" s="1">
        <v>42220</v>
      </c>
      <c r="B1184">
        <v>31.68</v>
      </c>
      <c r="C1184">
        <v>140</v>
      </c>
    </row>
    <row r="1185" spans="1:3" x14ac:dyDescent="0.25">
      <c r="A1185" s="1">
        <v>42219</v>
      </c>
      <c r="B1185">
        <v>31.98</v>
      </c>
      <c r="C1185">
        <v>140</v>
      </c>
    </row>
    <row r="1186" spans="1:3" x14ac:dyDescent="0.25">
      <c r="A1186" s="1">
        <v>42216</v>
      </c>
      <c r="B1186">
        <v>31.98</v>
      </c>
      <c r="C1186">
        <v>140</v>
      </c>
    </row>
    <row r="1187" spans="1:3" x14ac:dyDescent="0.25">
      <c r="A1187" s="1">
        <v>42215</v>
      </c>
      <c r="B1187">
        <v>32.229999999999997</v>
      </c>
      <c r="C1187">
        <v>140</v>
      </c>
    </row>
    <row r="1188" spans="1:3" x14ac:dyDescent="0.25">
      <c r="A1188" s="1">
        <v>42214</v>
      </c>
      <c r="B1188">
        <v>32.28</v>
      </c>
      <c r="C1188">
        <v>140</v>
      </c>
    </row>
    <row r="1189" spans="1:3" x14ac:dyDescent="0.25">
      <c r="A1189" s="1">
        <v>42213</v>
      </c>
      <c r="B1189">
        <v>32.28</v>
      </c>
      <c r="C1189">
        <v>140</v>
      </c>
    </row>
    <row r="1190" spans="1:3" x14ac:dyDescent="0.25">
      <c r="A1190" s="1">
        <v>42212</v>
      </c>
      <c r="B1190">
        <v>33.15</v>
      </c>
      <c r="C1190">
        <v>140</v>
      </c>
    </row>
    <row r="1191" spans="1:3" x14ac:dyDescent="0.25">
      <c r="A1191" s="1">
        <v>42209</v>
      </c>
      <c r="B1191">
        <v>33.15</v>
      </c>
      <c r="C1191">
        <v>140</v>
      </c>
    </row>
    <row r="1192" spans="1:3" x14ac:dyDescent="0.25">
      <c r="A1192" s="1">
        <v>42208</v>
      </c>
      <c r="B1192">
        <v>33.15</v>
      </c>
      <c r="C1192">
        <v>140</v>
      </c>
    </row>
    <row r="1193" spans="1:3" x14ac:dyDescent="0.25">
      <c r="A1193" s="1">
        <v>42207</v>
      </c>
      <c r="B1193">
        <v>33.15</v>
      </c>
      <c r="C1193">
        <v>140</v>
      </c>
    </row>
    <row r="1194" spans="1:3" x14ac:dyDescent="0.25">
      <c r="A1194" s="1">
        <v>42206</v>
      </c>
      <c r="B1194">
        <v>33.15</v>
      </c>
      <c r="C1194">
        <v>140</v>
      </c>
    </row>
    <row r="1195" spans="1:3" x14ac:dyDescent="0.25">
      <c r="A1195" s="1">
        <v>42205</v>
      </c>
      <c r="B1195">
        <v>33.15</v>
      </c>
      <c r="C1195">
        <v>140</v>
      </c>
    </row>
    <row r="1196" spans="1:3" x14ac:dyDescent="0.25">
      <c r="A1196" s="1">
        <v>42202</v>
      </c>
      <c r="B1196">
        <v>33.15</v>
      </c>
      <c r="C1196">
        <v>140</v>
      </c>
    </row>
    <row r="1197" spans="1:3" x14ac:dyDescent="0.25">
      <c r="A1197" s="1">
        <v>42201</v>
      </c>
      <c r="B1197">
        <v>33.15</v>
      </c>
      <c r="C1197">
        <v>140</v>
      </c>
    </row>
    <row r="1198" spans="1:3" x14ac:dyDescent="0.25">
      <c r="A1198" s="1">
        <v>42200</v>
      </c>
      <c r="B1198">
        <v>33.15</v>
      </c>
      <c r="C1198">
        <v>140</v>
      </c>
    </row>
    <row r="1199" spans="1:3" x14ac:dyDescent="0.25">
      <c r="A1199" s="1">
        <v>42199</v>
      </c>
      <c r="B1199">
        <v>33.15</v>
      </c>
      <c r="C1199">
        <v>140</v>
      </c>
    </row>
    <row r="1200" spans="1:3" x14ac:dyDescent="0.25">
      <c r="A1200" s="1">
        <v>42198</v>
      </c>
      <c r="B1200">
        <v>33</v>
      </c>
      <c r="C1200">
        <v>140</v>
      </c>
    </row>
    <row r="1201" spans="1:3" x14ac:dyDescent="0.25">
      <c r="A1201" s="1">
        <v>42195</v>
      </c>
      <c r="B1201">
        <v>33.15</v>
      </c>
      <c r="C1201">
        <v>140</v>
      </c>
    </row>
    <row r="1202" spans="1:3" x14ac:dyDescent="0.25">
      <c r="A1202" s="1">
        <v>42194</v>
      </c>
      <c r="B1202">
        <v>33.15</v>
      </c>
      <c r="C1202">
        <v>140</v>
      </c>
    </row>
    <row r="1203" spans="1:3" x14ac:dyDescent="0.25">
      <c r="A1203" s="1">
        <v>42193</v>
      </c>
      <c r="B1203">
        <v>33.1</v>
      </c>
      <c r="C1203">
        <v>140</v>
      </c>
    </row>
    <row r="1204" spans="1:3" x14ac:dyDescent="0.25">
      <c r="A1204" s="1">
        <v>42192</v>
      </c>
      <c r="B1204">
        <v>33.1</v>
      </c>
      <c r="C1204">
        <v>140</v>
      </c>
    </row>
    <row r="1205" spans="1:3" x14ac:dyDescent="0.25">
      <c r="A1205" s="1">
        <v>42191</v>
      </c>
      <c r="B1205">
        <v>33.1</v>
      </c>
      <c r="C1205">
        <v>140</v>
      </c>
    </row>
    <row r="1206" spans="1:3" x14ac:dyDescent="0.25">
      <c r="A1206" s="1">
        <v>42188</v>
      </c>
      <c r="B1206">
        <v>32.130000000000003</v>
      </c>
      <c r="C1206">
        <v>140</v>
      </c>
    </row>
    <row r="1207" spans="1:3" x14ac:dyDescent="0.25">
      <c r="A1207" s="1">
        <v>42187</v>
      </c>
      <c r="B1207">
        <v>32.4</v>
      </c>
      <c r="C1207">
        <v>140</v>
      </c>
    </row>
    <row r="1208" spans="1:3" x14ac:dyDescent="0.25">
      <c r="A1208" s="1">
        <v>42186</v>
      </c>
      <c r="B1208">
        <v>32.43</v>
      </c>
      <c r="C1208">
        <v>140</v>
      </c>
    </row>
    <row r="1209" spans="1:3" x14ac:dyDescent="0.25">
      <c r="A1209" s="1">
        <v>42185</v>
      </c>
      <c r="B1209">
        <v>32.630000000000003</v>
      </c>
      <c r="C1209">
        <v>140</v>
      </c>
    </row>
    <row r="1210" spans="1:3" x14ac:dyDescent="0.25">
      <c r="A1210" s="1">
        <v>42184</v>
      </c>
      <c r="B1210">
        <v>32.700000000000003</v>
      </c>
      <c r="C1210">
        <v>140</v>
      </c>
    </row>
    <row r="1211" spans="1:3" x14ac:dyDescent="0.25">
      <c r="A1211" s="1">
        <v>42181</v>
      </c>
      <c r="B1211">
        <v>33.1</v>
      </c>
      <c r="C1211">
        <v>140</v>
      </c>
    </row>
    <row r="1212" spans="1:3" x14ac:dyDescent="0.25">
      <c r="A1212" s="1">
        <v>42180</v>
      </c>
      <c r="B1212">
        <v>33.1</v>
      </c>
      <c r="C1212">
        <v>140</v>
      </c>
    </row>
    <row r="1213" spans="1:3" x14ac:dyDescent="0.25">
      <c r="A1213" s="1">
        <v>42179</v>
      </c>
      <c r="B1213">
        <v>32.950000000000003</v>
      </c>
      <c r="C1213">
        <v>128</v>
      </c>
    </row>
    <row r="1214" spans="1:3" x14ac:dyDescent="0.25">
      <c r="A1214" s="1">
        <v>42178</v>
      </c>
      <c r="B1214">
        <v>33</v>
      </c>
      <c r="C1214">
        <v>128</v>
      </c>
    </row>
    <row r="1215" spans="1:3" x14ac:dyDescent="0.25">
      <c r="A1215" s="1">
        <v>42177</v>
      </c>
      <c r="B1215">
        <v>32.65</v>
      </c>
      <c r="C1215">
        <v>112</v>
      </c>
    </row>
    <row r="1216" spans="1:3" x14ac:dyDescent="0.25">
      <c r="A1216" s="1">
        <v>42174</v>
      </c>
      <c r="B1216">
        <v>33</v>
      </c>
      <c r="C1216">
        <v>112</v>
      </c>
    </row>
    <row r="1217" spans="1:3" x14ac:dyDescent="0.25">
      <c r="A1217" s="1">
        <v>42173</v>
      </c>
      <c r="B1217">
        <v>33</v>
      </c>
      <c r="C1217">
        <v>112</v>
      </c>
    </row>
    <row r="1218" spans="1:3" x14ac:dyDescent="0.25">
      <c r="A1218" s="1">
        <v>42172</v>
      </c>
      <c r="B1218">
        <v>33</v>
      </c>
      <c r="C1218">
        <v>112</v>
      </c>
    </row>
    <row r="1219" spans="1:3" x14ac:dyDescent="0.25">
      <c r="A1219" s="1">
        <v>42171</v>
      </c>
      <c r="B1219">
        <v>33</v>
      </c>
      <c r="C1219">
        <v>112</v>
      </c>
    </row>
    <row r="1220" spans="1:3" x14ac:dyDescent="0.25">
      <c r="A1220" s="1">
        <v>42170</v>
      </c>
      <c r="B1220">
        <v>32.880000000000003</v>
      </c>
      <c r="C1220">
        <v>112</v>
      </c>
    </row>
    <row r="1221" spans="1:3" x14ac:dyDescent="0.25">
      <c r="A1221" s="1">
        <v>42167</v>
      </c>
      <c r="B1221">
        <v>33</v>
      </c>
      <c r="C1221">
        <v>112</v>
      </c>
    </row>
    <row r="1222" spans="1:3" x14ac:dyDescent="0.25">
      <c r="A1222" s="1">
        <v>42166</v>
      </c>
      <c r="B1222">
        <v>32.880000000000003</v>
      </c>
      <c r="C1222">
        <v>112</v>
      </c>
    </row>
    <row r="1223" spans="1:3" x14ac:dyDescent="0.25">
      <c r="A1223" s="1">
        <v>42165</v>
      </c>
      <c r="B1223">
        <v>32.700000000000003</v>
      </c>
      <c r="C1223">
        <v>112</v>
      </c>
    </row>
    <row r="1224" spans="1:3" x14ac:dyDescent="0.25">
      <c r="A1224" s="1">
        <v>42164</v>
      </c>
      <c r="B1224">
        <v>32.380000000000003</v>
      </c>
      <c r="C1224">
        <v>112</v>
      </c>
    </row>
    <row r="1225" spans="1:3" x14ac:dyDescent="0.25">
      <c r="A1225" s="1">
        <v>42163</v>
      </c>
      <c r="B1225">
        <v>33</v>
      </c>
      <c r="C1225">
        <v>112</v>
      </c>
    </row>
    <row r="1226" spans="1:3" x14ac:dyDescent="0.25">
      <c r="A1226" s="1">
        <v>42160</v>
      </c>
      <c r="B1226">
        <v>33</v>
      </c>
      <c r="C1226">
        <v>112</v>
      </c>
    </row>
    <row r="1227" spans="1:3" x14ac:dyDescent="0.25">
      <c r="A1227" s="1">
        <v>42159</v>
      </c>
      <c r="B1227">
        <v>32.950000000000003</v>
      </c>
      <c r="C1227">
        <v>112</v>
      </c>
    </row>
    <row r="1228" spans="1:3" x14ac:dyDescent="0.25">
      <c r="A1228" s="1">
        <v>42158</v>
      </c>
      <c r="B1228">
        <v>32.950000000000003</v>
      </c>
      <c r="C1228">
        <v>112</v>
      </c>
    </row>
    <row r="1229" spans="1:3" x14ac:dyDescent="0.25">
      <c r="A1229" s="1">
        <v>42157</v>
      </c>
      <c r="B1229">
        <v>32.950000000000003</v>
      </c>
      <c r="C1229">
        <v>112</v>
      </c>
    </row>
    <row r="1230" spans="1:3" x14ac:dyDescent="0.25">
      <c r="A1230" s="1">
        <v>42156</v>
      </c>
      <c r="B1230">
        <v>32.950000000000003</v>
      </c>
      <c r="C1230">
        <v>112</v>
      </c>
    </row>
    <row r="1231" spans="1:3" x14ac:dyDescent="0.25">
      <c r="A1231" s="1">
        <v>42153</v>
      </c>
      <c r="B1231">
        <v>32.950000000000003</v>
      </c>
      <c r="C1231">
        <v>112</v>
      </c>
    </row>
    <row r="1232" spans="1:3" x14ac:dyDescent="0.25">
      <c r="A1232" s="1">
        <v>42152</v>
      </c>
      <c r="B1232">
        <v>32.950000000000003</v>
      </c>
      <c r="C1232">
        <v>112</v>
      </c>
    </row>
    <row r="1233" spans="1:3" x14ac:dyDescent="0.25">
      <c r="A1233" s="1">
        <v>42151</v>
      </c>
      <c r="B1233">
        <v>32.43</v>
      </c>
      <c r="C1233">
        <v>112</v>
      </c>
    </row>
    <row r="1234" spans="1:3" x14ac:dyDescent="0.25">
      <c r="A1234" s="1">
        <v>42150</v>
      </c>
      <c r="B1234">
        <v>32.43</v>
      </c>
      <c r="C1234">
        <v>112</v>
      </c>
    </row>
    <row r="1235" spans="1:3" hidden="1" x14ac:dyDescent="0.25">
      <c r="A1235" s="1">
        <v>42149</v>
      </c>
      <c r="C1235">
        <v>112</v>
      </c>
    </row>
    <row r="1236" spans="1:3" x14ac:dyDescent="0.25">
      <c r="A1236" s="1">
        <v>42146</v>
      </c>
      <c r="B1236">
        <v>33</v>
      </c>
      <c r="C1236">
        <v>112</v>
      </c>
    </row>
    <row r="1237" spans="1:3" x14ac:dyDescent="0.25">
      <c r="A1237" s="1">
        <v>42145</v>
      </c>
      <c r="B1237">
        <v>33</v>
      </c>
      <c r="C1237">
        <v>112</v>
      </c>
    </row>
    <row r="1238" spans="1:3" x14ac:dyDescent="0.25">
      <c r="A1238" s="1">
        <v>42144</v>
      </c>
      <c r="B1238">
        <v>33</v>
      </c>
      <c r="C1238">
        <v>112</v>
      </c>
    </row>
    <row r="1239" spans="1:3" x14ac:dyDescent="0.25">
      <c r="A1239" s="1">
        <v>42143</v>
      </c>
      <c r="B1239">
        <v>33</v>
      </c>
      <c r="C1239">
        <v>112</v>
      </c>
    </row>
    <row r="1240" spans="1:3" x14ac:dyDescent="0.25">
      <c r="A1240" s="1">
        <v>42142</v>
      </c>
      <c r="B1240">
        <v>33</v>
      </c>
      <c r="C1240">
        <v>112</v>
      </c>
    </row>
    <row r="1241" spans="1:3" x14ac:dyDescent="0.25">
      <c r="A1241" s="1">
        <v>42139</v>
      </c>
      <c r="B1241">
        <v>32.85</v>
      </c>
      <c r="C1241">
        <v>112</v>
      </c>
    </row>
    <row r="1242" spans="1:3" hidden="1" x14ac:dyDescent="0.25">
      <c r="A1242" s="1">
        <v>42138</v>
      </c>
      <c r="C1242">
        <v>112</v>
      </c>
    </row>
    <row r="1243" spans="1:3" x14ac:dyDescent="0.25">
      <c r="A1243" s="1">
        <v>42137</v>
      </c>
      <c r="B1243">
        <v>33</v>
      </c>
      <c r="C1243">
        <v>107</v>
      </c>
    </row>
    <row r="1244" spans="1:3" x14ac:dyDescent="0.25">
      <c r="A1244" s="1">
        <v>42136</v>
      </c>
      <c r="B1244">
        <v>32.85</v>
      </c>
      <c r="C1244">
        <v>107</v>
      </c>
    </row>
    <row r="1245" spans="1:3" x14ac:dyDescent="0.25">
      <c r="A1245" s="1">
        <v>42135</v>
      </c>
      <c r="B1245">
        <v>32.950000000000003</v>
      </c>
      <c r="C1245">
        <v>107</v>
      </c>
    </row>
    <row r="1246" spans="1:3" x14ac:dyDescent="0.25">
      <c r="A1246" s="1">
        <v>42132</v>
      </c>
      <c r="B1246">
        <v>32.4</v>
      </c>
      <c r="C1246">
        <v>107</v>
      </c>
    </row>
    <row r="1247" spans="1:3" x14ac:dyDescent="0.25">
      <c r="A1247" s="1">
        <v>42131</v>
      </c>
      <c r="B1247">
        <v>32.4</v>
      </c>
      <c r="C1247">
        <v>95</v>
      </c>
    </row>
    <row r="1248" spans="1:3" x14ac:dyDescent="0.25">
      <c r="A1248" s="1">
        <v>42130</v>
      </c>
      <c r="B1248">
        <v>32.4</v>
      </c>
      <c r="C1248">
        <v>95</v>
      </c>
    </row>
    <row r="1249" spans="1:3" x14ac:dyDescent="0.25">
      <c r="A1249" s="1">
        <v>42129</v>
      </c>
      <c r="B1249">
        <v>32.4</v>
      </c>
      <c r="C1249">
        <v>95</v>
      </c>
    </row>
    <row r="1250" spans="1:3" x14ac:dyDescent="0.25">
      <c r="A1250" s="1">
        <v>42128</v>
      </c>
      <c r="B1250">
        <v>32.6</v>
      </c>
      <c r="C1250">
        <v>95</v>
      </c>
    </row>
    <row r="1251" spans="1:3" hidden="1" x14ac:dyDescent="0.25">
      <c r="A1251" s="1">
        <v>42125</v>
      </c>
      <c r="C1251">
        <v>95</v>
      </c>
    </row>
    <row r="1252" spans="1:3" x14ac:dyDescent="0.25">
      <c r="A1252" s="1">
        <v>42124</v>
      </c>
      <c r="B1252">
        <v>31.95</v>
      </c>
      <c r="C1252">
        <v>80</v>
      </c>
    </row>
    <row r="1253" spans="1:3" x14ac:dyDescent="0.25">
      <c r="A1253" s="1">
        <v>42123</v>
      </c>
      <c r="B1253">
        <v>32.5</v>
      </c>
      <c r="C1253">
        <v>80</v>
      </c>
    </row>
    <row r="1254" spans="1:3" x14ac:dyDescent="0.25">
      <c r="A1254" s="1">
        <v>42122</v>
      </c>
      <c r="B1254">
        <v>32.35</v>
      </c>
      <c r="C1254">
        <v>70</v>
      </c>
    </row>
    <row r="1255" spans="1:3" x14ac:dyDescent="0.25">
      <c r="A1255" s="1">
        <v>42121</v>
      </c>
      <c r="B1255">
        <v>31.95</v>
      </c>
      <c r="C1255">
        <v>70</v>
      </c>
    </row>
    <row r="1256" spans="1:3" x14ac:dyDescent="0.25">
      <c r="A1256" s="1">
        <v>42118</v>
      </c>
      <c r="B1256">
        <v>32.229999999999997</v>
      </c>
      <c r="C1256">
        <v>60</v>
      </c>
    </row>
    <row r="1257" spans="1:3" x14ac:dyDescent="0.25">
      <c r="A1257" s="1">
        <v>42117</v>
      </c>
      <c r="B1257">
        <v>32.049999999999997</v>
      </c>
      <c r="C1257">
        <v>60</v>
      </c>
    </row>
    <row r="1258" spans="1:3" x14ac:dyDescent="0.25">
      <c r="A1258" s="1">
        <v>42116</v>
      </c>
      <c r="B1258">
        <v>32.380000000000003</v>
      </c>
      <c r="C1258">
        <v>60</v>
      </c>
    </row>
    <row r="1259" spans="1:3" x14ac:dyDescent="0.25">
      <c r="A1259" s="1">
        <v>42115</v>
      </c>
      <c r="B1259">
        <v>32.630000000000003</v>
      </c>
      <c r="C1259">
        <v>60</v>
      </c>
    </row>
    <row r="1260" spans="1:3" x14ac:dyDescent="0.25">
      <c r="A1260" s="1">
        <v>42114</v>
      </c>
      <c r="B1260">
        <v>33.130000000000003</v>
      </c>
      <c r="C1260">
        <v>60</v>
      </c>
    </row>
    <row r="1261" spans="1:3" x14ac:dyDescent="0.25">
      <c r="A1261" s="1">
        <v>42111</v>
      </c>
      <c r="B1261">
        <v>33.380000000000003</v>
      </c>
      <c r="C1261">
        <v>60</v>
      </c>
    </row>
    <row r="1262" spans="1:3" x14ac:dyDescent="0.25">
      <c r="A1262" s="1">
        <v>42110</v>
      </c>
      <c r="B1262">
        <v>33.380000000000003</v>
      </c>
      <c r="C1262">
        <v>60</v>
      </c>
    </row>
    <row r="1263" spans="1:3" x14ac:dyDescent="0.25">
      <c r="A1263" s="1">
        <v>42109</v>
      </c>
      <c r="B1263">
        <v>33.630000000000003</v>
      </c>
      <c r="C1263">
        <v>60</v>
      </c>
    </row>
    <row r="1264" spans="1:3" x14ac:dyDescent="0.25">
      <c r="A1264" s="1">
        <v>42108</v>
      </c>
      <c r="B1264">
        <v>33.630000000000003</v>
      </c>
      <c r="C1264">
        <v>60</v>
      </c>
    </row>
    <row r="1265" spans="1:3" x14ac:dyDescent="0.25">
      <c r="A1265" s="1">
        <v>42107</v>
      </c>
      <c r="B1265">
        <v>33.880000000000003</v>
      </c>
      <c r="C1265">
        <v>60</v>
      </c>
    </row>
    <row r="1266" spans="1:3" x14ac:dyDescent="0.25">
      <c r="A1266" s="1">
        <v>42104</v>
      </c>
      <c r="B1266">
        <v>34.25</v>
      </c>
      <c r="C1266">
        <v>60</v>
      </c>
    </row>
    <row r="1267" spans="1:3" x14ac:dyDescent="0.25">
      <c r="A1267" s="1">
        <v>42103</v>
      </c>
      <c r="B1267">
        <v>34.25</v>
      </c>
      <c r="C1267">
        <v>60</v>
      </c>
    </row>
    <row r="1268" spans="1:3" x14ac:dyDescent="0.25">
      <c r="A1268" s="1">
        <v>42102</v>
      </c>
      <c r="B1268">
        <v>33.880000000000003</v>
      </c>
      <c r="C1268">
        <v>60</v>
      </c>
    </row>
    <row r="1269" spans="1:3" x14ac:dyDescent="0.25">
      <c r="A1269" s="1">
        <v>42101</v>
      </c>
      <c r="B1269">
        <v>33.93</v>
      </c>
      <c r="C1269">
        <v>60</v>
      </c>
    </row>
    <row r="1270" spans="1:3" hidden="1" x14ac:dyDescent="0.25">
      <c r="A1270" s="1">
        <v>42100</v>
      </c>
      <c r="C1270">
        <v>60</v>
      </c>
    </row>
    <row r="1271" spans="1:3" hidden="1" x14ac:dyDescent="0.25">
      <c r="A1271" s="1">
        <v>42096</v>
      </c>
      <c r="C1271">
        <v>60</v>
      </c>
    </row>
    <row r="1272" spans="1:3" x14ac:dyDescent="0.25">
      <c r="A1272" s="1">
        <v>42095</v>
      </c>
      <c r="B1272">
        <v>33.93</v>
      </c>
      <c r="C1272">
        <v>60</v>
      </c>
    </row>
    <row r="1273" spans="1:3" x14ac:dyDescent="0.25">
      <c r="A1273" s="1">
        <v>42094</v>
      </c>
      <c r="B1273">
        <v>33.93</v>
      </c>
      <c r="C1273">
        <v>60</v>
      </c>
    </row>
    <row r="1274" spans="1:3" x14ac:dyDescent="0.25">
      <c r="A1274" s="1">
        <v>42093</v>
      </c>
      <c r="B1274">
        <v>33.75</v>
      </c>
      <c r="C1274">
        <v>60</v>
      </c>
    </row>
    <row r="1275" spans="1:3" x14ac:dyDescent="0.25">
      <c r="A1275" s="1">
        <v>42090</v>
      </c>
      <c r="B1275">
        <v>33.68</v>
      </c>
      <c r="C1275">
        <v>60</v>
      </c>
    </row>
    <row r="1276" spans="1:3" x14ac:dyDescent="0.25">
      <c r="A1276" s="1">
        <v>42089</v>
      </c>
      <c r="B1276">
        <v>33.93</v>
      </c>
      <c r="C1276">
        <v>60</v>
      </c>
    </row>
    <row r="1277" spans="1:3" x14ac:dyDescent="0.25">
      <c r="A1277" s="1">
        <v>42088</v>
      </c>
      <c r="B1277">
        <v>33.93</v>
      </c>
      <c r="C1277">
        <v>60</v>
      </c>
    </row>
    <row r="1278" spans="1:3" x14ac:dyDescent="0.25">
      <c r="A1278" s="1">
        <v>42087</v>
      </c>
      <c r="B1278">
        <v>33.93</v>
      </c>
      <c r="C1278">
        <v>60</v>
      </c>
    </row>
    <row r="1279" spans="1:3" x14ac:dyDescent="0.25">
      <c r="A1279" s="1">
        <v>42086</v>
      </c>
      <c r="B1279">
        <v>33.93</v>
      </c>
      <c r="C1279">
        <v>60</v>
      </c>
    </row>
    <row r="1280" spans="1:3" x14ac:dyDescent="0.25">
      <c r="A1280" s="1">
        <v>42083</v>
      </c>
      <c r="B1280">
        <v>33.93</v>
      </c>
      <c r="C1280">
        <v>60</v>
      </c>
    </row>
    <row r="1281" spans="1:3" x14ac:dyDescent="0.25">
      <c r="A1281" s="1">
        <v>42082</v>
      </c>
      <c r="B1281">
        <v>33.93</v>
      </c>
      <c r="C1281">
        <v>60</v>
      </c>
    </row>
    <row r="1282" spans="1:3" x14ac:dyDescent="0.25">
      <c r="A1282" s="1">
        <v>42081</v>
      </c>
      <c r="B1282">
        <v>33.93</v>
      </c>
      <c r="C1282">
        <v>60</v>
      </c>
    </row>
    <row r="1283" spans="1:3" x14ac:dyDescent="0.25">
      <c r="A1283" s="1">
        <v>42080</v>
      </c>
      <c r="B1283">
        <v>33.43</v>
      </c>
      <c r="C1283">
        <v>60</v>
      </c>
    </row>
    <row r="1284" spans="1:3" x14ac:dyDescent="0.25">
      <c r="A1284" s="1">
        <v>42079</v>
      </c>
      <c r="B1284">
        <v>33.979999999999997</v>
      </c>
      <c r="C1284">
        <v>60</v>
      </c>
    </row>
    <row r="1285" spans="1:3" x14ac:dyDescent="0.25">
      <c r="A1285" s="1">
        <v>42076</v>
      </c>
      <c r="B1285">
        <v>33.979999999999997</v>
      </c>
      <c r="C1285">
        <v>60</v>
      </c>
    </row>
    <row r="1286" spans="1:3" x14ac:dyDescent="0.25">
      <c r="A1286" s="1">
        <v>42075</v>
      </c>
      <c r="B1286">
        <v>34.33</v>
      </c>
      <c r="C1286">
        <v>60</v>
      </c>
    </row>
    <row r="1287" spans="1:3" x14ac:dyDescent="0.25">
      <c r="A1287" s="1">
        <v>42074</v>
      </c>
      <c r="B1287">
        <v>34.33</v>
      </c>
      <c r="C1287">
        <v>60</v>
      </c>
    </row>
    <row r="1288" spans="1:3" x14ac:dyDescent="0.25">
      <c r="A1288" s="1">
        <v>42073</v>
      </c>
      <c r="B1288">
        <v>33.5</v>
      </c>
      <c r="C1288">
        <v>60</v>
      </c>
    </row>
    <row r="1289" spans="1:3" x14ac:dyDescent="0.25">
      <c r="A1289" s="1">
        <v>42072</v>
      </c>
      <c r="B1289">
        <v>33.950000000000003</v>
      </c>
      <c r="C1289">
        <v>60</v>
      </c>
    </row>
    <row r="1290" spans="1:3" x14ac:dyDescent="0.25">
      <c r="A1290" s="1">
        <v>42069</v>
      </c>
      <c r="B1290">
        <v>34</v>
      </c>
      <c r="C1290">
        <v>60</v>
      </c>
    </row>
    <row r="1291" spans="1:3" x14ac:dyDescent="0.25">
      <c r="A1291" s="1">
        <v>42068</v>
      </c>
      <c r="B1291">
        <v>34.450000000000003</v>
      </c>
      <c r="C1291">
        <v>60</v>
      </c>
    </row>
    <row r="1292" spans="1:3" x14ac:dyDescent="0.25">
      <c r="A1292" s="1">
        <v>42067</v>
      </c>
      <c r="B1292">
        <v>34.479999999999997</v>
      </c>
      <c r="C1292">
        <v>60</v>
      </c>
    </row>
    <row r="1293" spans="1:3" x14ac:dyDescent="0.25">
      <c r="A1293" s="1">
        <v>42066</v>
      </c>
      <c r="B1293">
        <v>34.5</v>
      </c>
      <c r="C1293">
        <v>60</v>
      </c>
    </row>
    <row r="1294" spans="1:3" x14ac:dyDescent="0.25">
      <c r="A1294" s="1">
        <v>42065</v>
      </c>
      <c r="B1294">
        <v>34.049999999999997</v>
      </c>
      <c r="C1294">
        <v>45</v>
      </c>
    </row>
    <row r="1295" spans="1:3" x14ac:dyDescent="0.25">
      <c r="A1295" s="1">
        <v>42062</v>
      </c>
      <c r="B1295">
        <v>34.299999999999997</v>
      </c>
      <c r="C1295">
        <v>45</v>
      </c>
    </row>
    <row r="1296" spans="1:3" x14ac:dyDescent="0.25">
      <c r="A1296" s="1">
        <v>42061</v>
      </c>
      <c r="B1296">
        <v>34.65</v>
      </c>
      <c r="C1296">
        <v>45</v>
      </c>
    </row>
    <row r="1297" spans="1:3" x14ac:dyDescent="0.25">
      <c r="A1297" s="1">
        <v>42060</v>
      </c>
      <c r="B1297">
        <v>34.83</v>
      </c>
      <c r="C1297">
        <v>45</v>
      </c>
    </row>
    <row r="1298" spans="1:3" x14ac:dyDescent="0.25">
      <c r="A1298" s="1">
        <v>42059</v>
      </c>
      <c r="B1298">
        <v>34.78</v>
      </c>
      <c r="C1298">
        <v>45</v>
      </c>
    </row>
    <row r="1299" spans="1:3" x14ac:dyDescent="0.25">
      <c r="A1299" s="1">
        <v>42058</v>
      </c>
      <c r="B1299">
        <v>34.479999999999997</v>
      </c>
      <c r="C1299">
        <v>45</v>
      </c>
    </row>
    <row r="1300" spans="1:3" x14ac:dyDescent="0.25">
      <c r="A1300" s="1">
        <v>42055</v>
      </c>
      <c r="B1300">
        <v>34.479999999999997</v>
      </c>
      <c r="C1300">
        <v>45</v>
      </c>
    </row>
    <row r="1301" spans="1:3" x14ac:dyDescent="0.25">
      <c r="A1301" s="1">
        <v>42054</v>
      </c>
      <c r="B1301">
        <v>34.479999999999997</v>
      </c>
      <c r="C1301">
        <v>45</v>
      </c>
    </row>
    <row r="1302" spans="1:3" x14ac:dyDescent="0.25">
      <c r="A1302" s="1">
        <v>42053</v>
      </c>
      <c r="B1302">
        <v>34.25</v>
      </c>
      <c r="C1302">
        <v>45</v>
      </c>
    </row>
    <row r="1303" spans="1:3" x14ac:dyDescent="0.25">
      <c r="A1303" s="1">
        <v>42052</v>
      </c>
      <c r="B1303">
        <v>34.25</v>
      </c>
      <c r="C1303">
        <v>45</v>
      </c>
    </row>
    <row r="1304" spans="1:3" x14ac:dyDescent="0.25">
      <c r="A1304" s="1">
        <v>42051</v>
      </c>
      <c r="B1304">
        <v>34.5</v>
      </c>
      <c r="C1304">
        <v>45</v>
      </c>
    </row>
    <row r="1305" spans="1:3" x14ac:dyDescent="0.25">
      <c r="A1305" s="1">
        <v>42048</v>
      </c>
      <c r="B1305">
        <v>34.5</v>
      </c>
      <c r="C1305">
        <v>45</v>
      </c>
    </row>
    <row r="1306" spans="1:3" x14ac:dyDescent="0.25">
      <c r="A1306" s="1">
        <v>42047</v>
      </c>
      <c r="B1306">
        <v>34.5</v>
      </c>
      <c r="C1306">
        <v>45</v>
      </c>
    </row>
    <row r="1307" spans="1:3" x14ac:dyDescent="0.25">
      <c r="A1307" s="1">
        <v>42046</v>
      </c>
      <c r="B1307">
        <v>34.5</v>
      </c>
      <c r="C1307">
        <v>45</v>
      </c>
    </row>
    <row r="1308" spans="1:3" x14ac:dyDescent="0.25">
      <c r="A1308" s="1">
        <v>42045</v>
      </c>
      <c r="B1308">
        <v>34.5</v>
      </c>
      <c r="C1308">
        <v>45</v>
      </c>
    </row>
    <row r="1309" spans="1:3" x14ac:dyDescent="0.25">
      <c r="A1309" s="1">
        <v>42044</v>
      </c>
      <c r="B1309">
        <v>34.5</v>
      </c>
      <c r="C1309">
        <v>45</v>
      </c>
    </row>
    <row r="1310" spans="1:3" x14ac:dyDescent="0.25">
      <c r="A1310" s="1">
        <v>42041</v>
      </c>
      <c r="B1310">
        <v>34.5</v>
      </c>
      <c r="C1310">
        <v>45</v>
      </c>
    </row>
    <row r="1311" spans="1:3" x14ac:dyDescent="0.25">
      <c r="A1311" s="1">
        <v>42040</v>
      </c>
      <c r="B1311">
        <v>34.5</v>
      </c>
      <c r="C1311">
        <v>45</v>
      </c>
    </row>
    <row r="1312" spans="1:3" x14ac:dyDescent="0.25">
      <c r="A1312" s="1">
        <v>42039</v>
      </c>
      <c r="B1312">
        <v>34.5</v>
      </c>
      <c r="C1312">
        <v>45</v>
      </c>
    </row>
    <row r="1313" spans="1:3" x14ac:dyDescent="0.25">
      <c r="A1313" s="1">
        <v>42038</v>
      </c>
      <c r="B1313">
        <v>34.5</v>
      </c>
      <c r="C1313">
        <v>45</v>
      </c>
    </row>
    <row r="1314" spans="1:3" x14ac:dyDescent="0.25">
      <c r="A1314" s="1">
        <v>42037</v>
      </c>
      <c r="B1314">
        <v>34.5</v>
      </c>
      <c r="C1314">
        <v>45</v>
      </c>
    </row>
    <row r="1315" spans="1:3" x14ac:dyDescent="0.25">
      <c r="A1315" s="1">
        <v>42034</v>
      </c>
      <c r="B1315">
        <v>34.5</v>
      </c>
      <c r="C1315">
        <v>45</v>
      </c>
    </row>
    <row r="1316" spans="1:3" x14ac:dyDescent="0.25">
      <c r="A1316" s="1">
        <v>42033</v>
      </c>
      <c r="B1316">
        <v>34.5</v>
      </c>
      <c r="C1316">
        <v>45</v>
      </c>
    </row>
    <row r="1317" spans="1:3" x14ac:dyDescent="0.25">
      <c r="A1317" s="1">
        <v>42032</v>
      </c>
      <c r="B1317">
        <v>34.5</v>
      </c>
      <c r="C1317">
        <v>45</v>
      </c>
    </row>
    <row r="1318" spans="1:3" x14ac:dyDescent="0.25">
      <c r="A1318" s="1">
        <v>42031</v>
      </c>
      <c r="B1318">
        <v>34.5</v>
      </c>
      <c r="C1318">
        <v>45</v>
      </c>
    </row>
    <row r="1319" spans="1:3" x14ac:dyDescent="0.25">
      <c r="A1319" s="1">
        <v>42030</v>
      </c>
      <c r="B1319">
        <v>34.5</v>
      </c>
      <c r="C1319">
        <v>45</v>
      </c>
    </row>
    <row r="1320" spans="1:3" x14ac:dyDescent="0.25">
      <c r="A1320" s="1">
        <v>42027</v>
      </c>
      <c r="B1320">
        <v>34.5</v>
      </c>
      <c r="C1320">
        <v>45</v>
      </c>
    </row>
    <row r="1321" spans="1:3" x14ac:dyDescent="0.25">
      <c r="A1321" s="1">
        <v>42026</v>
      </c>
      <c r="B1321">
        <v>34.549999999999997</v>
      </c>
      <c r="C1321">
        <v>45</v>
      </c>
    </row>
    <row r="1322" spans="1:3" x14ac:dyDescent="0.25">
      <c r="A1322" s="1">
        <v>42025</v>
      </c>
      <c r="B1322">
        <v>34.65</v>
      </c>
      <c r="C1322">
        <v>45</v>
      </c>
    </row>
    <row r="1323" spans="1:3" x14ac:dyDescent="0.25">
      <c r="A1323" s="1">
        <v>42024</v>
      </c>
      <c r="B1323">
        <v>34.65</v>
      </c>
      <c r="C1323">
        <v>45</v>
      </c>
    </row>
    <row r="1324" spans="1:3" x14ac:dyDescent="0.25">
      <c r="A1324" s="1">
        <v>42023</v>
      </c>
      <c r="B1324">
        <v>34.630000000000003</v>
      </c>
      <c r="C1324">
        <v>45</v>
      </c>
    </row>
    <row r="1325" spans="1:3" x14ac:dyDescent="0.25">
      <c r="A1325" s="1">
        <v>42020</v>
      </c>
      <c r="B1325">
        <v>34.700000000000003</v>
      </c>
      <c r="C1325">
        <v>45</v>
      </c>
    </row>
    <row r="1326" spans="1:3" x14ac:dyDescent="0.25">
      <c r="A1326" s="1">
        <v>42019</v>
      </c>
      <c r="B1326">
        <v>34.65</v>
      </c>
      <c r="C1326">
        <v>45</v>
      </c>
    </row>
    <row r="1327" spans="1:3" x14ac:dyDescent="0.25">
      <c r="A1327" s="1">
        <v>42018</v>
      </c>
      <c r="B1327">
        <v>34.700000000000003</v>
      </c>
      <c r="C1327">
        <v>45</v>
      </c>
    </row>
    <row r="1328" spans="1:3" x14ac:dyDescent="0.25">
      <c r="A1328" s="1">
        <v>42017</v>
      </c>
      <c r="B1328">
        <v>34.6</v>
      </c>
      <c r="C1328">
        <v>45</v>
      </c>
    </row>
    <row r="1329" spans="1:3" x14ac:dyDescent="0.25">
      <c r="A1329" s="1">
        <v>42016</v>
      </c>
      <c r="B1329">
        <v>34.700000000000003</v>
      </c>
      <c r="C1329">
        <v>45</v>
      </c>
    </row>
    <row r="1330" spans="1:3" x14ac:dyDescent="0.25">
      <c r="A1330" s="1">
        <v>42013</v>
      </c>
      <c r="B1330">
        <v>34.700000000000003</v>
      </c>
      <c r="C1330">
        <v>45</v>
      </c>
    </row>
    <row r="1331" spans="1:3" x14ac:dyDescent="0.25">
      <c r="A1331" s="1">
        <v>42012</v>
      </c>
      <c r="B1331">
        <v>34.700000000000003</v>
      </c>
      <c r="C1331">
        <v>45</v>
      </c>
    </row>
    <row r="1332" spans="1:3" x14ac:dyDescent="0.25">
      <c r="A1332" s="1">
        <v>42011</v>
      </c>
      <c r="B1332">
        <v>34.700000000000003</v>
      </c>
      <c r="C1332">
        <v>45</v>
      </c>
    </row>
    <row r="1333" spans="1:3" x14ac:dyDescent="0.25">
      <c r="A1333" s="1">
        <v>42010</v>
      </c>
      <c r="B1333">
        <v>34.700000000000003</v>
      </c>
      <c r="C1333">
        <v>45</v>
      </c>
    </row>
    <row r="1334" spans="1:3" x14ac:dyDescent="0.25">
      <c r="A1334" s="1">
        <v>42009</v>
      </c>
      <c r="B1334">
        <v>34.75</v>
      </c>
      <c r="C1334">
        <v>45</v>
      </c>
    </row>
    <row r="1335" spans="1:3" x14ac:dyDescent="0.25">
      <c r="A1335" s="1">
        <v>42006</v>
      </c>
      <c r="B1335">
        <v>34.85</v>
      </c>
      <c r="C1335">
        <v>45</v>
      </c>
    </row>
    <row r="1336" spans="1:3" hidden="1" x14ac:dyDescent="0.25">
      <c r="A1336" s="1">
        <v>42005</v>
      </c>
      <c r="C1336">
        <v>45</v>
      </c>
    </row>
    <row r="1337" spans="1:3" hidden="1" x14ac:dyDescent="0.25">
      <c r="A1337" s="1">
        <v>42004</v>
      </c>
      <c r="C1337">
        <v>45</v>
      </c>
    </row>
    <row r="1338" spans="1:3" x14ac:dyDescent="0.25">
      <c r="A1338" s="1">
        <v>42003</v>
      </c>
      <c r="B1338">
        <v>34.85</v>
      </c>
      <c r="C1338">
        <v>45</v>
      </c>
    </row>
    <row r="1339" spans="1:3" x14ac:dyDescent="0.25">
      <c r="A1339" s="1">
        <v>42002</v>
      </c>
      <c r="B1339">
        <v>34.65</v>
      </c>
      <c r="C1339">
        <v>45</v>
      </c>
    </row>
    <row r="1340" spans="1:3" hidden="1" x14ac:dyDescent="0.25">
      <c r="A1340" s="1">
        <v>41999</v>
      </c>
      <c r="C1340">
        <v>45</v>
      </c>
    </row>
    <row r="1341" spans="1:3" hidden="1" x14ac:dyDescent="0.25">
      <c r="A1341" s="1">
        <v>41997</v>
      </c>
      <c r="C1341">
        <v>45</v>
      </c>
    </row>
    <row r="1342" spans="1:3" x14ac:dyDescent="0.25">
      <c r="A1342" s="1">
        <v>41996</v>
      </c>
      <c r="B1342">
        <v>34.65</v>
      </c>
      <c r="C1342">
        <v>45</v>
      </c>
    </row>
    <row r="1343" spans="1:3" x14ac:dyDescent="0.25">
      <c r="A1343" s="1">
        <v>41995</v>
      </c>
      <c r="B1343">
        <v>34.6</v>
      </c>
      <c r="C1343">
        <v>45</v>
      </c>
    </row>
    <row r="1344" spans="1:3" x14ac:dyDescent="0.25">
      <c r="A1344" s="1">
        <v>41992</v>
      </c>
      <c r="B1344">
        <v>34.6</v>
      </c>
      <c r="C1344">
        <v>45</v>
      </c>
    </row>
    <row r="1345" spans="1:3" x14ac:dyDescent="0.25">
      <c r="A1345" s="1">
        <v>41991</v>
      </c>
      <c r="B1345">
        <v>34.5</v>
      </c>
      <c r="C1345">
        <v>45</v>
      </c>
    </row>
    <row r="1346" spans="1:3" x14ac:dyDescent="0.25">
      <c r="A1346" s="1">
        <v>41990</v>
      </c>
      <c r="B1346">
        <v>34.5</v>
      </c>
      <c r="C1346">
        <v>45</v>
      </c>
    </row>
    <row r="1347" spans="1:3" x14ac:dyDescent="0.25">
      <c r="A1347" s="1">
        <v>41989</v>
      </c>
      <c r="B1347">
        <v>34.5</v>
      </c>
      <c r="C1347">
        <v>45</v>
      </c>
    </row>
    <row r="1348" spans="1:3" x14ac:dyDescent="0.25">
      <c r="A1348" s="1">
        <v>41988</v>
      </c>
      <c r="B1348">
        <v>34.5</v>
      </c>
      <c r="C1348">
        <v>45</v>
      </c>
    </row>
    <row r="1349" spans="1:3" x14ac:dyDescent="0.25">
      <c r="A1349" s="1">
        <v>41985</v>
      </c>
      <c r="B1349">
        <v>34.5</v>
      </c>
      <c r="C1349">
        <v>45</v>
      </c>
    </row>
    <row r="1350" spans="1:3" x14ac:dyDescent="0.25">
      <c r="A1350" s="1">
        <v>41984</v>
      </c>
      <c r="B1350">
        <v>34.5</v>
      </c>
      <c r="C1350">
        <v>45</v>
      </c>
    </row>
    <row r="1351" spans="1:3" x14ac:dyDescent="0.25">
      <c r="A1351" s="1">
        <v>41983</v>
      </c>
      <c r="B1351">
        <v>34.5</v>
      </c>
      <c r="C1351">
        <v>45</v>
      </c>
    </row>
    <row r="1352" spans="1:3" x14ac:dyDescent="0.25">
      <c r="A1352" s="1">
        <v>41982</v>
      </c>
      <c r="B1352">
        <v>34.549999999999997</v>
      </c>
      <c r="C1352">
        <v>45</v>
      </c>
    </row>
    <row r="1353" spans="1:3" x14ac:dyDescent="0.25">
      <c r="A1353" s="1">
        <v>41981</v>
      </c>
      <c r="B1353">
        <v>34.65</v>
      </c>
      <c r="C1353">
        <v>45</v>
      </c>
    </row>
    <row r="1354" spans="1:3" x14ac:dyDescent="0.25">
      <c r="A1354" s="1">
        <v>41978</v>
      </c>
      <c r="B1354">
        <v>34.65</v>
      </c>
      <c r="C1354">
        <v>45</v>
      </c>
    </row>
    <row r="1355" spans="1:3" x14ac:dyDescent="0.25">
      <c r="A1355" s="1">
        <v>41977</v>
      </c>
      <c r="B1355">
        <v>34.65</v>
      </c>
      <c r="C1355">
        <v>45</v>
      </c>
    </row>
    <row r="1356" spans="1:3" x14ac:dyDescent="0.25">
      <c r="A1356" s="1">
        <v>41976</v>
      </c>
      <c r="B1356">
        <v>34.65</v>
      </c>
      <c r="C1356">
        <v>45</v>
      </c>
    </row>
    <row r="1357" spans="1:3" x14ac:dyDescent="0.25">
      <c r="A1357" s="1">
        <v>41975</v>
      </c>
      <c r="B1357">
        <v>34.65</v>
      </c>
      <c r="C1357">
        <v>45</v>
      </c>
    </row>
    <row r="1358" spans="1:3" x14ac:dyDescent="0.25">
      <c r="A1358" s="1">
        <v>41974</v>
      </c>
      <c r="B1358">
        <v>34.65</v>
      </c>
      <c r="C1358">
        <v>45</v>
      </c>
    </row>
    <row r="1359" spans="1:3" x14ac:dyDescent="0.25">
      <c r="A1359" s="1">
        <v>41971</v>
      </c>
      <c r="B1359">
        <v>34.700000000000003</v>
      </c>
      <c r="C1359">
        <v>45</v>
      </c>
    </row>
    <row r="1360" spans="1:3" x14ac:dyDescent="0.25">
      <c r="A1360" s="1">
        <v>41970</v>
      </c>
      <c r="B1360">
        <v>34.799999999999997</v>
      </c>
      <c r="C1360">
        <v>45</v>
      </c>
    </row>
    <row r="1361" spans="1:3" x14ac:dyDescent="0.25">
      <c r="A1361" s="1">
        <v>41969</v>
      </c>
      <c r="B1361">
        <v>34.799999999999997</v>
      </c>
      <c r="C1361">
        <v>45</v>
      </c>
    </row>
    <row r="1362" spans="1:3" x14ac:dyDescent="0.25">
      <c r="A1362" s="1">
        <v>41968</v>
      </c>
      <c r="B1362">
        <v>34.85</v>
      </c>
      <c r="C1362">
        <v>45</v>
      </c>
    </row>
    <row r="1363" spans="1:3" x14ac:dyDescent="0.25">
      <c r="A1363" s="1">
        <v>41967</v>
      </c>
      <c r="B1363">
        <v>34.85</v>
      </c>
      <c r="C1363">
        <v>45</v>
      </c>
    </row>
    <row r="1364" spans="1:3" x14ac:dyDescent="0.25">
      <c r="A1364" s="1">
        <v>41964</v>
      </c>
      <c r="B1364">
        <v>34.85</v>
      </c>
      <c r="C1364">
        <v>45</v>
      </c>
    </row>
    <row r="1365" spans="1:3" x14ac:dyDescent="0.25">
      <c r="A1365" s="1">
        <v>41963</v>
      </c>
      <c r="B1365">
        <v>34.85</v>
      </c>
      <c r="C1365">
        <v>45</v>
      </c>
    </row>
    <row r="1366" spans="1:3" x14ac:dyDescent="0.25">
      <c r="A1366" s="1">
        <v>41962</v>
      </c>
      <c r="B1366">
        <v>34.85</v>
      </c>
      <c r="C1366">
        <v>45</v>
      </c>
    </row>
    <row r="1367" spans="1:3" x14ac:dyDescent="0.25">
      <c r="A1367" s="1">
        <v>41961</v>
      </c>
      <c r="B1367">
        <v>34.85</v>
      </c>
      <c r="C1367">
        <v>40</v>
      </c>
    </row>
    <row r="1368" spans="1:3" x14ac:dyDescent="0.25">
      <c r="A1368" s="1">
        <v>41960</v>
      </c>
      <c r="B1368">
        <v>34.85</v>
      </c>
      <c r="C1368">
        <v>40</v>
      </c>
    </row>
    <row r="1369" spans="1:3" x14ac:dyDescent="0.25">
      <c r="A1369" s="1">
        <v>41957</v>
      </c>
      <c r="B1369">
        <v>34.85</v>
      </c>
      <c r="C1369">
        <v>40</v>
      </c>
    </row>
    <row r="1370" spans="1:3" x14ac:dyDescent="0.25">
      <c r="A1370" s="1">
        <v>41956</v>
      </c>
      <c r="B1370">
        <v>35</v>
      </c>
      <c r="C1370">
        <v>40</v>
      </c>
    </row>
    <row r="1371" spans="1:3" x14ac:dyDescent="0.25">
      <c r="A1371" s="1">
        <v>41955</v>
      </c>
      <c r="B1371">
        <v>35.049999999999997</v>
      </c>
      <c r="C1371">
        <v>40</v>
      </c>
    </row>
    <row r="1372" spans="1:3" x14ac:dyDescent="0.25">
      <c r="A1372" s="1">
        <v>41954</v>
      </c>
      <c r="B1372">
        <v>35.049999999999997</v>
      </c>
      <c r="C1372">
        <v>40</v>
      </c>
    </row>
    <row r="1373" spans="1:3" x14ac:dyDescent="0.25">
      <c r="A1373" s="1">
        <v>41953</v>
      </c>
      <c r="B1373">
        <v>35.049999999999997</v>
      </c>
      <c r="C1373">
        <v>40</v>
      </c>
    </row>
    <row r="1374" spans="1:3" x14ac:dyDescent="0.25">
      <c r="A1374" s="1">
        <v>41950</v>
      </c>
      <c r="B1374">
        <v>35.049999999999997</v>
      </c>
      <c r="C1374">
        <v>40</v>
      </c>
    </row>
    <row r="1375" spans="1:3" x14ac:dyDescent="0.25">
      <c r="A1375" s="1">
        <v>41949</v>
      </c>
      <c r="B1375">
        <v>34.950000000000003</v>
      </c>
      <c r="C1375">
        <v>40</v>
      </c>
    </row>
    <row r="1376" spans="1:3" x14ac:dyDescent="0.25">
      <c r="A1376" s="1">
        <v>41948</v>
      </c>
      <c r="B1376">
        <v>34.979999999999997</v>
      </c>
      <c r="C1376">
        <v>40</v>
      </c>
    </row>
    <row r="1377" spans="1:3" x14ac:dyDescent="0.25">
      <c r="A1377" s="1">
        <v>41947</v>
      </c>
      <c r="B1377">
        <v>34.950000000000003</v>
      </c>
      <c r="C1377">
        <v>40</v>
      </c>
    </row>
    <row r="1378" spans="1:3" x14ac:dyDescent="0.25">
      <c r="A1378" s="1">
        <v>41946</v>
      </c>
      <c r="B1378">
        <v>34.799999999999997</v>
      </c>
      <c r="C1378">
        <v>40</v>
      </c>
    </row>
    <row r="1379" spans="1:3" x14ac:dyDescent="0.25">
      <c r="A1379" s="1">
        <v>41943</v>
      </c>
      <c r="B1379">
        <v>34.799999999999997</v>
      </c>
      <c r="C1379">
        <v>40</v>
      </c>
    </row>
    <row r="1380" spans="1:3" x14ac:dyDescent="0.25">
      <c r="A1380" s="1">
        <v>41942</v>
      </c>
      <c r="B1380">
        <v>34.85</v>
      </c>
      <c r="C1380">
        <v>40</v>
      </c>
    </row>
    <row r="1381" spans="1:3" x14ac:dyDescent="0.25">
      <c r="A1381" s="1">
        <v>41941</v>
      </c>
      <c r="B1381">
        <v>34.85</v>
      </c>
      <c r="C1381">
        <v>40</v>
      </c>
    </row>
    <row r="1382" spans="1:3" x14ac:dyDescent="0.25">
      <c r="A1382" s="1">
        <v>41940</v>
      </c>
      <c r="B1382">
        <v>34.85</v>
      </c>
      <c r="C1382">
        <v>40</v>
      </c>
    </row>
    <row r="1383" spans="1:3" x14ac:dyDescent="0.25">
      <c r="A1383" s="1">
        <v>41939</v>
      </c>
      <c r="B1383">
        <v>34.75</v>
      </c>
      <c r="C1383">
        <v>40</v>
      </c>
    </row>
    <row r="1384" spans="1:3" x14ac:dyDescent="0.25">
      <c r="A1384" s="1">
        <v>41936</v>
      </c>
      <c r="B1384">
        <v>35.5</v>
      </c>
      <c r="C1384">
        <v>40</v>
      </c>
    </row>
    <row r="1385" spans="1:3" x14ac:dyDescent="0.25">
      <c r="A1385" s="1">
        <v>41935</v>
      </c>
      <c r="B1385">
        <v>35.5</v>
      </c>
      <c r="C1385">
        <v>40</v>
      </c>
    </row>
    <row r="1386" spans="1:3" x14ac:dyDescent="0.25">
      <c r="A1386" s="1">
        <v>41934</v>
      </c>
      <c r="B1386">
        <v>34.9</v>
      </c>
      <c r="C1386">
        <v>40</v>
      </c>
    </row>
    <row r="1387" spans="1:3" x14ac:dyDescent="0.25">
      <c r="A1387" s="1">
        <v>41933</v>
      </c>
      <c r="B1387">
        <v>34.880000000000003</v>
      </c>
      <c r="C1387">
        <v>40</v>
      </c>
    </row>
    <row r="1388" spans="1:3" x14ac:dyDescent="0.25">
      <c r="A1388" s="1">
        <v>41932</v>
      </c>
      <c r="B1388">
        <v>35.380000000000003</v>
      </c>
      <c r="C1388">
        <v>40</v>
      </c>
    </row>
    <row r="1389" spans="1:3" x14ac:dyDescent="0.25">
      <c r="A1389" s="1">
        <v>41929</v>
      </c>
      <c r="B1389">
        <v>35.75</v>
      </c>
      <c r="C1389">
        <v>40</v>
      </c>
    </row>
    <row r="1390" spans="1:3" x14ac:dyDescent="0.25">
      <c r="A1390" s="1">
        <v>41928</v>
      </c>
      <c r="B1390">
        <v>35.25</v>
      </c>
      <c r="C1390">
        <v>40</v>
      </c>
    </row>
    <row r="1391" spans="1:3" x14ac:dyDescent="0.25">
      <c r="A1391" s="1">
        <v>41927</v>
      </c>
      <c r="B1391">
        <v>35.5</v>
      </c>
      <c r="C1391">
        <v>40</v>
      </c>
    </row>
    <row r="1392" spans="1:3" x14ac:dyDescent="0.25">
      <c r="A1392" s="1">
        <v>41926</v>
      </c>
      <c r="B1392">
        <v>35.5</v>
      </c>
      <c r="C1392">
        <v>40</v>
      </c>
    </row>
    <row r="1393" spans="1:3" x14ac:dyDescent="0.25">
      <c r="A1393" s="1">
        <v>41925</v>
      </c>
      <c r="B1393">
        <v>35.5</v>
      </c>
      <c r="C1393">
        <v>40</v>
      </c>
    </row>
    <row r="1394" spans="1:3" x14ac:dyDescent="0.25">
      <c r="A1394" s="1">
        <v>41922</v>
      </c>
      <c r="B1394">
        <v>35.5</v>
      </c>
      <c r="C1394">
        <v>40</v>
      </c>
    </row>
    <row r="1395" spans="1:3" x14ac:dyDescent="0.25">
      <c r="A1395" s="1">
        <v>41921</v>
      </c>
      <c r="B1395">
        <v>35.5</v>
      </c>
      <c r="C1395">
        <v>40</v>
      </c>
    </row>
    <row r="1396" spans="1:3" x14ac:dyDescent="0.25">
      <c r="A1396" s="1">
        <v>41920</v>
      </c>
      <c r="B1396">
        <v>35.5</v>
      </c>
      <c r="C1396">
        <v>40</v>
      </c>
    </row>
    <row r="1397" spans="1:3" x14ac:dyDescent="0.25">
      <c r="A1397" s="1">
        <v>41919</v>
      </c>
      <c r="B1397">
        <v>35.5</v>
      </c>
      <c r="C1397">
        <v>40</v>
      </c>
    </row>
    <row r="1398" spans="1:3" x14ac:dyDescent="0.25">
      <c r="A1398" s="1">
        <v>41918</v>
      </c>
      <c r="B1398">
        <v>35.5</v>
      </c>
      <c r="C1398">
        <v>40</v>
      </c>
    </row>
    <row r="1399" spans="1:3" x14ac:dyDescent="0.25">
      <c r="A1399" s="1">
        <v>41915</v>
      </c>
      <c r="B1399">
        <v>35.5</v>
      </c>
      <c r="C1399">
        <v>40</v>
      </c>
    </row>
    <row r="1400" spans="1:3" x14ac:dyDescent="0.25">
      <c r="A1400" s="1">
        <v>41914</v>
      </c>
      <c r="B1400">
        <v>34.75</v>
      </c>
      <c r="C1400">
        <v>40</v>
      </c>
    </row>
    <row r="1401" spans="1:3" x14ac:dyDescent="0.25">
      <c r="A1401" s="1">
        <v>41913</v>
      </c>
      <c r="B1401">
        <v>35.5</v>
      </c>
      <c r="C1401">
        <v>40</v>
      </c>
    </row>
    <row r="1402" spans="1:3" x14ac:dyDescent="0.25">
      <c r="A1402" s="1">
        <v>41912</v>
      </c>
      <c r="B1402">
        <v>35.5</v>
      </c>
      <c r="C1402">
        <v>40</v>
      </c>
    </row>
    <row r="1403" spans="1:3" x14ac:dyDescent="0.25">
      <c r="A1403" s="1">
        <v>41911</v>
      </c>
      <c r="B1403">
        <v>35.5</v>
      </c>
      <c r="C1403">
        <v>40</v>
      </c>
    </row>
    <row r="1404" spans="1:3" x14ac:dyDescent="0.25">
      <c r="A1404" s="1">
        <v>41908</v>
      </c>
      <c r="B1404">
        <v>35.5</v>
      </c>
      <c r="C1404">
        <v>40</v>
      </c>
    </row>
    <row r="1405" spans="1:3" x14ac:dyDescent="0.25">
      <c r="A1405" s="1">
        <v>41907</v>
      </c>
      <c r="B1405">
        <v>35.5</v>
      </c>
      <c r="C1405">
        <v>40</v>
      </c>
    </row>
    <row r="1406" spans="1:3" x14ac:dyDescent="0.25">
      <c r="A1406" s="1">
        <v>41906</v>
      </c>
      <c r="B1406">
        <v>35.5</v>
      </c>
      <c r="C1406">
        <v>40</v>
      </c>
    </row>
    <row r="1407" spans="1:3" x14ac:dyDescent="0.25">
      <c r="A1407" s="1">
        <v>41905</v>
      </c>
      <c r="B1407">
        <v>35.5</v>
      </c>
      <c r="C1407">
        <v>40</v>
      </c>
    </row>
    <row r="1408" spans="1:3" x14ac:dyDescent="0.25">
      <c r="A1408" s="1">
        <v>41904</v>
      </c>
      <c r="B1408">
        <v>35.5</v>
      </c>
      <c r="C1408">
        <v>40</v>
      </c>
    </row>
    <row r="1409" spans="1:3" x14ac:dyDescent="0.25">
      <c r="A1409" s="1">
        <v>41901</v>
      </c>
      <c r="B1409">
        <v>35.5</v>
      </c>
      <c r="C1409">
        <v>40</v>
      </c>
    </row>
    <row r="1410" spans="1:3" x14ac:dyDescent="0.25">
      <c r="A1410" s="1">
        <v>41900</v>
      </c>
      <c r="B1410">
        <v>35.5</v>
      </c>
      <c r="C1410">
        <v>40</v>
      </c>
    </row>
    <row r="1411" spans="1:3" x14ac:dyDescent="0.25">
      <c r="A1411" s="1">
        <v>41899</v>
      </c>
      <c r="B1411">
        <v>35.5</v>
      </c>
      <c r="C1411">
        <v>40</v>
      </c>
    </row>
    <row r="1412" spans="1:3" x14ac:dyDescent="0.25">
      <c r="A1412" s="1">
        <v>41898</v>
      </c>
      <c r="B1412">
        <v>35.5</v>
      </c>
      <c r="C1412">
        <v>40</v>
      </c>
    </row>
    <row r="1413" spans="1:3" x14ac:dyDescent="0.25">
      <c r="A1413" s="1">
        <v>41897</v>
      </c>
      <c r="B1413">
        <v>35.5</v>
      </c>
      <c r="C1413">
        <v>40</v>
      </c>
    </row>
    <row r="1414" spans="1:3" x14ac:dyDescent="0.25">
      <c r="A1414" s="1">
        <v>41894</v>
      </c>
      <c r="B1414">
        <v>35.5</v>
      </c>
      <c r="C1414">
        <v>40</v>
      </c>
    </row>
    <row r="1415" spans="1:3" x14ac:dyDescent="0.25">
      <c r="A1415" s="1">
        <v>41893</v>
      </c>
      <c r="B1415">
        <v>35.5</v>
      </c>
      <c r="C1415">
        <v>40</v>
      </c>
    </row>
    <row r="1416" spans="1:3" x14ac:dyDescent="0.25">
      <c r="A1416" s="1">
        <v>41892</v>
      </c>
      <c r="B1416">
        <v>35.75</v>
      </c>
      <c r="C1416">
        <v>40</v>
      </c>
    </row>
    <row r="1417" spans="1:3" x14ac:dyDescent="0.25">
      <c r="A1417" s="1">
        <v>41891</v>
      </c>
      <c r="B1417">
        <v>35.299999999999997</v>
      </c>
      <c r="C1417">
        <v>40</v>
      </c>
    </row>
    <row r="1418" spans="1:3" x14ac:dyDescent="0.25">
      <c r="A1418" s="1">
        <v>41890</v>
      </c>
      <c r="B1418">
        <v>35.25</v>
      </c>
      <c r="C1418">
        <v>40</v>
      </c>
    </row>
    <row r="1419" spans="1:3" x14ac:dyDescent="0.25">
      <c r="A1419" s="1">
        <v>41887</v>
      </c>
      <c r="B1419">
        <v>34.880000000000003</v>
      </c>
      <c r="C1419">
        <v>40</v>
      </c>
    </row>
    <row r="1420" spans="1:3" x14ac:dyDescent="0.25">
      <c r="A1420" s="1">
        <v>41886</v>
      </c>
      <c r="B1420">
        <v>35.25</v>
      </c>
      <c r="C1420">
        <v>40</v>
      </c>
    </row>
    <row r="1421" spans="1:3" x14ac:dyDescent="0.25">
      <c r="A1421" s="1">
        <v>41885</v>
      </c>
      <c r="B1421">
        <v>35.25</v>
      </c>
      <c r="C1421">
        <v>40</v>
      </c>
    </row>
    <row r="1422" spans="1:3" x14ac:dyDescent="0.25">
      <c r="A1422" s="1">
        <v>41884</v>
      </c>
      <c r="B1422">
        <v>35.03</v>
      </c>
      <c r="C1422">
        <v>40</v>
      </c>
    </row>
    <row r="1423" spans="1:3" x14ac:dyDescent="0.25">
      <c r="A1423" s="1">
        <v>41883</v>
      </c>
      <c r="B1423">
        <v>35.200000000000003</v>
      </c>
      <c r="C1423">
        <v>40</v>
      </c>
    </row>
    <row r="1424" spans="1:3" x14ac:dyDescent="0.25">
      <c r="A1424" s="1">
        <v>41880</v>
      </c>
      <c r="B1424">
        <v>35.049999999999997</v>
      </c>
      <c r="C1424">
        <v>40</v>
      </c>
    </row>
    <row r="1425" spans="1:3" x14ac:dyDescent="0.25">
      <c r="A1425" s="1">
        <v>41879</v>
      </c>
      <c r="B1425">
        <v>35</v>
      </c>
      <c r="C1425">
        <v>40</v>
      </c>
    </row>
    <row r="1426" spans="1:3" x14ac:dyDescent="0.25">
      <c r="A1426" s="1">
        <v>41878</v>
      </c>
      <c r="B1426">
        <v>34.9</v>
      </c>
      <c r="C1426">
        <v>40</v>
      </c>
    </row>
    <row r="1427" spans="1:3" x14ac:dyDescent="0.25">
      <c r="A1427" s="1">
        <v>41877</v>
      </c>
      <c r="B1427">
        <v>34.9</v>
      </c>
      <c r="C1427">
        <v>40</v>
      </c>
    </row>
    <row r="1428" spans="1:3" x14ac:dyDescent="0.25">
      <c r="A1428" s="1">
        <v>41876</v>
      </c>
      <c r="B1428">
        <v>34.85</v>
      </c>
      <c r="C1428">
        <v>40</v>
      </c>
    </row>
    <row r="1429" spans="1:3" x14ac:dyDescent="0.25">
      <c r="A1429" s="1">
        <v>41873</v>
      </c>
      <c r="B1429">
        <v>34.65</v>
      </c>
      <c r="C1429">
        <v>40</v>
      </c>
    </row>
    <row r="1430" spans="1:3" x14ac:dyDescent="0.25">
      <c r="A1430" s="1">
        <v>41872</v>
      </c>
      <c r="B1430">
        <v>34.630000000000003</v>
      </c>
      <c r="C1430">
        <v>40</v>
      </c>
    </row>
    <row r="1431" spans="1:3" x14ac:dyDescent="0.25">
      <c r="A1431" s="1">
        <v>41871</v>
      </c>
      <c r="B1431">
        <v>34.700000000000003</v>
      </c>
      <c r="C1431">
        <v>40</v>
      </c>
    </row>
    <row r="1432" spans="1:3" x14ac:dyDescent="0.25">
      <c r="A1432" s="1">
        <v>41870</v>
      </c>
      <c r="B1432">
        <v>34.700000000000003</v>
      </c>
      <c r="C1432">
        <v>40</v>
      </c>
    </row>
    <row r="1433" spans="1:3" x14ac:dyDescent="0.25">
      <c r="A1433" s="1">
        <v>41869</v>
      </c>
      <c r="B1433">
        <v>34.700000000000003</v>
      </c>
    </row>
    <row r="1434" spans="1:3" x14ac:dyDescent="0.25">
      <c r="A1434" s="1">
        <v>41866</v>
      </c>
      <c r="B1434">
        <v>34.700000000000003</v>
      </c>
      <c r="C1434">
        <v>40</v>
      </c>
    </row>
    <row r="1435" spans="1:3" x14ac:dyDescent="0.25">
      <c r="A1435" s="1">
        <v>41865</v>
      </c>
      <c r="B1435">
        <v>34.700000000000003</v>
      </c>
      <c r="C1435">
        <v>40</v>
      </c>
    </row>
    <row r="1436" spans="1:3" x14ac:dyDescent="0.25">
      <c r="A1436" s="1">
        <v>41864</v>
      </c>
      <c r="B1436">
        <v>34.700000000000003</v>
      </c>
      <c r="C1436">
        <v>40</v>
      </c>
    </row>
    <row r="1437" spans="1:3" x14ac:dyDescent="0.25">
      <c r="A1437" s="1">
        <v>41863</v>
      </c>
      <c r="B1437">
        <v>34.58</v>
      </c>
      <c r="C1437">
        <v>40</v>
      </c>
    </row>
    <row r="1438" spans="1:3" x14ac:dyDescent="0.25">
      <c r="A1438" s="1">
        <v>41862</v>
      </c>
      <c r="B1438">
        <v>34.700000000000003</v>
      </c>
      <c r="C1438">
        <v>40</v>
      </c>
    </row>
    <row r="1439" spans="1:3" x14ac:dyDescent="0.25">
      <c r="A1439" s="1">
        <v>41859</v>
      </c>
      <c r="B1439">
        <v>34.700000000000003</v>
      </c>
      <c r="C1439">
        <v>40</v>
      </c>
    </row>
    <row r="1440" spans="1:3" x14ac:dyDescent="0.25">
      <c r="A1440" s="1">
        <v>41858</v>
      </c>
      <c r="B1440">
        <v>34.700000000000003</v>
      </c>
      <c r="C1440">
        <v>40</v>
      </c>
    </row>
    <row r="1441" spans="1:3" x14ac:dyDescent="0.25">
      <c r="A1441" s="1">
        <v>41857</v>
      </c>
      <c r="B1441">
        <v>34.700000000000003</v>
      </c>
      <c r="C1441">
        <v>40</v>
      </c>
    </row>
    <row r="1442" spans="1:3" x14ac:dyDescent="0.25">
      <c r="A1442" s="1">
        <v>41856</v>
      </c>
      <c r="B1442">
        <v>34.700000000000003</v>
      </c>
      <c r="C1442">
        <v>40</v>
      </c>
    </row>
    <row r="1443" spans="1:3" x14ac:dyDescent="0.25">
      <c r="A1443" s="1">
        <v>41855</v>
      </c>
      <c r="B1443">
        <v>34.700000000000003</v>
      </c>
      <c r="C1443">
        <v>40</v>
      </c>
    </row>
    <row r="1444" spans="1:3" x14ac:dyDescent="0.25">
      <c r="A1444" s="1">
        <v>41852</v>
      </c>
      <c r="B1444">
        <v>34.799999999999997</v>
      </c>
      <c r="C1444">
        <v>40</v>
      </c>
    </row>
    <row r="1445" spans="1:3" x14ac:dyDescent="0.25">
      <c r="A1445" s="1">
        <v>41851</v>
      </c>
      <c r="B1445">
        <v>34.85</v>
      </c>
      <c r="C1445">
        <v>40</v>
      </c>
    </row>
    <row r="1446" spans="1:3" x14ac:dyDescent="0.25">
      <c r="A1446" s="1">
        <v>41850</v>
      </c>
      <c r="B1446">
        <v>34.799999999999997</v>
      </c>
      <c r="C1446">
        <v>40</v>
      </c>
    </row>
    <row r="1447" spans="1:3" x14ac:dyDescent="0.25">
      <c r="A1447" s="1">
        <v>41849</v>
      </c>
      <c r="B1447">
        <v>35</v>
      </c>
      <c r="C1447">
        <v>40</v>
      </c>
    </row>
    <row r="1448" spans="1:3" x14ac:dyDescent="0.25">
      <c r="A1448" s="1">
        <v>41848</v>
      </c>
      <c r="B1448">
        <v>34.950000000000003</v>
      </c>
      <c r="C1448">
        <v>40</v>
      </c>
    </row>
    <row r="1449" spans="1:3" x14ac:dyDescent="0.25">
      <c r="A1449" s="1">
        <v>41845</v>
      </c>
      <c r="B1449">
        <v>34.85</v>
      </c>
      <c r="C1449">
        <v>40</v>
      </c>
    </row>
    <row r="1450" spans="1:3" x14ac:dyDescent="0.25">
      <c r="A1450" s="1">
        <v>41844</v>
      </c>
      <c r="B1450">
        <v>34.799999999999997</v>
      </c>
      <c r="C1450">
        <v>40</v>
      </c>
    </row>
    <row r="1451" spans="1:3" x14ac:dyDescent="0.25">
      <c r="A1451" s="1">
        <v>41843</v>
      </c>
      <c r="B1451">
        <v>34.799999999999997</v>
      </c>
      <c r="C1451">
        <v>40</v>
      </c>
    </row>
    <row r="1452" spans="1:3" x14ac:dyDescent="0.25">
      <c r="A1452" s="1">
        <v>41842</v>
      </c>
      <c r="B1452">
        <v>34.75</v>
      </c>
      <c r="C1452">
        <v>40</v>
      </c>
    </row>
    <row r="1453" spans="1:3" x14ac:dyDescent="0.25">
      <c r="A1453" s="1">
        <v>41841</v>
      </c>
      <c r="B1453">
        <v>34.75</v>
      </c>
      <c r="C1453">
        <v>40</v>
      </c>
    </row>
    <row r="1454" spans="1:3" x14ac:dyDescent="0.25">
      <c r="A1454" s="1">
        <v>41838</v>
      </c>
      <c r="B1454">
        <v>34.75</v>
      </c>
      <c r="C1454">
        <v>40</v>
      </c>
    </row>
    <row r="1455" spans="1:3" x14ac:dyDescent="0.25">
      <c r="A1455" s="1">
        <v>41837</v>
      </c>
      <c r="B1455">
        <v>34.75</v>
      </c>
      <c r="C1455">
        <v>40</v>
      </c>
    </row>
    <row r="1456" spans="1:3" x14ac:dyDescent="0.25">
      <c r="A1456" s="1">
        <v>41836</v>
      </c>
      <c r="B1456">
        <v>34.75</v>
      </c>
      <c r="C1456">
        <v>40</v>
      </c>
    </row>
    <row r="1457" spans="1:3" x14ac:dyDescent="0.25">
      <c r="A1457" s="1">
        <v>41835</v>
      </c>
      <c r="B1457">
        <v>34.75</v>
      </c>
      <c r="C1457">
        <v>40</v>
      </c>
    </row>
    <row r="1458" spans="1:3" x14ac:dyDescent="0.25">
      <c r="A1458" s="1">
        <v>41834</v>
      </c>
      <c r="B1458">
        <v>34.75</v>
      </c>
      <c r="C1458">
        <v>40</v>
      </c>
    </row>
    <row r="1459" spans="1:3" x14ac:dyDescent="0.25">
      <c r="A1459" s="1">
        <v>41831</v>
      </c>
      <c r="B1459">
        <v>34.700000000000003</v>
      </c>
      <c r="C1459">
        <v>40</v>
      </c>
    </row>
    <row r="1460" spans="1:3" x14ac:dyDescent="0.25">
      <c r="A1460" s="1">
        <v>41830</v>
      </c>
      <c r="B1460">
        <v>34.700000000000003</v>
      </c>
      <c r="C1460">
        <v>40</v>
      </c>
    </row>
    <row r="1461" spans="1:3" x14ac:dyDescent="0.25">
      <c r="A1461" s="1">
        <v>41829</v>
      </c>
      <c r="B1461">
        <v>34.700000000000003</v>
      </c>
      <c r="C1461">
        <v>40</v>
      </c>
    </row>
    <row r="1462" spans="1:3" x14ac:dyDescent="0.25">
      <c r="A1462" s="1">
        <v>41828</v>
      </c>
      <c r="B1462">
        <v>34.700000000000003</v>
      </c>
      <c r="C1462">
        <v>40</v>
      </c>
    </row>
    <row r="1463" spans="1:3" x14ac:dyDescent="0.25">
      <c r="A1463" s="1">
        <v>41827</v>
      </c>
      <c r="B1463">
        <v>34.700000000000003</v>
      </c>
      <c r="C1463">
        <v>40</v>
      </c>
    </row>
    <row r="1464" spans="1:3" x14ac:dyDescent="0.25">
      <c r="A1464" s="1">
        <v>41824</v>
      </c>
      <c r="B1464">
        <v>34.700000000000003</v>
      </c>
      <c r="C1464">
        <v>40</v>
      </c>
    </row>
    <row r="1465" spans="1:3" x14ac:dyDescent="0.25">
      <c r="A1465" s="1">
        <v>41823</v>
      </c>
      <c r="B1465">
        <v>34.700000000000003</v>
      </c>
      <c r="C1465">
        <v>40</v>
      </c>
    </row>
    <row r="1466" spans="1:3" x14ac:dyDescent="0.25">
      <c r="A1466" s="1">
        <v>41822</v>
      </c>
      <c r="B1466">
        <v>34.700000000000003</v>
      </c>
      <c r="C1466">
        <v>40</v>
      </c>
    </row>
    <row r="1467" spans="1:3" x14ac:dyDescent="0.25">
      <c r="A1467" s="1">
        <v>41821</v>
      </c>
      <c r="B1467">
        <v>34.5</v>
      </c>
      <c r="C1467">
        <v>40</v>
      </c>
    </row>
    <row r="1468" spans="1:3" x14ac:dyDescent="0.25">
      <c r="A1468" s="1">
        <v>41820</v>
      </c>
      <c r="B1468">
        <v>34.5</v>
      </c>
      <c r="C1468">
        <v>40</v>
      </c>
    </row>
    <row r="1469" spans="1:3" x14ac:dyDescent="0.25">
      <c r="A1469" s="1">
        <v>41817</v>
      </c>
      <c r="B1469">
        <v>34.5</v>
      </c>
      <c r="C1469">
        <v>40</v>
      </c>
    </row>
    <row r="1470" spans="1:3" x14ac:dyDescent="0.25">
      <c r="A1470" s="1">
        <v>41816</v>
      </c>
      <c r="B1470">
        <v>34.5</v>
      </c>
      <c r="C1470">
        <v>40</v>
      </c>
    </row>
    <row r="1471" spans="1:3" x14ac:dyDescent="0.25">
      <c r="A1471" s="1">
        <v>41815</v>
      </c>
      <c r="B1471">
        <v>34.5</v>
      </c>
      <c r="C1471">
        <v>40</v>
      </c>
    </row>
    <row r="1472" spans="1:3" x14ac:dyDescent="0.25">
      <c r="A1472" s="1">
        <v>41814</v>
      </c>
      <c r="B1472">
        <v>34.5</v>
      </c>
      <c r="C1472">
        <v>40</v>
      </c>
    </row>
    <row r="1473" spans="1:3" x14ac:dyDescent="0.25">
      <c r="A1473" s="1">
        <v>41813</v>
      </c>
      <c r="B1473">
        <v>34.5</v>
      </c>
      <c r="C1473">
        <v>40</v>
      </c>
    </row>
    <row r="1474" spans="1:3" x14ac:dyDescent="0.25">
      <c r="A1474" s="1">
        <v>41810</v>
      </c>
      <c r="B1474">
        <v>34.42</v>
      </c>
      <c r="C1474">
        <v>40</v>
      </c>
    </row>
    <row r="1475" spans="1:3" x14ac:dyDescent="0.25">
      <c r="A1475" s="1">
        <v>41809</v>
      </c>
      <c r="B1475">
        <v>34.5</v>
      </c>
      <c r="C1475">
        <v>40</v>
      </c>
    </row>
    <row r="1476" spans="1:3" x14ac:dyDescent="0.25">
      <c r="A1476" s="1">
        <v>41808</v>
      </c>
      <c r="B1476">
        <v>34.5</v>
      </c>
      <c r="C1476">
        <v>40</v>
      </c>
    </row>
    <row r="1477" spans="1:3" x14ac:dyDescent="0.25">
      <c r="A1477" s="1">
        <v>41807</v>
      </c>
      <c r="B1477">
        <v>34.450000000000003</v>
      </c>
      <c r="C1477">
        <v>40</v>
      </c>
    </row>
    <row r="1478" spans="1:3" x14ac:dyDescent="0.25">
      <c r="A1478" s="1">
        <v>41806</v>
      </c>
      <c r="B1478">
        <v>34.35</v>
      </c>
      <c r="C1478">
        <v>40</v>
      </c>
    </row>
    <row r="1479" spans="1:3" x14ac:dyDescent="0.25">
      <c r="A1479" s="1">
        <v>41803</v>
      </c>
      <c r="B1479">
        <v>34.200000000000003</v>
      </c>
      <c r="C1479">
        <v>16</v>
      </c>
    </row>
    <row r="1480" spans="1:3" x14ac:dyDescent="0.25">
      <c r="A1480" s="1">
        <v>41802</v>
      </c>
      <c r="B1480">
        <v>34.200000000000003</v>
      </c>
      <c r="C1480">
        <v>16</v>
      </c>
    </row>
    <row r="1481" spans="1:3" x14ac:dyDescent="0.25">
      <c r="A1481" s="1">
        <v>41801</v>
      </c>
      <c r="B1481">
        <v>34.200000000000003</v>
      </c>
      <c r="C1481">
        <v>16</v>
      </c>
    </row>
    <row r="1482" spans="1:3" x14ac:dyDescent="0.25">
      <c r="A1482" s="1">
        <v>41800</v>
      </c>
      <c r="B1482">
        <v>34.200000000000003</v>
      </c>
      <c r="C1482">
        <v>16</v>
      </c>
    </row>
    <row r="1483" spans="1:3" hidden="1" x14ac:dyDescent="0.25">
      <c r="A1483" s="1">
        <v>41799</v>
      </c>
      <c r="C1483">
        <v>16</v>
      </c>
    </row>
    <row r="1484" spans="1:3" x14ac:dyDescent="0.25">
      <c r="A1484" s="1">
        <v>41796</v>
      </c>
      <c r="B1484">
        <v>34.200000000000003</v>
      </c>
      <c r="C1484">
        <v>16</v>
      </c>
    </row>
    <row r="1485" spans="1:3" x14ac:dyDescent="0.25">
      <c r="A1485" s="1">
        <v>41795</v>
      </c>
      <c r="B1485">
        <v>34.200000000000003</v>
      </c>
      <c r="C1485">
        <v>16</v>
      </c>
    </row>
    <row r="1486" spans="1:3" x14ac:dyDescent="0.25">
      <c r="A1486" s="1">
        <v>41794</v>
      </c>
      <c r="B1486">
        <v>34.200000000000003</v>
      </c>
      <c r="C1486">
        <v>16</v>
      </c>
    </row>
    <row r="1487" spans="1:3" x14ac:dyDescent="0.25">
      <c r="A1487" s="1">
        <v>41793</v>
      </c>
      <c r="B1487">
        <v>34.200000000000003</v>
      </c>
      <c r="C1487">
        <v>16</v>
      </c>
    </row>
    <row r="1488" spans="1:3" x14ac:dyDescent="0.25">
      <c r="A1488" s="1">
        <v>41792</v>
      </c>
      <c r="B1488">
        <v>34.200000000000003</v>
      </c>
      <c r="C1488">
        <v>16</v>
      </c>
    </row>
    <row r="1489" spans="1:3" x14ac:dyDescent="0.25">
      <c r="A1489" s="1">
        <v>41789</v>
      </c>
      <c r="B1489">
        <v>34.200000000000003</v>
      </c>
      <c r="C1489">
        <v>16</v>
      </c>
    </row>
    <row r="1490" spans="1:3" hidden="1" x14ac:dyDescent="0.25">
      <c r="A1490" s="1">
        <v>41788</v>
      </c>
      <c r="C1490">
        <v>16</v>
      </c>
    </row>
    <row r="1491" spans="1:3" x14ac:dyDescent="0.25">
      <c r="A1491" s="1">
        <v>41787</v>
      </c>
      <c r="B1491">
        <v>34.299999999999997</v>
      </c>
      <c r="C1491">
        <v>16</v>
      </c>
    </row>
    <row r="1492" spans="1:3" x14ac:dyDescent="0.25">
      <c r="A1492" s="1">
        <v>41786</v>
      </c>
      <c r="B1492">
        <v>34.25</v>
      </c>
      <c r="C1492">
        <v>16</v>
      </c>
    </row>
    <row r="1493" spans="1:3" x14ac:dyDescent="0.25">
      <c r="A1493" s="1">
        <v>41785</v>
      </c>
      <c r="B1493">
        <v>34.25</v>
      </c>
      <c r="C1493">
        <v>16</v>
      </c>
    </row>
    <row r="1494" spans="1:3" x14ac:dyDescent="0.25">
      <c r="A1494" s="1">
        <v>41782</v>
      </c>
      <c r="B1494">
        <v>34.200000000000003</v>
      </c>
      <c r="C1494">
        <v>16</v>
      </c>
    </row>
    <row r="1495" spans="1:3" x14ac:dyDescent="0.25">
      <c r="A1495" s="1">
        <v>41781</v>
      </c>
      <c r="B1495">
        <v>34.200000000000003</v>
      </c>
      <c r="C1495">
        <v>16</v>
      </c>
    </row>
    <row r="1496" spans="1:3" x14ac:dyDescent="0.25">
      <c r="A1496" s="1">
        <v>41780</v>
      </c>
      <c r="B1496">
        <v>34.200000000000003</v>
      </c>
      <c r="C1496">
        <v>16</v>
      </c>
    </row>
    <row r="1497" spans="1:3" x14ac:dyDescent="0.25">
      <c r="A1497" s="1">
        <v>41779</v>
      </c>
      <c r="B1497">
        <v>34.1</v>
      </c>
      <c r="C1497">
        <v>16</v>
      </c>
    </row>
    <row r="1498" spans="1:3" x14ac:dyDescent="0.25">
      <c r="A1498" s="1">
        <v>41778</v>
      </c>
      <c r="B1498">
        <v>34.1</v>
      </c>
      <c r="C1498">
        <v>16</v>
      </c>
    </row>
    <row r="1499" spans="1:3" x14ac:dyDescent="0.25">
      <c r="A1499" s="1">
        <v>41775</v>
      </c>
      <c r="B1499">
        <v>34.1</v>
      </c>
      <c r="C1499">
        <v>16</v>
      </c>
    </row>
    <row r="1500" spans="1:3" x14ac:dyDescent="0.25">
      <c r="A1500" s="1">
        <v>41774</v>
      </c>
      <c r="B1500">
        <v>34.049999999999997</v>
      </c>
      <c r="C1500">
        <v>16</v>
      </c>
    </row>
    <row r="1501" spans="1:3" x14ac:dyDescent="0.25">
      <c r="A1501" s="1">
        <v>41773</v>
      </c>
      <c r="B1501">
        <v>34.1</v>
      </c>
      <c r="C1501">
        <v>16</v>
      </c>
    </row>
    <row r="1502" spans="1:3" x14ac:dyDescent="0.25">
      <c r="A1502" s="1">
        <v>41772</v>
      </c>
      <c r="B1502">
        <v>34.1</v>
      </c>
      <c r="C1502">
        <v>16</v>
      </c>
    </row>
    <row r="1503" spans="1:3" x14ac:dyDescent="0.25">
      <c r="A1503" s="1">
        <v>41771</v>
      </c>
      <c r="B1503">
        <v>34.1</v>
      </c>
      <c r="C1503">
        <v>16</v>
      </c>
    </row>
    <row r="1504" spans="1:3" x14ac:dyDescent="0.25">
      <c r="A1504" s="1">
        <v>41768</v>
      </c>
      <c r="B1504">
        <v>34.1</v>
      </c>
      <c r="C1504">
        <v>16</v>
      </c>
    </row>
    <row r="1505" spans="1:3" x14ac:dyDescent="0.25">
      <c r="A1505" s="1">
        <v>41767</v>
      </c>
      <c r="B1505">
        <v>34.1</v>
      </c>
      <c r="C1505">
        <v>16</v>
      </c>
    </row>
    <row r="1506" spans="1:3" x14ac:dyDescent="0.25">
      <c r="A1506" s="1">
        <v>41766</v>
      </c>
      <c r="B1506">
        <v>34.1</v>
      </c>
      <c r="C1506">
        <v>16</v>
      </c>
    </row>
    <row r="1507" spans="1:3" x14ac:dyDescent="0.25">
      <c r="A1507" s="1">
        <v>41765</v>
      </c>
      <c r="B1507">
        <v>34.1</v>
      </c>
      <c r="C1507">
        <v>16</v>
      </c>
    </row>
    <row r="1508" spans="1:3" x14ac:dyDescent="0.25">
      <c r="A1508" s="1">
        <v>41764</v>
      </c>
      <c r="B1508">
        <v>34.049999999999997</v>
      </c>
      <c r="C1508">
        <v>16</v>
      </c>
    </row>
    <row r="1509" spans="1:3" x14ac:dyDescent="0.25">
      <c r="A1509" s="1">
        <v>41761</v>
      </c>
      <c r="B1509">
        <v>34.15</v>
      </c>
      <c r="C1509">
        <v>16</v>
      </c>
    </row>
    <row r="1510" spans="1:3" hidden="1" x14ac:dyDescent="0.25">
      <c r="A1510" s="1">
        <v>41760</v>
      </c>
      <c r="C1510">
        <v>16</v>
      </c>
    </row>
    <row r="1511" spans="1:3" x14ac:dyDescent="0.25">
      <c r="A1511" s="1">
        <v>41759</v>
      </c>
      <c r="B1511">
        <v>34.200000000000003</v>
      </c>
      <c r="C1511">
        <v>16</v>
      </c>
    </row>
    <row r="1512" spans="1:3" x14ac:dyDescent="0.25">
      <c r="A1512" s="1">
        <v>41758</v>
      </c>
      <c r="B1512">
        <v>34.200000000000003</v>
      </c>
      <c r="C1512">
        <v>16</v>
      </c>
    </row>
    <row r="1513" spans="1:3" x14ac:dyDescent="0.25">
      <c r="A1513" s="1">
        <v>41757</v>
      </c>
      <c r="B1513">
        <v>34.25</v>
      </c>
      <c r="C1513">
        <v>16</v>
      </c>
    </row>
    <row r="1514" spans="1:3" x14ac:dyDescent="0.25">
      <c r="A1514" s="1">
        <v>41754</v>
      </c>
      <c r="B1514">
        <v>34.25</v>
      </c>
      <c r="C1514">
        <v>16</v>
      </c>
    </row>
    <row r="1515" spans="1:3" x14ac:dyDescent="0.25">
      <c r="A1515" s="1">
        <v>41753</v>
      </c>
      <c r="B1515">
        <v>34.35</v>
      </c>
      <c r="C1515">
        <v>16</v>
      </c>
    </row>
    <row r="1516" spans="1:3" x14ac:dyDescent="0.25">
      <c r="A1516" s="1">
        <v>41752</v>
      </c>
      <c r="B1516">
        <v>34.299999999999997</v>
      </c>
      <c r="C1516">
        <v>16</v>
      </c>
    </row>
    <row r="1517" spans="1:3" x14ac:dyDescent="0.25">
      <c r="A1517" s="1">
        <v>41751</v>
      </c>
      <c r="B1517">
        <v>34.299999999999997</v>
      </c>
      <c r="C1517">
        <v>16</v>
      </c>
    </row>
    <row r="1518" spans="1:3" hidden="1" x14ac:dyDescent="0.25">
      <c r="A1518" s="1">
        <v>41750</v>
      </c>
      <c r="C1518">
        <v>16</v>
      </c>
    </row>
    <row r="1519" spans="1:3" hidden="1" x14ac:dyDescent="0.25">
      <c r="A1519" s="1">
        <v>41746</v>
      </c>
      <c r="C1519">
        <v>16</v>
      </c>
    </row>
    <row r="1520" spans="1:3" x14ac:dyDescent="0.25">
      <c r="A1520" s="1">
        <v>41745</v>
      </c>
      <c r="B1520">
        <v>34.25</v>
      </c>
      <c r="C1520">
        <v>16</v>
      </c>
    </row>
    <row r="1521" spans="1:3" x14ac:dyDescent="0.25">
      <c r="A1521" s="1">
        <v>41744</v>
      </c>
      <c r="B1521">
        <v>34.25</v>
      </c>
      <c r="C1521">
        <v>16</v>
      </c>
    </row>
    <row r="1522" spans="1:3" x14ac:dyDescent="0.25">
      <c r="A1522" s="1">
        <v>41743</v>
      </c>
      <c r="B1522">
        <v>34.25</v>
      </c>
      <c r="C1522">
        <v>16</v>
      </c>
    </row>
    <row r="1523" spans="1:3" x14ac:dyDescent="0.25">
      <c r="A1523" s="1">
        <v>41740</v>
      </c>
      <c r="B1523">
        <v>34</v>
      </c>
      <c r="C1523">
        <v>16</v>
      </c>
    </row>
    <row r="1524" spans="1:3" x14ac:dyDescent="0.25">
      <c r="A1524" s="1">
        <v>41739</v>
      </c>
      <c r="B1524">
        <v>34</v>
      </c>
      <c r="C1524">
        <v>16</v>
      </c>
    </row>
    <row r="1525" spans="1:3" x14ac:dyDescent="0.25">
      <c r="A1525" s="1">
        <v>41738</v>
      </c>
      <c r="B1525">
        <v>34</v>
      </c>
      <c r="C1525">
        <v>16</v>
      </c>
    </row>
    <row r="1526" spans="1:3" x14ac:dyDescent="0.25">
      <c r="A1526" s="1">
        <v>41737</v>
      </c>
      <c r="B1526">
        <v>34.15</v>
      </c>
      <c r="C1526">
        <v>16</v>
      </c>
    </row>
    <row r="1527" spans="1:3" x14ac:dyDescent="0.25">
      <c r="A1527" s="1">
        <v>41736</v>
      </c>
      <c r="B1527">
        <v>34.15</v>
      </c>
      <c r="C1527">
        <v>16</v>
      </c>
    </row>
    <row r="1528" spans="1:3" x14ac:dyDescent="0.25">
      <c r="A1528" s="1">
        <v>41733</v>
      </c>
      <c r="B1528">
        <v>34</v>
      </c>
      <c r="C1528">
        <v>16</v>
      </c>
    </row>
    <row r="1529" spans="1:3" x14ac:dyDescent="0.25">
      <c r="A1529" s="1">
        <v>41732</v>
      </c>
      <c r="B1529">
        <v>34</v>
      </c>
      <c r="C1529">
        <v>16</v>
      </c>
    </row>
    <row r="1530" spans="1:3" x14ac:dyDescent="0.25">
      <c r="A1530" s="1">
        <v>41731</v>
      </c>
      <c r="B1530">
        <v>34</v>
      </c>
      <c r="C1530">
        <v>16</v>
      </c>
    </row>
    <row r="1531" spans="1:3" x14ac:dyDescent="0.25">
      <c r="A1531" s="1">
        <v>41730</v>
      </c>
      <c r="B1531">
        <v>34.4</v>
      </c>
      <c r="C1531">
        <v>16</v>
      </c>
    </row>
    <row r="1532" spans="1:3" x14ac:dyDescent="0.25">
      <c r="A1532" s="1">
        <v>41729</v>
      </c>
      <c r="B1532">
        <v>34.380000000000003</v>
      </c>
      <c r="C1532">
        <v>16</v>
      </c>
    </row>
    <row r="1533" spans="1:3" x14ac:dyDescent="0.25">
      <c r="A1533" s="1">
        <v>41726</v>
      </c>
      <c r="B1533">
        <v>34.6</v>
      </c>
      <c r="C1533">
        <v>16</v>
      </c>
    </row>
    <row r="1534" spans="1:3" x14ac:dyDescent="0.25">
      <c r="A1534" s="1">
        <v>41725</v>
      </c>
      <c r="B1534">
        <v>34.880000000000003</v>
      </c>
      <c r="C1534">
        <v>16</v>
      </c>
    </row>
    <row r="1535" spans="1:3" x14ac:dyDescent="0.25">
      <c r="A1535" s="1">
        <v>41724</v>
      </c>
      <c r="B1535">
        <v>34.75</v>
      </c>
      <c r="C1535">
        <v>16</v>
      </c>
    </row>
    <row r="1536" spans="1:3" x14ac:dyDescent="0.25">
      <c r="A1536" s="1">
        <v>41723</v>
      </c>
      <c r="B1536">
        <v>35</v>
      </c>
      <c r="C1536">
        <v>16</v>
      </c>
    </row>
    <row r="1537" spans="1:3" x14ac:dyDescent="0.25">
      <c r="A1537" s="1">
        <v>41722</v>
      </c>
      <c r="B1537">
        <v>35.25</v>
      </c>
      <c r="C1537">
        <v>16</v>
      </c>
    </row>
    <row r="1538" spans="1:3" x14ac:dyDescent="0.25">
      <c r="A1538" s="1">
        <v>41719</v>
      </c>
      <c r="B1538">
        <v>35.25</v>
      </c>
      <c r="C1538">
        <v>16</v>
      </c>
    </row>
    <row r="1539" spans="1:3" x14ac:dyDescent="0.25">
      <c r="A1539" s="1">
        <v>41718</v>
      </c>
      <c r="B1539">
        <v>35</v>
      </c>
      <c r="C1539">
        <v>16</v>
      </c>
    </row>
    <row r="1540" spans="1:3" x14ac:dyDescent="0.25">
      <c r="A1540" s="1">
        <v>41717</v>
      </c>
      <c r="B1540">
        <v>35</v>
      </c>
      <c r="C1540">
        <v>16</v>
      </c>
    </row>
    <row r="1541" spans="1:3" x14ac:dyDescent="0.25">
      <c r="A1541" s="1">
        <v>41716</v>
      </c>
      <c r="B1541">
        <v>35.1</v>
      </c>
      <c r="C1541">
        <v>16</v>
      </c>
    </row>
    <row r="1542" spans="1:3" x14ac:dyDescent="0.25">
      <c r="A1542" s="1">
        <v>41715</v>
      </c>
      <c r="B1542">
        <v>35</v>
      </c>
      <c r="C1542">
        <v>16</v>
      </c>
    </row>
    <row r="1543" spans="1:3" x14ac:dyDescent="0.25">
      <c r="A1543" s="1">
        <v>41712</v>
      </c>
      <c r="B1543">
        <v>35.25</v>
      </c>
      <c r="C1543">
        <v>16</v>
      </c>
    </row>
    <row r="1544" spans="1:3" x14ac:dyDescent="0.25">
      <c r="A1544" s="1">
        <v>41711</v>
      </c>
      <c r="B1544">
        <v>35.25</v>
      </c>
      <c r="C1544">
        <v>16</v>
      </c>
    </row>
    <row r="1545" spans="1:3" x14ac:dyDescent="0.25">
      <c r="A1545" s="1">
        <v>41710</v>
      </c>
      <c r="B1545">
        <v>35.25</v>
      </c>
      <c r="C1545">
        <v>16</v>
      </c>
    </row>
    <row r="1546" spans="1:3" x14ac:dyDescent="0.25">
      <c r="A1546" s="1">
        <v>41709</v>
      </c>
      <c r="B1546">
        <v>35.25</v>
      </c>
      <c r="C1546">
        <v>16</v>
      </c>
    </row>
    <row r="1547" spans="1:3" x14ac:dyDescent="0.25">
      <c r="A1547" s="1">
        <v>41708</v>
      </c>
      <c r="B1547">
        <v>35.43</v>
      </c>
      <c r="C1547">
        <v>16</v>
      </c>
    </row>
    <row r="1548" spans="1:3" x14ac:dyDescent="0.25">
      <c r="A1548" s="1">
        <v>41705</v>
      </c>
      <c r="B1548">
        <v>35.25</v>
      </c>
      <c r="C1548">
        <v>16</v>
      </c>
    </row>
    <row r="1549" spans="1:3" x14ac:dyDescent="0.25">
      <c r="A1549" s="1">
        <v>41704</v>
      </c>
      <c r="B1549">
        <v>35.25</v>
      </c>
      <c r="C1549">
        <v>16</v>
      </c>
    </row>
    <row r="1550" spans="1:3" x14ac:dyDescent="0.25">
      <c r="A1550" s="1">
        <v>41703</v>
      </c>
      <c r="B1550">
        <v>35.25</v>
      </c>
      <c r="C1550">
        <v>16</v>
      </c>
    </row>
    <row r="1551" spans="1:3" x14ac:dyDescent="0.25">
      <c r="A1551" s="1">
        <v>41702</v>
      </c>
      <c r="B1551">
        <v>35.380000000000003</v>
      </c>
      <c r="C1551">
        <v>16</v>
      </c>
    </row>
    <row r="1552" spans="1:3" x14ac:dyDescent="0.25">
      <c r="A1552" s="1">
        <v>41701</v>
      </c>
      <c r="B1552">
        <v>35.299999999999997</v>
      </c>
      <c r="C1552">
        <v>16</v>
      </c>
    </row>
    <row r="1553" spans="1:4" x14ac:dyDescent="0.25">
      <c r="A1553" s="1">
        <v>41698</v>
      </c>
      <c r="B1553">
        <v>35.630000000000003</v>
      </c>
      <c r="C1553">
        <v>16</v>
      </c>
    </row>
    <row r="1554" spans="1:4" x14ac:dyDescent="0.25">
      <c r="A1554" s="1">
        <v>41697</v>
      </c>
      <c r="B1554">
        <v>36</v>
      </c>
      <c r="C1554">
        <v>16</v>
      </c>
    </row>
    <row r="1555" spans="1:4" x14ac:dyDescent="0.25">
      <c r="A1555" s="1">
        <v>41696</v>
      </c>
      <c r="B1555">
        <v>36</v>
      </c>
      <c r="C1555">
        <v>16</v>
      </c>
    </row>
    <row r="1556" spans="1:4" x14ac:dyDescent="0.25">
      <c r="A1556" s="1">
        <v>41695</v>
      </c>
      <c r="B1556">
        <v>36.15</v>
      </c>
      <c r="C1556">
        <v>11</v>
      </c>
      <c r="D1556">
        <v>5</v>
      </c>
    </row>
    <row r="1557" spans="1:4" x14ac:dyDescent="0.25">
      <c r="A1557" s="1">
        <v>41694</v>
      </c>
      <c r="B1557">
        <v>37.65</v>
      </c>
      <c r="C1557">
        <v>11</v>
      </c>
    </row>
    <row r="1558" spans="1:4" x14ac:dyDescent="0.25">
      <c r="A1558" s="1">
        <v>41691</v>
      </c>
      <c r="B1558">
        <v>37.25</v>
      </c>
      <c r="C1558">
        <v>11</v>
      </c>
    </row>
    <row r="1559" spans="1:4" x14ac:dyDescent="0.25">
      <c r="A1559" s="1">
        <v>41690</v>
      </c>
      <c r="B1559">
        <v>37.5</v>
      </c>
      <c r="C1559">
        <v>11</v>
      </c>
    </row>
    <row r="1560" spans="1:4" x14ac:dyDescent="0.25">
      <c r="A1560" s="1">
        <v>41689</v>
      </c>
      <c r="B1560">
        <v>38</v>
      </c>
      <c r="C1560">
        <v>11</v>
      </c>
    </row>
    <row r="1561" spans="1:4" x14ac:dyDescent="0.25">
      <c r="A1561" s="1">
        <v>41688</v>
      </c>
      <c r="B1561">
        <v>38</v>
      </c>
      <c r="C1561">
        <v>11</v>
      </c>
    </row>
    <row r="1562" spans="1:4" x14ac:dyDescent="0.25">
      <c r="A1562" s="1">
        <v>41687</v>
      </c>
      <c r="B1562">
        <v>38</v>
      </c>
      <c r="C1562">
        <v>11</v>
      </c>
    </row>
    <row r="1563" spans="1:4" x14ac:dyDescent="0.25">
      <c r="A1563" s="1">
        <v>41684</v>
      </c>
      <c r="B1563">
        <v>38</v>
      </c>
      <c r="C1563">
        <v>11</v>
      </c>
    </row>
    <row r="1564" spans="1:4" x14ac:dyDescent="0.25">
      <c r="A1564" s="1">
        <v>41683</v>
      </c>
      <c r="B1564">
        <v>38.25</v>
      </c>
      <c r="C1564">
        <v>11</v>
      </c>
    </row>
    <row r="1565" spans="1:4" x14ac:dyDescent="0.25">
      <c r="A1565" s="1">
        <v>41682</v>
      </c>
      <c r="B1565">
        <v>38.25</v>
      </c>
      <c r="C1565">
        <v>11</v>
      </c>
    </row>
    <row r="1566" spans="1:4" x14ac:dyDescent="0.25">
      <c r="A1566" s="1">
        <v>41681</v>
      </c>
      <c r="B1566">
        <v>38.5</v>
      </c>
      <c r="C1566">
        <v>11</v>
      </c>
    </row>
    <row r="1567" spans="1:4" x14ac:dyDescent="0.25">
      <c r="A1567" s="1">
        <v>41680</v>
      </c>
      <c r="B1567">
        <v>38.5</v>
      </c>
      <c r="C1567">
        <v>11</v>
      </c>
    </row>
    <row r="1568" spans="1:4" x14ac:dyDescent="0.25">
      <c r="A1568" s="1">
        <v>41677</v>
      </c>
      <c r="B1568">
        <v>38.5</v>
      </c>
      <c r="C1568">
        <v>11</v>
      </c>
    </row>
    <row r="1569" spans="1:3" x14ac:dyDescent="0.25">
      <c r="A1569" s="1">
        <v>41676</v>
      </c>
      <c r="B1569">
        <v>38.35</v>
      </c>
    </row>
    <row r="1570" spans="1:3" x14ac:dyDescent="0.25">
      <c r="A1570" s="1">
        <v>41675</v>
      </c>
      <c r="B1570">
        <v>38.25</v>
      </c>
      <c r="C1570">
        <v>11</v>
      </c>
    </row>
    <row r="1571" spans="1:3" x14ac:dyDescent="0.25">
      <c r="A1571" s="1">
        <v>41674</v>
      </c>
      <c r="B1571">
        <v>38.25</v>
      </c>
      <c r="C1571">
        <v>11</v>
      </c>
    </row>
    <row r="1572" spans="1:3" x14ac:dyDescent="0.25">
      <c r="A1572" s="1">
        <v>41673</v>
      </c>
      <c r="B1572">
        <v>38.1</v>
      </c>
      <c r="C1572">
        <v>11</v>
      </c>
    </row>
    <row r="1573" spans="1:3" x14ac:dyDescent="0.25">
      <c r="A1573" s="1">
        <v>41670</v>
      </c>
      <c r="B1573">
        <v>38</v>
      </c>
      <c r="C1573">
        <v>11</v>
      </c>
    </row>
    <row r="1574" spans="1:3" x14ac:dyDescent="0.25">
      <c r="A1574" s="1">
        <v>41669</v>
      </c>
      <c r="B1574">
        <v>38</v>
      </c>
      <c r="C1574">
        <v>11</v>
      </c>
    </row>
    <row r="1575" spans="1:3" x14ac:dyDescent="0.25">
      <c r="A1575" s="1">
        <v>41668</v>
      </c>
      <c r="B1575">
        <v>38</v>
      </c>
      <c r="C1575">
        <v>11</v>
      </c>
    </row>
    <row r="1576" spans="1:3" x14ac:dyDescent="0.25">
      <c r="A1576" s="1">
        <v>41667</v>
      </c>
      <c r="B1576">
        <v>38</v>
      </c>
      <c r="C1576">
        <v>11</v>
      </c>
    </row>
    <row r="1577" spans="1:3" x14ac:dyDescent="0.25">
      <c r="A1577" s="1">
        <v>41666</v>
      </c>
      <c r="B1577">
        <v>38</v>
      </c>
      <c r="C1577">
        <v>11</v>
      </c>
    </row>
    <row r="1578" spans="1:3" x14ac:dyDescent="0.25">
      <c r="A1578" s="1">
        <v>41663</v>
      </c>
      <c r="B1578">
        <v>37.75</v>
      </c>
      <c r="C1578">
        <v>11</v>
      </c>
    </row>
    <row r="1579" spans="1:3" x14ac:dyDescent="0.25">
      <c r="A1579" s="1">
        <v>41662</v>
      </c>
      <c r="B1579">
        <v>38.25</v>
      </c>
      <c r="C1579">
        <v>11</v>
      </c>
    </row>
    <row r="1580" spans="1:3" x14ac:dyDescent="0.25">
      <c r="A1580" s="1">
        <v>41661</v>
      </c>
      <c r="B1580">
        <v>37.65</v>
      </c>
      <c r="C1580">
        <v>11</v>
      </c>
    </row>
    <row r="1581" spans="1:3" x14ac:dyDescent="0.25">
      <c r="A1581" s="1">
        <v>41660</v>
      </c>
      <c r="B1581">
        <v>38.35</v>
      </c>
      <c r="C1581">
        <v>11</v>
      </c>
    </row>
    <row r="1582" spans="1:3" x14ac:dyDescent="0.25">
      <c r="A1582" s="1">
        <v>41659</v>
      </c>
      <c r="B1582">
        <v>38.35</v>
      </c>
      <c r="C1582">
        <v>11</v>
      </c>
    </row>
    <row r="1583" spans="1:3" x14ac:dyDescent="0.25">
      <c r="A1583" s="1">
        <v>41656</v>
      </c>
      <c r="B1583">
        <v>38.35</v>
      </c>
      <c r="C1583">
        <v>11</v>
      </c>
    </row>
    <row r="1584" spans="1:3" x14ac:dyDescent="0.25">
      <c r="A1584" s="1">
        <v>41655</v>
      </c>
      <c r="B1584">
        <v>38.33</v>
      </c>
      <c r="C1584">
        <v>11</v>
      </c>
    </row>
    <row r="1585" spans="1:4" x14ac:dyDescent="0.25">
      <c r="A1585" s="1">
        <v>41654</v>
      </c>
      <c r="B1585">
        <v>38.35</v>
      </c>
      <c r="C1585">
        <v>11</v>
      </c>
    </row>
    <row r="1586" spans="1:4" x14ac:dyDescent="0.25">
      <c r="A1586" s="1">
        <v>41653</v>
      </c>
      <c r="B1586">
        <v>38.35</v>
      </c>
      <c r="C1586">
        <v>11</v>
      </c>
    </row>
    <row r="1587" spans="1:4" x14ac:dyDescent="0.25">
      <c r="A1587" s="1">
        <v>41652</v>
      </c>
      <c r="B1587">
        <v>38.43</v>
      </c>
      <c r="C1587">
        <v>11</v>
      </c>
    </row>
    <row r="1588" spans="1:4" x14ac:dyDescent="0.25">
      <c r="A1588" s="1">
        <v>41649</v>
      </c>
      <c r="B1588">
        <v>38.5</v>
      </c>
      <c r="C1588">
        <v>11</v>
      </c>
    </row>
    <row r="1589" spans="1:4" x14ac:dyDescent="0.25">
      <c r="A1589" s="1">
        <v>41648</v>
      </c>
      <c r="B1589">
        <v>38.25</v>
      </c>
      <c r="C1589">
        <v>11</v>
      </c>
    </row>
    <row r="1590" spans="1:4" x14ac:dyDescent="0.25">
      <c r="A1590" s="1">
        <v>41647</v>
      </c>
      <c r="B1590">
        <v>38.25</v>
      </c>
      <c r="C1590">
        <v>11</v>
      </c>
    </row>
    <row r="1591" spans="1:4" x14ac:dyDescent="0.25">
      <c r="A1591" s="1">
        <v>41646</v>
      </c>
      <c r="B1591">
        <v>38</v>
      </c>
      <c r="C1591">
        <v>5</v>
      </c>
      <c r="D1591">
        <v>5</v>
      </c>
    </row>
    <row r="1592" spans="1:4" x14ac:dyDescent="0.25">
      <c r="A1592" s="1">
        <v>41645</v>
      </c>
      <c r="B1592">
        <v>39.5</v>
      </c>
      <c r="C1592">
        <v>5</v>
      </c>
    </row>
    <row r="1593" spans="1:4" x14ac:dyDescent="0.25">
      <c r="A1593" s="1">
        <v>41642</v>
      </c>
      <c r="B1593">
        <v>39.25</v>
      </c>
      <c r="C1593">
        <v>5</v>
      </c>
    </row>
    <row r="1594" spans="1:4" x14ac:dyDescent="0.25">
      <c r="A1594" s="1">
        <v>41641</v>
      </c>
      <c r="B1594">
        <v>39.25</v>
      </c>
      <c r="C1594">
        <v>5</v>
      </c>
    </row>
    <row r="1595" spans="1:4" hidden="1" x14ac:dyDescent="0.25">
      <c r="A1595" s="1">
        <v>41640</v>
      </c>
      <c r="C1595">
        <v>5</v>
      </c>
    </row>
    <row r="1596" spans="1:4" hidden="1" x14ac:dyDescent="0.25">
      <c r="A1596" s="1">
        <v>41639</v>
      </c>
      <c r="C1596">
        <v>5</v>
      </c>
    </row>
    <row r="1597" spans="1:4" x14ac:dyDescent="0.25">
      <c r="A1597" s="1">
        <v>41638</v>
      </c>
      <c r="B1597">
        <v>39.5</v>
      </c>
      <c r="C1597">
        <v>5</v>
      </c>
    </row>
    <row r="1598" spans="1:4" x14ac:dyDescent="0.25">
      <c r="A1598" s="1">
        <v>41635</v>
      </c>
      <c r="B1598">
        <v>39.5</v>
      </c>
      <c r="C1598">
        <v>5</v>
      </c>
    </row>
    <row r="1599" spans="1:4" hidden="1" x14ac:dyDescent="0.25">
      <c r="A1599" s="1">
        <v>41634</v>
      </c>
      <c r="C1599">
        <v>5</v>
      </c>
    </row>
    <row r="1600" spans="1:4" hidden="1" x14ac:dyDescent="0.25">
      <c r="A1600" s="1">
        <v>41632</v>
      </c>
      <c r="C1600">
        <v>5</v>
      </c>
    </row>
    <row r="1601" spans="1:3" x14ac:dyDescent="0.25">
      <c r="A1601" s="1">
        <v>41631</v>
      </c>
      <c r="B1601">
        <v>39</v>
      </c>
      <c r="C1601">
        <v>5</v>
      </c>
    </row>
    <row r="1602" spans="1:3" x14ac:dyDescent="0.25">
      <c r="A1602" s="1">
        <v>41628</v>
      </c>
      <c r="B1602">
        <v>39</v>
      </c>
      <c r="C1602">
        <v>5</v>
      </c>
    </row>
    <row r="1603" spans="1:3" x14ac:dyDescent="0.25">
      <c r="A1603" s="1">
        <v>41627</v>
      </c>
      <c r="B1603">
        <v>39.25</v>
      </c>
      <c r="C1603">
        <v>5</v>
      </c>
    </row>
    <row r="1604" spans="1:3" x14ac:dyDescent="0.25">
      <c r="A1604" s="1">
        <v>41626</v>
      </c>
      <c r="B1604">
        <v>39</v>
      </c>
      <c r="C1604">
        <v>5</v>
      </c>
    </row>
    <row r="1605" spans="1:3" x14ac:dyDescent="0.25">
      <c r="A1605" s="1">
        <v>41625</v>
      </c>
      <c r="B1605">
        <v>39</v>
      </c>
      <c r="C1605">
        <v>5</v>
      </c>
    </row>
    <row r="1606" spans="1:3" x14ac:dyDescent="0.25">
      <c r="A1606" s="1">
        <v>41624</v>
      </c>
      <c r="B1606">
        <v>39.130000000000003</v>
      </c>
      <c r="C1606">
        <v>5</v>
      </c>
    </row>
    <row r="1607" spans="1:3" x14ac:dyDescent="0.25">
      <c r="A1607" s="1">
        <v>41621</v>
      </c>
      <c r="B1607">
        <v>39.25</v>
      </c>
      <c r="C1607">
        <v>5</v>
      </c>
    </row>
    <row r="1608" spans="1:3" x14ac:dyDescent="0.25">
      <c r="A1608" s="1">
        <v>41620</v>
      </c>
      <c r="B1608">
        <v>39.25</v>
      </c>
      <c r="C1608">
        <v>5</v>
      </c>
    </row>
    <row r="1609" spans="1:3" x14ac:dyDescent="0.25">
      <c r="A1609" s="1">
        <v>41619</v>
      </c>
      <c r="B1609">
        <v>39.75</v>
      </c>
      <c r="C1609">
        <v>5</v>
      </c>
    </row>
    <row r="1610" spans="1:3" x14ac:dyDescent="0.25">
      <c r="A1610" s="1">
        <v>41618</v>
      </c>
      <c r="B1610">
        <v>40</v>
      </c>
      <c r="C1610">
        <v>5</v>
      </c>
    </row>
    <row r="1611" spans="1:3" x14ac:dyDescent="0.25">
      <c r="A1611" s="1">
        <v>41617</v>
      </c>
      <c r="B1611">
        <v>40</v>
      </c>
      <c r="C1611">
        <v>5</v>
      </c>
    </row>
    <row r="1612" spans="1:3" x14ac:dyDescent="0.25">
      <c r="A1612" s="1">
        <v>41614</v>
      </c>
      <c r="B1612">
        <v>40.25</v>
      </c>
      <c r="C1612">
        <v>5</v>
      </c>
    </row>
    <row r="1613" spans="1:3" x14ac:dyDescent="0.25">
      <c r="A1613" s="1">
        <v>41613</v>
      </c>
      <c r="B1613">
        <v>40.5</v>
      </c>
      <c r="C1613">
        <v>5</v>
      </c>
    </row>
    <row r="1614" spans="1:3" x14ac:dyDescent="0.25">
      <c r="A1614" s="1">
        <v>41612</v>
      </c>
      <c r="B1614">
        <v>40.5</v>
      </c>
      <c r="C1614">
        <v>5</v>
      </c>
    </row>
    <row r="1615" spans="1:3" x14ac:dyDescent="0.25">
      <c r="A1615" s="1">
        <v>41611</v>
      </c>
      <c r="B1615">
        <v>40.5</v>
      </c>
      <c r="C1615">
        <v>5</v>
      </c>
    </row>
    <row r="1616" spans="1:3" x14ac:dyDescent="0.25">
      <c r="A1616" s="1">
        <v>41610</v>
      </c>
      <c r="B1616">
        <v>40.5</v>
      </c>
      <c r="C1616">
        <v>5</v>
      </c>
    </row>
    <row r="1617" spans="1:3" x14ac:dyDescent="0.25">
      <c r="A1617" s="1">
        <v>41607</v>
      </c>
      <c r="B1617">
        <v>40.5</v>
      </c>
      <c r="C1617">
        <v>5</v>
      </c>
    </row>
    <row r="1618" spans="1:3" x14ac:dyDescent="0.25">
      <c r="A1618" s="1">
        <v>41606</v>
      </c>
      <c r="B1618">
        <v>40.5</v>
      </c>
      <c r="C1618">
        <v>5</v>
      </c>
    </row>
    <row r="1619" spans="1:3" x14ac:dyDescent="0.25">
      <c r="A1619" s="1">
        <v>41605</v>
      </c>
      <c r="B1619">
        <v>40.5</v>
      </c>
      <c r="C1619">
        <v>5</v>
      </c>
    </row>
    <row r="1620" spans="1:3" x14ac:dyDescent="0.25">
      <c r="A1620" s="1">
        <v>41604</v>
      </c>
      <c r="B1620">
        <v>40.5</v>
      </c>
      <c r="C1620">
        <v>5</v>
      </c>
    </row>
    <row r="1621" spans="1:3" x14ac:dyDescent="0.25">
      <c r="A1621" s="1">
        <v>41603</v>
      </c>
      <c r="B1621">
        <v>40.5</v>
      </c>
      <c r="C1621">
        <v>5</v>
      </c>
    </row>
    <row r="1622" spans="1:3" x14ac:dyDescent="0.25">
      <c r="A1622" s="1">
        <v>41600</v>
      </c>
      <c r="B1622">
        <v>40.75</v>
      </c>
      <c r="C1622">
        <v>5</v>
      </c>
    </row>
    <row r="1623" spans="1:3" x14ac:dyDescent="0.25">
      <c r="A1623" s="1">
        <v>41599</v>
      </c>
      <c r="B1623">
        <v>40.75</v>
      </c>
      <c r="C1623">
        <v>5</v>
      </c>
    </row>
    <row r="1624" spans="1:3" x14ac:dyDescent="0.25">
      <c r="A1624" s="1">
        <v>41598</v>
      </c>
      <c r="B1624">
        <v>40.75</v>
      </c>
      <c r="C1624">
        <v>5</v>
      </c>
    </row>
    <row r="1625" spans="1:3" x14ac:dyDescent="0.25">
      <c r="A1625" s="1">
        <v>41597</v>
      </c>
      <c r="B1625">
        <v>41</v>
      </c>
      <c r="C1625">
        <v>5</v>
      </c>
    </row>
    <row r="1626" spans="1:3" x14ac:dyDescent="0.25">
      <c r="A1626" s="1">
        <v>41596</v>
      </c>
      <c r="B1626">
        <v>41</v>
      </c>
      <c r="C1626">
        <v>5</v>
      </c>
    </row>
    <row r="1627" spans="1:3" x14ac:dyDescent="0.25">
      <c r="A1627" s="1">
        <v>41593</v>
      </c>
      <c r="B1627">
        <v>41</v>
      </c>
      <c r="C1627">
        <v>5</v>
      </c>
    </row>
    <row r="1628" spans="1:3" x14ac:dyDescent="0.25">
      <c r="A1628" s="1">
        <v>41592</v>
      </c>
      <c r="B1628">
        <v>41</v>
      </c>
      <c r="C1628">
        <v>5</v>
      </c>
    </row>
    <row r="1629" spans="1:3" x14ac:dyDescent="0.25">
      <c r="A1629" s="1">
        <v>41591</v>
      </c>
      <c r="B1629">
        <v>41</v>
      </c>
      <c r="C1629">
        <v>5</v>
      </c>
    </row>
    <row r="1630" spans="1:3" x14ac:dyDescent="0.25">
      <c r="A1630" s="1">
        <v>41590</v>
      </c>
      <c r="B1630">
        <v>41</v>
      </c>
      <c r="C1630">
        <v>5</v>
      </c>
    </row>
    <row r="1631" spans="1:3" x14ac:dyDescent="0.25">
      <c r="A1631" s="1">
        <v>41589</v>
      </c>
      <c r="B1631">
        <v>41.05</v>
      </c>
      <c r="C1631">
        <v>5</v>
      </c>
    </row>
    <row r="1632" spans="1:3" x14ac:dyDescent="0.25">
      <c r="A1632" s="1">
        <v>41586</v>
      </c>
      <c r="B1632">
        <v>41</v>
      </c>
    </row>
    <row r="1633" spans="1:2" x14ac:dyDescent="0.25">
      <c r="A1633" s="1">
        <v>41585</v>
      </c>
      <c r="B1633">
        <v>41</v>
      </c>
    </row>
    <row r="1634" spans="1:2" x14ac:dyDescent="0.25">
      <c r="A1634" s="1">
        <v>41584</v>
      </c>
      <c r="B1634">
        <v>41</v>
      </c>
    </row>
    <row r="1635" spans="1:2" x14ac:dyDescent="0.25">
      <c r="A1635" s="1">
        <v>41583</v>
      </c>
      <c r="B1635">
        <v>41.05</v>
      </c>
    </row>
    <row r="1636" spans="1:2" x14ac:dyDescent="0.25">
      <c r="A1636" s="1">
        <v>41582</v>
      </c>
      <c r="B1636">
        <v>41</v>
      </c>
    </row>
    <row r="1637" spans="1:2" x14ac:dyDescent="0.25">
      <c r="A1637" s="1">
        <v>41579</v>
      </c>
      <c r="B1637">
        <v>40.75</v>
      </c>
    </row>
    <row r="1638" spans="1:2" x14ac:dyDescent="0.25">
      <c r="A1638" s="1">
        <v>41578</v>
      </c>
      <c r="B1638">
        <v>40.75</v>
      </c>
    </row>
    <row r="1639" spans="1:2" x14ac:dyDescent="0.25">
      <c r="A1639" s="1">
        <v>41577</v>
      </c>
      <c r="B1639">
        <v>40.75</v>
      </c>
    </row>
    <row r="1640" spans="1:2" x14ac:dyDescent="0.25">
      <c r="A1640" s="1">
        <v>41576</v>
      </c>
      <c r="B1640">
        <v>41</v>
      </c>
    </row>
    <row r="1641" spans="1:2" x14ac:dyDescent="0.25">
      <c r="A1641" s="1">
        <v>41575</v>
      </c>
      <c r="B1641">
        <v>41</v>
      </c>
    </row>
    <row r="1642" spans="1:2" x14ac:dyDescent="0.25">
      <c r="A1642" s="1">
        <v>41572</v>
      </c>
      <c r="B1642">
        <v>41.25</v>
      </c>
    </row>
    <row r="1643" spans="1:2" x14ac:dyDescent="0.25">
      <c r="A1643" s="1">
        <v>41571</v>
      </c>
      <c r="B1643">
        <v>41.25</v>
      </c>
    </row>
    <row r="1644" spans="1:2" x14ac:dyDescent="0.25">
      <c r="A1644" s="1">
        <v>41570</v>
      </c>
      <c r="B1644">
        <v>41.5</v>
      </c>
    </row>
    <row r="1645" spans="1:2" x14ac:dyDescent="0.25">
      <c r="A1645" s="1">
        <v>41569</v>
      </c>
      <c r="B1645">
        <v>41.5</v>
      </c>
    </row>
    <row r="1646" spans="1:2" x14ac:dyDescent="0.25">
      <c r="A1646" s="1">
        <v>41568</v>
      </c>
      <c r="B1646">
        <v>41.5</v>
      </c>
    </row>
    <row r="1647" spans="1:2" x14ac:dyDescent="0.25">
      <c r="A1647" s="1">
        <v>41565</v>
      </c>
      <c r="B1647">
        <v>41.25</v>
      </c>
    </row>
    <row r="1648" spans="1:2" x14ac:dyDescent="0.25">
      <c r="A1648" s="1">
        <v>41564</v>
      </c>
      <c r="B1648">
        <v>41.25</v>
      </c>
    </row>
    <row r="1649" spans="1:2" x14ac:dyDescent="0.25">
      <c r="A1649" s="1">
        <v>41563</v>
      </c>
      <c r="B1649">
        <v>41.5</v>
      </c>
    </row>
    <row r="1650" spans="1:2" x14ac:dyDescent="0.25">
      <c r="A1650" s="1">
        <v>41562</v>
      </c>
      <c r="B1650">
        <v>41.5</v>
      </c>
    </row>
    <row r="1651" spans="1:2" x14ac:dyDescent="0.25">
      <c r="A1651" s="1">
        <v>41561</v>
      </c>
      <c r="B1651">
        <v>41.25</v>
      </c>
    </row>
    <row r="1652" spans="1:2" x14ac:dyDescent="0.25">
      <c r="A1652" s="1">
        <v>41558</v>
      </c>
      <c r="B1652">
        <v>41.25</v>
      </c>
    </row>
    <row r="1653" spans="1:2" x14ac:dyDescent="0.25">
      <c r="A1653" s="1">
        <v>41557</v>
      </c>
      <c r="B1653">
        <v>41.25</v>
      </c>
    </row>
    <row r="1654" spans="1:2" x14ac:dyDescent="0.25">
      <c r="A1654" s="1">
        <v>41556</v>
      </c>
      <c r="B1654">
        <v>41.25</v>
      </c>
    </row>
    <row r="1655" spans="1:2" x14ac:dyDescent="0.25">
      <c r="A1655" s="1">
        <v>41555</v>
      </c>
      <c r="B1655">
        <v>41.5</v>
      </c>
    </row>
    <row r="1656" spans="1:2" x14ac:dyDescent="0.25">
      <c r="A1656" s="1">
        <v>41554</v>
      </c>
      <c r="B1656">
        <v>41.5</v>
      </c>
    </row>
    <row r="1657" spans="1:2" x14ac:dyDescent="0.25">
      <c r="A1657" s="1">
        <v>41551</v>
      </c>
      <c r="B1657">
        <v>41.5</v>
      </c>
    </row>
    <row r="1658" spans="1:2" x14ac:dyDescent="0.25">
      <c r="A1658" s="1">
        <v>41550</v>
      </c>
      <c r="B1658">
        <v>41.5</v>
      </c>
    </row>
    <row r="1659" spans="1:2" x14ac:dyDescent="0.25">
      <c r="A1659" s="1">
        <v>41549</v>
      </c>
      <c r="B1659">
        <v>41.75</v>
      </c>
    </row>
    <row r="1660" spans="1:2" x14ac:dyDescent="0.25">
      <c r="A1660" s="1">
        <v>41548</v>
      </c>
      <c r="B1660">
        <v>41.75</v>
      </c>
    </row>
    <row r="1661" spans="1:2" x14ac:dyDescent="0.25">
      <c r="A1661" s="1">
        <v>41547</v>
      </c>
      <c r="B1661">
        <v>41.75</v>
      </c>
    </row>
    <row r="1662" spans="1:2" x14ac:dyDescent="0.25">
      <c r="A1662" s="1">
        <v>41544</v>
      </c>
      <c r="B1662">
        <v>42</v>
      </c>
    </row>
    <row r="1663" spans="1:2" x14ac:dyDescent="0.25">
      <c r="A1663" s="1">
        <v>41543</v>
      </c>
      <c r="B1663">
        <v>41.25</v>
      </c>
    </row>
    <row r="1664" spans="1:2" x14ac:dyDescent="0.25">
      <c r="A1664" s="1">
        <v>41542</v>
      </c>
      <c r="B1664">
        <v>41.25</v>
      </c>
    </row>
    <row r="1665" spans="1:2" x14ac:dyDescent="0.25">
      <c r="A1665" s="1">
        <v>41541</v>
      </c>
      <c r="B1665">
        <v>41.25</v>
      </c>
    </row>
    <row r="1666" spans="1:2" x14ac:dyDescent="0.25">
      <c r="A1666" s="1">
        <v>41540</v>
      </c>
      <c r="B1666">
        <v>41.48</v>
      </c>
    </row>
    <row r="1667" spans="1:2" x14ac:dyDescent="0.25">
      <c r="A1667" s="1">
        <v>41537</v>
      </c>
      <c r="B1667">
        <v>41</v>
      </c>
    </row>
    <row r="1668" spans="1:2" x14ac:dyDescent="0.25">
      <c r="A1668" s="1">
        <v>41536</v>
      </c>
      <c r="B1668">
        <v>41</v>
      </c>
    </row>
    <row r="1669" spans="1:2" x14ac:dyDescent="0.25">
      <c r="A1669" s="1">
        <v>41535</v>
      </c>
      <c r="B1669">
        <v>41.13</v>
      </c>
    </row>
    <row r="1670" spans="1:2" x14ac:dyDescent="0.25">
      <c r="A1670" s="1">
        <v>41534</v>
      </c>
      <c r="B1670">
        <v>41.1</v>
      </c>
    </row>
    <row r="1671" spans="1:2" x14ac:dyDescent="0.25">
      <c r="A1671" s="1">
        <v>41533</v>
      </c>
      <c r="B1671">
        <v>40.5</v>
      </c>
    </row>
    <row r="1672" spans="1:2" x14ac:dyDescent="0.25">
      <c r="A1672" s="1">
        <v>41530</v>
      </c>
      <c r="B1672">
        <v>40.880000000000003</v>
      </c>
    </row>
    <row r="1673" spans="1:2" x14ac:dyDescent="0.25">
      <c r="A1673" s="1">
        <v>41529</v>
      </c>
      <c r="B1673">
        <v>41</v>
      </c>
    </row>
    <row r="1674" spans="1:2" x14ac:dyDescent="0.25">
      <c r="A1674" s="1">
        <v>41528</v>
      </c>
      <c r="B1674">
        <v>39.5</v>
      </c>
    </row>
    <row r="1675" spans="1:2" x14ac:dyDescent="0.25">
      <c r="A1675" s="1">
        <v>41527</v>
      </c>
      <c r="B1675">
        <v>39.5</v>
      </c>
    </row>
    <row r="1676" spans="1:2" x14ac:dyDescent="0.25">
      <c r="A1676" s="1">
        <v>41526</v>
      </c>
      <c r="B1676">
        <v>39.799999999999997</v>
      </c>
    </row>
    <row r="1677" spans="1:2" x14ac:dyDescent="0.25">
      <c r="A1677" s="1">
        <v>41523</v>
      </c>
      <c r="B1677">
        <v>39.880000000000003</v>
      </c>
    </row>
    <row r="1678" spans="1:2" x14ac:dyDescent="0.25">
      <c r="A1678" s="1">
        <v>41522</v>
      </c>
      <c r="B1678">
        <v>39.93</v>
      </c>
    </row>
    <row r="1679" spans="1:2" x14ac:dyDescent="0.25">
      <c r="A1679" s="1">
        <v>41521</v>
      </c>
      <c r="B1679">
        <v>39.25</v>
      </c>
    </row>
    <row r="1680" spans="1:2" x14ac:dyDescent="0.25">
      <c r="A1680" s="1">
        <v>41520</v>
      </c>
      <c r="B1680">
        <v>39.75</v>
      </c>
    </row>
    <row r="1681" spans="1:2" x14ac:dyDescent="0.25">
      <c r="A1681" s="1">
        <v>41519</v>
      </c>
      <c r="B1681">
        <v>39.78</v>
      </c>
    </row>
    <row r="1682" spans="1:2" x14ac:dyDescent="0.25">
      <c r="A1682" s="1">
        <v>41516</v>
      </c>
      <c r="B1682">
        <v>39</v>
      </c>
    </row>
    <row r="1683" spans="1:2" x14ac:dyDescent="0.25">
      <c r="A1683" s="1">
        <v>41515</v>
      </c>
      <c r="B1683">
        <v>39.5</v>
      </c>
    </row>
    <row r="1684" spans="1:2" x14ac:dyDescent="0.25">
      <c r="A1684" s="1">
        <v>41514</v>
      </c>
      <c r="B1684">
        <v>39.380000000000003</v>
      </c>
    </row>
    <row r="1685" spans="1:2" x14ac:dyDescent="0.25">
      <c r="A1685" s="1">
        <v>41513</v>
      </c>
      <c r="B1685">
        <v>39.35</v>
      </c>
    </row>
    <row r="1686" spans="1:2" x14ac:dyDescent="0.25">
      <c r="A1686" s="1">
        <v>41512</v>
      </c>
      <c r="B1686">
        <v>38.75</v>
      </c>
    </row>
    <row r="1687" spans="1:2" x14ac:dyDescent="0.25">
      <c r="A1687" s="1">
        <v>41509</v>
      </c>
      <c r="B1687">
        <v>38.75</v>
      </c>
    </row>
    <row r="1688" spans="1:2" x14ac:dyDescent="0.25">
      <c r="A1688" s="1">
        <v>41508</v>
      </c>
      <c r="B1688">
        <v>39.25</v>
      </c>
    </row>
    <row r="1689" spans="1:2" x14ac:dyDescent="0.25">
      <c r="A1689" s="1">
        <v>41507</v>
      </c>
      <c r="B1689">
        <v>38.75</v>
      </c>
    </row>
    <row r="1690" spans="1:2" x14ac:dyDescent="0.25">
      <c r="A1690" s="1">
        <v>41506</v>
      </c>
      <c r="B1690">
        <v>38.25</v>
      </c>
    </row>
    <row r="1691" spans="1:2" x14ac:dyDescent="0.25">
      <c r="A1691" s="1">
        <v>41505</v>
      </c>
      <c r="B1691">
        <v>38.5</v>
      </c>
    </row>
    <row r="1692" spans="1:2" x14ac:dyDescent="0.25">
      <c r="A1692" s="1">
        <v>41502</v>
      </c>
      <c r="B1692">
        <v>38.25</v>
      </c>
    </row>
    <row r="1693" spans="1:2" x14ac:dyDescent="0.25">
      <c r="A1693" s="1">
        <v>41501</v>
      </c>
      <c r="B1693">
        <v>38.5</v>
      </c>
    </row>
    <row r="1694" spans="1:2" x14ac:dyDescent="0.25">
      <c r="A1694" s="1">
        <v>41500</v>
      </c>
      <c r="B1694">
        <v>38.25</v>
      </c>
    </row>
    <row r="1695" spans="1:2" x14ac:dyDescent="0.25">
      <c r="A1695" s="1">
        <v>41499</v>
      </c>
      <c r="B1695">
        <v>38.25</v>
      </c>
    </row>
    <row r="1696" spans="1:2" x14ac:dyDescent="0.25">
      <c r="A1696" s="1">
        <v>41498</v>
      </c>
      <c r="B1696">
        <v>38.25</v>
      </c>
    </row>
    <row r="1697" spans="1:2" x14ac:dyDescent="0.25">
      <c r="A1697" s="1">
        <v>41495</v>
      </c>
      <c r="B1697">
        <v>38.25</v>
      </c>
    </row>
    <row r="1698" spans="1:2" x14ac:dyDescent="0.25">
      <c r="A1698" s="1">
        <v>41494</v>
      </c>
      <c r="B1698">
        <v>38</v>
      </c>
    </row>
    <row r="1699" spans="1:2" x14ac:dyDescent="0.25">
      <c r="A1699" s="1">
        <v>41493</v>
      </c>
      <c r="B1699">
        <v>38</v>
      </c>
    </row>
    <row r="1700" spans="1:2" x14ac:dyDescent="0.25">
      <c r="A1700" s="1">
        <v>41492</v>
      </c>
      <c r="B1700">
        <v>38</v>
      </c>
    </row>
    <row r="1701" spans="1:2" x14ac:dyDescent="0.25">
      <c r="A1701" s="1">
        <v>41491</v>
      </c>
      <c r="B1701">
        <v>38.25</v>
      </c>
    </row>
    <row r="1702" spans="1:2" x14ac:dyDescent="0.25">
      <c r="A1702" s="1">
        <v>41488</v>
      </c>
      <c r="B1702">
        <v>38.5</v>
      </c>
    </row>
    <row r="1703" spans="1:2" x14ac:dyDescent="0.25">
      <c r="A1703" s="1">
        <v>41487</v>
      </c>
      <c r="B1703">
        <v>39.130000000000003</v>
      </c>
    </row>
    <row r="1704" spans="1:2" x14ac:dyDescent="0.25">
      <c r="A1704" s="1">
        <v>41486</v>
      </c>
      <c r="B1704">
        <v>39</v>
      </c>
    </row>
    <row r="1705" spans="1:2" x14ac:dyDescent="0.25">
      <c r="A1705" s="1">
        <v>41485</v>
      </c>
      <c r="B1705">
        <v>38.75</v>
      </c>
    </row>
    <row r="1706" spans="1:2" x14ac:dyDescent="0.25">
      <c r="A1706" s="1">
        <v>41484</v>
      </c>
      <c r="B1706">
        <v>39</v>
      </c>
    </row>
    <row r="1707" spans="1:2" x14ac:dyDescent="0.25">
      <c r="A1707" s="1">
        <v>41481</v>
      </c>
      <c r="B1707">
        <v>39</v>
      </c>
    </row>
    <row r="1708" spans="1:2" x14ac:dyDescent="0.25">
      <c r="A1708" s="1">
        <v>41480</v>
      </c>
      <c r="B1708">
        <v>39.28</v>
      </c>
    </row>
    <row r="1709" spans="1:2" x14ac:dyDescent="0.25">
      <c r="A1709" s="1">
        <v>41479</v>
      </c>
      <c r="B1709">
        <v>39</v>
      </c>
    </row>
    <row r="1710" spans="1:2" x14ac:dyDescent="0.25">
      <c r="A1710" s="1">
        <v>41478</v>
      </c>
      <c r="B1710">
        <v>39</v>
      </c>
    </row>
    <row r="1711" spans="1:2" x14ac:dyDescent="0.25">
      <c r="A1711" s="1">
        <v>41477</v>
      </c>
      <c r="B1711">
        <v>39.25</v>
      </c>
    </row>
    <row r="1712" spans="1:2" x14ac:dyDescent="0.25">
      <c r="A1712" s="1">
        <v>41474</v>
      </c>
      <c r="B1712">
        <v>39.5</v>
      </c>
    </row>
    <row r="1713" spans="1:2" x14ac:dyDescent="0.25">
      <c r="A1713" s="1">
        <v>41473</v>
      </c>
      <c r="B1713">
        <v>39.5</v>
      </c>
    </row>
    <row r="1714" spans="1:2" x14ac:dyDescent="0.25">
      <c r="A1714" s="1">
        <v>41472</v>
      </c>
      <c r="B1714">
        <v>39.5</v>
      </c>
    </row>
    <row r="1715" spans="1:2" x14ac:dyDescent="0.25">
      <c r="A1715" s="1">
        <v>41471</v>
      </c>
      <c r="B1715">
        <v>39.630000000000003</v>
      </c>
    </row>
    <row r="1716" spans="1:2" x14ac:dyDescent="0.25">
      <c r="A1716" s="1">
        <v>41470</v>
      </c>
      <c r="B1716">
        <v>39.5</v>
      </c>
    </row>
    <row r="1717" spans="1:2" x14ac:dyDescent="0.25">
      <c r="A1717" s="1">
        <v>41467</v>
      </c>
      <c r="B1717">
        <v>39.25</v>
      </c>
    </row>
    <row r="1718" spans="1:2" x14ac:dyDescent="0.25">
      <c r="A1718" s="1">
        <v>41466</v>
      </c>
      <c r="B1718">
        <v>39.25</v>
      </c>
    </row>
    <row r="1719" spans="1:2" x14ac:dyDescent="0.25">
      <c r="A1719" s="1">
        <v>41465</v>
      </c>
      <c r="B1719">
        <v>39.25</v>
      </c>
    </row>
    <row r="1720" spans="1:2" x14ac:dyDescent="0.25">
      <c r="A1720" s="1">
        <v>41464</v>
      </c>
      <c r="B1720">
        <v>39.25</v>
      </c>
    </row>
    <row r="1721" spans="1:2" x14ac:dyDescent="0.25">
      <c r="A1721" s="1">
        <v>41463</v>
      </c>
      <c r="B1721">
        <v>39.5</v>
      </c>
    </row>
    <row r="1722" spans="1:2" x14ac:dyDescent="0.25">
      <c r="A1722" s="1">
        <v>41460</v>
      </c>
      <c r="B1722">
        <v>39.25</v>
      </c>
    </row>
    <row r="1723" spans="1:2" x14ac:dyDescent="0.25">
      <c r="A1723" s="1">
        <v>41459</v>
      </c>
      <c r="B1723">
        <v>39.25</v>
      </c>
    </row>
    <row r="1724" spans="1:2" x14ac:dyDescent="0.25">
      <c r="A1724" s="1">
        <v>41458</v>
      </c>
      <c r="B1724">
        <v>39.25</v>
      </c>
    </row>
    <row r="1725" spans="1:2" x14ac:dyDescent="0.25">
      <c r="A1725" s="1">
        <v>41457</v>
      </c>
      <c r="B1725">
        <v>39.880000000000003</v>
      </c>
    </row>
    <row r="1726" spans="1:2" x14ac:dyDescent="0.25">
      <c r="A1726" s="1">
        <v>41456</v>
      </c>
      <c r="B1726">
        <v>39.85</v>
      </c>
    </row>
    <row r="1727" spans="1:2" x14ac:dyDescent="0.25">
      <c r="A1727" s="1">
        <v>41453</v>
      </c>
      <c r="B1727">
        <v>38.880000000000003</v>
      </c>
    </row>
    <row r="1728" spans="1:2" x14ac:dyDescent="0.25">
      <c r="A1728" s="1">
        <v>41452</v>
      </c>
      <c r="B1728">
        <v>39.6</v>
      </c>
    </row>
    <row r="1729" spans="1:2" x14ac:dyDescent="0.25">
      <c r="A1729" s="1">
        <v>41451</v>
      </c>
      <c r="B1729">
        <v>39.450000000000003</v>
      </c>
    </row>
    <row r="1730" spans="1:2" x14ac:dyDescent="0.25">
      <c r="A1730" s="1">
        <v>41450</v>
      </c>
      <c r="B1730">
        <v>39.450000000000003</v>
      </c>
    </row>
    <row r="1731" spans="1:2" x14ac:dyDescent="0.25">
      <c r="A1731" s="1">
        <v>41449</v>
      </c>
      <c r="B1731">
        <v>39.450000000000003</v>
      </c>
    </row>
    <row r="1732" spans="1:2" x14ac:dyDescent="0.25">
      <c r="A1732" s="1">
        <v>41446</v>
      </c>
      <c r="B1732">
        <v>39.450000000000003</v>
      </c>
    </row>
    <row r="1733" spans="1:2" x14ac:dyDescent="0.25">
      <c r="A1733" s="1">
        <v>41445</v>
      </c>
      <c r="B1733">
        <v>39.450000000000003</v>
      </c>
    </row>
    <row r="1734" spans="1:2" x14ac:dyDescent="0.25">
      <c r="A1734" s="1">
        <v>41444</v>
      </c>
      <c r="B1734">
        <v>39.5</v>
      </c>
    </row>
    <row r="1735" spans="1:2" x14ac:dyDescent="0.25">
      <c r="A1735" s="1">
        <v>41443</v>
      </c>
      <c r="B1735">
        <v>39.380000000000003</v>
      </c>
    </row>
    <row r="1736" spans="1:2" x14ac:dyDescent="0.25">
      <c r="A1736" s="1">
        <v>41442</v>
      </c>
      <c r="B1736">
        <v>39.42</v>
      </c>
    </row>
    <row r="1737" spans="1:2" x14ac:dyDescent="0.25">
      <c r="A1737" s="1">
        <v>41439</v>
      </c>
      <c r="B1737">
        <v>39.65</v>
      </c>
    </row>
    <row r="1738" spans="1:2" x14ac:dyDescent="0.25">
      <c r="A1738" s="1">
        <v>41438</v>
      </c>
      <c r="B1738">
        <v>39.5</v>
      </c>
    </row>
    <row r="1739" spans="1:2" x14ac:dyDescent="0.25">
      <c r="A1739" s="1">
        <v>41437</v>
      </c>
      <c r="B1739">
        <v>39.75</v>
      </c>
    </row>
    <row r="1740" spans="1:2" x14ac:dyDescent="0.25">
      <c r="A1740" s="1">
        <v>41436</v>
      </c>
      <c r="B1740">
        <v>39.57</v>
      </c>
    </row>
    <row r="1741" spans="1:2" x14ac:dyDescent="0.25">
      <c r="A1741" s="1">
        <v>41435</v>
      </c>
      <c r="B1741">
        <v>40.5</v>
      </c>
    </row>
    <row r="1742" spans="1:2" x14ac:dyDescent="0.25">
      <c r="A1742" s="1">
        <v>41432</v>
      </c>
      <c r="B1742">
        <v>40.770000000000003</v>
      </c>
    </row>
    <row r="1743" spans="1:2" x14ac:dyDescent="0.25">
      <c r="A1743" s="1">
        <v>41431</v>
      </c>
      <c r="B1743">
        <v>40.33</v>
      </c>
    </row>
    <row r="1744" spans="1:2" x14ac:dyDescent="0.25">
      <c r="A1744" s="1">
        <v>41430</v>
      </c>
      <c r="B1744">
        <v>40.82</v>
      </c>
    </row>
    <row r="1745" spans="1:2" x14ac:dyDescent="0.25">
      <c r="A1745" s="1">
        <v>41429</v>
      </c>
      <c r="B1745">
        <v>40.869999999999997</v>
      </c>
    </row>
    <row r="1746" spans="1:2" x14ac:dyDescent="0.25">
      <c r="A1746" s="1">
        <v>41428</v>
      </c>
      <c r="B1746">
        <v>40.869999999999997</v>
      </c>
    </row>
    <row r="1747" spans="1:2" x14ac:dyDescent="0.25">
      <c r="A1747" s="1">
        <v>41425</v>
      </c>
      <c r="B1747">
        <v>40.97</v>
      </c>
    </row>
    <row r="1748" spans="1:2" x14ac:dyDescent="0.25">
      <c r="A1748" s="1">
        <v>41424</v>
      </c>
      <c r="B1748">
        <v>40.97</v>
      </c>
    </row>
    <row r="1749" spans="1:2" x14ac:dyDescent="0.25">
      <c r="A1749" s="1">
        <v>41423</v>
      </c>
      <c r="B1749">
        <v>40.97</v>
      </c>
    </row>
    <row r="1750" spans="1:2" x14ac:dyDescent="0.25">
      <c r="A1750" s="1">
        <v>41422</v>
      </c>
      <c r="B1750">
        <v>40.869999999999997</v>
      </c>
    </row>
    <row r="1751" spans="1:2" x14ac:dyDescent="0.25">
      <c r="A1751" s="1">
        <v>41421</v>
      </c>
      <c r="B1751">
        <v>40.869999999999997</v>
      </c>
    </row>
    <row r="1752" spans="1:2" x14ac:dyDescent="0.25">
      <c r="A1752" s="1">
        <v>41418</v>
      </c>
      <c r="B1752">
        <v>40.65</v>
      </c>
    </row>
    <row r="1753" spans="1:2" x14ac:dyDescent="0.25">
      <c r="A1753" s="1">
        <v>41417</v>
      </c>
      <c r="B1753">
        <v>40.799999999999997</v>
      </c>
    </row>
    <row r="1754" spans="1:2" x14ac:dyDescent="0.25">
      <c r="A1754" s="1">
        <v>41416</v>
      </c>
      <c r="B1754">
        <v>40.93</v>
      </c>
    </row>
    <row r="1755" spans="1:2" x14ac:dyDescent="0.25">
      <c r="A1755" s="1">
        <v>41415</v>
      </c>
      <c r="B1755">
        <v>40.56</v>
      </c>
    </row>
    <row r="1756" spans="1:2" x14ac:dyDescent="0.25">
      <c r="A1756" s="1">
        <v>41410</v>
      </c>
      <c r="B1756">
        <v>40.53</v>
      </c>
    </row>
    <row r="1757" spans="1:2" x14ac:dyDescent="0.25">
      <c r="A1757" s="1">
        <v>41409</v>
      </c>
      <c r="B1757">
        <v>40.68</v>
      </c>
    </row>
    <row r="1758" spans="1:2" x14ac:dyDescent="0.25">
      <c r="A1758" s="1">
        <v>41408</v>
      </c>
      <c r="B1758">
        <v>40.520000000000003</v>
      </c>
    </row>
    <row r="1759" spans="1:2" x14ac:dyDescent="0.25">
      <c r="A1759" s="1">
        <v>41407</v>
      </c>
      <c r="B1759">
        <v>40.44</v>
      </c>
    </row>
    <row r="1760" spans="1:2" x14ac:dyDescent="0.25">
      <c r="A1760" s="1">
        <v>41404</v>
      </c>
      <c r="B1760">
        <v>40.57</v>
      </c>
    </row>
    <row r="1761" spans="1:2" x14ac:dyDescent="0.25">
      <c r="A1761" s="1">
        <v>41402</v>
      </c>
      <c r="B1761">
        <v>41.91</v>
      </c>
    </row>
    <row r="1762" spans="1:2" x14ac:dyDescent="0.25">
      <c r="A1762" s="1">
        <v>41401</v>
      </c>
      <c r="B1762">
        <v>41.22</v>
      </c>
    </row>
    <row r="1763" spans="1:2" x14ac:dyDescent="0.25">
      <c r="A1763" s="1">
        <v>41400</v>
      </c>
      <c r="B1763">
        <v>40.619999999999997</v>
      </c>
    </row>
    <row r="1764" spans="1:2" x14ac:dyDescent="0.25">
      <c r="A1764" s="1">
        <v>41397</v>
      </c>
      <c r="B1764">
        <v>40.86</v>
      </c>
    </row>
    <row r="1765" spans="1:2" x14ac:dyDescent="0.25">
      <c r="A1765" s="1">
        <v>41396</v>
      </c>
      <c r="B1765">
        <v>40.520000000000003</v>
      </c>
    </row>
    <row r="1766" spans="1:2" x14ac:dyDescent="0.25">
      <c r="A1766" s="1">
        <v>41394</v>
      </c>
      <c r="B1766">
        <v>41.09</v>
      </c>
    </row>
    <row r="1767" spans="1:2" x14ac:dyDescent="0.25">
      <c r="A1767" s="1">
        <v>41393</v>
      </c>
      <c r="B1767">
        <v>41.23</v>
      </c>
    </row>
    <row r="1768" spans="1:2" x14ac:dyDescent="0.25">
      <c r="A1768" s="1">
        <v>41390</v>
      </c>
      <c r="B1768">
        <v>41.42</v>
      </c>
    </row>
    <row r="1769" spans="1:2" x14ac:dyDescent="0.25">
      <c r="A1769" s="1">
        <v>41389</v>
      </c>
      <c r="B1769">
        <v>41.39</v>
      </c>
    </row>
    <row r="1770" spans="1:2" x14ac:dyDescent="0.25">
      <c r="A1770" s="1">
        <v>41388</v>
      </c>
      <c r="B1770">
        <v>41.3</v>
      </c>
    </row>
    <row r="1771" spans="1:2" x14ac:dyDescent="0.25">
      <c r="A1771" s="1">
        <v>41387</v>
      </c>
      <c r="B1771">
        <v>41.3</v>
      </c>
    </row>
    <row r="1772" spans="1:2" x14ac:dyDescent="0.25">
      <c r="A1772" s="1">
        <v>41386</v>
      </c>
      <c r="B1772">
        <v>41.28</v>
      </c>
    </row>
    <row r="1773" spans="1:2" x14ac:dyDescent="0.25">
      <c r="A1773" s="1">
        <v>41383</v>
      </c>
      <c r="B1773">
        <v>41.28</v>
      </c>
    </row>
    <row r="1774" spans="1:2" x14ac:dyDescent="0.25">
      <c r="A1774" s="1">
        <v>41382</v>
      </c>
      <c r="B1774">
        <v>41.35</v>
      </c>
    </row>
    <row r="1775" spans="1:2" x14ac:dyDescent="0.25">
      <c r="A1775" s="1">
        <v>41381</v>
      </c>
      <c r="B1775">
        <v>40.5</v>
      </c>
    </row>
    <row r="1776" spans="1:2" x14ac:dyDescent="0.25">
      <c r="A1776" s="1">
        <v>41380</v>
      </c>
      <c r="B1776">
        <v>41.2</v>
      </c>
    </row>
    <row r="1777" spans="1:2" x14ac:dyDescent="0.25">
      <c r="A1777" s="1">
        <v>41379</v>
      </c>
      <c r="B1777">
        <v>41.2</v>
      </c>
    </row>
    <row r="1778" spans="1:2" x14ac:dyDescent="0.25">
      <c r="A1778" s="1">
        <v>41376</v>
      </c>
      <c r="B1778">
        <v>41.25</v>
      </c>
    </row>
    <row r="1779" spans="1:2" x14ac:dyDescent="0.25">
      <c r="A1779" s="1">
        <v>41375</v>
      </c>
      <c r="B1779">
        <v>41.05</v>
      </c>
    </row>
    <row r="1780" spans="1:2" x14ac:dyDescent="0.25">
      <c r="A1780" s="1">
        <v>41374</v>
      </c>
      <c r="B1780">
        <v>41.05</v>
      </c>
    </row>
    <row r="1781" spans="1:2" x14ac:dyDescent="0.25">
      <c r="A1781" s="1">
        <v>41373</v>
      </c>
      <c r="B1781">
        <v>41.05</v>
      </c>
    </row>
    <row r="1782" spans="1:2" x14ac:dyDescent="0.25">
      <c r="A1782" s="1">
        <v>41372</v>
      </c>
      <c r="B1782">
        <v>42.1</v>
      </c>
    </row>
    <row r="1783" spans="1:2" x14ac:dyDescent="0.25">
      <c r="A1783" s="1">
        <v>41369</v>
      </c>
      <c r="B1783">
        <v>42.05</v>
      </c>
    </row>
    <row r="1784" spans="1:2" x14ac:dyDescent="0.25">
      <c r="A1784" s="1">
        <v>41368</v>
      </c>
      <c r="B1784">
        <v>42.25</v>
      </c>
    </row>
    <row r="1785" spans="1:2" x14ac:dyDescent="0.25">
      <c r="A1785" s="1">
        <v>41367</v>
      </c>
      <c r="B1785">
        <v>42</v>
      </c>
    </row>
    <row r="1786" spans="1:2" x14ac:dyDescent="0.25">
      <c r="A1786" s="1">
        <v>41366</v>
      </c>
      <c r="B1786">
        <v>41.95</v>
      </c>
    </row>
  </sheetData>
  <autoFilter ref="A1:D1786" xr:uid="{9ECA3671-BEF8-42F4-AF27-082B5E5EC029}"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F0769-2DF5-4923-A77E-A784CDC5E71E}">
  <sheetPr codeName="Sheet10" filterMode="1"/>
  <dimension ref="A1:D1783"/>
  <sheetViews>
    <sheetView zoomScaleNormal="100" workbookViewId="0"/>
  </sheetViews>
  <sheetFormatPr defaultRowHeight="15" x14ac:dyDescent="0.25"/>
  <sheetData>
    <row r="1" spans="1:4" x14ac:dyDescent="0.25">
      <c r="A1" s="29" t="s">
        <v>0</v>
      </c>
      <c r="B1" t="s">
        <v>22</v>
      </c>
      <c r="C1" t="s">
        <v>23</v>
      </c>
      <c r="D1" t="s">
        <v>24</v>
      </c>
    </row>
    <row r="2" spans="1:4" hidden="1" x14ac:dyDescent="0.25">
      <c r="A2" s="1">
        <v>43890</v>
      </c>
    </row>
    <row r="3" spans="1:4" x14ac:dyDescent="0.25">
      <c r="A3" s="1">
        <v>43889</v>
      </c>
      <c r="B3">
        <v>29.2</v>
      </c>
      <c r="C3">
        <v>917</v>
      </c>
      <c r="D3">
        <v>3</v>
      </c>
    </row>
    <row r="4" spans="1:4" x14ac:dyDescent="0.25">
      <c r="A4" s="1">
        <v>43888</v>
      </c>
      <c r="B4">
        <v>29.33</v>
      </c>
      <c r="C4">
        <v>917</v>
      </c>
      <c r="D4">
        <v>1</v>
      </c>
    </row>
    <row r="5" spans="1:4" x14ac:dyDescent="0.25">
      <c r="A5" s="1">
        <v>43887</v>
      </c>
      <c r="B5">
        <v>29.35</v>
      </c>
      <c r="C5">
        <v>914</v>
      </c>
      <c r="D5">
        <v>4</v>
      </c>
    </row>
    <row r="6" spans="1:4" x14ac:dyDescent="0.25">
      <c r="A6" s="1">
        <v>43886</v>
      </c>
      <c r="B6">
        <v>29.45</v>
      </c>
      <c r="C6">
        <v>906</v>
      </c>
      <c r="D6">
        <v>5</v>
      </c>
    </row>
    <row r="7" spans="1:4" x14ac:dyDescent="0.25">
      <c r="A7" s="1">
        <v>43885</v>
      </c>
      <c r="B7">
        <v>29.25</v>
      </c>
      <c r="C7">
        <v>882</v>
      </c>
      <c r="D7">
        <v>4</v>
      </c>
    </row>
    <row r="8" spans="1:4" x14ac:dyDescent="0.25">
      <c r="A8" s="1">
        <v>43882</v>
      </c>
      <c r="B8">
        <v>29.68</v>
      </c>
      <c r="C8">
        <v>865</v>
      </c>
      <c r="D8">
        <v>3</v>
      </c>
    </row>
    <row r="9" spans="1:4" x14ac:dyDescent="0.25">
      <c r="A9" s="1">
        <v>43881</v>
      </c>
      <c r="B9">
        <v>29.45</v>
      </c>
      <c r="C9">
        <v>860</v>
      </c>
      <c r="D9">
        <v>4</v>
      </c>
    </row>
    <row r="10" spans="1:4" x14ac:dyDescent="0.25">
      <c r="A10" s="1">
        <v>43880</v>
      </c>
      <c r="B10">
        <v>29.4</v>
      </c>
      <c r="C10">
        <v>859</v>
      </c>
      <c r="D10">
        <v>4</v>
      </c>
    </row>
    <row r="11" spans="1:4" x14ac:dyDescent="0.25">
      <c r="A11" s="1">
        <v>43879</v>
      </c>
      <c r="B11">
        <v>29.7</v>
      </c>
      <c r="C11">
        <v>831</v>
      </c>
      <c r="D11">
        <v>11</v>
      </c>
    </row>
    <row r="12" spans="1:4" x14ac:dyDescent="0.25">
      <c r="A12" s="1">
        <v>43878</v>
      </c>
      <c r="B12">
        <v>29.63</v>
      </c>
      <c r="C12">
        <v>833</v>
      </c>
    </row>
    <row r="13" spans="1:4" x14ac:dyDescent="0.25">
      <c r="A13" s="1">
        <v>43875</v>
      </c>
      <c r="B13">
        <v>29.68</v>
      </c>
      <c r="C13">
        <v>837</v>
      </c>
      <c r="D13">
        <v>1</v>
      </c>
    </row>
    <row r="14" spans="1:4" x14ac:dyDescent="0.25">
      <c r="A14" s="1">
        <v>43874</v>
      </c>
      <c r="B14">
        <v>29.44</v>
      </c>
      <c r="C14">
        <v>844</v>
      </c>
      <c r="D14">
        <v>13</v>
      </c>
    </row>
    <row r="15" spans="1:4" x14ac:dyDescent="0.25">
      <c r="A15" s="1">
        <v>43873</v>
      </c>
      <c r="B15">
        <v>29.25</v>
      </c>
      <c r="C15">
        <v>842</v>
      </c>
      <c r="D15">
        <v>4</v>
      </c>
    </row>
    <row r="16" spans="1:4" x14ac:dyDescent="0.25">
      <c r="A16" s="1">
        <v>43872</v>
      </c>
      <c r="B16">
        <v>29</v>
      </c>
      <c r="C16">
        <v>838</v>
      </c>
    </row>
    <row r="17" spans="1:4" x14ac:dyDescent="0.25">
      <c r="A17" s="1">
        <v>43871</v>
      </c>
      <c r="B17">
        <v>28.3</v>
      </c>
      <c r="C17">
        <v>838</v>
      </c>
      <c r="D17">
        <v>3</v>
      </c>
    </row>
    <row r="18" spans="1:4" x14ac:dyDescent="0.25">
      <c r="A18" s="1">
        <v>43868</v>
      </c>
      <c r="B18">
        <v>28.9</v>
      </c>
      <c r="C18">
        <v>836</v>
      </c>
      <c r="D18">
        <v>4</v>
      </c>
    </row>
    <row r="19" spans="1:4" x14ac:dyDescent="0.25">
      <c r="A19" s="1">
        <v>43867</v>
      </c>
      <c r="B19">
        <v>28.63</v>
      </c>
      <c r="C19">
        <v>821</v>
      </c>
      <c r="D19">
        <v>1</v>
      </c>
    </row>
    <row r="20" spans="1:4" x14ac:dyDescent="0.25">
      <c r="A20" s="1">
        <v>43866</v>
      </c>
      <c r="B20">
        <v>28.9</v>
      </c>
      <c r="C20">
        <v>822</v>
      </c>
      <c r="D20">
        <v>1</v>
      </c>
    </row>
    <row r="21" spans="1:4" x14ac:dyDescent="0.25">
      <c r="A21" s="1">
        <v>43865</v>
      </c>
      <c r="B21">
        <v>28.85</v>
      </c>
      <c r="C21">
        <v>810</v>
      </c>
      <c r="D21">
        <v>11</v>
      </c>
    </row>
    <row r="22" spans="1:4" x14ac:dyDescent="0.25">
      <c r="A22" s="1">
        <v>43864</v>
      </c>
      <c r="B22">
        <v>28.25</v>
      </c>
      <c r="C22">
        <v>816</v>
      </c>
      <c r="D22">
        <v>11</v>
      </c>
    </row>
    <row r="23" spans="1:4" x14ac:dyDescent="0.25">
      <c r="A23" s="1">
        <v>43861</v>
      </c>
      <c r="B23">
        <v>28.45</v>
      </c>
      <c r="C23">
        <v>816</v>
      </c>
      <c r="D23">
        <v>12</v>
      </c>
    </row>
    <row r="24" spans="1:4" x14ac:dyDescent="0.25">
      <c r="A24" s="1">
        <v>43860</v>
      </c>
      <c r="B24">
        <v>28.1</v>
      </c>
      <c r="C24">
        <v>793</v>
      </c>
      <c r="D24">
        <v>28</v>
      </c>
    </row>
    <row r="25" spans="1:4" x14ac:dyDescent="0.25">
      <c r="A25" s="1">
        <v>43859</v>
      </c>
      <c r="B25">
        <v>29.1</v>
      </c>
      <c r="C25">
        <v>793</v>
      </c>
      <c r="D25">
        <v>11</v>
      </c>
    </row>
    <row r="26" spans="1:4" x14ac:dyDescent="0.25">
      <c r="A26" s="1">
        <v>43858</v>
      </c>
      <c r="B26">
        <v>29.9</v>
      </c>
      <c r="C26">
        <v>776</v>
      </c>
      <c r="D26">
        <v>20</v>
      </c>
    </row>
    <row r="27" spans="1:4" x14ac:dyDescent="0.25">
      <c r="A27" s="1">
        <v>43857</v>
      </c>
      <c r="B27">
        <v>30.05</v>
      </c>
      <c r="C27">
        <v>774</v>
      </c>
      <c r="D27">
        <v>7</v>
      </c>
    </row>
    <row r="28" spans="1:4" x14ac:dyDescent="0.25">
      <c r="A28" s="1">
        <v>43854</v>
      </c>
      <c r="B28">
        <v>30.43</v>
      </c>
      <c r="C28">
        <v>768</v>
      </c>
      <c r="D28">
        <v>5</v>
      </c>
    </row>
    <row r="29" spans="1:4" x14ac:dyDescent="0.25">
      <c r="A29" s="1">
        <v>43853</v>
      </c>
      <c r="B29">
        <v>30.92</v>
      </c>
      <c r="C29">
        <v>748</v>
      </c>
      <c r="D29">
        <v>10</v>
      </c>
    </row>
    <row r="30" spans="1:4" x14ac:dyDescent="0.25">
      <c r="A30" s="1">
        <v>43852</v>
      </c>
      <c r="B30">
        <v>30.95</v>
      </c>
      <c r="C30">
        <v>746</v>
      </c>
      <c r="D30">
        <v>6</v>
      </c>
    </row>
    <row r="31" spans="1:4" x14ac:dyDescent="0.25">
      <c r="A31" s="1">
        <v>43851</v>
      </c>
      <c r="B31">
        <v>30.63</v>
      </c>
      <c r="C31">
        <v>742</v>
      </c>
      <c r="D31">
        <v>7</v>
      </c>
    </row>
    <row r="32" spans="1:4" x14ac:dyDescent="0.25">
      <c r="A32" s="1">
        <v>43850</v>
      </c>
      <c r="B32">
        <v>31.1</v>
      </c>
      <c r="C32">
        <v>738</v>
      </c>
      <c r="D32">
        <v>10</v>
      </c>
    </row>
    <row r="33" spans="1:4" x14ac:dyDescent="0.25">
      <c r="A33" s="1">
        <v>43847</v>
      </c>
      <c r="B33">
        <v>31.68</v>
      </c>
      <c r="C33">
        <v>734</v>
      </c>
      <c r="D33">
        <v>8</v>
      </c>
    </row>
    <row r="34" spans="1:4" x14ac:dyDescent="0.25">
      <c r="A34" s="1">
        <v>43846</v>
      </c>
      <c r="B34">
        <v>31.73</v>
      </c>
      <c r="C34">
        <v>723</v>
      </c>
      <c r="D34">
        <v>7</v>
      </c>
    </row>
    <row r="35" spans="1:4" x14ac:dyDescent="0.25">
      <c r="A35" s="1">
        <v>43845</v>
      </c>
      <c r="B35">
        <v>31.47</v>
      </c>
      <c r="C35">
        <v>720</v>
      </c>
      <c r="D35">
        <v>2</v>
      </c>
    </row>
    <row r="36" spans="1:4" x14ac:dyDescent="0.25">
      <c r="A36" s="1">
        <v>43844</v>
      </c>
      <c r="B36">
        <v>31.15</v>
      </c>
      <c r="C36">
        <v>723</v>
      </c>
      <c r="D36">
        <v>14</v>
      </c>
    </row>
    <row r="37" spans="1:4" x14ac:dyDescent="0.25">
      <c r="A37" s="1">
        <v>43843</v>
      </c>
      <c r="B37">
        <v>31.85</v>
      </c>
      <c r="C37">
        <v>726</v>
      </c>
      <c r="D37">
        <v>4</v>
      </c>
    </row>
    <row r="38" spans="1:4" x14ac:dyDescent="0.25">
      <c r="A38" s="1">
        <v>43840</v>
      </c>
      <c r="B38">
        <v>32.25</v>
      </c>
      <c r="C38">
        <v>730</v>
      </c>
      <c r="D38">
        <v>2</v>
      </c>
    </row>
    <row r="39" spans="1:4" x14ac:dyDescent="0.25">
      <c r="A39" s="1">
        <v>43839</v>
      </c>
      <c r="B39">
        <v>32.33</v>
      </c>
      <c r="C39">
        <v>733</v>
      </c>
    </row>
    <row r="40" spans="1:4" x14ac:dyDescent="0.25">
      <c r="A40" s="1">
        <v>43838</v>
      </c>
      <c r="B40">
        <v>32.130000000000003</v>
      </c>
      <c r="C40">
        <v>734</v>
      </c>
      <c r="D40">
        <v>8</v>
      </c>
    </row>
    <row r="41" spans="1:4" x14ac:dyDescent="0.25">
      <c r="A41" s="1">
        <v>43837</v>
      </c>
      <c r="B41">
        <v>31.95</v>
      </c>
      <c r="C41">
        <v>730</v>
      </c>
      <c r="D41">
        <v>10</v>
      </c>
    </row>
    <row r="42" spans="1:4" x14ac:dyDescent="0.25">
      <c r="A42" s="1">
        <v>43836</v>
      </c>
      <c r="B42">
        <v>31.88</v>
      </c>
      <c r="C42">
        <v>731</v>
      </c>
      <c r="D42">
        <v>2</v>
      </c>
    </row>
    <row r="43" spans="1:4" x14ac:dyDescent="0.25">
      <c r="A43" s="1">
        <v>43833</v>
      </c>
      <c r="B43">
        <v>32.32</v>
      </c>
      <c r="C43">
        <v>725</v>
      </c>
      <c r="D43">
        <v>2</v>
      </c>
    </row>
    <row r="44" spans="1:4" x14ac:dyDescent="0.25">
      <c r="A44" s="1">
        <v>43832</v>
      </c>
      <c r="B44">
        <v>32.5</v>
      </c>
      <c r="C44">
        <v>720</v>
      </c>
      <c r="D44">
        <v>3</v>
      </c>
    </row>
    <row r="45" spans="1:4" hidden="1" x14ac:dyDescent="0.25">
      <c r="A45" s="1">
        <v>43831</v>
      </c>
      <c r="C45">
        <v>720</v>
      </c>
    </row>
    <row r="46" spans="1:4" hidden="1" x14ac:dyDescent="0.25">
      <c r="A46" s="1">
        <v>43830</v>
      </c>
      <c r="C46">
        <v>720</v>
      </c>
    </row>
    <row r="47" spans="1:4" x14ac:dyDescent="0.25">
      <c r="A47" s="1">
        <v>43829</v>
      </c>
      <c r="B47">
        <v>32.78</v>
      </c>
      <c r="C47">
        <v>720</v>
      </c>
    </row>
    <row r="48" spans="1:4" x14ac:dyDescent="0.25">
      <c r="A48" s="1">
        <v>43826</v>
      </c>
      <c r="B48">
        <v>32.85</v>
      </c>
      <c r="C48">
        <v>720</v>
      </c>
    </row>
    <row r="49" spans="1:4" hidden="1" x14ac:dyDescent="0.25">
      <c r="A49" s="1">
        <v>43825</v>
      </c>
      <c r="C49">
        <v>720</v>
      </c>
    </row>
    <row r="50" spans="1:4" hidden="1" x14ac:dyDescent="0.25">
      <c r="A50" s="1">
        <v>43823</v>
      </c>
      <c r="C50">
        <v>720</v>
      </c>
    </row>
    <row r="51" spans="1:4" x14ac:dyDescent="0.25">
      <c r="A51" s="1">
        <v>43822</v>
      </c>
      <c r="B51">
        <v>33</v>
      </c>
      <c r="C51">
        <v>720</v>
      </c>
      <c r="D51">
        <v>1</v>
      </c>
    </row>
    <row r="52" spans="1:4" x14ac:dyDescent="0.25">
      <c r="A52" s="1">
        <v>43819</v>
      </c>
      <c r="B52">
        <v>33</v>
      </c>
      <c r="C52">
        <v>719</v>
      </c>
      <c r="D52">
        <v>3</v>
      </c>
    </row>
    <row r="53" spans="1:4" x14ac:dyDescent="0.25">
      <c r="A53" s="1">
        <v>43818</v>
      </c>
      <c r="B53">
        <v>32.85</v>
      </c>
      <c r="C53">
        <v>719</v>
      </c>
    </row>
    <row r="54" spans="1:4" x14ac:dyDescent="0.25">
      <c r="A54" s="1">
        <v>43817</v>
      </c>
      <c r="B54">
        <v>32.700000000000003</v>
      </c>
      <c r="C54">
        <v>715</v>
      </c>
      <c r="D54">
        <v>1</v>
      </c>
    </row>
    <row r="55" spans="1:4" x14ac:dyDescent="0.25">
      <c r="A55" s="1">
        <v>43816</v>
      </c>
      <c r="B55">
        <v>32.700000000000003</v>
      </c>
      <c r="C55">
        <v>712</v>
      </c>
      <c r="D55">
        <v>3</v>
      </c>
    </row>
    <row r="56" spans="1:4" x14ac:dyDescent="0.25">
      <c r="A56" s="1">
        <v>43815</v>
      </c>
      <c r="B56">
        <v>32.65</v>
      </c>
      <c r="C56">
        <v>709</v>
      </c>
      <c r="D56">
        <v>2</v>
      </c>
    </row>
    <row r="57" spans="1:4" x14ac:dyDescent="0.25">
      <c r="A57" s="1">
        <v>43812</v>
      </c>
      <c r="B57">
        <v>32.65</v>
      </c>
      <c r="C57">
        <v>709</v>
      </c>
      <c r="D57">
        <v>1</v>
      </c>
    </row>
    <row r="58" spans="1:4" x14ac:dyDescent="0.25">
      <c r="A58" s="1">
        <v>43811</v>
      </c>
      <c r="B58">
        <v>32.65</v>
      </c>
      <c r="C58">
        <v>706</v>
      </c>
      <c r="D58">
        <v>27</v>
      </c>
    </row>
    <row r="59" spans="1:4" x14ac:dyDescent="0.25">
      <c r="A59" s="1">
        <v>43810</v>
      </c>
      <c r="B59">
        <v>32.6</v>
      </c>
      <c r="C59">
        <v>702</v>
      </c>
      <c r="D59">
        <v>1</v>
      </c>
    </row>
    <row r="60" spans="1:4" x14ac:dyDescent="0.25">
      <c r="A60" s="1">
        <v>43809</v>
      </c>
      <c r="B60">
        <v>32.6</v>
      </c>
      <c r="C60">
        <v>698</v>
      </c>
      <c r="D60">
        <v>3</v>
      </c>
    </row>
    <row r="61" spans="1:4" x14ac:dyDescent="0.25">
      <c r="A61" s="1">
        <v>43808</v>
      </c>
      <c r="B61">
        <v>32.68</v>
      </c>
      <c r="C61">
        <v>698</v>
      </c>
      <c r="D61">
        <v>1</v>
      </c>
    </row>
    <row r="62" spans="1:4" x14ac:dyDescent="0.25">
      <c r="A62" s="1">
        <v>43805</v>
      </c>
      <c r="B62">
        <v>32.75</v>
      </c>
      <c r="C62">
        <v>691</v>
      </c>
      <c r="D62">
        <v>5</v>
      </c>
    </row>
    <row r="63" spans="1:4" x14ac:dyDescent="0.25">
      <c r="A63" s="1">
        <v>43804</v>
      </c>
      <c r="B63">
        <v>32.78</v>
      </c>
      <c r="C63">
        <v>695</v>
      </c>
      <c r="D63">
        <v>6</v>
      </c>
    </row>
    <row r="64" spans="1:4" x14ac:dyDescent="0.25">
      <c r="A64" s="1">
        <v>43803</v>
      </c>
      <c r="B64">
        <v>32.799999999999997</v>
      </c>
      <c r="C64">
        <v>695</v>
      </c>
      <c r="D64">
        <v>2</v>
      </c>
    </row>
    <row r="65" spans="1:4" x14ac:dyDescent="0.25">
      <c r="A65" s="1">
        <v>43802</v>
      </c>
      <c r="B65">
        <v>32.75</v>
      </c>
      <c r="C65">
        <v>691</v>
      </c>
      <c r="D65">
        <v>1</v>
      </c>
    </row>
    <row r="66" spans="1:4" x14ac:dyDescent="0.25">
      <c r="A66" s="1">
        <v>43801</v>
      </c>
      <c r="B66">
        <v>32.729999999999997</v>
      </c>
      <c r="C66">
        <v>688</v>
      </c>
      <c r="D66">
        <v>3</v>
      </c>
    </row>
    <row r="67" spans="1:4" x14ac:dyDescent="0.25">
      <c r="A67" s="1">
        <v>43798</v>
      </c>
      <c r="B67">
        <v>32.85</v>
      </c>
      <c r="C67">
        <v>658</v>
      </c>
      <c r="D67">
        <v>2</v>
      </c>
    </row>
    <row r="68" spans="1:4" x14ac:dyDescent="0.25">
      <c r="A68" s="1">
        <v>43797</v>
      </c>
      <c r="B68">
        <v>32.950000000000003</v>
      </c>
      <c r="C68">
        <v>656</v>
      </c>
      <c r="D68">
        <v>2</v>
      </c>
    </row>
    <row r="69" spans="1:4" x14ac:dyDescent="0.25">
      <c r="A69" s="1">
        <v>43796</v>
      </c>
      <c r="B69">
        <v>32.950000000000003</v>
      </c>
      <c r="C69">
        <v>652</v>
      </c>
      <c r="D69">
        <v>4</v>
      </c>
    </row>
    <row r="70" spans="1:4" x14ac:dyDescent="0.25">
      <c r="A70" s="1">
        <v>43795</v>
      </c>
      <c r="B70">
        <v>32.950000000000003</v>
      </c>
      <c r="C70">
        <v>649</v>
      </c>
      <c r="D70">
        <v>1</v>
      </c>
    </row>
    <row r="71" spans="1:4" x14ac:dyDescent="0.25">
      <c r="A71" s="1">
        <v>43794</v>
      </c>
      <c r="B71">
        <v>32.950000000000003</v>
      </c>
      <c r="C71">
        <v>644</v>
      </c>
      <c r="D71">
        <v>2</v>
      </c>
    </row>
    <row r="72" spans="1:4" x14ac:dyDescent="0.25">
      <c r="A72" s="1">
        <v>43791</v>
      </c>
      <c r="B72">
        <v>32.9</v>
      </c>
      <c r="C72">
        <v>639</v>
      </c>
      <c r="D72">
        <v>4</v>
      </c>
    </row>
    <row r="73" spans="1:4" x14ac:dyDescent="0.25">
      <c r="A73" s="1">
        <v>43790</v>
      </c>
      <c r="B73">
        <v>32.799999999999997</v>
      </c>
      <c r="C73">
        <v>638</v>
      </c>
      <c r="D73">
        <v>5</v>
      </c>
    </row>
    <row r="74" spans="1:4" x14ac:dyDescent="0.25">
      <c r="A74" s="1">
        <v>43789</v>
      </c>
      <c r="B74">
        <v>32.78</v>
      </c>
      <c r="C74">
        <v>631</v>
      </c>
      <c r="D74">
        <v>3</v>
      </c>
    </row>
    <row r="75" spans="1:4" x14ac:dyDescent="0.25">
      <c r="A75" s="1">
        <v>43788</v>
      </c>
      <c r="B75">
        <v>32.700000000000003</v>
      </c>
      <c r="C75">
        <v>625</v>
      </c>
    </row>
    <row r="76" spans="1:4" x14ac:dyDescent="0.25">
      <c r="A76" s="1">
        <v>43787</v>
      </c>
      <c r="B76">
        <v>32.770000000000003</v>
      </c>
      <c r="C76">
        <v>623</v>
      </c>
    </row>
    <row r="77" spans="1:4" x14ac:dyDescent="0.25">
      <c r="A77" s="1">
        <v>43784</v>
      </c>
      <c r="B77">
        <v>32.68</v>
      </c>
      <c r="C77">
        <v>621</v>
      </c>
    </row>
    <row r="78" spans="1:4" x14ac:dyDescent="0.25">
      <c r="A78" s="1">
        <v>43783</v>
      </c>
      <c r="B78">
        <v>32.68</v>
      </c>
      <c r="C78">
        <v>618</v>
      </c>
      <c r="D78">
        <v>3</v>
      </c>
    </row>
    <row r="79" spans="1:4" x14ac:dyDescent="0.25">
      <c r="A79" s="1">
        <v>43782</v>
      </c>
      <c r="B79">
        <v>32.729999999999997</v>
      </c>
      <c r="C79">
        <v>618</v>
      </c>
      <c r="D79">
        <v>1</v>
      </c>
    </row>
    <row r="80" spans="1:4" x14ac:dyDescent="0.25">
      <c r="A80" s="1">
        <v>43781</v>
      </c>
      <c r="B80">
        <v>32.700000000000003</v>
      </c>
      <c r="C80">
        <v>610</v>
      </c>
      <c r="D80">
        <v>2</v>
      </c>
    </row>
    <row r="81" spans="1:4" x14ac:dyDescent="0.25">
      <c r="A81" s="1">
        <v>43780</v>
      </c>
      <c r="B81">
        <v>32.83</v>
      </c>
      <c r="C81">
        <v>609</v>
      </c>
    </row>
    <row r="82" spans="1:4" x14ac:dyDescent="0.25">
      <c r="A82" s="1">
        <v>43777</v>
      </c>
      <c r="B82">
        <v>32.75</v>
      </c>
      <c r="C82">
        <v>607</v>
      </c>
    </row>
    <row r="83" spans="1:4" x14ac:dyDescent="0.25">
      <c r="A83" s="1">
        <v>43776</v>
      </c>
      <c r="B83">
        <v>32.729999999999997</v>
      </c>
      <c r="C83">
        <v>607</v>
      </c>
    </row>
    <row r="84" spans="1:4" x14ac:dyDescent="0.25">
      <c r="A84" s="1">
        <v>43775</v>
      </c>
      <c r="B84">
        <v>32.799999999999997</v>
      </c>
      <c r="C84">
        <v>606</v>
      </c>
      <c r="D84">
        <v>7</v>
      </c>
    </row>
    <row r="85" spans="1:4" x14ac:dyDescent="0.25">
      <c r="A85" s="1">
        <v>43774</v>
      </c>
      <c r="B85">
        <v>32.75</v>
      </c>
      <c r="C85">
        <v>606</v>
      </c>
    </row>
    <row r="86" spans="1:4" x14ac:dyDescent="0.25">
      <c r="A86" s="1">
        <v>43773</v>
      </c>
      <c r="B86">
        <v>32.590000000000003</v>
      </c>
      <c r="C86">
        <v>607</v>
      </c>
      <c r="D86">
        <v>1</v>
      </c>
    </row>
    <row r="87" spans="1:4" x14ac:dyDescent="0.25">
      <c r="A87" s="1">
        <v>43770</v>
      </c>
      <c r="B87">
        <v>32.700000000000003</v>
      </c>
      <c r="C87">
        <v>595</v>
      </c>
      <c r="D87">
        <v>2</v>
      </c>
    </row>
    <row r="88" spans="1:4" x14ac:dyDescent="0.25">
      <c r="A88" s="1">
        <v>43769</v>
      </c>
      <c r="B88">
        <v>32.6</v>
      </c>
      <c r="C88">
        <v>595</v>
      </c>
    </row>
    <row r="89" spans="1:4" x14ac:dyDescent="0.25">
      <c r="A89" s="1">
        <v>43768</v>
      </c>
      <c r="B89">
        <v>32.64</v>
      </c>
      <c r="C89">
        <v>594</v>
      </c>
      <c r="D89">
        <v>1</v>
      </c>
    </row>
    <row r="90" spans="1:4" x14ac:dyDescent="0.25">
      <c r="A90" s="1">
        <v>43767</v>
      </c>
      <c r="B90">
        <v>32.6</v>
      </c>
      <c r="C90">
        <v>573</v>
      </c>
    </row>
    <row r="91" spans="1:4" x14ac:dyDescent="0.25">
      <c r="A91" s="1">
        <v>43766</v>
      </c>
      <c r="B91">
        <v>32.479999999999997</v>
      </c>
      <c r="C91">
        <v>572</v>
      </c>
    </row>
    <row r="92" spans="1:4" x14ac:dyDescent="0.25">
      <c r="A92" s="1">
        <v>43763</v>
      </c>
      <c r="B92">
        <v>32.549999999999997</v>
      </c>
      <c r="C92">
        <v>572</v>
      </c>
    </row>
    <row r="93" spans="1:4" x14ac:dyDescent="0.25">
      <c r="A93" s="1">
        <v>43762</v>
      </c>
      <c r="B93">
        <v>32.729999999999997</v>
      </c>
      <c r="C93">
        <v>572</v>
      </c>
    </row>
    <row r="94" spans="1:4" x14ac:dyDescent="0.25">
      <c r="A94" s="1">
        <v>43761</v>
      </c>
      <c r="B94">
        <v>32.5</v>
      </c>
      <c r="C94">
        <v>569</v>
      </c>
    </row>
    <row r="95" spans="1:4" x14ac:dyDescent="0.25">
      <c r="A95" s="1">
        <v>43760</v>
      </c>
      <c r="B95">
        <v>32.4</v>
      </c>
      <c r="C95">
        <v>566</v>
      </c>
      <c r="D95">
        <v>2</v>
      </c>
    </row>
    <row r="96" spans="1:4" x14ac:dyDescent="0.25">
      <c r="A96" s="1">
        <v>43759</v>
      </c>
      <c r="B96">
        <v>32.479999999999997</v>
      </c>
      <c r="C96">
        <v>565</v>
      </c>
    </row>
    <row r="97" spans="1:4" x14ac:dyDescent="0.25">
      <c r="A97" s="1">
        <v>43756</v>
      </c>
      <c r="B97">
        <v>32.549999999999997</v>
      </c>
      <c r="C97">
        <v>565</v>
      </c>
    </row>
    <row r="98" spans="1:4" x14ac:dyDescent="0.25">
      <c r="A98" s="1">
        <v>43755</v>
      </c>
      <c r="B98">
        <v>32.5</v>
      </c>
      <c r="C98">
        <v>561</v>
      </c>
      <c r="D98">
        <v>1</v>
      </c>
    </row>
    <row r="99" spans="1:4" x14ac:dyDescent="0.25">
      <c r="A99" s="1">
        <v>43754</v>
      </c>
      <c r="B99">
        <v>32.51</v>
      </c>
      <c r="C99">
        <v>561</v>
      </c>
    </row>
    <row r="100" spans="1:4" x14ac:dyDescent="0.25">
      <c r="A100" s="1">
        <v>43753</v>
      </c>
      <c r="B100">
        <v>32.5</v>
      </c>
      <c r="C100">
        <v>559</v>
      </c>
      <c r="D100">
        <v>1</v>
      </c>
    </row>
    <row r="101" spans="1:4" x14ac:dyDescent="0.25">
      <c r="A101" s="1">
        <v>43752</v>
      </c>
      <c r="B101">
        <v>32.5</v>
      </c>
      <c r="C101">
        <v>558</v>
      </c>
      <c r="D101">
        <v>1</v>
      </c>
    </row>
    <row r="102" spans="1:4" x14ac:dyDescent="0.25">
      <c r="A102" s="1">
        <v>43749</v>
      </c>
      <c r="B102">
        <v>32.5</v>
      </c>
      <c r="C102">
        <v>556</v>
      </c>
      <c r="D102">
        <v>1</v>
      </c>
    </row>
    <row r="103" spans="1:4" x14ac:dyDescent="0.25">
      <c r="A103" s="1">
        <v>43748</v>
      </c>
      <c r="B103">
        <v>32.36</v>
      </c>
      <c r="C103">
        <v>556</v>
      </c>
      <c r="D103">
        <v>1</v>
      </c>
    </row>
    <row r="104" spans="1:4" x14ac:dyDescent="0.25">
      <c r="A104" s="1">
        <v>43747</v>
      </c>
      <c r="B104">
        <v>32.299999999999997</v>
      </c>
      <c r="C104">
        <v>554</v>
      </c>
    </row>
    <row r="105" spans="1:4" x14ac:dyDescent="0.25">
      <c r="A105" s="1">
        <v>43746</v>
      </c>
      <c r="B105">
        <v>32.229999999999997</v>
      </c>
      <c r="C105">
        <v>551</v>
      </c>
      <c r="D105">
        <v>2</v>
      </c>
    </row>
    <row r="106" spans="1:4" x14ac:dyDescent="0.25">
      <c r="A106" s="1">
        <v>43745</v>
      </c>
      <c r="B106">
        <v>32.5</v>
      </c>
      <c r="C106">
        <v>548</v>
      </c>
      <c r="D106">
        <v>1</v>
      </c>
    </row>
    <row r="107" spans="1:4" x14ac:dyDescent="0.25">
      <c r="A107" s="1">
        <v>43742</v>
      </c>
      <c r="B107">
        <v>32.6</v>
      </c>
      <c r="C107">
        <v>546</v>
      </c>
      <c r="D107">
        <v>1</v>
      </c>
    </row>
    <row r="108" spans="1:4" x14ac:dyDescent="0.25">
      <c r="A108" s="1">
        <v>43741</v>
      </c>
      <c r="B108">
        <v>32.5</v>
      </c>
      <c r="C108">
        <v>540</v>
      </c>
      <c r="D108">
        <v>1</v>
      </c>
    </row>
    <row r="109" spans="1:4" x14ac:dyDescent="0.25">
      <c r="A109" s="1">
        <v>43740</v>
      </c>
      <c r="B109">
        <v>32.479999999999997</v>
      </c>
      <c r="C109">
        <v>537</v>
      </c>
      <c r="D109">
        <v>1</v>
      </c>
    </row>
    <row r="110" spans="1:4" x14ac:dyDescent="0.25">
      <c r="A110" s="1">
        <v>43739</v>
      </c>
      <c r="B110">
        <v>32.58</v>
      </c>
      <c r="C110">
        <v>532</v>
      </c>
    </row>
    <row r="111" spans="1:4" x14ac:dyDescent="0.25">
      <c r="A111" s="1">
        <v>43738</v>
      </c>
      <c r="B111">
        <v>32.65</v>
      </c>
      <c r="C111">
        <v>530</v>
      </c>
      <c r="D111">
        <v>1</v>
      </c>
    </row>
    <row r="112" spans="1:4" x14ac:dyDescent="0.25">
      <c r="A112" s="1">
        <v>43735</v>
      </c>
      <c r="B112">
        <v>32.64</v>
      </c>
      <c r="C112">
        <v>528</v>
      </c>
      <c r="D112">
        <v>3</v>
      </c>
    </row>
    <row r="113" spans="1:4" x14ac:dyDescent="0.25">
      <c r="A113" s="1">
        <v>43734</v>
      </c>
      <c r="B113">
        <v>32.6</v>
      </c>
      <c r="C113">
        <v>528</v>
      </c>
      <c r="D113">
        <v>1</v>
      </c>
    </row>
    <row r="114" spans="1:4" x14ac:dyDescent="0.25">
      <c r="A114" s="1">
        <v>43733</v>
      </c>
      <c r="B114">
        <v>32.65</v>
      </c>
      <c r="C114">
        <v>526</v>
      </c>
      <c r="D114">
        <v>2</v>
      </c>
    </row>
    <row r="115" spans="1:4" x14ac:dyDescent="0.25">
      <c r="A115" s="1">
        <v>43732</v>
      </c>
      <c r="B115">
        <v>32.78</v>
      </c>
      <c r="C115">
        <v>522</v>
      </c>
    </row>
    <row r="116" spans="1:4" x14ac:dyDescent="0.25">
      <c r="A116" s="1">
        <v>43731</v>
      </c>
      <c r="B116">
        <v>32.85</v>
      </c>
      <c r="C116">
        <v>522</v>
      </c>
    </row>
    <row r="117" spans="1:4" x14ac:dyDescent="0.25">
      <c r="A117" s="1">
        <v>43728</v>
      </c>
      <c r="B117">
        <v>32.93</v>
      </c>
      <c r="C117">
        <v>515</v>
      </c>
    </row>
    <row r="118" spans="1:4" x14ac:dyDescent="0.25">
      <c r="A118" s="1">
        <v>43727</v>
      </c>
      <c r="B118">
        <v>32.9</v>
      </c>
      <c r="C118">
        <v>514</v>
      </c>
      <c r="D118">
        <v>1</v>
      </c>
    </row>
    <row r="119" spans="1:4" x14ac:dyDescent="0.25">
      <c r="A119" s="1">
        <v>43726</v>
      </c>
      <c r="B119">
        <v>32.69</v>
      </c>
      <c r="C119">
        <v>497</v>
      </c>
      <c r="D119">
        <v>1</v>
      </c>
    </row>
    <row r="120" spans="1:4" x14ac:dyDescent="0.25">
      <c r="A120" s="1">
        <v>43725</v>
      </c>
      <c r="B120">
        <v>32.729999999999997</v>
      </c>
      <c r="C120">
        <v>479</v>
      </c>
      <c r="D120">
        <v>6</v>
      </c>
    </row>
    <row r="121" spans="1:4" x14ac:dyDescent="0.25">
      <c r="A121" s="1">
        <v>43724</v>
      </c>
      <c r="B121">
        <v>32.78</v>
      </c>
      <c r="C121">
        <v>476</v>
      </c>
    </row>
    <row r="122" spans="1:4" x14ac:dyDescent="0.25">
      <c r="A122" s="1">
        <v>43721</v>
      </c>
      <c r="B122">
        <v>32.78</v>
      </c>
      <c r="C122">
        <v>476</v>
      </c>
    </row>
    <row r="123" spans="1:4" x14ac:dyDescent="0.25">
      <c r="A123" s="1">
        <v>43720</v>
      </c>
      <c r="B123">
        <v>32.83</v>
      </c>
      <c r="C123">
        <v>475</v>
      </c>
    </row>
    <row r="124" spans="1:4" x14ac:dyDescent="0.25">
      <c r="A124" s="1">
        <v>43719</v>
      </c>
      <c r="B124">
        <v>32.9</v>
      </c>
      <c r="C124">
        <v>459</v>
      </c>
      <c r="D124">
        <v>2</v>
      </c>
    </row>
    <row r="125" spans="1:4" x14ac:dyDescent="0.25">
      <c r="A125" s="1">
        <v>43718</v>
      </c>
      <c r="B125">
        <v>32.700000000000003</v>
      </c>
      <c r="C125">
        <v>451</v>
      </c>
    </row>
    <row r="126" spans="1:4" x14ac:dyDescent="0.25">
      <c r="A126" s="1">
        <v>43717</v>
      </c>
      <c r="B126">
        <v>32.68</v>
      </c>
      <c r="C126">
        <v>451</v>
      </c>
    </row>
    <row r="127" spans="1:4" x14ac:dyDescent="0.25">
      <c r="A127" s="1">
        <v>43714</v>
      </c>
      <c r="B127">
        <v>32.630000000000003</v>
      </c>
      <c r="C127">
        <v>444</v>
      </c>
    </row>
    <row r="128" spans="1:4" x14ac:dyDescent="0.25">
      <c r="A128" s="1">
        <v>43713</v>
      </c>
      <c r="B128">
        <v>32.6</v>
      </c>
      <c r="C128">
        <v>444</v>
      </c>
    </row>
    <row r="129" spans="1:4" x14ac:dyDescent="0.25">
      <c r="A129" s="1">
        <v>43712</v>
      </c>
      <c r="B129">
        <v>32.5</v>
      </c>
      <c r="C129">
        <v>442</v>
      </c>
      <c r="D129">
        <v>2</v>
      </c>
    </row>
    <row r="130" spans="1:4" x14ac:dyDescent="0.25">
      <c r="A130" s="1">
        <v>43711</v>
      </c>
      <c r="B130">
        <v>32.479999999999997</v>
      </c>
      <c r="C130">
        <v>442</v>
      </c>
    </row>
    <row r="131" spans="1:4" x14ac:dyDescent="0.25">
      <c r="A131" s="1">
        <v>43710</v>
      </c>
      <c r="B131">
        <v>32.299999999999997</v>
      </c>
      <c r="C131">
        <v>437</v>
      </c>
    </row>
    <row r="132" spans="1:4" x14ac:dyDescent="0.25">
      <c r="A132" s="1">
        <v>43707</v>
      </c>
      <c r="B132">
        <v>32.56</v>
      </c>
      <c r="C132">
        <v>436</v>
      </c>
      <c r="D132">
        <v>2</v>
      </c>
    </row>
    <row r="133" spans="1:4" x14ac:dyDescent="0.25">
      <c r="A133" s="1">
        <v>43706</v>
      </c>
      <c r="B133">
        <v>32.5</v>
      </c>
      <c r="C133">
        <v>436</v>
      </c>
    </row>
    <row r="134" spans="1:4" x14ac:dyDescent="0.25">
      <c r="A134" s="1">
        <v>43705</v>
      </c>
      <c r="B134">
        <v>32.5</v>
      </c>
      <c r="C134">
        <v>433</v>
      </c>
      <c r="D134">
        <v>1</v>
      </c>
    </row>
    <row r="135" spans="1:4" x14ac:dyDescent="0.25">
      <c r="A135" s="1">
        <v>43704</v>
      </c>
      <c r="B135">
        <v>32.380000000000003</v>
      </c>
      <c r="C135">
        <v>426</v>
      </c>
    </row>
    <row r="136" spans="1:4" x14ac:dyDescent="0.25">
      <c r="A136" s="1">
        <v>43703</v>
      </c>
      <c r="B136">
        <v>32.28</v>
      </c>
      <c r="C136">
        <v>426</v>
      </c>
      <c r="D136">
        <v>1</v>
      </c>
    </row>
    <row r="137" spans="1:4" x14ac:dyDescent="0.25">
      <c r="A137" s="1">
        <v>43700</v>
      </c>
      <c r="B137">
        <v>32.5</v>
      </c>
      <c r="C137">
        <v>423</v>
      </c>
      <c r="D137">
        <v>3</v>
      </c>
    </row>
    <row r="138" spans="1:4" x14ac:dyDescent="0.25">
      <c r="A138" s="1">
        <v>43699</v>
      </c>
      <c r="B138">
        <v>32.5</v>
      </c>
      <c r="C138">
        <v>420</v>
      </c>
      <c r="D138">
        <v>5</v>
      </c>
    </row>
    <row r="139" spans="1:4" x14ac:dyDescent="0.25">
      <c r="A139" s="1">
        <v>43698</v>
      </c>
      <c r="B139">
        <v>32.700000000000003</v>
      </c>
      <c r="C139">
        <v>419</v>
      </c>
      <c r="D139">
        <v>1</v>
      </c>
    </row>
    <row r="140" spans="1:4" x14ac:dyDescent="0.25">
      <c r="A140" s="1">
        <v>43697</v>
      </c>
      <c r="B140">
        <v>32.85</v>
      </c>
      <c r="C140">
        <v>419</v>
      </c>
      <c r="D140">
        <v>3</v>
      </c>
    </row>
    <row r="141" spans="1:4" x14ac:dyDescent="0.25">
      <c r="A141" s="1">
        <v>43696</v>
      </c>
      <c r="B141">
        <v>33</v>
      </c>
      <c r="C141">
        <v>418</v>
      </c>
      <c r="D141">
        <v>1</v>
      </c>
    </row>
    <row r="142" spans="1:4" x14ac:dyDescent="0.25">
      <c r="A142" s="1">
        <v>43693</v>
      </c>
      <c r="B142">
        <v>33.049999999999997</v>
      </c>
      <c r="C142">
        <v>418</v>
      </c>
    </row>
    <row r="143" spans="1:4" x14ac:dyDescent="0.25">
      <c r="A143" s="1">
        <v>43692</v>
      </c>
      <c r="B143">
        <v>33.130000000000003</v>
      </c>
      <c r="C143">
        <v>418</v>
      </c>
    </row>
    <row r="144" spans="1:4" x14ac:dyDescent="0.25">
      <c r="A144" s="1">
        <v>43691</v>
      </c>
      <c r="B144">
        <v>33.1</v>
      </c>
      <c r="C144">
        <v>422</v>
      </c>
      <c r="D144">
        <v>1</v>
      </c>
    </row>
    <row r="145" spans="1:4" x14ac:dyDescent="0.25">
      <c r="A145" s="1">
        <v>43690</v>
      </c>
      <c r="B145">
        <v>33.200000000000003</v>
      </c>
      <c r="C145">
        <v>421</v>
      </c>
      <c r="D145">
        <v>1</v>
      </c>
    </row>
    <row r="146" spans="1:4" x14ac:dyDescent="0.25">
      <c r="A146" s="1">
        <v>43689</v>
      </c>
      <c r="B146">
        <v>33.1</v>
      </c>
      <c r="C146">
        <v>419</v>
      </c>
      <c r="D146">
        <v>2</v>
      </c>
    </row>
    <row r="147" spans="1:4" x14ac:dyDescent="0.25">
      <c r="A147" s="1">
        <v>43686</v>
      </c>
      <c r="B147">
        <v>33.450000000000003</v>
      </c>
      <c r="C147">
        <v>412</v>
      </c>
      <c r="D147">
        <v>2</v>
      </c>
    </row>
    <row r="148" spans="1:4" x14ac:dyDescent="0.25">
      <c r="A148" s="1">
        <v>43685</v>
      </c>
      <c r="B148">
        <v>33.409999999999997</v>
      </c>
      <c r="C148">
        <v>408</v>
      </c>
    </row>
    <row r="149" spans="1:4" x14ac:dyDescent="0.25">
      <c r="A149" s="1">
        <v>43684</v>
      </c>
      <c r="B149">
        <v>33.299999999999997</v>
      </c>
      <c r="C149">
        <v>406</v>
      </c>
      <c r="D149">
        <v>1</v>
      </c>
    </row>
    <row r="150" spans="1:4" x14ac:dyDescent="0.25">
      <c r="A150" s="1">
        <v>43683</v>
      </c>
      <c r="B150">
        <v>33.4</v>
      </c>
      <c r="C150">
        <v>406</v>
      </c>
    </row>
    <row r="151" spans="1:4" x14ac:dyDescent="0.25">
      <c r="A151" s="1">
        <v>43682</v>
      </c>
      <c r="B151">
        <v>33.39</v>
      </c>
      <c r="C151">
        <v>404</v>
      </c>
      <c r="D151">
        <v>3</v>
      </c>
    </row>
    <row r="152" spans="1:4" x14ac:dyDescent="0.25">
      <c r="A152" s="1">
        <v>43679</v>
      </c>
      <c r="B152">
        <v>33.75</v>
      </c>
      <c r="C152">
        <v>403</v>
      </c>
    </row>
    <row r="153" spans="1:4" x14ac:dyDescent="0.25">
      <c r="A153" s="1">
        <v>43678</v>
      </c>
      <c r="B153">
        <v>33.68</v>
      </c>
      <c r="C153">
        <v>403</v>
      </c>
    </row>
    <row r="154" spans="1:4" x14ac:dyDescent="0.25">
      <c r="A154" s="1">
        <v>43677</v>
      </c>
      <c r="B154">
        <v>33.75</v>
      </c>
      <c r="C154">
        <v>403</v>
      </c>
    </row>
    <row r="155" spans="1:4" x14ac:dyDescent="0.25">
      <c r="A155" s="1">
        <v>43676</v>
      </c>
      <c r="B155">
        <v>33.5</v>
      </c>
      <c r="C155">
        <v>403</v>
      </c>
    </row>
    <row r="156" spans="1:4" x14ac:dyDescent="0.25">
      <c r="A156" s="1">
        <v>43675</v>
      </c>
      <c r="B156">
        <v>33.58</v>
      </c>
      <c r="C156">
        <v>403</v>
      </c>
    </row>
    <row r="157" spans="1:4" x14ac:dyDescent="0.25">
      <c r="A157" s="1">
        <v>43672</v>
      </c>
      <c r="B157">
        <v>33.68</v>
      </c>
      <c r="C157">
        <v>403</v>
      </c>
    </row>
    <row r="158" spans="1:4" x14ac:dyDescent="0.25">
      <c r="A158" s="1">
        <v>43671</v>
      </c>
      <c r="B158">
        <v>33.770000000000003</v>
      </c>
      <c r="C158">
        <v>401</v>
      </c>
      <c r="D158">
        <v>1</v>
      </c>
    </row>
    <row r="159" spans="1:4" x14ac:dyDescent="0.25">
      <c r="A159" s="1">
        <v>43670</v>
      </c>
      <c r="B159">
        <v>33.85</v>
      </c>
      <c r="C159">
        <v>400</v>
      </c>
      <c r="D159">
        <v>2</v>
      </c>
    </row>
    <row r="160" spans="1:4" x14ac:dyDescent="0.25">
      <c r="A160" s="1">
        <v>43669</v>
      </c>
      <c r="B160">
        <v>33.979999999999997</v>
      </c>
      <c r="C160">
        <v>400</v>
      </c>
    </row>
    <row r="161" spans="1:4" x14ac:dyDescent="0.25">
      <c r="A161" s="1">
        <v>43668</v>
      </c>
      <c r="B161">
        <v>33.83</v>
      </c>
      <c r="C161">
        <v>400</v>
      </c>
    </row>
    <row r="162" spans="1:4" x14ac:dyDescent="0.25">
      <c r="A162" s="1">
        <v>43665</v>
      </c>
      <c r="B162">
        <v>33.9</v>
      </c>
      <c r="C162">
        <v>400</v>
      </c>
      <c r="D162">
        <v>1</v>
      </c>
    </row>
    <row r="163" spans="1:4" x14ac:dyDescent="0.25">
      <c r="A163" s="1">
        <v>43664</v>
      </c>
      <c r="B163">
        <v>33.659999999999997</v>
      </c>
      <c r="C163">
        <v>400</v>
      </c>
    </row>
    <row r="164" spans="1:4" x14ac:dyDescent="0.25">
      <c r="A164" s="1">
        <v>43663</v>
      </c>
      <c r="B164">
        <v>33.630000000000003</v>
      </c>
      <c r="C164">
        <v>400</v>
      </c>
    </row>
    <row r="165" spans="1:4" x14ac:dyDescent="0.25">
      <c r="A165" s="1">
        <v>43662</v>
      </c>
      <c r="B165">
        <v>33.630000000000003</v>
      </c>
      <c r="C165">
        <v>400</v>
      </c>
    </row>
    <row r="166" spans="1:4" x14ac:dyDescent="0.25">
      <c r="A166" s="1">
        <v>43661</v>
      </c>
      <c r="B166">
        <v>33.700000000000003</v>
      </c>
      <c r="C166">
        <v>397</v>
      </c>
      <c r="D166">
        <v>4</v>
      </c>
    </row>
    <row r="167" spans="1:4" x14ac:dyDescent="0.25">
      <c r="A167" s="1">
        <v>43658</v>
      </c>
      <c r="B167">
        <v>33.5</v>
      </c>
      <c r="C167">
        <v>397</v>
      </c>
    </row>
    <row r="168" spans="1:4" x14ac:dyDescent="0.25">
      <c r="A168" s="1">
        <v>43657</v>
      </c>
      <c r="B168">
        <v>33.630000000000003</v>
      </c>
      <c r="C168">
        <v>397</v>
      </c>
    </row>
    <row r="169" spans="1:4" x14ac:dyDescent="0.25">
      <c r="A169" s="1">
        <v>43656</v>
      </c>
      <c r="B169">
        <v>33.4</v>
      </c>
      <c r="C169">
        <v>396</v>
      </c>
    </row>
    <row r="170" spans="1:4" x14ac:dyDescent="0.25">
      <c r="A170" s="1">
        <v>43655</v>
      </c>
      <c r="B170">
        <v>33.18</v>
      </c>
      <c r="C170">
        <v>396</v>
      </c>
    </row>
    <row r="171" spans="1:4" x14ac:dyDescent="0.25">
      <c r="A171" s="1">
        <v>43654</v>
      </c>
      <c r="B171">
        <v>33.200000000000003</v>
      </c>
      <c r="C171">
        <v>396</v>
      </c>
    </row>
    <row r="172" spans="1:4" x14ac:dyDescent="0.25">
      <c r="A172" s="1">
        <v>43651</v>
      </c>
      <c r="B172">
        <v>32.96</v>
      </c>
      <c r="C172">
        <v>392</v>
      </c>
    </row>
    <row r="173" spans="1:4" x14ac:dyDescent="0.25">
      <c r="A173" s="1">
        <v>43650</v>
      </c>
      <c r="B173">
        <v>32.78</v>
      </c>
      <c r="C173">
        <v>392</v>
      </c>
    </row>
    <row r="174" spans="1:4" x14ac:dyDescent="0.25">
      <c r="A174" s="1">
        <v>43649</v>
      </c>
      <c r="B174">
        <v>32.799999999999997</v>
      </c>
      <c r="C174">
        <v>391</v>
      </c>
      <c r="D174">
        <v>1</v>
      </c>
    </row>
    <row r="175" spans="1:4" x14ac:dyDescent="0.25">
      <c r="A175" s="1">
        <v>43648</v>
      </c>
      <c r="B175">
        <v>32.82</v>
      </c>
      <c r="C175">
        <v>390</v>
      </c>
    </row>
    <row r="176" spans="1:4" x14ac:dyDescent="0.25">
      <c r="A176" s="1">
        <v>43647</v>
      </c>
      <c r="B176">
        <v>32.729999999999997</v>
      </c>
      <c r="C176">
        <v>388</v>
      </c>
      <c r="D176">
        <v>3</v>
      </c>
    </row>
    <row r="177" spans="1:4" x14ac:dyDescent="0.25">
      <c r="A177" s="1">
        <v>43644</v>
      </c>
      <c r="B177">
        <v>32.729999999999997</v>
      </c>
      <c r="C177">
        <v>388</v>
      </c>
    </row>
    <row r="178" spans="1:4" x14ac:dyDescent="0.25">
      <c r="A178" s="1">
        <v>43643</v>
      </c>
      <c r="B178">
        <v>32.799999999999997</v>
      </c>
      <c r="C178">
        <v>388</v>
      </c>
      <c r="D178">
        <v>6</v>
      </c>
    </row>
    <row r="179" spans="1:4" x14ac:dyDescent="0.25">
      <c r="A179" s="1">
        <v>43642</v>
      </c>
      <c r="B179">
        <v>33.22</v>
      </c>
      <c r="C179">
        <v>388</v>
      </c>
    </row>
    <row r="180" spans="1:4" x14ac:dyDescent="0.25">
      <c r="A180" s="1">
        <v>43641</v>
      </c>
      <c r="B180">
        <v>33.1</v>
      </c>
      <c r="C180">
        <v>388</v>
      </c>
    </row>
    <row r="181" spans="1:4" x14ac:dyDescent="0.25">
      <c r="A181" s="1">
        <v>43640</v>
      </c>
      <c r="B181">
        <v>33.15</v>
      </c>
      <c r="C181">
        <v>386</v>
      </c>
      <c r="D181">
        <v>2</v>
      </c>
    </row>
    <row r="182" spans="1:4" x14ac:dyDescent="0.25">
      <c r="A182" s="1">
        <v>43637</v>
      </c>
      <c r="B182">
        <v>32.700000000000003</v>
      </c>
      <c r="C182">
        <v>386</v>
      </c>
    </row>
    <row r="183" spans="1:4" x14ac:dyDescent="0.25">
      <c r="A183" s="1">
        <v>43636</v>
      </c>
      <c r="B183">
        <v>32.58</v>
      </c>
      <c r="C183">
        <v>381</v>
      </c>
    </row>
    <row r="184" spans="1:4" x14ac:dyDescent="0.25">
      <c r="A184" s="1">
        <v>43635</v>
      </c>
      <c r="B184">
        <v>32.53</v>
      </c>
      <c r="C184">
        <v>380</v>
      </c>
      <c r="D184">
        <v>1</v>
      </c>
    </row>
    <row r="185" spans="1:4" x14ac:dyDescent="0.25">
      <c r="A185" s="1">
        <v>43634</v>
      </c>
      <c r="B185">
        <v>32.549999999999997</v>
      </c>
      <c r="C185">
        <v>380</v>
      </c>
    </row>
    <row r="186" spans="1:4" x14ac:dyDescent="0.25">
      <c r="A186" s="1">
        <v>43633</v>
      </c>
      <c r="B186">
        <v>32.75</v>
      </c>
      <c r="C186">
        <v>378</v>
      </c>
      <c r="D186">
        <v>1</v>
      </c>
    </row>
    <row r="187" spans="1:4" x14ac:dyDescent="0.25">
      <c r="A187" s="1">
        <v>43630</v>
      </c>
      <c r="B187">
        <v>32.68</v>
      </c>
      <c r="C187">
        <v>377</v>
      </c>
      <c r="D187">
        <v>1</v>
      </c>
    </row>
    <row r="188" spans="1:4" x14ac:dyDescent="0.25">
      <c r="A188" s="1">
        <v>43629</v>
      </c>
      <c r="B188">
        <v>32.630000000000003</v>
      </c>
      <c r="C188">
        <v>376</v>
      </c>
      <c r="D188">
        <v>2</v>
      </c>
    </row>
    <row r="189" spans="1:4" x14ac:dyDescent="0.25">
      <c r="A189" s="1">
        <v>43628</v>
      </c>
      <c r="B189">
        <v>32.43</v>
      </c>
      <c r="C189">
        <v>376</v>
      </c>
    </row>
    <row r="190" spans="1:4" x14ac:dyDescent="0.25">
      <c r="A190" s="1">
        <v>43627</v>
      </c>
      <c r="B190">
        <v>32.549999999999997</v>
      </c>
      <c r="C190">
        <v>375</v>
      </c>
    </row>
    <row r="191" spans="1:4" hidden="1" x14ac:dyDescent="0.25">
      <c r="A191" s="1">
        <v>43626</v>
      </c>
      <c r="C191">
        <v>375</v>
      </c>
    </row>
    <row r="192" spans="1:4" x14ac:dyDescent="0.25">
      <c r="A192" s="1">
        <v>43623</v>
      </c>
      <c r="B192">
        <v>32.53</v>
      </c>
      <c r="C192">
        <v>369</v>
      </c>
    </row>
    <row r="193" spans="1:4" x14ac:dyDescent="0.25">
      <c r="A193" s="1">
        <v>43622</v>
      </c>
      <c r="B193">
        <v>32.299999999999997</v>
      </c>
      <c r="C193">
        <v>368</v>
      </c>
    </row>
    <row r="194" spans="1:4" x14ac:dyDescent="0.25">
      <c r="A194" s="1">
        <v>43621</v>
      </c>
      <c r="B194">
        <v>32.33</v>
      </c>
      <c r="C194">
        <v>368</v>
      </c>
    </row>
    <row r="195" spans="1:4" x14ac:dyDescent="0.25">
      <c r="A195" s="1">
        <v>43620</v>
      </c>
      <c r="B195">
        <v>32.15</v>
      </c>
      <c r="C195">
        <v>368</v>
      </c>
      <c r="D195">
        <v>2</v>
      </c>
    </row>
    <row r="196" spans="1:4" x14ac:dyDescent="0.25">
      <c r="A196" s="1">
        <v>43619</v>
      </c>
      <c r="B196">
        <v>32.5</v>
      </c>
      <c r="C196">
        <v>367</v>
      </c>
      <c r="D196">
        <v>1</v>
      </c>
    </row>
    <row r="197" spans="1:4" x14ac:dyDescent="0.25">
      <c r="A197" s="1">
        <v>43616</v>
      </c>
      <c r="B197">
        <v>32.61</v>
      </c>
      <c r="C197">
        <v>367</v>
      </c>
    </row>
    <row r="198" spans="1:4" hidden="1" x14ac:dyDescent="0.25">
      <c r="A198" s="1">
        <v>43615</v>
      </c>
      <c r="C198">
        <v>367</v>
      </c>
    </row>
    <row r="199" spans="1:4" x14ac:dyDescent="0.25">
      <c r="A199" s="1">
        <v>43614</v>
      </c>
      <c r="B199">
        <v>32.83</v>
      </c>
      <c r="C199">
        <v>367</v>
      </c>
    </row>
    <row r="200" spans="1:4" x14ac:dyDescent="0.25">
      <c r="A200" s="1">
        <v>43613</v>
      </c>
      <c r="B200">
        <v>32.85</v>
      </c>
      <c r="C200">
        <v>367</v>
      </c>
    </row>
    <row r="201" spans="1:4" x14ac:dyDescent="0.25">
      <c r="A201" s="1">
        <v>43612</v>
      </c>
      <c r="B201">
        <v>32.729999999999997</v>
      </c>
      <c r="C201">
        <v>366</v>
      </c>
    </row>
    <row r="202" spans="1:4" x14ac:dyDescent="0.25">
      <c r="A202" s="1">
        <v>43609</v>
      </c>
      <c r="B202">
        <v>32.68</v>
      </c>
      <c r="C202">
        <v>366</v>
      </c>
    </row>
    <row r="203" spans="1:4" x14ac:dyDescent="0.25">
      <c r="A203" s="1">
        <v>43608</v>
      </c>
      <c r="B203">
        <v>32.68</v>
      </c>
      <c r="C203">
        <v>366</v>
      </c>
    </row>
    <row r="204" spans="1:4" x14ac:dyDescent="0.25">
      <c r="A204" s="1">
        <v>43607</v>
      </c>
      <c r="B204">
        <v>32.83</v>
      </c>
      <c r="C204">
        <v>366</v>
      </c>
    </row>
    <row r="205" spans="1:4" x14ac:dyDescent="0.25">
      <c r="A205" s="1">
        <v>43606</v>
      </c>
      <c r="B205">
        <v>32.6</v>
      </c>
      <c r="C205">
        <v>366</v>
      </c>
    </row>
    <row r="206" spans="1:4" x14ac:dyDescent="0.25">
      <c r="A206" s="1">
        <v>43605</v>
      </c>
      <c r="B206">
        <v>32.6</v>
      </c>
      <c r="C206">
        <v>366</v>
      </c>
    </row>
    <row r="207" spans="1:4" hidden="1" x14ac:dyDescent="0.25">
      <c r="A207" s="1">
        <v>43602</v>
      </c>
      <c r="C207">
        <v>366</v>
      </c>
    </row>
    <row r="208" spans="1:4" x14ac:dyDescent="0.25">
      <c r="A208" s="1">
        <v>43601</v>
      </c>
      <c r="B208">
        <v>32.630000000000003</v>
      </c>
      <c r="C208">
        <v>359</v>
      </c>
    </row>
    <row r="209" spans="1:4" x14ac:dyDescent="0.25">
      <c r="A209" s="1">
        <v>43600</v>
      </c>
      <c r="B209">
        <v>32.43</v>
      </c>
      <c r="C209">
        <v>353</v>
      </c>
      <c r="D209">
        <v>7</v>
      </c>
    </row>
    <row r="210" spans="1:4" x14ac:dyDescent="0.25">
      <c r="A210" s="1">
        <v>43599</v>
      </c>
      <c r="B210">
        <v>32.450000000000003</v>
      </c>
      <c r="C210">
        <v>351</v>
      </c>
      <c r="D210">
        <v>1</v>
      </c>
    </row>
    <row r="211" spans="1:4" x14ac:dyDescent="0.25">
      <c r="A211" s="1">
        <v>43598</v>
      </c>
      <c r="B211">
        <v>32.53</v>
      </c>
      <c r="C211">
        <v>351</v>
      </c>
    </row>
    <row r="212" spans="1:4" x14ac:dyDescent="0.25">
      <c r="A212" s="1">
        <v>43595</v>
      </c>
      <c r="B212">
        <v>32.659999999999997</v>
      </c>
      <c r="C212">
        <v>351</v>
      </c>
      <c r="D212">
        <v>1</v>
      </c>
    </row>
    <row r="213" spans="1:4" x14ac:dyDescent="0.25">
      <c r="A213" s="1">
        <v>43594</v>
      </c>
      <c r="B213">
        <v>32.83</v>
      </c>
      <c r="C213">
        <v>346</v>
      </c>
      <c r="D213">
        <v>1</v>
      </c>
    </row>
    <row r="214" spans="1:4" x14ac:dyDescent="0.25">
      <c r="A214" s="1">
        <v>43593</v>
      </c>
      <c r="B214">
        <v>32.840000000000003</v>
      </c>
      <c r="C214">
        <v>340</v>
      </c>
    </row>
    <row r="215" spans="1:4" x14ac:dyDescent="0.25">
      <c r="A215" s="1">
        <v>43592</v>
      </c>
      <c r="B215">
        <v>32.630000000000003</v>
      </c>
      <c r="C215">
        <v>330</v>
      </c>
    </row>
    <row r="216" spans="1:4" x14ac:dyDescent="0.25">
      <c r="A216" s="1">
        <v>43591</v>
      </c>
      <c r="B216">
        <v>32.57</v>
      </c>
      <c r="C216">
        <v>330</v>
      </c>
    </row>
    <row r="217" spans="1:4" x14ac:dyDescent="0.25">
      <c r="A217" s="1">
        <v>43588</v>
      </c>
      <c r="B217">
        <v>32.28</v>
      </c>
      <c r="C217">
        <v>330</v>
      </c>
      <c r="D217">
        <v>16</v>
      </c>
    </row>
    <row r="218" spans="1:4" x14ac:dyDescent="0.25">
      <c r="A218" s="1">
        <v>43587</v>
      </c>
      <c r="B218">
        <v>32.200000000000003</v>
      </c>
      <c r="C218">
        <v>329</v>
      </c>
      <c r="D218">
        <v>6</v>
      </c>
    </row>
    <row r="219" spans="1:4" hidden="1" x14ac:dyDescent="0.25">
      <c r="A219" s="1">
        <v>43586</v>
      </c>
      <c r="C219">
        <v>329</v>
      </c>
    </row>
    <row r="220" spans="1:4" x14ac:dyDescent="0.25">
      <c r="A220" s="1">
        <v>43585</v>
      </c>
      <c r="B220">
        <v>32.200000000000003</v>
      </c>
      <c r="C220">
        <v>328</v>
      </c>
      <c r="D220">
        <v>6</v>
      </c>
    </row>
    <row r="221" spans="1:4" x14ac:dyDescent="0.25">
      <c r="A221" s="1">
        <v>43584</v>
      </c>
      <c r="B221">
        <v>32.049999999999997</v>
      </c>
      <c r="C221">
        <v>325</v>
      </c>
      <c r="D221">
        <v>3</v>
      </c>
    </row>
    <row r="222" spans="1:4" x14ac:dyDescent="0.25">
      <c r="A222" s="1">
        <v>43581</v>
      </c>
      <c r="B222">
        <v>32.08</v>
      </c>
      <c r="C222">
        <v>321</v>
      </c>
      <c r="D222">
        <v>2</v>
      </c>
    </row>
    <row r="223" spans="1:4" x14ac:dyDescent="0.25">
      <c r="A223" s="1">
        <v>43580</v>
      </c>
      <c r="B223">
        <v>32.33</v>
      </c>
      <c r="C223">
        <v>320</v>
      </c>
    </row>
    <row r="224" spans="1:4" x14ac:dyDescent="0.25">
      <c r="A224" s="1">
        <v>43579</v>
      </c>
      <c r="B224">
        <v>32.299999999999997</v>
      </c>
      <c r="C224">
        <v>319</v>
      </c>
      <c r="D224">
        <v>1</v>
      </c>
    </row>
    <row r="225" spans="1:4" x14ac:dyDescent="0.25">
      <c r="A225" s="1">
        <v>43578</v>
      </c>
      <c r="B225">
        <v>32.46</v>
      </c>
      <c r="C225">
        <v>319</v>
      </c>
    </row>
    <row r="226" spans="1:4" hidden="1" x14ac:dyDescent="0.25">
      <c r="A226" s="1">
        <v>43573</v>
      </c>
      <c r="C226">
        <v>319</v>
      </c>
    </row>
    <row r="227" spans="1:4" x14ac:dyDescent="0.25">
      <c r="A227" s="1">
        <v>43572</v>
      </c>
      <c r="B227">
        <v>32.380000000000003</v>
      </c>
      <c r="C227">
        <v>318</v>
      </c>
    </row>
    <row r="228" spans="1:4" x14ac:dyDescent="0.25">
      <c r="A228" s="1">
        <v>43571</v>
      </c>
      <c r="B228">
        <v>32.299999999999997</v>
      </c>
      <c r="C228">
        <v>318</v>
      </c>
    </row>
    <row r="229" spans="1:4" x14ac:dyDescent="0.25">
      <c r="A229" s="1">
        <v>43570</v>
      </c>
      <c r="B229">
        <v>32.200000000000003</v>
      </c>
      <c r="C229">
        <v>317</v>
      </c>
    </row>
    <row r="230" spans="1:4" x14ac:dyDescent="0.25">
      <c r="A230" s="1">
        <v>43567</v>
      </c>
      <c r="B230">
        <v>32.130000000000003</v>
      </c>
      <c r="C230">
        <v>317</v>
      </c>
    </row>
    <row r="231" spans="1:4" x14ac:dyDescent="0.25">
      <c r="A231" s="1">
        <v>43566</v>
      </c>
      <c r="B231">
        <v>32.130000000000003</v>
      </c>
      <c r="C231">
        <v>313</v>
      </c>
      <c r="D231">
        <v>2</v>
      </c>
    </row>
    <row r="232" spans="1:4" x14ac:dyDescent="0.25">
      <c r="A232" s="1">
        <v>43565</v>
      </c>
      <c r="B232">
        <v>32.25</v>
      </c>
      <c r="C232">
        <v>307</v>
      </c>
      <c r="D232">
        <v>6</v>
      </c>
    </row>
    <row r="233" spans="1:4" x14ac:dyDescent="0.25">
      <c r="A233" s="1">
        <v>43564</v>
      </c>
      <c r="B233">
        <v>32.130000000000003</v>
      </c>
      <c r="C233">
        <v>307</v>
      </c>
    </row>
    <row r="234" spans="1:4" x14ac:dyDescent="0.25">
      <c r="A234" s="1">
        <v>43563</v>
      </c>
      <c r="B234">
        <v>32.380000000000003</v>
      </c>
      <c r="C234">
        <v>307</v>
      </c>
    </row>
    <row r="235" spans="1:4" x14ac:dyDescent="0.25">
      <c r="A235" s="1">
        <v>43560</v>
      </c>
      <c r="B235">
        <v>32.28</v>
      </c>
      <c r="C235">
        <v>308</v>
      </c>
    </row>
    <row r="236" spans="1:4" x14ac:dyDescent="0.25">
      <c r="A236" s="1">
        <v>43559</v>
      </c>
      <c r="B236">
        <v>32.1</v>
      </c>
      <c r="C236">
        <v>308</v>
      </c>
    </row>
    <row r="237" spans="1:4" x14ac:dyDescent="0.25">
      <c r="A237" s="1">
        <v>43558</v>
      </c>
      <c r="B237">
        <v>31.85</v>
      </c>
      <c r="C237">
        <v>308</v>
      </c>
    </row>
    <row r="238" spans="1:4" x14ac:dyDescent="0.25">
      <c r="A238" s="1">
        <v>43557</v>
      </c>
      <c r="B238">
        <v>31.75</v>
      </c>
      <c r="C238">
        <v>308</v>
      </c>
    </row>
    <row r="239" spans="1:4" x14ac:dyDescent="0.25">
      <c r="A239" s="1">
        <v>43556</v>
      </c>
      <c r="B239">
        <v>31.71</v>
      </c>
      <c r="C239">
        <v>306</v>
      </c>
      <c r="D239">
        <v>1</v>
      </c>
    </row>
    <row r="240" spans="1:4" x14ac:dyDescent="0.25">
      <c r="A240" s="1">
        <v>43553</v>
      </c>
      <c r="B240">
        <v>31.82</v>
      </c>
      <c r="C240">
        <v>304</v>
      </c>
    </row>
    <row r="241" spans="1:4" x14ac:dyDescent="0.25">
      <c r="A241" s="1">
        <v>43552</v>
      </c>
      <c r="B241">
        <v>31.82</v>
      </c>
      <c r="C241">
        <v>304</v>
      </c>
    </row>
    <row r="242" spans="1:4" x14ac:dyDescent="0.25">
      <c r="A242" s="1">
        <v>43551</v>
      </c>
      <c r="B242">
        <v>31.83</v>
      </c>
      <c r="C242">
        <v>304</v>
      </c>
    </row>
    <row r="243" spans="1:4" x14ac:dyDescent="0.25">
      <c r="A243" s="1">
        <v>43550</v>
      </c>
      <c r="B243">
        <v>31.75</v>
      </c>
      <c r="C243">
        <v>303</v>
      </c>
    </row>
    <row r="244" spans="1:4" x14ac:dyDescent="0.25">
      <c r="A244" s="1">
        <v>43549</v>
      </c>
      <c r="B244">
        <v>31.55</v>
      </c>
      <c r="C244">
        <v>303</v>
      </c>
    </row>
    <row r="245" spans="1:4" x14ac:dyDescent="0.25">
      <c r="A245" s="1">
        <v>43546</v>
      </c>
      <c r="B245">
        <v>31.66</v>
      </c>
      <c r="C245">
        <v>303</v>
      </c>
    </row>
    <row r="246" spans="1:4" x14ac:dyDescent="0.25">
      <c r="A246" s="1">
        <v>43545</v>
      </c>
      <c r="B246">
        <v>31.73</v>
      </c>
      <c r="C246">
        <v>303</v>
      </c>
    </row>
    <row r="247" spans="1:4" x14ac:dyDescent="0.25">
      <c r="A247" s="1">
        <v>43544</v>
      </c>
      <c r="B247">
        <v>31.7</v>
      </c>
      <c r="C247">
        <v>296</v>
      </c>
      <c r="D247">
        <v>1</v>
      </c>
    </row>
    <row r="248" spans="1:4" x14ac:dyDescent="0.25">
      <c r="A248" s="1">
        <v>43543</v>
      </c>
      <c r="B248">
        <v>31.45</v>
      </c>
      <c r="C248">
        <v>298</v>
      </c>
      <c r="D248">
        <v>2</v>
      </c>
    </row>
    <row r="249" spans="1:4" x14ac:dyDescent="0.25">
      <c r="A249" s="1">
        <v>43542</v>
      </c>
      <c r="B249">
        <v>31.33</v>
      </c>
      <c r="C249">
        <v>290</v>
      </c>
      <c r="D249">
        <v>4</v>
      </c>
    </row>
    <row r="250" spans="1:4" x14ac:dyDescent="0.25">
      <c r="A250" s="1">
        <v>43539</v>
      </c>
      <c r="B250">
        <v>31.8</v>
      </c>
      <c r="C250">
        <v>289</v>
      </c>
    </row>
    <row r="251" spans="1:4" x14ac:dyDescent="0.25">
      <c r="A251" s="1">
        <v>43538</v>
      </c>
      <c r="B251">
        <v>31.88</v>
      </c>
      <c r="C251">
        <v>289</v>
      </c>
    </row>
    <row r="252" spans="1:4" x14ac:dyDescent="0.25">
      <c r="A252" s="1">
        <v>43537</v>
      </c>
      <c r="B252">
        <v>31.6</v>
      </c>
      <c r="C252">
        <v>282</v>
      </c>
      <c r="D252">
        <v>2</v>
      </c>
    </row>
    <row r="253" spans="1:4" x14ac:dyDescent="0.25">
      <c r="A253" s="1">
        <v>43536</v>
      </c>
      <c r="B253">
        <v>31.7</v>
      </c>
      <c r="C253">
        <v>279</v>
      </c>
      <c r="D253">
        <v>3</v>
      </c>
    </row>
    <row r="254" spans="1:4" x14ac:dyDescent="0.25">
      <c r="A254" s="1">
        <v>43535</v>
      </c>
      <c r="B254">
        <v>31.98</v>
      </c>
      <c r="C254">
        <v>279</v>
      </c>
    </row>
    <row r="255" spans="1:4" x14ac:dyDescent="0.25">
      <c r="A255" s="1">
        <v>43532</v>
      </c>
      <c r="B255">
        <v>32.25</v>
      </c>
      <c r="C255">
        <v>279</v>
      </c>
    </row>
    <row r="256" spans="1:4" x14ac:dyDescent="0.25">
      <c r="A256" s="1">
        <v>43531</v>
      </c>
      <c r="B256">
        <v>32.6</v>
      </c>
      <c r="C256">
        <v>279</v>
      </c>
    </row>
    <row r="257" spans="1:4" x14ac:dyDescent="0.25">
      <c r="A257" s="1">
        <v>43530</v>
      </c>
      <c r="B257">
        <v>32.450000000000003</v>
      </c>
      <c r="C257">
        <v>278</v>
      </c>
    </row>
    <row r="258" spans="1:4" x14ac:dyDescent="0.25">
      <c r="A258" s="1">
        <v>43529</v>
      </c>
      <c r="B258">
        <v>32.450000000000003</v>
      </c>
      <c r="C258">
        <v>273</v>
      </c>
      <c r="D258">
        <v>6</v>
      </c>
    </row>
    <row r="259" spans="1:4" x14ac:dyDescent="0.25">
      <c r="A259" s="1">
        <v>43528</v>
      </c>
      <c r="B259">
        <v>33.299999999999997</v>
      </c>
      <c r="C259">
        <v>271</v>
      </c>
      <c r="D259">
        <v>1</v>
      </c>
    </row>
    <row r="260" spans="1:4" x14ac:dyDescent="0.25">
      <c r="A260" s="1">
        <v>43525</v>
      </c>
      <c r="B260">
        <v>33.18</v>
      </c>
      <c r="C260">
        <v>270</v>
      </c>
    </row>
    <row r="261" spans="1:4" x14ac:dyDescent="0.25">
      <c r="A261" s="1">
        <v>43524</v>
      </c>
      <c r="B261">
        <v>33.479999999999997</v>
      </c>
      <c r="C261">
        <v>272</v>
      </c>
      <c r="D261">
        <v>2</v>
      </c>
    </row>
    <row r="262" spans="1:4" x14ac:dyDescent="0.25">
      <c r="A262" s="1">
        <v>43523</v>
      </c>
      <c r="B262">
        <v>32.770000000000003</v>
      </c>
      <c r="C262">
        <v>267</v>
      </c>
      <c r="D262">
        <v>2</v>
      </c>
    </row>
    <row r="263" spans="1:4" x14ac:dyDescent="0.25">
      <c r="A263" s="1">
        <v>43522</v>
      </c>
      <c r="B263">
        <v>32.06</v>
      </c>
      <c r="C263">
        <v>266</v>
      </c>
    </row>
    <row r="264" spans="1:4" x14ac:dyDescent="0.25">
      <c r="A264" s="1">
        <v>43521</v>
      </c>
      <c r="B264">
        <v>32.020000000000003</v>
      </c>
      <c r="C264">
        <v>263</v>
      </c>
    </row>
    <row r="265" spans="1:4" x14ac:dyDescent="0.25">
      <c r="A265" s="1">
        <v>43518</v>
      </c>
      <c r="B265">
        <v>31.88</v>
      </c>
      <c r="C265">
        <v>263</v>
      </c>
    </row>
    <row r="266" spans="1:4" x14ac:dyDescent="0.25">
      <c r="A266" s="1">
        <v>43517</v>
      </c>
      <c r="B266">
        <v>31.7</v>
      </c>
      <c r="C266">
        <v>255</v>
      </c>
    </row>
    <row r="267" spans="1:4" x14ac:dyDescent="0.25">
      <c r="A267" s="1">
        <v>43516</v>
      </c>
      <c r="B267">
        <v>31.85</v>
      </c>
      <c r="C267">
        <v>252</v>
      </c>
      <c r="D267">
        <v>3</v>
      </c>
    </row>
    <row r="268" spans="1:4" x14ac:dyDescent="0.25">
      <c r="A268" s="1">
        <v>43515</v>
      </c>
      <c r="B268">
        <v>31.5</v>
      </c>
      <c r="C268">
        <v>254</v>
      </c>
      <c r="D268">
        <v>3</v>
      </c>
    </row>
    <row r="269" spans="1:4" x14ac:dyDescent="0.25">
      <c r="A269" s="1">
        <v>43514</v>
      </c>
      <c r="B269">
        <v>31.45</v>
      </c>
      <c r="C269">
        <v>252</v>
      </c>
    </row>
    <row r="270" spans="1:4" x14ac:dyDescent="0.25">
      <c r="A270" s="1">
        <v>43511</v>
      </c>
      <c r="B270">
        <v>31.9</v>
      </c>
      <c r="C270">
        <v>250</v>
      </c>
      <c r="D270">
        <v>2</v>
      </c>
    </row>
    <row r="271" spans="1:4" x14ac:dyDescent="0.25">
      <c r="A271" s="1">
        <v>43510</v>
      </c>
      <c r="B271">
        <v>32.06</v>
      </c>
      <c r="C271">
        <v>241</v>
      </c>
      <c r="D271">
        <v>3</v>
      </c>
    </row>
    <row r="272" spans="1:4" x14ac:dyDescent="0.25">
      <c r="A272" s="1">
        <v>43509</v>
      </c>
      <c r="B272">
        <v>32.15</v>
      </c>
      <c r="C272">
        <v>242</v>
      </c>
    </row>
    <row r="273" spans="1:4" x14ac:dyDescent="0.25">
      <c r="A273" s="1">
        <v>43508</v>
      </c>
      <c r="B273">
        <v>32.31</v>
      </c>
      <c r="C273">
        <v>242</v>
      </c>
    </row>
    <row r="274" spans="1:4" x14ac:dyDescent="0.25">
      <c r="A274" s="1">
        <v>43507</v>
      </c>
      <c r="B274">
        <v>32.65</v>
      </c>
      <c r="C274">
        <v>242</v>
      </c>
    </row>
    <row r="275" spans="1:4" x14ac:dyDescent="0.25">
      <c r="A275" s="1">
        <v>43504</v>
      </c>
      <c r="B275">
        <v>33</v>
      </c>
      <c r="C275">
        <v>243</v>
      </c>
    </row>
    <row r="276" spans="1:4" x14ac:dyDescent="0.25">
      <c r="A276" s="1">
        <v>43503</v>
      </c>
      <c r="B276">
        <v>32.950000000000003</v>
      </c>
      <c r="C276">
        <v>243</v>
      </c>
      <c r="D276">
        <v>3</v>
      </c>
    </row>
    <row r="277" spans="1:4" x14ac:dyDescent="0.25">
      <c r="A277" s="1">
        <v>43502</v>
      </c>
      <c r="B277">
        <v>32.85</v>
      </c>
      <c r="C277">
        <v>244</v>
      </c>
      <c r="D277">
        <v>8</v>
      </c>
    </row>
    <row r="278" spans="1:4" x14ac:dyDescent="0.25">
      <c r="A278" s="1">
        <v>43501</v>
      </c>
      <c r="B278">
        <v>32.6</v>
      </c>
      <c r="C278">
        <v>244</v>
      </c>
      <c r="D278">
        <v>1</v>
      </c>
    </row>
    <row r="279" spans="1:4" x14ac:dyDescent="0.25">
      <c r="A279" s="1">
        <v>43500</v>
      </c>
      <c r="B279">
        <v>32.75</v>
      </c>
      <c r="C279">
        <v>244</v>
      </c>
    </row>
    <row r="280" spans="1:4" x14ac:dyDescent="0.25">
      <c r="A280" s="1">
        <v>43497</v>
      </c>
      <c r="B280">
        <v>32.979999999999997</v>
      </c>
      <c r="C280">
        <v>244</v>
      </c>
    </row>
    <row r="281" spans="1:4" x14ac:dyDescent="0.25">
      <c r="A281" s="1">
        <v>43496</v>
      </c>
      <c r="B281">
        <v>32.75</v>
      </c>
      <c r="C281">
        <v>243</v>
      </c>
      <c r="D281">
        <v>1</v>
      </c>
    </row>
    <row r="282" spans="1:4" x14ac:dyDescent="0.25">
      <c r="A282" s="1">
        <v>43495</v>
      </c>
      <c r="B282">
        <v>33</v>
      </c>
      <c r="C282">
        <v>243</v>
      </c>
    </row>
    <row r="283" spans="1:4" x14ac:dyDescent="0.25">
      <c r="A283" s="1">
        <v>43494</v>
      </c>
      <c r="B283">
        <v>33.06</v>
      </c>
      <c r="C283">
        <v>243</v>
      </c>
    </row>
    <row r="284" spans="1:4" x14ac:dyDescent="0.25">
      <c r="A284" s="1">
        <v>43493</v>
      </c>
      <c r="B284">
        <v>32.53</v>
      </c>
      <c r="C284">
        <v>243</v>
      </c>
    </row>
    <row r="285" spans="1:4" x14ac:dyDescent="0.25">
      <c r="A285" s="1">
        <v>43490</v>
      </c>
      <c r="B285">
        <v>32.18</v>
      </c>
      <c r="C285">
        <v>243</v>
      </c>
    </row>
    <row r="286" spans="1:4" x14ac:dyDescent="0.25">
      <c r="A286" s="1">
        <v>43489</v>
      </c>
      <c r="B286">
        <v>32.33</v>
      </c>
      <c r="C286">
        <v>243</v>
      </c>
    </row>
    <row r="287" spans="1:4" x14ac:dyDescent="0.25">
      <c r="A287" s="1">
        <v>43488</v>
      </c>
      <c r="B287">
        <v>32.130000000000003</v>
      </c>
      <c r="C287">
        <v>243</v>
      </c>
    </row>
    <row r="288" spans="1:4" x14ac:dyDescent="0.25">
      <c r="A288" s="1">
        <v>43487</v>
      </c>
      <c r="B288">
        <v>31.65</v>
      </c>
      <c r="C288">
        <v>243</v>
      </c>
      <c r="D288">
        <v>1</v>
      </c>
    </row>
    <row r="289" spans="1:4" x14ac:dyDescent="0.25">
      <c r="A289" s="1">
        <v>43486</v>
      </c>
      <c r="B289">
        <v>31.35</v>
      </c>
      <c r="C289">
        <v>243</v>
      </c>
    </row>
    <row r="290" spans="1:4" x14ac:dyDescent="0.25">
      <c r="A290" s="1">
        <v>43483</v>
      </c>
      <c r="B290">
        <v>31.88</v>
      </c>
      <c r="C290">
        <v>245</v>
      </c>
      <c r="D290">
        <v>3</v>
      </c>
    </row>
    <row r="291" spans="1:4" x14ac:dyDescent="0.25">
      <c r="A291" s="1">
        <v>43482</v>
      </c>
      <c r="B291">
        <v>31.85</v>
      </c>
      <c r="C291">
        <v>243</v>
      </c>
      <c r="D291">
        <v>2</v>
      </c>
    </row>
    <row r="292" spans="1:4" x14ac:dyDescent="0.25">
      <c r="A292" s="1">
        <v>43481</v>
      </c>
      <c r="B292">
        <v>31.33</v>
      </c>
      <c r="C292">
        <v>243</v>
      </c>
    </row>
    <row r="293" spans="1:4" x14ac:dyDescent="0.25">
      <c r="A293" s="1">
        <v>43480</v>
      </c>
      <c r="B293">
        <v>31.07</v>
      </c>
      <c r="C293">
        <v>241</v>
      </c>
      <c r="D293">
        <v>2</v>
      </c>
    </row>
    <row r="294" spans="1:4" x14ac:dyDescent="0.25">
      <c r="A294" s="1">
        <v>43479</v>
      </c>
      <c r="B294">
        <v>31.13</v>
      </c>
      <c r="C294">
        <v>241</v>
      </c>
    </row>
    <row r="295" spans="1:4" x14ac:dyDescent="0.25">
      <c r="A295" s="1">
        <v>43476</v>
      </c>
      <c r="B295">
        <v>31.15</v>
      </c>
      <c r="C295">
        <v>243</v>
      </c>
      <c r="D295">
        <v>2</v>
      </c>
    </row>
    <row r="296" spans="1:4" x14ac:dyDescent="0.25">
      <c r="A296" s="1">
        <v>43475</v>
      </c>
      <c r="B296">
        <v>30.73</v>
      </c>
      <c r="C296">
        <v>243</v>
      </c>
    </row>
    <row r="297" spans="1:4" x14ac:dyDescent="0.25">
      <c r="A297" s="1">
        <v>43474</v>
      </c>
      <c r="B297">
        <v>30.45</v>
      </c>
      <c r="C297">
        <v>243</v>
      </c>
      <c r="D297">
        <v>1</v>
      </c>
    </row>
    <row r="298" spans="1:4" x14ac:dyDescent="0.25">
      <c r="A298" s="1">
        <v>43473</v>
      </c>
      <c r="B298">
        <v>30.4</v>
      </c>
      <c r="C298">
        <v>243</v>
      </c>
    </row>
    <row r="299" spans="1:4" x14ac:dyDescent="0.25">
      <c r="A299" s="1">
        <v>43472</v>
      </c>
      <c r="B299">
        <v>30.15</v>
      </c>
      <c r="C299">
        <v>242</v>
      </c>
      <c r="D299">
        <v>3</v>
      </c>
    </row>
    <row r="300" spans="1:4" x14ac:dyDescent="0.25">
      <c r="A300" s="1">
        <v>43469</v>
      </c>
      <c r="B300">
        <v>30.58</v>
      </c>
      <c r="C300">
        <v>241</v>
      </c>
    </row>
    <row r="301" spans="1:4" x14ac:dyDescent="0.25">
      <c r="A301" s="1">
        <v>43468</v>
      </c>
      <c r="B301">
        <v>30.15</v>
      </c>
      <c r="C301">
        <v>240</v>
      </c>
      <c r="D301">
        <v>1</v>
      </c>
    </row>
    <row r="302" spans="1:4" x14ac:dyDescent="0.25">
      <c r="A302" s="1">
        <v>43467</v>
      </c>
      <c r="B302">
        <v>30.38</v>
      </c>
      <c r="C302">
        <v>240</v>
      </c>
    </row>
    <row r="303" spans="1:4" hidden="1" x14ac:dyDescent="0.25">
      <c r="A303" s="1">
        <v>43466</v>
      </c>
      <c r="C303">
        <v>240</v>
      </c>
    </row>
    <row r="304" spans="1:4" hidden="1" x14ac:dyDescent="0.25">
      <c r="A304" s="1">
        <v>43465</v>
      </c>
      <c r="C304">
        <v>240</v>
      </c>
    </row>
    <row r="305" spans="1:4" x14ac:dyDescent="0.25">
      <c r="A305" s="1">
        <v>43462</v>
      </c>
      <c r="B305">
        <v>30.05</v>
      </c>
      <c r="C305">
        <v>240</v>
      </c>
    </row>
    <row r="306" spans="1:4" x14ac:dyDescent="0.25">
      <c r="A306" s="1">
        <v>43461</v>
      </c>
      <c r="B306">
        <v>30.3</v>
      </c>
      <c r="C306">
        <v>240</v>
      </c>
    </row>
    <row r="307" spans="1:4" hidden="1" x14ac:dyDescent="0.25">
      <c r="A307" s="1">
        <v>43460</v>
      </c>
      <c r="C307">
        <v>240</v>
      </c>
    </row>
    <row r="308" spans="1:4" hidden="1" x14ac:dyDescent="0.25">
      <c r="A308" s="1">
        <v>43458</v>
      </c>
      <c r="C308">
        <v>240</v>
      </c>
    </row>
    <row r="309" spans="1:4" x14ac:dyDescent="0.25">
      <c r="A309" s="1">
        <v>43455</v>
      </c>
      <c r="B309">
        <v>30.9</v>
      </c>
      <c r="C309">
        <v>240</v>
      </c>
    </row>
    <row r="310" spans="1:4" x14ac:dyDescent="0.25">
      <c r="A310" s="1">
        <v>43454</v>
      </c>
      <c r="B310">
        <v>31.1</v>
      </c>
      <c r="C310">
        <v>204</v>
      </c>
      <c r="D310">
        <v>2</v>
      </c>
    </row>
    <row r="311" spans="1:4" x14ac:dyDescent="0.25">
      <c r="A311" s="1">
        <v>43453</v>
      </c>
      <c r="B311">
        <v>31.58</v>
      </c>
      <c r="C311">
        <v>203</v>
      </c>
    </row>
    <row r="312" spans="1:4" x14ac:dyDescent="0.25">
      <c r="A312" s="1">
        <v>43452</v>
      </c>
      <c r="B312">
        <v>31.73</v>
      </c>
      <c r="C312">
        <v>203</v>
      </c>
    </row>
    <row r="313" spans="1:4" x14ac:dyDescent="0.25">
      <c r="A313" s="1">
        <v>43451</v>
      </c>
      <c r="B313">
        <v>32.200000000000003</v>
      </c>
      <c r="C313">
        <v>203</v>
      </c>
    </row>
    <row r="314" spans="1:4" x14ac:dyDescent="0.25">
      <c r="A314" s="1">
        <v>43448</v>
      </c>
      <c r="B314">
        <v>32.15</v>
      </c>
      <c r="C314">
        <v>203</v>
      </c>
    </row>
    <row r="315" spans="1:4" x14ac:dyDescent="0.25">
      <c r="A315" s="1">
        <v>43447</v>
      </c>
      <c r="B315">
        <v>30.93</v>
      </c>
      <c r="C315">
        <v>203</v>
      </c>
    </row>
    <row r="316" spans="1:4" x14ac:dyDescent="0.25">
      <c r="A316" s="1">
        <v>43446</v>
      </c>
      <c r="B316">
        <v>30.8</v>
      </c>
      <c r="C316">
        <v>202</v>
      </c>
      <c r="D316">
        <v>1</v>
      </c>
    </row>
    <row r="317" spans="1:4" x14ac:dyDescent="0.25">
      <c r="A317" s="1">
        <v>43445</v>
      </c>
      <c r="B317">
        <v>30.53</v>
      </c>
      <c r="C317">
        <v>202</v>
      </c>
    </row>
    <row r="318" spans="1:4" x14ac:dyDescent="0.25">
      <c r="A318" s="1">
        <v>43444</v>
      </c>
      <c r="B318">
        <v>30.35</v>
      </c>
      <c r="C318">
        <v>202</v>
      </c>
    </row>
    <row r="319" spans="1:4" x14ac:dyDescent="0.25">
      <c r="A319" s="1">
        <v>43441</v>
      </c>
      <c r="B319">
        <v>30.25</v>
      </c>
      <c r="C319">
        <v>202</v>
      </c>
    </row>
    <row r="320" spans="1:4" x14ac:dyDescent="0.25">
      <c r="A320" s="1">
        <v>43440</v>
      </c>
      <c r="B320">
        <v>30.35</v>
      </c>
      <c r="C320">
        <v>202</v>
      </c>
    </row>
    <row r="321" spans="1:4" x14ac:dyDescent="0.25">
      <c r="A321" s="1">
        <v>43439</v>
      </c>
      <c r="B321">
        <v>30.4</v>
      </c>
      <c r="C321">
        <v>202</v>
      </c>
      <c r="D321">
        <v>1</v>
      </c>
    </row>
    <row r="322" spans="1:4" x14ac:dyDescent="0.25">
      <c r="A322" s="1">
        <v>43438</v>
      </c>
      <c r="B322">
        <v>30.25</v>
      </c>
      <c r="C322">
        <v>202</v>
      </c>
    </row>
    <row r="323" spans="1:4" x14ac:dyDescent="0.25">
      <c r="A323" s="1">
        <v>43437</v>
      </c>
      <c r="B323">
        <v>29.93</v>
      </c>
      <c r="C323">
        <v>202</v>
      </c>
    </row>
    <row r="324" spans="1:4" x14ac:dyDescent="0.25">
      <c r="A324" s="1">
        <v>43434</v>
      </c>
      <c r="B324">
        <v>29.7</v>
      </c>
      <c r="C324">
        <v>202</v>
      </c>
    </row>
    <row r="325" spans="1:4" x14ac:dyDescent="0.25">
      <c r="A325" s="1">
        <v>43433</v>
      </c>
      <c r="B325">
        <v>29.75</v>
      </c>
      <c r="C325">
        <v>202</v>
      </c>
    </row>
    <row r="326" spans="1:4" x14ac:dyDescent="0.25">
      <c r="A326" s="1">
        <v>43432</v>
      </c>
      <c r="B326">
        <v>29.63</v>
      </c>
      <c r="C326">
        <v>202</v>
      </c>
    </row>
    <row r="327" spans="1:4" x14ac:dyDescent="0.25">
      <c r="A327" s="1">
        <v>43431</v>
      </c>
      <c r="B327">
        <v>29.55</v>
      </c>
      <c r="C327">
        <v>202</v>
      </c>
      <c r="D327">
        <v>2</v>
      </c>
    </row>
    <row r="328" spans="1:4" x14ac:dyDescent="0.25">
      <c r="A328" s="1">
        <v>43430</v>
      </c>
      <c r="B328">
        <v>29.28</v>
      </c>
      <c r="C328">
        <v>202</v>
      </c>
    </row>
    <row r="329" spans="1:4" x14ac:dyDescent="0.25">
      <c r="A329" s="1">
        <v>43427</v>
      </c>
      <c r="B329">
        <v>29.28</v>
      </c>
      <c r="C329">
        <v>202</v>
      </c>
    </row>
    <row r="330" spans="1:4" x14ac:dyDescent="0.25">
      <c r="A330" s="1">
        <v>43426</v>
      </c>
      <c r="B330">
        <v>29.25</v>
      </c>
      <c r="C330">
        <v>204</v>
      </c>
      <c r="D330">
        <v>1</v>
      </c>
    </row>
    <row r="331" spans="1:4" x14ac:dyDescent="0.25">
      <c r="A331" s="1">
        <v>43425</v>
      </c>
      <c r="B331">
        <v>28.9</v>
      </c>
      <c r="C331">
        <v>204</v>
      </c>
      <c r="D331">
        <v>1</v>
      </c>
    </row>
    <row r="332" spans="1:4" x14ac:dyDescent="0.25">
      <c r="A332" s="1">
        <v>43424</v>
      </c>
      <c r="B332">
        <v>28.85</v>
      </c>
      <c r="C332">
        <v>204</v>
      </c>
      <c r="D332">
        <v>1</v>
      </c>
    </row>
    <row r="333" spans="1:4" x14ac:dyDescent="0.25">
      <c r="A333" s="1">
        <v>43423</v>
      </c>
      <c r="B333">
        <v>28.75</v>
      </c>
      <c r="C333">
        <v>202</v>
      </c>
      <c r="D333">
        <v>2</v>
      </c>
    </row>
    <row r="334" spans="1:4" x14ac:dyDescent="0.25">
      <c r="A334" s="1">
        <v>43420</v>
      </c>
      <c r="B334">
        <v>29.05</v>
      </c>
      <c r="C334">
        <v>197</v>
      </c>
    </row>
    <row r="335" spans="1:4" x14ac:dyDescent="0.25">
      <c r="A335" s="1">
        <v>43419</v>
      </c>
      <c r="B335">
        <v>29.4</v>
      </c>
      <c r="C335">
        <v>197</v>
      </c>
    </row>
    <row r="336" spans="1:4" x14ac:dyDescent="0.25">
      <c r="A336" s="1">
        <v>43418</v>
      </c>
      <c r="B336">
        <v>29.7</v>
      </c>
      <c r="C336">
        <v>194</v>
      </c>
      <c r="D336">
        <v>2</v>
      </c>
    </row>
    <row r="337" spans="1:4" x14ac:dyDescent="0.25">
      <c r="A337" s="1">
        <v>43417</v>
      </c>
      <c r="B337">
        <v>29.75</v>
      </c>
      <c r="C337">
        <v>194</v>
      </c>
    </row>
    <row r="338" spans="1:4" x14ac:dyDescent="0.25">
      <c r="A338" s="1">
        <v>43416</v>
      </c>
      <c r="B338">
        <v>29.78</v>
      </c>
      <c r="C338">
        <v>194</v>
      </c>
    </row>
    <row r="339" spans="1:4" x14ac:dyDescent="0.25">
      <c r="A339" s="1">
        <v>43413</v>
      </c>
      <c r="B339">
        <v>29.53</v>
      </c>
      <c r="C339">
        <v>194</v>
      </c>
      <c r="D339">
        <v>1</v>
      </c>
    </row>
    <row r="340" spans="1:4" x14ac:dyDescent="0.25">
      <c r="A340" s="1">
        <v>43412</v>
      </c>
      <c r="B340">
        <v>30.05</v>
      </c>
      <c r="C340">
        <v>194</v>
      </c>
    </row>
    <row r="341" spans="1:4" x14ac:dyDescent="0.25">
      <c r="A341" s="1">
        <v>43411</v>
      </c>
      <c r="B341">
        <v>30.05</v>
      </c>
      <c r="C341">
        <v>194</v>
      </c>
    </row>
    <row r="342" spans="1:4" x14ac:dyDescent="0.25">
      <c r="A342" s="1">
        <v>43410</v>
      </c>
      <c r="B342">
        <v>29.55</v>
      </c>
      <c r="C342">
        <v>195</v>
      </c>
      <c r="D342">
        <v>1</v>
      </c>
    </row>
    <row r="343" spans="1:4" x14ac:dyDescent="0.25">
      <c r="A343" s="1">
        <v>43409</v>
      </c>
      <c r="B343">
        <v>29.37</v>
      </c>
      <c r="C343">
        <v>193</v>
      </c>
    </row>
    <row r="344" spans="1:4" x14ac:dyDescent="0.25">
      <c r="A344" s="1">
        <v>43406</v>
      </c>
      <c r="B344">
        <v>28.88</v>
      </c>
      <c r="C344">
        <v>193</v>
      </c>
    </row>
    <row r="345" spans="1:4" x14ac:dyDescent="0.25">
      <c r="A345" s="1">
        <v>43405</v>
      </c>
      <c r="B345">
        <v>28.63</v>
      </c>
      <c r="C345">
        <v>191</v>
      </c>
    </row>
    <row r="346" spans="1:4" x14ac:dyDescent="0.25">
      <c r="A346" s="1">
        <v>43404</v>
      </c>
      <c r="B346">
        <v>28.83</v>
      </c>
      <c r="C346">
        <v>190</v>
      </c>
    </row>
    <row r="347" spans="1:4" x14ac:dyDescent="0.25">
      <c r="A347" s="1">
        <v>43403</v>
      </c>
      <c r="B347">
        <v>28.9</v>
      </c>
      <c r="C347">
        <v>190</v>
      </c>
    </row>
    <row r="348" spans="1:4" x14ac:dyDescent="0.25">
      <c r="A348" s="1">
        <v>43402</v>
      </c>
      <c r="B348">
        <v>29.08</v>
      </c>
      <c r="C348">
        <v>190</v>
      </c>
    </row>
    <row r="349" spans="1:4" x14ac:dyDescent="0.25">
      <c r="A349" s="1">
        <v>43399</v>
      </c>
      <c r="B349">
        <v>29.15</v>
      </c>
      <c r="C349">
        <v>189</v>
      </c>
    </row>
    <row r="350" spans="1:4" x14ac:dyDescent="0.25">
      <c r="A350" s="1">
        <v>43398</v>
      </c>
      <c r="B350">
        <v>29.3</v>
      </c>
      <c r="C350">
        <v>188</v>
      </c>
      <c r="D350">
        <v>1</v>
      </c>
    </row>
    <row r="351" spans="1:4" x14ac:dyDescent="0.25">
      <c r="A351" s="1">
        <v>43397</v>
      </c>
      <c r="B351">
        <v>29.75</v>
      </c>
      <c r="C351">
        <v>186</v>
      </c>
      <c r="D351">
        <v>2</v>
      </c>
    </row>
    <row r="352" spans="1:4" x14ac:dyDescent="0.25">
      <c r="A352" s="1">
        <v>43396</v>
      </c>
      <c r="B352">
        <v>30.1</v>
      </c>
      <c r="C352">
        <v>185</v>
      </c>
    </row>
    <row r="353" spans="1:4" x14ac:dyDescent="0.25">
      <c r="A353" s="1">
        <v>43395</v>
      </c>
      <c r="B353">
        <v>30.55</v>
      </c>
      <c r="C353">
        <v>185</v>
      </c>
    </row>
    <row r="354" spans="1:4" x14ac:dyDescent="0.25">
      <c r="A354" s="1">
        <v>43392</v>
      </c>
      <c r="B354">
        <v>30.9</v>
      </c>
      <c r="C354">
        <v>185</v>
      </c>
      <c r="D354">
        <v>1</v>
      </c>
    </row>
    <row r="355" spans="1:4" x14ac:dyDescent="0.25">
      <c r="A355" s="1">
        <v>43391</v>
      </c>
      <c r="B355">
        <v>30.93</v>
      </c>
      <c r="C355">
        <v>185</v>
      </c>
    </row>
    <row r="356" spans="1:4" x14ac:dyDescent="0.25">
      <c r="A356" s="1">
        <v>43390</v>
      </c>
      <c r="B356">
        <v>31.25</v>
      </c>
      <c r="C356">
        <v>185</v>
      </c>
      <c r="D356">
        <v>1</v>
      </c>
    </row>
    <row r="357" spans="1:4" x14ac:dyDescent="0.25">
      <c r="A357" s="1">
        <v>43389</v>
      </c>
      <c r="B357">
        <v>31.5</v>
      </c>
      <c r="C357">
        <v>185</v>
      </c>
    </row>
    <row r="358" spans="1:4" x14ac:dyDescent="0.25">
      <c r="A358" s="1">
        <v>43388</v>
      </c>
      <c r="B358">
        <v>31.88</v>
      </c>
      <c r="C358">
        <v>185</v>
      </c>
    </row>
    <row r="359" spans="1:4" x14ac:dyDescent="0.25">
      <c r="A359" s="1">
        <v>43385</v>
      </c>
      <c r="B359">
        <v>32.08</v>
      </c>
      <c r="C359">
        <v>185</v>
      </c>
    </row>
    <row r="360" spans="1:4" x14ac:dyDescent="0.25">
      <c r="A360" s="1">
        <v>43384</v>
      </c>
      <c r="B360">
        <v>32.1</v>
      </c>
      <c r="C360">
        <v>185</v>
      </c>
    </row>
    <row r="361" spans="1:4" x14ac:dyDescent="0.25">
      <c r="A361" s="1">
        <v>43383</v>
      </c>
      <c r="B361">
        <v>32.6</v>
      </c>
      <c r="C361">
        <v>185</v>
      </c>
    </row>
    <row r="362" spans="1:4" x14ac:dyDescent="0.25">
      <c r="A362" s="1">
        <v>43382</v>
      </c>
      <c r="B362">
        <v>32.950000000000003</v>
      </c>
      <c r="C362">
        <v>185</v>
      </c>
      <c r="D362">
        <v>1</v>
      </c>
    </row>
    <row r="363" spans="1:4" x14ac:dyDescent="0.25">
      <c r="A363" s="1">
        <v>43381</v>
      </c>
      <c r="B363">
        <v>33</v>
      </c>
      <c r="C363">
        <v>185</v>
      </c>
    </row>
    <row r="364" spans="1:4" x14ac:dyDescent="0.25">
      <c r="A364" s="1">
        <v>43378</v>
      </c>
      <c r="B364">
        <v>32.5</v>
      </c>
      <c r="C364">
        <v>185</v>
      </c>
    </row>
    <row r="365" spans="1:4" x14ac:dyDescent="0.25">
      <c r="A365" s="1">
        <v>43377</v>
      </c>
      <c r="B365">
        <v>32.5</v>
      </c>
      <c r="C365">
        <v>185</v>
      </c>
    </row>
    <row r="366" spans="1:4" x14ac:dyDescent="0.25">
      <c r="A366" s="1">
        <v>43376</v>
      </c>
      <c r="B366">
        <v>32.950000000000003</v>
      </c>
      <c r="C366">
        <v>185</v>
      </c>
    </row>
    <row r="367" spans="1:4" x14ac:dyDescent="0.25">
      <c r="A367" s="1">
        <v>43375</v>
      </c>
      <c r="B367">
        <v>32.950000000000003</v>
      </c>
      <c r="C367">
        <v>199</v>
      </c>
    </row>
    <row r="368" spans="1:4" x14ac:dyDescent="0.25">
      <c r="A368" s="1">
        <v>43374</v>
      </c>
      <c r="B368">
        <v>32.700000000000003</v>
      </c>
      <c r="C368">
        <v>198</v>
      </c>
      <c r="D368">
        <v>1</v>
      </c>
    </row>
    <row r="369" spans="1:4" x14ac:dyDescent="0.25">
      <c r="A369" s="1">
        <v>43371</v>
      </c>
      <c r="B369">
        <v>32.75</v>
      </c>
      <c r="C369">
        <v>197</v>
      </c>
      <c r="D369">
        <v>1</v>
      </c>
    </row>
    <row r="370" spans="1:4" x14ac:dyDescent="0.25">
      <c r="A370" s="1">
        <v>43370</v>
      </c>
      <c r="B370">
        <v>32.75</v>
      </c>
      <c r="C370">
        <v>197</v>
      </c>
    </row>
    <row r="371" spans="1:4" x14ac:dyDescent="0.25">
      <c r="A371" s="1">
        <v>43369</v>
      </c>
      <c r="B371">
        <v>33.03</v>
      </c>
      <c r="C371">
        <v>197</v>
      </c>
    </row>
    <row r="372" spans="1:4" x14ac:dyDescent="0.25">
      <c r="A372" s="1">
        <v>43368</v>
      </c>
      <c r="B372">
        <v>33.15</v>
      </c>
      <c r="C372">
        <v>197</v>
      </c>
      <c r="D372">
        <v>3</v>
      </c>
    </row>
    <row r="373" spans="1:4" x14ac:dyDescent="0.25">
      <c r="A373" s="1">
        <v>43367</v>
      </c>
      <c r="B373">
        <v>33</v>
      </c>
      <c r="C373">
        <v>197</v>
      </c>
      <c r="D373">
        <v>1</v>
      </c>
    </row>
    <row r="374" spans="1:4" x14ac:dyDescent="0.25">
      <c r="A374" s="1">
        <v>43364</v>
      </c>
      <c r="B374">
        <v>33</v>
      </c>
      <c r="C374">
        <v>197</v>
      </c>
    </row>
    <row r="375" spans="1:4" x14ac:dyDescent="0.25">
      <c r="A375" s="1">
        <v>43363</v>
      </c>
      <c r="B375">
        <v>33.1</v>
      </c>
      <c r="C375">
        <v>197</v>
      </c>
      <c r="D375">
        <v>1</v>
      </c>
    </row>
    <row r="376" spans="1:4" x14ac:dyDescent="0.25">
      <c r="A376" s="1">
        <v>43362</v>
      </c>
      <c r="B376">
        <v>32.729999999999997</v>
      </c>
      <c r="C376">
        <v>197</v>
      </c>
    </row>
    <row r="377" spans="1:4" x14ac:dyDescent="0.25">
      <c r="A377" s="1">
        <v>43361</v>
      </c>
      <c r="B377">
        <v>32.5</v>
      </c>
      <c r="C377">
        <v>197</v>
      </c>
    </row>
    <row r="378" spans="1:4" x14ac:dyDescent="0.25">
      <c r="A378" s="1">
        <v>43360</v>
      </c>
      <c r="B378">
        <v>32.75</v>
      </c>
      <c r="C378">
        <v>197</v>
      </c>
    </row>
    <row r="379" spans="1:4" x14ac:dyDescent="0.25">
      <c r="A379" s="1">
        <v>43357</v>
      </c>
      <c r="B379">
        <v>32.950000000000003</v>
      </c>
      <c r="C379">
        <v>197</v>
      </c>
      <c r="D379">
        <v>1</v>
      </c>
    </row>
    <row r="380" spans="1:4" x14ac:dyDescent="0.25">
      <c r="A380" s="1">
        <v>43356</v>
      </c>
      <c r="B380">
        <v>33.450000000000003</v>
      </c>
      <c r="C380">
        <v>197</v>
      </c>
    </row>
    <row r="381" spans="1:4" x14ac:dyDescent="0.25">
      <c r="A381" s="1">
        <v>43355</v>
      </c>
      <c r="B381">
        <v>33.75</v>
      </c>
      <c r="C381">
        <v>254</v>
      </c>
    </row>
    <row r="382" spans="1:4" x14ac:dyDescent="0.25">
      <c r="A382" s="1">
        <v>43354</v>
      </c>
      <c r="B382">
        <v>33.880000000000003</v>
      </c>
      <c r="C382">
        <v>252</v>
      </c>
    </row>
    <row r="383" spans="1:4" x14ac:dyDescent="0.25">
      <c r="A383" s="1">
        <v>43353</v>
      </c>
      <c r="B383">
        <v>33.53</v>
      </c>
      <c r="C383">
        <v>252</v>
      </c>
    </row>
    <row r="384" spans="1:4" x14ac:dyDescent="0.25">
      <c r="A384" s="1">
        <v>43350</v>
      </c>
      <c r="B384">
        <v>33.78</v>
      </c>
      <c r="C384">
        <v>252</v>
      </c>
    </row>
    <row r="385" spans="1:4" x14ac:dyDescent="0.25">
      <c r="A385" s="1">
        <v>43349</v>
      </c>
      <c r="B385">
        <v>33.5</v>
      </c>
      <c r="C385">
        <v>252</v>
      </c>
    </row>
    <row r="386" spans="1:4" x14ac:dyDescent="0.25">
      <c r="A386" s="1">
        <v>43348</v>
      </c>
      <c r="B386">
        <v>33.25</v>
      </c>
      <c r="C386">
        <v>255</v>
      </c>
    </row>
    <row r="387" spans="1:4" x14ac:dyDescent="0.25">
      <c r="A387" s="1">
        <v>43347</v>
      </c>
      <c r="B387">
        <v>33.25</v>
      </c>
      <c r="C387">
        <v>254</v>
      </c>
    </row>
    <row r="388" spans="1:4" x14ac:dyDescent="0.25">
      <c r="A388" s="1">
        <v>43346</v>
      </c>
      <c r="B388">
        <v>33.18</v>
      </c>
      <c r="C388">
        <v>254</v>
      </c>
    </row>
    <row r="389" spans="1:4" x14ac:dyDescent="0.25">
      <c r="A389" s="1">
        <v>43343</v>
      </c>
      <c r="B389">
        <v>33.5</v>
      </c>
      <c r="C389">
        <v>254</v>
      </c>
      <c r="D389">
        <v>1</v>
      </c>
    </row>
    <row r="390" spans="1:4" x14ac:dyDescent="0.25">
      <c r="A390" s="1">
        <v>43342</v>
      </c>
      <c r="B390">
        <v>34</v>
      </c>
      <c r="C390">
        <v>255</v>
      </c>
      <c r="D390">
        <v>2</v>
      </c>
    </row>
    <row r="391" spans="1:4" x14ac:dyDescent="0.25">
      <c r="A391" s="1">
        <v>43341</v>
      </c>
      <c r="B391">
        <v>33.83</v>
      </c>
      <c r="C391">
        <v>255</v>
      </c>
    </row>
    <row r="392" spans="1:4" x14ac:dyDescent="0.25">
      <c r="A392" s="1">
        <v>43340</v>
      </c>
      <c r="B392">
        <v>33.78</v>
      </c>
      <c r="C392">
        <v>255</v>
      </c>
    </row>
    <row r="393" spans="1:4" x14ac:dyDescent="0.25">
      <c r="A393" s="1">
        <v>43339</v>
      </c>
      <c r="B393">
        <v>34.200000000000003</v>
      </c>
      <c r="C393">
        <v>255</v>
      </c>
    </row>
    <row r="394" spans="1:4" x14ac:dyDescent="0.25">
      <c r="A394" s="1">
        <v>43336</v>
      </c>
      <c r="B394">
        <v>33.799999999999997</v>
      </c>
      <c r="C394">
        <v>255</v>
      </c>
    </row>
    <row r="395" spans="1:4" x14ac:dyDescent="0.25">
      <c r="A395" s="1">
        <v>43335</v>
      </c>
      <c r="B395">
        <v>33.880000000000003</v>
      </c>
      <c r="C395">
        <v>255</v>
      </c>
    </row>
    <row r="396" spans="1:4" x14ac:dyDescent="0.25">
      <c r="A396" s="1">
        <v>43334</v>
      </c>
      <c r="B396">
        <v>33.979999999999997</v>
      </c>
      <c r="C396">
        <v>255</v>
      </c>
    </row>
    <row r="397" spans="1:4" x14ac:dyDescent="0.25">
      <c r="A397" s="1">
        <v>43333</v>
      </c>
      <c r="B397">
        <v>33.9</v>
      </c>
      <c r="C397">
        <v>256</v>
      </c>
      <c r="D397">
        <v>1</v>
      </c>
    </row>
    <row r="398" spans="1:4" x14ac:dyDescent="0.25">
      <c r="A398" s="1">
        <v>43332</v>
      </c>
      <c r="B398">
        <v>33.58</v>
      </c>
      <c r="C398">
        <v>256</v>
      </c>
    </row>
    <row r="399" spans="1:4" x14ac:dyDescent="0.25">
      <c r="A399" s="1">
        <v>43329</v>
      </c>
      <c r="B399">
        <v>33.18</v>
      </c>
      <c r="C399">
        <v>256</v>
      </c>
    </row>
    <row r="400" spans="1:4" x14ac:dyDescent="0.25">
      <c r="A400" s="1">
        <v>43328</v>
      </c>
      <c r="B400">
        <v>33</v>
      </c>
      <c r="C400">
        <v>256</v>
      </c>
    </row>
    <row r="401" spans="1:3" x14ac:dyDescent="0.25">
      <c r="A401" s="1">
        <v>43327</v>
      </c>
      <c r="B401">
        <v>33.020000000000003</v>
      </c>
      <c r="C401">
        <v>256</v>
      </c>
    </row>
    <row r="402" spans="1:3" x14ac:dyDescent="0.25">
      <c r="A402" s="1">
        <v>43326</v>
      </c>
      <c r="B402">
        <v>32.85</v>
      </c>
      <c r="C402">
        <v>266</v>
      </c>
    </row>
    <row r="403" spans="1:3" x14ac:dyDescent="0.25">
      <c r="A403" s="1">
        <v>43325</v>
      </c>
      <c r="B403">
        <v>32.53</v>
      </c>
      <c r="C403">
        <v>266</v>
      </c>
    </row>
    <row r="404" spans="1:3" x14ac:dyDescent="0.25">
      <c r="A404" s="1">
        <v>43322</v>
      </c>
      <c r="B404">
        <v>32.159999999999997</v>
      </c>
      <c r="C404">
        <v>266</v>
      </c>
    </row>
    <row r="405" spans="1:3" x14ac:dyDescent="0.25">
      <c r="A405" s="1">
        <v>43321</v>
      </c>
      <c r="B405">
        <v>32.130000000000003</v>
      </c>
      <c r="C405">
        <v>266</v>
      </c>
    </row>
    <row r="406" spans="1:3" x14ac:dyDescent="0.25">
      <c r="A406" s="1">
        <v>43320</v>
      </c>
      <c r="B406">
        <v>32.08</v>
      </c>
      <c r="C406">
        <v>266</v>
      </c>
    </row>
    <row r="407" spans="1:3" x14ac:dyDescent="0.25">
      <c r="A407" s="1">
        <v>43319</v>
      </c>
      <c r="B407">
        <v>32.08</v>
      </c>
      <c r="C407">
        <v>266</v>
      </c>
    </row>
    <row r="408" spans="1:3" x14ac:dyDescent="0.25">
      <c r="A408" s="1">
        <v>43318</v>
      </c>
      <c r="B408">
        <v>31.91</v>
      </c>
      <c r="C408">
        <v>266</v>
      </c>
    </row>
    <row r="409" spans="1:3" x14ac:dyDescent="0.25">
      <c r="A409" s="1">
        <v>43315</v>
      </c>
      <c r="B409">
        <v>31.85</v>
      </c>
      <c r="C409">
        <v>266</v>
      </c>
    </row>
    <row r="410" spans="1:3" x14ac:dyDescent="0.25">
      <c r="A410" s="1">
        <v>43314</v>
      </c>
      <c r="B410">
        <v>31.7</v>
      </c>
      <c r="C410">
        <v>266</v>
      </c>
    </row>
    <row r="411" spans="1:3" x14ac:dyDescent="0.25">
      <c r="A411" s="1">
        <v>43313</v>
      </c>
      <c r="B411">
        <v>31.65</v>
      </c>
      <c r="C411">
        <v>266</v>
      </c>
    </row>
    <row r="412" spans="1:3" x14ac:dyDescent="0.25">
      <c r="A412" s="1">
        <v>43312</v>
      </c>
      <c r="B412">
        <v>31.85</v>
      </c>
      <c r="C412">
        <v>266</v>
      </c>
    </row>
    <row r="413" spans="1:3" x14ac:dyDescent="0.25">
      <c r="A413" s="1">
        <v>43311</v>
      </c>
      <c r="B413">
        <v>31.78</v>
      </c>
      <c r="C413">
        <v>266</v>
      </c>
    </row>
    <row r="414" spans="1:3" x14ac:dyDescent="0.25">
      <c r="A414" s="1">
        <v>43308</v>
      </c>
      <c r="B414">
        <v>31.75</v>
      </c>
      <c r="C414">
        <v>266</v>
      </c>
    </row>
    <row r="415" spans="1:3" x14ac:dyDescent="0.25">
      <c r="A415" s="1">
        <v>43307</v>
      </c>
      <c r="B415">
        <v>31.9</v>
      </c>
      <c r="C415">
        <v>266</v>
      </c>
    </row>
    <row r="416" spans="1:3" x14ac:dyDescent="0.25">
      <c r="A416" s="1">
        <v>43306</v>
      </c>
      <c r="B416">
        <v>32.1</v>
      </c>
      <c r="C416">
        <v>266</v>
      </c>
    </row>
    <row r="417" spans="1:4" x14ac:dyDescent="0.25">
      <c r="A417" s="1">
        <v>43305</v>
      </c>
      <c r="B417">
        <v>32.1</v>
      </c>
      <c r="C417">
        <v>266</v>
      </c>
    </row>
    <row r="418" spans="1:4" x14ac:dyDescent="0.25">
      <c r="A418" s="1">
        <v>43304</v>
      </c>
      <c r="B418">
        <v>32.15</v>
      </c>
      <c r="C418">
        <v>266</v>
      </c>
    </row>
    <row r="419" spans="1:4" x14ac:dyDescent="0.25">
      <c r="A419" s="1">
        <v>43301</v>
      </c>
      <c r="B419">
        <v>32</v>
      </c>
      <c r="C419">
        <v>264</v>
      </c>
      <c r="D419">
        <v>2</v>
      </c>
    </row>
    <row r="420" spans="1:4" x14ac:dyDescent="0.25">
      <c r="A420" s="1">
        <v>43300</v>
      </c>
      <c r="B420">
        <v>32.200000000000003</v>
      </c>
      <c r="C420">
        <v>264</v>
      </c>
    </row>
    <row r="421" spans="1:4" x14ac:dyDescent="0.25">
      <c r="A421" s="1">
        <v>43299</v>
      </c>
      <c r="B421">
        <v>32.18</v>
      </c>
      <c r="C421">
        <v>265</v>
      </c>
    </row>
    <row r="422" spans="1:4" x14ac:dyDescent="0.25">
      <c r="A422" s="1">
        <v>43298</v>
      </c>
      <c r="B422">
        <v>31.95</v>
      </c>
      <c r="C422">
        <v>265</v>
      </c>
    </row>
    <row r="423" spans="1:4" x14ac:dyDescent="0.25">
      <c r="A423" s="1">
        <v>43297</v>
      </c>
      <c r="B423">
        <v>32.049999999999997</v>
      </c>
      <c r="C423">
        <v>265</v>
      </c>
    </row>
    <row r="424" spans="1:4" x14ac:dyDescent="0.25">
      <c r="A424" s="1">
        <v>43294</v>
      </c>
      <c r="B424">
        <v>32.28</v>
      </c>
      <c r="C424">
        <v>265</v>
      </c>
    </row>
    <row r="425" spans="1:4" x14ac:dyDescent="0.25">
      <c r="A425" s="1">
        <v>43293</v>
      </c>
      <c r="B425">
        <v>32.520000000000003</v>
      </c>
      <c r="C425">
        <v>261</v>
      </c>
      <c r="D425">
        <v>4</v>
      </c>
    </row>
    <row r="426" spans="1:4" x14ac:dyDescent="0.25">
      <c r="A426" s="1">
        <v>43292</v>
      </c>
      <c r="B426">
        <v>32.53</v>
      </c>
      <c r="C426">
        <v>261</v>
      </c>
    </row>
    <row r="427" spans="1:4" x14ac:dyDescent="0.25">
      <c r="A427" s="1">
        <v>43291</v>
      </c>
      <c r="B427">
        <v>31.9</v>
      </c>
      <c r="C427">
        <v>261</v>
      </c>
    </row>
    <row r="428" spans="1:4" x14ac:dyDescent="0.25">
      <c r="A428" s="1">
        <v>43290</v>
      </c>
      <c r="B428">
        <v>31.6</v>
      </c>
      <c r="C428">
        <v>261</v>
      </c>
    </row>
    <row r="429" spans="1:4" x14ac:dyDescent="0.25">
      <c r="A429" s="1">
        <v>43287</v>
      </c>
      <c r="B429">
        <v>31.6</v>
      </c>
      <c r="C429">
        <v>261</v>
      </c>
    </row>
    <row r="430" spans="1:4" x14ac:dyDescent="0.25">
      <c r="A430" s="1">
        <v>43286</v>
      </c>
      <c r="B430">
        <v>31.73</v>
      </c>
      <c r="C430">
        <v>260</v>
      </c>
    </row>
    <row r="431" spans="1:4" x14ac:dyDescent="0.25">
      <c r="A431" s="1">
        <v>43285</v>
      </c>
      <c r="B431">
        <v>31.75</v>
      </c>
      <c r="C431">
        <v>260</v>
      </c>
      <c r="D431">
        <v>1</v>
      </c>
    </row>
    <row r="432" spans="1:4" x14ac:dyDescent="0.25">
      <c r="A432" s="1">
        <v>43284</v>
      </c>
      <c r="B432">
        <v>31</v>
      </c>
      <c r="C432">
        <v>257</v>
      </c>
    </row>
    <row r="433" spans="1:4" x14ac:dyDescent="0.25">
      <c r="A433" s="1">
        <v>43283</v>
      </c>
      <c r="B433">
        <v>31</v>
      </c>
      <c r="C433">
        <v>256</v>
      </c>
      <c r="D433">
        <v>1</v>
      </c>
    </row>
    <row r="434" spans="1:4" x14ac:dyDescent="0.25">
      <c r="A434" s="1">
        <v>43280</v>
      </c>
      <c r="B434">
        <v>30.5</v>
      </c>
      <c r="C434">
        <v>254</v>
      </c>
      <c r="D434">
        <v>2</v>
      </c>
    </row>
    <row r="435" spans="1:4" x14ac:dyDescent="0.25">
      <c r="A435" s="1">
        <v>43279</v>
      </c>
      <c r="B435">
        <v>30.23</v>
      </c>
      <c r="C435">
        <v>254</v>
      </c>
    </row>
    <row r="436" spans="1:4" x14ac:dyDescent="0.25">
      <c r="A436" s="1">
        <v>43278</v>
      </c>
      <c r="B436">
        <v>30.28</v>
      </c>
      <c r="C436">
        <v>249</v>
      </c>
    </row>
    <row r="437" spans="1:4" x14ac:dyDescent="0.25">
      <c r="A437" s="1">
        <v>43277</v>
      </c>
      <c r="B437">
        <v>29.7</v>
      </c>
      <c r="C437">
        <v>249</v>
      </c>
    </row>
    <row r="438" spans="1:4" x14ac:dyDescent="0.25">
      <c r="A438" s="1">
        <v>43276</v>
      </c>
      <c r="B438">
        <v>29.75</v>
      </c>
      <c r="C438">
        <v>249</v>
      </c>
    </row>
    <row r="439" spans="1:4" x14ac:dyDescent="0.25">
      <c r="A439" s="1">
        <v>43273</v>
      </c>
      <c r="B439">
        <v>29.5</v>
      </c>
      <c r="C439">
        <v>249</v>
      </c>
    </row>
    <row r="440" spans="1:4" x14ac:dyDescent="0.25">
      <c r="A440" s="1">
        <v>43272</v>
      </c>
      <c r="B440">
        <v>29.65</v>
      </c>
      <c r="C440">
        <v>249</v>
      </c>
    </row>
    <row r="441" spans="1:4" x14ac:dyDescent="0.25">
      <c r="A441" s="1">
        <v>43271</v>
      </c>
      <c r="B441">
        <v>29.85</v>
      </c>
      <c r="C441">
        <v>249</v>
      </c>
    </row>
    <row r="442" spans="1:4" x14ac:dyDescent="0.25">
      <c r="A442" s="1">
        <v>43270</v>
      </c>
      <c r="B442">
        <v>29.9</v>
      </c>
      <c r="C442">
        <v>247</v>
      </c>
    </row>
    <row r="443" spans="1:4" x14ac:dyDescent="0.25">
      <c r="A443" s="1">
        <v>43269</v>
      </c>
      <c r="B443">
        <v>29.95</v>
      </c>
      <c r="C443">
        <v>242</v>
      </c>
    </row>
    <row r="444" spans="1:4" x14ac:dyDescent="0.25">
      <c r="A444" s="1">
        <v>43266</v>
      </c>
      <c r="B444">
        <v>29.85</v>
      </c>
      <c r="C444">
        <v>244</v>
      </c>
    </row>
    <row r="445" spans="1:4" x14ac:dyDescent="0.25">
      <c r="A445" s="1">
        <v>43265</v>
      </c>
      <c r="B445">
        <v>30.26</v>
      </c>
      <c r="C445">
        <v>243</v>
      </c>
    </row>
    <row r="446" spans="1:4" x14ac:dyDescent="0.25">
      <c r="A446" s="1">
        <v>43264</v>
      </c>
      <c r="B446">
        <v>30.2</v>
      </c>
      <c r="C446">
        <v>236</v>
      </c>
      <c r="D446">
        <v>1</v>
      </c>
    </row>
    <row r="447" spans="1:4" x14ac:dyDescent="0.25">
      <c r="A447" s="1">
        <v>43263</v>
      </c>
      <c r="B447">
        <v>29.7</v>
      </c>
      <c r="C447">
        <v>236</v>
      </c>
    </row>
    <row r="448" spans="1:4" x14ac:dyDescent="0.25">
      <c r="A448" s="1">
        <v>43262</v>
      </c>
      <c r="B448">
        <v>29.3</v>
      </c>
      <c r="C448">
        <v>236</v>
      </c>
    </row>
    <row r="449" spans="1:4" x14ac:dyDescent="0.25">
      <c r="A449" s="1">
        <v>43259</v>
      </c>
      <c r="B449">
        <v>29.85</v>
      </c>
      <c r="C449">
        <v>236</v>
      </c>
    </row>
    <row r="450" spans="1:4" x14ac:dyDescent="0.25">
      <c r="A450" s="1">
        <v>43258</v>
      </c>
      <c r="B450">
        <v>30.05</v>
      </c>
      <c r="C450">
        <v>236</v>
      </c>
    </row>
    <row r="451" spans="1:4" x14ac:dyDescent="0.25">
      <c r="A451" s="1">
        <v>43257</v>
      </c>
      <c r="B451">
        <v>30.28</v>
      </c>
      <c r="C451">
        <v>236</v>
      </c>
    </row>
    <row r="452" spans="1:4" x14ac:dyDescent="0.25">
      <c r="A452" s="1">
        <v>43256</v>
      </c>
      <c r="B452">
        <v>30.95</v>
      </c>
      <c r="C452">
        <v>235</v>
      </c>
      <c r="D452">
        <v>1</v>
      </c>
    </row>
    <row r="453" spans="1:4" x14ac:dyDescent="0.25">
      <c r="A453" s="1">
        <v>43255</v>
      </c>
      <c r="B453">
        <v>31.25</v>
      </c>
      <c r="C453">
        <v>235</v>
      </c>
    </row>
    <row r="454" spans="1:4" x14ac:dyDescent="0.25">
      <c r="A454" s="1">
        <v>43252</v>
      </c>
      <c r="B454">
        <v>30.88</v>
      </c>
      <c r="C454">
        <v>234</v>
      </c>
    </row>
    <row r="455" spans="1:4" x14ac:dyDescent="0.25">
      <c r="A455" s="1">
        <v>43251</v>
      </c>
      <c r="B455">
        <v>31.25</v>
      </c>
      <c r="C455">
        <v>234</v>
      </c>
      <c r="D455">
        <v>2</v>
      </c>
    </row>
    <row r="456" spans="1:4" x14ac:dyDescent="0.25">
      <c r="A456" s="1">
        <v>43250</v>
      </c>
      <c r="B456">
        <v>31.78</v>
      </c>
      <c r="C456">
        <v>232</v>
      </c>
      <c r="D456">
        <v>2</v>
      </c>
    </row>
    <row r="457" spans="1:4" x14ac:dyDescent="0.25">
      <c r="A457" s="1">
        <v>43249</v>
      </c>
      <c r="B457">
        <v>32.049999999999997</v>
      </c>
      <c r="C457">
        <v>232</v>
      </c>
    </row>
    <row r="458" spans="1:4" x14ac:dyDescent="0.25">
      <c r="A458" s="1">
        <v>43248</v>
      </c>
      <c r="B458">
        <v>32.08</v>
      </c>
      <c r="C458">
        <v>232</v>
      </c>
    </row>
    <row r="459" spans="1:4" x14ac:dyDescent="0.25">
      <c r="A459" s="1">
        <v>43245</v>
      </c>
      <c r="B459">
        <v>32.03</v>
      </c>
      <c r="C459">
        <v>232</v>
      </c>
    </row>
    <row r="460" spans="1:4" x14ac:dyDescent="0.25">
      <c r="A460" s="1">
        <v>43244</v>
      </c>
      <c r="B460">
        <v>32.6</v>
      </c>
      <c r="C460">
        <v>227</v>
      </c>
    </row>
    <row r="461" spans="1:4" x14ac:dyDescent="0.25">
      <c r="A461" s="1">
        <v>43243</v>
      </c>
      <c r="B461">
        <v>32.700000000000003</v>
      </c>
      <c r="C461">
        <v>227</v>
      </c>
    </row>
    <row r="462" spans="1:4" x14ac:dyDescent="0.25">
      <c r="A462" s="1">
        <v>43242</v>
      </c>
      <c r="B462">
        <v>32.75</v>
      </c>
      <c r="C462">
        <v>226</v>
      </c>
    </row>
    <row r="463" spans="1:4" hidden="1" x14ac:dyDescent="0.25">
      <c r="A463" s="1">
        <v>43241</v>
      </c>
      <c r="C463">
        <v>226</v>
      </c>
    </row>
    <row r="464" spans="1:4" x14ac:dyDescent="0.25">
      <c r="A464" s="1">
        <v>43238</v>
      </c>
      <c r="B464">
        <v>31.93</v>
      </c>
      <c r="C464">
        <v>224</v>
      </c>
      <c r="D464">
        <v>2</v>
      </c>
    </row>
    <row r="465" spans="1:4" hidden="1" x14ac:dyDescent="0.25">
      <c r="A465" s="1">
        <v>43237</v>
      </c>
      <c r="C465">
        <v>224</v>
      </c>
    </row>
    <row r="466" spans="1:4" x14ac:dyDescent="0.25">
      <c r="A466" s="1">
        <v>43236</v>
      </c>
      <c r="B466">
        <v>31.65</v>
      </c>
      <c r="C466">
        <v>214</v>
      </c>
      <c r="D466">
        <v>1</v>
      </c>
    </row>
    <row r="467" spans="1:4" x14ac:dyDescent="0.25">
      <c r="A467" s="1">
        <v>43235</v>
      </c>
      <c r="B467">
        <v>31.4</v>
      </c>
      <c r="C467">
        <v>214</v>
      </c>
    </row>
    <row r="468" spans="1:4" x14ac:dyDescent="0.25">
      <c r="A468" s="1">
        <v>43234</v>
      </c>
      <c r="B468">
        <v>31.2</v>
      </c>
      <c r="C468">
        <v>214</v>
      </c>
      <c r="D468">
        <v>1</v>
      </c>
    </row>
    <row r="469" spans="1:4" x14ac:dyDescent="0.25">
      <c r="A469" s="1">
        <v>43231</v>
      </c>
      <c r="B469">
        <v>30.78</v>
      </c>
      <c r="C469">
        <v>214</v>
      </c>
    </row>
    <row r="470" spans="1:4" hidden="1" x14ac:dyDescent="0.25">
      <c r="A470" s="1">
        <v>43230</v>
      </c>
      <c r="C470">
        <v>214</v>
      </c>
    </row>
    <row r="471" spans="1:4" x14ac:dyDescent="0.25">
      <c r="A471" s="1">
        <v>43229</v>
      </c>
      <c r="B471">
        <v>30.58</v>
      </c>
      <c r="C471">
        <v>212</v>
      </c>
    </row>
    <row r="472" spans="1:4" x14ac:dyDescent="0.25">
      <c r="A472" s="1">
        <v>43228</v>
      </c>
      <c r="B472">
        <v>30.4</v>
      </c>
      <c r="C472">
        <v>212</v>
      </c>
    </row>
    <row r="473" spans="1:4" x14ac:dyDescent="0.25">
      <c r="A473" s="1">
        <v>43227</v>
      </c>
      <c r="B473">
        <v>30.35</v>
      </c>
      <c r="C473">
        <v>212</v>
      </c>
    </row>
    <row r="474" spans="1:4" x14ac:dyDescent="0.25">
      <c r="A474" s="1">
        <v>43224</v>
      </c>
      <c r="B474">
        <v>30.25</v>
      </c>
      <c r="C474">
        <v>209</v>
      </c>
      <c r="D474">
        <v>3</v>
      </c>
    </row>
    <row r="475" spans="1:4" x14ac:dyDescent="0.25">
      <c r="A475" s="1">
        <v>43223</v>
      </c>
      <c r="B475">
        <v>29.8</v>
      </c>
      <c r="C475">
        <v>209</v>
      </c>
    </row>
    <row r="476" spans="1:4" x14ac:dyDescent="0.25">
      <c r="A476" s="1">
        <v>43222</v>
      </c>
      <c r="B476">
        <v>29.75</v>
      </c>
      <c r="C476">
        <v>209</v>
      </c>
    </row>
    <row r="477" spans="1:4" hidden="1" x14ac:dyDescent="0.25">
      <c r="A477" s="1">
        <v>43221</v>
      </c>
      <c r="C477">
        <v>209</v>
      </c>
    </row>
    <row r="478" spans="1:4" x14ac:dyDescent="0.25">
      <c r="A478" s="1">
        <v>43220</v>
      </c>
      <c r="B478">
        <v>29.88</v>
      </c>
      <c r="C478">
        <v>209</v>
      </c>
    </row>
    <row r="479" spans="1:4" x14ac:dyDescent="0.25">
      <c r="A479" s="1">
        <v>43217</v>
      </c>
      <c r="B479">
        <v>29.84</v>
      </c>
      <c r="C479">
        <v>209</v>
      </c>
    </row>
    <row r="480" spans="1:4" x14ac:dyDescent="0.25">
      <c r="A480" s="1">
        <v>43216</v>
      </c>
      <c r="B480">
        <v>29.63</v>
      </c>
      <c r="C480">
        <v>209</v>
      </c>
    </row>
    <row r="481" spans="1:4" x14ac:dyDescent="0.25">
      <c r="A481" s="1">
        <v>43215</v>
      </c>
      <c r="B481">
        <v>29.1</v>
      </c>
      <c r="C481">
        <v>209</v>
      </c>
    </row>
    <row r="482" spans="1:4" x14ac:dyDescent="0.25">
      <c r="A482" s="1">
        <v>43214</v>
      </c>
      <c r="B482">
        <v>29.2</v>
      </c>
      <c r="C482">
        <v>209</v>
      </c>
    </row>
    <row r="483" spans="1:4" x14ac:dyDescent="0.25">
      <c r="A483" s="1">
        <v>43213</v>
      </c>
      <c r="B483">
        <v>29.38</v>
      </c>
      <c r="C483">
        <v>209</v>
      </c>
    </row>
    <row r="484" spans="1:4" x14ac:dyDescent="0.25">
      <c r="A484" s="1">
        <v>43210</v>
      </c>
      <c r="B484">
        <v>29.38</v>
      </c>
      <c r="C484">
        <v>209</v>
      </c>
    </row>
    <row r="485" spans="1:4" x14ac:dyDescent="0.25">
      <c r="A485" s="1">
        <v>43209</v>
      </c>
      <c r="B485">
        <v>29.35</v>
      </c>
      <c r="C485">
        <v>209</v>
      </c>
    </row>
    <row r="486" spans="1:4" x14ac:dyDescent="0.25">
      <c r="A486" s="1">
        <v>43208</v>
      </c>
      <c r="B486">
        <v>29.2</v>
      </c>
      <c r="C486">
        <v>209</v>
      </c>
    </row>
    <row r="487" spans="1:4" x14ac:dyDescent="0.25">
      <c r="A487" s="1">
        <v>43207</v>
      </c>
      <c r="B487">
        <v>29.2</v>
      </c>
      <c r="C487">
        <v>209</v>
      </c>
    </row>
    <row r="488" spans="1:4" x14ac:dyDescent="0.25">
      <c r="A488" s="1">
        <v>43206</v>
      </c>
      <c r="B488">
        <v>29.5</v>
      </c>
      <c r="C488">
        <v>209</v>
      </c>
    </row>
    <row r="489" spans="1:4" x14ac:dyDescent="0.25">
      <c r="A489" s="1">
        <v>43203</v>
      </c>
      <c r="B489">
        <v>29.5</v>
      </c>
      <c r="C489">
        <v>227</v>
      </c>
    </row>
    <row r="490" spans="1:4" x14ac:dyDescent="0.25">
      <c r="A490" s="1">
        <v>43202</v>
      </c>
      <c r="B490">
        <v>29.3</v>
      </c>
      <c r="C490">
        <v>227</v>
      </c>
    </row>
    <row r="491" spans="1:4" x14ac:dyDescent="0.25">
      <c r="A491" s="1">
        <v>43201</v>
      </c>
      <c r="B491">
        <v>29.2</v>
      </c>
      <c r="C491">
        <v>226</v>
      </c>
    </row>
    <row r="492" spans="1:4" x14ac:dyDescent="0.25">
      <c r="A492" s="1">
        <v>43200</v>
      </c>
      <c r="B492">
        <v>29.23</v>
      </c>
      <c r="C492">
        <v>226</v>
      </c>
    </row>
    <row r="493" spans="1:4" x14ac:dyDescent="0.25">
      <c r="A493" s="1">
        <v>43199</v>
      </c>
      <c r="B493">
        <v>29.18</v>
      </c>
      <c r="C493">
        <v>226</v>
      </c>
    </row>
    <row r="494" spans="1:4" x14ac:dyDescent="0.25">
      <c r="A494" s="1">
        <v>43196</v>
      </c>
      <c r="B494">
        <v>28.93</v>
      </c>
      <c r="C494">
        <v>224</v>
      </c>
      <c r="D494">
        <v>2</v>
      </c>
    </row>
    <row r="495" spans="1:4" x14ac:dyDescent="0.25">
      <c r="A495" s="1">
        <v>43195</v>
      </c>
      <c r="B495">
        <v>28.8</v>
      </c>
      <c r="C495">
        <v>224</v>
      </c>
    </row>
    <row r="496" spans="1:4" x14ac:dyDescent="0.25">
      <c r="A496" s="1">
        <v>43194</v>
      </c>
      <c r="B496">
        <v>28.68</v>
      </c>
      <c r="C496">
        <v>224</v>
      </c>
    </row>
    <row r="497" spans="1:4" x14ac:dyDescent="0.25">
      <c r="A497" s="1">
        <v>43193</v>
      </c>
      <c r="B497">
        <v>28.53</v>
      </c>
      <c r="C497">
        <v>224</v>
      </c>
    </row>
    <row r="498" spans="1:4" hidden="1" x14ac:dyDescent="0.25">
      <c r="A498" s="1">
        <v>43192</v>
      </c>
      <c r="C498">
        <v>224</v>
      </c>
    </row>
    <row r="499" spans="1:4" hidden="1" x14ac:dyDescent="0.25">
      <c r="A499" s="1">
        <v>43188</v>
      </c>
      <c r="C499">
        <v>224</v>
      </c>
    </row>
    <row r="500" spans="1:4" x14ac:dyDescent="0.25">
      <c r="A500" s="1">
        <v>43187</v>
      </c>
      <c r="B500">
        <v>28.13</v>
      </c>
      <c r="C500">
        <v>224</v>
      </c>
    </row>
    <row r="501" spans="1:4" x14ac:dyDescent="0.25">
      <c r="A501" s="1">
        <v>43186</v>
      </c>
      <c r="B501">
        <v>28.03</v>
      </c>
      <c r="C501">
        <v>222</v>
      </c>
    </row>
    <row r="502" spans="1:4" x14ac:dyDescent="0.25">
      <c r="A502" s="1">
        <v>43185</v>
      </c>
      <c r="B502">
        <v>27.88</v>
      </c>
      <c r="C502">
        <v>222</v>
      </c>
    </row>
    <row r="503" spans="1:4" x14ac:dyDescent="0.25">
      <c r="A503" s="1">
        <v>43182</v>
      </c>
      <c r="B503">
        <v>28</v>
      </c>
      <c r="C503">
        <v>222</v>
      </c>
    </row>
    <row r="504" spans="1:4" x14ac:dyDescent="0.25">
      <c r="A504" s="1">
        <v>43181</v>
      </c>
      <c r="B504">
        <v>27.9</v>
      </c>
      <c r="C504">
        <v>216</v>
      </c>
      <c r="D504">
        <v>8</v>
      </c>
    </row>
    <row r="505" spans="1:4" x14ac:dyDescent="0.25">
      <c r="A505" s="1">
        <v>43180</v>
      </c>
      <c r="B505">
        <v>27.85</v>
      </c>
      <c r="C505">
        <v>211</v>
      </c>
      <c r="D505">
        <v>5</v>
      </c>
    </row>
    <row r="506" spans="1:4" x14ac:dyDescent="0.25">
      <c r="A506" s="1">
        <v>43179</v>
      </c>
      <c r="B506">
        <v>27.3</v>
      </c>
      <c r="C506">
        <v>210</v>
      </c>
      <c r="D506">
        <v>1</v>
      </c>
    </row>
    <row r="507" spans="1:4" x14ac:dyDescent="0.25">
      <c r="A507" s="1">
        <v>43178</v>
      </c>
      <c r="B507">
        <v>27.05</v>
      </c>
      <c r="C507">
        <v>210</v>
      </c>
    </row>
    <row r="508" spans="1:4" x14ac:dyDescent="0.25">
      <c r="A508" s="1">
        <v>43175</v>
      </c>
      <c r="B508">
        <v>27.05</v>
      </c>
      <c r="C508">
        <v>210</v>
      </c>
    </row>
    <row r="509" spans="1:4" x14ac:dyDescent="0.25">
      <c r="A509" s="1">
        <v>43174</v>
      </c>
      <c r="B509">
        <v>27.1</v>
      </c>
      <c r="C509">
        <v>210</v>
      </c>
    </row>
    <row r="510" spans="1:4" x14ac:dyDescent="0.25">
      <c r="A510" s="1">
        <v>43173</v>
      </c>
      <c r="B510">
        <v>27.1</v>
      </c>
      <c r="C510">
        <v>210</v>
      </c>
    </row>
    <row r="511" spans="1:4" x14ac:dyDescent="0.25">
      <c r="A511" s="1">
        <v>43172</v>
      </c>
      <c r="B511">
        <v>27.2</v>
      </c>
      <c r="C511">
        <v>204</v>
      </c>
      <c r="D511">
        <v>2</v>
      </c>
    </row>
    <row r="512" spans="1:4" x14ac:dyDescent="0.25">
      <c r="A512" s="1">
        <v>43171</v>
      </c>
      <c r="B512">
        <v>27.3</v>
      </c>
      <c r="C512">
        <v>195</v>
      </c>
      <c r="D512">
        <v>10</v>
      </c>
    </row>
    <row r="513" spans="1:4" x14ac:dyDescent="0.25">
      <c r="A513" s="1">
        <v>43168</v>
      </c>
      <c r="B513">
        <v>27.3</v>
      </c>
      <c r="C513">
        <v>196</v>
      </c>
    </row>
    <row r="514" spans="1:4" x14ac:dyDescent="0.25">
      <c r="A514" s="1">
        <v>43167</v>
      </c>
      <c r="B514">
        <v>27.25</v>
      </c>
      <c r="C514">
        <v>196</v>
      </c>
    </row>
    <row r="515" spans="1:4" x14ac:dyDescent="0.25">
      <c r="A515" s="1">
        <v>43166</v>
      </c>
      <c r="B515">
        <v>27.23</v>
      </c>
      <c r="C515">
        <v>196</v>
      </c>
    </row>
    <row r="516" spans="1:4" x14ac:dyDescent="0.25">
      <c r="A516" s="1">
        <v>43165</v>
      </c>
      <c r="B516">
        <v>27.25</v>
      </c>
      <c r="C516">
        <v>196</v>
      </c>
      <c r="D516">
        <v>3</v>
      </c>
    </row>
    <row r="517" spans="1:4" x14ac:dyDescent="0.25">
      <c r="A517" s="1">
        <v>43164</v>
      </c>
      <c r="B517">
        <v>27.28</v>
      </c>
      <c r="C517">
        <v>196</v>
      </c>
    </row>
    <row r="518" spans="1:4" x14ac:dyDescent="0.25">
      <c r="A518" s="1">
        <v>43161</v>
      </c>
      <c r="B518">
        <v>27.43</v>
      </c>
      <c r="C518">
        <v>196</v>
      </c>
    </row>
    <row r="519" spans="1:4" x14ac:dyDescent="0.25">
      <c r="A519" s="1">
        <v>43160</v>
      </c>
      <c r="B519">
        <v>27.4</v>
      </c>
      <c r="C519">
        <v>192</v>
      </c>
      <c r="D519">
        <v>3</v>
      </c>
    </row>
    <row r="520" spans="1:4" x14ac:dyDescent="0.25">
      <c r="A520" s="1">
        <v>43159</v>
      </c>
      <c r="B520">
        <v>27.75</v>
      </c>
      <c r="C520">
        <v>193</v>
      </c>
      <c r="D520">
        <v>1</v>
      </c>
    </row>
    <row r="521" spans="1:4" x14ac:dyDescent="0.25">
      <c r="A521" s="1">
        <v>43158</v>
      </c>
      <c r="B521">
        <v>27.85</v>
      </c>
      <c r="C521">
        <v>193</v>
      </c>
    </row>
    <row r="522" spans="1:4" x14ac:dyDescent="0.25">
      <c r="A522" s="1">
        <v>43157</v>
      </c>
      <c r="B522">
        <v>27.75</v>
      </c>
      <c r="C522">
        <v>193</v>
      </c>
    </row>
    <row r="523" spans="1:4" x14ac:dyDescent="0.25">
      <c r="A523" s="1">
        <v>43154</v>
      </c>
      <c r="B523">
        <v>27.9</v>
      </c>
      <c r="C523">
        <v>189</v>
      </c>
      <c r="D523">
        <v>1</v>
      </c>
    </row>
    <row r="524" spans="1:4" x14ac:dyDescent="0.25">
      <c r="A524" s="1">
        <v>43153</v>
      </c>
      <c r="B524">
        <v>27.98</v>
      </c>
      <c r="C524">
        <v>189</v>
      </c>
    </row>
    <row r="525" spans="1:4" x14ac:dyDescent="0.25">
      <c r="A525" s="1">
        <v>43152</v>
      </c>
      <c r="B525">
        <v>27.9</v>
      </c>
      <c r="C525">
        <v>189</v>
      </c>
    </row>
    <row r="526" spans="1:4" x14ac:dyDescent="0.25">
      <c r="A526" s="1">
        <v>43151</v>
      </c>
      <c r="B526">
        <v>28.08</v>
      </c>
      <c r="C526">
        <v>164</v>
      </c>
    </row>
    <row r="527" spans="1:4" x14ac:dyDescent="0.25">
      <c r="A527" s="1">
        <v>43150</v>
      </c>
      <c r="B527">
        <v>28.25</v>
      </c>
      <c r="C527">
        <v>164</v>
      </c>
    </row>
    <row r="528" spans="1:4" x14ac:dyDescent="0.25">
      <c r="A528" s="1">
        <v>43147</v>
      </c>
      <c r="B528">
        <v>27.98</v>
      </c>
      <c r="C528">
        <v>164</v>
      </c>
    </row>
    <row r="529" spans="1:4" x14ac:dyDescent="0.25">
      <c r="A529" s="1">
        <v>43146</v>
      </c>
      <c r="B529">
        <v>28.15</v>
      </c>
      <c r="C529">
        <v>163</v>
      </c>
    </row>
    <row r="530" spans="1:4" x14ac:dyDescent="0.25">
      <c r="A530" s="1">
        <v>43145</v>
      </c>
      <c r="B530">
        <v>28.05</v>
      </c>
      <c r="C530">
        <v>163</v>
      </c>
    </row>
    <row r="531" spans="1:4" x14ac:dyDescent="0.25">
      <c r="A531" s="1">
        <v>43144</v>
      </c>
      <c r="B531">
        <v>27.9</v>
      </c>
      <c r="C531">
        <v>163</v>
      </c>
    </row>
    <row r="532" spans="1:4" x14ac:dyDescent="0.25">
      <c r="A532" s="1">
        <v>43143</v>
      </c>
      <c r="B532">
        <v>27.4</v>
      </c>
      <c r="C532">
        <v>163</v>
      </c>
    </row>
    <row r="533" spans="1:4" x14ac:dyDescent="0.25">
      <c r="A533" s="1">
        <v>43140</v>
      </c>
      <c r="B533">
        <v>27.2</v>
      </c>
      <c r="C533">
        <v>113</v>
      </c>
    </row>
    <row r="534" spans="1:4" x14ac:dyDescent="0.25">
      <c r="A534" s="1">
        <v>43139</v>
      </c>
      <c r="B534">
        <v>27.8</v>
      </c>
      <c r="C534">
        <v>113</v>
      </c>
    </row>
    <row r="535" spans="1:4" x14ac:dyDescent="0.25">
      <c r="A535" s="1">
        <v>43138</v>
      </c>
      <c r="B535">
        <v>28.05</v>
      </c>
      <c r="C535">
        <v>113</v>
      </c>
    </row>
    <row r="536" spans="1:4" x14ac:dyDescent="0.25">
      <c r="A536" s="1">
        <v>43137</v>
      </c>
      <c r="B536">
        <v>27.98</v>
      </c>
      <c r="C536">
        <v>113</v>
      </c>
    </row>
    <row r="537" spans="1:4" x14ac:dyDescent="0.25">
      <c r="A537" s="1">
        <v>43136</v>
      </c>
      <c r="B537">
        <v>28.03</v>
      </c>
      <c r="C537">
        <v>113</v>
      </c>
    </row>
    <row r="538" spans="1:4" x14ac:dyDescent="0.25">
      <c r="A538" s="1">
        <v>43133</v>
      </c>
      <c r="B538">
        <v>28.15</v>
      </c>
      <c r="C538">
        <v>113</v>
      </c>
    </row>
    <row r="539" spans="1:4" x14ac:dyDescent="0.25">
      <c r="A539" s="1">
        <v>43132</v>
      </c>
      <c r="B539">
        <v>28.08</v>
      </c>
      <c r="C539">
        <v>113</v>
      </c>
    </row>
    <row r="540" spans="1:4" x14ac:dyDescent="0.25">
      <c r="A540" s="1">
        <v>43131</v>
      </c>
      <c r="B540">
        <v>28.05</v>
      </c>
      <c r="C540">
        <v>113</v>
      </c>
    </row>
    <row r="541" spans="1:4" x14ac:dyDescent="0.25">
      <c r="A541" s="1">
        <v>43130</v>
      </c>
      <c r="B541">
        <v>27.9</v>
      </c>
      <c r="C541">
        <v>34</v>
      </c>
      <c r="D541">
        <v>5</v>
      </c>
    </row>
    <row r="542" spans="1:4" x14ac:dyDescent="0.25">
      <c r="A542" s="1">
        <v>43129</v>
      </c>
      <c r="B542">
        <v>28.75</v>
      </c>
      <c r="C542">
        <v>34</v>
      </c>
    </row>
    <row r="543" spans="1:4" x14ac:dyDescent="0.25">
      <c r="A543" s="1">
        <v>43126</v>
      </c>
      <c r="B543">
        <v>28.83</v>
      </c>
      <c r="C543">
        <v>34</v>
      </c>
    </row>
    <row r="544" spans="1:4" x14ac:dyDescent="0.25">
      <c r="A544" s="1">
        <v>43125</v>
      </c>
      <c r="B544">
        <v>28.7</v>
      </c>
      <c r="C544">
        <v>34</v>
      </c>
    </row>
    <row r="545" spans="1:4" x14ac:dyDescent="0.25">
      <c r="A545" s="1">
        <v>43124</v>
      </c>
      <c r="B545">
        <v>28.73</v>
      </c>
      <c r="C545">
        <v>34</v>
      </c>
    </row>
    <row r="546" spans="1:4" x14ac:dyDescent="0.25">
      <c r="A546" s="1">
        <v>43123</v>
      </c>
      <c r="B546">
        <v>28.75</v>
      </c>
      <c r="C546">
        <v>34</v>
      </c>
    </row>
    <row r="547" spans="1:4" x14ac:dyDescent="0.25">
      <c r="A547" s="1">
        <v>43122</v>
      </c>
      <c r="B547">
        <v>28.8</v>
      </c>
      <c r="C547">
        <v>34</v>
      </c>
    </row>
    <row r="548" spans="1:4" x14ac:dyDescent="0.25">
      <c r="A548" s="1">
        <v>43119</v>
      </c>
      <c r="B548">
        <v>28.7</v>
      </c>
      <c r="C548">
        <v>34</v>
      </c>
    </row>
    <row r="549" spans="1:4" x14ac:dyDescent="0.25">
      <c r="A549" s="1">
        <v>43118</v>
      </c>
      <c r="B549">
        <v>28.65</v>
      </c>
      <c r="C549">
        <v>34</v>
      </c>
    </row>
    <row r="550" spans="1:4" x14ac:dyDescent="0.25">
      <c r="A550" s="1">
        <v>43117</v>
      </c>
      <c r="B550">
        <v>28.7</v>
      </c>
      <c r="C550">
        <v>34</v>
      </c>
    </row>
    <row r="551" spans="1:4" x14ac:dyDescent="0.25">
      <c r="A551" s="1">
        <v>43116</v>
      </c>
      <c r="B551">
        <v>28.83</v>
      </c>
      <c r="C551">
        <v>34</v>
      </c>
    </row>
    <row r="552" spans="1:4" x14ac:dyDescent="0.25">
      <c r="A552" s="1">
        <v>43115</v>
      </c>
      <c r="B552">
        <v>28.83</v>
      </c>
      <c r="C552">
        <v>34</v>
      </c>
    </row>
    <row r="553" spans="1:4" x14ac:dyDescent="0.25">
      <c r="A553" s="1">
        <v>43112</v>
      </c>
      <c r="B553">
        <v>28.8</v>
      </c>
      <c r="C553">
        <v>34</v>
      </c>
    </row>
    <row r="554" spans="1:4" x14ac:dyDescent="0.25">
      <c r="A554" s="1">
        <v>43111</v>
      </c>
      <c r="B554">
        <v>28.83</v>
      </c>
      <c r="C554">
        <v>34</v>
      </c>
      <c r="D554">
        <v>1</v>
      </c>
    </row>
    <row r="555" spans="1:4" x14ac:dyDescent="0.25">
      <c r="A555" s="1">
        <v>43110</v>
      </c>
      <c r="B555">
        <v>29</v>
      </c>
      <c r="C555">
        <v>34</v>
      </c>
    </row>
    <row r="556" spans="1:4" x14ac:dyDescent="0.25">
      <c r="A556" s="1">
        <v>43109</v>
      </c>
      <c r="B556">
        <v>29</v>
      </c>
      <c r="C556">
        <v>34</v>
      </c>
    </row>
    <row r="557" spans="1:4" x14ac:dyDescent="0.25">
      <c r="A557" s="1">
        <v>43108</v>
      </c>
      <c r="B557">
        <v>29</v>
      </c>
      <c r="C557">
        <v>34</v>
      </c>
    </row>
    <row r="558" spans="1:4" x14ac:dyDescent="0.25">
      <c r="A558" s="1">
        <v>43105</v>
      </c>
      <c r="B558">
        <v>29</v>
      </c>
      <c r="C558">
        <v>34</v>
      </c>
      <c r="D558">
        <v>1</v>
      </c>
    </row>
    <row r="559" spans="1:4" x14ac:dyDescent="0.25">
      <c r="A559" s="1">
        <v>43104</v>
      </c>
      <c r="B559">
        <v>29.25</v>
      </c>
      <c r="C559">
        <v>34</v>
      </c>
    </row>
    <row r="560" spans="1:4" x14ac:dyDescent="0.25">
      <c r="A560" s="1">
        <v>43103</v>
      </c>
      <c r="B560">
        <v>29.5</v>
      </c>
      <c r="C560">
        <v>34</v>
      </c>
    </row>
    <row r="561" spans="1:3" x14ac:dyDescent="0.25">
      <c r="A561" s="1">
        <v>43102</v>
      </c>
      <c r="B561">
        <v>29.63</v>
      </c>
      <c r="C561">
        <v>34</v>
      </c>
    </row>
    <row r="562" spans="1:3" hidden="1" x14ac:dyDescent="0.25">
      <c r="A562" s="1">
        <v>43101</v>
      </c>
      <c r="C562">
        <v>34</v>
      </c>
    </row>
    <row r="563" spans="1:3" x14ac:dyDescent="0.25">
      <c r="A563" s="1">
        <v>43098</v>
      </c>
      <c r="B563">
        <v>29.6</v>
      </c>
      <c r="C563">
        <v>34</v>
      </c>
    </row>
    <row r="564" spans="1:3" x14ac:dyDescent="0.25">
      <c r="A564" s="1">
        <v>43097</v>
      </c>
      <c r="B564">
        <v>29.6</v>
      </c>
      <c r="C564">
        <v>34</v>
      </c>
    </row>
    <row r="565" spans="1:3" x14ac:dyDescent="0.25">
      <c r="A565" s="1">
        <v>43096</v>
      </c>
      <c r="B565">
        <v>30</v>
      </c>
      <c r="C565">
        <v>34</v>
      </c>
    </row>
    <row r="566" spans="1:3" x14ac:dyDescent="0.25">
      <c r="A566" s="1">
        <v>43091</v>
      </c>
      <c r="B566">
        <v>30</v>
      </c>
      <c r="C566">
        <v>34</v>
      </c>
    </row>
    <row r="567" spans="1:3" x14ac:dyDescent="0.25">
      <c r="A567" s="1">
        <v>43090</v>
      </c>
      <c r="B567">
        <v>30</v>
      </c>
      <c r="C567">
        <v>34</v>
      </c>
    </row>
    <row r="568" spans="1:3" x14ac:dyDescent="0.25">
      <c r="A568" s="1">
        <v>43089</v>
      </c>
      <c r="B568">
        <v>30.4</v>
      </c>
      <c r="C568">
        <v>34</v>
      </c>
    </row>
    <row r="569" spans="1:3" x14ac:dyDescent="0.25">
      <c r="A569" s="1">
        <v>43088</v>
      </c>
      <c r="B569">
        <v>30.4</v>
      </c>
      <c r="C569">
        <v>34</v>
      </c>
    </row>
    <row r="570" spans="1:3" x14ac:dyDescent="0.25">
      <c r="A570" s="1">
        <v>43087</v>
      </c>
      <c r="B570">
        <v>30.4</v>
      </c>
      <c r="C570">
        <v>34</v>
      </c>
    </row>
    <row r="571" spans="1:3" x14ac:dyDescent="0.25">
      <c r="A571" s="1">
        <v>43084</v>
      </c>
      <c r="B571">
        <v>30.5</v>
      </c>
      <c r="C571">
        <v>34</v>
      </c>
    </row>
    <row r="572" spans="1:3" x14ac:dyDescent="0.25">
      <c r="A572" s="1">
        <v>43083</v>
      </c>
      <c r="B572">
        <v>30.25</v>
      </c>
      <c r="C572">
        <v>34</v>
      </c>
    </row>
    <row r="573" spans="1:3" x14ac:dyDescent="0.25">
      <c r="A573" s="1">
        <v>43082</v>
      </c>
      <c r="B573">
        <v>30.5</v>
      </c>
      <c r="C573">
        <v>34</v>
      </c>
    </row>
    <row r="574" spans="1:3" x14ac:dyDescent="0.25">
      <c r="A574" s="1">
        <v>43081</v>
      </c>
      <c r="B574">
        <v>30.55</v>
      </c>
      <c r="C574">
        <v>34</v>
      </c>
    </row>
    <row r="575" spans="1:3" x14ac:dyDescent="0.25">
      <c r="A575" s="1">
        <v>43080</v>
      </c>
      <c r="B575">
        <v>30.6</v>
      </c>
      <c r="C575">
        <v>34</v>
      </c>
    </row>
    <row r="576" spans="1:3" x14ac:dyDescent="0.25">
      <c r="A576" s="1">
        <v>43077</v>
      </c>
      <c r="B576">
        <v>30.6</v>
      </c>
      <c r="C576">
        <v>34</v>
      </c>
    </row>
    <row r="577" spans="1:3" x14ac:dyDescent="0.25">
      <c r="A577" s="1">
        <v>43076</v>
      </c>
      <c r="B577">
        <v>30.6</v>
      </c>
      <c r="C577">
        <v>34</v>
      </c>
    </row>
    <row r="578" spans="1:3" x14ac:dyDescent="0.25">
      <c r="A578" s="1">
        <v>43075</v>
      </c>
      <c r="B578">
        <v>30.65</v>
      </c>
      <c r="C578">
        <v>34</v>
      </c>
    </row>
    <row r="579" spans="1:3" x14ac:dyDescent="0.25">
      <c r="A579" s="1">
        <v>43074</v>
      </c>
      <c r="B579">
        <v>30.9</v>
      </c>
      <c r="C579">
        <v>34</v>
      </c>
    </row>
    <row r="580" spans="1:3" x14ac:dyDescent="0.25">
      <c r="A580" s="1">
        <v>43073</v>
      </c>
      <c r="B580">
        <v>30.9</v>
      </c>
      <c r="C580">
        <v>34</v>
      </c>
    </row>
    <row r="581" spans="1:3" x14ac:dyDescent="0.25">
      <c r="A581" s="1">
        <v>43070</v>
      </c>
      <c r="B581">
        <v>30.75</v>
      </c>
      <c r="C581">
        <v>34</v>
      </c>
    </row>
    <row r="582" spans="1:3" x14ac:dyDescent="0.25">
      <c r="A582" s="1">
        <v>43069</v>
      </c>
      <c r="B582">
        <v>30.5</v>
      </c>
      <c r="C582">
        <v>34</v>
      </c>
    </row>
    <row r="583" spans="1:3" x14ac:dyDescent="0.25">
      <c r="A583" s="1">
        <v>43068</v>
      </c>
      <c r="B583">
        <v>30.55</v>
      </c>
      <c r="C583">
        <v>34</v>
      </c>
    </row>
    <row r="584" spans="1:3" x14ac:dyDescent="0.25">
      <c r="A584" s="1">
        <v>43067</v>
      </c>
      <c r="B584">
        <v>30.37</v>
      </c>
      <c r="C584">
        <v>34</v>
      </c>
    </row>
    <row r="585" spans="1:3" x14ac:dyDescent="0.25">
      <c r="A585" s="1">
        <v>43066</v>
      </c>
      <c r="B585">
        <v>30.53</v>
      </c>
      <c r="C585">
        <v>34</v>
      </c>
    </row>
    <row r="586" spans="1:3" x14ac:dyDescent="0.25">
      <c r="A586" s="1">
        <v>43063</v>
      </c>
      <c r="B586">
        <v>30.95</v>
      </c>
      <c r="C586">
        <v>34</v>
      </c>
    </row>
    <row r="587" spans="1:3" x14ac:dyDescent="0.25">
      <c r="A587" s="1">
        <v>43062</v>
      </c>
      <c r="B587">
        <v>30.75</v>
      </c>
      <c r="C587">
        <v>34</v>
      </c>
    </row>
    <row r="588" spans="1:3" x14ac:dyDescent="0.25">
      <c r="A588" s="1">
        <v>43061</v>
      </c>
      <c r="B588">
        <v>30.75</v>
      </c>
      <c r="C588">
        <v>34</v>
      </c>
    </row>
    <row r="589" spans="1:3" x14ac:dyDescent="0.25">
      <c r="A589" s="1">
        <v>43060</v>
      </c>
      <c r="B589">
        <v>31.35</v>
      </c>
      <c r="C589">
        <v>34</v>
      </c>
    </row>
    <row r="590" spans="1:3" x14ac:dyDescent="0.25">
      <c r="A590" s="1">
        <v>43059</v>
      </c>
      <c r="B590">
        <v>31.2</v>
      </c>
      <c r="C590">
        <v>34</v>
      </c>
    </row>
    <row r="591" spans="1:3" x14ac:dyDescent="0.25">
      <c r="A591" s="1">
        <v>43056</v>
      </c>
      <c r="B591">
        <v>31.6</v>
      </c>
      <c r="C591">
        <v>34</v>
      </c>
    </row>
    <row r="592" spans="1:3" x14ac:dyDescent="0.25">
      <c r="A592" s="1">
        <v>43055</v>
      </c>
      <c r="B592">
        <v>31.63</v>
      </c>
      <c r="C592">
        <v>34</v>
      </c>
    </row>
    <row r="593" spans="1:3" x14ac:dyDescent="0.25">
      <c r="A593" s="1">
        <v>43054</v>
      </c>
      <c r="B593">
        <v>31.5</v>
      </c>
      <c r="C593">
        <v>34</v>
      </c>
    </row>
    <row r="594" spans="1:3" x14ac:dyDescent="0.25">
      <c r="A594" s="1">
        <v>43053</v>
      </c>
      <c r="B594">
        <v>31.25</v>
      </c>
      <c r="C594">
        <v>34</v>
      </c>
    </row>
    <row r="595" spans="1:3" x14ac:dyDescent="0.25">
      <c r="A595" s="1">
        <v>43052</v>
      </c>
      <c r="B595">
        <v>31.38</v>
      </c>
      <c r="C595">
        <v>34</v>
      </c>
    </row>
    <row r="596" spans="1:3" x14ac:dyDescent="0.25">
      <c r="A596" s="1">
        <v>43049</v>
      </c>
      <c r="B596">
        <v>31.88</v>
      </c>
      <c r="C596">
        <v>34</v>
      </c>
    </row>
    <row r="597" spans="1:3" x14ac:dyDescent="0.25">
      <c r="A597" s="1">
        <v>43048</v>
      </c>
      <c r="B597">
        <v>31.65</v>
      </c>
      <c r="C597">
        <v>34</v>
      </c>
    </row>
    <row r="598" spans="1:3" x14ac:dyDescent="0.25">
      <c r="A598" s="1">
        <v>43047</v>
      </c>
      <c r="B598">
        <v>31.55</v>
      </c>
      <c r="C598">
        <v>19</v>
      </c>
    </row>
    <row r="599" spans="1:3" x14ac:dyDescent="0.25">
      <c r="A599" s="1">
        <v>43046</v>
      </c>
      <c r="B599">
        <v>31.75</v>
      </c>
      <c r="C599">
        <v>19</v>
      </c>
    </row>
    <row r="600" spans="1:3" x14ac:dyDescent="0.25">
      <c r="A600" s="1">
        <v>43045</v>
      </c>
      <c r="B600">
        <v>31.65</v>
      </c>
      <c r="C600">
        <v>19</v>
      </c>
    </row>
    <row r="601" spans="1:3" x14ac:dyDescent="0.25">
      <c r="A601" s="1">
        <v>43042</v>
      </c>
      <c r="B601">
        <v>31.05</v>
      </c>
      <c r="C601">
        <v>19</v>
      </c>
    </row>
    <row r="602" spans="1:3" x14ac:dyDescent="0.25">
      <c r="A602" s="1">
        <v>43041</v>
      </c>
      <c r="B602">
        <v>31.18</v>
      </c>
      <c r="C602">
        <v>19</v>
      </c>
    </row>
    <row r="603" spans="1:3" x14ac:dyDescent="0.25">
      <c r="A603" s="1">
        <v>43040</v>
      </c>
      <c r="B603">
        <v>31.03</v>
      </c>
      <c r="C603">
        <v>19</v>
      </c>
    </row>
    <row r="604" spans="1:3" x14ac:dyDescent="0.25">
      <c r="A604" s="1">
        <v>43039</v>
      </c>
      <c r="B604">
        <v>30.85</v>
      </c>
      <c r="C604">
        <v>19</v>
      </c>
    </row>
    <row r="605" spans="1:3" x14ac:dyDescent="0.25">
      <c r="A605" s="1">
        <v>43038</v>
      </c>
      <c r="B605">
        <v>30.7</v>
      </c>
      <c r="C605">
        <v>19</v>
      </c>
    </row>
    <row r="606" spans="1:3" x14ac:dyDescent="0.25">
      <c r="A606" s="1">
        <v>43035</v>
      </c>
      <c r="B606">
        <v>30.8</v>
      </c>
      <c r="C606">
        <v>19</v>
      </c>
    </row>
    <row r="607" spans="1:3" x14ac:dyDescent="0.25">
      <c r="A607" s="1">
        <v>43034</v>
      </c>
      <c r="B607">
        <v>30.33</v>
      </c>
      <c r="C607">
        <v>19</v>
      </c>
    </row>
    <row r="608" spans="1:3" x14ac:dyDescent="0.25">
      <c r="A608" s="1">
        <v>43033</v>
      </c>
      <c r="B608">
        <v>30.75</v>
      </c>
      <c r="C608">
        <v>19</v>
      </c>
    </row>
    <row r="609" spans="1:3" x14ac:dyDescent="0.25">
      <c r="A609" s="1">
        <v>43032</v>
      </c>
      <c r="B609">
        <v>30.38</v>
      </c>
      <c r="C609">
        <v>19</v>
      </c>
    </row>
    <row r="610" spans="1:3" x14ac:dyDescent="0.25">
      <c r="A610" s="1">
        <v>43031</v>
      </c>
      <c r="B610">
        <v>29.95</v>
      </c>
      <c r="C610">
        <v>19</v>
      </c>
    </row>
    <row r="611" spans="1:3" x14ac:dyDescent="0.25">
      <c r="A611" s="1">
        <v>43028</v>
      </c>
      <c r="B611">
        <v>29.7</v>
      </c>
      <c r="C611">
        <v>19</v>
      </c>
    </row>
    <row r="612" spans="1:3" x14ac:dyDescent="0.25">
      <c r="A612" s="1">
        <v>43027</v>
      </c>
      <c r="B612">
        <v>29.85</v>
      </c>
      <c r="C612">
        <v>19</v>
      </c>
    </row>
    <row r="613" spans="1:3" x14ac:dyDescent="0.25">
      <c r="A613" s="1">
        <v>43026</v>
      </c>
      <c r="B613">
        <v>30</v>
      </c>
      <c r="C613">
        <v>19</v>
      </c>
    </row>
    <row r="614" spans="1:3" x14ac:dyDescent="0.25">
      <c r="A614" s="1">
        <v>43025</v>
      </c>
      <c r="B614">
        <v>29.7</v>
      </c>
      <c r="C614">
        <v>19</v>
      </c>
    </row>
    <row r="615" spans="1:3" x14ac:dyDescent="0.25">
      <c r="A615" s="1">
        <v>43024</v>
      </c>
      <c r="B615">
        <v>29.7</v>
      </c>
      <c r="C615">
        <v>19</v>
      </c>
    </row>
    <row r="616" spans="1:3" x14ac:dyDescent="0.25">
      <c r="A616" s="1">
        <v>43021</v>
      </c>
      <c r="B616">
        <v>29.45</v>
      </c>
      <c r="C616">
        <v>19</v>
      </c>
    </row>
    <row r="617" spans="1:3" x14ac:dyDescent="0.25">
      <c r="A617" s="1">
        <v>43020</v>
      </c>
      <c r="B617">
        <v>29.25</v>
      </c>
      <c r="C617">
        <v>19</v>
      </c>
    </row>
    <row r="618" spans="1:3" x14ac:dyDescent="0.25">
      <c r="A618" s="1">
        <v>43019</v>
      </c>
      <c r="B618">
        <v>29.15</v>
      </c>
      <c r="C618">
        <v>19</v>
      </c>
    </row>
    <row r="619" spans="1:3" x14ac:dyDescent="0.25">
      <c r="A619" s="1">
        <v>43018</v>
      </c>
      <c r="B619">
        <v>29.1</v>
      </c>
      <c r="C619">
        <v>19</v>
      </c>
    </row>
    <row r="620" spans="1:3" x14ac:dyDescent="0.25">
      <c r="A620" s="1">
        <v>43017</v>
      </c>
      <c r="B620">
        <v>28.7</v>
      </c>
      <c r="C620">
        <v>19</v>
      </c>
    </row>
    <row r="621" spans="1:3" x14ac:dyDescent="0.25">
      <c r="A621" s="1">
        <v>43014</v>
      </c>
      <c r="B621">
        <v>29.15</v>
      </c>
      <c r="C621">
        <v>19</v>
      </c>
    </row>
    <row r="622" spans="1:3" x14ac:dyDescent="0.25">
      <c r="A622" s="1">
        <v>43013</v>
      </c>
      <c r="B622">
        <v>29.15</v>
      </c>
      <c r="C622">
        <v>19</v>
      </c>
    </row>
    <row r="623" spans="1:3" x14ac:dyDescent="0.25">
      <c r="A623" s="1">
        <v>43012</v>
      </c>
      <c r="B623">
        <v>29.15</v>
      </c>
      <c r="C623">
        <v>19</v>
      </c>
    </row>
    <row r="624" spans="1:3" x14ac:dyDescent="0.25">
      <c r="A624" s="1">
        <v>43011</v>
      </c>
      <c r="B624">
        <v>28.95</v>
      </c>
      <c r="C624">
        <v>19</v>
      </c>
    </row>
    <row r="625" spans="1:4" x14ac:dyDescent="0.25">
      <c r="A625" s="1">
        <v>43010</v>
      </c>
      <c r="B625">
        <v>28.8</v>
      </c>
      <c r="C625">
        <v>19</v>
      </c>
    </row>
    <row r="626" spans="1:4" x14ac:dyDescent="0.25">
      <c r="A626" s="1">
        <v>43007</v>
      </c>
      <c r="B626">
        <v>28.78</v>
      </c>
      <c r="C626">
        <v>19</v>
      </c>
    </row>
    <row r="627" spans="1:4" x14ac:dyDescent="0.25">
      <c r="A627" s="1">
        <v>43006</v>
      </c>
      <c r="B627">
        <v>29.25</v>
      </c>
      <c r="C627">
        <v>19</v>
      </c>
    </row>
    <row r="628" spans="1:4" x14ac:dyDescent="0.25">
      <c r="A628" s="1">
        <v>43005</v>
      </c>
      <c r="B628">
        <v>29.25</v>
      </c>
      <c r="C628">
        <v>19</v>
      </c>
    </row>
    <row r="629" spans="1:4" x14ac:dyDescent="0.25">
      <c r="A629" s="1">
        <v>43004</v>
      </c>
      <c r="B629">
        <v>29.4</v>
      </c>
      <c r="C629">
        <v>19</v>
      </c>
    </row>
    <row r="630" spans="1:4" x14ac:dyDescent="0.25">
      <c r="A630" s="1">
        <v>43003</v>
      </c>
      <c r="B630">
        <v>29.4</v>
      </c>
      <c r="C630">
        <v>19</v>
      </c>
    </row>
    <row r="631" spans="1:4" x14ac:dyDescent="0.25">
      <c r="A631" s="1">
        <v>43000</v>
      </c>
      <c r="B631">
        <v>29.2</v>
      </c>
      <c r="C631">
        <v>19</v>
      </c>
    </row>
    <row r="632" spans="1:4" x14ac:dyDescent="0.25">
      <c r="A632" s="1">
        <v>42999</v>
      </c>
      <c r="B632">
        <v>28.63</v>
      </c>
      <c r="C632">
        <v>19</v>
      </c>
    </row>
    <row r="633" spans="1:4" x14ac:dyDescent="0.25">
      <c r="A633" s="1">
        <v>42998</v>
      </c>
      <c r="B633">
        <v>28.73</v>
      </c>
      <c r="C633">
        <v>19</v>
      </c>
    </row>
    <row r="634" spans="1:4" x14ac:dyDescent="0.25">
      <c r="A634" s="1">
        <v>42997</v>
      </c>
      <c r="B634">
        <v>29.1</v>
      </c>
      <c r="C634">
        <v>18</v>
      </c>
      <c r="D634">
        <v>1</v>
      </c>
    </row>
    <row r="635" spans="1:4" x14ac:dyDescent="0.25">
      <c r="A635" s="1">
        <v>42996</v>
      </c>
      <c r="B635">
        <v>29.45</v>
      </c>
      <c r="C635">
        <v>18</v>
      </c>
    </row>
    <row r="636" spans="1:4" x14ac:dyDescent="0.25">
      <c r="A636" s="1">
        <v>42993</v>
      </c>
      <c r="B636">
        <v>29.12</v>
      </c>
      <c r="C636">
        <v>17</v>
      </c>
      <c r="D636">
        <v>1</v>
      </c>
    </row>
    <row r="637" spans="1:4" x14ac:dyDescent="0.25">
      <c r="A637" s="1">
        <v>42992</v>
      </c>
      <c r="B637">
        <v>29.45</v>
      </c>
    </row>
    <row r="638" spans="1:4" x14ac:dyDescent="0.25">
      <c r="A638" s="1">
        <v>42991</v>
      </c>
      <c r="B638">
        <v>29.1</v>
      </c>
      <c r="C638">
        <v>17</v>
      </c>
    </row>
    <row r="639" spans="1:4" x14ac:dyDescent="0.25">
      <c r="A639" s="1">
        <v>42990</v>
      </c>
      <c r="B639">
        <v>28.95</v>
      </c>
      <c r="C639">
        <v>17</v>
      </c>
      <c r="D639">
        <v>1</v>
      </c>
    </row>
    <row r="640" spans="1:4" x14ac:dyDescent="0.25">
      <c r="A640" s="1">
        <v>42989</v>
      </c>
      <c r="B640">
        <v>29.15</v>
      </c>
      <c r="C640">
        <v>17</v>
      </c>
    </row>
    <row r="641" spans="1:4" x14ac:dyDescent="0.25">
      <c r="A641" s="1">
        <v>42986</v>
      </c>
      <c r="B641">
        <v>29.1</v>
      </c>
      <c r="C641">
        <v>17</v>
      </c>
    </row>
    <row r="642" spans="1:4" x14ac:dyDescent="0.25">
      <c r="A642" s="1">
        <v>42985</v>
      </c>
      <c r="B642">
        <v>28.9</v>
      </c>
      <c r="C642">
        <v>17</v>
      </c>
    </row>
    <row r="643" spans="1:4" x14ac:dyDescent="0.25">
      <c r="A643" s="1">
        <v>42984</v>
      </c>
      <c r="B643">
        <v>29.3</v>
      </c>
      <c r="C643">
        <v>17</v>
      </c>
    </row>
    <row r="644" spans="1:4" x14ac:dyDescent="0.25">
      <c r="A644" s="1">
        <v>42983</v>
      </c>
      <c r="B644">
        <v>29.3</v>
      </c>
      <c r="C644">
        <v>17</v>
      </c>
    </row>
    <row r="645" spans="1:4" x14ac:dyDescent="0.25">
      <c r="A645" s="1">
        <v>42982</v>
      </c>
      <c r="B645">
        <v>28.55</v>
      </c>
      <c r="C645">
        <v>17</v>
      </c>
    </row>
    <row r="646" spans="1:4" x14ac:dyDescent="0.25">
      <c r="A646" s="1">
        <v>42979</v>
      </c>
      <c r="B646">
        <v>28.5</v>
      </c>
      <c r="C646">
        <v>17</v>
      </c>
    </row>
    <row r="647" spans="1:4" x14ac:dyDescent="0.25">
      <c r="A647" s="1">
        <v>42978</v>
      </c>
      <c r="B647">
        <v>28.5</v>
      </c>
      <c r="C647">
        <v>17</v>
      </c>
    </row>
    <row r="648" spans="1:4" x14ac:dyDescent="0.25">
      <c r="A648" s="1">
        <v>42977</v>
      </c>
      <c r="B648">
        <v>28.45</v>
      </c>
      <c r="C648">
        <v>17</v>
      </c>
      <c r="D648">
        <v>2</v>
      </c>
    </row>
    <row r="649" spans="1:4" x14ac:dyDescent="0.25">
      <c r="A649" s="1">
        <v>42976</v>
      </c>
      <c r="B649">
        <v>28.55</v>
      </c>
      <c r="C649">
        <v>17</v>
      </c>
    </row>
    <row r="650" spans="1:4" x14ac:dyDescent="0.25">
      <c r="A650" s="1">
        <v>42975</v>
      </c>
      <c r="B650">
        <v>28.55</v>
      </c>
      <c r="C650">
        <v>17</v>
      </c>
    </row>
    <row r="651" spans="1:4" x14ac:dyDescent="0.25">
      <c r="A651" s="1">
        <v>42972</v>
      </c>
      <c r="B651">
        <v>28.43</v>
      </c>
      <c r="C651">
        <v>17</v>
      </c>
    </row>
    <row r="652" spans="1:4" x14ac:dyDescent="0.25">
      <c r="A652" s="1">
        <v>42971</v>
      </c>
      <c r="B652">
        <v>28.38</v>
      </c>
      <c r="C652">
        <v>17</v>
      </c>
    </row>
    <row r="653" spans="1:4" x14ac:dyDescent="0.25">
      <c r="A653" s="1">
        <v>42970</v>
      </c>
      <c r="B653">
        <v>28.25</v>
      </c>
      <c r="C653">
        <v>17</v>
      </c>
    </row>
    <row r="654" spans="1:4" x14ac:dyDescent="0.25">
      <c r="A654" s="1">
        <v>42969</v>
      </c>
      <c r="B654">
        <v>28.15</v>
      </c>
      <c r="C654">
        <v>17</v>
      </c>
    </row>
    <row r="655" spans="1:4" x14ac:dyDescent="0.25">
      <c r="A655" s="1">
        <v>42968</v>
      </c>
      <c r="B655">
        <v>28.15</v>
      </c>
      <c r="C655">
        <v>17</v>
      </c>
    </row>
    <row r="656" spans="1:4" x14ac:dyDescent="0.25">
      <c r="A656" s="1">
        <v>42965</v>
      </c>
      <c r="B656">
        <v>28.43</v>
      </c>
      <c r="C656">
        <v>17</v>
      </c>
    </row>
    <row r="657" spans="1:3" x14ac:dyDescent="0.25">
      <c r="A657" s="1">
        <v>42964</v>
      </c>
      <c r="B657">
        <v>28</v>
      </c>
      <c r="C657">
        <v>17</v>
      </c>
    </row>
    <row r="658" spans="1:3" x14ac:dyDescent="0.25">
      <c r="A658" s="1">
        <v>42963</v>
      </c>
      <c r="B658">
        <v>28</v>
      </c>
      <c r="C658">
        <v>17</v>
      </c>
    </row>
    <row r="659" spans="1:3" x14ac:dyDescent="0.25">
      <c r="A659" s="1">
        <v>42962</v>
      </c>
      <c r="B659">
        <v>28</v>
      </c>
      <c r="C659">
        <v>17</v>
      </c>
    </row>
    <row r="660" spans="1:3" x14ac:dyDescent="0.25">
      <c r="A660" s="1">
        <v>42961</v>
      </c>
      <c r="B660">
        <v>27.9</v>
      </c>
      <c r="C660">
        <v>17</v>
      </c>
    </row>
    <row r="661" spans="1:3" x14ac:dyDescent="0.25">
      <c r="A661" s="1">
        <v>42958</v>
      </c>
      <c r="B661">
        <v>27.75</v>
      </c>
      <c r="C661">
        <v>17</v>
      </c>
    </row>
    <row r="662" spans="1:3" x14ac:dyDescent="0.25">
      <c r="A662" s="1">
        <v>42957</v>
      </c>
      <c r="B662">
        <v>27.75</v>
      </c>
      <c r="C662">
        <v>17</v>
      </c>
    </row>
    <row r="663" spans="1:3" x14ac:dyDescent="0.25">
      <c r="A663" s="1">
        <v>42956</v>
      </c>
      <c r="B663">
        <v>27.7</v>
      </c>
      <c r="C663">
        <v>17</v>
      </c>
    </row>
    <row r="664" spans="1:3" x14ac:dyDescent="0.25">
      <c r="A664" s="1">
        <v>42955</v>
      </c>
      <c r="B664">
        <v>27.6</v>
      </c>
      <c r="C664">
        <v>17</v>
      </c>
    </row>
    <row r="665" spans="1:3" x14ac:dyDescent="0.25">
      <c r="A665" s="1">
        <v>42954</v>
      </c>
      <c r="B665">
        <v>27.6</v>
      </c>
      <c r="C665">
        <v>17</v>
      </c>
    </row>
    <row r="666" spans="1:3" x14ac:dyDescent="0.25">
      <c r="A666" s="1">
        <v>42951</v>
      </c>
      <c r="B666">
        <v>27.6</v>
      </c>
      <c r="C666">
        <v>17</v>
      </c>
    </row>
    <row r="667" spans="1:3" x14ac:dyDescent="0.25">
      <c r="A667" s="1">
        <v>42950</v>
      </c>
      <c r="B667">
        <v>27.6</v>
      </c>
      <c r="C667">
        <v>17</v>
      </c>
    </row>
    <row r="668" spans="1:3" x14ac:dyDescent="0.25">
      <c r="A668" s="1">
        <v>42949</v>
      </c>
      <c r="B668">
        <v>27.6</v>
      </c>
      <c r="C668">
        <v>17</v>
      </c>
    </row>
    <row r="669" spans="1:3" x14ac:dyDescent="0.25">
      <c r="A669" s="1">
        <v>42948</v>
      </c>
      <c r="B669">
        <v>27.58</v>
      </c>
      <c r="C669">
        <v>17</v>
      </c>
    </row>
    <row r="670" spans="1:3" x14ac:dyDescent="0.25">
      <c r="A670" s="1">
        <v>42947</v>
      </c>
      <c r="B670">
        <v>27.73</v>
      </c>
      <c r="C670">
        <v>17</v>
      </c>
    </row>
    <row r="671" spans="1:3" x14ac:dyDescent="0.25">
      <c r="A671" s="1">
        <v>42944</v>
      </c>
      <c r="B671">
        <v>27.45</v>
      </c>
      <c r="C671">
        <v>17</v>
      </c>
    </row>
    <row r="672" spans="1:3" x14ac:dyDescent="0.25">
      <c r="A672" s="1">
        <v>42943</v>
      </c>
      <c r="B672">
        <v>27.45</v>
      </c>
      <c r="C672">
        <v>17</v>
      </c>
    </row>
    <row r="673" spans="1:3" x14ac:dyDescent="0.25">
      <c r="A673" s="1">
        <v>42942</v>
      </c>
      <c r="B673">
        <v>27.45</v>
      </c>
      <c r="C673">
        <v>17</v>
      </c>
    </row>
    <row r="674" spans="1:3" x14ac:dyDescent="0.25">
      <c r="A674" s="1">
        <v>42941</v>
      </c>
      <c r="B674">
        <v>27.4</v>
      </c>
      <c r="C674">
        <v>17</v>
      </c>
    </row>
    <row r="675" spans="1:3" x14ac:dyDescent="0.25">
      <c r="A675" s="1">
        <v>42940</v>
      </c>
      <c r="B675">
        <v>27.4</v>
      </c>
      <c r="C675">
        <v>17</v>
      </c>
    </row>
    <row r="676" spans="1:3" x14ac:dyDescent="0.25">
      <c r="A676" s="1">
        <v>42937</v>
      </c>
      <c r="B676">
        <v>27.4</v>
      </c>
      <c r="C676">
        <v>17</v>
      </c>
    </row>
    <row r="677" spans="1:3" x14ac:dyDescent="0.25">
      <c r="A677" s="1">
        <v>42936</v>
      </c>
      <c r="B677">
        <v>27.4</v>
      </c>
      <c r="C677">
        <v>17</v>
      </c>
    </row>
    <row r="678" spans="1:3" x14ac:dyDescent="0.25">
      <c r="A678" s="1">
        <v>42935</v>
      </c>
      <c r="B678">
        <v>27.4</v>
      </c>
      <c r="C678">
        <v>17</v>
      </c>
    </row>
    <row r="679" spans="1:3" x14ac:dyDescent="0.25">
      <c r="A679" s="1">
        <v>42934</v>
      </c>
      <c r="B679">
        <v>27.43</v>
      </c>
      <c r="C679">
        <v>17</v>
      </c>
    </row>
    <row r="680" spans="1:3" x14ac:dyDescent="0.25">
      <c r="A680" s="1">
        <v>42933</v>
      </c>
      <c r="B680">
        <v>27.3</v>
      </c>
      <c r="C680">
        <v>17</v>
      </c>
    </row>
    <row r="681" spans="1:3" x14ac:dyDescent="0.25">
      <c r="A681" s="1">
        <v>42930</v>
      </c>
      <c r="B681">
        <v>27.25</v>
      </c>
      <c r="C681">
        <v>17</v>
      </c>
    </row>
    <row r="682" spans="1:3" x14ac:dyDescent="0.25">
      <c r="A682" s="1">
        <v>42929</v>
      </c>
      <c r="B682">
        <v>27.5</v>
      </c>
      <c r="C682">
        <v>17</v>
      </c>
    </row>
    <row r="683" spans="1:3" x14ac:dyDescent="0.25">
      <c r="A683" s="1">
        <v>42928</v>
      </c>
      <c r="B683">
        <v>27.25</v>
      </c>
      <c r="C683">
        <v>17</v>
      </c>
    </row>
    <row r="684" spans="1:3" x14ac:dyDescent="0.25">
      <c r="A684" s="1">
        <v>42927</v>
      </c>
      <c r="B684">
        <v>27.25</v>
      </c>
      <c r="C684">
        <v>17</v>
      </c>
    </row>
    <row r="685" spans="1:3" x14ac:dyDescent="0.25">
      <c r="A685" s="1">
        <v>42926</v>
      </c>
      <c r="B685">
        <v>27.38</v>
      </c>
      <c r="C685">
        <v>17</v>
      </c>
    </row>
    <row r="686" spans="1:3" x14ac:dyDescent="0.25">
      <c r="A686" s="1">
        <v>42923</v>
      </c>
      <c r="B686">
        <v>27.25</v>
      </c>
      <c r="C686">
        <v>17</v>
      </c>
    </row>
    <row r="687" spans="1:3" x14ac:dyDescent="0.25">
      <c r="A687" s="1">
        <v>42922</v>
      </c>
      <c r="B687">
        <v>27.13</v>
      </c>
      <c r="C687">
        <v>17</v>
      </c>
    </row>
    <row r="688" spans="1:3" x14ac:dyDescent="0.25">
      <c r="A688" s="1">
        <v>42921</v>
      </c>
      <c r="B688">
        <v>26.95</v>
      </c>
      <c r="C688">
        <v>17</v>
      </c>
    </row>
    <row r="689" spans="1:4" x14ac:dyDescent="0.25">
      <c r="A689" s="1">
        <v>42920</v>
      </c>
      <c r="B689">
        <v>26.88</v>
      </c>
      <c r="C689">
        <v>17</v>
      </c>
    </row>
    <row r="690" spans="1:4" x14ac:dyDescent="0.25">
      <c r="A690" s="1">
        <v>42919</v>
      </c>
      <c r="B690">
        <v>26.85</v>
      </c>
      <c r="C690">
        <v>17</v>
      </c>
    </row>
    <row r="691" spans="1:4" x14ac:dyDescent="0.25">
      <c r="A691" s="1">
        <v>42916</v>
      </c>
      <c r="B691">
        <v>26.85</v>
      </c>
      <c r="C691">
        <v>17</v>
      </c>
    </row>
    <row r="692" spans="1:4" x14ac:dyDescent="0.25">
      <c r="A692" s="1">
        <v>42915</v>
      </c>
      <c r="B692">
        <v>26.85</v>
      </c>
      <c r="C692">
        <v>17</v>
      </c>
    </row>
    <row r="693" spans="1:4" x14ac:dyDescent="0.25">
      <c r="A693" s="1">
        <v>42914</v>
      </c>
      <c r="B693">
        <v>26.83</v>
      </c>
      <c r="C693">
        <v>17</v>
      </c>
    </row>
    <row r="694" spans="1:4" x14ac:dyDescent="0.25">
      <c r="A694" s="1">
        <v>42913</v>
      </c>
      <c r="B694">
        <v>26.43</v>
      </c>
      <c r="C694">
        <v>17</v>
      </c>
    </row>
    <row r="695" spans="1:4" x14ac:dyDescent="0.25">
      <c r="A695" s="1">
        <v>42912</v>
      </c>
      <c r="B695">
        <v>26.33</v>
      </c>
      <c r="C695">
        <v>17</v>
      </c>
    </row>
    <row r="696" spans="1:4" x14ac:dyDescent="0.25">
      <c r="A696" s="1">
        <v>42909</v>
      </c>
      <c r="B696">
        <v>26.25</v>
      </c>
      <c r="C696">
        <v>17</v>
      </c>
    </row>
    <row r="697" spans="1:4" x14ac:dyDescent="0.25">
      <c r="A697" s="1">
        <v>42908</v>
      </c>
      <c r="B697">
        <v>26.33</v>
      </c>
      <c r="C697">
        <v>17</v>
      </c>
    </row>
    <row r="698" spans="1:4" x14ac:dyDescent="0.25">
      <c r="A698" s="1">
        <v>42907</v>
      </c>
      <c r="B698">
        <v>26.33</v>
      </c>
      <c r="C698">
        <v>17</v>
      </c>
    </row>
    <row r="699" spans="1:4" x14ac:dyDescent="0.25">
      <c r="A699" s="1">
        <v>42906</v>
      </c>
      <c r="B699">
        <v>26.55</v>
      </c>
      <c r="C699">
        <v>17</v>
      </c>
    </row>
    <row r="700" spans="1:4" x14ac:dyDescent="0.25">
      <c r="A700" s="1">
        <v>42905</v>
      </c>
      <c r="B700">
        <v>26.55</v>
      </c>
      <c r="C700">
        <v>7</v>
      </c>
      <c r="D700">
        <v>10</v>
      </c>
    </row>
    <row r="701" spans="1:4" x14ac:dyDescent="0.25">
      <c r="A701" s="1">
        <v>42902</v>
      </c>
      <c r="B701">
        <v>26.38</v>
      </c>
      <c r="C701">
        <v>7</v>
      </c>
    </row>
    <row r="702" spans="1:4" x14ac:dyDescent="0.25">
      <c r="A702" s="1">
        <v>42901</v>
      </c>
      <c r="B702">
        <v>26.35</v>
      </c>
      <c r="C702">
        <v>7</v>
      </c>
    </row>
    <row r="703" spans="1:4" x14ac:dyDescent="0.25">
      <c r="A703" s="1">
        <v>42900</v>
      </c>
      <c r="B703">
        <v>26.43</v>
      </c>
      <c r="C703">
        <v>2</v>
      </c>
    </row>
    <row r="704" spans="1:4" x14ac:dyDescent="0.25">
      <c r="A704" s="1">
        <v>42899</v>
      </c>
      <c r="B704">
        <v>26.33</v>
      </c>
      <c r="C704">
        <v>2</v>
      </c>
    </row>
    <row r="705" spans="1:4" x14ac:dyDescent="0.25">
      <c r="A705" s="1">
        <v>42898</v>
      </c>
      <c r="B705">
        <v>26.65</v>
      </c>
      <c r="C705">
        <v>2</v>
      </c>
    </row>
    <row r="706" spans="1:4" x14ac:dyDescent="0.25">
      <c r="A706" s="1">
        <v>42895</v>
      </c>
      <c r="B706">
        <v>27.05</v>
      </c>
      <c r="C706">
        <v>2</v>
      </c>
    </row>
    <row r="707" spans="1:4" x14ac:dyDescent="0.25">
      <c r="A707" s="1">
        <v>42894</v>
      </c>
      <c r="B707">
        <v>27.13</v>
      </c>
      <c r="C707">
        <v>2</v>
      </c>
    </row>
    <row r="708" spans="1:4" x14ac:dyDescent="0.25">
      <c r="A708" s="1">
        <v>42893</v>
      </c>
      <c r="B708">
        <v>27.3</v>
      </c>
      <c r="C708">
        <v>2</v>
      </c>
    </row>
    <row r="709" spans="1:4" x14ac:dyDescent="0.25">
      <c r="A709" s="1">
        <v>42892</v>
      </c>
      <c r="B709">
        <v>27.6</v>
      </c>
      <c r="D709">
        <v>2</v>
      </c>
    </row>
    <row r="710" spans="1:4" x14ac:dyDescent="0.25">
      <c r="A710" s="1">
        <v>42888</v>
      </c>
      <c r="B710">
        <v>28.17</v>
      </c>
    </row>
    <row r="711" spans="1:4" x14ac:dyDescent="0.25">
      <c r="A711" s="1">
        <v>42887</v>
      </c>
      <c r="B711">
        <v>27.72</v>
      </c>
    </row>
    <row r="712" spans="1:4" x14ac:dyDescent="0.25">
      <c r="A712" s="1">
        <v>42886</v>
      </c>
      <c r="B712">
        <v>28.38</v>
      </c>
    </row>
    <row r="713" spans="1:4" x14ac:dyDescent="0.25">
      <c r="A713" s="1">
        <v>42885</v>
      </c>
      <c r="B713">
        <v>28.2</v>
      </c>
    </row>
    <row r="714" spans="1:4" x14ac:dyDescent="0.25">
      <c r="A714" s="1">
        <v>42884</v>
      </c>
      <c r="B714">
        <v>28.05</v>
      </c>
    </row>
    <row r="715" spans="1:4" x14ac:dyDescent="0.25">
      <c r="A715" s="1">
        <v>42881</v>
      </c>
      <c r="B715">
        <v>28.1</v>
      </c>
    </row>
    <row r="716" spans="1:4" x14ac:dyDescent="0.25">
      <c r="A716" s="1">
        <v>42879</v>
      </c>
      <c r="B716">
        <v>28.08</v>
      </c>
    </row>
    <row r="717" spans="1:4" x14ac:dyDescent="0.25">
      <c r="A717" s="1">
        <v>42878</v>
      </c>
      <c r="B717">
        <v>28.03</v>
      </c>
    </row>
    <row r="718" spans="1:4" x14ac:dyDescent="0.25">
      <c r="A718" s="1">
        <v>42877</v>
      </c>
      <c r="B718">
        <v>28</v>
      </c>
    </row>
    <row r="719" spans="1:4" x14ac:dyDescent="0.25">
      <c r="A719" s="1">
        <v>42874</v>
      </c>
      <c r="B719">
        <v>28</v>
      </c>
    </row>
    <row r="720" spans="1:4" x14ac:dyDescent="0.25">
      <c r="A720" s="1">
        <v>42873</v>
      </c>
      <c r="B720">
        <v>28.03</v>
      </c>
    </row>
    <row r="721" spans="1:2" x14ac:dyDescent="0.25">
      <c r="A721" s="1">
        <v>42871</v>
      </c>
      <c r="B721">
        <v>27.71</v>
      </c>
    </row>
    <row r="722" spans="1:2" x14ac:dyDescent="0.25">
      <c r="A722" s="1">
        <v>42870</v>
      </c>
      <c r="B722">
        <v>27.9</v>
      </c>
    </row>
    <row r="723" spans="1:2" x14ac:dyDescent="0.25">
      <c r="A723" s="1">
        <v>42867</v>
      </c>
      <c r="B723">
        <v>27.9</v>
      </c>
    </row>
    <row r="724" spans="1:2" x14ac:dyDescent="0.25">
      <c r="A724" s="1">
        <v>42866</v>
      </c>
      <c r="B724">
        <v>27.75</v>
      </c>
    </row>
    <row r="725" spans="1:2" x14ac:dyDescent="0.25">
      <c r="A725" s="1">
        <v>42865</v>
      </c>
      <c r="B725">
        <v>27.7</v>
      </c>
    </row>
    <row r="726" spans="1:2" x14ac:dyDescent="0.25">
      <c r="A726" s="1">
        <v>42864</v>
      </c>
      <c r="B726">
        <v>27.55</v>
      </c>
    </row>
    <row r="727" spans="1:2" x14ac:dyDescent="0.25">
      <c r="A727" s="1">
        <v>42863</v>
      </c>
      <c r="B727">
        <v>27.7</v>
      </c>
    </row>
    <row r="728" spans="1:2" x14ac:dyDescent="0.25">
      <c r="A728" s="1">
        <v>42860</v>
      </c>
      <c r="B728">
        <v>27.75</v>
      </c>
    </row>
    <row r="729" spans="1:2" x14ac:dyDescent="0.25">
      <c r="A729" s="1">
        <v>42859</v>
      </c>
      <c r="B729">
        <v>27.8</v>
      </c>
    </row>
    <row r="730" spans="1:2" x14ac:dyDescent="0.25">
      <c r="A730" s="1">
        <v>42858</v>
      </c>
      <c r="B730">
        <v>27.7</v>
      </c>
    </row>
    <row r="731" spans="1:2" x14ac:dyDescent="0.25">
      <c r="A731" s="1">
        <v>42857</v>
      </c>
      <c r="B731">
        <v>27.93</v>
      </c>
    </row>
    <row r="732" spans="1:2" x14ac:dyDescent="0.25">
      <c r="A732" s="1">
        <v>42853</v>
      </c>
      <c r="B732">
        <v>27.9</v>
      </c>
    </row>
    <row r="733" spans="1:2" x14ac:dyDescent="0.25">
      <c r="A733" s="1">
        <v>42852</v>
      </c>
      <c r="B733">
        <v>27.8</v>
      </c>
    </row>
    <row r="734" spans="1:2" x14ac:dyDescent="0.25">
      <c r="A734" s="1">
        <v>42851</v>
      </c>
      <c r="B734">
        <v>27.83</v>
      </c>
    </row>
    <row r="735" spans="1:2" x14ac:dyDescent="0.25">
      <c r="A735" s="1">
        <v>42850</v>
      </c>
      <c r="B735">
        <v>27.78</v>
      </c>
    </row>
    <row r="736" spans="1:2" x14ac:dyDescent="0.25">
      <c r="A736" s="1">
        <v>42849</v>
      </c>
      <c r="B736">
        <v>27.8</v>
      </c>
    </row>
    <row r="737" spans="1:2" x14ac:dyDescent="0.25">
      <c r="A737" s="1">
        <v>42846</v>
      </c>
      <c r="B737">
        <v>27.9</v>
      </c>
    </row>
    <row r="738" spans="1:2" x14ac:dyDescent="0.25">
      <c r="A738" s="1">
        <v>42845</v>
      </c>
      <c r="B738">
        <v>27.8</v>
      </c>
    </row>
    <row r="739" spans="1:2" x14ac:dyDescent="0.25">
      <c r="A739" s="1">
        <v>42844</v>
      </c>
      <c r="B739">
        <v>27.95</v>
      </c>
    </row>
    <row r="740" spans="1:2" x14ac:dyDescent="0.25">
      <c r="A740" s="1">
        <v>42843</v>
      </c>
      <c r="B740">
        <v>27.68</v>
      </c>
    </row>
    <row r="741" spans="1:2" x14ac:dyDescent="0.25">
      <c r="A741" s="1">
        <v>42837</v>
      </c>
      <c r="B741">
        <v>28.03</v>
      </c>
    </row>
    <row r="742" spans="1:2" x14ac:dyDescent="0.25">
      <c r="A742" s="1">
        <v>42836</v>
      </c>
      <c r="B742">
        <v>27.65</v>
      </c>
    </row>
    <row r="743" spans="1:2" x14ac:dyDescent="0.25">
      <c r="A743" s="1">
        <v>42835</v>
      </c>
      <c r="B743">
        <v>27.68</v>
      </c>
    </row>
    <row r="744" spans="1:2" x14ac:dyDescent="0.25">
      <c r="A744" s="1">
        <v>42832</v>
      </c>
      <c r="B744">
        <v>27.85</v>
      </c>
    </row>
    <row r="745" spans="1:2" x14ac:dyDescent="0.25">
      <c r="A745" s="1">
        <v>42831</v>
      </c>
      <c r="B745">
        <v>27.75</v>
      </c>
    </row>
    <row r="746" spans="1:2" x14ac:dyDescent="0.25">
      <c r="A746" s="1">
        <v>42830</v>
      </c>
      <c r="B746">
        <v>27.55</v>
      </c>
    </row>
    <row r="747" spans="1:2" x14ac:dyDescent="0.25">
      <c r="A747" s="1">
        <v>42829</v>
      </c>
      <c r="B747">
        <v>27.5</v>
      </c>
    </row>
    <row r="748" spans="1:2" x14ac:dyDescent="0.25">
      <c r="A748" s="1">
        <v>42828</v>
      </c>
      <c r="B748">
        <v>27.48</v>
      </c>
    </row>
    <row r="749" spans="1:2" x14ac:dyDescent="0.25">
      <c r="A749" s="1">
        <v>42825</v>
      </c>
      <c r="B749">
        <v>27.6</v>
      </c>
    </row>
    <row r="750" spans="1:2" x14ac:dyDescent="0.25">
      <c r="A750" s="1">
        <v>42824</v>
      </c>
      <c r="B750">
        <v>27.15</v>
      </c>
    </row>
    <row r="751" spans="1:2" x14ac:dyDescent="0.25">
      <c r="A751" s="1">
        <v>42823</v>
      </c>
      <c r="B751">
        <v>27.35</v>
      </c>
    </row>
    <row r="752" spans="1:2" x14ac:dyDescent="0.25">
      <c r="A752" s="1">
        <v>42822</v>
      </c>
      <c r="B752">
        <v>27.27</v>
      </c>
    </row>
    <row r="753" spans="1:2" x14ac:dyDescent="0.25">
      <c r="A753" s="1">
        <v>42821</v>
      </c>
      <c r="B753">
        <v>27.42</v>
      </c>
    </row>
    <row r="754" spans="1:2" x14ac:dyDescent="0.25">
      <c r="A754" s="1">
        <v>42818</v>
      </c>
      <c r="B754">
        <v>27.34</v>
      </c>
    </row>
    <row r="755" spans="1:2" x14ac:dyDescent="0.25">
      <c r="A755" s="1">
        <v>42817</v>
      </c>
      <c r="B755">
        <v>27.28</v>
      </c>
    </row>
    <row r="756" spans="1:2" x14ac:dyDescent="0.25">
      <c r="A756" s="1">
        <v>42816</v>
      </c>
      <c r="B756">
        <v>27.29</v>
      </c>
    </row>
    <row r="757" spans="1:2" x14ac:dyDescent="0.25">
      <c r="A757" s="1">
        <v>42815</v>
      </c>
      <c r="B757">
        <v>27.23</v>
      </c>
    </row>
    <row r="758" spans="1:2" x14ac:dyDescent="0.25">
      <c r="A758" s="1">
        <v>42814</v>
      </c>
      <c r="B758">
        <v>27.6</v>
      </c>
    </row>
    <row r="759" spans="1:2" x14ac:dyDescent="0.25">
      <c r="A759" s="1">
        <v>42811</v>
      </c>
      <c r="B759">
        <v>27.74</v>
      </c>
    </row>
    <row r="760" spans="1:2" x14ac:dyDescent="0.25">
      <c r="A760" s="1">
        <v>42810</v>
      </c>
      <c r="B760">
        <v>28.1</v>
      </c>
    </row>
    <row r="761" spans="1:2" x14ac:dyDescent="0.25">
      <c r="A761" s="1">
        <v>42809</v>
      </c>
      <c r="B761">
        <v>28.13</v>
      </c>
    </row>
    <row r="762" spans="1:2" x14ac:dyDescent="0.25">
      <c r="A762" s="1">
        <v>42808</v>
      </c>
      <c r="B762">
        <v>27.95</v>
      </c>
    </row>
    <row r="763" spans="1:2" x14ac:dyDescent="0.25">
      <c r="A763" s="1">
        <v>42807</v>
      </c>
      <c r="B763">
        <v>27.45</v>
      </c>
    </row>
    <row r="764" spans="1:2" x14ac:dyDescent="0.25">
      <c r="A764" s="1">
        <v>42804</v>
      </c>
      <c r="B764">
        <v>27.6</v>
      </c>
    </row>
    <row r="765" spans="1:2" x14ac:dyDescent="0.25">
      <c r="A765" s="1">
        <v>42803</v>
      </c>
      <c r="B765">
        <v>27.35</v>
      </c>
    </row>
    <row r="766" spans="1:2" x14ac:dyDescent="0.25">
      <c r="A766" s="1">
        <v>42802</v>
      </c>
      <c r="B766">
        <v>27.52</v>
      </c>
    </row>
    <row r="767" spans="1:2" x14ac:dyDescent="0.25">
      <c r="A767" s="1">
        <v>42801</v>
      </c>
      <c r="B767">
        <v>27.63</v>
      </c>
    </row>
    <row r="768" spans="1:2" x14ac:dyDescent="0.25">
      <c r="A768" s="1">
        <v>42800</v>
      </c>
      <c r="B768">
        <v>27.8</v>
      </c>
    </row>
    <row r="769" spans="1:2" x14ac:dyDescent="0.25">
      <c r="A769" s="1">
        <v>42797</v>
      </c>
      <c r="B769">
        <v>27.6</v>
      </c>
    </row>
    <row r="770" spans="1:2" x14ac:dyDescent="0.25">
      <c r="A770" s="1">
        <v>42796</v>
      </c>
      <c r="B770">
        <v>28.67</v>
      </c>
    </row>
    <row r="771" spans="1:2" x14ac:dyDescent="0.25">
      <c r="A771" s="1">
        <v>42795</v>
      </c>
      <c r="B771">
        <v>28.85</v>
      </c>
    </row>
    <row r="772" spans="1:2" x14ac:dyDescent="0.25">
      <c r="A772" s="1">
        <v>42794</v>
      </c>
      <c r="B772">
        <v>28.85</v>
      </c>
    </row>
    <row r="773" spans="1:2" x14ac:dyDescent="0.25">
      <c r="A773" s="1">
        <v>42793</v>
      </c>
      <c r="B773">
        <v>28.85</v>
      </c>
    </row>
    <row r="774" spans="1:2" x14ac:dyDescent="0.25">
      <c r="A774" s="1">
        <v>42790</v>
      </c>
      <c r="B774">
        <v>28.8</v>
      </c>
    </row>
    <row r="775" spans="1:2" x14ac:dyDescent="0.25">
      <c r="A775" s="1">
        <v>42789</v>
      </c>
      <c r="B775">
        <v>28.9</v>
      </c>
    </row>
    <row r="776" spans="1:2" x14ac:dyDescent="0.25">
      <c r="A776" s="1">
        <v>42788</v>
      </c>
      <c r="B776">
        <v>28.76</v>
      </c>
    </row>
    <row r="777" spans="1:2" x14ac:dyDescent="0.25">
      <c r="A777" s="1">
        <v>42787</v>
      </c>
      <c r="B777">
        <v>28.7</v>
      </c>
    </row>
    <row r="778" spans="1:2" x14ac:dyDescent="0.25">
      <c r="A778" s="1">
        <v>42786</v>
      </c>
      <c r="B778">
        <v>28.8</v>
      </c>
    </row>
    <row r="779" spans="1:2" x14ac:dyDescent="0.25">
      <c r="A779" s="1">
        <v>42783</v>
      </c>
      <c r="B779">
        <v>28.75</v>
      </c>
    </row>
    <row r="780" spans="1:2" x14ac:dyDescent="0.25">
      <c r="A780" s="1">
        <v>42782</v>
      </c>
      <c r="B780">
        <v>28.75</v>
      </c>
    </row>
    <row r="781" spans="1:2" x14ac:dyDescent="0.25">
      <c r="A781" s="1">
        <v>42781</v>
      </c>
      <c r="B781">
        <v>28.75</v>
      </c>
    </row>
    <row r="782" spans="1:2" x14ac:dyDescent="0.25">
      <c r="A782" s="1">
        <v>42780</v>
      </c>
      <c r="B782">
        <v>28.7</v>
      </c>
    </row>
    <row r="783" spans="1:2" x14ac:dyDescent="0.25">
      <c r="A783" s="1">
        <v>42779</v>
      </c>
      <c r="B783">
        <v>28.65</v>
      </c>
    </row>
    <row r="784" spans="1:2" x14ac:dyDescent="0.25">
      <c r="A784" s="1">
        <v>42776</v>
      </c>
      <c r="B784">
        <v>28.75</v>
      </c>
    </row>
    <row r="785" spans="1:2" x14ac:dyDescent="0.25">
      <c r="A785" s="1">
        <v>42775</v>
      </c>
      <c r="B785">
        <v>28.8</v>
      </c>
    </row>
    <row r="786" spans="1:2" x14ac:dyDescent="0.25">
      <c r="A786" s="1">
        <v>42774</v>
      </c>
      <c r="B786">
        <v>28.78</v>
      </c>
    </row>
    <row r="787" spans="1:2" x14ac:dyDescent="0.25">
      <c r="A787" s="1">
        <v>42773</v>
      </c>
      <c r="B787">
        <v>28.85</v>
      </c>
    </row>
    <row r="788" spans="1:2" x14ac:dyDescent="0.25">
      <c r="A788" s="1">
        <v>42772</v>
      </c>
      <c r="B788">
        <v>28.85</v>
      </c>
    </row>
    <row r="789" spans="1:2" x14ac:dyDescent="0.25">
      <c r="A789" s="1">
        <v>42769</v>
      </c>
      <c r="B789">
        <v>28.43</v>
      </c>
    </row>
    <row r="790" spans="1:2" x14ac:dyDescent="0.25">
      <c r="A790" s="1">
        <v>42768</v>
      </c>
      <c r="B790">
        <v>28.58</v>
      </c>
    </row>
    <row r="791" spans="1:2" x14ac:dyDescent="0.25">
      <c r="A791" s="1">
        <v>42767</v>
      </c>
      <c r="B791">
        <v>28.58</v>
      </c>
    </row>
    <row r="792" spans="1:2" x14ac:dyDescent="0.25">
      <c r="A792" s="1">
        <v>42766</v>
      </c>
      <c r="B792">
        <v>28.53</v>
      </c>
    </row>
    <row r="793" spans="1:2" x14ac:dyDescent="0.25">
      <c r="A793" s="1">
        <v>42765</v>
      </c>
      <c r="B793">
        <v>28.65</v>
      </c>
    </row>
    <row r="794" spans="1:2" x14ac:dyDescent="0.25">
      <c r="A794" s="1">
        <v>42762</v>
      </c>
      <c r="B794">
        <v>28.7</v>
      </c>
    </row>
    <row r="795" spans="1:2" x14ac:dyDescent="0.25">
      <c r="A795" s="1">
        <v>42761</v>
      </c>
      <c r="B795">
        <v>28.7</v>
      </c>
    </row>
    <row r="796" spans="1:2" x14ac:dyDescent="0.25">
      <c r="A796" s="1">
        <v>42760</v>
      </c>
      <c r="B796">
        <v>28.7</v>
      </c>
    </row>
    <row r="797" spans="1:2" x14ac:dyDescent="0.25">
      <c r="A797" s="1">
        <v>42759</v>
      </c>
      <c r="B797">
        <v>28.75</v>
      </c>
    </row>
    <row r="798" spans="1:2" x14ac:dyDescent="0.25">
      <c r="A798" s="1">
        <v>42758</v>
      </c>
      <c r="B798">
        <v>28.75</v>
      </c>
    </row>
    <row r="799" spans="1:2" x14ac:dyDescent="0.25">
      <c r="A799" s="1">
        <v>42755</v>
      </c>
      <c r="B799">
        <v>28.7</v>
      </c>
    </row>
    <row r="800" spans="1:2" x14ac:dyDescent="0.25">
      <c r="A800" s="1">
        <v>42754</v>
      </c>
      <c r="B800">
        <v>28.5</v>
      </c>
    </row>
    <row r="801" spans="1:2" x14ac:dyDescent="0.25">
      <c r="A801" s="1">
        <v>42753</v>
      </c>
      <c r="B801">
        <v>28.55</v>
      </c>
    </row>
    <row r="802" spans="1:2" x14ac:dyDescent="0.25">
      <c r="A802" s="1">
        <v>42752</v>
      </c>
      <c r="B802">
        <v>28.5</v>
      </c>
    </row>
    <row r="803" spans="1:2" x14ac:dyDescent="0.25">
      <c r="A803" s="1">
        <v>42751</v>
      </c>
      <c r="B803">
        <v>28.33</v>
      </c>
    </row>
    <row r="804" spans="1:2" x14ac:dyDescent="0.25">
      <c r="A804" s="1">
        <v>42748</v>
      </c>
      <c r="B804">
        <v>28.35</v>
      </c>
    </row>
    <row r="805" spans="1:2" x14ac:dyDescent="0.25">
      <c r="A805" s="1">
        <v>42747</v>
      </c>
      <c r="B805">
        <v>28.35</v>
      </c>
    </row>
    <row r="806" spans="1:2" x14ac:dyDescent="0.25">
      <c r="A806" s="1">
        <v>42746</v>
      </c>
      <c r="B806">
        <v>28.15</v>
      </c>
    </row>
    <row r="807" spans="1:2" x14ac:dyDescent="0.25">
      <c r="A807" s="1">
        <v>42745</v>
      </c>
      <c r="B807">
        <v>28.1</v>
      </c>
    </row>
    <row r="808" spans="1:2" x14ac:dyDescent="0.25">
      <c r="A808" s="1">
        <v>42744</v>
      </c>
      <c r="B808">
        <v>28</v>
      </c>
    </row>
    <row r="809" spans="1:2" x14ac:dyDescent="0.25">
      <c r="A809" s="1">
        <v>42741</v>
      </c>
      <c r="B809">
        <v>28.45</v>
      </c>
    </row>
    <row r="810" spans="1:2" x14ac:dyDescent="0.25">
      <c r="A810" s="1">
        <v>42740</v>
      </c>
      <c r="B810">
        <v>28.75</v>
      </c>
    </row>
    <row r="811" spans="1:2" x14ac:dyDescent="0.25">
      <c r="A811" s="1">
        <v>42739</v>
      </c>
      <c r="B811">
        <v>28.75</v>
      </c>
    </row>
    <row r="812" spans="1:2" x14ac:dyDescent="0.25">
      <c r="A812" s="1">
        <v>42738</v>
      </c>
      <c r="B812">
        <v>29.25</v>
      </c>
    </row>
    <row r="813" spans="1:2" x14ac:dyDescent="0.25">
      <c r="A813" s="1">
        <v>42737</v>
      </c>
      <c r="B813">
        <v>29.25</v>
      </c>
    </row>
    <row r="814" spans="1:2" x14ac:dyDescent="0.25">
      <c r="A814" s="1">
        <v>42734</v>
      </c>
      <c r="B814">
        <v>29.23</v>
      </c>
    </row>
    <row r="815" spans="1:2" x14ac:dyDescent="0.25">
      <c r="A815" s="1">
        <v>42733</v>
      </c>
      <c r="B815">
        <v>29.55</v>
      </c>
    </row>
    <row r="816" spans="1:2" x14ac:dyDescent="0.25">
      <c r="A816" s="1">
        <v>42732</v>
      </c>
      <c r="B816">
        <v>29.3</v>
      </c>
    </row>
    <row r="817" spans="1:2" x14ac:dyDescent="0.25">
      <c r="A817" s="1">
        <v>42731</v>
      </c>
      <c r="B817">
        <v>29.3</v>
      </c>
    </row>
    <row r="818" spans="1:2" x14ac:dyDescent="0.25">
      <c r="A818" s="1">
        <v>42727</v>
      </c>
      <c r="B818">
        <v>29.29</v>
      </c>
    </row>
    <row r="819" spans="1:2" x14ac:dyDescent="0.25">
      <c r="A819" s="1">
        <v>42726</v>
      </c>
      <c r="B819">
        <v>29.05</v>
      </c>
    </row>
    <row r="820" spans="1:2" x14ac:dyDescent="0.25">
      <c r="A820" s="1">
        <v>42725</v>
      </c>
      <c r="B820">
        <v>28.87</v>
      </c>
    </row>
    <row r="821" spans="1:2" x14ac:dyDescent="0.25">
      <c r="A821" s="1">
        <v>42724</v>
      </c>
      <c r="B821">
        <v>28.8</v>
      </c>
    </row>
    <row r="822" spans="1:2" x14ac:dyDescent="0.25">
      <c r="A822" s="1">
        <v>42723</v>
      </c>
      <c r="B822">
        <v>28.6</v>
      </c>
    </row>
    <row r="823" spans="1:2" x14ac:dyDescent="0.25">
      <c r="A823" s="1">
        <v>42720</v>
      </c>
      <c r="B823">
        <v>29.25</v>
      </c>
    </row>
    <row r="824" spans="1:2" x14ac:dyDescent="0.25">
      <c r="A824" s="1">
        <v>42719</v>
      </c>
      <c r="B824">
        <v>28.4</v>
      </c>
    </row>
    <row r="825" spans="1:2" x14ac:dyDescent="0.25">
      <c r="A825" s="1">
        <v>42718</v>
      </c>
      <c r="B825">
        <v>28.4</v>
      </c>
    </row>
    <row r="826" spans="1:2" x14ac:dyDescent="0.25">
      <c r="A826" s="1">
        <v>42717</v>
      </c>
      <c r="B826">
        <v>28.4</v>
      </c>
    </row>
    <row r="827" spans="1:2" x14ac:dyDescent="0.25">
      <c r="A827" s="1">
        <v>42716</v>
      </c>
      <c r="B827">
        <v>28.4</v>
      </c>
    </row>
    <row r="828" spans="1:2" x14ac:dyDescent="0.25">
      <c r="A828" s="1">
        <v>42713</v>
      </c>
      <c r="B828">
        <v>28.25</v>
      </c>
    </row>
    <row r="829" spans="1:2" x14ac:dyDescent="0.25">
      <c r="A829" s="1">
        <v>42712</v>
      </c>
      <c r="B829">
        <v>28.11</v>
      </c>
    </row>
    <row r="830" spans="1:2" x14ac:dyDescent="0.25">
      <c r="A830" s="1">
        <v>42711</v>
      </c>
      <c r="B830">
        <v>28.2</v>
      </c>
    </row>
    <row r="831" spans="1:2" x14ac:dyDescent="0.25">
      <c r="A831" s="1">
        <v>42710</v>
      </c>
      <c r="B831">
        <v>28.15</v>
      </c>
    </row>
    <row r="832" spans="1:2" x14ac:dyDescent="0.25">
      <c r="A832" s="1">
        <v>42709</v>
      </c>
      <c r="B832">
        <v>28.2</v>
      </c>
    </row>
    <row r="833" spans="1:4" x14ac:dyDescent="0.25">
      <c r="A833" s="1">
        <v>42706</v>
      </c>
      <c r="B833">
        <v>28.3</v>
      </c>
    </row>
    <row r="834" spans="1:4" x14ac:dyDescent="0.25">
      <c r="A834" s="1">
        <v>42705</v>
      </c>
      <c r="B834">
        <v>28.25</v>
      </c>
    </row>
    <row r="835" spans="1:4" x14ac:dyDescent="0.25">
      <c r="A835" s="1">
        <v>42704</v>
      </c>
      <c r="B835">
        <v>28.1</v>
      </c>
    </row>
    <row r="836" spans="1:4" x14ac:dyDescent="0.25">
      <c r="A836" s="1">
        <v>42703</v>
      </c>
      <c r="B836">
        <v>27.98</v>
      </c>
    </row>
    <row r="837" spans="1:4" x14ac:dyDescent="0.25">
      <c r="A837" s="1">
        <v>42702</v>
      </c>
      <c r="B837">
        <v>27.88</v>
      </c>
    </row>
    <row r="838" spans="1:4" x14ac:dyDescent="0.25">
      <c r="A838" s="1">
        <v>42699</v>
      </c>
      <c r="B838">
        <v>27.93</v>
      </c>
    </row>
    <row r="839" spans="1:4" x14ac:dyDescent="0.25">
      <c r="A839" s="1">
        <v>42698</v>
      </c>
      <c r="B839">
        <v>28</v>
      </c>
    </row>
    <row r="840" spans="1:4" x14ac:dyDescent="0.25">
      <c r="A840" s="1">
        <v>42697</v>
      </c>
      <c r="B840">
        <v>28.85</v>
      </c>
    </row>
    <row r="841" spans="1:4" x14ac:dyDescent="0.25">
      <c r="A841" s="1">
        <v>42696</v>
      </c>
      <c r="B841">
        <v>29.25</v>
      </c>
    </row>
    <row r="842" spans="1:4" x14ac:dyDescent="0.25">
      <c r="A842" s="1">
        <v>42695</v>
      </c>
      <c r="B842">
        <v>28.65</v>
      </c>
    </row>
    <row r="843" spans="1:4" x14ac:dyDescent="0.25">
      <c r="A843" s="1">
        <v>42692</v>
      </c>
      <c r="B843">
        <v>28.63</v>
      </c>
      <c r="C843">
        <v>144</v>
      </c>
    </row>
    <row r="844" spans="1:4" x14ac:dyDescent="0.25">
      <c r="A844" s="1">
        <v>42691</v>
      </c>
      <c r="B844">
        <v>28.25</v>
      </c>
      <c r="C844">
        <v>144</v>
      </c>
      <c r="D844">
        <v>5</v>
      </c>
    </row>
    <row r="845" spans="1:4" x14ac:dyDescent="0.25">
      <c r="A845" s="1">
        <v>42690</v>
      </c>
      <c r="B845">
        <v>30.1</v>
      </c>
      <c r="C845">
        <v>144</v>
      </c>
    </row>
    <row r="846" spans="1:4" x14ac:dyDescent="0.25">
      <c r="A846" s="1">
        <v>42689</v>
      </c>
      <c r="B846">
        <v>30.45</v>
      </c>
      <c r="C846">
        <v>144</v>
      </c>
    </row>
    <row r="847" spans="1:4" x14ac:dyDescent="0.25">
      <c r="A847" s="1">
        <v>42688</v>
      </c>
      <c r="B847">
        <v>30.65</v>
      </c>
      <c r="C847">
        <v>144</v>
      </c>
    </row>
    <row r="848" spans="1:4" x14ac:dyDescent="0.25">
      <c r="A848" s="1">
        <v>42685</v>
      </c>
      <c r="B848">
        <v>30.9</v>
      </c>
      <c r="C848">
        <v>144</v>
      </c>
    </row>
    <row r="849" spans="1:3" x14ac:dyDescent="0.25">
      <c r="A849" s="1">
        <v>42684</v>
      </c>
      <c r="B849">
        <v>31.05</v>
      </c>
      <c r="C849">
        <v>144</v>
      </c>
    </row>
    <row r="850" spans="1:3" x14ac:dyDescent="0.25">
      <c r="A850" s="1">
        <v>42683</v>
      </c>
      <c r="B850">
        <v>31</v>
      </c>
      <c r="C850">
        <v>144</v>
      </c>
    </row>
    <row r="851" spans="1:3" x14ac:dyDescent="0.25">
      <c r="A851" s="1">
        <v>42682</v>
      </c>
      <c r="B851">
        <v>30.9</v>
      </c>
      <c r="C851">
        <v>144</v>
      </c>
    </row>
    <row r="852" spans="1:3" x14ac:dyDescent="0.25">
      <c r="A852" s="1">
        <v>42681</v>
      </c>
      <c r="B852">
        <v>30.38</v>
      </c>
      <c r="C852">
        <v>144</v>
      </c>
    </row>
    <row r="853" spans="1:3" x14ac:dyDescent="0.25">
      <c r="A853" s="1">
        <v>42678</v>
      </c>
      <c r="B853">
        <v>30.6</v>
      </c>
      <c r="C853">
        <v>144</v>
      </c>
    </row>
    <row r="854" spans="1:3" x14ac:dyDescent="0.25">
      <c r="A854" s="1">
        <v>42677</v>
      </c>
      <c r="B854">
        <v>30.35</v>
      </c>
      <c r="C854">
        <v>144</v>
      </c>
    </row>
    <row r="855" spans="1:3" x14ac:dyDescent="0.25">
      <c r="A855" s="1">
        <v>42676</v>
      </c>
      <c r="B855">
        <v>30.05</v>
      </c>
      <c r="C855">
        <v>144</v>
      </c>
    </row>
    <row r="856" spans="1:3" x14ac:dyDescent="0.25">
      <c r="A856" s="1">
        <v>42675</v>
      </c>
      <c r="B856">
        <v>30.15</v>
      </c>
      <c r="C856">
        <v>144</v>
      </c>
    </row>
    <row r="857" spans="1:3" x14ac:dyDescent="0.25">
      <c r="A857" s="1">
        <v>42674</v>
      </c>
      <c r="B857">
        <v>29.95</v>
      </c>
      <c r="C857">
        <v>144</v>
      </c>
    </row>
    <row r="858" spans="1:3" x14ac:dyDescent="0.25">
      <c r="A858" s="1">
        <v>42671</v>
      </c>
      <c r="B858">
        <v>29.75</v>
      </c>
      <c r="C858">
        <v>144</v>
      </c>
    </row>
    <row r="859" spans="1:3" x14ac:dyDescent="0.25">
      <c r="A859" s="1">
        <v>42670</v>
      </c>
      <c r="B859">
        <v>29.65</v>
      </c>
      <c r="C859">
        <v>144</v>
      </c>
    </row>
    <row r="860" spans="1:3" x14ac:dyDescent="0.25">
      <c r="A860" s="1">
        <v>42669</v>
      </c>
      <c r="B860">
        <v>30</v>
      </c>
      <c r="C860">
        <v>144</v>
      </c>
    </row>
    <row r="861" spans="1:3" x14ac:dyDescent="0.25">
      <c r="A861" s="1">
        <v>42668</v>
      </c>
      <c r="B861">
        <v>29.4</v>
      </c>
      <c r="C861">
        <v>144</v>
      </c>
    </row>
    <row r="862" spans="1:3" x14ac:dyDescent="0.25">
      <c r="A862" s="1">
        <v>42667</v>
      </c>
      <c r="B862">
        <v>29.8</v>
      </c>
      <c r="C862">
        <v>144</v>
      </c>
    </row>
    <row r="863" spans="1:3" x14ac:dyDescent="0.25">
      <c r="A863" s="1">
        <v>42664</v>
      </c>
      <c r="B863">
        <v>29.5</v>
      </c>
      <c r="C863">
        <v>139</v>
      </c>
    </row>
    <row r="864" spans="1:3" x14ac:dyDescent="0.25">
      <c r="A864" s="1">
        <v>42663</v>
      </c>
      <c r="B864">
        <v>29.03</v>
      </c>
      <c r="C864">
        <v>139</v>
      </c>
    </row>
    <row r="865" spans="1:3" x14ac:dyDescent="0.25">
      <c r="A865" s="1">
        <v>42662</v>
      </c>
      <c r="B865">
        <v>29.7</v>
      </c>
      <c r="C865">
        <v>139</v>
      </c>
    </row>
    <row r="866" spans="1:3" x14ac:dyDescent="0.25">
      <c r="A866" s="1">
        <v>42661</v>
      </c>
      <c r="B866">
        <v>29.8</v>
      </c>
      <c r="C866">
        <v>139</v>
      </c>
    </row>
    <row r="867" spans="1:3" x14ac:dyDescent="0.25">
      <c r="A867" s="1">
        <v>42660</v>
      </c>
      <c r="B867">
        <v>29.6</v>
      </c>
      <c r="C867">
        <v>139</v>
      </c>
    </row>
    <row r="868" spans="1:3" x14ac:dyDescent="0.25">
      <c r="A868" s="1">
        <v>42657</v>
      </c>
      <c r="B868">
        <v>29.4</v>
      </c>
      <c r="C868">
        <v>139</v>
      </c>
    </row>
    <row r="869" spans="1:3" x14ac:dyDescent="0.25">
      <c r="A869" s="1">
        <v>42656</v>
      </c>
      <c r="B869">
        <v>28.88</v>
      </c>
      <c r="C869">
        <v>139</v>
      </c>
    </row>
    <row r="870" spans="1:3" x14ac:dyDescent="0.25">
      <c r="A870" s="1">
        <v>42655</v>
      </c>
      <c r="B870">
        <v>29.15</v>
      </c>
      <c r="C870">
        <v>139</v>
      </c>
    </row>
    <row r="871" spans="1:3" x14ac:dyDescent="0.25">
      <c r="A871" s="1">
        <v>42654</v>
      </c>
      <c r="B871">
        <v>29</v>
      </c>
      <c r="C871">
        <v>139</v>
      </c>
    </row>
    <row r="872" spans="1:3" x14ac:dyDescent="0.25">
      <c r="A872" s="1">
        <v>42653</v>
      </c>
      <c r="B872">
        <v>29.1</v>
      </c>
      <c r="C872">
        <v>139</v>
      </c>
    </row>
    <row r="873" spans="1:3" x14ac:dyDescent="0.25">
      <c r="A873" s="1">
        <v>42650</v>
      </c>
      <c r="B873">
        <v>29.15</v>
      </c>
      <c r="C873">
        <v>139</v>
      </c>
    </row>
    <row r="874" spans="1:3" x14ac:dyDescent="0.25">
      <c r="A874" s="1">
        <v>42649</v>
      </c>
      <c r="B874">
        <v>29.25</v>
      </c>
      <c r="C874">
        <v>139</v>
      </c>
    </row>
    <row r="875" spans="1:3" x14ac:dyDescent="0.25">
      <c r="A875" s="1">
        <v>42648</v>
      </c>
      <c r="B875">
        <v>28.5</v>
      </c>
      <c r="C875">
        <v>139</v>
      </c>
    </row>
    <row r="876" spans="1:3" x14ac:dyDescent="0.25">
      <c r="A876" s="1">
        <v>42647</v>
      </c>
      <c r="B876">
        <v>28.38</v>
      </c>
      <c r="C876">
        <v>135</v>
      </c>
    </row>
    <row r="877" spans="1:3" x14ac:dyDescent="0.25">
      <c r="A877" s="1">
        <v>42646</v>
      </c>
      <c r="B877">
        <v>28.35</v>
      </c>
      <c r="C877">
        <v>135</v>
      </c>
    </row>
    <row r="878" spans="1:3" x14ac:dyDescent="0.25">
      <c r="A878" s="1">
        <v>42643</v>
      </c>
      <c r="B878">
        <v>28.2</v>
      </c>
      <c r="C878">
        <v>135</v>
      </c>
    </row>
    <row r="879" spans="1:3" x14ac:dyDescent="0.25">
      <c r="A879" s="1">
        <v>42642</v>
      </c>
      <c r="B879">
        <v>28.05</v>
      </c>
      <c r="C879">
        <v>135</v>
      </c>
    </row>
    <row r="880" spans="1:3" x14ac:dyDescent="0.25">
      <c r="A880" s="1">
        <v>42641</v>
      </c>
      <c r="B880">
        <v>28.15</v>
      </c>
      <c r="C880">
        <v>135</v>
      </c>
    </row>
    <row r="881" spans="1:3" x14ac:dyDescent="0.25">
      <c r="A881" s="1">
        <v>42640</v>
      </c>
      <c r="B881">
        <v>27.73</v>
      </c>
      <c r="C881">
        <v>135</v>
      </c>
    </row>
    <row r="882" spans="1:3" x14ac:dyDescent="0.25">
      <c r="A882" s="1">
        <v>42639</v>
      </c>
      <c r="B882">
        <v>27.65</v>
      </c>
      <c r="C882">
        <v>135</v>
      </c>
    </row>
    <row r="883" spans="1:3" x14ac:dyDescent="0.25">
      <c r="A883" s="1">
        <v>42636</v>
      </c>
      <c r="B883">
        <v>27.5</v>
      </c>
      <c r="C883">
        <v>135</v>
      </c>
    </row>
    <row r="884" spans="1:3" x14ac:dyDescent="0.25">
      <c r="A884" s="1">
        <v>42635</v>
      </c>
      <c r="B884">
        <v>27.58</v>
      </c>
      <c r="C884">
        <v>135</v>
      </c>
    </row>
    <row r="885" spans="1:3" x14ac:dyDescent="0.25">
      <c r="A885" s="1">
        <v>42634</v>
      </c>
      <c r="B885">
        <v>27.3</v>
      </c>
      <c r="C885">
        <v>135</v>
      </c>
    </row>
    <row r="886" spans="1:3" x14ac:dyDescent="0.25">
      <c r="A886" s="1">
        <v>42633</v>
      </c>
      <c r="B886">
        <v>27.15</v>
      </c>
      <c r="C886">
        <v>135</v>
      </c>
    </row>
    <row r="887" spans="1:3" x14ac:dyDescent="0.25">
      <c r="A887" s="1">
        <v>42632</v>
      </c>
      <c r="B887">
        <v>27.1</v>
      </c>
      <c r="C887">
        <v>135</v>
      </c>
    </row>
    <row r="888" spans="1:3" x14ac:dyDescent="0.25">
      <c r="A888" s="1">
        <v>42629</v>
      </c>
      <c r="B888">
        <v>26.9</v>
      </c>
      <c r="C888">
        <v>135</v>
      </c>
    </row>
    <row r="889" spans="1:3" x14ac:dyDescent="0.25">
      <c r="A889" s="1">
        <v>42628</v>
      </c>
      <c r="B889">
        <v>26.95</v>
      </c>
      <c r="C889">
        <v>135</v>
      </c>
    </row>
    <row r="890" spans="1:3" x14ac:dyDescent="0.25">
      <c r="A890" s="1">
        <v>42627</v>
      </c>
      <c r="B890">
        <v>27.25</v>
      </c>
      <c r="C890">
        <v>135</v>
      </c>
    </row>
    <row r="891" spans="1:3" x14ac:dyDescent="0.25">
      <c r="A891" s="1">
        <v>42626</v>
      </c>
      <c r="B891">
        <v>27.3</v>
      </c>
      <c r="C891">
        <v>135</v>
      </c>
    </row>
    <row r="892" spans="1:3" x14ac:dyDescent="0.25">
      <c r="A892" s="1">
        <v>42625</v>
      </c>
      <c r="B892">
        <v>27.38</v>
      </c>
      <c r="C892">
        <v>135</v>
      </c>
    </row>
    <row r="893" spans="1:3" x14ac:dyDescent="0.25">
      <c r="A893" s="1">
        <v>42622</v>
      </c>
      <c r="B893">
        <v>27.6</v>
      </c>
      <c r="C893">
        <v>135</v>
      </c>
    </row>
    <row r="894" spans="1:3" x14ac:dyDescent="0.25">
      <c r="A894" s="1">
        <v>42621</v>
      </c>
      <c r="B894">
        <v>27.55</v>
      </c>
      <c r="C894">
        <v>135</v>
      </c>
    </row>
    <row r="895" spans="1:3" x14ac:dyDescent="0.25">
      <c r="A895" s="1">
        <v>42620</v>
      </c>
      <c r="B895">
        <v>27.7</v>
      </c>
      <c r="C895">
        <v>135</v>
      </c>
    </row>
    <row r="896" spans="1:3" x14ac:dyDescent="0.25">
      <c r="A896" s="1">
        <v>42619</v>
      </c>
      <c r="B896">
        <v>27.9</v>
      </c>
      <c r="C896">
        <v>135</v>
      </c>
    </row>
    <row r="897" spans="1:3" x14ac:dyDescent="0.25">
      <c r="A897" s="1">
        <v>42618</v>
      </c>
      <c r="B897">
        <v>28.05</v>
      </c>
      <c r="C897">
        <v>135</v>
      </c>
    </row>
    <row r="898" spans="1:3" x14ac:dyDescent="0.25">
      <c r="A898" s="1">
        <v>42615</v>
      </c>
      <c r="B898">
        <v>28.45</v>
      </c>
      <c r="C898">
        <v>135</v>
      </c>
    </row>
    <row r="899" spans="1:3" x14ac:dyDescent="0.25">
      <c r="A899" s="1">
        <v>42614</v>
      </c>
      <c r="B899">
        <v>28.95</v>
      </c>
      <c r="C899">
        <v>135</v>
      </c>
    </row>
    <row r="900" spans="1:3" x14ac:dyDescent="0.25">
      <c r="A900" s="1">
        <v>42613</v>
      </c>
      <c r="B900">
        <v>28.9</v>
      </c>
      <c r="C900">
        <v>135</v>
      </c>
    </row>
    <row r="901" spans="1:3" x14ac:dyDescent="0.25">
      <c r="A901" s="1">
        <v>42612</v>
      </c>
      <c r="B901">
        <v>28.95</v>
      </c>
      <c r="C901">
        <v>135</v>
      </c>
    </row>
    <row r="902" spans="1:3" x14ac:dyDescent="0.25">
      <c r="A902" s="1">
        <v>42611</v>
      </c>
      <c r="B902">
        <v>28.8</v>
      </c>
      <c r="C902">
        <v>135</v>
      </c>
    </row>
    <row r="903" spans="1:3" x14ac:dyDescent="0.25">
      <c r="A903" s="1">
        <v>42608</v>
      </c>
      <c r="B903">
        <v>28.85</v>
      </c>
      <c r="C903">
        <v>135</v>
      </c>
    </row>
    <row r="904" spans="1:3" x14ac:dyDescent="0.25">
      <c r="A904" s="1">
        <v>42607</v>
      </c>
      <c r="B904">
        <v>28.7</v>
      </c>
      <c r="C904">
        <v>135</v>
      </c>
    </row>
    <row r="905" spans="1:3" x14ac:dyDescent="0.25">
      <c r="A905" s="1">
        <v>42606</v>
      </c>
      <c r="B905">
        <v>28.7</v>
      </c>
      <c r="C905">
        <v>135</v>
      </c>
    </row>
    <row r="906" spans="1:3" x14ac:dyDescent="0.25">
      <c r="A906" s="1">
        <v>42605</v>
      </c>
      <c r="B906">
        <v>28.43</v>
      </c>
      <c r="C906">
        <v>135</v>
      </c>
    </row>
    <row r="907" spans="1:3" x14ac:dyDescent="0.25">
      <c r="A907" s="1">
        <v>42604</v>
      </c>
      <c r="B907">
        <v>28.5</v>
      </c>
      <c r="C907">
        <v>135</v>
      </c>
    </row>
    <row r="908" spans="1:3" x14ac:dyDescent="0.25">
      <c r="A908" s="1">
        <v>42601</v>
      </c>
      <c r="B908">
        <v>28.6</v>
      </c>
      <c r="C908">
        <v>135</v>
      </c>
    </row>
    <row r="909" spans="1:3" x14ac:dyDescent="0.25">
      <c r="A909" s="1">
        <v>42600</v>
      </c>
      <c r="B909">
        <v>28.65</v>
      </c>
      <c r="C909">
        <v>135</v>
      </c>
    </row>
    <row r="910" spans="1:3" x14ac:dyDescent="0.25">
      <c r="A910" s="1">
        <v>42599</v>
      </c>
      <c r="B910">
        <v>28.95</v>
      </c>
      <c r="C910">
        <v>135</v>
      </c>
    </row>
    <row r="911" spans="1:3" x14ac:dyDescent="0.25">
      <c r="A911" s="1">
        <v>42598</v>
      </c>
      <c r="B911">
        <v>28.65</v>
      </c>
      <c r="C911">
        <v>135</v>
      </c>
    </row>
    <row r="912" spans="1:3" x14ac:dyDescent="0.25">
      <c r="A912" s="1">
        <v>42597</v>
      </c>
      <c r="B912">
        <v>28.65</v>
      </c>
      <c r="C912">
        <v>135</v>
      </c>
    </row>
    <row r="913" spans="1:4" x14ac:dyDescent="0.25">
      <c r="A913" s="1">
        <v>42594</v>
      </c>
      <c r="B913">
        <v>28.55</v>
      </c>
      <c r="C913">
        <v>135</v>
      </c>
    </row>
    <row r="914" spans="1:4" x14ac:dyDescent="0.25">
      <c r="A914" s="1">
        <v>42593</v>
      </c>
      <c r="B914">
        <v>28.45</v>
      </c>
      <c r="C914">
        <v>135</v>
      </c>
    </row>
    <row r="915" spans="1:4" x14ac:dyDescent="0.25">
      <c r="A915" s="1">
        <v>42592</v>
      </c>
      <c r="B915">
        <v>28.45</v>
      </c>
      <c r="C915">
        <v>135</v>
      </c>
    </row>
    <row r="916" spans="1:4" x14ac:dyDescent="0.25">
      <c r="A916" s="1">
        <v>42591</v>
      </c>
      <c r="B916">
        <v>28.25</v>
      </c>
      <c r="C916">
        <v>135</v>
      </c>
    </row>
    <row r="917" spans="1:4" x14ac:dyDescent="0.25">
      <c r="A917" s="1">
        <v>42590</v>
      </c>
      <c r="B917">
        <v>28.4</v>
      </c>
      <c r="C917">
        <v>135</v>
      </c>
    </row>
    <row r="918" spans="1:4" x14ac:dyDescent="0.25">
      <c r="A918" s="1">
        <v>42587</v>
      </c>
      <c r="B918">
        <v>28.4</v>
      </c>
      <c r="C918">
        <v>135</v>
      </c>
    </row>
    <row r="919" spans="1:4" x14ac:dyDescent="0.25">
      <c r="A919" s="1">
        <v>42586</v>
      </c>
      <c r="B919">
        <v>28.15</v>
      </c>
      <c r="C919">
        <v>135</v>
      </c>
    </row>
    <row r="920" spans="1:4" x14ac:dyDescent="0.25">
      <c r="A920" s="1">
        <v>42585</v>
      </c>
      <c r="B920">
        <v>28.03</v>
      </c>
      <c r="C920">
        <v>135</v>
      </c>
    </row>
    <row r="921" spans="1:4" x14ac:dyDescent="0.25">
      <c r="A921" s="1">
        <v>42584</v>
      </c>
      <c r="B921">
        <v>28.08</v>
      </c>
      <c r="C921">
        <v>134</v>
      </c>
      <c r="D921">
        <v>1</v>
      </c>
    </row>
    <row r="922" spans="1:4" x14ac:dyDescent="0.25">
      <c r="A922" s="1">
        <v>42583</v>
      </c>
      <c r="B922">
        <v>28.03</v>
      </c>
      <c r="C922">
        <v>134</v>
      </c>
    </row>
    <row r="923" spans="1:4" x14ac:dyDescent="0.25">
      <c r="A923" s="1">
        <v>42580</v>
      </c>
      <c r="B923">
        <v>28.45</v>
      </c>
      <c r="C923">
        <v>134</v>
      </c>
    </row>
    <row r="924" spans="1:4" x14ac:dyDescent="0.25">
      <c r="A924" s="1">
        <v>42579</v>
      </c>
      <c r="B924">
        <v>28.2</v>
      </c>
      <c r="C924">
        <v>134</v>
      </c>
    </row>
    <row r="925" spans="1:4" x14ac:dyDescent="0.25">
      <c r="A925" s="1">
        <v>42578</v>
      </c>
      <c r="B925">
        <v>28.28</v>
      </c>
      <c r="C925">
        <v>134</v>
      </c>
    </row>
    <row r="926" spans="1:4" x14ac:dyDescent="0.25">
      <c r="A926" s="1">
        <v>42577</v>
      </c>
      <c r="B926">
        <v>28.38</v>
      </c>
      <c r="C926">
        <v>134</v>
      </c>
    </row>
    <row r="927" spans="1:4" x14ac:dyDescent="0.25">
      <c r="A927" s="1">
        <v>42576</v>
      </c>
      <c r="B927">
        <v>28.5</v>
      </c>
      <c r="C927">
        <v>132</v>
      </c>
      <c r="D927">
        <v>2</v>
      </c>
    </row>
    <row r="928" spans="1:4" x14ac:dyDescent="0.25">
      <c r="A928" s="1">
        <v>42573</v>
      </c>
      <c r="B928">
        <v>29</v>
      </c>
      <c r="C928">
        <v>132</v>
      </c>
    </row>
    <row r="929" spans="1:3" x14ac:dyDescent="0.25">
      <c r="A929" s="1">
        <v>42572</v>
      </c>
      <c r="B929">
        <v>28.7</v>
      </c>
      <c r="C929">
        <v>132</v>
      </c>
    </row>
    <row r="930" spans="1:3" x14ac:dyDescent="0.25">
      <c r="A930" s="1">
        <v>42571</v>
      </c>
      <c r="B930">
        <v>28.7</v>
      </c>
      <c r="C930">
        <v>132</v>
      </c>
    </row>
    <row r="931" spans="1:3" x14ac:dyDescent="0.25">
      <c r="A931" s="1">
        <v>42570</v>
      </c>
      <c r="B931">
        <v>28.8</v>
      </c>
      <c r="C931">
        <v>132</v>
      </c>
    </row>
    <row r="932" spans="1:3" x14ac:dyDescent="0.25">
      <c r="A932" s="1">
        <v>42569</v>
      </c>
      <c r="B932">
        <v>28.8</v>
      </c>
      <c r="C932">
        <v>132</v>
      </c>
    </row>
    <row r="933" spans="1:3" x14ac:dyDescent="0.25">
      <c r="A933" s="1">
        <v>42566</v>
      </c>
      <c r="B933">
        <v>28.55</v>
      </c>
      <c r="C933">
        <v>132</v>
      </c>
    </row>
    <row r="934" spans="1:3" x14ac:dyDescent="0.25">
      <c r="A934" s="1">
        <v>42565</v>
      </c>
      <c r="B934">
        <v>28.65</v>
      </c>
      <c r="C934">
        <v>132</v>
      </c>
    </row>
    <row r="935" spans="1:3" x14ac:dyDescent="0.25">
      <c r="A935" s="1">
        <v>42564</v>
      </c>
      <c r="B935">
        <v>28.65</v>
      </c>
      <c r="C935">
        <v>132</v>
      </c>
    </row>
    <row r="936" spans="1:3" x14ac:dyDescent="0.25">
      <c r="A936" s="1">
        <v>42563</v>
      </c>
      <c r="B936">
        <v>28.45</v>
      </c>
      <c r="C936">
        <v>132</v>
      </c>
    </row>
    <row r="937" spans="1:3" x14ac:dyDescent="0.25">
      <c r="A937" s="1">
        <v>42562</v>
      </c>
      <c r="B937">
        <v>28.45</v>
      </c>
      <c r="C937">
        <v>132</v>
      </c>
    </row>
    <row r="938" spans="1:3" x14ac:dyDescent="0.25">
      <c r="A938" s="1">
        <v>42559</v>
      </c>
      <c r="B938">
        <v>28.45</v>
      </c>
      <c r="C938">
        <v>132</v>
      </c>
    </row>
    <row r="939" spans="1:3" x14ac:dyDescent="0.25">
      <c r="A939" s="1">
        <v>42558</v>
      </c>
      <c r="B939">
        <v>28.6</v>
      </c>
      <c r="C939">
        <v>132</v>
      </c>
    </row>
    <row r="940" spans="1:3" x14ac:dyDescent="0.25">
      <c r="A940" s="1">
        <v>42557</v>
      </c>
      <c r="B940">
        <v>28.3</v>
      </c>
      <c r="C940">
        <v>132</v>
      </c>
    </row>
    <row r="941" spans="1:3" x14ac:dyDescent="0.25">
      <c r="A941" s="1">
        <v>42556</v>
      </c>
      <c r="B941">
        <v>28.55</v>
      </c>
      <c r="C941">
        <v>132</v>
      </c>
    </row>
    <row r="942" spans="1:3" x14ac:dyDescent="0.25">
      <c r="A942" s="1">
        <v>42555</v>
      </c>
      <c r="B942">
        <v>28.8</v>
      </c>
      <c r="C942">
        <v>132</v>
      </c>
    </row>
    <row r="943" spans="1:3" x14ac:dyDescent="0.25">
      <c r="A943" s="1">
        <v>42552</v>
      </c>
      <c r="B943">
        <v>28.55</v>
      </c>
      <c r="C943">
        <v>132</v>
      </c>
    </row>
    <row r="944" spans="1:3" x14ac:dyDescent="0.25">
      <c r="A944" s="1">
        <v>42551</v>
      </c>
      <c r="B944">
        <v>27.7</v>
      </c>
      <c r="C944">
        <v>132</v>
      </c>
    </row>
    <row r="945" spans="1:3" x14ac:dyDescent="0.25">
      <c r="A945" s="1">
        <v>42550</v>
      </c>
      <c r="B945">
        <v>27.5</v>
      </c>
      <c r="C945">
        <v>132</v>
      </c>
    </row>
    <row r="946" spans="1:3" x14ac:dyDescent="0.25">
      <c r="A946" s="1">
        <v>42549</v>
      </c>
      <c r="B946">
        <v>27.15</v>
      </c>
      <c r="C946">
        <v>132</v>
      </c>
    </row>
    <row r="947" spans="1:3" x14ac:dyDescent="0.25">
      <c r="A947" s="1">
        <v>42548</v>
      </c>
      <c r="B947">
        <v>27.15</v>
      </c>
      <c r="C947">
        <v>132</v>
      </c>
    </row>
    <row r="948" spans="1:3" x14ac:dyDescent="0.25">
      <c r="A948" s="1">
        <v>42545</v>
      </c>
      <c r="B948">
        <v>27.5</v>
      </c>
      <c r="C948">
        <v>132</v>
      </c>
    </row>
    <row r="949" spans="1:3" x14ac:dyDescent="0.25">
      <c r="A949" s="1">
        <v>42544</v>
      </c>
      <c r="B949">
        <v>28.25</v>
      </c>
      <c r="C949">
        <v>130</v>
      </c>
    </row>
    <row r="950" spans="1:3" x14ac:dyDescent="0.25">
      <c r="A950" s="1">
        <v>42543</v>
      </c>
      <c r="B950">
        <v>28</v>
      </c>
      <c r="C950">
        <v>130</v>
      </c>
    </row>
    <row r="951" spans="1:3" x14ac:dyDescent="0.25">
      <c r="A951" s="1">
        <v>42542</v>
      </c>
      <c r="B951">
        <v>28.1</v>
      </c>
      <c r="C951">
        <v>130</v>
      </c>
    </row>
    <row r="952" spans="1:3" x14ac:dyDescent="0.25">
      <c r="A952" s="1">
        <v>42541</v>
      </c>
      <c r="B952">
        <v>28.4</v>
      </c>
      <c r="C952">
        <v>130</v>
      </c>
    </row>
    <row r="953" spans="1:3" x14ac:dyDescent="0.25">
      <c r="A953" s="1">
        <v>42538</v>
      </c>
      <c r="B953">
        <v>28</v>
      </c>
      <c r="C953">
        <v>130</v>
      </c>
    </row>
    <row r="954" spans="1:3" x14ac:dyDescent="0.25">
      <c r="A954" s="1">
        <v>42537</v>
      </c>
      <c r="B954">
        <v>28.05</v>
      </c>
      <c r="C954">
        <v>130</v>
      </c>
    </row>
    <row r="955" spans="1:3" x14ac:dyDescent="0.25">
      <c r="A955" s="1">
        <v>42536</v>
      </c>
      <c r="B955">
        <v>28.3</v>
      </c>
      <c r="C955">
        <v>130</v>
      </c>
    </row>
    <row r="956" spans="1:3" x14ac:dyDescent="0.25">
      <c r="A956" s="1">
        <v>42535</v>
      </c>
      <c r="B956">
        <v>28.38</v>
      </c>
      <c r="C956">
        <v>130</v>
      </c>
    </row>
    <row r="957" spans="1:3" x14ac:dyDescent="0.25">
      <c r="A957" s="1">
        <v>42534</v>
      </c>
      <c r="B957">
        <v>27.95</v>
      </c>
      <c r="C957">
        <v>130</v>
      </c>
    </row>
    <row r="958" spans="1:3" x14ac:dyDescent="0.25">
      <c r="A958" s="1">
        <v>42531</v>
      </c>
      <c r="B958">
        <v>27.95</v>
      </c>
      <c r="C958">
        <v>130</v>
      </c>
    </row>
    <row r="959" spans="1:3" x14ac:dyDescent="0.25">
      <c r="A959" s="1">
        <v>42530</v>
      </c>
      <c r="B959">
        <v>28.3</v>
      </c>
      <c r="C959">
        <v>130</v>
      </c>
    </row>
    <row r="960" spans="1:3" x14ac:dyDescent="0.25">
      <c r="A960" s="1">
        <v>42529</v>
      </c>
      <c r="B960">
        <v>28.55</v>
      </c>
      <c r="C960">
        <v>130</v>
      </c>
    </row>
    <row r="961" spans="1:3" x14ac:dyDescent="0.25">
      <c r="A961" s="1">
        <v>42528</v>
      </c>
      <c r="B961">
        <v>28.85</v>
      </c>
      <c r="C961">
        <v>130</v>
      </c>
    </row>
    <row r="962" spans="1:3" x14ac:dyDescent="0.25">
      <c r="A962" s="1">
        <v>42527</v>
      </c>
      <c r="B962">
        <v>28.35</v>
      </c>
      <c r="C962">
        <v>130</v>
      </c>
    </row>
    <row r="963" spans="1:3" x14ac:dyDescent="0.25">
      <c r="A963" s="1">
        <v>42524</v>
      </c>
      <c r="B963">
        <v>27.5</v>
      </c>
      <c r="C963">
        <v>130</v>
      </c>
    </row>
    <row r="964" spans="1:3" x14ac:dyDescent="0.25">
      <c r="A964" s="1">
        <v>42523</v>
      </c>
      <c r="B964">
        <v>27.7</v>
      </c>
      <c r="C964">
        <v>130</v>
      </c>
    </row>
    <row r="965" spans="1:3" x14ac:dyDescent="0.25">
      <c r="A965" s="1">
        <v>42522</v>
      </c>
      <c r="B965">
        <v>27.53</v>
      </c>
      <c r="C965">
        <v>130</v>
      </c>
    </row>
    <row r="966" spans="1:3" x14ac:dyDescent="0.25">
      <c r="A966" s="1">
        <v>42521</v>
      </c>
      <c r="B966">
        <v>27.58</v>
      </c>
      <c r="C966">
        <v>130</v>
      </c>
    </row>
    <row r="967" spans="1:3" x14ac:dyDescent="0.25">
      <c r="A967" s="1">
        <v>42520</v>
      </c>
      <c r="B967">
        <v>27.38</v>
      </c>
      <c r="C967">
        <v>130</v>
      </c>
    </row>
    <row r="968" spans="1:3" x14ac:dyDescent="0.25">
      <c r="A968" s="1">
        <v>42517</v>
      </c>
      <c r="B968">
        <v>27.6</v>
      </c>
      <c r="C968">
        <v>130</v>
      </c>
    </row>
    <row r="969" spans="1:3" x14ac:dyDescent="0.25">
      <c r="A969" s="1">
        <v>42516</v>
      </c>
      <c r="B969">
        <v>27.6</v>
      </c>
      <c r="C969">
        <v>130</v>
      </c>
    </row>
    <row r="970" spans="1:3" x14ac:dyDescent="0.25">
      <c r="A970" s="1">
        <v>42515</v>
      </c>
      <c r="B970">
        <v>27.28</v>
      </c>
      <c r="C970">
        <v>130</v>
      </c>
    </row>
    <row r="971" spans="1:3" x14ac:dyDescent="0.25">
      <c r="A971" s="1">
        <v>42514</v>
      </c>
      <c r="B971">
        <v>27.13</v>
      </c>
      <c r="C971">
        <v>130</v>
      </c>
    </row>
    <row r="972" spans="1:3" x14ac:dyDescent="0.25">
      <c r="A972" s="1">
        <v>42513</v>
      </c>
      <c r="B972">
        <v>26.95</v>
      </c>
      <c r="C972">
        <v>130</v>
      </c>
    </row>
    <row r="973" spans="1:3" x14ac:dyDescent="0.25">
      <c r="A973" s="1">
        <v>42510</v>
      </c>
      <c r="B973">
        <v>26.83</v>
      </c>
      <c r="C973">
        <v>130</v>
      </c>
    </row>
    <row r="974" spans="1:3" x14ac:dyDescent="0.25">
      <c r="A974" s="1">
        <v>42509</v>
      </c>
      <c r="B974">
        <v>26.68</v>
      </c>
      <c r="C974">
        <v>130</v>
      </c>
    </row>
    <row r="975" spans="1:3" x14ac:dyDescent="0.25">
      <c r="A975" s="1">
        <v>42508</v>
      </c>
      <c r="B975">
        <v>26.65</v>
      </c>
      <c r="C975">
        <v>130</v>
      </c>
    </row>
    <row r="976" spans="1:3" x14ac:dyDescent="0.25">
      <c r="A976" s="1">
        <v>42507</v>
      </c>
      <c r="B976">
        <v>26.2</v>
      </c>
      <c r="C976">
        <v>130</v>
      </c>
    </row>
    <row r="977" spans="1:3" x14ac:dyDescent="0.25">
      <c r="A977" s="1">
        <v>42506</v>
      </c>
      <c r="B977">
        <v>26.2</v>
      </c>
      <c r="C977">
        <v>130</v>
      </c>
    </row>
    <row r="978" spans="1:3" x14ac:dyDescent="0.25">
      <c r="A978" s="1">
        <v>42503</v>
      </c>
      <c r="B978">
        <v>26.2</v>
      </c>
      <c r="C978">
        <v>119</v>
      </c>
    </row>
    <row r="979" spans="1:3" x14ac:dyDescent="0.25">
      <c r="A979" s="1">
        <v>42502</v>
      </c>
      <c r="B979">
        <v>26.35</v>
      </c>
      <c r="C979">
        <v>119</v>
      </c>
    </row>
    <row r="980" spans="1:3" x14ac:dyDescent="0.25">
      <c r="A980" s="1">
        <v>42501</v>
      </c>
      <c r="B980">
        <v>26</v>
      </c>
      <c r="C980">
        <v>119</v>
      </c>
    </row>
    <row r="981" spans="1:3" x14ac:dyDescent="0.25">
      <c r="A981" s="1">
        <v>42500</v>
      </c>
      <c r="B981">
        <v>26</v>
      </c>
      <c r="C981">
        <v>119</v>
      </c>
    </row>
    <row r="982" spans="1:3" x14ac:dyDescent="0.25">
      <c r="A982" s="1">
        <v>42499</v>
      </c>
      <c r="B982">
        <v>26.03</v>
      </c>
      <c r="C982">
        <v>119</v>
      </c>
    </row>
    <row r="983" spans="1:3" x14ac:dyDescent="0.25">
      <c r="A983" s="1">
        <v>42496</v>
      </c>
      <c r="B983">
        <v>26</v>
      </c>
      <c r="C983">
        <v>119</v>
      </c>
    </row>
    <row r="984" spans="1:3" x14ac:dyDescent="0.25">
      <c r="A984" s="1">
        <v>42495</v>
      </c>
      <c r="B984">
        <v>25.8</v>
      </c>
      <c r="C984">
        <v>119</v>
      </c>
    </row>
    <row r="985" spans="1:3" x14ac:dyDescent="0.25">
      <c r="A985" s="1">
        <v>42494</v>
      </c>
      <c r="B985">
        <v>25.8</v>
      </c>
      <c r="C985">
        <v>119</v>
      </c>
    </row>
    <row r="986" spans="1:3" x14ac:dyDescent="0.25">
      <c r="A986" s="1">
        <v>42493</v>
      </c>
      <c r="B986">
        <v>25.5</v>
      </c>
      <c r="C986">
        <v>119</v>
      </c>
    </row>
    <row r="987" spans="1:3" x14ac:dyDescent="0.25">
      <c r="A987" s="1">
        <v>42492</v>
      </c>
      <c r="B987">
        <v>25.53</v>
      </c>
      <c r="C987">
        <v>119</v>
      </c>
    </row>
    <row r="988" spans="1:3" x14ac:dyDescent="0.25">
      <c r="A988" s="1">
        <v>42489</v>
      </c>
      <c r="B988">
        <v>25.35</v>
      </c>
      <c r="C988">
        <v>119</v>
      </c>
    </row>
    <row r="989" spans="1:3" x14ac:dyDescent="0.25">
      <c r="A989" s="1">
        <v>42488</v>
      </c>
      <c r="B989">
        <v>25.33</v>
      </c>
      <c r="C989">
        <v>119</v>
      </c>
    </row>
    <row r="990" spans="1:3" x14ac:dyDescent="0.25">
      <c r="A990" s="1">
        <v>42487</v>
      </c>
      <c r="B990">
        <v>25.76</v>
      </c>
      <c r="C990">
        <v>117</v>
      </c>
    </row>
    <row r="991" spans="1:3" x14ac:dyDescent="0.25">
      <c r="A991" s="1">
        <v>42486</v>
      </c>
      <c r="B991">
        <v>25.65</v>
      </c>
      <c r="C991">
        <v>117</v>
      </c>
    </row>
    <row r="992" spans="1:3" x14ac:dyDescent="0.25">
      <c r="A992" s="1">
        <v>42485</v>
      </c>
      <c r="B992">
        <v>25.1</v>
      </c>
      <c r="C992">
        <v>117</v>
      </c>
    </row>
    <row r="993" spans="1:4" x14ac:dyDescent="0.25">
      <c r="A993" s="1">
        <v>42482</v>
      </c>
      <c r="B993">
        <v>25.08</v>
      </c>
      <c r="C993">
        <v>117</v>
      </c>
    </row>
    <row r="994" spans="1:4" x14ac:dyDescent="0.25">
      <c r="A994" s="1">
        <v>42481</v>
      </c>
      <c r="B994">
        <v>24.73</v>
      </c>
      <c r="C994">
        <v>117</v>
      </c>
    </row>
    <row r="995" spans="1:4" x14ac:dyDescent="0.25">
      <c r="A995" s="1">
        <v>42480</v>
      </c>
      <c r="B995">
        <v>24.15</v>
      </c>
      <c r="C995">
        <v>117</v>
      </c>
    </row>
    <row r="996" spans="1:4" x14ac:dyDescent="0.25">
      <c r="A996" s="1">
        <v>42479</v>
      </c>
      <c r="B996">
        <v>24.05</v>
      </c>
      <c r="C996">
        <v>117</v>
      </c>
    </row>
    <row r="997" spans="1:4" x14ac:dyDescent="0.25">
      <c r="A997" s="1">
        <v>42478</v>
      </c>
      <c r="B997">
        <v>24.3</v>
      </c>
      <c r="C997">
        <v>117</v>
      </c>
    </row>
    <row r="998" spans="1:4" x14ac:dyDescent="0.25">
      <c r="A998" s="1">
        <v>42475</v>
      </c>
      <c r="B998">
        <v>23.85</v>
      </c>
      <c r="C998">
        <v>117</v>
      </c>
    </row>
    <row r="999" spans="1:4" x14ac:dyDescent="0.25">
      <c r="A999" s="1">
        <v>42474</v>
      </c>
      <c r="B999">
        <v>23.9</v>
      </c>
      <c r="C999">
        <v>117</v>
      </c>
    </row>
    <row r="1000" spans="1:4" x14ac:dyDescent="0.25">
      <c r="A1000" s="1">
        <v>42473</v>
      </c>
      <c r="B1000">
        <v>23.93</v>
      </c>
      <c r="C1000">
        <v>117</v>
      </c>
    </row>
    <row r="1001" spans="1:4" x14ac:dyDescent="0.25">
      <c r="A1001" s="1">
        <v>42472</v>
      </c>
      <c r="B1001">
        <v>23.15</v>
      </c>
      <c r="C1001">
        <v>117</v>
      </c>
    </row>
    <row r="1002" spans="1:4" x14ac:dyDescent="0.25">
      <c r="A1002" s="1">
        <v>42471</v>
      </c>
      <c r="B1002">
        <v>22.23</v>
      </c>
      <c r="C1002">
        <v>117</v>
      </c>
      <c r="D1002">
        <v>1</v>
      </c>
    </row>
    <row r="1003" spans="1:4" x14ac:dyDescent="0.25">
      <c r="A1003" s="1">
        <v>42468</v>
      </c>
      <c r="B1003">
        <v>22.08</v>
      </c>
      <c r="C1003">
        <v>117</v>
      </c>
    </row>
    <row r="1004" spans="1:4" x14ac:dyDescent="0.25">
      <c r="A1004" s="1">
        <v>42467</v>
      </c>
      <c r="B1004">
        <v>22.06</v>
      </c>
      <c r="C1004">
        <v>117</v>
      </c>
    </row>
    <row r="1005" spans="1:4" x14ac:dyDescent="0.25">
      <c r="A1005" s="1">
        <v>42466</v>
      </c>
      <c r="B1005">
        <v>21.85</v>
      </c>
      <c r="C1005">
        <v>117</v>
      </c>
    </row>
    <row r="1006" spans="1:4" x14ac:dyDescent="0.25">
      <c r="A1006" s="1">
        <v>42465</v>
      </c>
      <c r="B1006">
        <v>21.83</v>
      </c>
      <c r="C1006">
        <v>117</v>
      </c>
    </row>
    <row r="1007" spans="1:4" x14ac:dyDescent="0.25">
      <c r="A1007" s="1">
        <v>42464</v>
      </c>
      <c r="B1007">
        <v>21.95</v>
      </c>
      <c r="C1007">
        <v>117</v>
      </c>
    </row>
    <row r="1008" spans="1:4" x14ac:dyDescent="0.25">
      <c r="A1008" s="1">
        <v>42461</v>
      </c>
      <c r="B1008">
        <v>21.95</v>
      </c>
      <c r="C1008">
        <v>117</v>
      </c>
    </row>
    <row r="1009" spans="1:3" x14ac:dyDescent="0.25">
      <c r="A1009" s="1">
        <v>42460</v>
      </c>
      <c r="B1009">
        <v>21.95</v>
      </c>
      <c r="C1009">
        <v>117</v>
      </c>
    </row>
    <row r="1010" spans="1:3" x14ac:dyDescent="0.25">
      <c r="A1010" s="1">
        <v>42459</v>
      </c>
      <c r="B1010">
        <v>21.9</v>
      </c>
      <c r="C1010">
        <v>117</v>
      </c>
    </row>
    <row r="1011" spans="1:3" x14ac:dyDescent="0.25">
      <c r="A1011" s="1">
        <v>42458</v>
      </c>
      <c r="B1011">
        <v>21.75</v>
      </c>
      <c r="C1011">
        <v>117</v>
      </c>
    </row>
    <row r="1012" spans="1:3" x14ac:dyDescent="0.25">
      <c r="A1012" s="1">
        <v>42457</v>
      </c>
      <c r="B1012">
        <v>21.65</v>
      </c>
      <c r="C1012">
        <v>117</v>
      </c>
    </row>
    <row r="1013" spans="1:3" x14ac:dyDescent="0.25">
      <c r="A1013" s="1">
        <v>42453</v>
      </c>
      <c r="B1013">
        <v>21.65</v>
      </c>
      <c r="C1013">
        <v>117</v>
      </c>
    </row>
    <row r="1014" spans="1:3" x14ac:dyDescent="0.25">
      <c r="A1014" s="1">
        <v>42452</v>
      </c>
      <c r="B1014">
        <v>21.65</v>
      </c>
      <c r="C1014">
        <v>117</v>
      </c>
    </row>
    <row r="1015" spans="1:3" x14ac:dyDescent="0.25">
      <c r="A1015" s="1">
        <v>42451</v>
      </c>
      <c r="B1015">
        <v>21.55</v>
      </c>
      <c r="C1015">
        <v>117</v>
      </c>
    </row>
    <row r="1016" spans="1:3" x14ac:dyDescent="0.25">
      <c r="A1016" s="1">
        <v>42450</v>
      </c>
      <c r="B1016">
        <v>21.43</v>
      </c>
      <c r="C1016">
        <v>117</v>
      </c>
    </row>
    <row r="1017" spans="1:3" x14ac:dyDescent="0.25">
      <c r="A1017" s="1">
        <v>42447</v>
      </c>
      <c r="B1017">
        <v>21.45</v>
      </c>
      <c r="C1017">
        <v>117</v>
      </c>
    </row>
    <row r="1018" spans="1:3" x14ac:dyDescent="0.25">
      <c r="A1018" s="1">
        <v>42446</v>
      </c>
      <c r="B1018">
        <v>21.58</v>
      </c>
      <c r="C1018">
        <v>117</v>
      </c>
    </row>
    <row r="1019" spans="1:3" x14ac:dyDescent="0.25">
      <c r="A1019" s="1">
        <v>42445</v>
      </c>
      <c r="B1019">
        <v>21.55</v>
      </c>
      <c r="C1019">
        <v>117</v>
      </c>
    </row>
    <row r="1020" spans="1:3" x14ac:dyDescent="0.25">
      <c r="A1020" s="1">
        <v>42444</v>
      </c>
      <c r="B1020">
        <v>21.85</v>
      </c>
      <c r="C1020">
        <v>117</v>
      </c>
    </row>
    <row r="1021" spans="1:3" x14ac:dyDescent="0.25">
      <c r="A1021" s="1">
        <v>42443</v>
      </c>
      <c r="B1021">
        <v>22.03</v>
      </c>
      <c r="C1021">
        <v>117</v>
      </c>
    </row>
    <row r="1022" spans="1:3" x14ac:dyDescent="0.25">
      <c r="A1022" s="1">
        <v>42440</v>
      </c>
      <c r="B1022">
        <v>22.33</v>
      </c>
      <c r="C1022">
        <v>117</v>
      </c>
    </row>
    <row r="1023" spans="1:3" x14ac:dyDescent="0.25">
      <c r="A1023" s="1">
        <v>42439</v>
      </c>
      <c r="B1023">
        <v>21.8</v>
      </c>
      <c r="C1023">
        <v>117</v>
      </c>
    </row>
    <row r="1024" spans="1:3" x14ac:dyDescent="0.25">
      <c r="A1024" s="1">
        <v>42438</v>
      </c>
      <c r="B1024">
        <v>21.68</v>
      </c>
      <c r="C1024">
        <v>117</v>
      </c>
    </row>
    <row r="1025" spans="1:3" x14ac:dyDescent="0.25">
      <c r="A1025" s="1">
        <v>42437</v>
      </c>
      <c r="B1025">
        <v>22.08</v>
      </c>
      <c r="C1025">
        <v>117</v>
      </c>
    </row>
    <row r="1026" spans="1:3" x14ac:dyDescent="0.25">
      <c r="A1026" s="1">
        <v>42436</v>
      </c>
      <c r="B1026">
        <v>21.88</v>
      </c>
      <c r="C1026">
        <v>117</v>
      </c>
    </row>
    <row r="1027" spans="1:3" x14ac:dyDescent="0.25">
      <c r="A1027" s="1">
        <v>42433</v>
      </c>
      <c r="B1027">
        <v>21.08</v>
      </c>
      <c r="C1027">
        <v>117</v>
      </c>
    </row>
    <row r="1028" spans="1:3" x14ac:dyDescent="0.25">
      <c r="A1028" s="1">
        <v>42432</v>
      </c>
      <c r="B1028">
        <v>21.03</v>
      </c>
      <c r="C1028">
        <v>117</v>
      </c>
    </row>
    <row r="1029" spans="1:3" x14ac:dyDescent="0.25">
      <c r="A1029" s="1">
        <v>42431</v>
      </c>
      <c r="B1029">
        <v>21.15</v>
      </c>
      <c r="C1029">
        <v>117</v>
      </c>
    </row>
    <row r="1030" spans="1:3" x14ac:dyDescent="0.25">
      <c r="A1030" s="1">
        <v>42430</v>
      </c>
      <c r="B1030">
        <v>21.15</v>
      </c>
      <c r="C1030">
        <v>117</v>
      </c>
    </row>
    <row r="1031" spans="1:3" x14ac:dyDescent="0.25">
      <c r="A1031" s="1">
        <v>42429</v>
      </c>
      <c r="B1031">
        <v>21.13</v>
      </c>
      <c r="C1031">
        <v>117</v>
      </c>
    </row>
    <row r="1032" spans="1:3" x14ac:dyDescent="0.25">
      <c r="A1032" s="1">
        <v>42426</v>
      </c>
      <c r="B1032">
        <v>21.43</v>
      </c>
      <c r="C1032">
        <v>117</v>
      </c>
    </row>
    <row r="1033" spans="1:3" x14ac:dyDescent="0.25">
      <c r="A1033" s="1">
        <v>42425</v>
      </c>
      <c r="B1033">
        <v>21.15</v>
      </c>
      <c r="C1033">
        <v>117</v>
      </c>
    </row>
    <row r="1034" spans="1:3" x14ac:dyDescent="0.25">
      <c r="A1034" s="1">
        <v>42424</v>
      </c>
      <c r="B1034">
        <v>21</v>
      </c>
      <c r="C1034">
        <v>117</v>
      </c>
    </row>
    <row r="1035" spans="1:3" x14ac:dyDescent="0.25">
      <c r="A1035" s="1">
        <v>42423</v>
      </c>
      <c r="B1035">
        <v>21.3</v>
      </c>
      <c r="C1035">
        <v>117</v>
      </c>
    </row>
    <row r="1036" spans="1:3" x14ac:dyDescent="0.25">
      <c r="A1036" s="1">
        <v>42422</v>
      </c>
      <c r="B1036">
        <v>21.4</v>
      </c>
      <c r="C1036">
        <v>117</v>
      </c>
    </row>
    <row r="1037" spans="1:3" x14ac:dyDescent="0.25">
      <c r="A1037" s="1">
        <v>42419</v>
      </c>
      <c r="B1037">
        <v>20.98</v>
      </c>
      <c r="C1037">
        <v>117</v>
      </c>
    </row>
    <row r="1038" spans="1:3" x14ac:dyDescent="0.25">
      <c r="A1038" s="1">
        <v>42418</v>
      </c>
      <c r="B1038">
        <v>20.98</v>
      </c>
      <c r="C1038">
        <v>117</v>
      </c>
    </row>
    <row r="1039" spans="1:3" x14ac:dyDescent="0.25">
      <c r="A1039" s="1">
        <v>42417</v>
      </c>
      <c r="B1039">
        <v>20.73</v>
      </c>
      <c r="C1039">
        <v>117</v>
      </c>
    </row>
    <row r="1040" spans="1:3" x14ac:dyDescent="0.25">
      <c r="A1040" s="1">
        <v>42416</v>
      </c>
      <c r="B1040">
        <v>20.55</v>
      </c>
      <c r="C1040">
        <v>117</v>
      </c>
    </row>
    <row r="1041" spans="1:3" x14ac:dyDescent="0.25">
      <c r="A1041" s="1">
        <v>42415</v>
      </c>
      <c r="B1041">
        <v>20.7</v>
      </c>
      <c r="C1041">
        <v>117</v>
      </c>
    </row>
    <row r="1042" spans="1:3" x14ac:dyDescent="0.25">
      <c r="A1042" s="1">
        <v>42412</v>
      </c>
      <c r="B1042">
        <v>21</v>
      </c>
      <c r="C1042">
        <v>117</v>
      </c>
    </row>
    <row r="1043" spans="1:3" x14ac:dyDescent="0.25">
      <c r="A1043" s="1">
        <v>42411</v>
      </c>
      <c r="B1043">
        <v>21</v>
      </c>
      <c r="C1043">
        <v>117</v>
      </c>
    </row>
    <row r="1044" spans="1:3" x14ac:dyDescent="0.25">
      <c r="A1044" s="1">
        <v>42410</v>
      </c>
      <c r="B1044">
        <v>20.8</v>
      </c>
      <c r="C1044">
        <v>117</v>
      </c>
    </row>
    <row r="1045" spans="1:3" x14ac:dyDescent="0.25">
      <c r="A1045" s="1">
        <v>42409</v>
      </c>
      <c r="B1045">
        <v>21.2</v>
      </c>
      <c r="C1045">
        <v>117</v>
      </c>
    </row>
    <row r="1046" spans="1:3" x14ac:dyDescent="0.25">
      <c r="A1046" s="1">
        <v>42408</v>
      </c>
      <c r="B1046">
        <v>21.5</v>
      </c>
      <c r="C1046">
        <v>117</v>
      </c>
    </row>
    <row r="1047" spans="1:3" x14ac:dyDescent="0.25">
      <c r="A1047" s="1">
        <v>42405</v>
      </c>
      <c r="B1047">
        <v>22</v>
      </c>
      <c r="C1047">
        <v>112</v>
      </c>
    </row>
    <row r="1048" spans="1:3" x14ac:dyDescent="0.25">
      <c r="A1048" s="1">
        <v>42404</v>
      </c>
      <c r="B1048">
        <v>21.95</v>
      </c>
      <c r="C1048">
        <v>112</v>
      </c>
    </row>
    <row r="1049" spans="1:3" x14ac:dyDescent="0.25">
      <c r="A1049" s="1">
        <v>42403</v>
      </c>
      <c r="B1049">
        <v>22</v>
      </c>
      <c r="C1049">
        <v>112</v>
      </c>
    </row>
    <row r="1050" spans="1:3" x14ac:dyDescent="0.25">
      <c r="A1050" s="1">
        <v>42402</v>
      </c>
      <c r="B1050">
        <v>21.9</v>
      </c>
      <c r="C1050">
        <v>112</v>
      </c>
    </row>
    <row r="1051" spans="1:3" x14ac:dyDescent="0.25">
      <c r="A1051" s="1">
        <v>42401</v>
      </c>
      <c r="B1051">
        <v>22.2</v>
      </c>
      <c r="C1051">
        <v>112</v>
      </c>
    </row>
    <row r="1052" spans="1:3" x14ac:dyDescent="0.25">
      <c r="A1052" s="1">
        <v>42398</v>
      </c>
      <c r="B1052">
        <v>22.55</v>
      </c>
      <c r="C1052">
        <v>112</v>
      </c>
    </row>
    <row r="1053" spans="1:3" x14ac:dyDescent="0.25">
      <c r="A1053" s="1">
        <v>42397</v>
      </c>
      <c r="B1053">
        <v>22.7</v>
      </c>
      <c r="C1053">
        <v>112</v>
      </c>
    </row>
    <row r="1054" spans="1:3" x14ac:dyDescent="0.25">
      <c r="A1054" s="1">
        <v>42396</v>
      </c>
      <c r="B1054">
        <v>22.65</v>
      </c>
      <c r="C1054">
        <v>112</v>
      </c>
    </row>
    <row r="1055" spans="1:3" x14ac:dyDescent="0.25">
      <c r="A1055" s="1">
        <v>42395</v>
      </c>
      <c r="B1055">
        <v>22.5</v>
      </c>
      <c r="C1055">
        <v>112</v>
      </c>
    </row>
    <row r="1056" spans="1:3" x14ac:dyDescent="0.25">
      <c r="A1056" s="1">
        <v>42394</v>
      </c>
      <c r="B1056">
        <v>22.5</v>
      </c>
      <c r="C1056">
        <v>112</v>
      </c>
    </row>
    <row r="1057" spans="1:3" x14ac:dyDescent="0.25">
      <c r="A1057" s="1">
        <v>42391</v>
      </c>
      <c r="B1057">
        <v>22.85</v>
      </c>
      <c r="C1057">
        <v>112</v>
      </c>
    </row>
    <row r="1058" spans="1:3" x14ac:dyDescent="0.25">
      <c r="A1058" s="1">
        <v>42390</v>
      </c>
      <c r="B1058">
        <v>22.63</v>
      </c>
      <c r="C1058">
        <v>112</v>
      </c>
    </row>
    <row r="1059" spans="1:3" x14ac:dyDescent="0.25">
      <c r="A1059" s="1">
        <v>42389</v>
      </c>
      <c r="B1059">
        <v>22.65</v>
      </c>
      <c r="C1059">
        <v>112</v>
      </c>
    </row>
    <row r="1060" spans="1:3" x14ac:dyDescent="0.25">
      <c r="A1060" s="1">
        <v>42388</v>
      </c>
      <c r="B1060">
        <v>23.13</v>
      </c>
      <c r="C1060">
        <v>112</v>
      </c>
    </row>
    <row r="1061" spans="1:3" x14ac:dyDescent="0.25">
      <c r="A1061" s="1">
        <v>42387</v>
      </c>
      <c r="B1061">
        <v>22.85</v>
      </c>
      <c r="C1061">
        <v>112</v>
      </c>
    </row>
    <row r="1062" spans="1:3" x14ac:dyDescent="0.25">
      <c r="A1062" s="1">
        <v>42384</v>
      </c>
      <c r="B1062">
        <v>23.08</v>
      </c>
      <c r="C1062">
        <v>112</v>
      </c>
    </row>
    <row r="1063" spans="1:3" x14ac:dyDescent="0.25">
      <c r="A1063" s="1">
        <v>42383</v>
      </c>
      <c r="B1063">
        <v>23.08</v>
      </c>
      <c r="C1063">
        <v>112</v>
      </c>
    </row>
    <row r="1064" spans="1:3" x14ac:dyDescent="0.25">
      <c r="A1064" s="1">
        <v>42382</v>
      </c>
      <c r="B1064">
        <v>23.39</v>
      </c>
      <c r="C1064">
        <v>112</v>
      </c>
    </row>
    <row r="1065" spans="1:3" x14ac:dyDescent="0.25">
      <c r="A1065" s="1">
        <v>42381</v>
      </c>
      <c r="B1065">
        <v>23.54</v>
      </c>
      <c r="C1065">
        <v>112</v>
      </c>
    </row>
    <row r="1066" spans="1:3" x14ac:dyDescent="0.25">
      <c r="A1066" s="1">
        <v>42380</v>
      </c>
      <c r="B1066">
        <v>23.8</v>
      </c>
      <c r="C1066">
        <v>112</v>
      </c>
    </row>
    <row r="1067" spans="1:3" x14ac:dyDescent="0.25">
      <c r="A1067" s="1">
        <v>42377</v>
      </c>
      <c r="B1067">
        <v>24.35</v>
      </c>
      <c r="C1067">
        <v>112</v>
      </c>
    </row>
    <row r="1068" spans="1:3" x14ac:dyDescent="0.25">
      <c r="A1068" s="1">
        <v>42376</v>
      </c>
      <c r="B1068">
        <v>24.58</v>
      </c>
      <c r="C1068">
        <v>112</v>
      </c>
    </row>
    <row r="1069" spans="1:3" x14ac:dyDescent="0.25">
      <c r="A1069" s="1">
        <v>42375</v>
      </c>
      <c r="B1069">
        <v>24.88</v>
      </c>
      <c r="C1069">
        <v>112</v>
      </c>
    </row>
    <row r="1070" spans="1:3" x14ac:dyDescent="0.25">
      <c r="A1070" s="1">
        <v>42374</v>
      </c>
      <c r="B1070">
        <v>25</v>
      </c>
      <c r="C1070">
        <v>112</v>
      </c>
    </row>
    <row r="1071" spans="1:3" x14ac:dyDescent="0.25">
      <c r="A1071" s="1">
        <v>42373</v>
      </c>
      <c r="B1071">
        <v>25.2</v>
      </c>
      <c r="C1071">
        <v>112</v>
      </c>
    </row>
    <row r="1072" spans="1:3" x14ac:dyDescent="0.25">
      <c r="A1072" s="1">
        <v>42369</v>
      </c>
      <c r="B1072">
        <v>25.25</v>
      </c>
      <c r="C1072">
        <v>112</v>
      </c>
    </row>
    <row r="1073" spans="1:3" x14ac:dyDescent="0.25">
      <c r="A1073" s="1">
        <v>42368</v>
      </c>
      <c r="B1073">
        <v>25.25</v>
      </c>
      <c r="C1073">
        <v>112</v>
      </c>
    </row>
    <row r="1074" spans="1:3" x14ac:dyDescent="0.25">
      <c r="A1074" s="1">
        <v>42367</v>
      </c>
      <c r="B1074">
        <v>24.75</v>
      </c>
      <c r="C1074">
        <v>112</v>
      </c>
    </row>
    <row r="1075" spans="1:3" x14ac:dyDescent="0.25">
      <c r="A1075" s="1">
        <v>42366</v>
      </c>
      <c r="B1075">
        <v>24.75</v>
      </c>
      <c r="C1075">
        <v>112</v>
      </c>
    </row>
    <row r="1076" spans="1:3" x14ac:dyDescent="0.25">
      <c r="A1076" s="1">
        <v>42362</v>
      </c>
      <c r="B1076">
        <v>24.4</v>
      </c>
      <c r="C1076">
        <v>112</v>
      </c>
    </row>
    <row r="1077" spans="1:3" x14ac:dyDescent="0.25">
      <c r="A1077" s="1">
        <v>42361</v>
      </c>
      <c r="B1077">
        <v>24.4</v>
      </c>
      <c r="C1077">
        <v>112</v>
      </c>
    </row>
    <row r="1078" spans="1:3" x14ac:dyDescent="0.25">
      <c r="A1078" s="1">
        <v>42360</v>
      </c>
      <c r="B1078">
        <v>25.25</v>
      </c>
      <c r="C1078">
        <v>112</v>
      </c>
    </row>
    <row r="1079" spans="1:3" x14ac:dyDescent="0.25">
      <c r="A1079" s="1">
        <v>42359</v>
      </c>
      <c r="B1079">
        <v>25.33</v>
      </c>
      <c r="C1079">
        <v>112</v>
      </c>
    </row>
    <row r="1080" spans="1:3" x14ac:dyDescent="0.25">
      <c r="A1080" s="1">
        <v>42356</v>
      </c>
      <c r="B1080">
        <v>25.45</v>
      </c>
      <c r="C1080">
        <v>112</v>
      </c>
    </row>
    <row r="1081" spans="1:3" x14ac:dyDescent="0.25">
      <c r="A1081" s="1">
        <v>42355</v>
      </c>
      <c r="B1081">
        <v>25.45</v>
      </c>
      <c r="C1081">
        <v>112</v>
      </c>
    </row>
    <row r="1082" spans="1:3" x14ac:dyDescent="0.25">
      <c r="A1082" s="1">
        <v>42354</v>
      </c>
      <c r="B1082">
        <v>25.45</v>
      </c>
      <c r="C1082">
        <v>112</v>
      </c>
    </row>
    <row r="1083" spans="1:3" x14ac:dyDescent="0.25">
      <c r="A1083" s="1">
        <v>42353</v>
      </c>
      <c r="B1083">
        <v>25.28</v>
      </c>
      <c r="C1083">
        <v>112</v>
      </c>
    </row>
    <row r="1084" spans="1:3" x14ac:dyDescent="0.25">
      <c r="A1084" s="1">
        <v>42352</v>
      </c>
      <c r="B1084">
        <v>24.5</v>
      </c>
      <c r="C1084">
        <v>112</v>
      </c>
    </row>
    <row r="1085" spans="1:3" x14ac:dyDescent="0.25">
      <c r="A1085" s="1">
        <v>42349</v>
      </c>
      <c r="B1085">
        <v>25.5</v>
      </c>
      <c r="C1085">
        <v>112</v>
      </c>
    </row>
    <row r="1086" spans="1:3" x14ac:dyDescent="0.25">
      <c r="A1086" s="1">
        <v>42348</v>
      </c>
      <c r="B1086">
        <v>25.65</v>
      </c>
      <c r="C1086">
        <v>112</v>
      </c>
    </row>
    <row r="1087" spans="1:3" x14ac:dyDescent="0.25">
      <c r="A1087" s="1">
        <v>42347</v>
      </c>
      <c r="B1087">
        <v>25.65</v>
      </c>
      <c r="C1087">
        <v>112</v>
      </c>
    </row>
    <row r="1088" spans="1:3" x14ac:dyDescent="0.25">
      <c r="A1088" s="1">
        <v>42346</v>
      </c>
      <c r="B1088">
        <v>25.65</v>
      </c>
      <c r="C1088">
        <v>118</v>
      </c>
    </row>
    <row r="1089" spans="1:3" x14ac:dyDescent="0.25">
      <c r="A1089" s="1">
        <v>42345</v>
      </c>
      <c r="B1089">
        <v>25.58</v>
      </c>
      <c r="C1089">
        <v>118</v>
      </c>
    </row>
    <row r="1090" spans="1:3" x14ac:dyDescent="0.25">
      <c r="A1090" s="1">
        <v>42342</v>
      </c>
      <c r="B1090">
        <v>25.48</v>
      </c>
      <c r="C1090">
        <v>118</v>
      </c>
    </row>
    <row r="1091" spans="1:3" x14ac:dyDescent="0.25">
      <c r="A1091" s="1">
        <v>42341</v>
      </c>
      <c r="B1091">
        <v>25.15</v>
      </c>
      <c r="C1091">
        <v>118</v>
      </c>
    </row>
    <row r="1092" spans="1:3" x14ac:dyDescent="0.25">
      <c r="A1092" s="1">
        <v>42340</v>
      </c>
      <c r="B1092">
        <v>25.45</v>
      </c>
      <c r="C1092">
        <v>118</v>
      </c>
    </row>
    <row r="1093" spans="1:3" x14ac:dyDescent="0.25">
      <c r="A1093" s="1">
        <v>42339</v>
      </c>
      <c r="B1093">
        <v>24.9</v>
      </c>
      <c r="C1093">
        <v>118</v>
      </c>
    </row>
    <row r="1094" spans="1:3" x14ac:dyDescent="0.25">
      <c r="A1094" s="1">
        <v>42338</v>
      </c>
      <c r="B1094">
        <v>24.9</v>
      </c>
      <c r="C1094">
        <v>118</v>
      </c>
    </row>
    <row r="1095" spans="1:3" x14ac:dyDescent="0.25">
      <c r="A1095" s="1">
        <v>42335</v>
      </c>
      <c r="B1095">
        <v>25.28</v>
      </c>
      <c r="C1095">
        <v>118</v>
      </c>
    </row>
    <row r="1096" spans="1:3" x14ac:dyDescent="0.25">
      <c r="A1096" s="1">
        <v>42334</v>
      </c>
      <c r="B1096">
        <v>25.3</v>
      </c>
      <c r="C1096">
        <v>118</v>
      </c>
    </row>
    <row r="1097" spans="1:3" x14ac:dyDescent="0.25">
      <c r="A1097" s="1">
        <v>42333</v>
      </c>
      <c r="B1097">
        <v>25.7</v>
      </c>
      <c r="C1097">
        <v>118</v>
      </c>
    </row>
    <row r="1098" spans="1:3" x14ac:dyDescent="0.25">
      <c r="A1098" s="1">
        <v>42332</v>
      </c>
      <c r="B1098">
        <v>25.7</v>
      </c>
      <c r="C1098">
        <v>115</v>
      </c>
    </row>
    <row r="1099" spans="1:3" x14ac:dyDescent="0.25">
      <c r="A1099" s="1">
        <v>42331</v>
      </c>
      <c r="B1099">
        <v>25.55</v>
      </c>
      <c r="C1099">
        <v>115</v>
      </c>
    </row>
    <row r="1100" spans="1:3" x14ac:dyDescent="0.25">
      <c r="A1100" s="1">
        <v>42328</v>
      </c>
      <c r="B1100">
        <v>26.2</v>
      </c>
      <c r="C1100">
        <v>115</v>
      </c>
    </row>
    <row r="1101" spans="1:3" x14ac:dyDescent="0.25">
      <c r="A1101" s="1">
        <v>42327</v>
      </c>
      <c r="B1101">
        <v>25.6</v>
      </c>
      <c r="C1101">
        <v>113</v>
      </c>
    </row>
    <row r="1102" spans="1:3" x14ac:dyDescent="0.25">
      <c r="A1102" s="1">
        <v>42326</v>
      </c>
      <c r="B1102">
        <v>25.63</v>
      </c>
      <c r="C1102">
        <v>113</v>
      </c>
    </row>
    <row r="1103" spans="1:3" x14ac:dyDescent="0.25">
      <c r="A1103" s="1">
        <v>42325</v>
      </c>
      <c r="B1103">
        <v>25.5</v>
      </c>
      <c r="C1103">
        <v>113</v>
      </c>
    </row>
    <row r="1104" spans="1:3" x14ac:dyDescent="0.25">
      <c r="A1104" s="1">
        <v>42324</v>
      </c>
      <c r="B1104">
        <v>25.8</v>
      </c>
      <c r="C1104">
        <v>113</v>
      </c>
    </row>
    <row r="1105" spans="1:4" x14ac:dyDescent="0.25">
      <c r="A1105" s="1">
        <v>42321</v>
      </c>
      <c r="B1105">
        <v>25.83</v>
      </c>
      <c r="C1105">
        <v>113</v>
      </c>
    </row>
    <row r="1106" spans="1:4" x14ac:dyDescent="0.25">
      <c r="A1106" s="1">
        <v>42320</v>
      </c>
      <c r="B1106">
        <v>26.5</v>
      </c>
      <c r="C1106">
        <v>113</v>
      </c>
    </row>
    <row r="1107" spans="1:4" x14ac:dyDescent="0.25">
      <c r="A1107" s="1">
        <v>42319</v>
      </c>
      <c r="B1107">
        <v>26.55</v>
      </c>
      <c r="C1107">
        <v>113</v>
      </c>
    </row>
    <row r="1108" spans="1:4" x14ac:dyDescent="0.25">
      <c r="A1108" s="1">
        <v>42318</v>
      </c>
      <c r="B1108">
        <v>27.63</v>
      </c>
      <c r="C1108">
        <v>113</v>
      </c>
    </row>
    <row r="1109" spans="1:4" x14ac:dyDescent="0.25">
      <c r="A1109" s="1">
        <v>42317</v>
      </c>
      <c r="B1109">
        <v>27.43</v>
      </c>
      <c r="C1109">
        <v>113</v>
      </c>
    </row>
    <row r="1110" spans="1:4" x14ac:dyDescent="0.25">
      <c r="A1110" s="1">
        <v>42314</v>
      </c>
      <c r="B1110">
        <v>28.25</v>
      </c>
      <c r="C1110">
        <v>113</v>
      </c>
    </row>
    <row r="1111" spans="1:4" x14ac:dyDescent="0.25">
      <c r="A1111" s="1">
        <v>42313</v>
      </c>
      <c r="B1111">
        <v>28.25</v>
      </c>
      <c r="C1111">
        <v>113</v>
      </c>
    </row>
    <row r="1112" spans="1:4" x14ac:dyDescent="0.25">
      <c r="A1112" s="1">
        <v>42312</v>
      </c>
      <c r="B1112">
        <v>28.15</v>
      </c>
      <c r="C1112">
        <v>113</v>
      </c>
    </row>
    <row r="1113" spans="1:4" x14ac:dyDescent="0.25">
      <c r="A1113" s="1">
        <v>42311</v>
      </c>
      <c r="B1113">
        <v>28.58</v>
      </c>
      <c r="C1113">
        <v>113</v>
      </c>
    </row>
    <row r="1114" spans="1:4" x14ac:dyDescent="0.25">
      <c r="A1114" s="1">
        <v>42310</v>
      </c>
      <c r="B1114">
        <v>28.68</v>
      </c>
      <c r="C1114">
        <v>113</v>
      </c>
    </row>
    <row r="1115" spans="1:4" x14ac:dyDescent="0.25">
      <c r="A1115" s="1">
        <v>42307</v>
      </c>
      <c r="B1115">
        <v>28.7</v>
      </c>
      <c r="C1115">
        <v>113</v>
      </c>
    </row>
    <row r="1116" spans="1:4" x14ac:dyDescent="0.25">
      <c r="A1116" s="1">
        <v>42306</v>
      </c>
      <c r="B1116">
        <v>28.7</v>
      </c>
      <c r="C1116">
        <v>113</v>
      </c>
    </row>
    <row r="1117" spans="1:4" x14ac:dyDescent="0.25">
      <c r="A1117" s="1">
        <v>42305</v>
      </c>
      <c r="B1117">
        <v>28.68</v>
      </c>
      <c r="C1117">
        <v>113</v>
      </c>
    </row>
    <row r="1118" spans="1:4" x14ac:dyDescent="0.25">
      <c r="A1118" s="1">
        <v>42304</v>
      </c>
      <c r="B1118">
        <v>28.68</v>
      </c>
      <c r="C1118">
        <v>113</v>
      </c>
    </row>
    <row r="1119" spans="1:4" x14ac:dyDescent="0.25">
      <c r="A1119" s="1">
        <v>42303</v>
      </c>
      <c r="B1119">
        <v>28</v>
      </c>
      <c r="C1119">
        <v>113</v>
      </c>
    </row>
    <row r="1120" spans="1:4" x14ac:dyDescent="0.25">
      <c r="A1120" s="1">
        <v>42300</v>
      </c>
      <c r="B1120">
        <v>28.68</v>
      </c>
      <c r="C1120">
        <v>114</v>
      </c>
      <c r="D1120">
        <v>1</v>
      </c>
    </row>
    <row r="1121" spans="1:3" x14ac:dyDescent="0.25">
      <c r="A1121" s="1">
        <v>42299</v>
      </c>
      <c r="B1121">
        <v>28.68</v>
      </c>
      <c r="C1121">
        <v>114</v>
      </c>
    </row>
    <row r="1122" spans="1:3" x14ac:dyDescent="0.25">
      <c r="A1122" s="1">
        <v>42298</v>
      </c>
      <c r="B1122">
        <v>28.83</v>
      </c>
      <c r="C1122">
        <v>114</v>
      </c>
    </row>
    <row r="1123" spans="1:3" x14ac:dyDescent="0.25">
      <c r="A1123" s="1">
        <v>42297</v>
      </c>
      <c r="B1123">
        <v>29.45</v>
      </c>
      <c r="C1123">
        <v>95</v>
      </c>
    </row>
    <row r="1124" spans="1:3" x14ac:dyDescent="0.25">
      <c r="A1124" s="1">
        <v>42296</v>
      </c>
      <c r="B1124">
        <v>28.75</v>
      </c>
      <c r="C1124">
        <v>95</v>
      </c>
    </row>
    <row r="1125" spans="1:3" x14ac:dyDescent="0.25">
      <c r="A1125" s="1">
        <v>42293</v>
      </c>
      <c r="B1125">
        <v>28.5</v>
      </c>
      <c r="C1125">
        <v>95</v>
      </c>
    </row>
    <row r="1126" spans="1:3" x14ac:dyDescent="0.25">
      <c r="A1126" s="1">
        <v>42292</v>
      </c>
      <c r="B1126">
        <v>28.8</v>
      </c>
      <c r="C1126">
        <v>95</v>
      </c>
    </row>
    <row r="1127" spans="1:3" x14ac:dyDescent="0.25">
      <c r="A1127" s="1">
        <v>42291</v>
      </c>
      <c r="B1127">
        <v>28.75</v>
      </c>
      <c r="C1127">
        <v>95</v>
      </c>
    </row>
    <row r="1128" spans="1:3" x14ac:dyDescent="0.25">
      <c r="A1128" s="1">
        <v>42290</v>
      </c>
      <c r="B1128">
        <v>28.75</v>
      </c>
      <c r="C1128">
        <v>95</v>
      </c>
    </row>
    <row r="1129" spans="1:3" x14ac:dyDescent="0.25">
      <c r="A1129" s="1">
        <v>42289</v>
      </c>
      <c r="B1129">
        <v>28.9</v>
      </c>
      <c r="C1129">
        <v>95</v>
      </c>
    </row>
    <row r="1130" spans="1:3" x14ac:dyDescent="0.25">
      <c r="A1130" s="1">
        <v>42286</v>
      </c>
      <c r="B1130">
        <v>29</v>
      </c>
      <c r="C1130">
        <v>95</v>
      </c>
    </row>
    <row r="1131" spans="1:3" x14ac:dyDescent="0.25">
      <c r="A1131" s="1">
        <v>42285</v>
      </c>
      <c r="B1131">
        <v>29</v>
      </c>
      <c r="C1131">
        <v>95</v>
      </c>
    </row>
    <row r="1132" spans="1:3" x14ac:dyDescent="0.25">
      <c r="A1132" s="1">
        <v>42284</v>
      </c>
      <c r="B1132">
        <v>29.5</v>
      </c>
      <c r="C1132">
        <v>95</v>
      </c>
    </row>
    <row r="1133" spans="1:3" x14ac:dyDescent="0.25">
      <c r="A1133" s="1">
        <v>42283</v>
      </c>
      <c r="B1133">
        <v>29.05</v>
      </c>
      <c r="C1133">
        <v>95</v>
      </c>
    </row>
    <row r="1134" spans="1:3" x14ac:dyDescent="0.25">
      <c r="A1134" s="1">
        <v>42282</v>
      </c>
      <c r="B1134">
        <v>29.08</v>
      </c>
      <c r="C1134">
        <v>95</v>
      </c>
    </row>
    <row r="1135" spans="1:3" x14ac:dyDescent="0.25">
      <c r="A1135" s="1">
        <v>42279</v>
      </c>
      <c r="B1135">
        <v>28.98</v>
      </c>
      <c r="C1135">
        <v>95</v>
      </c>
    </row>
    <row r="1136" spans="1:3" x14ac:dyDescent="0.25">
      <c r="A1136" s="1">
        <v>42278</v>
      </c>
      <c r="B1136">
        <v>28.98</v>
      </c>
      <c r="C1136">
        <v>95</v>
      </c>
    </row>
    <row r="1137" spans="1:4" x14ac:dyDescent="0.25">
      <c r="A1137" s="1">
        <v>42277</v>
      </c>
      <c r="B1137">
        <v>28.95</v>
      </c>
      <c r="C1137">
        <v>93</v>
      </c>
    </row>
    <row r="1138" spans="1:4" x14ac:dyDescent="0.25">
      <c r="A1138" s="1">
        <v>42276</v>
      </c>
      <c r="B1138">
        <v>29.45</v>
      </c>
      <c r="C1138">
        <v>93</v>
      </c>
    </row>
    <row r="1139" spans="1:4" x14ac:dyDescent="0.25">
      <c r="A1139" s="1">
        <v>42275</v>
      </c>
      <c r="B1139">
        <v>29.68</v>
      </c>
      <c r="C1139">
        <v>93</v>
      </c>
    </row>
    <row r="1140" spans="1:4" x14ac:dyDescent="0.25">
      <c r="A1140" s="1">
        <v>42272</v>
      </c>
      <c r="B1140">
        <v>29.53</v>
      </c>
      <c r="C1140">
        <v>93</v>
      </c>
    </row>
    <row r="1141" spans="1:4" x14ac:dyDescent="0.25">
      <c r="A1141" s="1">
        <v>42271</v>
      </c>
      <c r="B1141">
        <v>29.85</v>
      </c>
      <c r="C1141">
        <v>93</v>
      </c>
    </row>
    <row r="1142" spans="1:4" x14ac:dyDescent="0.25">
      <c r="A1142" s="1">
        <v>42270</v>
      </c>
      <c r="B1142">
        <v>30.13</v>
      </c>
      <c r="C1142">
        <v>93</v>
      </c>
    </row>
    <row r="1143" spans="1:4" x14ac:dyDescent="0.25">
      <c r="A1143" s="1">
        <v>42269</v>
      </c>
      <c r="B1143">
        <v>30.48</v>
      </c>
      <c r="C1143">
        <v>93</v>
      </c>
    </row>
    <row r="1144" spans="1:4" x14ac:dyDescent="0.25">
      <c r="A1144" s="1">
        <v>42268</v>
      </c>
      <c r="B1144">
        <v>30.95</v>
      </c>
      <c r="C1144">
        <v>93</v>
      </c>
    </row>
    <row r="1145" spans="1:4" x14ac:dyDescent="0.25">
      <c r="A1145" s="1">
        <v>42265</v>
      </c>
      <c r="B1145">
        <v>30.6</v>
      </c>
      <c r="C1145">
        <v>93</v>
      </c>
    </row>
    <row r="1146" spans="1:4" x14ac:dyDescent="0.25">
      <c r="A1146" s="1">
        <v>42264</v>
      </c>
      <c r="B1146">
        <v>30.8</v>
      </c>
      <c r="C1146">
        <v>93</v>
      </c>
    </row>
    <row r="1147" spans="1:4" x14ac:dyDescent="0.25">
      <c r="A1147" s="1">
        <v>42263</v>
      </c>
      <c r="B1147">
        <v>30.75</v>
      </c>
      <c r="C1147">
        <v>93</v>
      </c>
    </row>
    <row r="1148" spans="1:4" x14ac:dyDescent="0.25">
      <c r="A1148" s="1">
        <v>42262</v>
      </c>
      <c r="B1148">
        <v>31</v>
      </c>
      <c r="C1148">
        <v>92</v>
      </c>
      <c r="D1148">
        <v>2</v>
      </c>
    </row>
    <row r="1149" spans="1:4" x14ac:dyDescent="0.25">
      <c r="A1149" s="1">
        <v>42261</v>
      </c>
      <c r="B1149">
        <v>31.98</v>
      </c>
      <c r="C1149">
        <v>94</v>
      </c>
    </row>
    <row r="1150" spans="1:4" x14ac:dyDescent="0.25">
      <c r="A1150" s="1">
        <v>42258</v>
      </c>
      <c r="B1150">
        <v>30.98</v>
      </c>
      <c r="C1150">
        <v>92</v>
      </c>
      <c r="D1150">
        <v>2</v>
      </c>
    </row>
    <row r="1151" spans="1:4" x14ac:dyDescent="0.25">
      <c r="A1151" s="1">
        <v>42257</v>
      </c>
      <c r="B1151">
        <v>31.95</v>
      </c>
      <c r="C1151">
        <v>92</v>
      </c>
    </row>
    <row r="1152" spans="1:4" x14ac:dyDescent="0.25">
      <c r="A1152" s="1">
        <v>42256</v>
      </c>
      <c r="B1152">
        <v>31.85</v>
      </c>
      <c r="C1152">
        <v>92</v>
      </c>
    </row>
    <row r="1153" spans="1:3" x14ac:dyDescent="0.25">
      <c r="A1153" s="1">
        <v>42255</v>
      </c>
      <c r="B1153">
        <v>31.93</v>
      </c>
      <c r="C1153">
        <v>92</v>
      </c>
    </row>
    <row r="1154" spans="1:3" x14ac:dyDescent="0.25">
      <c r="A1154" s="1">
        <v>42254</v>
      </c>
      <c r="B1154">
        <v>31.45</v>
      </c>
      <c r="C1154">
        <v>92</v>
      </c>
    </row>
    <row r="1155" spans="1:3" x14ac:dyDescent="0.25">
      <c r="A1155" s="1">
        <v>42251</v>
      </c>
      <c r="B1155">
        <v>32</v>
      </c>
      <c r="C1155">
        <v>92</v>
      </c>
    </row>
    <row r="1156" spans="1:3" x14ac:dyDescent="0.25">
      <c r="A1156" s="1">
        <v>42250</v>
      </c>
      <c r="B1156">
        <v>32</v>
      </c>
      <c r="C1156">
        <v>92</v>
      </c>
    </row>
    <row r="1157" spans="1:3" x14ac:dyDescent="0.25">
      <c r="A1157" s="1">
        <v>42249</v>
      </c>
      <c r="B1157">
        <v>33</v>
      </c>
      <c r="C1157">
        <v>92</v>
      </c>
    </row>
    <row r="1158" spans="1:3" x14ac:dyDescent="0.25">
      <c r="A1158" s="1">
        <v>42248</v>
      </c>
      <c r="B1158">
        <v>31.95</v>
      </c>
      <c r="C1158">
        <v>92</v>
      </c>
    </row>
    <row r="1159" spans="1:3" x14ac:dyDescent="0.25">
      <c r="A1159" s="1">
        <v>42247</v>
      </c>
      <c r="B1159">
        <v>31.95</v>
      </c>
      <c r="C1159">
        <v>92</v>
      </c>
    </row>
    <row r="1160" spans="1:3" x14ac:dyDescent="0.25">
      <c r="A1160" s="1">
        <v>42244</v>
      </c>
      <c r="B1160">
        <v>31.93</v>
      </c>
      <c r="C1160">
        <v>92</v>
      </c>
    </row>
    <row r="1161" spans="1:3" x14ac:dyDescent="0.25">
      <c r="A1161" s="1">
        <v>42243</v>
      </c>
      <c r="B1161">
        <v>31.5</v>
      </c>
      <c r="C1161">
        <v>92</v>
      </c>
    </row>
    <row r="1162" spans="1:3" x14ac:dyDescent="0.25">
      <c r="A1162" s="1">
        <v>42242</v>
      </c>
      <c r="B1162">
        <v>31.43</v>
      </c>
      <c r="C1162">
        <v>92</v>
      </c>
    </row>
    <row r="1163" spans="1:3" x14ac:dyDescent="0.25">
      <c r="A1163" s="1">
        <v>42241</v>
      </c>
      <c r="B1163">
        <v>31.53</v>
      </c>
      <c r="C1163">
        <v>92</v>
      </c>
    </row>
    <row r="1164" spans="1:3" x14ac:dyDescent="0.25">
      <c r="A1164" s="1">
        <v>42240</v>
      </c>
      <c r="B1164">
        <v>31.85</v>
      </c>
      <c r="C1164">
        <v>92</v>
      </c>
    </row>
    <row r="1165" spans="1:3" x14ac:dyDescent="0.25">
      <c r="A1165" s="1">
        <v>42237</v>
      </c>
      <c r="B1165">
        <v>32.700000000000003</v>
      </c>
      <c r="C1165">
        <v>92</v>
      </c>
    </row>
    <row r="1166" spans="1:3" x14ac:dyDescent="0.25">
      <c r="A1166" s="1">
        <v>42236</v>
      </c>
      <c r="B1166">
        <v>32.78</v>
      </c>
      <c r="C1166">
        <v>92</v>
      </c>
    </row>
    <row r="1167" spans="1:3" x14ac:dyDescent="0.25">
      <c r="A1167" s="1">
        <v>42235</v>
      </c>
      <c r="B1167">
        <v>32.799999999999997</v>
      </c>
      <c r="C1167">
        <v>92</v>
      </c>
    </row>
    <row r="1168" spans="1:3" x14ac:dyDescent="0.25">
      <c r="A1168" s="1">
        <v>42234</v>
      </c>
      <c r="B1168">
        <v>32.880000000000003</v>
      </c>
      <c r="C1168">
        <v>92</v>
      </c>
    </row>
    <row r="1169" spans="1:3" x14ac:dyDescent="0.25">
      <c r="A1169" s="1">
        <v>42233</v>
      </c>
      <c r="B1169">
        <v>32.85</v>
      </c>
      <c r="C1169">
        <v>92</v>
      </c>
    </row>
    <row r="1170" spans="1:3" x14ac:dyDescent="0.25">
      <c r="A1170" s="1">
        <v>42230</v>
      </c>
      <c r="B1170">
        <v>32.950000000000003</v>
      </c>
      <c r="C1170">
        <v>92</v>
      </c>
    </row>
    <row r="1171" spans="1:3" x14ac:dyDescent="0.25">
      <c r="A1171" s="1">
        <v>42229</v>
      </c>
      <c r="B1171">
        <v>32.950000000000003</v>
      </c>
      <c r="C1171">
        <v>92</v>
      </c>
    </row>
    <row r="1172" spans="1:3" x14ac:dyDescent="0.25">
      <c r="A1172" s="1">
        <v>42228</v>
      </c>
      <c r="B1172">
        <v>32.9</v>
      </c>
      <c r="C1172">
        <v>92</v>
      </c>
    </row>
    <row r="1173" spans="1:3" x14ac:dyDescent="0.25">
      <c r="A1173" s="1">
        <v>42227</v>
      </c>
      <c r="B1173">
        <v>32.9</v>
      </c>
      <c r="C1173">
        <v>92</v>
      </c>
    </row>
    <row r="1174" spans="1:3" x14ac:dyDescent="0.25">
      <c r="A1174" s="1">
        <v>42226</v>
      </c>
      <c r="B1174">
        <v>32.9</v>
      </c>
      <c r="C1174">
        <v>92</v>
      </c>
    </row>
    <row r="1175" spans="1:3" x14ac:dyDescent="0.25">
      <c r="A1175" s="1">
        <v>42223</v>
      </c>
      <c r="B1175">
        <v>32.9</v>
      </c>
      <c r="C1175">
        <v>92</v>
      </c>
    </row>
    <row r="1176" spans="1:3" x14ac:dyDescent="0.25">
      <c r="A1176" s="1">
        <v>42222</v>
      </c>
      <c r="B1176">
        <v>32.9</v>
      </c>
      <c r="C1176">
        <v>92</v>
      </c>
    </row>
    <row r="1177" spans="1:3" x14ac:dyDescent="0.25">
      <c r="A1177" s="1">
        <v>42221</v>
      </c>
      <c r="B1177">
        <v>32.9</v>
      </c>
      <c r="C1177">
        <v>92</v>
      </c>
    </row>
    <row r="1178" spans="1:3" x14ac:dyDescent="0.25">
      <c r="A1178" s="1">
        <v>42220</v>
      </c>
      <c r="B1178">
        <v>32.9</v>
      </c>
      <c r="C1178">
        <v>92</v>
      </c>
    </row>
    <row r="1179" spans="1:3" x14ac:dyDescent="0.25">
      <c r="A1179" s="1">
        <v>42219</v>
      </c>
      <c r="B1179">
        <v>33.049999999999997</v>
      </c>
      <c r="C1179">
        <v>92</v>
      </c>
    </row>
    <row r="1180" spans="1:3" x14ac:dyDescent="0.25">
      <c r="A1180" s="1">
        <v>42216</v>
      </c>
      <c r="B1180">
        <v>33.049999999999997</v>
      </c>
      <c r="C1180">
        <v>92</v>
      </c>
    </row>
    <row r="1181" spans="1:3" x14ac:dyDescent="0.25">
      <c r="A1181" s="1">
        <v>42215</v>
      </c>
      <c r="B1181">
        <v>33.25</v>
      </c>
      <c r="C1181">
        <v>92</v>
      </c>
    </row>
    <row r="1182" spans="1:3" x14ac:dyDescent="0.25">
      <c r="A1182" s="1">
        <v>42214</v>
      </c>
      <c r="B1182">
        <v>33.25</v>
      </c>
      <c r="C1182">
        <v>92</v>
      </c>
    </row>
    <row r="1183" spans="1:3" x14ac:dyDescent="0.25">
      <c r="A1183" s="1">
        <v>42213</v>
      </c>
      <c r="B1183">
        <v>33.25</v>
      </c>
      <c r="C1183">
        <v>92</v>
      </c>
    </row>
    <row r="1184" spans="1:3" x14ac:dyDescent="0.25">
      <c r="A1184" s="1">
        <v>42212</v>
      </c>
      <c r="B1184">
        <v>33.25</v>
      </c>
      <c r="C1184">
        <v>92</v>
      </c>
    </row>
    <row r="1185" spans="1:3" x14ac:dyDescent="0.25">
      <c r="A1185" s="1">
        <v>42209</v>
      </c>
      <c r="B1185">
        <v>33.25</v>
      </c>
      <c r="C1185">
        <v>92</v>
      </c>
    </row>
    <row r="1186" spans="1:3" x14ac:dyDescent="0.25">
      <c r="A1186" s="1">
        <v>42208</v>
      </c>
      <c r="B1186">
        <v>33.25</v>
      </c>
      <c r="C1186">
        <v>92</v>
      </c>
    </row>
    <row r="1187" spans="1:3" x14ac:dyDescent="0.25">
      <c r="A1187" s="1">
        <v>42207</v>
      </c>
      <c r="B1187">
        <v>33.25</v>
      </c>
      <c r="C1187">
        <v>92</v>
      </c>
    </row>
    <row r="1188" spans="1:3" x14ac:dyDescent="0.25">
      <c r="A1188" s="1">
        <v>42206</v>
      </c>
      <c r="B1188">
        <v>33.25</v>
      </c>
      <c r="C1188">
        <v>92</v>
      </c>
    </row>
    <row r="1189" spans="1:3" x14ac:dyDescent="0.25">
      <c r="A1189" s="1">
        <v>42205</v>
      </c>
      <c r="B1189">
        <v>33.25</v>
      </c>
      <c r="C1189">
        <v>92</v>
      </c>
    </row>
    <row r="1190" spans="1:3" x14ac:dyDescent="0.25">
      <c r="A1190" s="1">
        <v>42202</v>
      </c>
      <c r="B1190">
        <v>33.25</v>
      </c>
      <c r="C1190">
        <v>92</v>
      </c>
    </row>
    <row r="1191" spans="1:3" x14ac:dyDescent="0.25">
      <c r="A1191" s="1">
        <v>42201</v>
      </c>
      <c r="B1191">
        <v>33.25</v>
      </c>
      <c r="C1191">
        <v>92</v>
      </c>
    </row>
    <row r="1192" spans="1:3" x14ac:dyDescent="0.25">
      <c r="A1192" s="1">
        <v>42200</v>
      </c>
      <c r="B1192">
        <v>33.25</v>
      </c>
      <c r="C1192">
        <v>92</v>
      </c>
    </row>
    <row r="1193" spans="1:3" x14ac:dyDescent="0.25">
      <c r="A1193" s="1">
        <v>42199</v>
      </c>
      <c r="B1193">
        <v>33.25</v>
      </c>
      <c r="C1193">
        <v>92</v>
      </c>
    </row>
    <row r="1194" spans="1:3" x14ac:dyDescent="0.25">
      <c r="A1194" s="1">
        <v>42198</v>
      </c>
      <c r="B1194">
        <v>33.4</v>
      </c>
      <c r="C1194">
        <v>92</v>
      </c>
    </row>
    <row r="1195" spans="1:3" x14ac:dyDescent="0.25">
      <c r="A1195" s="1">
        <v>42195</v>
      </c>
      <c r="B1195">
        <v>33.25</v>
      </c>
      <c r="C1195">
        <v>92</v>
      </c>
    </row>
    <row r="1196" spans="1:3" x14ac:dyDescent="0.25">
      <c r="A1196" s="1">
        <v>42194</v>
      </c>
      <c r="B1196">
        <v>33.25</v>
      </c>
      <c r="C1196">
        <v>92</v>
      </c>
    </row>
    <row r="1197" spans="1:3" x14ac:dyDescent="0.25">
      <c r="A1197" s="1">
        <v>42193</v>
      </c>
      <c r="B1197">
        <v>33.200000000000003</v>
      </c>
      <c r="C1197">
        <v>92</v>
      </c>
    </row>
    <row r="1198" spans="1:3" x14ac:dyDescent="0.25">
      <c r="A1198" s="1">
        <v>42192</v>
      </c>
      <c r="B1198">
        <v>33.200000000000003</v>
      </c>
      <c r="C1198">
        <v>92</v>
      </c>
    </row>
    <row r="1199" spans="1:3" x14ac:dyDescent="0.25">
      <c r="A1199" s="1">
        <v>42191</v>
      </c>
      <c r="B1199">
        <v>33.200000000000003</v>
      </c>
      <c r="C1199">
        <v>92</v>
      </c>
    </row>
    <row r="1200" spans="1:3" x14ac:dyDescent="0.25">
      <c r="A1200" s="1">
        <v>42188</v>
      </c>
      <c r="B1200">
        <v>33.75</v>
      </c>
      <c r="C1200">
        <v>92</v>
      </c>
    </row>
    <row r="1201" spans="1:3" x14ac:dyDescent="0.25">
      <c r="A1201" s="1">
        <v>42187</v>
      </c>
      <c r="B1201">
        <v>33.729999999999997</v>
      </c>
      <c r="C1201">
        <v>92</v>
      </c>
    </row>
    <row r="1202" spans="1:3" x14ac:dyDescent="0.25">
      <c r="A1202" s="1">
        <v>42186</v>
      </c>
      <c r="B1202">
        <v>33.729999999999997</v>
      </c>
      <c r="C1202">
        <v>92</v>
      </c>
    </row>
    <row r="1203" spans="1:3" x14ac:dyDescent="0.25">
      <c r="A1203" s="1">
        <v>42185</v>
      </c>
      <c r="B1203">
        <v>33.049999999999997</v>
      </c>
      <c r="C1203">
        <v>92</v>
      </c>
    </row>
    <row r="1204" spans="1:3" x14ac:dyDescent="0.25">
      <c r="A1204" s="1">
        <v>42184</v>
      </c>
      <c r="B1204">
        <v>33.35</v>
      </c>
      <c r="C1204">
        <v>92</v>
      </c>
    </row>
    <row r="1205" spans="1:3" x14ac:dyDescent="0.25">
      <c r="A1205" s="1">
        <v>42181</v>
      </c>
      <c r="B1205">
        <v>33.200000000000003</v>
      </c>
      <c r="C1205">
        <v>92</v>
      </c>
    </row>
    <row r="1206" spans="1:3" x14ac:dyDescent="0.25">
      <c r="A1206" s="1">
        <v>42180</v>
      </c>
      <c r="B1206">
        <v>33.200000000000003</v>
      </c>
      <c r="C1206">
        <v>92</v>
      </c>
    </row>
    <row r="1207" spans="1:3" x14ac:dyDescent="0.25">
      <c r="A1207" s="1">
        <v>42179</v>
      </c>
      <c r="B1207">
        <v>33.15</v>
      </c>
      <c r="C1207">
        <v>92</v>
      </c>
    </row>
    <row r="1208" spans="1:3" x14ac:dyDescent="0.25">
      <c r="A1208" s="1">
        <v>42178</v>
      </c>
      <c r="B1208">
        <v>33.130000000000003</v>
      </c>
      <c r="C1208">
        <v>92</v>
      </c>
    </row>
    <row r="1209" spans="1:3" x14ac:dyDescent="0.25">
      <c r="A1209" s="1">
        <v>42177</v>
      </c>
      <c r="B1209">
        <v>32.799999999999997</v>
      </c>
      <c r="C1209">
        <v>92</v>
      </c>
    </row>
    <row r="1210" spans="1:3" x14ac:dyDescent="0.25">
      <c r="A1210" s="1">
        <v>42174</v>
      </c>
      <c r="B1210">
        <v>33.1</v>
      </c>
      <c r="C1210">
        <v>92</v>
      </c>
    </row>
    <row r="1211" spans="1:3" x14ac:dyDescent="0.25">
      <c r="A1211" s="1">
        <v>42173</v>
      </c>
      <c r="B1211">
        <v>33.1</v>
      </c>
      <c r="C1211">
        <v>92</v>
      </c>
    </row>
    <row r="1212" spans="1:3" x14ac:dyDescent="0.25">
      <c r="A1212" s="1">
        <v>42172</v>
      </c>
      <c r="B1212">
        <v>33.1</v>
      </c>
      <c r="C1212">
        <v>92</v>
      </c>
    </row>
    <row r="1213" spans="1:3" x14ac:dyDescent="0.25">
      <c r="A1213" s="1">
        <v>42171</v>
      </c>
      <c r="B1213">
        <v>33.1</v>
      </c>
      <c r="C1213">
        <v>92</v>
      </c>
    </row>
    <row r="1214" spans="1:3" x14ac:dyDescent="0.25">
      <c r="A1214" s="1">
        <v>42170</v>
      </c>
      <c r="B1214">
        <v>33.1</v>
      </c>
      <c r="C1214">
        <v>92</v>
      </c>
    </row>
    <row r="1215" spans="1:3" x14ac:dyDescent="0.25">
      <c r="A1215" s="1">
        <v>42167</v>
      </c>
      <c r="B1215">
        <v>33.15</v>
      </c>
      <c r="C1215">
        <v>92</v>
      </c>
    </row>
    <row r="1216" spans="1:3" x14ac:dyDescent="0.25">
      <c r="A1216" s="1">
        <v>42166</v>
      </c>
      <c r="B1216">
        <v>33.28</v>
      </c>
      <c r="C1216">
        <v>92</v>
      </c>
    </row>
    <row r="1217" spans="1:3" x14ac:dyDescent="0.25">
      <c r="A1217" s="1">
        <v>42165</v>
      </c>
      <c r="B1217">
        <v>33.130000000000003</v>
      </c>
      <c r="C1217">
        <v>92</v>
      </c>
    </row>
    <row r="1218" spans="1:3" x14ac:dyDescent="0.25">
      <c r="A1218" s="1">
        <v>42164</v>
      </c>
      <c r="B1218">
        <v>33.4</v>
      </c>
      <c r="C1218">
        <v>92</v>
      </c>
    </row>
    <row r="1219" spans="1:3" x14ac:dyDescent="0.25">
      <c r="A1219" s="1">
        <v>42163</v>
      </c>
      <c r="B1219">
        <v>33.15</v>
      </c>
      <c r="C1219">
        <v>92</v>
      </c>
    </row>
    <row r="1220" spans="1:3" x14ac:dyDescent="0.25">
      <c r="A1220" s="1">
        <v>42160</v>
      </c>
      <c r="B1220">
        <v>33.15</v>
      </c>
      <c r="C1220">
        <v>92</v>
      </c>
    </row>
    <row r="1221" spans="1:3" x14ac:dyDescent="0.25">
      <c r="A1221" s="1">
        <v>42159</v>
      </c>
      <c r="B1221">
        <v>33.1</v>
      </c>
      <c r="C1221">
        <v>92</v>
      </c>
    </row>
    <row r="1222" spans="1:3" x14ac:dyDescent="0.25">
      <c r="A1222" s="1">
        <v>42158</v>
      </c>
      <c r="B1222">
        <v>33.1</v>
      </c>
      <c r="C1222">
        <v>92</v>
      </c>
    </row>
    <row r="1223" spans="1:3" x14ac:dyDescent="0.25">
      <c r="A1223" s="1">
        <v>42157</v>
      </c>
      <c r="B1223">
        <v>33.1</v>
      </c>
      <c r="C1223">
        <v>92</v>
      </c>
    </row>
    <row r="1224" spans="1:3" x14ac:dyDescent="0.25">
      <c r="A1224" s="1">
        <v>42156</v>
      </c>
      <c r="B1224">
        <v>33.1</v>
      </c>
      <c r="C1224">
        <v>92</v>
      </c>
    </row>
    <row r="1225" spans="1:3" x14ac:dyDescent="0.25">
      <c r="A1225" s="1">
        <v>42153</v>
      </c>
      <c r="B1225">
        <v>33.1</v>
      </c>
      <c r="C1225">
        <v>92</v>
      </c>
    </row>
    <row r="1226" spans="1:3" x14ac:dyDescent="0.25">
      <c r="A1226" s="1">
        <v>42152</v>
      </c>
      <c r="B1226">
        <v>33.1</v>
      </c>
      <c r="C1226">
        <v>92</v>
      </c>
    </row>
    <row r="1227" spans="1:3" x14ac:dyDescent="0.25">
      <c r="A1227" s="1">
        <v>42151</v>
      </c>
      <c r="B1227">
        <v>33.25</v>
      </c>
      <c r="C1227">
        <v>92</v>
      </c>
    </row>
    <row r="1228" spans="1:3" x14ac:dyDescent="0.25">
      <c r="A1228" s="1">
        <v>42150</v>
      </c>
      <c r="B1228">
        <v>33.25</v>
      </c>
      <c r="C1228">
        <v>92</v>
      </c>
    </row>
    <row r="1229" spans="1:3" hidden="1" x14ac:dyDescent="0.25">
      <c r="A1229" s="1">
        <v>42149</v>
      </c>
      <c r="C1229">
        <v>92</v>
      </c>
    </row>
    <row r="1230" spans="1:3" x14ac:dyDescent="0.25">
      <c r="A1230" s="1">
        <v>42146</v>
      </c>
      <c r="B1230">
        <v>33.1</v>
      </c>
      <c r="C1230">
        <v>92</v>
      </c>
    </row>
    <row r="1231" spans="1:3" x14ac:dyDescent="0.25">
      <c r="A1231" s="1">
        <v>42145</v>
      </c>
      <c r="B1231">
        <v>33.1</v>
      </c>
      <c r="C1231">
        <v>92</v>
      </c>
    </row>
    <row r="1232" spans="1:3" x14ac:dyDescent="0.25">
      <c r="A1232" s="1">
        <v>42144</v>
      </c>
      <c r="B1232">
        <v>33.25</v>
      </c>
      <c r="C1232">
        <v>92</v>
      </c>
    </row>
    <row r="1233" spans="1:3" x14ac:dyDescent="0.25">
      <c r="A1233" s="1">
        <v>42143</v>
      </c>
      <c r="B1233">
        <v>33.25</v>
      </c>
      <c r="C1233">
        <v>92</v>
      </c>
    </row>
    <row r="1234" spans="1:3" x14ac:dyDescent="0.25">
      <c r="A1234" s="1">
        <v>42142</v>
      </c>
      <c r="B1234">
        <v>33.049999999999997</v>
      </c>
      <c r="C1234">
        <v>92</v>
      </c>
    </row>
    <row r="1235" spans="1:3" x14ac:dyDescent="0.25">
      <c r="A1235" s="1">
        <v>42139</v>
      </c>
      <c r="B1235">
        <v>33.25</v>
      </c>
      <c r="C1235">
        <v>92</v>
      </c>
    </row>
    <row r="1236" spans="1:3" hidden="1" x14ac:dyDescent="0.25">
      <c r="A1236" s="1">
        <v>42138</v>
      </c>
      <c r="C1236">
        <v>92</v>
      </c>
    </row>
    <row r="1237" spans="1:3" x14ac:dyDescent="0.25">
      <c r="A1237" s="1">
        <v>42137</v>
      </c>
      <c r="B1237">
        <v>33.049999999999997</v>
      </c>
      <c r="C1237">
        <v>92</v>
      </c>
    </row>
    <row r="1238" spans="1:3" x14ac:dyDescent="0.25">
      <c r="A1238" s="1">
        <v>42136</v>
      </c>
      <c r="B1238">
        <v>32.93</v>
      </c>
      <c r="C1238">
        <v>80</v>
      </c>
    </row>
    <row r="1239" spans="1:3" x14ac:dyDescent="0.25">
      <c r="A1239" s="1">
        <v>42135</v>
      </c>
      <c r="B1239">
        <v>33.4</v>
      </c>
      <c r="C1239">
        <v>80</v>
      </c>
    </row>
    <row r="1240" spans="1:3" x14ac:dyDescent="0.25">
      <c r="A1240" s="1">
        <v>42132</v>
      </c>
      <c r="B1240">
        <v>32.799999999999997</v>
      </c>
      <c r="C1240">
        <v>80</v>
      </c>
    </row>
    <row r="1241" spans="1:3" x14ac:dyDescent="0.25">
      <c r="A1241" s="1">
        <v>42131</v>
      </c>
      <c r="B1241">
        <v>32.799999999999997</v>
      </c>
      <c r="C1241">
        <v>80</v>
      </c>
    </row>
    <row r="1242" spans="1:3" x14ac:dyDescent="0.25">
      <c r="A1242" s="1">
        <v>42130</v>
      </c>
      <c r="B1242">
        <v>32.799999999999997</v>
      </c>
      <c r="C1242">
        <v>80</v>
      </c>
    </row>
    <row r="1243" spans="1:3" x14ac:dyDescent="0.25">
      <c r="A1243" s="1">
        <v>42129</v>
      </c>
      <c r="B1243">
        <v>32.799999999999997</v>
      </c>
      <c r="C1243">
        <v>80</v>
      </c>
    </row>
    <row r="1244" spans="1:3" x14ac:dyDescent="0.25">
      <c r="A1244" s="1">
        <v>42128</v>
      </c>
      <c r="B1244">
        <v>33.25</v>
      </c>
      <c r="C1244">
        <v>80</v>
      </c>
    </row>
    <row r="1245" spans="1:3" hidden="1" x14ac:dyDescent="0.25">
      <c r="A1245" s="1">
        <v>42125</v>
      </c>
      <c r="C1245">
        <v>80</v>
      </c>
    </row>
    <row r="1246" spans="1:3" x14ac:dyDescent="0.25">
      <c r="A1246" s="1">
        <v>42124</v>
      </c>
      <c r="B1246">
        <v>32.549999999999997</v>
      </c>
      <c r="C1246">
        <v>80</v>
      </c>
    </row>
    <row r="1247" spans="1:3" x14ac:dyDescent="0.25">
      <c r="A1247" s="1">
        <v>42123</v>
      </c>
      <c r="B1247">
        <v>32.9</v>
      </c>
      <c r="C1247">
        <v>80</v>
      </c>
    </row>
    <row r="1248" spans="1:3" x14ac:dyDescent="0.25">
      <c r="A1248" s="1">
        <v>42122</v>
      </c>
      <c r="B1248">
        <v>32.75</v>
      </c>
      <c r="C1248">
        <v>70</v>
      </c>
    </row>
    <row r="1249" spans="1:3" x14ac:dyDescent="0.25">
      <c r="A1249" s="1">
        <v>42121</v>
      </c>
      <c r="B1249">
        <v>32.380000000000003</v>
      </c>
      <c r="C1249">
        <v>70</v>
      </c>
    </row>
    <row r="1250" spans="1:3" x14ac:dyDescent="0.25">
      <c r="A1250" s="1">
        <v>42118</v>
      </c>
      <c r="B1250">
        <v>32.43</v>
      </c>
      <c r="C1250">
        <v>60</v>
      </c>
    </row>
    <row r="1251" spans="1:3" x14ac:dyDescent="0.25">
      <c r="A1251" s="1">
        <v>42117</v>
      </c>
      <c r="B1251">
        <v>32.65</v>
      </c>
      <c r="C1251">
        <v>60</v>
      </c>
    </row>
    <row r="1252" spans="1:3" x14ac:dyDescent="0.25">
      <c r="A1252" s="1">
        <v>42116</v>
      </c>
      <c r="B1252">
        <v>32.75</v>
      </c>
      <c r="C1252">
        <v>60</v>
      </c>
    </row>
    <row r="1253" spans="1:3" x14ac:dyDescent="0.25">
      <c r="A1253" s="1">
        <v>42115</v>
      </c>
      <c r="B1253">
        <v>32.979999999999997</v>
      </c>
      <c r="C1253">
        <v>60</v>
      </c>
    </row>
    <row r="1254" spans="1:3" x14ac:dyDescent="0.25">
      <c r="A1254" s="1">
        <v>42114</v>
      </c>
      <c r="B1254">
        <v>33.630000000000003</v>
      </c>
      <c r="C1254">
        <v>60</v>
      </c>
    </row>
    <row r="1255" spans="1:3" x14ac:dyDescent="0.25">
      <c r="A1255" s="1">
        <v>42111</v>
      </c>
      <c r="B1255">
        <v>33.880000000000003</v>
      </c>
      <c r="C1255">
        <v>60</v>
      </c>
    </row>
    <row r="1256" spans="1:3" x14ac:dyDescent="0.25">
      <c r="A1256" s="1">
        <v>42110</v>
      </c>
      <c r="B1256">
        <v>33.880000000000003</v>
      </c>
      <c r="C1256">
        <v>60</v>
      </c>
    </row>
    <row r="1257" spans="1:3" x14ac:dyDescent="0.25">
      <c r="A1257" s="1">
        <v>42109</v>
      </c>
      <c r="B1257">
        <v>34.130000000000003</v>
      </c>
      <c r="C1257">
        <v>60</v>
      </c>
    </row>
    <row r="1258" spans="1:3" x14ac:dyDescent="0.25">
      <c r="A1258" s="1">
        <v>42108</v>
      </c>
      <c r="B1258">
        <v>34.130000000000003</v>
      </c>
      <c r="C1258">
        <v>60</v>
      </c>
    </row>
    <row r="1259" spans="1:3" x14ac:dyDescent="0.25">
      <c r="A1259" s="1">
        <v>42107</v>
      </c>
      <c r="B1259">
        <v>34.33</v>
      </c>
      <c r="C1259">
        <v>60</v>
      </c>
    </row>
    <row r="1260" spans="1:3" x14ac:dyDescent="0.25">
      <c r="A1260" s="1">
        <v>42104</v>
      </c>
      <c r="B1260">
        <v>34.33</v>
      </c>
      <c r="C1260">
        <v>60</v>
      </c>
    </row>
    <row r="1261" spans="1:3" x14ac:dyDescent="0.25">
      <c r="A1261" s="1">
        <v>42103</v>
      </c>
      <c r="B1261">
        <v>34.65</v>
      </c>
      <c r="C1261">
        <v>60</v>
      </c>
    </row>
    <row r="1262" spans="1:3" x14ac:dyDescent="0.25">
      <c r="A1262" s="1">
        <v>42102</v>
      </c>
      <c r="B1262">
        <v>34.33</v>
      </c>
      <c r="C1262">
        <v>60</v>
      </c>
    </row>
    <row r="1263" spans="1:3" x14ac:dyDescent="0.25">
      <c r="A1263" s="1">
        <v>42101</v>
      </c>
      <c r="B1263">
        <v>34.380000000000003</v>
      </c>
      <c r="C1263">
        <v>60</v>
      </c>
    </row>
    <row r="1264" spans="1:3" hidden="1" x14ac:dyDescent="0.25">
      <c r="A1264" s="1">
        <v>42100</v>
      </c>
      <c r="C1264">
        <v>60</v>
      </c>
    </row>
    <row r="1265" spans="1:3" hidden="1" x14ac:dyDescent="0.25">
      <c r="A1265" s="1">
        <v>42096</v>
      </c>
      <c r="C1265">
        <v>60</v>
      </c>
    </row>
    <row r="1266" spans="1:3" x14ac:dyDescent="0.25">
      <c r="A1266" s="1">
        <v>42095</v>
      </c>
      <c r="B1266">
        <v>34.380000000000003</v>
      </c>
      <c r="C1266">
        <v>60</v>
      </c>
    </row>
    <row r="1267" spans="1:3" x14ac:dyDescent="0.25">
      <c r="A1267" s="1">
        <v>42094</v>
      </c>
      <c r="B1267">
        <v>34.380000000000003</v>
      </c>
      <c r="C1267">
        <v>60</v>
      </c>
    </row>
    <row r="1268" spans="1:3" x14ac:dyDescent="0.25">
      <c r="A1268" s="1">
        <v>42093</v>
      </c>
      <c r="B1268">
        <v>34.630000000000003</v>
      </c>
      <c r="C1268">
        <v>60</v>
      </c>
    </row>
    <row r="1269" spans="1:3" x14ac:dyDescent="0.25">
      <c r="A1269" s="1">
        <v>42090</v>
      </c>
      <c r="B1269">
        <v>34.53</v>
      </c>
      <c r="C1269">
        <v>60</v>
      </c>
    </row>
    <row r="1270" spans="1:3" x14ac:dyDescent="0.25">
      <c r="A1270" s="1">
        <v>42089</v>
      </c>
      <c r="B1270">
        <v>34.78</v>
      </c>
      <c r="C1270">
        <v>60</v>
      </c>
    </row>
    <row r="1271" spans="1:3" x14ac:dyDescent="0.25">
      <c r="A1271" s="1">
        <v>42088</v>
      </c>
      <c r="B1271">
        <v>34.78</v>
      </c>
      <c r="C1271">
        <v>60</v>
      </c>
    </row>
    <row r="1272" spans="1:3" x14ac:dyDescent="0.25">
      <c r="A1272" s="1">
        <v>42087</v>
      </c>
      <c r="B1272">
        <v>34.729999999999997</v>
      </c>
      <c r="C1272">
        <v>60</v>
      </c>
    </row>
    <row r="1273" spans="1:3" x14ac:dyDescent="0.25">
      <c r="A1273" s="1">
        <v>42086</v>
      </c>
      <c r="B1273">
        <v>35.03</v>
      </c>
      <c r="C1273">
        <v>60</v>
      </c>
    </row>
    <row r="1274" spans="1:3" x14ac:dyDescent="0.25">
      <c r="A1274" s="1">
        <v>42083</v>
      </c>
      <c r="B1274">
        <v>35</v>
      </c>
      <c r="C1274">
        <v>60</v>
      </c>
    </row>
    <row r="1275" spans="1:3" x14ac:dyDescent="0.25">
      <c r="A1275" s="1">
        <v>42082</v>
      </c>
      <c r="B1275">
        <v>34.83</v>
      </c>
      <c r="C1275">
        <v>60</v>
      </c>
    </row>
    <row r="1276" spans="1:3" x14ac:dyDescent="0.25">
      <c r="A1276" s="1">
        <v>42081</v>
      </c>
      <c r="B1276">
        <v>34.83</v>
      </c>
      <c r="C1276">
        <v>60</v>
      </c>
    </row>
    <row r="1277" spans="1:3" x14ac:dyDescent="0.25">
      <c r="A1277" s="1">
        <v>42080</v>
      </c>
      <c r="B1277">
        <v>34.83</v>
      </c>
      <c r="C1277">
        <v>60</v>
      </c>
    </row>
    <row r="1278" spans="1:3" x14ac:dyDescent="0.25">
      <c r="A1278" s="1">
        <v>42079</v>
      </c>
      <c r="B1278">
        <v>34.880000000000003</v>
      </c>
      <c r="C1278">
        <v>60</v>
      </c>
    </row>
    <row r="1279" spans="1:3" x14ac:dyDescent="0.25">
      <c r="A1279" s="1">
        <v>42076</v>
      </c>
      <c r="B1279">
        <v>34.880000000000003</v>
      </c>
      <c r="C1279">
        <v>60</v>
      </c>
    </row>
    <row r="1280" spans="1:3" x14ac:dyDescent="0.25">
      <c r="A1280" s="1">
        <v>42075</v>
      </c>
      <c r="B1280">
        <v>35.229999999999997</v>
      </c>
      <c r="C1280">
        <v>60</v>
      </c>
    </row>
    <row r="1281" spans="1:3" x14ac:dyDescent="0.25">
      <c r="A1281" s="1">
        <v>42074</v>
      </c>
      <c r="B1281">
        <v>35.200000000000003</v>
      </c>
      <c r="C1281">
        <v>60</v>
      </c>
    </row>
    <row r="1282" spans="1:3" x14ac:dyDescent="0.25">
      <c r="A1282" s="1">
        <v>42073</v>
      </c>
      <c r="B1282">
        <v>34.5</v>
      </c>
      <c r="C1282">
        <v>60</v>
      </c>
    </row>
    <row r="1283" spans="1:3" x14ac:dyDescent="0.25">
      <c r="A1283" s="1">
        <v>42072</v>
      </c>
      <c r="B1283">
        <v>34.9</v>
      </c>
      <c r="C1283">
        <v>60</v>
      </c>
    </row>
    <row r="1284" spans="1:3" x14ac:dyDescent="0.25">
      <c r="A1284" s="1">
        <v>42069</v>
      </c>
      <c r="B1284">
        <v>34.950000000000003</v>
      </c>
      <c r="C1284">
        <v>60</v>
      </c>
    </row>
    <row r="1285" spans="1:3" x14ac:dyDescent="0.25">
      <c r="A1285" s="1">
        <v>42068</v>
      </c>
      <c r="B1285">
        <v>35.380000000000003</v>
      </c>
      <c r="C1285">
        <v>60</v>
      </c>
    </row>
    <row r="1286" spans="1:3" x14ac:dyDescent="0.25">
      <c r="A1286" s="1">
        <v>42067</v>
      </c>
      <c r="B1286">
        <v>35.380000000000003</v>
      </c>
      <c r="C1286">
        <v>60</v>
      </c>
    </row>
    <row r="1287" spans="1:3" x14ac:dyDescent="0.25">
      <c r="A1287" s="1">
        <v>42066</v>
      </c>
      <c r="B1287">
        <v>35.4</v>
      </c>
      <c r="C1287">
        <v>55</v>
      </c>
    </row>
    <row r="1288" spans="1:3" x14ac:dyDescent="0.25">
      <c r="A1288" s="1">
        <v>42065</v>
      </c>
      <c r="B1288">
        <v>34.630000000000003</v>
      </c>
      <c r="C1288">
        <v>40</v>
      </c>
    </row>
    <row r="1289" spans="1:3" x14ac:dyDescent="0.25">
      <c r="A1289" s="1">
        <v>42062</v>
      </c>
      <c r="B1289">
        <v>35</v>
      </c>
      <c r="C1289">
        <v>40</v>
      </c>
    </row>
    <row r="1290" spans="1:3" x14ac:dyDescent="0.25">
      <c r="A1290" s="1">
        <v>42061</v>
      </c>
      <c r="B1290">
        <v>34.85</v>
      </c>
      <c r="C1290">
        <v>40</v>
      </c>
    </row>
    <row r="1291" spans="1:3" x14ac:dyDescent="0.25">
      <c r="A1291" s="1">
        <v>42060</v>
      </c>
      <c r="B1291">
        <v>35.53</v>
      </c>
      <c r="C1291">
        <v>40</v>
      </c>
    </row>
    <row r="1292" spans="1:3" x14ac:dyDescent="0.25">
      <c r="A1292" s="1">
        <v>42059</v>
      </c>
      <c r="B1292">
        <v>35.479999999999997</v>
      </c>
      <c r="C1292">
        <v>40</v>
      </c>
    </row>
    <row r="1293" spans="1:3" x14ac:dyDescent="0.25">
      <c r="A1293" s="1">
        <v>42058</v>
      </c>
      <c r="B1293">
        <v>35.380000000000003</v>
      </c>
      <c r="C1293">
        <v>40</v>
      </c>
    </row>
    <row r="1294" spans="1:3" x14ac:dyDescent="0.25">
      <c r="A1294" s="1">
        <v>42055</v>
      </c>
      <c r="B1294">
        <v>35.380000000000003</v>
      </c>
      <c r="C1294">
        <v>40</v>
      </c>
    </row>
    <row r="1295" spans="1:3" x14ac:dyDescent="0.25">
      <c r="A1295" s="1">
        <v>42054</v>
      </c>
      <c r="B1295">
        <v>35.380000000000003</v>
      </c>
      <c r="C1295">
        <v>40</v>
      </c>
    </row>
    <row r="1296" spans="1:3" x14ac:dyDescent="0.25">
      <c r="A1296" s="1">
        <v>42053</v>
      </c>
      <c r="B1296">
        <v>35.15</v>
      </c>
      <c r="C1296">
        <v>40</v>
      </c>
    </row>
    <row r="1297" spans="1:3" x14ac:dyDescent="0.25">
      <c r="A1297" s="1">
        <v>42052</v>
      </c>
      <c r="B1297">
        <v>35.200000000000003</v>
      </c>
      <c r="C1297">
        <v>40</v>
      </c>
    </row>
    <row r="1298" spans="1:3" x14ac:dyDescent="0.25">
      <c r="A1298" s="1">
        <v>42051</v>
      </c>
      <c r="B1298">
        <v>35.35</v>
      </c>
      <c r="C1298">
        <v>40</v>
      </c>
    </row>
    <row r="1299" spans="1:3" x14ac:dyDescent="0.25">
      <c r="A1299" s="1">
        <v>42048</v>
      </c>
      <c r="B1299">
        <v>35.380000000000003</v>
      </c>
      <c r="C1299">
        <v>40</v>
      </c>
    </row>
    <row r="1300" spans="1:3" x14ac:dyDescent="0.25">
      <c r="A1300" s="1">
        <v>42047</v>
      </c>
      <c r="B1300">
        <v>35.380000000000003</v>
      </c>
      <c r="C1300">
        <v>40</v>
      </c>
    </row>
    <row r="1301" spans="1:3" x14ac:dyDescent="0.25">
      <c r="A1301" s="1">
        <v>42046</v>
      </c>
      <c r="B1301">
        <v>35.08</v>
      </c>
      <c r="C1301">
        <v>40</v>
      </c>
    </row>
    <row r="1302" spans="1:3" x14ac:dyDescent="0.25">
      <c r="A1302" s="1">
        <v>42045</v>
      </c>
      <c r="B1302">
        <v>35.08</v>
      </c>
      <c r="C1302">
        <v>40</v>
      </c>
    </row>
    <row r="1303" spans="1:3" x14ac:dyDescent="0.25">
      <c r="A1303" s="1">
        <v>42044</v>
      </c>
      <c r="B1303">
        <v>34.950000000000003</v>
      </c>
      <c r="C1303">
        <v>40</v>
      </c>
    </row>
    <row r="1304" spans="1:3" x14ac:dyDescent="0.25">
      <c r="A1304" s="1">
        <v>42041</v>
      </c>
      <c r="B1304">
        <v>35.4</v>
      </c>
      <c r="C1304">
        <v>40</v>
      </c>
    </row>
    <row r="1305" spans="1:3" x14ac:dyDescent="0.25">
      <c r="A1305" s="1">
        <v>42040</v>
      </c>
      <c r="B1305">
        <v>35.4</v>
      </c>
      <c r="C1305">
        <v>40</v>
      </c>
    </row>
    <row r="1306" spans="1:3" x14ac:dyDescent="0.25">
      <c r="A1306" s="1">
        <v>42039</v>
      </c>
      <c r="B1306">
        <v>35.4</v>
      </c>
      <c r="C1306">
        <v>40</v>
      </c>
    </row>
    <row r="1307" spans="1:3" x14ac:dyDescent="0.25">
      <c r="A1307" s="1">
        <v>42038</v>
      </c>
      <c r="B1307">
        <v>35.35</v>
      </c>
      <c r="C1307">
        <v>40</v>
      </c>
    </row>
    <row r="1308" spans="1:3" x14ac:dyDescent="0.25">
      <c r="A1308" s="1">
        <v>42037</v>
      </c>
      <c r="B1308">
        <v>35.35</v>
      </c>
      <c r="C1308">
        <v>40</v>
      </c>
    </row>
    <row r="1309" spans="1:3" x14ac:dyDescent="0.25">
      <c r="A1309" s="1">
        <v>42034</v>
      </c>
      <c r="B1309">
        <v>35.35</v>
      </c>
      <c r="C1309">
        <v>40</v>
      </c>
    </row>
    <row r="1310" spans="1:3" x14ac:dyDescent="0.25">
      <c r="A1310" s="1">
        <v>42033</v>
      </c>
      <c r="B1310">
        <v>35.35</v>
      </c>
      <c r="C1310">
        <v>40</v>
      </c>
    </row>
    <row r="1311" spans="1:3" x14ac:dyDescent="0.25">
      <c r="A1311" s="1">
        <v>42032</v>
      </c>
      <c r="B1311">
        <v>35.200000000000003</v>
      </c>
      <c r="C1311">
        <v>40</v>
      </c>
    </row>
    <row r="1312" spans="1:3" x14ac:dyDescent="0.25">
      <c r="A1312" s="1">
        <v>42031</v>
      </c>
      <c r="B1312">
        <v>35.4</v>
      </c>
      <c r="C1312">
        <v>40</v>
      </c>
    </row>
    <row r="1313" spans="1:3" x14ac:dyDescent="0.25">
      <c r="A1313" s="1">
        <v>42030</v>
      </c>
      <c r="B1313">
        <v>35.4</v>
      </c>
      <c r="C1313">
        <v>40</v>
      </c>
    </row>
    <row r="1314" spans="1:3" x14ac:dyDescent="0.25">
      <c r="A1314" s="1">
        <v>42027</v>
      </c>
      <c r="B1314">
        <v>35.380000000000003</v>
      </c>
      <c r="C1314">
        <v>40</v>
      </c>
    </row>
    <row r="1315" spans="1:3" x14ac:dyDescent="0.25">
      <c r="A1315" s="1">
        <v>42026</v>
      </c>
      <c r="B1315">
        <v>35.43</v>
      </c>
      <c r="C1315">
        <v>40</v>
      </c>
    </row>
    <row r="1316" spans="1:3" x14ac:dyDescent="0.25">
      <c r="A1316" s="1">
        <v>42025</v>
      </c>
      <c r="B1316">
        <v>35.549999999999997</v>
      </c>
      <c r="C1316">
        <v>40</v>
      </c>
    </row>
    <row r="1317" spans="1:3" x14ac:dyDescent="0.25">
      <c r="A1317" s="1">
        <v>42024</v>
      </c>
      <c r="B1317">
        <v>35.53</v>
      </c>
      <c r="C1317">
        <v>40</v>
      </c>
    </row>
    <row r="1318" spans="1:3" x14ac:dyDescent="0.25">
      <c r="A1318" s="1">
        <v>42023</v>
      </c>
      <c r="B1318">
        <v>35.53</v>
      </c>
      <c r="C1318">
        <v>40</v>
      </c>
    </row>
    <row r="1319" spans="1:3" x14ac:dyDescent="0.25">
      <c r="A1319" s="1">
        <v>42020</v>
      </c>
      <c r="B1319">
        <v>35.549999999999997</v>
      </c>
      <c r="C1319">
        <v>40</v>
      </c>
    </row>
    <row r="1320" spans="1:3" x14ac:dyDescent="0.25">
      <c r="A1320" s="1">
        <v>42019</v>
      </c>
      <c r="B1320">
        <v>35.549999999999997</v>
      </c>
      <c r="C1320">
        <v>40</v>
      </c>
    </row>
    <row r="1321" spans="1:3" x14ac:dyDescent="0.25">
      <c r="A1321" s="1">
        <v>42018</v>
      </c>
      <c r="B1321">
        <v>35.549999999999997</v>
      </c>
      <c r="C1321">
        <v>40</v>
      </c>
    </row>
    <row r="1322" spans="1:3" x14ac:dyDescent="0.25">
      <c r="A1322" s="1">
        <v>42017</v>
      </c>
      <c r="B1322">
        <v>35.549999999999997</v>
      </c>
      <c r="C1322">
        <v>40</v>
      </c>
    </row>
    <row r="1323" spans="1:3" x14ac:dyDescent="0.25">
      <c r="A1323" s="1">
        <v>42016</v>
      </c>
      <c r="B1323">
        <v>35.6</v>
      </c>
      <c r="C1323">
        <v>40</v>
      </c>
    </row>
    <row r="1324" spans="1:3" x14ac:dyDescent="0.25">
      <c r="A1324" s="1">
        <v>42013</v>
      </c>
      <c r="B1324">
        <v>35.6</v>
      </c>
      <c r="C1324">
        <v>40</v>
      </c>
    </row>
    <row r="1325" spans="1:3" x14ac:dyDescent="0.25">
      <c r="A1325" s="1">
        <v>42012</v>
      </c>
      <c r="B1325">
        <v>35.6</v>
      </c>
      <c r="C1325">
        <v>40</v>
      </c>
    </row>
    <row r="1326" spans="1:3" x14ac:dyDescent="0.25">
      <c r="A1326" s="1">
        <v>42011</v>
      </c>
      <c r="B1326">
        <v>35.6</v>
      </c>
      <c r="C1326">
        <v>40</v>
      </c>
    </row>
    <row r="1327" spans="1:3" x14ac:dyDescent="0.25">
      <c r="A1327" s="1">
        <v>42010</v>
      </c>
      <c r="B1327">
        <v>35.6</v>
      </c>
      <c r="C1327">
        <v>40</v>
      </c>
    </row>
    <row r="1328" spans="1:3" x14ac:dyDescent="0.25">
      <c r="A1328" s="1">
        <v>42009</v>
      </c>
      <c r="B1328">
        <v>35.65</v>
      </c>
      <c r="C1328">
        <v>40</v>
      </c>
    </row>
    <row r="1329" spans="1:3" x14ac:dyDescent="0.25">
      <c r="A1329" s="1">
        <v>42006</v>
      </c>
      <c r="B1329">
        <v>35.75</v>
      </c>
      <c r="C1329">
        <v>40</v>
      </c>
    </row>
    <row r="1330" spans="1:3" hidden="1" x14ac:dyDescent="0.25">
      <c r="A1330" s="1">
        <v>42005</v>
      </c>
      <c r="C1330">
        <v>40</v>
      </c>
    </row>
    <row r="1331" spans="1:3" hidden="1" x14ac:dyDescent="0.25">
      <c r="A1331" s="1">
        <v>42004</v>
      </c>
      <c r="C1331">
        <v>40</v>
      </c>
    </row>
    <row r="1332" spans="1:3" x14ac:dyDescent="0.25">
      <c r="A1332" s="1">
        <v>42003</v>
      </c>
      <c r="B1332">
        <v>35.75</v>
      </c>
      <c r="C1332">
        <v>40</v>
      </c>
    </row>
    <row r="1333" spans="1:3" x14ac:dyDescent="0.25">
      <c r="A1333" s="1">
        <v>42002</v>
      </c>
      <c r="B1333">
        <v>35.549999999999997</v>
      </c>
      <c r="C1333">
        <v>40</v>
      </c>
    </row>
    <row r="1334" spans="1:3" hidden="1" x14ac:dyDescent="0.25">
      <c r="A1334" s="1">
        <v>41999</v>
      </c>
      <c r="C1334">
        <v>40</v>
      </c>
    </row>
    <row r="1335" spans="1:3" hidden="1" x14ac:dyDescent="0.25">
      <c r="A1335" s="1">
        <v>41997</v>
      </c>
      <c r="C1335">
        <v>40</v>
      </c>
    </row>
    <row r="1336" spans="1:3" x14ac:dyDescent="0.25">
      <c r="A1336" s="1">
        <v>41996</v>
      </c>
      <c r="B1336">
        <v>35.549999999999997</v>
      </c>
      <c r="C1336">
        <v>40</v>
      </c>
    </row>
    <row r="1337" spans="1:3" x14ac:dyDescent="0.25">
      <c r="A1337" s="1">
        <v>41995</v>
      </c>
      <c r="B1337">
        <v>35.5</v>
      </c>
      <c r="C1337">
        <v>40</v>
      </c>
    </row>
    <row r="1338" spans="1:3" x14ac:dyDescent="0.25">
      <c r="A1338" s="1">
        <v>41992</v>
      </c>
      <c r="B1338">
        <v>35.5</v>
      </c>
      <c r="C1338">
        <v>40</v>
      </c>
    </row>
    <row r="1339" spans="1:3" x14ac:dyDescent="0.25">
      <c r="A1339" s="1">
        <v>41991</v>
      </c>
      <c r="B1339">
        <v>35.4</v>
      </c>
      <c r="C1339">
        <v>40</v>
      </c>
    </row>
    <row r="1340" spans="1:3" x14ac:dyDescent="0.25">
      <c r="A1340" s="1">
        <v>41990</v>
      </c>
      <c r="B1340">
        <v>35.4</v>
      </c>
      <c r="C1340">
        <v>40</v>
      </c>
    </row>
    <row r="1341" spans="1:3" x14ac:dyDescent="0.25">
      <c r="A1341" s="1">
        <v>41989</v>
      </c>
      <c r="B1341">
        <v>35.4</v>
      </c>
      <c r="C1341">
        <v>40</v>
      </c>
    </row>
    <row r="1342" spans="1:3" x14ac:dyDescent="0.25">
      <c r="A1342" s="1">
        <v>41988</v>
      </c>
      <c r="B1342">
        <v>35.4</v>
      </c>
      <c r="C1342">
        <v>40</v>
      </c>
    </row>
    <row r="1343" spans="1:3" x14ac:dyDescent="0.25">
      <c r="A1343" s="1">
        <v>41985</v>
      </c>
      <c r="B1343">
        <v>35.4</v>
      </c>
      <c r="C1343">
        <v>40</v>
      </c>
    </row>
    <row r="1344" spans="1:3" x14ac:dyDescent="0.25">
      <c r="A1344" s="1">
        <v>41984</v>
      </c>
      <c r="B1344">
        <v>35.4</v>
      </c>
      <c r="C1344">
        <v>40</v>
      </c>
    </row>
    <row r="1345" spans="1:3" x14ac:dyDescent="0.25">
      <c r="A1345" s="1">
        <v>41983</v>
      </c>
      <c r="B1345">
        <v>35.4</v>
      </c>
      <c r="C1345">
        <v>40</v>
      </c>
    </row>
    <row r="1346" spans="1:3" x14ac:dyDescent="0.25">
      <c r="A1346" s="1">
        <v>41982</v>
      </c>
      <c r="B1346">
        <v>35.4</v>
      </c>
      <c r="C1346">
        <v>40</v>
      </c>
    </row>
    <row r="1347" spans="1:3" x14ac:dyDescent="0.25">
      <c r="A1347" s="1">
        <v>41981</v>
      </c>
      <c r="B1347">
        <v>35.5</v>
      </c>
      <c r="C1347">
        <v>40</v>
      </c>
    </row>
    <row r="1348" spans="1:3" x14ac:dyDescent="0.25">
      <c r="A1348" s="1">
        <v>41978</v>
      </c>
      <c r="B1348">
        <v>35.5</v>
      </c>
      <c r="C1348">
        <v>40</v>
      </c>
    </row>
    <row r="1349" spans="1:3" x14ac:dyDescent="0.25">
      <c r="A1349" s="1">
        <v>41977</v>
      </c>
      <c r="B1349">
        <v>35.5</v>
      </c>
      <c r="C1349">
        <v>40</v>
      </c>
    </row>
    <row r="1350" spans="1:3" x14ac:dyDescent="0.25">
      <c r="A1350" s="1">
        <v>41976</v>
      </c>
      <c r="B1350">
        <v>35.5</v>
      </c>
      <c r="C1350">
        <v>40</v>
      </c>
    </row>
    <row r="1351" spans="1:3" x14ac:dyDescent="0.25">
      <c r="A1351" s="1">
        <v>41975</v>
      </c>
      <c r="B1351">
        <v>35.5</v>
      </c>
      <c r="C1351">
        <v>40</v>
      </c>
    </row>
    <row r="1352" spans="1:3" x14ac:dyDescent="0.25">
      <c r="A1352" s="1">
        <v>41974</v>
      </c>
      <c r="B1352">
        <v>35.5</v>
      </c>
      <c r="C1352">
        <v>40</v>
      </c>
    </row>
    <row r="1353" spans="1:3" x14ac:dyDescent="0.25">
      <c r="A1353" s="1">
        <v>41971</v>
      </c>
      <c r="B1353">
        <v>35.700000000000003</v>
      </c>
      <c r="C1353">
        <v>40</v>
      </c>
    </row>
    <row r="1354" spans="1:3" x14ac:dyDescent="0.25">
      <c r="A1354" s="1">
        <v>41970</v>
      </c>
      <c r="B1354">
        <v>35.799999999999997</v>
      </c>
      <c r="C1354">
        <v>40</v>
      </c>
    </row>
    <row r="1355" spans="1:3" x14ac:dyDescent="0.25">
      <c r="A1355" s="1">
        <v>41969</v>
      </c>
      <c r="B1355">
        <v>35.799999999999997</v>
      </c>
      <c r="C1355">
        <v>40</v>
      </c>
    </row>
    <row r="1356" spans="1:3" x14ac:dyDescent="0.25">
      <c r="A1356" s="1">
        <v>41968</v>
      </c>
      <c r="B1356">
        <v>35.85</v>
      </c>
      <c r="C1356">
        <v>40</v>
      </c>
    </row>
    <row r="1357" spans="1:3" x14ac:dyDescent="0.25">
      <c r="A1357" s="1">
        <v>41967</v>
      </c>
      <c r="B1357">
        <v>35.85</v>
      </c>
      <c r="C1357">
        <v>40</v>
      </c>
    </row>
    <row r="1358" spans="1:3" x14ac:dyDescent="0.25">
      <c r="A1358" s="1">
        <v>41964</v>
      </c>
      <c r="B1358">
        <v>35.85</v>
      </c>
      <c r="C1358">
        <v>40</v>
      </c>
    </row>
    <row r="1359" spans="1:3" x14ac:dyDescent="0.25">
      <c r="A1359" s="1">
        <v>41963</v>
      </c>
      <c r="B1359">
        <v>35.85</v>
      </c>
      <c r="C1359">
        <v>40</v>
      </c>
    </row>
    <row r="1360" spans="1:3" x14ac:dyDescent="0.25">
      <c r="A1360" s="1">
        <v>41962</v>
      </c>
      <c r="B1360">
        <v>35.85</v>
      </c>
      <c r="C1360">
        <v>40</v>
      </c>
    </row>
    <row r="1361" spans="1:3" x14ac:dyDescent="0.25">
      <c r="A1361" s="1">
        <v>41961</v>
      </c>
      <c r="B1361">
        <v>35.85</v>
      </c>
      <c r="C1361">
        <v>35</v>
      </c>
    </row>
    <row r="1362" spans="1:3" x14ac:dyDescent="0.25">
      <c r="A1362" s="1">
        <v>41960</v>
      </c>
      <c r="B1362">
        <v>35.85</v>
      </c>
      <c r="C1362">
        <v>35</v>
      </c>
    </row>
    <row r="1363" spans="1:3" x14ac:dyDescent="0.25">
      <c r="A1363" s="1">
        <v>41957</v>
      </c>
      <c r="B1363">
        <v>35.85</v>
      </c>
      <c r="C1363">
        <v>35</v>
      </c>
    </row>
    <row r="1364" spans="1:3" x14ac:dyDescent="0.25">
      <c r="A1364" s="1">
        <v>41956</v>
      </c>
      <c r="B1364">
        <v>36</v>
      </c>
      <c r="C1364">
        <v>35</v>
      </c>
    </row>
    <row r="1365" spans="1:3" x14ac:dyDescent="0.25">
      <c r="A1365" s="1">
        <v>41955</v>
      </c>
      <c r="B1365">
        <v>36.049999999999997</v>
      </c>
      <c r="C1365">
        <v>35</v>
      </c>
    </row>
    <row r="1366" spans="1:3" x14ac:dyDescent="0.25">
      <c r="A1366" s="1">
        <v>41954</v>
      </c>
      <c r="B1366">
        <v>36.049999999999997</v>
      </c>
      <c r="C1366">
        <v>35</v>
      </c>
    </row>
    <row r="1367" spans="1:3" x14ac:dyDescent="0.25">
      <c r="A1367" s="1">
        <v>41953</v>
      </c>
      <c r="B1367">
        <v>36.049999999999997</v>
      </c>
      <c r="C1367">
        <v>35</v>
      </c>
    </row>
    <row r="1368" spans="1:3" x14ac:dyDescent="0.25">
      <c r="A1368" s="1">
        <v>41950</v>
      </c>
      <c r="B1368">
        <v>36.049999999999997</v>
      </c>
      <c r="C1368">
        <v>35</v>
      </c>
    </row>
    <row r="1369" spans="1:3" x14ac:dyDescent="0.25">
      <c r="A1369" s="1">
        <v>41949</v>
      </c>
      <c r="B1369">
        <v>35.950000000000003</v>
      </c>
      <c r="C1369">
        <v>35</v>
      </c>
    </row>
    <row r="1370" spans="1:3" x14ac:dyDescent="0.25">
      <c r="A1370" s="1">
        <v>41948</v>
      </c>
      <c r="B1370">
        <v>35.950000000000003</v>
      </c>
      <c r="C1370">
        <v>35</v>
      </c>
    </row>
    <row r="1371" spans="1:3" x14ac:dyDescent="0.25">
      <c r="A1371" s="1">
        <v>41947</v>
      </c>
      <c r="B1371">
        <v>35.950000000000003</v>
      </c>
      <c r="C1371">
        <v>35</v>
      </c>
    </row>
    <row r="1372" spans="1:3" x14ac:dyDescent="0.25">
      <c r="A1372" s="1">
        <v>41946</v>
      </c>
      <c r="B1372">
        <v>35.4</v>
      </c>
      <c r="C1372">
        <v>35</v>
      </c>
    </row>
    <row r="1373" spans="1:3" x14ac:dyDescent="0.25">
      <c r="A1373" s="1">
        <v>41943</v>
      </c>
      <c r="B1373">
        <v>35.4</v>
      </c>
      <c r="C1373">
        <v>35</v>
      </c>
    </row>
    <row r="1374" spans="1:3" x14ac:dyDescent="0.25">
      <c r="A1374" s="1">
        <v>41942</v>
      </c>
      <c r="B1374">
        <v>35.4</v>
      </c>
      <c r="C1374">
        <v>35</v>
      </c>
    </row>
    <row r="1375" spans="1:3" x14ac:dyDescent="0.25">
      <c r="A1375" s="1">
        <v>41941</v>
      </c>
      <c r="B1375">
        <v>35.4</v>
      </c>
      <c r="C1375">
        <v>35</v>
      </c>
    </row>
    <row r="1376" spans="1:3" x14ac:dyDescent="0.25">
      <c r="A1376" s="1">
        <v>41940</v>
      </c>
      <c r="B1376">
        <v>35.4</v>
      </c>
      <c r="C1376">
        <v>35</v>
      </c>
    </row>
    <row r="1377" spans="1:3" x14ac:dyDescent="0.25">
      <c r="A1377" s="1">
        <v>41939</v>
      </c>
      <c r="B1377">
        <v>35.68</v>
      </c>
      <c r="C1377">
        <v>35</v>
      </c>
    </row>
    <row r="1378" spans="1:3" x14ac:dyDescent="0.25">
      <c r="A1378" s="1">
        <v>41936</v>
      </c>
      <c r="B1378">
        <v>36.35</v>
      </c>
      <c r="C1378">
        <v>35</v>
      </c>
    </row>
    <row r="1379" spans="1:3" x14ac:dyDescent="0.25">
      <c r="A1379" s="1">
        <v>41935</v>
      </c>
      <c r="B1379">
        <v>36.35</v>
      </c>
      <c r="C1379">
        <v>35</v>
      </c>
    </row>
    <row r="1380" spans="1:3" x14ac:dyDescent="0.25">
      <c r="A1380" s="1">
        <v>41934</v>
      </c>
      <c r="B1380">
        <v>36.35</v>
      </c>
      <c r="C1380">
        <v>35</v>
      </c>
    </row>
    <row r="1381" spans="1:3" x14ac:dyDescent="0.25">
      <c r="A1381" s="1">
        <v>41933</v>
      </c>
      <c r="B1381">
        <v>36.25</v>
      </c>
      <c r="C1381">
        <v>35</v>
      </c>
    </row>
    <row r="1382" spans="1:3" x14ac:dyDescent="0.25">
      <c r="A1382" s="1">
        <v>41932</v>
      </c>
      <c r="B1382">
        <v>36.25</v>
      </c>
      <c r="C1382">
        <v>35</v>
      </c>
    </row>
    <row r="1383" spans="1:3" x14ac:dyDescent="0.25">
      <c r="A1383" s="1">
        <v>41929</v>
      </c>
      <c r="B1383">
        <v>36.25</v>
      </c>
      <c r="C1383">
        <v>35</v>
      </c>
    </row>
    <row r="1384" spans="1:3" x14ac:dyDescent="0.25">
      <c r="A1384" s="1">
        <v>41928</v>
      </c>
      <c r="B1384">
        <v>35.880000000000003</v>
      </c>
      <c r="C1384">
        <v>35</v>
      </c>
    </row>
    <row r="1385" spans="1:3" x14ac:dyDescent="0.25">
      <c r="A1385" s="1">
        <v>41927</v>
      </c>
      <c r="B1385">
        <v>36</v>
      </c>
      <c r="C1385">
        <v>35</v>
      </c>
    </row>
    <row r="1386" spans="1:3" x14ac:dyDescent="0.25">
      <c r="A1386" s="1">
        <v>41926</v>
      </c>
      <c r="B1386">
        <v>36</v>
      </c>
      <c r="C1386">
        <v>35</v>
      </c>
    </row>
    <row r="1387" spans="1:3" x14ac:dyDescent="0.25">
      <c r="A1387" s="1">
        <v>41925</v>
      </c>
      <c r="B1387">
        <v>36.25</v>
      </c>
      <c r="C1387">
        <v>35</v>
      </c>
    </row>
    <row r="1388" spans="1:3" x14ac:dyDescent="0.25">
      <c r="A1388" s="1">
        <v>41922</v>
      </c>
      <c r="B1388">
        <v>36.25</v>
      </c>
      <c r="C1388">
        <v>35</v>
      </c>
    </row>
    <row r="1389" spans="1:3" x14ac:dyDescent="0.25">
      <c r="A1389" s="1">
        <v>41921</v>
      </c>
      <c r="B1389">
        <v>36.25</v>
      </c>
      <c r="C1389">
        <v>35</v>
      </c>
    </row>
    <row r="1390" spans="1:3" x14ac:dyDescent="0.25">
      <c r="A1390" s="1">
        <v>41920</v>
      </c>
      <c r="B1390">
        <v>36.25</v>
      </c>
      <c r="C1390">
        <v>35</v>
      </c>
    </row>
    <row r="1391" spans="1:3" x14ac:dyDescent="0.25">
      <c r="A1391" s="1">
        <v>41919</v>
      </c>
      <c r="B1391">
        <v>36.25</v>
      </c>
      <c r="C1391">
        <v>35</v>
      </c>
    </row>
    <row r="1392" spans="1:3" x14ac:dyDescent="0.25">
      <c r="A1392" s="1">
        <v>41918</v>
      </c>
      <c r="B1392">
        <v>36.25</v>
      </c>
      <c r="C1392">
        <v>35</v>
      </c>
    </row>
    <row r="1393" spans="1:3" x14ac:dyDescent="0.25">
      <c r="A1393" s="1">
        <v>41915</v>
      </c>
      <c r="B1393">
        <v>36.25</v>
      </c>
      <c r="C1393">
        <v>35</v>
      </c>
    </row>
    <row r="1394" spans="1:3" x14ac:dyDescent="0.25">
      <c r="A1394" s="1">
        <v>41914</v>
      </c>
      <c r="B1394">
        <v>36.25</v>
      </c>
      <c r="C1394">
        <v>35</v>
      </c>
    </row>
    <row r="1395" spans="1:3" x14ac:dyDescent="0.25">
      <c r="A1395" s="1">
        <v>41913</v>
      </c>
      <c r="B1395">
        <v>36.25</v>
      </c>
      <c r="C1395">
        <v>35</v>
      </c>
    </row>
    <row r="1396" spans="1:3" x14ac:dyDescent="0.25">
      <c r="A1396" s="1">
        <v>41912</v>
      </c>
      <c r="B1396">
        <v>36.25</v>
      </c>
      <c r="C1396">
        <v>35</v>
      </c>
    </row>
    <row r="1397" spans="1:3" x14ac:dyDescent="0.25">
      <c r="A1397" s="1">
        <v>41911</v>
      </c>
      <c r="B1397">
        <v>36.25</v>
      </c>
      <c r="C1397">
        <v>35</v>
      </c>
    </row>
    <row r="1398" spans="1:3" x14ac:dyDescent="0.25">
      <c r="A1398" s="1">
        <v>41908</v>
      </c>
      <c r="B1398">
        <v>36.25</v>
      </c>
      <c r="C1398">
        <v>35</v>
      </c>
    </row>
    <row r="1399" spans="1:3" x14ac:dyDescent="0.25">
      <c r="A1399" s="1">
        <v>41907</v>
      </c>
      <c r="B1399">
        <v>36.25</v>
      </c>
      <c r="C1399">
        <v>35</v>
      </c>
    </row>
    <row r="1400" spans="1:3" x14ac:dyDescent="0.25">
      <c r="A1400" s="1">
        <v>41906</v>
      </c>
      <c r="B1400">
        <v>36.25</v>
      </c>
      <c r="C1400">
        <v>35</v>
      </c>
    </row>
    <row r="1401" spans="1:3" x14ac:dyDescent="0.25">
      <c r="A1401" s="1">
        <v>41905</v>
      </c>
      <c r="B1401">
        <v>36.25</v>
      </c>
      <c r="C1401">
        <v>35</v>
      </c>
    </row>
    <row r="1402" spans="1:3" x14ac:dyDescent="0.25">
      <c r="A1402" s="1">
        <v>41904</v>
      </c>
      <c r="B1402">
        <v>36.25</v>
      </c>
      <c r="C1402">
        <v>35</v>
      </c>
    </row>
    <row r="1403" spans="1:3" x14ac:dyDescent="0.25">
      <c r="A1403" s="1">
        <v>41901</v>
      </c>
      <c r="B1403">
        <v>36.25</v>
      </c>
      <c r="C1403">
        <v>35</v>
      </c>
    </row>
    <row r="1404" spans="1:3" x14ac:dyDescent="0.25">
      <c r="A1404" s="1">
        <v>41900</v>
      </c>
      <c r="B1404">
        <v>36.25</v>
      </c>
      <c r="C1404">
        <v>35</v>
      </c>
    </row>
    <row r="1405" spans="1:3" x14ac:dyDescent="0.25">
      <c r="A1405" s="1">
        <v>41899</v>
      </c>
      <c r="B1405">
        <v>36.25</v>
      </c>
      <c r="C1405">
        <v>35</v>
      </c>
    </row>
    <row r="1406" spans="1:3" x14ac:dyDescent="0.25">
      <c r="A1406" s="1">
        <v>41898</v>
      </c>
      <c r="B1406">
        <v>36.25</v>
      </c>
      <c r="C1406">
        <v>35</v>
      </c>
    </row>
    <row r="1407" spans="1:3" x14ac:dyDescent="0.25">
      <c r="A1407" s="1">
        <v>41897</v>
      </c>
      <c r="B1407">
        <v>36.25</v>
      </c>
      <c r="C1407">
        <v>35</v>
      </c>
    </row>
    <row r="1408" spans="1:3" x14ac:dyDescent="0.25">
      <c r="A1408" s="1">
        <v>41894</v>
      </c>
      <c r="B1408">
        <v>36.25</v>
      </c>
      <c r="C1408">
        <v>35</v>
      </c>
    </row>
    <row r="1409" spans="1:3" x14ac:dyDescent="0.25">
      <c r="A1409" s="1">
        <v>41893</v>
      </c>
      <c r="B1409">
        <v>36.25</v>
      </c>
      <c r="C1409">
        <v>35</v>
      </c>
    </row>
    <row r="1410" spans="1:3" x14ac:dyDescent="0.25">
      <c r="A1410" s="1">
        <v>41892</v>
      </c>
      <c r="B1410">
        <v>36.380000000000003</v>
      </c>
      <c r="C1410">
        <v>35</v>
      </c>
    </row>
    <row r="1411" spans="1:3" x14ac:dyDescent="0.25">
      <c r="A1411" s="1">
        <v>41891</v>
      </c>
      <c r="B1411">
        <v>36</v>
      </c>
      <c r="C1411">
        <v>35</v>
      </c>
    </row>
    <row r="1412" spans="1:3" x14ac:dyDescent="0.25">
      <c r="A1412" s="1">
        <v>41890</v>
      </c>
      <c r="B1412">
        <v>36</v>
      </c>
      <c r="C1412">
        <v>35</v>
      </c>
    </row>
    <row r="1413" spans="1:3" x14ac:dyDescent="0.25">
      <c r="A1413" s="1">
        <v>41887</v>
      </c>
      <c r="B1413">
        <v>35.5</v>
      </c>
      <c r="C1413">
        <v>35</v>
      </c>
    </row>
    <row r="1414" spans="1:3" x14ac:dyDescent="0.25">
      <c r="A1414" s="1">
        <v>41886</v>
      </c>
      <c r="B1414">
        <v>36</v>
      </c>
      <c r="C1414">
        <v>35</v>
      </c>
    </row>
    <row r="1415" spans="1:3" x14ac:dyDescent="0.25">
      <c r="A1415" s="1">
        <v>41885</v>
      </c>
      <c r="B1415">
        <v>36</v>
      </c>
      <c r="C1415">
        <v>35</v>
      </c>
    </row>
    <row r="1416" spans="1:3" x14ac:dyDescent="0.25">
      <c r="A1416" s="1">
        <v>41884</v>
      </c>
      <c r="B1416">
        <v>35.5</v>
      </c>
      <c r="C1416">
        <v>35</v>
      </c>
    </row>
    <row r="1417" spans="1:3" x14ac:dyDescent="0.25">
      <c r="A1417" s="1">
        <v>41883</v>
      </c>
      <c r="B1417">
        <v>36.049999999999997</v>
      </c>
      <c r="C1417">
        <v>35</v>
      </c>
    </row>
    <row r="1418" spans="1:3" x14ac:dyDescent="0.25">
      <c r="A1418" s="1">
        <v>41880</v>
      </c>
      <c r="B1418">
        <v>35.950000000000003</v>
      </c>
      <c r="C1418">
        <v>35</v>
      </c>
    </row>
    <row r="1419" spans="1:3" x14ac:dyDescent="0.25">
      <c r="A1419" s="1">
        <v>41879</v>
      </c>
      <c r="B1419">
        <v>35.9</v>
      </c>
      <c r="C1419">
        <v>35</v>
      </c>
    </row>
    <row r="1420" spans="1:3" x14ac:dyDescent="0.25">
      <c r="A1420" s="1">
        <v>41878</v>
      </c>
      <c r="B1420">
        <v>35.799999999999997</v>
      </c>
      <c r="C1420">
        <v>35</v>
      </c>
    </row>
    <row r="1421" spans="1:3" x14ac:dyDescent="0.25">
      <c r="A1421" s="1">
        <v>41877</v>
      </c>
      <c r="B1421">
        <v>35.75</v>
      </c>
      <c r="C1421">
        <v>35</v>
      </c>
    </row>
    <row r="1422" spans="1:3" x14ac:dyDescent="0.25">
      <c r="A1422" s="1">
        <v>41876</v>
      </c>
      <c r="B1422">
        <v>35.85</v>
      </c>
      <c r="C1422">
        <v>35</v>
      </c>
    </row>
    <row r="1423" spans="1:3" x14ac:dyDescent="0.25">
      <c r="A1423" s="1">
        <v>41873</v>
      </c>
      <c r="B1423">
        <v>35.549999999999997</v>
      </c>
      <c r="C1423">
        <v>35</v>
      </c>
    </row>
    <row r="1424" spans="1:3" x14ac:dyDescent="0.25">
      <c r="A1424" s="1">
        <v>41872</v>
      </c>
      <c r="B1424">
        <v>35.43</v>
      </c>
      <c r="C1424">
        <v>35</v>
      </c>
    </row>
    <row r="1425" spans="1:3" x14ac:dyDescent="0.25">
      <c r="A1425" s="1">
        <v>41871</v>
      </c>
      <c r="B1425">
        <v>35.950000000000003</v>
      </c>
      <c r="C1425">
        <v>35</v>
      </c>
    </row>
    <row r="1426" spans="1:3" x14ac:dyDescent="0.25">
      <c r="A1426" s="1">
        <v>41870</v>
      </c>
      <c r="B1426">
        <v>35.950000000000003</v>
      </c>
      <c r="C1426">
        <v>35</v>
      </c>
    </row>
    <row r="1427" spans="1:3" x14ac:dyDescent="0.25">
      <c r="A1427" s="1">
        <v>41869</v>
      </c>
      <c r="B1427">
        <v>35.950000000000003</v>
      </c>
    </row>
    <row r="1428" spans="1:3" x14ac:dyDescent="0.25">
      <c r="A1428" s="1">
        <v>41866</v>
      </c>
      <c r="B1428">
        <v>35.950000000000003</v>
      </c>
      <c r="C1428">
        <v>35</v>
      </c>
    </row>
    <row r="1429" spans="1:3" x14ac:dyDescent="0.25">
      <c r="A1429" s="1">
        <v>41865</v>
      </c>
      <c r="B1429">
        <v>35.950000000000003</v>
      </c>
      <c r="C1429">
        <v>35</v>
      </c>
    </row>
    <row r="1430" spans="1:3" x14ac:dyDescent="0.25">
      <c r="A1430" s="1">
        <v>41864</v>
      </c>
      <c r="B1430">
        <v>35.950000000000003</v>
      </c>
      <c r="C1430">
        <v>35</v>
      </c>
    </row>
    <row r="1431" spans="1:3" x14ac:dyDescent="0.25">
      <c r="A1431" s="1">
        <v>41863</v>
      </c>
      <c r="B1431">
        <v>35.83</v>
      </c>
      <c r="C1431">
        <v>35</v>
      </c>
    </row>
    <row r="1432" spans="1:3" x14ac:dyDescent="0.25">
      <c r="A1432" s="1">
        <v>41862</v>
      </c>
      <c r="B1432">
        <v>35.950000000000003</v>
      </c>
      <c r="C1432">
        <v>35</v>
      </c>
    </row>
    <row r="1433" spans="1:3" x14ac:dyDescent="0.25">
      <c r="A1433" s="1">
        <v>41859</v>
      </c>
      <c r="B1433">
        <v>35.950000000000003</v>
      </c>
      <c r="C1433">
        <v>35</v>
      </c>
    </row>
    <row r="1434" spans="1:3" x14ac:dyDescent="0.25">
      <c r="A1434" s="1">
        <v>41858</v>
      </c>
      <c r="B1434">
        <v>35.950000000000003</v>
      </c>
      <c r="C1434">
        <v>35</v>
      </c>
    </row>
    <row r="1435" spans="1:3" x14ac:dyDescent="0.25">
      <c r="A1435" s="1">
        <v>41857</v>
      </c>
      <c r="B1435">
        <v>35.950000000000003</v>
      </c>
      <c r="C1435">
        <v>35</v>
      </c>
    </row>
    <row r="1436" spans="1:3" x14ac:dyDescent="0.25">
      <c r="A1436" s="1">
        <v>41856</v>
      </c>
      <c r="B1436">
        <v>35.950000000000003</v>
      </c>
      <c r="C1436">
        <v>35</v>
      </c>
    </row>
    <row r="1437" spans="1:3" x14ac:dyDescent="0.25">
      <c r="A1437" s="1">
        <v>41855</v>
      </c>
      <c r="B1437">
        <v>35.950000000000003</v>
      </c>
      <c r="C1437">
        <v>35</v>
      </c>
    </row>
    <row r="1438" spans="1:3" x14ac:dyDescent="0.25">
      <c r="A1438" s="1">
        <v>41852</v>
      </c>
      <c r="B1438">
        <v>36</v>
      </c>
      <c r="C1438">
        <v>35</v>
      </c>
    </row>
    <row r="1439" spans="1:3" x14ac:dyDescent="0.25">
      <c r="A1439" s="1">
        <v>41851</v>
      </c>
      <c r="B1439">
        <v>36.049999999999997</v>
      </c>
      <c r="C1439">
        <v>35</v>
      </c>
    </row>
    <row r="1440" spans="1:3" x14ac:dyDescent="0.25">
      <c r="A1440" s="1">
        <v>41850</v>
      </c>
      <c r="B1440">
        <v>36</v>
      </c>
      <c r="C1440">
        <v>35</v>
      </c>
    </row>
    <row r="1441" spans="1:3" x14ac:dyDescent="0.25">
      <c r="A1441" s="1">
        <v>41849</v>
      </c>
      <c r="B1441">
        <v>36.200000000000003</v>
      </c>
      <c r="C1441">
        <v>35</v>
      </c>
    </row>
    <row r="1442" spans="1:3" x14ac:dyDescent="0.25">
      <c r="A1442" s="1">
        <v>41848</v>
      </c>
      <c r="B1442">
        <v>36.15</v>
      </c>
      <c r="C1442">
        <v>35</v>
      </c>
    </row>
    <row r="1443" spans="1:3" x14ac:dyDescent="0.25">
      <c r="A1443" s="1">
        <v>41845</v>
      </c>
      <c r="B1443">
        <v>36.1</v>
      </c>
      <c r="C1443">
        <v>35</v>
      </c>
    </row>
    <row r="1444" spans="1:3" x14ac:dyDescent="0.25">
      <c r="A1444" s="1">
        <v>41844</v>
      </c>
      <c r="B1444">
        <v>36.049999999999997</v>
      </c>
      <c r="C1444">
        <v>35</v>
      </c>
    </row>
    <row r="1445" spans="1:3" x14ac:dyDescent="0.25">
      <c r="A1445" s="1">
        <v>41843</v>
      </c>
      <c r="B1445">
        <v>36.049999999999997</v>
      </c>
      <c r="C1445">
        <v>35</v>
      </c>
    </row>
    <row r="1446" spans="1:3" x14ac:dyDescent="0.25">
      <c r="A1446" s="1">
        <v>41842</v>
      </c>
      <c r="B1446">
        <v>36</v>
      </c>
      <c r="C1446">
        <v>35</v>
      </c>
    </row>
    <row r="1447" spans="1:3" x14ac:dyDescent="0.25">
      <c r="A1447" s="1">
        <v>41841</v>
      </c>
      <c r="B1447">
        <v>36</v>
      </c>
      <c r="C1447">
        <v>35</v>
      </c>
    </row>
    <row r="1448" spans="1:3" x14ac:dyDescent="0.25">
      <c r="A1448" s="1">
        <v>41838</v>
      </c>
      <c r="B1448">
        <v>36</v>
      </c>
      <c r="C1448">
        <v>35</v>
      </c>
    </row>
    <row r="1449" spans="1:3" x14ac:dyDescent="0.25">
      <c r="A1449" s="1">
        <v>41837</v>
      </c>
      <c r="B1449">
        <v>36</v>
      </c>
      <c r="C1449">
        <v>35</v>
      </c>
    </row>
    <row r="1450" spans="1:3" x14ac:dyDescent="0.25">
      <c r="A1450" s="1">
        <v>41836</v>
      </c>
      <c r="B1450">
        <v>36</v>
      </c>
      <c r="C1450">
        <v>35</v>
      </c>
    </row>
    <row r="1451" spans="1:3" x14ac:dyDescent="0.25">
      <c r="A1451" s="1">
        <v>41835</v>
      </c>
      <c r="B1451">
        <v>36.15</v>
      </c>
      <c r="C1451">
        <v>35</v>
      </c>
    </row>
    <row r="1452" spans="1:3" x14ac:dyDescent="0.25">
      <c r="A1452" s="1">
        <v>41834</v>
      </c>
      <c r="B1452">
        <v>36</v>
      </c>
      <c r="C1452">
        <v>35</v>
      </c>
    </row>
    <row r="1453" spans="1:3" x14ac:dyDescent="0.25">
      <c r="A1453" s="1">
        <v>41831</v>
      </c>
      <c r="B1453">
        <v>35.950000000000003</v>
      </c>
      <c r="C1453">
        <v>35</v>
      </c>
    </row>
    <row r="1454" spans="1:3" x14ac:dyDescent="0.25">
      <c r="A1454" s="1">
        <v>41830</v>
      </c>
      <c r="B1454">
        <v>35.950000000000003</v>
      </c>
      <c r="C1454">
        <v>35</v>
      </c>
    </row>
    <row r="1455" spans="1:3" x14ac:dyDescent="0.25">
      <c r="A1455" s="1">
        <v>41829</v>
      </c>
      <c r="B1455">
        <v>36.03</v>
      </c>
      <c r="C1455">
        <v>35</v>
      </c>
    </row>
    <row r="1456" spans="1:3" x14ac:dyDescent="0.25">
      <c r="A1456" s="1">
        <v>41828</v>
      </c>
      <c r="B1456">
        <v>35.950000000000003</v>
      </c>
      <c r="C1456">
        <v>35</v>
      </c>
    </row>
    <row r="1457" spans="1:3" x14ac:dyDescent="0.25">
      <c r="A1457" s="1">
        <v>41827</v>
      </c>
      <c r="B1457">
        <v>35.950000000000003</v>
      </c>
      <c r="C1457">
        <v>35</v>
      </c>
    </row>
    <row r="1458" spans="1:3" x14ac:dyDescent="0.25">
      <c r="A1458" s="1">
        <v>41824</v>
      </c>
      <c r="B1458">
        <v>35.950000000000003</v>
      </c>
      <c r="C1458">
        <v>35</v>
      </c>
    </row>
    <row r="1459" spans="1:3" x14ac:dyDescent="0.25">
      <c r="A1459" s="1">
        <v>41823</v>
      </c>
      <c r="B1459">
        <v>35.950000000000003</v>
      </c>
      <c r="C1459">
        <v>35</v>
      </c>
    </row>
    <row r="1460" spans="1:3" x14ac:dyDescent="0.25">
      <c r="A1460" s="1">
        <v>41822</v>
      </c>
      <c r="B1460">
        <v>35.93</v>
      </c>
      <c r="C1460">
        <v>35</v>
      </c>
    </row>
    <row r="1461" spans="1:3" x14ac:dyDescent="0.25">
      <c r="A1461" s="1">
        <v>41821</v>
      </c>
      <c r="B1461">
        <v>35.700000000000003</v>
      </c>
      <c r="C1461">
        <v>35</v>
      </c>
    </row>
    <row r="1462" spans="1:3" x14ac:dyDescent="0.25">
      <c r="A1462" s="1">
        <v>41820</v>
      </c>
      <c r="B1462">
        <v>35.630000000000003</v>
      </c>
      <c r="C1462">
        <v>35</v>
      </c>
    </row>
    <row r="1463" spans="1:3" x14ac:dyDescent="0.25">
      <c r="A1463" s="1">
        <v>41817</v>
      </c>
      <c r="B1463">
        <v>35.5</v>
      </c>
      <c r="C1463">
        <v>35</v>
      </c>
    </row>
    <row r="1464" spans="1:3" x14ac:dyDescent="0.25">
      <c r="A1464" s="1">
        <v>41816</v>
      </c>
      <c r="B1464">
        <v>35.5</v>
      </c>
      <c r="C1464">
        <v>35</v>
      </c>
    </row>
    <row r="1465" spans="1:3" x14ac:dyDescent="0.25">
      <c r="A1465" s="1">
        <v>41815</v>
      </c>
      <c r="B1465">
        <v>35.5</v>
      </c>
      <c r="C1465">
        <v>35</v>
      </c>
    </row>
    <row r="1466" spans="1:3" x14ac:dyDescent="0.25">
      <c r="A1466" s="1">
        <v>41814</v>
      </c>
      <c r="B1466">
        <v>35.5</v>
      </c>
      <c r="C1466">
        <v>35</v>
      </c>
    </row>
    <row r="1467" spans="1:3" x14ac:dyDescent="0.25">
      <c r="A1467" s="1">
        <v>41813</v>
      </c>
      <c r="B1467">
        <v>35.5</v>
      </c>
      <c r="C1467">
        <v>35</v>
      </c>
    </row>
    <row r="1468" spans="1:3" x14ac:dyDescent="0.25">
      <c r="A1468" s="1">
        <v>41810</v>
      </c>
      <c r="B1468">
        <v>35.32</v>
      </c>
      <c r="C1468">
        <v>35</v>
      </c>
    </row>
    <row r="1469" spans="1:3" x14ac:dyDescent="0.25">
      <c r="A1469" s="1">
        <v>41809</v>
      </c>
      <c r="B1469">
        <v>35.4</v>
      </c>
      <c r="C1469">
        <v>35</v>
      </c>
    </row>
    <row r="1470" spans="1:3" x14ac:dyDescent="0.25">
      <c r="A1470" s="1">
        <v>41808</v>
      </c>
      <c r="B1470">
        <v>35.630000000000003</v>
      </c>
      <c r="C1470">
        <v>35</v>
      </c>
    </row>
    <row r="1471" spans="1:3" x14ac:dyDescent="0.25">
      <c r="A1471" s="1">
        <v>41807</v>
      </c>
      <c r="B1471">
        <v>35.380000000000003</v>
      </c>
      <c r="C1471">
        <v>35</v>
      </c>
    </row>
    <row r="1472" spans="1:3" x14ac:dyDescent="0.25">
      <c r="A1472" s="1">
        <v>41806</v>
      </c>
      <c r="B1472">
        <v>34.78</v>
      </c>
      <c r="C1472">
        <v>35</v>
      </c>
    </row>
    <row r="1473" spans="1:3" x14ac:dyDescent="0.25">
      <c r="A1473" s="1">
        <v>41803</v>
      </c>
      <c r="B1473">
        <v>35.15</v>
      </c>
      <c r="C1473">
        <v>11</v>
      </c>
    </row>
    <row r="1474" spans="1:3" x14ac:dyDescent="0.25">
      <c r="A1474" s="1">
        <v>41802</v>
      </c>
      <c r="B1474">
        <v>35.15</v>
      </c>
      <c r="C1474">
        <v>11</v>
      </c>
    </row>
    <row r="1475" spans="1:3" x14ac:dyDescent="0.25">
      <c r="A1475" s="1">
        <v>41801</v>
      </c>
      <c r="B1475">
        <v>35.15</v>
      </c>
      <c r="C1475">
        <v>11</v>
      </c>
    </row>
    <row r="1476" spans="1:3" x14ac:dyDescent="0.25">
      <c r="A1476" s="1">
        <v>41800</v>
      </c>
      <c r="B1476">
        <v>35.15</v>
      </c>
      <c r="C1476">
        <v>11</v>
      </c>
    </row>
    <row r="1477" spans="1:3" hidden="1" x14ac:dyDescent="0.25">
      <c r="A1477" s="1">
        <v>41799</v>
      </c>
      <c r="C1477">
        <v>11</v>
      </c>
    </row>
    <row r="1478" spans="1:3" x14ac:dyDescent="0.25">
      <c r="A1478" s="1">
        <v>41796</v>
      </c>
      <c r="B1478">
        <v>35.15</v>
      </c>
      <c r="C1478">
        <v>11</v>
      </c>
    </row>
    <row r="1479" spans="1:3" x14ac:dyDescent="0.25">
      <c r="A1479" s="1">
        <v>41795</v>
      </c>
      <c r="B1479">
        <v>35.15</v>
      </c>
      <c r="C1479">
        <v>11</v>
      </c>
    </row>
    <row r="1480" spans="1:3" x14ac:dyDescent="0.25">
      <c r="A1480" s="1">
        <v>41794</v>
      </c>
      <c r="B1480">
        <v>35.15</v>
      </c>
      <c r="C1480">
        <v>11</v>
      </c>
    </row>
    <row r="1481" spans="1:3" x14ac:dyDescent="0.25">
      <c r="A1481" s="1">
        <v>41793</v>
      </c>
      <c r="B1481">
        <v>35.15</v>
      </c>
      <c r="C1481">
        <v>11</v>
      </c>
    </row>
    <row r="1482" spans="1:3" x14ac:dyDescent="0.25">
      <c r="A1482" s="1">
        <v>41792</v>
      </c>
      <c r="B1482">
        <v>35.15</v>
      </c>
      <c r="C1482">
        <v>11</v>
      </c>
    </row>
    <row r="1483" spans="1:3" x14ac:dyDescent="0.25">
      <c r="A1483" s="1">
        <v>41789</v>
      </c>
      <c r="B1483">
        <v>35.15</v>
      </c>
      <c r="C1483">
        <v>11</v>
      </c>
    </row>
    <row r="1484" spans="1:3" hidden="1" x14ac:dyDescent="0.25">
      <c r="A1484" s="1">
        <v>41788</v>
      </c>
      <c r="C1484">
        <v>11</v>
      </c>
    </row>
    <row r="1485" spans="1:3" x14ac:dyDescent="0.25">
      <c r="A1485" s="1">
        <v>41787</v>
      </c>
      <c r="B1485">
        <v>35.25</v>
      </c>
      <c r="C1485">
        <v>11</v>
      </c>
    </row>
    <row r="1486" spans="1:3" x14ac:dyDescent="0.25">
      <c r="A1486" s="1">
        <v>41786</v>
      </c>
      <c r="B1486">
        <v>35.200000000000003</v>
      </c>
      <c r="C1486">
        <v>11</v>
      </c>
    </row>
    <row r="1487" spans="1:3" x14ac:dyDescent="0.25">
      <c r="A1487" s="1">
        <v>41785</v>
      </c>
      <c r="B1487">
        <v>35.200000000000003</v>
      </c>
      <c r="C1487">
        <v>11</v>
      </c>
    </row>
    <row r="1488" spans="1:3" x14ac:dyDescent="0.25">
      <c r="A1488" s="1">
        <v>41782</v>
      </c>
      <c r="B1488">
        <v>35.15</v>
      </c>
      <c r="C1488">
        <v>11</v>
      </c>
    </row>
    <row r="1489" spans="1:3" x14ac:dyDescent="0.25">
      <c r="A1489" s="1">
        <v>41781</v>
      </c>
      <c r="B1489">
        <v>35.15</v>
      </c>
      <c r="C1489">
        <v>11</v>
      </c>
    </row>
    <row r="1490" spans="1:3" x14ac:dyDescent="0.25">
      <c r="A1490" s="1">
        <v>41780</v>
      </c>
      <c r="B1490">
        <v>35.15</v>
      </c>
      <c r="C1490">
        <v>11</v>
      </c>
    </row>
    <row r="1491" spans="1:3" x14ac:dyDescent="0.25">
      <c r="A1491" s="1">
        <v>41779</v>
      </c>
      <c r="B1491">
        <v>35.1</v>
      </c>
      <c r="C1491">
        <v>11</v>
      </c>
    </row>
    <row r="1492" spans="1:3" x14ac:dyDescent="0.25">
      <c r="A1492" s="1">
        <v>41778</v>
      </c>
      <c r="B1492">
        <v>35.1</v>
      </c>
      <c r="C1492">
        <v>11</v>
      </c>
    </row>
    <row r="1493" spans="1:3" x14ac:dyDescent="0.25">
      <c r="A1493" s="1">
        <v>41775</v>
      </c>
      <c r="B1493">
        <v>35.1</v>
      </c>
      <c r="C1493">
        <v>11</v>
      </c>
    </row>
    <row r="1494" spans="1:3" x14ac:dyDescent="0.25">
      <c r="A1494" s="1">
        <v>41774</v>
      </c>
      <c r="B1494">
        <v>35.049999999999997</v>
      </c>
      <c r="C1494">
        <v>11</v>
      </c>
    </row>
    <row r="1495" spans="1:3" x14ac:dyDescent="0.25">
      <c r="A1495" s="1">
        <v>41773</v>
      </c>
      <c r="B1495">
        <v>35.049999999999997</v>
      </c>
      <c r="C1495">
        <v>11</v>
      </c>
    </row>
    <row r="1496" spans="1:3" x14ac:dyDescent="0.25">
      <c r="A1496" s="1">
        <v>41772</v>
      </c>
      <c r="B1496">
        <v>35.049999999999997</v>
      </c>
      <c r="C1496">
        <v>11</v>
      </c>
    </row>
    <row r="1497" spans="1:3" x14ac:dyDescent="0.25">
      <c r="A1497" s="1">
        <v>41771</v>
      </c>
      <c r="B1497">
        <v>35.049999999999997</v>
      </c>
      <c r="C1497">
        <v>11</v>
      </c>
    </row>
    <row r="1498" spans="1:3" x14ac:dyDescent="0.25">
      <c r="A1498" s="1">
        <v>41768</v>
      </c>
      <c r="B1498">
        <v>35.049999999999997</v>
      </c>
      <c r="C1498">
        <v>11</v>
      </c>
    </row>
    <row r="1499" spans="1:3" x14ac:dyDescent="0.25">
      <c r="A1499" s="1">
        <v>41767</v>
      </c>
      <c r="B1499">
        <v>35.049999999999997</v>
      </c>
      <c r="C1499">
        <v>11</v>
      </c>
    </row>
    <row r="1500" spans="1:3" x14ac:dyDescent="0.25">
      <c r="A1500" s="1">
        <v>41766</v>
      </c>
      <c r="B1500">
        <v>35.049999999999997</v>
      </c>
      <c r="C1500">
        <v>11</v>
      </c>
    </row>
    <row r="1501" spans="1:3" x14ac:dyDescent="0.25">
      <c r="A1501" s="1">
        <v>41765</v>
      </c>
      <c r="B1501">
        <v>35.049999999999997</v>
      </c>
      <c r="C1501">
        <v>11</v>
      </c>
    </row>
    <row r="1502" spans="1:3" x14ac:dyDescent="0.25">
      <c r="A1502" s="1">
        <v>41764</v>
      </c>
      <c r="B1502">
        <v>35.049999999999997</v>
      </c>
      <c r="C1502">
        <v>11</v>
      </c>
    </row>
    <row r="1503" spans="1:3" x14ac:dyDescent="0.25">
      <c r="A1503" s="1">
        <v>41761</v>
      </c>
      <c r="B1503">
        <v>35.15</v>
      </c>
      <c r="C1503">
        <v>11</v>
      </c>
    </row>
    <row r="1504" spans="1:3" hidden="1" x14ac:dyDescent="0.25">
      <c r="A1504" s="1">
        <v>41760</v>
      </c>
      <c r="C1504">
        <v>11</v>
      </c>
    </row>
    <row r="1505" spans="1:3" x14ac:dyDescent="0.25">
      <c r="A1505" s="1">
        <v>41759</v>
      </c>
      <c r="B1505">
        <v>35.200000000000003</v>
      </c>
      <c r="C1505">
        <v>11</v>
      </c>
    </row>
    <row r="1506" spans="1:3" x14ac:dyDescent="0.25">
      <c r="A1506" s="1">
        <v>41758</v>
      </c>
      <c r="B1506">
        <v>35.200000000000003</v>
      </c>
      <c r="C1506">
        <v>11</v>
      </c>
    </row>
    <row r="1507" spans="1:3" x14ac:dyDescent="0.25">
      <c r="A1507" s="1">
        <v>41757</v>
      </c>
      <c r="B1507">
        <v>35.25</v>
      </c>
      <c r="C1507">
        <v>11</v>
      </c>
    </row>
    <row r="1508" spans="1:3" x14ac:dyDescent="0.25">
      <c r="A1508" s="1">
        <v>41754</v>
      </c>
      <c r="B1508">
        <v>35.25</v>
      </c>
      <c r="C1508">
        <v>11</v>
      </c>
    </row>
    <row r="1509" spans="1:3" x14ac:dyDescent="0.25">
      <c r="A1509" s="1">
        <v>41753</v>
      </c>
      <c r="B1509">
        <v>35.35</v>
      </c>
      <c r="C1509">
        <v>11</v>
      </c>
    </row>
    <row r="1510" spans="1:3" x14ac:dyDescent="0.25">
      <c r="A1510" s="1">
        <v>41752</v>
      </c>
      <c r="B1510">
        <v>35.299999999999997</v>
      </c>
      <c r="C1510">
        <v>11</v>
      </c>
    </row>
    <row r="1511" spans="1:3" x14ac:dyDescent="0.25">
      <c r="A1511" s="1">
        <v>41751</v>
      </c>
      <c r="B1511">
        <v>35.299999999999997</v>
      </c>
      <c r="C1511">
        <v>11</v>
      </c>
    </row>
    <row r="1512" spans="1:3" hidden="1" x14ac:dyDescent="0.25">
      <c r="A1512" s="1">
        <v>41750</v>
      </c>
      <c r="C1512">
        <v>11</v>
      </c>
    </row>
    <row r="1513" spans="1:3" hidden="1" x14ac:dyDescent="0.25">
      <c r="A1513" s="1">
        <v>41746</v>
      </c>
      <c r="C1513">
        <v>11</v>
      </c>
    </row>
    <row r="1514" spans="1:3" x14ac:dyDescent="0.25">
      <c r="A1514" s="1">
        <v>41745</v>
      </c>
      <c r="B1514">
        <v>35.25</v>
      </c>
      <c r="C1514">
        <v>11</v>
      </c>
    </row>
    <row r="1515" spans="1:3" x14ac:dyDescent="0.25">
      <c r="A1515" s="1">
        <v>41744</v>
      </c>
      <c r="B1515">
        <v>35.25</v>
      </c>
      <c r="C1515">
        <v>11</v>
      </c>
    </row>
    <row r="1516" spans="1:3" x14ac:dyDescent="0.25">
      <c r="A1516" s="1">
        <v>41743</v>
      </c>
      <c r="B1516">
        <v>35.25</v>
      </c>
      <c r="C1516">
        <v>11</v>
      </c>
    </row>
    <row r="1517" spans="1:3" x14ac:dyDescent="0.25">
      <c r="A1517" s="1">
        <v>41740</v>
      </c>
      <c r="B1517">
        <v>35</v>
      </c>
      <c r="C1517">
        <v>11</v>
      </c>
    </row>
    <row r="1518" spans="1:3" x14ac:dyDescent="0.25">
      <c r="A1518" s="1">
        <v>41739</v>
      </c>
      <c r="B1518">
        <v>35</v>
      </c>
      <c r="C1518">
        <v>11</v>
      </c>
    </row>
    <row r="1519" spans="1:3" x14ac:dyDescent="0.25">
      <c r="A1519" s="1">
        <v>41738</v>
      </c>
      <c r="B1519">
        <v>35</v>
      </c>
      <c r="C1519">
        <v>11</v>
      </c>
    </row>
    <row r="1520" spans="1:3" x14ac:dyDescent="0.25">
      <c r="A1520" s="1">
        <v>41737</v>
      </c>
      <c r="B1520">
        <v>35.15</v>
      </c>
      <c r="C1520">
        <v>11</v>
      </c>
    </row>
    <row r="1521" spans="1:3" x14ac:dyDescent="0.25">
      <c r="A1521" s="1">
        <v>41736</v>
      </c>
      <c r="B1521">
        <v>35.15</v>
      </c>
      <c r="C1521">
        <v>11</v>
      </c>
    </row>
    <row r="1522" spans="1:3" x14ac:dyDescent="0.25">
      <c r="A1522" s="1">
        <v>41733</v>
      </c>
      <c r="B1522">
        <v>35</v>
      </c>
      <c r="C1522">
        <v>11</v>
      </c>
    </row>
    <row r="1523" spans="1:3" x14ac:dyDescent="0.25">
      <c r="A1523" s="1">
        <v>41732</v>
      </c>
      <c r="B1523">
        <v>35</v>
      </c>
      <c r="C1523">
        <v>11</v>
      </c>
    </row>
    <row r="1524" spans="1:3" x14ac:dyDescent="0.25">
      <c r="A1524" s="1">
        <v>41731</v>
      </c>
      <c r="B1524">
        <v>35</v>
      </c>
      <c r="C1524">
        <v>11</v>
      </c>
    </row>
    <row r="1525" spans="1:3" x14ac:dyDescent="0.25">
      <c r="A1525" s="1">
        <v>41730</v>
      </c>
      <c r="B1525">
        <v>35.25</v>
      </c>
      <c r="C1525">
        <v>11</v>
      </c>
    </row>
    <row r="1526" spans="1:3" x14ac:dyDescent="0.25">
      <c r="A1526" s="1">
        <v>41729</v>
      </c>
      <c r="B1526">
        <v>35.25</v>
      </c>
      <c r="C1526">
        <v>11</v>
      </c>
    </row>
    <row r="1527" spans="1:3" x14ac:dyDescent="0.25">
      <c r="A1527" s="1">
        <v>41726</v>
      </c>
      <c r="B1527">
        <v>35.1</v>
      </c>
      <c r="C1527">
        <v>11</v>
      </c>
    </row>
    <row r="1528" spans="1:3" x14ac:dyDescent="0.25">
      <c r="A1528" s="1">
        <v>41725</v>
      </c>
      <c r="B1528">
        <v>35.35</v>
      </c>
      <c r="C1528">
        <v>11</v>
      </c>
    </row>
    <row r="1529" spans="1:3" x14ac:dyDescent="0.25">
      <c r="A1529" s="1">
        <v>41724</v>
      </c>
      <c r="B1529">
        <v>35</v>
      </c>
      <c r="C1529">
        <v>11</v>
      </c>
    </row>
    <row r="1530" spans="1:3" x14ac:dyDescent="0.25">
      <c r="A1530" s="1">
        <v>41723</v>
      </c>
      <c r="B1530">
        <v>35.25</v>
      </c>
      <c r="C1530">
        <v>11</v>
      </c>
    </row>
    <row r="1531" spans="1:3" x14ac:dyDescent="0.25">
      <c r="A1531" s="1">
        <v>41722</v>
      </c>
      <c r="B1531">
        <v>35.5</v>
      </c>
      <c r="C1531">
        <v>11</v>
      </c>
    </row>
    <row r="1532" spans="1:3" x14ac:dyDescent="0.25">
      <c r="A1532" s="1">
        <v>41719</v>
      </c>
      <c r="B1532">
        <v>35.5</v>
      </c>
      <c r="C1532">
        <v>11</v>
      </c>
    </row>
    <row r="1533" spans="1:3" x14ac:dyDescent="0.25">
      <c r="A1533" s="1">
        <v>41718</v>
      </c>
      <c r="B1533">
        <v>35.5</v>
      </c>
      <c r="C1533">
        <v>11</v>
      </c>
    </row>
    <row r="1534" spans="1:3" x14ac:dyDescent="0.25">
      <c r="A1534" s="1">
        <v>41717</v>
      </c>
      <c r="B1534">
        <v>35.5</v>
      </c>
      <c r="C1534">
        <v>11</v>
      </c>
    </row>
    <row r="1535" spans="1:3" x14ac:dyDescent="0.25">
      <c r="A1535" s="1">
        <v>41716</v>
      </c>
      <c r="B1535">
        <v>35.5</v>
      </c>
      <c r="C1535">
        <v>11</v>
      </c>
    </row>
    <row r="1536" spans="1:3" x14ac:dyDescent="0.25">
      <c r="A1536" s="1">
        <v>41715</v>
      </c>
      <c r="B1536">
        <v>35.5</v>
      </c>
      <c r="C1536">
        <v>11</v>
      </c>
    </row>
    <row r="1537" spans="1:4" x14ac:dyDescent="0.25">
      <c r="A1537" s="1">
        <v>41712</v>
      </c>
      <c r="B1537">
        <v>35.75</v>
      </c>
      <c r="C1537">
        <v>11</v>
      </c>
    </row>
    <row r="1538" spans="1:4" x14ac:dyDescent="0.25">
      <c r="A1538" s="1">
        <v>41711</v>
      </c>
      <c r="B1538">
        <v>35.75</v>
      </c>
      <c r="C1538">
        <v>11</v>
      </c>
    </row>
    <row r="1539" spans="1:4" x14ac:dyDescent="0.25">
      <c r="A1539" s="1">
        <v>41710</v>
      </c>
      <c r="B1539">
        <v>35.75</v>
      </c>
      <c r="C1539">
        <v>11</v>
      </c>
    </row>
    <row r="1540" spans="1:4" x14ac:dyDescent="0.25">
      <c r="A1540" s="1">
        <v>41709</v>
      </c>
      <c r="B1540">
        <v>35.75</v>
      </c>
      <c r="C1540">
        <v>11</v>
      </c>
    </row>
    <row r="1541" spans="1:4" x14ac:dyDescent="0.25">
      <c r="A1541" s="1">
        <v>41708</v>
      </c>
      <c r="B1541">
        <v>35.75</v>
      </c>
      <c r="C1541">
        <v>11</v>
      </c>
    </row>
    <row r="1542" spans="1:4" x14ac:dyDescent="0.25">
      <c r="A1542" s="1">
        <v>41705</v>
      </c>
      <c r="B1542">
        <v>35.75</v>
      </c>
      <c r="C1542">
        <v>11</v>
      </c>
    </row>
    <row r="1543" spans="1:4" x14ac:dyDescent="0.25">
      <c r="A1543" s="1">
        <v>41704</v>
      </c>
      <c r="B1543">
        <v>35.75</v>
      </c>
      <c r="C1543">
        <v>11</v>
      </c>
    </row>
    <row r="1544" spans="1:4" x14ac:dyDescent="0.25">
      <c r="A1544" s="1">
        <v>41703</v>
      </c>
      <c r="B1544">
        <v>35.5</v>
      </c>
      <c r="C1544">
        <v>11</v>
      </c>
    </row>
    <row r="1545" spans="1:4" x14ac:dyDescent="0.25">
      <c r="A1545" s="1">
        <v>41702</v>
      </c>
      <c r="B1545">
        <v>35.75</v>
      </c>
      <c r="C1545">
        <v>11</v>
      </c>
    </row>
    <row r="1546" spans="1:4" x14ac:dyDescent="0.25">
      <c r="A1546" s="1">
        <v>41701</v>
      </c>
      <c r="B1546">
        <v>35.75</v>
      </c>
      <c r="C1546">
        <v>11</v>
      </c>
    </row>
    <row r="1547" spans="1:4" x14ac:dyDescent="0.25">
      <c r="A1547" s="1">
        <v>41698</v>
      </c>
      <c r="B1547">
        <v>35.880000000000003</v>
      </c>
      <c r="C1547">
        <v>11</v>
      </c>
    </row>
    <row r="1548" spans="1:4" x14ac:dyDescent="0.25">
      <c r="A1548" s="1">
        <v>41697</v>
      </c>
      <c r="B1548">
        <v>36.25</v>
      </c>
      <c r="C1548">
        <v>6</v>
      </c>
      <c r="D1548">
        <v>5</v>
      </c>
    </row>
    <row r="1549" spans="1:4" x14ac:dyDescent="0.25">
      <c r="A1549" s="1">
        <v>41696</v>
      </c>
      <c r="B1549">
        <v>37.75</v>
      </c>
      <c r="C1549">
        <v>6</v>
      </c>
    </row>
    <row r="1550" spans="1:4" x14ac:dyDescent="0.25">
      <c r="A1550" s="1">
        <v>41695</v>
      </c>
      <c r="B1550">
        <v>38</v>
      </c>
      <c r="C1550">
        <v>6</v>
      </c>
    </row>
    <row r="1551" spans="1:4" x14ac:dyDescent="0.25">
      <c r="A1551" s="1">
        <v>41694</v>
      </c>
      <c r="B1551">
        <v>38.25</v>
      </c>
      <c r="C1551">
        <v>6</v>
      </c>
    </row>
    <row r="1552" spans="1:4" x14ac:dyDescent="0.25">
      <c r="A1552" s="1">
        <v>41691</v>
      </c>
      <c r="B1552">
        <v>38.25</v>
      </c>
      <c r="C1552">
        <v>6</v>
      </c>
    </row>
    <row r="1553" spans="1:3" x14ac:dyDescent="0.25">
      <c r="A1553" s="1">
        <v>41690</v>
      </c>
      <c r="B1553">
        <v>38.25</v>
      </c>
      <c r="C1553">
        <v>6</v>
      </c>
    </row>
    <row r="1554" spans="1:3" x14ac:dyDescent="0.25">
      <c r="A1554" s="1">
        <v>41689</v>
      </c>
      <c r="B1554">
        <v>38.5</v>
      </c>
      <c r="C1554">
        <v>6</v>
      </c>
    </row>
    <row r="1555" spans="1:3" x14ac:dyDescent="0.25">
      <c r="A1555" s="1">
        <v>41688</v>
      </c>
      <c r="B1555">
        <v>38.5</v>
      </c>
      <c r="C1555">
        <v>6</v>
      </c>
    </row>
    <row r="1556" spans="1:3" x14ac:dyDescent="0.25">
      <c r="A1556" s="1">
        <v>41687</v>
      </c>
      <c r="B1556">
        <v>38.5</v>
      </c>
      <c r="C1556">
        <v>6</v>
      </c>
    </row>
    <row r="1557" spans="1:3" x14ac:dyDescent="0.25">
      <c r="A1557" s="1">
        <v>41684</v>
      </c>
      <c r="B1557">
        <v>38.5</v>
      </c>
      <c r="C1557">
        <v>6</v>
      </c>
    </row>
    <row r="1558" spans="1:3" x14ac:dyDescent="0.25">
      <c r="A1558" s="1">
        <v>41683</v>
      </c>
      <c r="B1558">
        <v>38.5</v>
      </c>
      <c r="C1558">
        <v>6</v>
      </c>
    </row>
    <row r="1559" spans="1:3" x14ac:dyDescent="0.25">
      <c r="A1559" s="1">
        <v>41682</v>
      </c>
      <c r="B1559">
        <v>38.6</v>
      </c>
      <c r="C1559">
        <v>6</v>
      </c>
    </row>
    <row r="1560" spans="1:3" x14ac:dyDescent="0.25">
      <c r="A1560" s="1">
        <v>41681</v>
      </c>
      <c r="B1560">
        <v>38.6</v>
      </c>
      <c r="C1560">
        <v>6</v>
      </c>
    </row>
    <row r="1561" spans="1:3" x14ac:dyDescent="0.25">
      <c r="A1561" s="1">
        <v>41680</v>
      </c>
      <c r="B1561">
        <v>38.6</v>
      </c>
      <c r="C1561">
        <v>6</v>
      </c>
    </row>
    <row r="1562" spans="1:3" x14ac:dyDescent="0.25">
      <c r="A1562" s="1">
        <v>41677</v>
      </c>
      <c r="B1562">
        <v>38.6</v>
      </c>
      <c r="C1562">
        <v>6</v>
      </c>
    </row>
    <row r="1563" spans="1:3" x14ac:dyDescent="0.25">
      <c r="A1563" s="1">
        <v>41676</v>
      </c>
      <c r="B1563">
        <v>38.450000000000003</v>
      </c>
    </row>
    <row r="1564" spans="1:3" x14ac:dyDescent="0.25">
      <c r="A1564" s="1">
        <v>41675</v>
      </c>
      <c r="B1564">
        <v>38.35</v>
      </c>
      <c r="C1564">
        <v>6</v>
      </c>
    </row>
    <row r="1565" spans="1:3" x14ac:dyDescent="0.25">
      <c r="A1565" s="1">
        <v>41674</v>
      </c>
      <c r="B1565">
        <v>38.35</v>
      </c>
      <c r="C1565">
        <v>6</v>
      </c>
    </row>
    <row r="1566" spans="1:3" x14ac:dyDescent="0.25">
      <c r="A1566" s="1">
        <v>41673</v>
      </c>
      <c r="B1566">
        <v>38.25</v>
      </c>
      <c r="C1566">
        <v>6</v>
      </c>
    </row>
    <row r="1567" spans="1:3" x14ac:dyDescent="0.25">
      <c r="A1567" s="1">
        <v>41670</v>
      </c>
      <c r="B1567">
        <v>38.25</v>
      </c>
      <c r="C1567">
        <v>6</v>
      </c>
    </row>
    <row r="1568" spans="1:3" x14ac:dyDescent="0.25">
      <c r="A1568" s="1">
        <v>41669</v>
      </c>
      <c r="B1568">
        <v>38.25</v>
      </c>
      <c r="C1568">
        <v>6</v>
      </c>
    </row>
    <row r="1569" spans="1:3" x14ac:dyDescent="0.25">
      <c r="A1569" s="1">
        <v>41668</v>
      </c>
      <c r="B1569">
        <v>38.25</v>
      </c>
      <c r="C1569">
        <v>6</v>
      </c>
    </row>
    <row r="1570" spans="1:3" x14ac:dyDescent="0.25">
      <c r="A1570" s="1">
        <v>41667</v>
      </c>
      <c r="B1570">
        <v>38.25</v>
      </c>
      <c r="C1570">
        <v>6</v>
      </c>
    </row>
    <row r="1571" spans="1:3" x14ac:dyDescent="0.25">
      <c r="A1571" s="1">
        <v>41666</v>
      </c>
      <c r="B1571">
        <v>38.25</v>
      </c>
      <c r="C1571">
        <v>6</v>
      </c>
    </row>
    <row r="1572" spans="1:3" x14ac:dyDescent="0.25">
      <c r="A1572" s="1">
        <v>41663</v>
      </c>
      <c r="B1572">
        <v>38</v>
      </c>
      <c r="C1572">
        <v>6</v>
      </c>
    </row>
    <row r="1573" spans="1:3" x14ac:dyDescent="0.25">
      <c r="A1573" s="1">
        <v>41662</v>
      </c>
      <c r="B1573">
        <v>38.479999999999997</v>
      </c>
      <c r="C1573">
        <v>6</v>
      </c>
    </row>
    <row r="1574" spans="1:3" x14ac:dyDescent="0.25">
      <c r="A1574" s="1">
        <v>41661</v>
      </c>
      <c r="B1574">
        <v>38</v>
      </c>
      <c r="C1574">
        <v>6</v>
      </c>
    </row>
    <row r="1575" spans="1:3" x14ac:dyDescent="0.25">
      <c r="A1575" s="1">
        <v>41660</v>
      </c>
      <c r="B1575">
        <v>38.75</v>
      </c>
      <c r="C1575">
        <v>6</v>
      </c>
    </row>
    <row r="1576" spans="1:3" x14ac:dyDescent="0.25">
      <c r="A1576" s="1">
        <v>41659</v>
      </c>
      <c r="B1576">
        <v>38.75</v>
      </c>
      <c r="C1576">
        <v>6</v>
      </c>
    </row>
    <row r="1577" spans="1:3" x14ac:dyDescent="0.25">
      <c r="A1577" s="1">
        <v>41656</v>
      </c>
      <c r="B1577">
        <v>38.75</v>
      </c>
      <c r="C1577">
        <v>6</v>
      </c>
    </row>
    <row r="1578" spans="1:3" x14ac:dyDescent="0.25">
      <c r="A1578" s="1">
        <v>41655</v>
      </c>
      <c r="B1578">
        <v>38.75</v>
      </c>
      <c r="C1578">
        <v>6</v>
      </c>
    </row>
    <row r="1579" spans="1:3" x14ac:dyDescent="0.25">
      <c r="A1579" s="1">
        <v>41654</v>
      </c>
      <c r="B1579">
        <v>38.75</v>
      </c>
      <c r="C1579">
        <v>6</v>
      </c>
    </row>
    <row r="1580" spans="1:3" x14ac:dyDescent="0.25">
      <c r="A1580" s="1">
        <v>41653</v>
      </c>
      <c r="B1580">
        <v>38.75</v>
      </c>
      <c r="C1580">
        <v>6</v>
      </c>
    </row>
    <row r="1581" spans="1:3" x14ac:dyDescent="0.25">
      <c r="A1581" s="1">
        <v>41652</v>
      </c>
      <c r="B1581">
        <v>38.75</v>
      </c>
      <c r="C1581">
        <v>6</v>
      </c>
    </row>
    <row r="1582" spans="1:3" x14ac:dyDescent="0.25">
      <c r="A1582" s="1">
        <v>41649</v>
      </c>
      <c r="B1582">
        <v>39</v>
      </c>
      <c r="C1582">
        <v>6</v>
      </c>
    </row>
    <row r="1583" spans="1:3" x14ac:dyDescent="0.25">
      <c r="A1583" s="1">
        <v>41648</v>
      </c>
      <c r="B1583">
        <v>39</v>
      </c>
      <c r="C1583">
        <v>6</v>
      </c>
    </row>
    <row r="1584" spans="1:3" x14ac:dyDescent="0.25">
      <c r="A1584" s="1">
        <v>41647</v>
      </c>
      <c r="B1584">
        <v>39.130000000000003</v>
      </c>
      <c r="C1584">
        <v>6</v>
      </c>
    </row>
    <row r="1585" spans="1:3" x14ac:dyDescent="0.25">
      <c r="A1585" s="1">
        <v>41646</v>
      </c>
      <c r="B1585">
        <v>39.380000000000003</v>
      </c>
      <c r="C1585">
        <v>5</v>
      </c>
    </row>
    <row r="1586" spans="1:3" x14ac:dyDescent="0.25">
      <c r="A1586" s="1">
        <v>41645</v>
      </c>
      <c r="B1586">
        <v>40.25</v>
      </c>
      <c r="C1586">
        <v>5</v>
      </c>
    </row>
    <row r="1587" spans="1:3" x14ac:dyDescent="0.25">
      <c r="A1587" s="1">
        <v>41642</v>
      </c>
      <c r="B1587">
        <v>40.25</v>
      </c>
      <c r="C1587">
        <v>5</v>
      </c>
    </row>
    <row r="1588" spans="1:3" x14ac:dyDescent="0.25">
      <c r="A1588" s="1">
        <v>41641</v>
      </c>
      <c r="B1588">
        <v>40.25</v>
      </c>
      <c r="C1588">
        <v>5</v>
      </c>
    </row>
    <row r="1589" spans="1:3" hidden="1" x14ac:dyDescent="0.25">
      <c r="A1589" s="1">
        <v>41640</v>
      </c>
      <c r="C1589">
        <v>5</v>
      </c>
    </row>
    <row r="1590" spans="1:3" hidden="1" x14ac:dyDescent="0.25">
      <c r="A1590" s="1">
        <v>41639</v>
      </c>
      <c r="C1590">
        <v>5</v>
      </c>
    </row>
    <row r="1591" spans="1:3" x14ac:dyDescent="0.25">
      <c r="A1591" s="1">
        <v>41638</v>
      </c>
      <c r="B1591">
        <v>40</v>
      </c>
      <c r="C1591">
        <v>5</v>
      </c>
    </row>
    <row r="1592" spans="1:3" x14ac:dyDescent="0.25">
      <c r="A1592" s="1">
        <v>41635</v>
      </c>
      <c r="B1592">
        <v>40.5</v>
      </c>
      <c r="C1592">
        <v>5</v>
      </c>
    </row>
    <row r="1593" spans="1:3" hidden="1" x14ac:dyDescent="0.25">
      <c r="A1593" s="1">
        <v>41634</v>
      </c>
      <c r="C1593">
        <v>5</v>
      </c>
    </row>
    <row r="1594" spans="1:3" hidden="1" x14ac:dyDescent="0.25">
      <c r="A1594" s="1">
        <v>41632</v>
      </c>
      <c r="C1594">
        <v>5</v>
      </c>
    </row>
    <row r="1595" spans="1:3" x14ac:dyDescent="0.25">
      <c r="A1595" s="1">
        <v>41631</v>
      </c>
      <c r="B1595">
        <v>40</v>
      </c>
      <c r="C1595">
        <v>5</v>
      </c>
    </row>
    <row r="1596" spans="1:3" x14ac:dyDescent="0.25">
      <c r="A1596" s="1">
        <v>41628</v>
      </c>
      <c r="B1596">
        <v>40</v>
      </c>
      <c r="C1596">
        <v>5</v>
      </c>
    </row>
    <row r="1597" spans="1:3" x14ac:dyDescent="0.25">
      <c r="A1597" s="1">
        <v>41627</v>
      </c>
      <c r="B1597">
        <v>40.25</v>
      </c>
      <c r="C1597">
        <v>5</v>
      </c>
    </row>
    <row r="1598" spans="1:3" x14ac:dyDescent="0.25">
      <c r="A1598" s="1">
        <v>41626</v>
      </c>
      <c r="B1598">
        <v>40</v>
      </c>
      <c r="C1598">
        <v>5</v>
      </c>
    </row>
    <row r="1599" spans="1:3" x14ac:dyDescent="0.25">
      <c r="A1599" s="1">
        <v>41625</v>
      </c>
      <c r="B1599">
        <v>40</v>
      </c>
      <c r="C1599">
        <v>5</v>
      </c>
    </row>
    <row r="1600" spans="1:3" x14ac:dyDescent="0.25">
      <c r="A1600" s="1">
        <v>41624</v>
      </c>
      <c r="B1600">
        <v>40.130000000000003</v>
      </c>
      <c r="C1600">
        <v>5</v>
      </c>
    </row>
    <row r="1601" spans="1:3" x14ac:dyDescent="0.25">
      <c r="A1601" s="1">
        <v>41621</v>
      </c>
      <c r="B1601">
        <v>40.25</v>
      </c>
      <c r="C1601">
        <v>5</v>
      </c>
    </row>
    <row r="1602" spans="1:3" x14ac:dyDescent="0.25">
      <c r="A1602" s="1">
        <v>41620</v>
      </c>
      <c r="B1602">
        <v>40.25</v>
      </c>
      <c r="C1602">
        <v>5</v>
      </c>
    </row>
    <row r="1603" spans="1:3" x14ac:dyDescent="0.25">
      <c r="A1603" s="1">
        <v>41619</v>
      </c>
      <c r="B1603">
        <v>40.75</v>
      </c>
      <c r="C1603">
        <v>5</v>
      </c>
    </row>
    <row r="1604" spans="1:3" x14ac:dyDescent="0.25">
      <c r="A1604" s="1">
        <v>41618</v>
      </c>
      <c r="B1604">
        <v>41</v>
      </c>
      <c r="C1604">
        <v>5</v>
      </c>
    </row>
    <row r="1605" spans="1:3" x14ac:dyDescent="0.25">
      <c r="A1605" s="1">
        <v>41617</v>
      </c>
      <c r="B1605">
        <v>41</v>
      </c>
      <c r="C1605">
        <v>5</v>
      </c>
    </row>
    <row r="1606" spans="1:3" x14ac:dyDescent="0.25">
      <c r="A1606" s="1">
        <v>41614</v>
      </c>
      <c r="B1606">
        <v>41.25</v>
      </c>
      <c r="C1606">
        <v>5</v>
      </c>
    </row>
    <row r="1607" spans="1:3" x14ac:dyDescent="0.25">
      <c r="A1607" s="1">
        <v>41613</v>
      </c>
      <c r="B1607">
        <v>41.5</v>
      </c>
      <c r="C1607">
        <v>5</v>
      </c>
    </row>
    <row r="1608" spans="1:3" x14ac:dyDescent="0.25">
      <c r="A1608" s="1">
        <v>41612</v>
      </c>
      <c r="B1608">
        <v>41.5</v>
      </c>
      <c r="C1608">
        <v>5</v>
      </c>
    </row>
    <row r="1609" spans="1:3" x14ac:dyDescent="0.25">
      <c r="A1609" s="1">
        <v>41611</v>
      </c>
      <c r="B1609">
        <v>41.5</v>
      </c>
      <c r="C1609">
        <v>5</v>
      </c>
    </row>
    <row r="1610" spans="1:3" x14ac:dyDescent="0.25">
      <c r="A1610" s="1">
        <v>41610</v>
      </c>
      <c r="B1610">
        <v>41.5</v>
      </c>
      <c r="C1610">
        <v>5</v>
      </c>
    </row>
    <row r="1611" spans="1:3" x14ac:dyDescent="0.25">
      <c r="A1611" s="1">
        <v>41607</v>
      </c>
      <c r="B1611">
        <v>41.5</v>
      </c>
      <c r="C1611">
        <v>5</v>
      </c>
    </row>
    <row r="1612" spans="1:3" x14ac:dyDescent="0.25">
      <c r="A1612" s="1">
        <v>41606</v>
      </c>
      <c r="B1612">
        <v>41.5</v>
      </c>
      <c r="C1612">
        <v>5</v>
      </c>
    </row>
    <row r="1613" spans="1:3" x14ac:dyDescent="0.25">
      <c r="A1613" s="1">
        <v>41605</v>
      </c>
      <c r="B1613">
        <v>41.5</v>
      </c>
      <c r="C1613">
        <v>5</v>
      </c>
    </row>
    <row r="1614" spans="1:3" x14ac:dyDescent="0.25">
      <c r="A1614" s="1">
        <v>41604</v>
      </c>
      <c r="B1614">
        <v>41.5</v>
      </c>
      <c r="C1614">
        <v>5</v>
      </c>
    </row>
    <row r="1615" spans="1:3" x14ac:dyDescent="0.25">
      <c r="A1615" s="1">
        <v>41603</v>
      </c>
      <c r="B1615">
        <v>41.5</v>
      </c>
      <c r="C1615">
        <v>5</v>
      </c>
    </row>
    <row r="1616" spans="1:3" x14ac:dyDescent="0.25">
      <c r="A1616" s="1">
        <v>41600</v>
      </c>
      <c r="B1616">
        <v>41.75</v>
      </c>
      <c r="C1616">
        <v>5</v>
      </c>
    </row>
    <row r="1617" spans="1:3" x14ac:dyDescent="0.25">
      <c r="A1617" s="1">
        <v>41599</v>
      </c>
      <c r="B1617">
        <v>41.75</v>
      </c>
      <c r="C1617">
        <v>5</v>
      </c>
    </row>
    <row r="1618" spans="1:3" x14ac:dyDescent="0.25">
      <c r="A1618" s="1">
        <v>41598</v>
      </c>
      <c r="B1618">
        <v>41.75</v>
      </c>
      <c r="C1618">
        <v>5</v>
      </c>
    </row>
    <row r="1619" spans="1:3" x14ac:dyDescent="0.25">
      <c r="A1619" s="1">
        <v>41597</v>
      </c>
      <c r="B1619">
        <v>42</v>
      </c>
      <c r="C1619">
        <v>5</v>
      </c>
    </row>
    <row r="1620" spans="1:3" x14ac:dyDescent="0.25">
      <c r="A1620" s="1">
        <v>41596</v>
      </c>
      <c r="B1620">
        <v>42</v>
      </c>
      <c r="C1620">
        <v>5</v>
      </c>
    </row>
    <row r="1621" spans="1:3" x14ac:dyDescent="0.25">
      <c r="A1621" s="1">
        <v>41593</v>
      </c>
      <c r="B1621">
        <v>42</v>
      </c>
      <c r="C1621">
        <v>5</v>
      </c>
    </row>
    <row r="1622" spans="1:3" x14ac:dyDescent="0.25">
      <c r="A1622" s="1">
        <v>41592</v>
      </c>
      <c r="B1622">
        <v>42</v>
      </c>
      <c r="C1622">
        <v>5</v>
      </c>
    </row>
    <row r="1623" spans="1:3" x14ac:dyDescent="0.25">
      <c r="A1623" s="1">
        <v>41591</v>
      </c>
      <c r="B1623">
        <v>42</v>
      </c>
      <c r="C1623">
        <v>5</v>
      </c>
    </row>
    <row r="1624" spans="1:3" x14ac:dyDescent="0.25">
      <c r="A1624" s="1">
        <v>41590</v>
      </c>
      <c r="B1624">
        <v>42</v>
      </c>
      <c r="C1624">
        <v>5</v>
      </c>
    </row>
    <row r="1625" spans="1:3" x14ac:dyDescent="0.25">
      <c r="A1625" s="1">
        <v>41589</v>
      </c>
      <c r="B1625">
        <v>42.08</v>
      </c>
      <c r="C1625">
        <v>5</v>
      </c>
    </row>
    <row r="1626" spans="1:3" x14ac:dyDescent="0.25">
      <c r="A1626" s="1">
        <v>41586</v>
      </c>
      <c r="B1626">
        <v>42</v>
      </c>
    </row>
    <row r="1627" spans="1:3" x14ac:dyDescent="0.25">
      <c r="A1627" s="1">
        <v>41585</v>
      </c>
      <c r="B1627">
        <v>41.88</v>
      </c>
    </row>
    <row r="1628" spans="1:3" x14ac:dyDescent="0.25">
      <c r="A1628" s="1">
        <v>41584</v>
      </c>
      <c r="B1628">
        <v>41.75</v>
      </c>
    </row>
    <row r="1629" spans="1:3" x14ac:dyDescent="0.25">
      <c r="A1629" s="1">
        <v>41583</v>
      </c>
      <c r="B1629">
        <v>41.88</v>
      </c>
    </row>
    <row r="1630" spans="1:3" x14ac:dyDescent="0.25">
      <c r="A1630" s="1">
        <v>41582</v>
      </c>
      <c r="B1630">
        <v>41.75</v>
      </c>
    </row>
    <row r="1631" spans="1:3" x14ac:dyDescent="0.25">
      <c r="A1631" s="1">
        <v>41579</v>
      </c>
      <c r="B1631">
        <v>41.5</v>
      </c>
    </row>
    <row r="1632" spans="1:3" x14ac:dyDescent="0.25">
      <c r="A1632" s="1">
        <v>41578</v>
      </c>
      <c r="B1632">
        <v>41.5</v>
      </c>
    </row>
    <row r="1633" spans="1:2" x14ac:dyDescent="0.25">
      <c r="A1633" s="1">
        <v>41577</v>
      </c>
      <c r="B1633">
        <v>41.5</v>
      </c>
    </row>
    <row r="1634" spans="1:2" x14ac:dyDescent="0.25">
      <c r="A1634" s="1">
        <v>41576</v>
      </c>
      <c r="B1634">
        <v>41.75</v>
      </c>
    </row>
    <row r="1635" spans="1:2" x14ac:dyDescent="0.25">
      <c r="A1635" s="1">
        <v>41575</v>
      </c>
      <c r="B1635">
        <v>41.75</v>
      </c>
    </row>
    <row r="1636" spans="1:2" x14ac:dyDescent="0.25">
      <c r="A1636" s="1">
        <v>41572</v>
      </c>
      <c r="B1636">
        <v>42</v>
      </c>
    </row>
    <row r="1637" spans="1:2" x14ac:dyDescent="0.25">
      <c r="A1637" s="1">
        <v>41571</v>
      </c>
      <c r="B1637">
        <v>42</v>
      </c>
    </row>
    <row r="1638" spans="1:2" x14ac:dyDescent="0.25">
      <c r="A1638" s="1">
        <v>41570</v>
      </c>
      <c r="B1638">
        <v>42.25</v>
      </c>
    </row>
    <row r="1639" spans="1:2" x14ac:dyDescent="0.25">
      <c r="A1639" s="1">
        <v>41569</v>
      </c>
      <c r="B1639">
        <v>42.25</v>
      </c>
    </row>
    <row r="1640" spans="1:2" x14ac:dyDescent="0.25">
      <c r="A1640" s="1">
        <v>41568</v>
      </c>
      <c r="B1640">
        <v>42.25</v>
      </c>
    </row>
    <row r="1641" spans="1:2" x14ac:dyDescent="0.25">
      <c r="A1641" s="1">
        <v>41565</v>
      </c>
      <c r="B1641">
        <v>42</v>
      </c>
    </row>
    <row r="1642" spans="1:2" x14ac:dyDescent="0.25">
      <c r="A1642" s="1">
        <v>41564</v>
      </c>
      <c r="B1642">
        <v>42</v>
      </c>
    </row>
    <row r="1643" spans="1:2" x14ac:dyDescent="0.25">
      <c r="A1643" s="1">
        <v>41563</v>
      </c>
      <c r="B1643">
        <v>42.25</v>
      </c>
    </row>
    <row r="1644" spans="1:2" x14ac:dyDescent="0.25">
      <c r="A1644" s="1">
        <v>41562</v>
      </c>
      <c r="B1644">
        <v>42.38</v>
      </c>
    </row>
    <row r="1645" spans="1:2" x14ac:dyDescent="0.25">
      <c r="A1645" s="1">
        <v>41561</v>
      </c>
      <c r="B1645">
        <v>42</v>
      </c>
    </row>
    <row r="1646" spans="1:2" x14ac:dyDescent="0.25">
      <c r="A1646" s="1">
        <v>41558</v>
      </c>
      <c r="B1646">
        <v>42</v>
      </c>
    </row>
    <row r="1647" spans="1:2" x14ac:dyDescent="0.25">
      <c r="A1647" s="1">
        <v>41557</v>
      </c>
      <c r="B1647">
        <v>42</v>
      </c>
    </row>
    <row r="1648" spans="1:2" x14ac:dyDescent="0.25">
      <c r="A1648" s="1">
        <v>41556</v>
      </c>
      <c r="B1648">
        <v>42</v>
      </c>
    </row>
    <row r="1649" spans="1:2" x14ac:dyDescent="0.25">
      <c r="A1649" s="1">
        <v>41555</v>
      </c>
      <c r="B1649">
        <v>42.25</v>
      </c>
    </row>
    <row r="1650" spans="1:2" x14ac:dyDescent="0.25">
      <c r="A1650" s="1">
        <v>41554</v>
      </c>
      <c r="B1650">
        <v>42.38</v>
      </c>
    </row>
    <row r="1651" spans="1:2" x14ac:dyDescent="0.25">
      <c r="A1651" s="1">
        <v>41551</v>
      </c>
      <c r="B1651">
        <v>42.25</v>
      </c>
    </row>
    <row r="1652" spans="1:2" x14ac:dyDescent="0.25">
      <c r="A1652" s="1">
        <v>41550</v>
      </c>
      <c r="B1652">
        <v>42.5</v>
      </c>
    </row>
    <row r="1653" spans="1:2" x14ac:dyDescent="0.25">
      <c r="A1653" s="1">
        <v>41549</v>
      </c>
      <c r="B1653">
        <v>42.5</v>
      </c>
    </row>
    <row r="1654" spans="1:2" x14ac:dyDescent="0.25">
      <c r="A1654" s="1">
        <v>41548</v>
      </c>
      <c r="B1654">
        <v>42.5</v>
      </c>
    </row>
    <row r="1655" spans="1:2" x14ac:dyDescent="0.25">
      <c r="A1655" s="1">
        <v>41547</v>
      </c>
      <c r="B1655">
        <v>42.5</v>
      </c>
    </row>
    <row r="1656" spans="1:2" x14ac:dyDescent="0.25">
      <c r="A1656" s="1">
        <v>41544</v>
      </c>
      <c r="B1656">
        <v>43</v>
      </c>
    </row>
    <row r="1657" spans="1:2" x14ac:dyDescent="0.25">
      <c r="A1657" s="1">
        <v>41543</v>
      </c>
      <c r="B1657">
        <v>41.75</v>
      </c>
    </row>
    <row r="1658" spans="1:2" x14ac:dyDescent="0.25">
      <c r="A1658" s="1">
        <v>41542</v>
      </c>
      <c r="B1658">
        <v>41.5</v>
      </c>
    </row>
    <row r="1659" spans="1:2" x14ac:dyDescent="0.25">
      <c r="A1659" s="1">
        <v>41541</v>
      </c>
      <c r="B1659">
        <v>42.33</v>
      </c>
    </row>
    <row r="1660" spans="1:2" x14ac:dyDescent="0.25">
      <c r="A1660" s="1">
        <v>41540</v>
      </c>
      <c r="B1660">
        <v>42.25</v>
      </c>
    </row>
    <row r="1661" spans="1:2" x14ac:dyDescent="0.25">
      <c r="A1661" s="1">
        <v>41537</v>
      </c>
      <c r="B1661">
        <v>41.75</v>
      </c>
    </row>
    <row r="1662" spans="1:2" x14ac:dyDescent="0.25">
      <c r="A1662" s="1">
        <v>41536</v>
      </c>
      <c r="B1662">
        <v>41.88</v>
      </c>
    </row>
    <row r="1663" spans="1:2" x14ac:dyDescent="0.25">
      <c r="A1663" s="1">
        <v>41535</v>
      </c>
      <c r="B1663">
        <v>42</v>
      </c>
    </row>
    <row r="1664" spans="1:2" x14ac:dyDescent="0.25">
      <c r="A1664" s="1">
        <v>41534</v>
      </c>
      <c r="B1664">
        <v>41.88</v>
      </c>
    </row>
    <row r="1665" spans="1:2" x14ac:dyDescent="0.25">
      <c r="A1665" s="1">
        <v>41533</v>
      </c>
      <c r="B1665">
        <v>41.5</v>
      </c>
    </row>
    <row r="1666" spans="1:2" x14ac:dyDescent="0.25">
      <c r="A1666" s="1">
        <v>41530</v>
      </c>
      <c r="B1666">
        <v>41.88</v>
      </c>
    </row>
    <row r="1667" spans="1:2" x14ac:dyDescent="0.25">
      <c r="A1667" s="1">
        <v>41529</v>
      </c>
      <c r="B1667">
        <v>40.75</v>
      </c>
    </row>
    <row r="1668" spans="1:2" x14ac:dyDescent="0.25">
      <c r="A1668" s="1">
        <v>41528</v>
      </c>
      <c r="B1668">
        <v>40</v>
      </c>
    </row>
    <row r="1669" spans="1:2" x14ac:dyDescent="0.25">
      <c r="A1669" s="1">
        <v>41527</v>
      </c>
      <c r="B1669">
        <v>40</v>
      </c>
    </row>
    <row r="1670" spans="1:2" x14ac:dyDescent="0.25">
      <c r="A1670" s="1">
        <v>41526</v>
      </c>
      <c r="B1670">
        <v>40.5</v>
      </c>
    </row>
    <row r="1671" spans="1:2" x14ac:dyDescent="0.25">
      <c r="A1671" s="1">
        <v>41523</v>
      </c>
      <c r="B1671">
        <v>40.25</v>
      </c>
    </row>
    <row r="1672" spans="1:2" x14ac:dyDescent="0.25">
      <c r="A1672" s="1">
        <v>41522</v>
      </c>
      <c r="B1672">
        <v>40.25</v>
      </c>
    </row>
    <row r="1673" spans="1:2" x14ac:dyDescent="0.25">
      <c r="A1673" s="1">
        <v>41521</v>
      </c>
      <c r="B1673">
        <v>40.25</v>
      </c>
    </row>
    <row r="1674" spans="1:2" x14ac:dyDescent="0.25">
      <c r="A1674" s="1">
        <v>41520</v>
      </c>
      <c r="B1674">
        <v>40.25</v>
      </c>
    </row>
    <row r="1675" spans="1:2" x14ac:dyDescent="0.25">
      <c r="A1675" s="1">
        <v>41519</v>
      </c>
      <c r="B1675">
        <v>40.549999999999997</v>
      </c>
    </row>
    <row r="1676" spans="1:2" x14ac:dyDescent="0.25">
      <c r="A1676" s="1">
        <v>41516</v>
      </c>
      <c r="B1676">
        <v>40</v>
      </c>
    </row>
    <row r="1677" spans="1:2" x14ac:dyDescent="0.25">
      <c r="A1677" s="1">
        <v>41515</v>
      </c>
      <c r="B1677">
        <v>40</v>
      </c>
    </row>
    <row r="1678" spans="1:2" x14ac:dyDescent="0.25">
      <c r="A1678" s="1">
        <v>41514</v>
      </c>
      <c r="B1678">
        <v>40.25</v>
      </c>
    </row>
    <row r="1679" spans="1:2" x14ac:dyDescent="0.25">
      <c r="A1679" s="1">
        <v>41513</v>
      </c>
      <c r="B1679">
        <v>39.75</v>
      </c>
    </row>
    <row r="1680" spans="1:2" x14ac:dyDescent="0.25">
      <c r="A1680" s="1">
        <v>41512</v>
      </c>
      <c r="B1680">
        <v>39.75</v>
      </c>
    </row>
    <row r="1681" spans="1:2" x14ac:dyDescent="0.25">
      <c r="A1681" s="1">
        <v>41509</v>
      </c>
      <c r="B1681">
        <v>39.75</v>
      </c>
    </row>
    <row r="1682" spans="1:2" x14ac:dyDescent="0.25">
      <c r="A1682" s="1">
        <v>41508</v>
      </c>
      <c r="B1682">
        <v>39.5</v>
      </c>
    </row>
    <row r="1683" spans="1:2" x14ac:dyDescent="0.25">
      <c r="A1683" s="1">
        <v>41507</v>
      </c>
      <c r="B1683">
        <v>39.5</v>
      </c>
    </row>
    <row r="1684" spans="1:2" x14ac:dyDescent="0.25">
      <c r="A1684" s="1">
        <v>41506</v>
      </c>
      <c r="B1684">
        <v>39.5</v>
      </c>
    </row>
    <row r="1685" spans="1:2" x14ac:dyDescent="0.25">
      <c r="A1685" s="1">
        <v>41505</v>
      </c>
      <c r="B1685">
        <v>39.5</v>
      </c>
    </row>
    <row r="1686" spans="1:2" x14ac:dyDescent="0.25">
      <c r="A1686" s="1">
        <v>41502</v>
      </c>
      <c r="B1686">
        <v>39.5</v>
      </c>
    </row>
    <row r="1687" spans="1:2" x14ac:dyDescent="0.25">
      <c r="A1687" s="1">
        <v>41501</v>
      </c>
      <c r="B1687">
        <v>39.75</v>
      </c>
    </row>
    <row r="1688" spans="1:2" x14ac:dyDescent="0.25">
      <c r="A1688" s="1">
        <v>41500</v>
      </c>
      <c r="B1688">
        <v>39.5</v>
      </c>
    </row>
    <row r="1689" spans="1:2" x14ac:dyDescent="0.25">
      <c r="A1689" s="1">
        <v>41499</v>
      </c>
      <c r="B1689">
        <v>39.5</v>
      </c>
    </row>
    <row r="1690" spans="1:2" x14ac:dyDescent="0.25">
      <c r="A1690" s="1">
        <v>41498</v>
      </c>
      <c r="B1690">
        <v>39.5</v>
      </c>
    </row>
    <row r="1691" spans="1:2" x14ac:dyDescent="0.25">
      <c r="A1691" s="1">
        <v>41495</v>
      </c>
      <c r="B1691">
        <v>39.5</v>
      </c>
    </row>
    <row r="1692" spans="1:2" x14ac:dyDescent="0.25">
      <c r="A1692" s="1">
        <v>41494</v>
      </c>
      <c r="B1692">
        <v>39.25</v>
      </c>
    </row>
    <row r="1693" spans="1:2" x14ac:dyDescent="0.25">
      <c r="A1693" s="1">
        <v>41493</v>
      </c>
      <c r="B1693">
        <v>39.25</v>
      </c>
    </row>
    <row r="1694" spans="1:2" x14ac:dyDescent="0.25">
      <c r="A1694" s="1">
        <v>41492</v>
      </c>
      <c r="B1694">
        <v>39.25</v>
      </c>
    </row>
    <row r="1695" spans="1:2" x14ac:dyDescent="0.25">
      <c r="A1695" s="1">
        <v>41491</v>
      </c>
      <c r="B1695">
        <v>39.5</v>
      </c>
    </row>
    <row r="1696" spans="1:2" x14ac:dyDescent="0.25">
      <c r="A1696" s="1">
        <v>41488</v>
      </c>
      <c r="B1696">
        <v>39.75</v>
      </c>
    </row>
    <row r="1697" spans="1:2" x14ac:dyDescent="0.25">
      <c r="A1697" s="1">
        <v>41487</v>
      </c>
      <c r="B1697">
        <v>39.75</v>
      </c>
    </row>
    <row r="1698" spans="1:2" x14ac:dyDescent="0.25">
      <c r="A1698" s="1">
        <v>41486</v>
      </c>
      <c r="B1698">
        <v>39.75</v>
      </c>
    </row>
    <row r="1699" spans="1:2" x14ac:dyDescent="0.25">
      <c r="A1699" s="1">
        <v>41485</v>
      </c>
      <c r="B1699">
        <v>40</v>
      </c>
    </row>
    <row r="1700" spans="1:2" x14ac:dyDescent="0.25">
      <c r="A1700" s="1">
        <v>41484</v>
      </c>
      <c r="B1700">
        <v>40.25</v>
      </c>
    </row>
    <row r="1701" spans="1:2" x14ac:dyDescent="0.25">
      <c r="A1701" s="1">
        <v>41481</v>
      </c>
      <c r="B1701">
        <v>40.25</v>
      </c>
    </row>
    <row r="1702" spans="1:2" x14ac:dyDescent="0.25">
      <c r="A1702" s="1">
        <v>41480</v>
      </c>
      <c r="B1702">
        <v>40.25</v>
      </c>
    </row>
    <row r="1703" spans="1:2" x14ac:dyDescent="0.25">
      <c r="A1703" s="1">
        <v>41479</v>
      </c>
      <c r="B1703">
        <v>40.25</v>
      </c>
    </row>
    <row r="1704" spans="1:2" x14ac:dyDescent="0.25">
      <c r="A1704" s="1">
        <v>41478</v>
      </c>
      <c r="B1704">
        <v>40.25</v>
      </c>
    </row>
    <row r="1705" spans="1:2" x14ac:dyDescent="0.25">
      <c r="A1705" s="1">
        <v>41477</v>
      </c>
      <c r="B1705">
        <v>40.5</v>
      </c>
    </row>
    <row r="1706" spans="1:2" x14ac:dyDescent="0.25">
      <c r="A1706" s="1">
        <v>41474</v>
      </c>
      <c r="B1706">
        <v>40.75</v>
      </c>
    </row>
    <row r="1707" spans="1:2" x14ac:dyDescent="0.25">
      <c r="A1707" s="1">
        <v>41473</v>
      </c>
      <c r="B1707">
        <v>40.75</v>
      </c>
    </row>
    <row r="1708" spans="1:2" x14ac:dyDescent="0.25">
      <c r="A1708" s="1">
        <v>41472</v>
      </c>
      <c r="B1708">
        <v>40.75</v>
      </c>
    </row>
    <row r="1709" spans="1:2" x14ac:dyDescent="0.25">
      <c r="A1709" s="1">
        <v>41471</v>
      </c>
      <c r="B1709">
        <v>40.75</v>
      </c>
    </row>
    <row r="1710" spans="1:2" x14ac:dyDescent="0.25">
      <c r="A1710" s="1">
        <v>41470</v>
      </c>
      <c r="B1710">
        <v>40.5</v>
      </c>
    </row>
    <row r="1711" spans="1:2" x14ac:dyDescent="0.25">
      <c r="A1711" s="1">
        <v>41467</v>
      </c>
      <c r="B1711">
        <v>40.5</v>
      </c>
    </row>
    <row r="1712" spans="1:2" x14ac:dyDescent="0.25">
      <c r="A1712" s="1">
        <v>41466</v>
      </c>
      <c r="B1712">
        <v>40.5</v>
      </c>
    </row>
    <row r="1713" spans="1:2" x14ac:dyDescent="0.25">
      <c r="A1713" s="1">
        <v>41465</v>
      </c>
      <c r="B1713">
        <v>40.5</v>
      </c>
    </row>
    <row r="1714" spans="1:2" x14ac:dyDescent="0.25">
      <c r="A1714" s="1">
        <v>41464</v>
      </c>
      <c r="B1714">
        <v>40.5</v>
      </c>
    </row>
    <row r="1715" spans="1:2" x14ac:dyDescent="0.25">
      <c r="A1715" s="1">
        <v>41463</v>
      </c>
      <c r="B1715">
        <v>40.75</v>
      </c>
    </row>
    <row r="1716" spans="1:2" x14ac:dyDescent="0.25">
      <c r="A1716" s="1">
        <v>41460</v>
      </c>
      <c r="B1716">
        <v>40.75</v>
      </c>
    </row>
    <row r="1717" spans="1:2" x14ac:dyDescent="0.25">
      <c r="A1717" s="1">
        <v>41459</v>
      </c>
      <c r="B1717">
        <v>40.75</v>
      </c>
    </row>
    <row r="1718" spans="1:2" x14ac:dyDescent="0.25">
      <c r="A1718" s="1">
        <v>41458</v>
      </c>
      <c r="B1718">
        <v>40.75</v>
      </c>
    </row>
    <row r="1719" spans="1:2" x14ac:dyDescent="0.25">
      <c r="A1719" s="1">
        <v>41457</v>
      </c>
      <c r="B1719">
        <v>40.799999999999997</v>
      </c>
    </row>
    <row r="1720" spans="1:2" x14ac:dyDescent="0.25">
      <c r="A1720" s="1">
        <v>41456</v>
      </c>
      <c r="B1720">
        <v>40.549999999999997</v>
      </c>
    </row>
    <row r="1721" spans="1:2" x14ac:dyDescent="0.25">
      <c r="A1721" s="1">
        <v>41453</v>
      </c>
      <c r="B1721">
        <v>40.549999999999997</v>
      </c>
    </row>
    <row r="1722" spans="1:2" x14ac:dyDescent="0.25">
      <c r="A1722" s="1">
        <v>41452</v>
      </c>
      <c r="B1722">
        <v>40.549999999999997</v>
      </c>
    </row>
    <row r="1723" spans="1:2" x14ac:dyDescent="0.25">
      <c r="A1723" s="1">
        <v>41451</v>
      </c>
      <c r="B1723">
        <v>40.549999999999997</v>
      </c>
    </row>
    <row r="1724" spans="1:2" x14ac:dyDescent="0.25">
      <c r="A1724" s="1">
        <v>41450</v>
      </c>
      <c r="B1724">
        <v>40.549999999999997</v>
      </c>
    </row>
    <row r="1725" spans="1:2" x14ac:dyDescent="0.25">
      <c r="A1725" s="1">
        <v>41449</v>
      </c>
      <c r="B1725">
        <v>40.799999999999997</v>
      </c>
    </row>
    <row r="1726" spans="1:2" x14ac:dyDescent="0.25">
      <c r="A1726" s="1">
        <v>41446</v>
      </c>
      <c r="B1726">
        <v>40.799999999999997</v>
      </c>
    </row>
    <row r="1727" spans="1:2" x14ac:dyDescent="0.25">
      <c r="A1727" s="1">
        <v>41445</v>
      </c>
      <c r="B1727">
        <v>40.799999999999997</v>
      </c>
    </row>
    <row r="1728" spans="1:2" x14ac:dyDescent="0.25">
      <c r="A1728" s="1">
        <v>41444</v>
      </c>
      <c r="B1728">
        <v>40.85</v>
      </c>
    </row>
    <row r="1729" spans="1:2" x14ac:dyDescent="0.25">
      <c r="A1729" s="1">
        <v>41443</v>
      </c>
      <c r="B1729">
        <v>40.700000000000003</v>
      </c>
    </row>
    <row r="1730" spans="1:2" x14ac:dyDescent="0.25">
      <c r="A1730" s="1">
        <v>41442</v>
      </c>
      <c r="B1730">
        <v>40.630000000000003</v>
      </c>
    </row>
    <row r="1731" spans="1:2" x14ac:dyDescent="0.25">
      <c r="A1731" s="1">
        <v>41439</v>
      </c>
      <c r="B1731">
        <v>40.86</v>
      </c>
    </row>
    <row r="1732" spans="1:2" x14ac:dyDescent="0.25">
      <c r="A1732" s="1">
        <v>41438</v>
      </c>
      <c r="B1732">
        <v>40.700000000000003</v>
      </c>
    </row>
    <row r="1733" spans="1:2" x14ac:dyDescent="0.25">
      <c r="A1733" s="1">
        <v>41437</v>
      </c>
      <c r="B1733">
        <v>40.950000000000003</v>
      </c>
    </row>
    <row r="1734" spans="1:2" x14ac:dyDescent="0.25">
      <c r="A1734" s="1">
        <v>41436</v>
      </c>
      <c r="B1734">
        <v>40.78</v>
      </c>
    </row>
    <row r="1735" spans="1:2" x14ac:dyDescent="0.25">
      <c r="A1735" s="1">
        <v>41435</v>
      </c>
      <c r="B1735">
        <v>41.5</v>
      </c>
    </row>
    <row r="1736" spans="1:2" x14ac:dyDescent="0.25">
      <c r="A1736" s="1">
        <v>41432</v>
      </c>
      <c r="B1736">
        <v>41.98</v>
      </c>
    </row>
    <row r="1737" spans="1:2" x14ac:dyDescent="0.25">
      <c r="A1737" s="1">
        <v>41431</v>
      </c>
      <c r="B1737">
        <v>41.54</v>
      </c>
    </row>
    <row r="1738" spans="1:2" x14ac:dyDescent="0.25">
      <c r="A1738" s="1">
        <v>41430</v>
      </c>
      <c r="B1738">
        <v>42.03</v>
      </c>
    </row>
    <row r="1739" spans="1:2" x14ac:dyDescent="0.25">
      <c r="A1739" s="1">
        <v>41429</v>
      </c>
      <c r="B1739">
        <v>42.08</v>
      </c>
    </row>
    <row r="1740" spans="1:2" x14ac:dyDescent="0.25">
      <c r="A1740" s="1">
        <v>41428</v>
      </c>
      <c r="B1740">
        <v>42.08</v>
      </c>
    </row>
    <row r="1741" spans="1:2" x14ac:dyDescent="0.25">
      <c r="A1741" s="1">
        <v>41425</v>
      </c>
      <c r="B1741">
        <v>42.18</v>
      </c>
    </row>
    <row r="1742" spans="1:2" x14ac:dyDescent="0.25">
      <c r="A1742" s="1">
        <v>41424</v>
      </c>
      <c r="B1742">
        <v>42.18</v>
      </c>
    </row>
    <row r="1743" spans="1:2" x14ac:dyDescent="0.25">
      <c r="A1743" s="1">
        <v>41423</v>
      </c>
      <c r="B1743">
        <v>42.18</v>
      </c>
    </row>
    <row r="1744" spans="1:2" x14ac:dyDescent="0.25">
      <c r="A1744" s="1">
        <v>41422</v>
      </c>
      <c r="B1744">
        <v>42.08</v>
      </c>
    </row>
    <row r="1745" spans="1:2" x14ac:dyDescent="0.25">
      <c r="A1745" s="1">
        <v>41421</v>
      </c>
      <c r="B1745">
        <v>42.08</v>
      </c>
    </row>
    <row r="1746" spans="1:2" x14ac:dyDescent="0.25">
      <c r="A1746" s="1">
        <v>41418</v>
      </c>
      <c r="B1746">
        <v>41.86</v>
      </c>
    </row>
    <row r="1747" spans="1:2" x14ac:dyDescent="0.25">
      <c r="A1747" s="1">
        <v>41417</v>
      </c>
      <c r="B1747">
        <v>42.01</v>
      </c>
    </row>
    <row r="1748" spans="1:2" x14ac:dyDescent="0.25">
      <c r="A1748" s="1">
        <v>41416</v>
      </c>
      <c r="B1748">
        <v>42.14</v>
      </c>
    </row>
    <row r="1749" spans="1:2" x14ac:dyDescent="0.25">
      <c r="A1749" s="1">
        <v>41415</v>
      </c>
      <c r="B1749">
        <v>41.77</v>
      </c>
    </row>
    <row r="1750" spans="1:2" x14ac:dyDescent="0.25">
      <c r="A1750" s="1">
        <v>41410</v>
      </c>
      <c r="B1750">
        <v>41.74</v>
      </c>
    </row>
    <row r="1751" spans="1:2" x14ac:dyDescent="0.25">
      <c r="A1751" s="1">
        <v>41409</v>
      </c>
      <c r="B1751">
        <v>41.89</v>
      </c>
    </row>
    <row r="1752" spans="1:2" x14ac:dyDescent="0.25">
      <c r="A1752" s="1">
        <v>41408</v>
      </c>
      <c r="B1752">
        <v>41.73</v>
      </c>
    </row>
    <row r="1753" spans="1:2" x14ac:dyDescent="0.25">
      <c r="A1753" s="1">
        <v>41407</v>
      </c>
      <c r="B1753">
        <v>41.65</v>
      </c>
    </row>
    <row r="1754" spans="1:2" x14ac:dyDescent="0.25">
      <c r="A1754" s="1">
        <v>41404</v>
      </c>
      <c r="B1754">
        <v>41.79</v>
      </c>
    </row>
    <row r="1755" spans="1:2" x14ac:dyDescent="0.25">
      <c r="A1755" s="1">
        <v>41402</v>
      </c>
      <c r="B1755">
        <v>43.16</v>
      </c>
    </row>
    <row r="1756" spans="1:2" x14ac:dyDescent="0.25">
      <c r="A1756" s="1">
        <v>41401</v>
      </c>
      <c r="B1756">
        <v>42.45</v>
      </c>
    </row>
    <row r="1757" spans="1:2" x14ac:dyDescent="0.25">
      <c r="A1757" s="1">
        <v>41400</v>
      </c>
      <c r="B1757">
        <v>41.84</v>
      </c>
    </row>
    <row r="1758" spans="1:2" x14ac:dyDescent="0.25">
      <c r="A1758" s="1">
        <v>41397</v>
      </c>
      <c r="B1758">
        <v>42.08</v>
      </c>
    </row>
    <row r="1759" spans="1:2" x14ac:dyDescent="0.25">
      <c r="A1759" s="1">
        <v>41396</v>
      </c>
      <c r="B1759">
        <v>41.73</v>
      </c>
    </row>
    <row r="1760" spans="1:2" x14ac:dyDescent="0.25">
      <c r="A1760" s="1">
        <v>41394</v>
      </c>
      <c r="B1760">
        <v>42.32</v>
      </c>
    </row>
    <row r="1761" spans="1:2" x14ac:dyDescent="0.25">
      <c r="A1761" s="1">
        <v>41393</v>
      </c>
      <c r="B1761">
        <v>42.47</v>
      </c>
    </row>
    <row r="1762" spans="1:2" x14ac:dyDescent="0.25">
      <c r="A1762" s="1">
        <v>41390</v>
      </c>
      <c r="B1762">
        <v>42.67</v>
      </c>
    </row>
    <row r="1763" spans="1:2" x14ac:dyDescent="0.25">
      <c r="A1763" s="1">
        <v>41389</v>
      </c>
      <c r="B1763">
        <v>42.63</v>
      </c>
    </row>
    <row r="1764" spans="1:2" x14ac:dyDescent="0.25">
      <c r="A1764" s="1">
        <v>41388</v>
      </c>
      <c r="B1764">
        <v>42.5</v>
      </c>
    </row>
    <row r="1765" spans="1:2" x14ac:dyDescent="0.25">
      <c r="A1765" s="1">
        <v>41387</v>
      </c>
      <c r="B1765">
        <v>42.54</v>
      </c>
    </row>
    <row r="1766" spans="1:2" x14ac:dyDescent="0.25">
      <c r="A1766" s="1">
        <v>41386</v>
      </c>
      <c r="B1766">
        <v>42.52</v>
      </c>
    </row>
    <row r="1767" spans="1:2" x14ac:dyDescent="0.25">
      <c r="A1767" s="1">
        <v>41383</v>
      </c>
      <c r="B1767">
        <v>42.52</v>
      </c>
    </row>
    <row r="1768" spans="1:2" x14ac:dyDescent="0.25">
      <c r="A1768" s="1">
        <v>41382</v>
      </c>
      <c r="B1768">
        <v>42.6</v>
      </c>
    </row>
    <row r="1769" spans="1:2" x14ac:dyDescent="0.25">
      <c r="A1769" s="1">
        <v>41381</v>
      </c>
      <c r="B1769">
        <v>42</v>
      </c>
    </row>
    <row r="1770" spans="1:2" x14ac:dyDescent="0.25">
      <c r="A1770" s="1">
        <v>41380</v>
      </c>
      <c r="B1770">
        <v>42.2</v>
      </c>
    </row>
    <row r="1771" spans="1:2" x14ac:dyDescent="0.25">
      <c r="A1771" s="1">
        <v>41379</v>
      </c>
      <c r="B1771">
        <v>42.2</v>
      </c>
    </row>
    <row r="1772" spans="1:2" x14ac:dyDescent="0.25">
      <c r="A1772" s="1">
        <v>41376</v>
      </c>
      <c r="B1772">
        <v>42.25</v>
      </c>
    </row>
    <row r="1773" spans="1:2" x14ac:dyDescent="0.25">
      <c r="A1773" s="1">
        <v>41375</v>
      </c>
      <c r="B1773">
        <v>42.05</v>
      </c>
    </row>
    <row r="1774" spans="1:2" x14ac:dyDescent="0.25">
      <c r="A1774" s="1">
        <v>41374</v>
      </c>
      <c r="B1774">
        <v>42.05</v>
      </c>
    </row>
    <row r="1775" spans="1:2" x14ac:dyDescent="0.25">
      <c r="A1775" s="1">
        <v>41373</v>
      </c>
      <c r="B1775">
        <v>42.05</v>
      </c>
    </row>
    <row r="1776" spans="1:2" x14ac:dyDescent="0.25">
      <c r="A1776" s="1">
        <v>41372</v>
      </c>
      <c r="B1776">
        <v>43.1</v>
      </c>
    </row>
    <row r="1777" spans="1:2" x14ac:dyDescent="0.25">
      <c r="A1777" s="1">
        <v>41369</v>
      </c>
      <c r="B1777">
        <v>42</v>
      </c>
    </row>
    <row r="1778" spans="1:2" x14ac:dyDescent="0.25">
      <c r="A1778" s="1">
        <v>41368</v>
      </c>
      <c r="B1778">
        <v>43.3</v>
      </c>
    </row>
    <row r="1779" spans="1:2" x14ac:dyDescent="0.25">
      <c r="A1779" s="1">
        <v>41367</v>
      </c>
      <c r="B1779">
        <v>43</v>
      </c>
    </row>
    <row r="1780" spans="1:2" x14ac:dyDescent="0.25">
      <c r="A1780" s="1">
        <v>41366</v>
      </c>
      <c r="B1780">
        <v>43</v>
      </c>
    </row>
    <row r="1781" spans="1:2" x14ac:dyDescent="0.25">
      <c r="A1781" s="1">
        <v>41360</v>
      </c>
      <c r="B1781">
        <v>43.4</v>
      </c>
    </row>
    <row r="1782" spans="1:2" x14ac:dyDescent="0.25">
      <c r="A1782" s="1">
        <v>41359</v>
      </c>
      <c r="B1782">
        <v>43.4</v>
      </c>
    </row>
    <row r="1783" spans="1:2" x14ac:dyDescent="0.25">
      <c r="A1783" s="1">
        <v>41358</v>
      </c>
      <c r="B1783">
        <v>43.05</v>
      </c>
    </row>
  </sheetData>
  <autoFilter ref="A1:D1783" xr:uid="{88DE0F04-451A-4B36-8BC1-1F9B3ED41459}"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22C61-FE26-40B6-8FB4-B5C9B3D84614}">
  <sheetPr codeName="Sheet11"/>
  <dimension ref="A1:D1581"/>
  <sheetViews>
    <sheetView zoomScaleNormal="100" workbookViewId="0"/>
  </sheetViews>
  <sheetFormatPr defaultRowHeight="15" x14ac:dyDescent="0.25"/>
  <sheetData>
    <row r="1" spans="1:4" x14ac:dyDescent="0.25">
      <c r="A1" t="s">
        <v>0</v>
      </c>
      <c r="B1" t="s">
        <v>25</v>
      </c>
      <c r="C1" t="s">
        <v>26</v>
      </c>
      <c r="D1" t="s">
        <v>27</v>
      </c>
    </row>
    <row r="2" spans="1:4" x14ac:dyDescent="0.25">
      <c r="A2" s="1">
        <v>43890</v>
      </c>
    </row>
    <row r="3" spans="1:4" x14ac:dyDescent="0.25">
      <c r="A3" s="1">
        <v>43889</v>
      </c>
      <c r="B3">
        <v>29</v>
      </c>
      <c r="C3">
        <v>346</v>
      </c>
      <c r="D3">
        <v>1</v>
      </c>
    </row>
    <row r="4" spans="1:4" x14ac:dyDescent="0.25">
      <c r="A4" s="1">
        <v>43888</v>
      </c>
      <c r="B4">
        <v>29.1</v>
      </c>
      <c r="C4">
        <v>346</v>
      </c>
      <c r="D4">
        <v>6</v>
      </c>
    </row>
    <row r="5" spans="1:4" x14ac:dyDescent="0.25">
      <c r="A5" s="1">
        <v>43887</v>
      </c>
      <c r="B5">
        <v>29.15</v>
      </c>
      <c r="C5">
        <v>342</v>
      </c>
      <c r="D5">
        <v>1</v>
      </c>
    </row>
    <row r="6" spans="1:4" x14ac:dyDescent="0.25">
      <c r="A6" s="1">
        <v>43886</v>
      </c>
      <c r="B6">
        <v>29.23</v>
      </c>
      <c r="C6">
        <v>324</v>
      </c>
    </row>
    <row r="7" spans="1:4" x14ac:dyDescent="0.25">
      <c r="A7" s="1">
        <v>43885</v>
      </c>
      <c r="B7">
        <v>29.15</v>
      </c>
      <c r="C7">
        <v>324</v>
      </c>
    </row>
    <row r="8" spans="1:4" x14ac:dyDescent="0.25">
      <c r="A8" s="1">
        <v>43882</v>
      </c>
      <c r="B8">
        <v>29.45</v>
      </c>
      <c r="C8">
        <v>323</v>
      </c>
    </row>
    <row r="9" spans="1:4" x14ac:dyDescent="0.25">
      <c r="A9" s="1">
        <v>43881</v>
      </c>
      <c r="B9">
        <v>29.2</v>
      </c>
      <c r="C9">
        <v>323</v>
      </c>
    </row>
    <row r="10" spans="1:4" x14ac:dyDescent="0.25">
      <c r="A10" s="1">
        <v>43880</v>
      </c>
      <c r="B10">
        <v>29.05</v>
      </c>
      <c r="C10">
        <v>323</v>
      </c>
    </row>
    <row r="11" spans="1:4" x14ac:dyDescent="0.25">
      <c r="A11" s="1">
        <v>43879</v>
      </c>
      <c r="B11">
        <v>29.13</v>
      </c>
      <c r="C11">
        <v>313</v>
      </c>
      <c r="D11">
        <v>5</v>
      </c>
    </row>
    <row r="12" spans="1:4" x14ac:dyDescent="0.25">
      <c r="A12" s="1">
        <v>43878</v>
      </c>
      <c r="B12">
        <v>29.63</v>
      </c>
      <c r="C12">
        <v>313</v>
      </c>
    </row>
    <row r="13" spans="1:4" x14ac:dyDescent="0.25">
      <c r="A13" s="1">
        <v>43875</v>
      </c>
      <c r="B13">
        <v>29.4</v>
      </c>
      <c r="C13">
        <v>313</v>
      </c>
    </row>
    <row r="14" spans="1:4" x14ac:dyDescent="0.25">
      <c r="A14" s="1">
        <v>43874</v>
      </c>
      <c r="B14">
        <v>28.95</v>
      </c>
      <c r="C14">
        <v>313</v>
      </c>
    </row>
    <row r="15" spans="1:4" x14ac:dyDescent="0.25">
      <c r="A15" s="1">
        <v>43873</v>
      </c>
      <c r="B15">
        <v>29.33</v>
      </c>
      <c r="C15">
        <v>309</v>
      </c>
    </row>
    <row r="16" spans="1:4" x14ac:dyDescent="0.25">
      <c r="A16" s="1">
        <v>43872</v>
      </c>
      <c r="B16">
        <v>29</v>
      </c>
      <c r="C16">
        <v>309</v>
      </c>
      <c r="D16">
        <v>1</v>
      </c>
    </row>
    <row r="17" spans="1:4" x14ac:dyDescent="0.25">
      <c r="A17" s="1">
        <v>43871</v>
      </c>
      <c r="B17">
        <v>28.46</v>
      </c>
      <c r="C17">
        <v>299</v>
      </c>
      <c r="D17">
        <v>2</v>
      </c>
    </row>
    <row r="18" spans="1:4" x14ac:dyDescent="0.25">
      <c r="A18" s="1">
        <v>43868</v>
      </c>
      <c r="B18">
        <v>29.05</v>
      </c>
      <c r="C18">
        <v>299</v>
      </c>
      <c r="D18">
        <v>1</v>
      </c>
    </row>
    <row r="19" spans="1:4" x14ac:dyDescent="0.25">
      <c r="A19" s="1">
        <v>43867</v>
      </c>
      <c r="B19">
        <v>28.88</v>
      </c>
      <c r="C19">
        <v>299</v>
      </c>
    </row>
    <row r="20" spans="1:4" x14ac:dyDescent="0.25">
      <c r="A20" s="1">
        <v>43866</v>
      </c>
      <c r="B20">
        <v>29.13</v>
      </c>
      <c r="C20">
        <v>299</v>
      </c>
    </row>
    <row r="21" spans="1:4" x14ac:dyDescent="0.25">
      <c r="A21" s="1">
        <v>43865</v>
      </c>
      <c r="B21">
        <v>29.13</v>
      </c>
      <c r="C21">
        <v>299</v>
      </c>
    </row>
    <row r="22" spans="1:4" x14ac:dyDescent="0.25">
      <c r="A22" s="1">
        <v>43864</v>
      </c>
      <c r="B22">
        <v>28.53</v>
      </c>
      <c r="C22">
        <v>298</v>
      </c>
    </row>
    <row r="23" spans="1:4" x14ac:dyDescent="0.25">
      <c r="A23" s="1">
        <v>43861</v>
      </c>
      <c r="B23">
        <v>28.7</v>
      </c>
      <c r="C23">
        <v>298</v>
      </c>
      <c r="D23">
        <v>5</v>
      </c>
    </row>
    <row r="24" spans="1:4" x14ac:dyDescent="0.25">
      <c r="A24" s="1">
        <v>43860</v>
      </c>
      <c r="B24">
        <v>28.4</v>
      </c>
      <c r="C24">
        <v>289</v>
      </c>
      <c r="D24">
        <v>1</v>
      </c>
    </row>
    <row r="25" spans="1:4" x14ac:dyDescent="0.25">
      <c r="A25" s="1">
        <v>43859</v>
      </c>
      <c r="B25">
        <v>29.55</v>
      </c>
      <c r="C25">
        <v>284</v>
      </c>
      <c r="D25">
        <v>5</v>
      </c>
    </row>
    <row r="26" spans="1:4" x14ac:dyDescent="0.25">
      <c r="A26" s="1">
        <v>43858</v>
      </c>
      <c r="B26">
        <v>29.95</v>
      </c>
      <c r="C26">
        <v>282</v>
      </c>
    </row>
    <row r="27" spans="1:4" x14ac:dyDescent="0.25">
      <c r="A27" s="1">
        <v>43857</v>
      </c>
      <c r="B27">
        <v>30.15</v>
      </c>
      <c r="C27">
        <v>282</v>
      </c>
      <c r="D27">
        <v>4</v>
      </c>
    </row>
    <row r="28" spans="1:4" x14ac:dyDescent="0.25">
      <c r="A28" s="1">
        <v>43854</v>
      </c>
      <c r="B28">
        <v>30.55</v>
      </c>
      <c r="C28">
        <v>281</v>
      </c>
    </row>
    <row r="29" spans="1:4" x14ac:dyDescent="0.25">
      <c r="A29" s="1">
        <v>43853</v>
      </c>
      <c r="B29">
        <v>30.95</v>
      </c>
      <c r="C29">
        <v>270</v>
      </c>
    </row>
    <row r="30" spans="1:4" x14ac:dyDescent="0.25">
      <c r="A30" s="1">
        <v>43852</v>
      </c>
      <c r="B30">
        <v>31</v>
      </c>
      <c r="C30">
        <v>270</v>
      </c>
      <c r="D30">
        <v>1</v>
      </c>
    </row>
    <row r="31" spans="1:4" x14ac:dyDescent="0.25">
      <c r="A31" s="1">
        <v>43851</v>
      </c>
      <c r="B31">
        <v>30.75</v>
      </c>
      <c r="C31">
        <v>270</v>
      </c>
    </row>
    <row r="32" spans="1:4" x14ac:dyDescent="0.25">
      <c r="A32" s="1">
        <v>43850</v>
      </c>
      <c r="B32">
        <v>31.25</v>
      </c>
      <c r="C32">
        <v>270</v>
      </c>
      <c r="D32">
        <v>2</v>
      </c>
    </row>
    <row r="33" spans="1:4" x14ac:dyDescent="0.25">
      <c r="A33" s="1">
        <v>43847</v>
      </c>
      <c r="B33">
        <v>31.6</v>
      </c>
      <c r="C33">
        <v>270</v>
      </c>
      <c r="D33">
        <v>1</v>
      </c>
    </row>
    <row r="34" spans="1:4" x14ac:dyDescent="0.25">
      <c r="A34" s="1">
        <v>43846</v>
      </c>
      <c r="B34">
        <v>31.58</v>
      </c>
      <c r="C34">
        <v>270</v>
      </c>
    </row>
    <row r="35" spans="1:4" x14ac:dyDescent="0.25">
      <c r="A35" s="1">
        <v>43845</v>
      </c>
      <c r="B35">
        <v>31.5</v>
      </c>
      <c r="C35">
        <v>266</v>
      </c>
    </row>
    <row r="36" spans="1:4" x14ac:dyDescent="0.25">
      <c r="A36" s="1">
        <v>43844</v>
      </c>
      <c r="B36">
        <v>31.46</v>
      </c>
      <c r="C36">
        <v>266</v>
      </c>
    </row>
    <row r="37" spans="1:4" x14ac:dyDescent="0.25">
      <c r="A37" s="1">
        <v>43843</v>
      </c>
      <c r="B37">
        <v>32.5</v>
      </c>
      <c r="C37">
        <v>264</v>
      </c>
      <c r="D37">
        <v>1</v>
      </c>
    </row>
    <row r="38" spans="1:4" x14ac:dyDescent="0.25">
      <c r="A38" s="1">
        <v>43840</v>
      </c>
      <c r="B38">
        <v>32.25</v>
      </c>
      <c r="C38">
        <v>264</v>
      </c>
    </row>
    <row r="39" spans="1:4" x14ac:dyDescent="0.25">
      <c r="A39" s="1">
        <v>43839</v>
      </c>
      <c r="B39">
        <v>32.25</v>
      </c>
      <c r="C39">
        <v>264</v>
      </c>
    </row>
    <row r="40" spans="1:4" x14ac:dyDescent="0.25">
      <c r="A40" s="1">
        <v>43838</v>
      </c>
      <c r="B40">
        <v>32.049999999999997</v>
      </c>
      <c r="C40">
        <v>264</v>
      </c>
    </row>
    <row r="41" spans="1:4" x14ac:dyDescent="0.25">
      <c r="A41" s="1">
        <v>43837</v>
      </c>
      <c r="B41">
        <v>31.9</v>
      </c>
      <c r="C41">
        <v>256</v>
      </c>
    </row>
    <row r="42" spans="1:4" x14ac:dyDescent="0.25">
      <c r="A42" s="1">
        <v>43836</v>
      </c>
      <c r="B42">
        <v>31.88</v>
      </c>
      <c r="C42">
        <v>256</v>
      </c>
      <c r="D42">
        <v>2</v>
      </c>
    </row>
    <row r="43" spans="1:4" x14ac:dyDescent="0.25">
      <c r="A43" s="1">
        <v>43833</v>
      </c>
      <c r="B43">
        <v>32.42</v>
      </c>
      <c r="C43">
        <v>256</v>
      </c>
      <c r="D43">
        <v>1</v>
      </c>
    </row>
    <row r="44" spans="1:4" x14ac:dyDescent="0.25">
      <c r="A44" s="1">
        <v>43832</v>
      </c>
      <c r="B44">
        <v>32.35</v>
      </c>
      <c r="C44">
        <v>256</v>
      </c>
    </row>
    <row r="45" spans="1:4" x14ac:dyDescent="0.25">
      <c r="A45" s="1">
        <v>43831</v>
      </c>
      <c r="C45">
        <v>256</v>
      </c>
    </row>
    <row r="46" spans="1:4" x14ac:dyDescent="0.25">
      <c r="A46" s="1">
        <v>43830</v>
      </c>
      <c r="C46">
        <v>256</v>
      </c>
    </row>
    <row r="47" spans="1:4" x14ac:dyDescent="0.25">
      <c r="A47" s="1">
        <v>43829</v>
      </c>
      <c r="B47">
        <v>32.35</v>
      </c>
      <c r="C47">
        <v>256</v>
      </c>
    </row>
    <row r="48" spans="1:4" x14ac:dyDescent="0.25">
      <c r="A48" s="1">
        <v>43826</v>
      </c>
      <c r="B48">
        <v>32.299999999999997</v>
      </c>
      <c r="C48">
        <v>256</v>
      </c>
    </row>
    <row r="49" spans="1:4" x14ac:dyDescent="0.25">
      <c r="A49" s="1">
        <v>43825</v>
      </c>
      <c r="C49">
        <v>256</v>
      </c>
    </row>
    <row r="50" spans="1:4" x14ac:dyDescent="0.25">
      <c r="A50" s="1">
        <v>43823</v>
      </c>
      <c r="C50">
        <v>256</v>
      </c>
    </row>
    <row r="51" spans="1:4" x14ac:dyDescent="0.25">
      <c r="A51" s="1">
        <v>43822</v>
      </c>
      <c r="B51">
        <v>32.6</v>
      </c>
      <c r="C51">
        <v>256</v>
      </c>
    </row>
    <row r="52" spans="1:4" x14ac:dyDescent="0.25">
      <c r="A52" s="1">
        <v>43819</v>
      </c>
      <c r="B52">
        <v>32.729999999999997</v>
      </c>
      <c r="C52">
        <v>256</v>
      </c>
    </row>
    <row r="53" spans="1:4" x14ac:dyDescent="0.25">
      <c r="A53" s="1">
        <v>43818</v>
      </c>
      <c r="B53">
        <v>32.58</v>
      </c>
      <c r="C53">
        <v>256</v>
      </c>
    </row>
    <row r="54" spans="1:4" x14ac:dyDescent="0.25">
      <c r="A54" s="1">
        <v>43817</v>
      </c>
      <c r="B54">
        <v>32.380000000000003</v>
      </c>
      <c r="C54">
        <v>256</v>
      </c>
    </row>
    <row r="55" spans="1:4" x14ac:dyDescent="0.25">
      <c r="A55" s="1">
        <v>43816</v>
      </c>
      <c r="B55">
        <v>32.35</v>
      </c>
      <c r="C55">
        <v>255</v>
      </c>
    </row>
    <row r="56" spans="1:4" x14ac:dyDescent="0.25">
      <c r="A56" s="1">
        <v>43815</v>
      </c>
      <c r="B56">
        <v>32.35</v>
      </c>
      <c r="C56">
        <v>254</v>
      </c>
      <c r="D56">
        <v>2</v>
      </c>
    </row>
    <row r="57" spans="1:4" x14ac:dyDescent="0.25">
      <c r="A57" s="1">
        <v>43812</v>
      </c>
      <c r="B57">
        <v>32.35</v>
      </c>
      <c r="C57">
        <v>254</v>
      </c>
    </row>
    <row r="58" spans="1:4" x14ac:dyDescent="0.25">
      <c r="A58" s="1">
        <v>43811</v>
      </c>
      <c r="B58">
        <v>32.25</v>
      </c>
      <c r="C58">
        <v>254</v>
      </c>
    </row>
    <row r="59" spans="1:4" x14ac:dyDescent="0.25">
      <c r="A59" s="1">
        <v>43810</v>
      </c>
      <c r="B59">
        <v>32.200000000000003</v>
      </c>
      <c r="C59">
        <v>250</v>
      </c>
      <c r="D59">
        <v>4</v>
      </c>
    </row>
    <row r="60" spans="1:4" x14ac:dyDescent="0.25">
      <c r="A60" s="1">
        <v>43809</v>
      </c>
      <c r="B60">
        <v>32.130000000000003</v>
      </c>
      <c r="C60">
        <v>250</v>
      </c>
    </row>
    <row r="61" spans="1:4" x14ac:dyDescent="0.25">
      <c r="A61" s="1">
        <v>43808</v>
      </c>
      <c r="B61">
        <v>32.200000000000003</v>
      </c>
      <c r="C61">
        <v>248</v>
      </c>
      <c r="D61">
        <v>2</v>
      </c>
    </row>
    <row r="62" spans="1:4" x14ac:dyDescent="0.25">
      <c r="A62" s="1">
        <v>43805</v>
      </c>
      <c r="B62">
        <v>32.1</v>
      </c>
      <c r="C62">
        <v>252</v>
      </c>
      <c r="D62">
        <v>2</v>
      </c>
    </row>
    <row r="63" spans="1:4" x14ac:dyDescent="0.25">
      <c r="A63" s="1">
        <v>43804</v>
      </c>
      <c r="B63">
        <v>32.15</v>
      </c>
      <c r="C63">
        <v>252</v>
      </c>
      <c r="D63">
        <v>5</v>
      </c>
    </row>
    <row r="64" spans="1:4" x14ac:dyDescent="0.25">
      <c r="A64" s="1">
        <v>43803</v>
      </c>
      <c r="B64">
        <v>32.1</v>
      </c>
      <c r="C64">
        <v>252</v>
      </c>
    </row>
    <row r="65" spans="1:4" x14ac:dyDescent="0.25">
      <c r="A65" s="1">
        <v>43802</v>
      </c>
      <c r="B65">
        <v>32.130000000000003</v>
      </c>
      <c r="C65">
        <v>251</v>
      </c>
    </row>
    <row r="66" spans="1:4" x14ac:dyDescent="0.25">
      <c r="A66" s="1">
        <v>43801</v>
      </c>
      <c r="B66">
        <v>32.1</v>
      </c>
      <c r="C66">
        <v>251</v>
      </c>
      <c r="D66">
        <v>2</v>
      </c>
    </row>
    <row r="67" spans="1:4" x14ac:dyDescent="0.25">
      <c r="A67" s="1">
        <v>43798</v>
      </c>
      <c r="B67">
        <v>32.200000000000003</v>
      </c>
      <c r="C67">
        <v>250</v>
      </c>
      <c r="D67">
        <v>1</v>
      </c>
    </row>
    <row r="68" spans="1:4" x14ac:dyDescent="0.25">
      <c r="A68" s="1">
        <v>43797</v>
      </c>
      <c r="B68">
        <v>32.35</v>
      </c>
      <c r="C68">
        <v>250</v>
      </c>
    </row>
    <row r="69" spans="1:4" x14ac:dyDescent="0.25">
      <c r="A69" s="1">
        <v>43796</v>
      </c>
      <c r="B69">
        <v>32.450000000000003</v>
      </c>
      <c r="C69">
        <v>249</v>
      </c>
      <c r="D69">
        <v>1</v>
      </c>
    </row>
    <row r="70" spans="1:4" x14ac:dyDescent="0.25">
      <c r="A70" s="1">
        <v>43795</v>
      </c>
      <c r="B70">
        <v>32.380000000000003</v>
      </c>
      <c r="C70">
        <v>247</v>
      </c>
      <c r="D70">
        <v>2</v>
      </c>
    </row>
    <row r="71" spans="1:4" x14ac:dyDescent="0.25">
      <c r="A71" s="1">
        <v>43794</v>
      </c>
      <c r="B71">
        <v>32.450000000000003</v>
      </c>
      <c r="C71">
        <v>247</v>
      </c>
    </row>
    <row r="72" spans="1:4" x14ac:dyDescent="0.25">
      <c r="A72" s="1">
        <v>43791</v>
      </c>
      <c r="B72">
        <v>32.18</v>
      </c>
      <c r="C72">
        <v>245</v>
      </c>
    </row>
    <row r="73" spans="1:4" x14ac:dyDescent="0.25">
      <c r="A73" s="1">
        <v>43790</v>
      </c>
      <c r="B73">
        <v>32.299999999999997</v>
      </c>
      <c r="C73">
        <v>245</v>
      </c>
    </row>
    <row r="74" spans="1:4" x14ac:dyDescent="0.25">
      <c r="A74" s="1">
        <v>43789</v>
      </c>
      <c r="B74">
        <v>32.43</v>
      </c>
      <c r="C74">
        <v>245</v>
      </c>
    </row>
    <row r="75" spans="1:4" x14ac:dyDescent="0.25">
      <c r="A75" s="1">
        <v>43788</v>
      </c>
      <c r="B75">
        <v>32.4</v>
      </c>
      <c r="C75">
        <v>243</v>
      </c>
      <c r="D75">
        <v>1</v>
      </c>
    </row>
    <row r="76" spans="1:4" x14ac:dyDescent="0.25">
      <c r="A76" s="1">
        <v>43787</v>
      </c>
      <c r="B76">
        <v>32.58</v>
      </c>
      <c r="C76">
        <v>243</v>
      </c>
    </row>
    <row r="77" spans="1:4" x14ac:dyDescent="0.25">
      <c r="A77" s="1">
        <v>43784</v>
      </c>
      <c r="B77">
        <v>32.28</v>
      </c>
      <c r="C77">
        <v>243</v>
      </c>
    </row>
    <row r="78" spans="1:4" x14ac:dyDescent="0.25">
      <c r="A78" s="1">
        <v>43783</v>
      </c>
      <c r="B78">
        <v>32.380000000000003</v>
      </c>
      <c r="C78">
        <v>243</v>
      </c>
    </row>
    <row r="79" spans="1:4" x14ac:dyDescent="0.25">
      <c r="A79" s="1">
        <v>43782</v>
      </c>
      <c r="B79">
        <v>32.630000000000003</v>
      </c>
      <c r="C79">
        <v>243</v>
      </c>
      <c r="D79">
        <v>1</v>
      </c>
    </row>
    <row r="80" spans="1:4" x14ac:dyDescent="0.25">
      <c r="A80" s="1">
        <v>43781</v>
      </c>
      <c r="B80">
        <v>32.4</v>
      </c>
      <c r="C80">
        <v>243</v>
      </c>
      <c r="D80">
        <v>6</v>
      </c>
    </row>
    <row r="81" spans="1:4" x14ac:dyDescent="0.25">
      <c r="A81" s="1">
        <v>43780</v>
      </c>
      <c r="B81">
        <v>32.450000000000003</v>
      </c>
      <c r="C81">
        <v>243</v>
      </c>
    </row>
    <row r="82" spans="1:4" x14ac:dyDescent="0.25">
      <c r="A82" s="1">
        <v>43777</v>
      </c>
      <c r="B82">
        <v>32.43</v>
      </c>
      <c r="C82">
        <v>243</v>
      </c>
      <c r="D82">
        <v>1</v>
      </c>
    </row>
    <row r="83" spans="1:4" x14ac:dyDescent="0.25">
      <c r="A83" s="1">
        <v>43776</v>
      </c>
      <c r="B83">
        <v>32.53</v>
      </c>
      <c r="C83">
        <v>243</v>
      </c>
    </row>
    <row r="84" spans="1:4" x14ac:dyDescent="0.25">
      <c r="A84" s="1">
        <v>43775</v>
      </c>
      <c r="B84">
        <v>32.5</v>
      </c>
      <c r="C84">
        <v>243</v>
      </c>
      <c r="D84">
        <v>2</v>
      </c>
    </row>
    <row r="85" spans="1:4" x14ac:dyDescent="0.25">
      <c r="A85" s="1">
        <v>43774</v>
      </c>
      <c r="B85">
        <v>32.58</v>
      </c>
      <c r="C85">
        <v>243</v>
      </c>
      <c r="D85">
        <v>1</v>
      </c>
    </row>
    <row r="86" spans="1:4" x14ac:dyDescent="0.25">
      <c r="A86" s="1">
        <v>43773</v>
      </c>
      <c r="B86">
        <v>32.53</v>
      </c>
      <c r="C86">
        <v>243</v>
      </c>
    </row>
    <row r="87" spans="1:4" x14ac:dyDescent="0.25">
      <c r="A87" s="1">
        <v>43770</v>
      </c>
      <c r="B87">
        <v>32.33</v>
      </c>
      <c r="C87">
        <v>243</v>
      </c>
    </row>
    <row r="88" spans="1:4" x14ac:dyDescent="0.25">
      <c r="A88" s="1">
        <v>43769</v>
      </c>
      <c r="B88">
        <v>32.299999999999997</v>
      </c>
      <c r="C88">
        <v>243</v>
      </c>
    </row>
    <row r="89" spans="1:4" x14ac:dyDescent="0.25">
      <c r="A89" s="1">
        <v>43768</v>
      </c>
      <c r="B89">
        <v>32.299999999999997</v>
      </c>
      <c r="C89">
        <v>243</v>
      </c>
      <c r="D89">
        <v>1</v>
      </c>
    </row>
    <row r="90" spans="1:4" x14ac:dyDescent="0.25">
      <c r="A90" s="1">
        <v>43767</v>
      </c>
      <c r="B90">
        <v>32.200000000000003</v>
      </c>
      <c r="C90">
        <v>242</v>
      </c>
      <c r="D90">
        <v>1</v>
      </c>
    </row>
    <row r="91" spans="1:4" x14ac:dyDescent="0.25">
      <c r="A91" s="1">
        <v>43766</v>
      </c>
      <c r="B91">
        <v>32.17</v>
      </c>
      <c r="C91">
        <v>242</v>
      </c>
    </row>
    <row r="92" spans="1:4" x14ac:dyDescent="0.25">
      <c r="A92" s="1">
        <v>43763</v>
      </c>
      <c r="B92">
        <v>32.299999999999997</v>
      </c>
      <c r="C92">
        <v>242</v>
      </c>
    </row>
    <row r="93" spans="1:4" x14ac:dyDescent="0.25">
      <c r="A93" s="1">
        <v>43762</v>
      </c>
      <c r="B93">
        <v>32.25</v>
      </c>
      <c r="C93">
        <v>241</v>
      </c>
      <c r="D93">
        <v>1</v>
      </c>
    </row>
    <row r="94" spans="1:4" x14ac:dyDescent="0.25">
      <c r="A94" s="1">
        <v>43761</v>
      </c>
      <c r="B94">
        <v>32.35</v>
      </c>
      <c r="C94">
        <v>241</v>
      </c>
    </row>
    <row r="95" spans="1:4" x14ac:dyDescent="0.25">
      <c r="A95" s="1">
        <v>43760</v>
      </c>
      <c r="B95">
        <v>32.200000000000003</v>
      </c>
      <c r="C95">
        <v>241</v>
      </c>
    </row>
    <row r="96" spans="1:4" x14ac:dyDescent="0.25">
      <c r="A96" s="1">
        <v>43759</v>
      </c>
      <c r="B96">
        <v>32.299999999999997</v>
      </c>
      <c r="C96">
        <v>241</v>
      </c>
    </row>
    <row r="97" spans="1:4" x14ac:dyDescent="0.25">
      <c r="A97" s="1">
        <v>43756</v>
      </c>
      <c r="B97">
        <v>32.6</v>
      </c>
      <c r="C97">
        <v>241</v>
      </c>
    </row>
    <row r="98" spans="1:4" x14ac:dyDescent="0.25">
      <c r="A98" s="1">
        <v>43755</v>
      </c>
      <c r="B98">
        <v>32.22</v>
      </c>
      <c r="C98">
        <v>241</v>
      </c>
    </row>
    <row r="99" spans="1:4" x14ac:dyDescent="0.25">
      <c r="A99" s="1">
        <v>43754</v>
      </c>
      <c r="B99">
        <v>32.299999999999997</v>
      </c>
      <c r="C99">
        <v>241</v>
      </c>
    </row>
    <row r="100" spans="1:4" x14ac:dyDescent="0.25">
      <c r="A100" s="1">
        <v>43753</v>
      </c>
      <c r="B100">
        <v>32.25</v>
      </c>
      <c r="C100">
        <v>241</v>
      </c>
    </row>
    <row r="101" spans="1:4" x14ac:dyDescent="0.25">
      <c r="A101" s="1">
        <v>43752</v>
      </c>
      <c r="B101">
        <v>32.380000000000003</v>
      </c>
      <c r="C101">
        <v>241</v>
      </c>
    </row>
    <row r="102" spans="1:4" x14ac:dyDescent="0.25">
      <c r="A102" s="1">
        <v>43749</v>
      </c>
      <c r="B102">
        <v>32.58</v>
      </c>
      <c r="C102">
        <v>241</v>
      </c>
    </row>
    <row r="103" spans="1:4" x14ac:dyDescent="0.25">
      <c r="A103" s="1">
        <v>43748</v>
      </c>
      <c r="B103">
        <v>32.380000000000003</v>
      </c>
      <c r="C103">
        <v>240</v>
      </c>
      <c r="D103">
        <v>1</v>
      </c>
    </row>
    <row r="104" spans="1:4" x14ac:dyDescent="0.25">
      <c r="A104" s="1">
        <v>43747</v>
      </c>
      <c r="B104">
        <v>32.229999999999997</v>
      </c>
      <c r="C104">
        <v>238</v>
      </c>
    </row>
    <row r="105" spans="1:4" x14ac:dyDescent="0.25">
      <c r="A105" s="1">
        <v>43746</v>
      </c>
      <c r="B105">
        <v>32.15</v>
      </c>
      <c r="C105">
        <v>238</v>
      </c>
      <c r="D105">
        <v>2</v>
      </c>
    </row>
    <row r="106" spans="1:4" x14ac:dyDescent="0.25">
      <c r="A106" s="1">
        <v>43745</v>
      </c>
      <c r="B106">
        <v>32.6</v>
      </c>
      <c r="C106">
        <v>238</v>
      </c>
    </row>
    <row r="107" spans="1:4" x14ac:dyDescent="0.25">
      <c r="A107" s="1">
        <v>43742</v>
      </c>
      <c r="B107">
        <v>32.549999999999997</v>
      </c>
      <c r="C107">
        <v>238</v>
      </c>
    </row>
    <row r="108" spans="1:4" x14ac:dyDescent="0.25">
      <c r="A108" s="1">
        <v>43741</v>
      </c>
      <c r="B108">
        <v>32.299999999999997</v>
      </c>
      <c r="C108">
        <v>236</v>
      </c>
    </row>
    <row r="109" spans="1:4" x14ac:dyDescent="0.25">
      <c r="A109" s="1">
        <v>43740</v>
      </c>
      <c r="B109">
        <v>32.450000000000003</v>
      </c>
      <c r="C109">
        <v>236</v>
      </c>
    </row>
    <row r="110" spans="1:4" x14ac:dyDescent="0.25">
      <c r="A110" s="1">
        <v>43739</v>
      </c>
      <c r="B110">
        <v>32.78</v>
      </c>
      <c r="C110">
        <v>234</v>
      </c>
    </row>
    <row r="111" spans="1:4" x14ac:dyDescent="0.25">
      <c r="A111" s="1">
        <v>43738</v>
      </c>
      <c r="B111">
        <v>32.630000000000003</v>
      </c>
      <c r="C111">
        <v>234</v>
      </c>
    </row>
    <row r="112" spans="1:4" x14ac:dyDescent="0.25">
      <c r="A112" s="1">
        <v>43735</v>
      </c>
      <c r="B112">
        <v>32.85</v>
      </c>
      <c r="C112">
        <v>234</v>
      </c>
    </row>
    <row r="113" spans="1:4" x14ac:dyDescent="0.25">
      <c r="A113" s="1">
        <v>43734</v>
      </c>
      <c r="B113">
        <v>32.880000000000003</v>
      </c>
      <c r="C113">
        <v>234</v>
      </c>
    </row>
    <row r="114" spans="1:4" x14ac:dyDescent="0.25">
      <c r="A114" s="1">
        <v>43733</v>
      </c>
      <c r="B114">
        <v>32.729999999999997</v>
      </c>
      <c r="C114">
        <v>233</v>
      </c>
    </row>
    <row r="115" spans="1:4" x14ac:dyDescent="0.25">
      <c r="A115" s="1">
        <v>43732</v>
      </c>
      <c r="B115">
        <v>32.700000000000003</v>
      </c>
      <c r="C115">
        <v>232</v>
      </c>
      <c r="D115">
        <v>1</v>
      </c>
    </row>
    <row r="116" spans="1:4" x14ac:dyDescent="0.25">
      <c r="A116" s="1">
        <v>43731</v>
      </c>
      <c r="B116">
        <v>32.75</v>
      </c>
      <c r="C116">
        <v>232</v>
      </c>
    </row>
    <row r="117" spans="1:4" x14ac:dyDescent="0.25">
      <c r="A117" s="1">
        <v>43728</v>
      </c>
      <c r="B117">
        <v>33.130000000000003</v>
      </c>
      <c r="C117">
        <v>232</v>
      </c>
    </row>
    <row r="118" spans="1:4" x14ac:dyDescent="0.25">
      <c r="A118" s="1">
        <v>43727</v>
      </c>
      <c r="B118">
        <v>32.78</v>
      </c>
      <c r="C118">
        <v>231</v>
      </c>
    </row>
    <row r="119" spans="1:4" x14ac:dyDescent="0.25">
      <c r="A119" s="1">
        <v>43726</v>
      </c>
      <c r="B119">
        <v>32.65</v>
      </c>
      <c r="C119">
        <v>231</v>
      </c>
      <c r="D119">
        <v>4</v>
      </c>
    </row>
    <row r="120" spans="1:4" x14ac:dyDescent="0.25">
      <c r="A120" s="1">
        <v>43725</v>
      </c>
      <c r="B120">
        <v>32.880000000000003</v>
      </c>
      <c r="C120">
        <v>230</v>
      </c>
    </row>
    <row r="121" spans="1:4" x14ac:dyDescent="0.25">
      <c r="A121" s="1">
        <v>43724</v>
      </c>
      <c r="B121">
        <v>32.83</v>
      </c>
      <c r="C121">
        <v>230</v>
      </c>
    </row>
    <row r="122" spans="1:4" x14ac:dyDescent="0.25">
      <c r="A122" s="1">
        <v>43721</v>
      </c>
      <c r="B122">
        <v>32.799999999999997</v>
      </c>
      <c r="C122">
        <v>230</v>
      </c>
    </row>
    <row r="123" spans="1:4" x14ac:dyDescent="0.25">
      <c r="A123" s="1">
        <v>43720</v>
      </c>
      <c r="B123">
        <v>32.78</v>
      </c>
      <c r="C123">
        <v>230</v>
      </c>
    </row>
    <row r="124" spans="1:4" x14ac:dyDescent="0.25">
      <c r="A124" s="1">
        <v>43719</v>
      </c>
      <c r="B124">
        <v>33.200000000000003</v>
      </c>
      <c r="C124">
        <v>230</v>
      </c>
    </row>
    <row r="125" spans="1:4" x14ac:dyDescent="0.25">
      <c r="A125" s="1">
        <v>43718</v>
      </c>
      <c r="B125">
        <v>32.630000000000003</v>
      </c>
      <c r="C125">
        <v>230</v>
      </c>
    </row>
    <row r="126" spans="1:4" x14ac:dyDescent="0.25">
      <c r="A126" s="1">
        <v>43717</v>
      </c>
      <c r="B126">
        <v>32.619999999999997</v>
      </c>
      <c r="C126">
        <v>230</v>
      </c>
    </row>
    <row r="127" spans="1:4" x14ac:dyDescent="0.25">
      <c r="A127" s="1">
        <v>43714</v>
      </c>
      <c r="B127">
        <v>32.65</v>
      </c>
      <c r="C127">
        <v>230</v>
      </c>
    </row>
    <row r="128" spans="1:4" x14ac:dyDescent="0.25">
      <c r="A128" s="1">
        <v>43713</v>
      </c>
      <c r="B128">
        <v>32.5</v>
      </c>
      <c r="C128">
        <v>230</v>
      </c>
    </row>
    <row r="129" spans="1:4" x14ac:dyDescent="0.25">
      <c r="A129" s="1">
        <v>43712</v>
      </c>
      <c r="B129">
        <v>32.479999999999997</v>
      </c>
      <c r="C129">
        <v>230</v>
      </c>
    </row>
    <row r="130" spans="1:4" x14ac:dyDescent="0.25">
      <c r="A130" s="1">
        <v>43711</v>
      </c>
      <c r="B130">
        <v>32.380000000000003</v>
      </c>
      <c r="C130">
        <v>229</v>
      </c>
    </row>
    <row r="131" spans="1:4" x14ac:dyDescent="0.25">
      <c r="A131" s="1">
        <v>43710</v>
      </c>
      <c r="B131">
        <v>32.25</v>
      </c>
      <c r="C131">
        <v>229</v>
      </c>
    </row>
    <row r="132" spans="1:4" x14ac:dyDescent="0.25">
      <c r="A132" s="1">
        <v>43707</v>
      </c>
      <c r="B132">
        <v>32.729999999999997</v>
      </c>
      <c r="C132">
        <v>229</v>
      </c>
    </row>
    <row r="133" spans="1:4" x14ac:dyDescent="0.25">
      <c r="A133" s="1">
        <v>43706</v>
      </c>
      <c r="B133">
        <v>32.630000000000003</v>
      </c>
      <c r="C133">
        <v>229</v>
      </c>
    </row>
    <row r="134" spans="1:4" x14ac:dyDescent="0.25">
      <c r="A134" s="1">
        <v>43705</v>
      </c>
      <c r="B134">
        <v>32.58</v>
      </c>
      <c r="C134">
        <v>229</v>
      </c>
    </row>
    <row r="135" spans="1:4" x14ac:dyDescent="0.25">
      <c r="A135" s="1">
        <v>43704</v>
      </c>
      <c r="B135">
        <v>32.15</v>
      </c>
      <c r="C135">
        <v>229</v>
      </c>
    </row>
    <row r="136" spans="1:4" x14ac:dyDescent="0.25">
      <c r="A136" s="1">
        <v>43703</v>
      </c>
      <c r="B136">
        <v>32.229999999999997</v>
      </c>
      <c r="C136">
        <v>229</v>
      </c>
    </row>
    <row r="137" spans="1:4" x14ac:dyDescent="0.25">
      <c r="A137" s="1">
        <v>43700</v>
      </c>
      <c r="B137">
        <v>32.33</v>
      </c>
      <c r="C137">
        <v>226</v>
      </c>
      <c r="D137">
        <v>3</v>
      </c>
    </row>
    <row r="138" spans="1:4" x14ac:dyDescent="0.25">
      <c r="A138" s="1">
        <v>43699</v>
      </c>
      <c r="B138">
        <v>32.450000000000003</v>
      </c>
      <c r="C138">
        <v>226</v>
      </c>
    </row>
    <row r="139" spans="1:4" x14ac:dyDescent="0.25">
      <c r="A139" s="1">
        <v>43698</v>
      </c>
      <c r="B139">
        <v>32.700000000000003</v>
      </c>
      <c r="C139">
        <v>226</v>
      </c>
    </row>
    <row r="140" spans="1:4" x14ac:dyDescent="0.25">
      <c r="A140" s="1">
        <v>43697</v>
      </c>
      <c r="B140">
        <v>32.83</v>
      </c>
      <c r="C140">
        <v>226</v>
      </c>
    </row>
    <row r="141" spans="1:4" x14ac:dyDescent="0.25">
      <c r="A141" s="1">
        <v>43696</v>
      </c>
      <c r="B141">
        <v>32.83</v>
      </c>
      <c r="C141">
        <v>226</v>
      </c>
    </row>
    <row r="142" spans="1:4" x14ac:dyDescent="0.25">
      <c r="A142" s="1">
        <v>43693</v>
      </c>
      <c r="B142">
        <v>33.03</v>
      </c>
      <c r="C142">
        <v>226</v>
      </c>
    </row>
    <row r="143" spans="1:4" x14ac:dyDescent="0.25">
      <c r="A143" s="1">
        <v>43692</v>
      </c>
      <c r="B143">
        <v>32.75</v>
      </c>
      <c r="C143">
        <v>226</v>
      </c>
    </row>
    <row r="144" spans="1:4" x14ac:dyDescent="0.25">
      <c r="A144" s="1">
        <v>43691</v>
      </c>
      <c r="B144">
        <v>32.799999999999997</v>
      </c>
      <c r="C144">
        <v>226</v>
      </c>
    </row>
    <row r="145" spans="1:3" x14ac:dyDescent="0.25">
      <c r="A145" s="1">
        <v>43690</v>
      </c>
      <c r="B145">
        <v>32.950000000000003</v>
      </c>
      <c r="C145">
        <v>226</v>
      </c>
    </row>
    <row r="146" spans="1:3" x14ac:dyDescent="0.25">
      <c r="A146" s="1">
        <v>43689</v>
      </c>
      <c r="B146">
        <v>32.950000000000003</v>
      </c>
      <c r="C146">
        <v>226</v>
      </c>
    </row>
    <row r="147" spans="1:3" x14ac:dyDescent="0.25">
      <c r="A147" s="1">
        <v>43686</v>
      </c>
      <c r="B147">
        <v>33</v>
      </c>
      <c r="C147">
        <v>226</v>
      </c>
    </row>
    <row r="148" spans="1:3" x14ac:dyDescent="0.25">
      <c r="A148" s="1">
        <v>43685</v>
      </c>
      <c r="B148">
        <v>32.85</v>
      </c>
      <c r="C148">
        <v>223</v>
      </c>
    </row>
    <row r="149" spans="1:3" x14ac:dyDescent="0.25">
      <c r="A149" s="1">
        <v>43684</v>
      </c>
      <c r="B149">
        <v>32.630000000000003</v>
      </c>
      <c r="C149">
        <v>223</v>
      </c>
    </row>
    <row r="150" spans="1:3" x14ac:dyDescent="0.25">
      <c r="A150" s="1">
        <v>43683</v>
      </c>
      <c r="B150">
        <v>32.700000000000003</v>
      </c>
      <c r="C150">
        <v>223</v>
      </c>
    </row>
    <row r="151" spans="1:3" x14ac:dyDescent="0.25">
      <c r="A151" s="1">
        <v>43682</v>
      </c>
      <c r="B151">
        <v>32.6</v>
      </c>
      <c r="C151">
        <v>223</v>
      </c>
    </row>
    <row r="152" spans="1:3" x14ac:dyDescent="0.25">
      <c r="A152" s="1">
        <v>43679</v>
      </c>
      <c r="B152">
        <v>32.630000000000003</v>
      </c>
      <c r="C152">
        <v>223</v>
      </c>
    </row>
    <row r="153" spans="1:3" x14ac:dyDescent="0.25">
      <c r="A153" s="1">
        <v>43678</v>
      </c>
      <c r="B153">
        <v>32.700000000000003</v>
      </c>
      <c r="C153">
        <v>223</v>
      </c>
    </row>
    <row r="154" spans="1:3" x14ac:dyDescent="0.25">
      <c r="A154" s="1">
        <v>43677</v>
      </c>
      <c r="B154">
        <v>32.700000000000003</v>
      </c>
      <c r="C154">
        <v>223</v>
      </c>
    </row>
    <row r="155" spans="1:3" x14ac:dyDescent="0.25">
      <c r="A155" s="1">
        <v>43676</v>
      </c>
      <c r="B155">
        <v>32.75</v>
      </c>
      <c r="C155">
        <v>223</v>
      </c>
    </row>
    <row r="156" spans="1:3" x14ac:dyDescent="0.25">
      <c r="A156" s="1">
        <v>43675</v>
      </c>
      <c r="B156">
        <v>32.75</v>
      </c>
      <c r="C156">
        <v>223</v>
      </c>
    </row>
    <row r="157" spans="1:3" x14ac:dyDescent="0.25">
      <c r="A157" s="1">
        <v>43672</v>
      </c>
      <c r="B157">
        <v>32.799999999999997</v>
      </c>
      <c r="C157">
        <v>223</v>
      </c>
    </row>
    <row r="158" spans="1:3" x14ac:dyDescent="0.25">
      <c r="A158" s="1">
        <v>43671</v>
      </c>
      <c r="B158">
        <v>32.78</v>
      </c>
      <c r="C158">
        <v>223</v>
      </c>
    </row>
    <row r="159" spans="1:3" x14ac:dyDescent="0.25">
      <c r="A159" s="1">
        <v>43670</v>
      </c>
      <c r="B159">
        <v>32.9</v>
      </c>
      <c r="C159">
        <v>223</v>
      </c>
    </row>
    <row r="160" spans="1:3" x14ac:dyDescent="0.25">
      <c r="A160" s="1">
        <v>43669</v>
      </c>
      <c r="B160">
        <v>33.15</v>
      </c>
      <c r="C160">
        <v>222</v>
      </c>
    </row>
    <row r="161" spans="1:4" x14ac:dyDescent="0.25">
      <c r="A161" s="1">
        <v>43668</v>
      </c>
      <c r="B161">
        <v>33.200000000000003</v>
      </c>
      <c r="C161">
        <v>222</v>
      </c>
    </row>
    <row r="162" spans="1:4" x14ac:dyDescent="0.25">
      <c r="A162" s="1">
        <v>43665</v>
      </c>
      <c r="B162">
        <v>33.28</v>
      </c>
      <c r="C162">
        <v>222</v>
      </c>
    </row>
    <row r="163" spans="1:4" x14ac:dyDescent="0.25">
      <c r="A163" s="1">
        <v>43664</v>
      </c>
      <c r="B163">
        <v>33.18</v>
      </c>
      <c r="C163">
        <v>222</v>
      </c>
    </row>
    <row r="164" spans="1:4" x14ac:dyDescent="0.25">
      <c r="A164" s="1">
        <v>43663</v>
      </c>
      <c r="B164">
        <v>33.299999999999997</v>
      </c>
      <c r="C164">
        <v>222</v>
      </c>
    </row>
    <row r="165" spans="1:4" x14ac:dyDescent="0.25">
      <c r="A165" s="1">
        <v>43662</v>
      </c>
      <c r="B165">
        <v>33.130000000000003</v>
      </c>
      <c r="C165">
        <v>222</v>
      </c>
    </row>
    <row r="166" spans="1:4" x14ac:dyDescent="0.25">
      <c r="A166" s="1">
        <v>43661</v>
      </c>
      <c r="B166">
        <v>33.200000000000003</v>
      </c>
      <c r="C166">
        <v>222</v>
      </c>
    </row>
    <row r="167" spans="1:4" x14ac:dyDescent="0.25">
      <c r="A167" s="1">
        <v>43658</v>
      </c>
      <c r="B167">
        <v>32.950000000000003</v>
      </c>
      <c r="C167">
        <v>222</v>
      </c>
    </row>
    <row r="168" spans="1:4" x14ac:dyDescent="0.25">
      <c r="A168" s="1">
        <v>43657</v>
      </c>
      <c r="B168">
        <v>33.1</v>
      </c>
      <c r="C168">
        <v>222</v>
      </c>
    </row>
    <row r="169" spans="1:4" x14ac:dyDescent="0.25">
      <c r="A169" s="1">
        <v>43656</v>
      </c>
      <c r="B169">
        <v>32.75</v>
      </c>
      <c r="C169">
        <v>222</v>
      </c>
    </row>
    <row r="170" spans="1:4" x14ac:dyDescent="0.25">
      <c r="A170" s="1">
        <v>43655</v>
      </c>
      <c r="B170">
        <v>32.6</v>
      </c>
      <c r="C170">
        <v>222</v>
      </c>
      <c r="D170">
        <v>1</v>
      </c>
    </row>
    <row r="171" spans="1:4" x14ac:dyDescent="0.25">
      <c r="A171" s="1">
        <v>43654</v>
      </c>
      <c r="B171">
        <v>32.68</v>
      </c>
      <c r="C171">
        <v>222</v>
      </c>
    </row>
    <row r="172" spans="1:4" x14ac:dyDescent="0.25">
      <c r="A172" s="1">
        <v>43651</v>
      </c>
      <c r="B172">
        <v>32.33</v>
      </c>
      <c r="C172">
        <v>222</v>
      </c>
    </row>
    <row r="173" spans="1:4" x14ac:dyDescent="0.25">
      <c r="A173" s="1">
        <v>43650</v>
      </c>
      <c r="B173">
        <v>32.130000000000003</v>
      </c>
      <c r="C173">
        <v>222</v>
      </c>
    </row>
    <row r="174" spans="1:4" x14ac:dyDescent="0.25">
      <c r="A174" s="1">
        <v>43649</v>
      </c>
      <c r="B174">
        <v>32.15</v>
      </c>
      <c r="C174">
        <v>222</v>
      </c>
    </row>
    <row r="175" spans="1:4" x14ac:dyDescent="0.25">
      <c r="A175" s="1">
        <v>43648</v>
      </c>
      <c r="B175">
        <v>32.22</v>
      </c>
      <c r="C175">
        <v>222</v>
      </c>
    </row>
    <row r="176" spans="1:4" x14ac:dyDescent="0.25">
      <c r="A176" s="1">
        <v>43647</v>
      </c>
      <c r="B176">
        <v>32.03</v>
      </c>
      <c r="C176">
        <v>222</v>
      </c>
    </row>
    <row r="177" spans="1:4" x14ac:dyDescent="0.25">
      <c r="A177" s="1">
        <v>43644</v>
      </c>
      <c r="B177">
        <v>32.1</v>
      </c>
      <c r="C177">
        <v>222</v>
      </c>
    </row>
    <row r="178" spans="1:4" x14ac:dyDescent="0.25">
      <c r="A178" s="1">
        <v>43643</v>
      </c>
      <c r="B178">
        <v>32.4</v>
      </c>
      <c r="C178">
        <v>222</v>
      </c>
    </row>
    <row r="179" spans="1:4" x14ac:dyDescent="0.25">
      <c r="A179" s="1">
        <v>43642</v>
      </c>
      <c r="B179">
        <v>32.28</v>
      </c>
      <c r="C179">
        <v>222</v>
      </c>
    </row>
    <row r="180" spans="1:4" x14ac:dyDescent="0.25">
      <c r="A180" s="1">
        <v>43641</v>
      </c>
      <c r="B180">
        <v>32.33</v>
      </c>
      <c r="C180">
        <v>222</v>
      </c>
    </row>
    <row r="181" spans="1:4" x14ac:dyDescent="0.25">
      <c r="A181" s="1">
        <v>43640</v>
      </c>
      <c r="B181">
        <v>32.299999999999997</v>
      </c>
      <c r="C181">
        <v>222</v>
      </c>
      <c r="D181">
        <v>2</v>
      </c>
    </row>
    <row r="182" spans="1:4" x14ac:dyDescent="0.25">
      <c r="A182" s="1">
        <v>43637</v>
      </c>
      <c r="B182">
        <v>32.15</v>
      </c>
      <c r="C182">
        <v>222</v>
      </c>
    </row>
    <row r="183" spans="1:4" x14ac:dyDescent="0.25">
      <c r="A183" s="1">
        <v>43636</v>
      </c>
      <c r="B183">
        <v>32.03</v>
      </c>
      <c r="C183">
        <v>222</v>
      </c>
    </row>
    <row r="184" spans="1:4" x14ac:dyDescent="0.25">
      <c r="A184" s="1">
        <v>43635</v>
      </c>
      <c r="B184">
        <v>32</v>
      </c>
      <c r="C184">
        <v>221</v>
      </c>
      <c r="D184">
        <v>1</v>
      </c>
    </row>
    <row r="185" spans="1:4" x14ac:dyDescent="0.25">
      <c r="A185" s="1">
        <v>43634</v>
      </c>
      <c r="B185">
        <v>31.88</v>
      </c>
      <c r="C185">
        <v>219</v>
      </c>
      <c r="D185">
        <v>2</v>
      </c>
    </row>
    <row r="186" spans="1:4" x14ac:dyDescent="0.25">
      <c r="A186" s="1">
        <v>43633</v>
      </c>
      <c r="B186">
        <v>32.049999999999997</v>
      </c>
      <c r="C186">
        <v>219</v>
      </c>
    </row>
    <row r="187" spans="1:4" x14ac:dyDescent="0.25">
      <c r="A187" s="1">
        <v>43630</v>
      </c>
      <c r="B187">
        <v>32</v>
      </c>
      <c r="C187">
        <v>219</v>
      </c>
    </row>
    <row r="188" spans="1:4" x14ac:dyDescent="0.25">
      <c r="A188" s="1">
        <v>43629</v>
      </c>
      <c r="B188">
        <v>31.9</v>
      </c>
      <c r="C188">
        <v>217</v>
      </c>
      <c r="D188">
        <v>2</v>
      </c>
    </row>
    <row r="189" spans="1:4" x14ac:dyDescent="0.25">
      <c r="A189" s="1">
        <v>43628</v>
      </c>
      <c r="B189">
        <v>31.93</v>
      </c>
      <c r="C189">
        <v>217</v>
      </c>
    </row>
    <row r="190" spans="1:4" x14ac:dyDescent="0.25">
      <c r="A190" s="1">
        <v>43627</v>
      </c>
      <c r="B190">
        <v>32.08</v>
      </c>
      <c r="C190">
        <v>217</v>
      </c>
    </row>
    <row r="191" spans="1:4" x14ac:dyDescent="0.25">
      <c r="A191" s="1">
        <v>43626</v>
      </c>
      <c r="C191">
        <v>217</v>
      </c>
    </row>
    <row r="192" spans="1:4" x14ac:dyDescent="0.25">
      <c r="A192" s="1">
        <v>43623</v>
      </c>
      <c r="B192">
        <v>32</v>
      </c>
      <c r="C192">
        <v>216</v>
      </c>
    </row>
    <row r="193" spans="1:3" x14ac:dyDescent="0.25">
      <c r="A193" s="1">
        <v>43622</v>
      </c>
      <c r="B193">
        <v>31.8</v>
      </c>
      <c r="C193">
        <v>216</v>
      </c>
    </row>
    <row r="194" spans="1:3" x14ac:dyDescent="0.25">
      <c r="A194" s="1">
        <v>43621</v>
      </c>
      <c r="B194">
        <v>31.78</v>
      </c>
      <c r="C194">
        <v>216</v>
      </c>
    </row>
    <row r="195" spans="1:3" x14ac:dyDescent="0.25">
      <c r="A195" s="1">
        <v>43620</v>
      </c>
      <c r="B195">
        <v>31.85</v>
      </c>
      <c r="C195">
        <v>216</v>
      </c>
    </row>
    <row r="196" spans="1:3" x14ac:dyDescent="0.25">
      <c r="A196" s="1">
        <v>43619</v>
      </c>
      <c r="B196">
        <v>31.88</v>
      </c>
      <c r="C196">
        <v>215</v>
      </c>
    </row>
    <row r="197" spans="1:3" x14ac:dyDescent="0.25">
      <c r="A197" s="1">
        <v>43616</v>
      </c>
      <c r="B197">
        <v>32.049999999999997</v>
      </c>
      <c r="C197">
        <v>215</v>
      </c>
    </row>
    <row r="198" spans="1:3" x14ac:dyDescent="0.25">
      <c r="A198" s="1">
        <v>43615</v>
      </c>
      <c r="C198">
        <v>215</v>
      </c>
    </row>
    <row r="199" spans="1:3" x14ac:dyDescent="0.25">
      <c r="A199" s="1">
        <v>43614</v>
      </c>
      <c r="B199">
        <v>32.18</v>
      </c>
      <c r="C199">
        <v>215</v>
      </c>
    </row>
    <row r="200" spans="1:3" x14ac:dyDescent="0.25">
      <c r="A200" s="1">
        <v>43613</v>
      </c>
      <c r="B200">
        <v>32.130000000000003</v>
      </c>
      <c r="C200">
        <v>215</v>
      </c>
    </row>
    <row r="201" spans="1:3" x14ac:dyDescent="0.25">
      <c r="A201" s="1">
        <v>43612</v>
      </c>
      <c r="B201">
        <v>32.049999999999997</v>
      </c>
      <c r="C201">
        <v>215</v>
      </c>
    </row>
    <row r="202" spans="1:3" x14ac:dyDescent="0.25">
      <c r="A202" s="1">
        <v>43609</v>
      </c>
      <c r="B202">
        <v>32.1</v>
      </c>
      <c r="C202">
        <v>215</v>
      </c>
    </row>
    <row r="203" spans="1:3" x14ac:dyDescent="0.25">
      <c r="A203" s="1">
        <v>43608</v>
      </c>
      <c r="B203">
        <v>31.78</v>
      </c>
      <c r="C203">
        <v>215</v>
      </c>
    </row>
    <row r="204" spans="1:3" x14ac:dyDescent="0.25">
      <c r="A204" s="1">
        <v>43607</v>
      </c>
      <c r="B204">
        <v>32.299999999999997</v>
      </c>
      <c r="C204">
        <v>215</v>
      </c>
    </row>
    <row r="205" spans="1:3" x14ac:dyDescent="0.25">
      <c r="A205" s="1">
        <v>43606</v>
      </c>
      <c r="B205">
        <v>32.03</v>
      </c>
      <c r="C205">
        <v>215</v>
      </c>
    </row>
    <row r="206" spans="1:3" x14ac:dyDescent="0.25">
      <c r="A206" s="1">
        <v>43605</v>
      </c>
      <c r="B206">
        <v>32.03</v>
      </c>
      <c r="C206">
        <v>215</v>
      </c>
    </row>
    <row r="207" spans="1:3" x14ac:dyDescent="0.25">
      <c r="A207" s="1">
        <v>43602</v>
      </c>
      <c r="C207">
        <v>215</v>
      </c>
    </row>
    <row r="208" spans="1:3" x14ac:dyDescent="0.25">
      <c r="A208" s="1">
        <v>43601</v>
      </c>
      <c r="B208">
        <v>32</v>
      </c>
      <c r="C208">
        <v>215</v>
      </c>
    </row>
    <row r="209" spans="1:4" x14ac:dyDescent="0.25">
      <c r="A209" s="1">
        <v>43600</v>
      </c>
      <c r="B209">
        <v>31.95</v>
      </c>
      <c r="C209">
        <v>215</v>
      </c>
    </row>
    <row r="210" spans="1:4" x14ac:dyDescent="0.25">
      <c r="A210" s="1">
        <v>43599</v>
      </c>
      <c r="B210">
        <v>32.130000000000003</v>
      </c>
      <c r="C210">
        <v>215</v>
      </c>
    </row>
    <row r="211" spans="1:4" x14ac:dyDescent="0.25">
      <c r="A211" s="1">
        <v>43598</v>
      </c>
      <c r="B211">
        <v>31.98</v>
      </c>
      <c r="C211">
        <v>215</v>
      </c>
    </row>
    <row r="212" spans="1:4" x14ac:dyDescent="0.25">
      <c r="A212" s="1">
        <v>43595</v>
      </c>
      <c r="B212">
        <v>32</v>
      </c>
      <c r="C212">
        <v>215</v>
      </c>
    </row>
    <row r="213" spans="1:4" x14ac:dyDescent="0.25">
      <c r="A213" s="1">
        <v>43594</v>
      </c>
      <c r="B213">
        <v>32.08</v>
      </c>
      <c r="C213">
        <v>215</v>
      </c>
    </row>
    <row r="214" spans="1:4" x14ac:dyDescent="0.25">
      <c r="A214" s="1">
        <v>43593</v>
      </c>
      <c r="B214">
        <v>32.1</v>
      </c>
      <c r="C214">
        <v>213</v>
      </c>
    </row>
    <row r="215" spans="1:4" x14ac:dyDescent="0.25">
      <c r="A215" s="1">
        <v>43592</v>
      </c>
      <c r="B215">
        <v>32.1</v>
      </c>
      <c r="C215">
        <v>213</v>
      </c>
    </row>
    <row r="216" spans="1:4" x14ac:dyDescent="0.25">
      <c r="A216" s="1">
        <v>43591</v>
      </c>
      <c r="B216">
        <v>32.1</v>
      </c>
      <c r="C216">
        <v>213</v>
      </c>
    </row>
    <row r="217" spans="1:4" x14ac:dyDescent="0.25">
      <c r="A217" s="1">
        <v>43588</v>
      </c>
      <c r="B217">
        <v>32</v>
      </c>
      <c r="C217">
        <v>213</v>
      </c>
    </row>
    <row r="218" spans="1:4" x14ac:dyDescent="0.25">
      <c r="A218" s="1">
        <v>43587</v>
      </c>
      <c r="B218">
        <v>31.95</v>
      </c>
      <c r="C218">
        <v>213</v>
      </c>
    </row>
    <row r="219" spans="1:4" x14ac:dyDescent="0.25">
      <c r="A219" s="1">
        <v>43586</v>
      </c>
      <c r="C219">
        <v>213</v>
      </c>
    </row>
    <row r="220" spans="1:4" x14ac:dyDescent="0.25">
      <c r="A220" s="1">
        <v>43585</v>
      </c>
      <c r="B220">
        <v>31.85</v>
      </c>
      <c r="C220">
        <v>213</v>
      </c>
    </row>
    <row r="221" spans="1:4" x14ac:dyDescent="0.25">
      <c r="A221" s="1">
        <v>43584</v>
      </c>
      <c r="B221">
        <v>31.88</v>
      </c>
      <c r="C221">
        <v>211</v>
      </c>
    </row>
    <row r="222" spans="1:4" x14ac:dyDescent="0.25">
      <c r="A222" s="1">
        <v>43581</v>
      </c>
      <c r="B222">
        <v>31.5</v>
      </c>
      <c r="C222">
        <v>212</v>
      </c>
      <c r="D222">
        <v>2</v>
      </c>
    </row>
    <row r="223" spans="1:4" x14ac:dyDescent="0.25">
      <c r="A223" s="1">
        <v>43580</v>
      </c>
      <c r="B223">
        <v>31.9</v>
      </c>
      <c r="C223">
        <v>213</v>
      </c>
    </row>
    <row r="224" spans="1:4" x14ac:dyDescent="0.25">
      <c r="A224" s="1">
        <v>43579</v>
      </c>
      <c r="B224">
        <v>31.97</v>
      </c>
      <c r="C224">
        <v>213</v>
      </c>
    </row>
    <row r="225" spans="1:4" x14ac:dyDescent="0.25">
      <c r="A225" s="1">
        <v>43578</v>
      </c>
      <c r="B225">
        <v>32.130000000000003</v>
      </c>
      <c r="C225">
        <v>213</v>
      </c>
    </row>
    <row r="226" spans="1:4" x14ac:dyDescent="0.25">
      <c r="A226" s="1">
        <v>43573</v>
      </c>
      <c r="C226">
        <v>213</v>
      </c>
    </row>
    <row r="227" spans="1:4" x14ac:dyDescent="0.25">
      <c r="A227" s="1">
        <v>43572</v>
      </c>
      <c r="B227">
        <v>32.049999999999997</v>
      </c>
      <c r="C227">
        <v>213</v>
      </c>
    </row>
    <row r="228" spans="1:4" x14ac:dyDescent="0.25">
      <c r="A228" s="1">
        <v>43571</v>
      </c>
      <c r="B228">
        <v>32.229999999999997</v>
      </c>
      <c r="C228">
        <v>213</v>
      </c>
    </row>
    <row r="229" spans="1:4" x14ac:dyDescent="0.25">
      <c r="A229" s="1">
        <v>43570</v>
      </c>
      <c r="B229">
        <v>32.03</v>
      </c>
      <c r="C229">
        <v>214</v>
      </c>
    </row>
    <row r="230" spans="1:4" x14ac:dyDescent="0.25">
      <c r="A230" s="1">
        <v>43567</v>
      </c>
      <c r="B230">
        <v>31.88</v>
      </c>
      <c r="C230">
        <v>214</v>
      </c>
    </row>
    <row r="231" spans="1:4" x14ac:dyDescent="0.25">
      <c r="A231" s="1">
        <v>43566</v>
      </c>
      <c r="B231">
        <v>31.78</v>
      </c>
      <c r="C231">
        <v>214</v>
      </c>
    </row>
    <row r="232" spans="1:4" x14ac:dyDescent="0.25">
      <c r="A232" s="1">
        <v>43565</v>
      </c>
      <c r="B232">
        <v>31.98</v>
      </c>
      <c r="C232">
        <v>214</v>
      </c>
    </row>
    <row r="233" spans="1:4" x14ac:dyDescent="0.25">
      <c r="A233" s="1">
        <v>43564</v>
      </c>
      <c r="B233">
        <v>31.75</v>
      </c>
      <c r="C233">
        <v>214</v>
      </c>
    </row>
    <row r="234" spans="1:4" x14ac:dyDescent="0.25">
      <c r="A234" s="1">
        <v>43563</v>
      </c>
      <c r="B234">
        <v>31.75</v>
      </c>
      <c r="C234">
        <v>214</v>
      </c>
    </row>
    <row r="235" spans="1:4" x14ac:dyDescent="0.25">
      <c r="A235" s="1">
        <v>43560</v>
      </c>
      <c r="B235">
        <v>31.83</v>
      </c>
      <c r="C235">
        <v>214</v>
      </c>
    </row>
    <row r="236" spans="1:4" x14ac:dyDescent="0.25">
      <c r="A236" s="1">
        <v>43559</v>
      </c>
      <c r="B236">
        <v>31.8</v>
      </c>
      <c r="C236">
        <v>214</v>
      </c>
    </row>
    <row r="237" spans="1:4" x14ac:dyDescent="0.25">
      <c r="A237" s="1">
        <v>43558</v>
      </c>
      <c r="B237">
        <v>31.63</v>
      </c>
      <c r="C237">
        <v>214</v>
      </c>
    </row>
    <row r="238" spans="1:4" x14ac:dyDescent="0.25">
      <c r="A238" s="1">
        <v>43557</v>
      </c>
      <c r="B238">
        <v>31.6</v>
      </c>
      <c r="C238">
        <v>214</v>
      </c>
      <c r="D238">
        <v>2</v>
      </c>
    </row>
    <row r="239" spans="1:4" x14ac:dyDescent="0.25">
      <c r="A239" s="1">
        <v>43556</v>
      </c>
      <c r="B239">
        <v>31.4</v>
      </c>
      <c r="C239">
        <v>214</v>
      </c>
    </row>
    <row r="240" spans="1:4" x14ac:dyDescent="0.25">
      <c r="A240" s="1">
        <v>43553</v>
      </c>
      <c r="B240">
        <v>31.5</v>
      </c>
      <c r="C240">
        <v>214</v>
      </c>
    </row>
    <row r="241" spans="1:4" x14ac:dyDescent="0.25">
      <c r="A241" s="1">
        <v>43552</v>
      </c>
      <c r="B241">
        <v>31.6</v>
      </c>
      <c r="C241">
        <v>214</v>
      </c>
    </row>
    <row r="242" spans="1:4" x14ac:dyDescent="0.25">
      <c r="A242" s="1">
        <v>43551</v>
      </c>
      <c r="B242">
        <v>31.55</v>
      </c>
      <c r="C242">
        <v>214</v>
      </c>
    </row>
    <row r="243" spans="1:4" x14ac:dyDescent="0.25">
      <c r="A243" s="1">
        <v>43550</v>
      </c>
      <c r="B243">
        <v>31.58</v>
      </c>
      <c r="C243">
        <v>214</v>
      </c>
    </row>
    <row r="244" spans="1:4" x14ac:dyDescent="0.25">
      <c r="A244" s="1">
        <v>43549</v>
      </c>
      <c r="B244">
        <v>31.28</v>
      </c>
      <c r="C244">
        <v>214</v>
      </c>
    </row>
    <row r="245" spans="1:4" x14ac:dyDescent="0.25">
      <c r="A245" s="1">
        <v>43546</v>
      </c>
      <c r="B245">
        <v>31.23</v>
      </c>
      <c r="C245">
        <v>214</v>
      </c>
    </row>
    <row r="246" spans="1:4" x14ac:dyDescent="0.25">
      <c r="A246" s="1">
        <v>43545</v>
      </c>
      <c r="B246">
        <v>31.75</v>
      </c>
      <c r="C246">
        <v>214</v>
      </c>
    </row>
    <row r="247" spans="1:4" x14ac:dyDescent="0.25">
      <c r="A247" s="1">
        <v>43544</v>
      </c>
      <c r="B247">
        <v>31.68</v>
      </c>
      <c r="C247">
        <v>214</v>
      </c>
    </row>
    <row r="248" spans="1:4" x14ac:dyDescent="0.25">
      <c r="A248" s="1">
        <v>43543</v>
      </c>
      <c r="B248">
        <v>31.17</v>
      </c>
      <c r="C248">
        <v>214</v>
      </c>
      <c r="D248">
        <v>1</v>
      </c>
    </row>
    <row r="249" spans="1:4" x14ac:dyDescent="0.25">
      <c r="A249" s="1">
        <v>43542</v>
      </c>
      <c r="B249">
        <v>31.15</v>
      </c>
      <c r="C249">
        <v>214</v>
      </c>
      <c r="D249">
        <v>1</v>
      </c>
    </row>
    <row r="250" spans="1:4" x14ac:dyDescent="0.25">
      <c r="A250" s="1">
        <v>43539</v>
      </c>
      <c r="B250">
        <v>31.5</v>
      </c>
      <c r="C250">
        <v>213</v>
      </c>
      <c r="D250">
        <v>1</v>
      </c>
    </row>
    <row r="251" spans="1:4" x14ac:dyDescent="0.25">
      <c r="A251" s="1">
        <v>43538</v>
      </c>
      <c r="B251">
        <v>31.75</v>
      </c>
      <c r="C251">
        <v>213</v>
      </c>
    </row>
    <row r="252" spans="1:4" x14ac:dyDescent="0.25">
      <c r="A252" s="1">
        <v>43537</v>
      </c>
      <c r="B252">
        <v>31.8</v>
      </c>
      <c r="C252">
        <v>213</v>
      </c>
    </row>
    <row r="253" spans="1:4" x14ac:dyDescent="0.25">
      <c r="A253" s="1">
        <v>43536</v>
      </c>
      <c r="B253">
        <v>31.75</v>
      </c>
      <c r="C253">
        <v>213</v>
      </c>
    </row>
    <row r="254" spans="1:4" x14ac:dyDescent="0.25">
      <c r="A254" s="1">
        <v>43535</v>
      </c>
      <c r="B254">
        <v>31.63</v>
      </c>
      <c r="C254">
        <v>213</v>
      </c>
    </row>
    <row r="255" spans="1:4" x14ac:dyDescent="0.25">
      <c r="A255" s="1">
        <v>43532</v>
      </c>
      <c r="B255">
        <v>32.25</v>
      </c>
      <c r="C255">
        <v>213</v>
      </c>
    </row>
    <row r="256" spans="1:4" x14ac:dyDescent="0.25">
      <c r="A256" s="1">
        <v>43531</v>
      </c>
      <c r="B256">
        <v>32.340000000000003</v>
      </c>
      <c r="C256">
        <v>213</v>
      </c>
    </row>
    <row r="257" spans="1:4" x14ac:dyDescent="0.25">
      <c r="A257" s="1">
        <v>43530</v>
      </c>
      <c r="B257">
        <v>32.33</v>
      </c>
      <c r="C257">
        <v>213</v>
      </c>
    </row>
    <row r="258" spans="1:4" x14ac:dyDescent="0.25">
      <c r="A258" s="1">
        <v>43529</v>
      </c>
      <c r="B258">
        <v>32.299999999999997</v>
      </c>
      <c r="C258">
        <v>213</v>
      </c>
    </row>
    <row r="259" spans="1:4" x14ac:dyDescent="0.25">
      <c r="A259" s="1">
        <v>43528</v>
      </c>
      <c r="B259">
        <v>33.229999999999997</v>
      </c>
      <c r="C259">
        <v>213</v>
      </c>
    </row>
    <row r="260" spans="1:4" x14ac:dyDescent="0.25">
      <c r="A260" s="1">
        <v>43525</v>
      </c>
      <c r="B260">
        <v>33</v>
      </c>
      <c r="C260">
        <v>213</v>
      </c>
    </row>
    <row r="261" spans="1:4" x14ac:dyDescent="0.25">
      <c r="A261" s="1">
        <v>43524</v>
      </c>
      <c r="B261">
        <v>32.9</v>
      </c>
      <c r="C261">
        <v>213</v>
      </c>
      <c r="D261">
        <v>1</v>
      </c>
    </row>
    <row r="262" spans="1:4" x14ac:dyDescent="0.25">
      <c r="A262" s="1">
        <v>43523</v>
      </c>
      <c r="B262">
        <v>32.6</v>
      </c>
      <c r="C262">
        <v>213</v>
      </c>
    </row>
    <row r="263" spans="1:4" x14ac:dyDescent="0.25">
      <c r="A263" s="1">
        <v>43522</v>
      </c>
      <c r="B263">
        <v>32</v>
      </c>
      <c r="C263">
        <v>213</v>
      </c>
    </row>
    <row r="264" spans="1:4" x14ac:dyDescent="0.25">
      <c r="A264" s="1">
        <v>43521</v>
      </c>
      <c r="B264">
        <v>31.95</v>
      </c>
      <c r="C264">
        <v>213</v>
      </c>
    </row>
    <row r="265" spans="1:4" x14ac:dyDescent="0.25">
      <c r="A265" s="1">
        <v>43518</v>
      </c>
      <c r="B265">
        <v>31.85</v>
      </c>
      <c r="C265">
        <v>213</v>
      </c>
    </row>
    <row r="266" spans="1:4" x14ac:dyDescent="0.25">
      <c r="A266" s="1">
        <v>43517</v>
      </c>
      <c r="B266">
        <v>31.8</v>
      </c>
      <c r="C266">
        <v>212</v>
      </c>
    </row>
    <row r="267" spans="1:4" x14ac:dyDescent="0.25">
      <c r="A267" s="1">
        <v>43516</v>
      </c>
      <c r="B267">
        <v>31.63</v>
      </c>
      <c r="C267">
        <v>212</v>
      </c>
    </row>
    <row r="268" spans="1:4" x14ac:dyDescent="0.25">
      <c r="A268" s="1">
        <v>43515</v>
      </c>
      <c r="B268">
        <v>31.55</v>
      </c>
      <c r="C268">
        <v>212</v>
      </c>
    </row>
    <row r="269" spans="1:4" x14ac:dyDescent="0.25">
      <c r="A269" s="1">
        <v>43514</v>
      </c>
      <c r="B269">
        <v>31.08</v>
      </c>
      <c r="C269">
        <v>212</v>
      </c>
    </row>
    <row r="270" spans="1:4" x14ac:dyDescent="0.25">
      <c r="A270" s="1">
        <v>43511</v>
      </c>
      <c r="B270">
        <v>31.68</v>
      </c>
      <c r="C270">
        <v>212</v>
      </c>
    </row>
    <row r="271" spans="1:4" x14ac:dyDescent="0.25">
      <c r="A271" s="1">
        <v>43510</v>
      </c>
      <c r="B271">
        <v>31.75</v>
      </c>
      <c r="C271">
        <v>212</v>
      </c>
    </row>
    <row r="272" spans="1:4" x14ac:dyDescent="0.25">
      <c r="A272" s="1">
        <v>43509</v>
      </c>
      <c r="B272">
        <v>31.63</v>
      </c>
      <c r="C272">
        <v>211</v>
      </c>
    </row>
    <row r="273" spans="1:4" x14ac:dyDescent="0.25">
      <c r="A273" s="1">
        <v>43508</v>
      </c>
      <c r="B273">
        <v>31.75</v>
      </c>
      <c r="C273">
        <v>211</v>
      </c>
    </row>
    <row r="274" spans="1:4" x14ac:dyDescent="0.25">
      <c r="A274" s="1">
        <v>43507</v>
      </c>
      <c r="B274">
        <v>31.85</v>
      </c>
      <c r="C274">
        <v>211</v>
      </c>
    </row>
    <row r="275" spans="1:4" x14ac:dyDescent="0.25">
      <c r="A275" s="1">
        <v>43504</v>
      </c>
      <c r="B275">
        <v>32.18</v>
      </c>
      <c r="C275">
        <v>211</v>
      </c>
    </row>
    <row r="276" spans="1:4" x14ac:dyDescent="0.25">
      <c r="A276" s="1">
        <v>43503</v>
      </c>
      <c r="B276">
        <v>32.15</v>
      </c>
      <c r="C276">
        <v>211</v>
      </c>
    </row>
    <row r="277" spans="1:4" x14ac:dyDescent="0.25">
      <c r="A277" s="1">
        <v>43502</v>
      </c>
      <c r="B277">
        <v>32</v>
      </c>
      <c r="C277">
        <v>211</v>
      </c>
    </row>
    <row r="278" spans="1:4" x14ac:dyDescent="0.25">
      <c r="A278" s="1">
        <v>43501</v>
      </c>
      <c r="B278">
        <v>31.85</v>
      </c>
      <c r="C278">
        <v>211</v>
      </c>
    </row>
    <row r="279" spans="1:4" x14ac:dyDescent="0.25">
      <c r="A279" s="1">
        <v>43500</v>
      </c>
      <c r="B279">
        <v>31.68</v>
      </c>
      <c r="C279">
        <v>211</v>
      </c>
    </row>
    <row r="280" spans="1:4" x14ac:dyDescent="0.25">
      <c r="A280" s="1">
        <v>43497</v>
      </c>
      <c r="B280">
        <v>31.85</v>
      </c>
      <c r="C280">
        <v>211</v>
      </c>
      <c r="D280">
        <v>1</v>
      </c>
    </row>
    <row r="281" spans="1:4" x14ac:dyDescent="0.25">
      <c r="A281" s="1">
        <v>43496</v>
      </c>
      <c r="B281">
        <v>32.200000000000003</v>
      </c>
      <c r="C281">
        <v>211</v>
      </c>
    </row>
    <row r="282" spans="1:4" x14ac:dyDescent="0.25">
      <c r="A282" s="1">
        <v>43495</v>
      </c>
      <c r="B282">
        <v>31.84</v>
      </c>
      <c r="C282">
        <v>211</v>
      </c>
    </row>
    <row r="283" spans="1:4" x14ac:dyDescent="0.25">
      <c r="A283" s="1">
        <v>43494</v>
      </c>
      <c r="B283">
        <v>32.18</v>
      </c>
      <c r="C283">
        <v>211</v>
      </c>
    </row>
    <row r="284" spans="1:4" x14ac:dyDescent="0.25">
      <c r="A284" s="1">
        <v>43493</v>
      </c>
      <c r="B284">
        <v>31.98</v>
      </c>
      <c r="C284">
        <v>211</v>
      </c>
    </row>
    <row r="285" spans="1:4" x14ac:dyDescent="0.25">
      <c r="A285" s="1">
        <v>43490</v>
      </c>
      <c r="B285">
        <v>31.4</v>
      </c>
      <c r="C285">
        <v>211</v>
      </c>
    </row>
    <row r="286" spans="1:4" x14ac:dyDescent="0.25">
      <c r="A286" s="1">
        <v>43489</v>
      </c>
      <c r="B286">
        <v>31.35</v>
      </c>
      <c r="C286">
        <v>211</v>
      </c>
    </row>
    <row r="287" spans="1:4" x14ac:dyDescent="0.25">
      <c r="A287" s="1">
        <v>43488</v>
      </c>
      <c r="B287">
        <v>31.35</v>
      </c>
      <c r="C287">
        <v>211</v>
      </c>
    </row>
    <row r="288" spans="1:4" x14ac:dyDescent="0.25">
      <c r="A288" s="1">
        <v>43487</v>
      </c>
      <c r="B288">
        <v>31.4</v>
      </c>
      <c r="C288">
        <v>211</v>
      </c>
    </row>
    <row r="289" spans="1:4" x14ac:dyDescent="0.25">
      <c r="A289" s="1">
        <v>43486</v>
      </c>
      <c r="B289">
        <v>31.18</v>
      </c>
      <c r="C289">
        <v>211</v>
      </c>
    </row>
    <row r="290" spans="1:4" x14ac:dyDescent="0.25">
      <c r="A290" s="1">
        <v>43483</v>
      </c>
      <c r="B290">
        <v>31.1</v>
      </c>
      <c r="C290">
        <v>211</v>
      </c>
    </row>
    <row r="291" spans="1:4" x14ac:dyDescent="0.25">
      <c r="A291" s="1">
        <v>43482</v>
      </c>
      <c r="B291">
        <v>30.88</v>
      </c>
      <c r="C291">
        <v>211</v>
      </c>
    </row>
    <row r="292" spans="1:4" x14ac:dyDescent="0.25">
      <c r="A292" s="1">
        <v>43481</v>
      </c>
      <c r="B292">
        <v>30.45</v>
      </c>
      <c r="C292">
        <v>211</v>
      </c>
    </row>
    <row r="293" spans="1:4" x14ac:dyDescent="0.25">
      <c r="A293" s="1">
        <v>43480</v>
      </c>
      <c r="B293">
        <v>30.8</v>
      </c>
      <c r="C293">
        <v>211</v>
      </c>
    </row>
    <row r="294" spans="1:4" x14ac:dyDescent="0.25">
      <c r="A294" s="1">
        <v>43479</v>
      </c>
      <c r="B294">
        <v>30.5</v>
      </c>
      <c r="C294">
        <v>211</v>
      </c>
    </row>
    <row r="295" spans="1:4" x14ac:dyDescent="0.25">
      <c r="A295" s="1">
        <v>43476</v>
      </c>
      <c r="B295">
        <v>30.5</v>
      </c>
      <c r="C295">
        <v>212</v>
      </c>
    </row>
    <row r="296" spans="1:4" x14ac:dyDescent="0.25">
      <c r="A296" s="1">
        <v>43475</v>
      </c>
      <c r="B296">
        <v>30.23</v>
      </c>
      <c r="C296">
        <v>212</v>
      </c>
    </row>
    <row r="297" spans="1:4" x14ac:dyDescent="0.25">
      <c r="A297" s="1">
        <v>43474</v>
      </c>
      <c r="B297">
        <v>30.05</v>
      </c>
      <c r="C297">
        <v>212</v>
      </c>
    </row>
    <row r="298" spans="1:4" x14ac:dyDescent="0.25">
      <c r="A298" s="1">
        <v>43473</v>
      </c>
      <c r="B298">
        <v>30</v>
      </c>
      <c r="C298">
        <v>213</v>
      </c>
      <c r="D298">
        <v>2</v>
      </c>
    </row>
    <row r="299" spans="1:4" x14ac:dyDescent="0.25">
      <c r="A299" s="1">
        <v>43472</v>
      </c>
      <c r="B299">
        <v>29.8</v>
      </c>
      <c r="C299">
        <v>214</v>
      </c>
      <c r="D299">
        <v>1</v>
      </c>
    </row>
    <row r="300" spans="1:4" x14ac:dyDescent="0.25">
      <c r="A300" s="1">
        <v>43469</v>
      </c>
      <c r="B300">
        <v>30.05</v>
      </c>
      <c r="C300">
        <v>214</v>
      </c>
    </row>
    <row r="301" spans="1:4" x14ac:dyDescent="0.25">
      <c r="A301" s="1">
        <v>43468</v>
      </c>
      <c r="B301">
        <v>29.85</v>
      </c>
      <c r="C301">
        <v>214</v>
      </c>
      <c r="D301">
        <v>1</v>
      </c>
    </row>
    <row r="302" spans="1:4" x14ac:dyDescent="0.25">
      <c r="A302" s="1">
        <v>43467</v>
      </c>
      <c r="B302">
        <v>30.13</v>
      </c>
      <c r="C302">
        <v>214</v>
      </c>
    </row>
    <row r="303" spans="1:4" x14ac:dyDescent="0.25">
      <c r="A303" s="1">
        <v>43466</v>
      </c>
      <c r="C303">
        <v>214</v>
      </c>
    </row>
    <row r="304" spans="1:4" x14ac:dyDescent="0.25">
      <c r="A304" s="1">
        <v>43465</v>
      </c>
      <c r="C304">
        <v>214</v>
      </c>
    </row>
    <row r="305" spans="1:4" x14ac:dyDescent="0.25">
      <c r="A305" s="1">
        <v>43462</v>
      </c>
      <c r="B305">
        <v>30</v>
      </c>
      <c r="C305">
        <v>214</v>
      </c>
    </row>
    <row r="306" spans="1:4" x14ac:dyDescent="0.25">
      <c r="A306" s="1">
        <v>43461</v>
      </c>
      <c r="B306">
        <v>30.9</v>
      </c>
      <c r="C306">
        <v>214</v>
      </c>
    </row>
    <row r="307" spans="1:4" x14ac:dyDescent="0.25">
      <c r="A307" s="1">
        <v>43460</v>
      </c>
      <c r="C307">
        <v>214</v>
      </c>
    </row>
    <row r="308" spans="1:4" x14ac:dyDescent="0.25">
      <c r="A308" s="1">
        <v>43458</v>
      </c>
      <c r="C308">
        <v>214</v>
      </c>
    </row>
    <row r="309" spans="1:4" x14ac:dyDescent="0.25">
      <c r="A309" s="1">
        <v>43455</v>
      </c>
      <c r="B309">
        <v>30.5</v>
      </c>
      <c r="C309">
        <v>214</v>
      </c>
    </row>
    <row r="310" spans="1:4" x14ac:dyDescent="0.25">
      <c r="A310" s="1">
        <v>43454</v>
      </c>
      <c r="B310">
        <v>30.38</v>
      </c>
      <c r="C310">
        <v>114</v>
      </c>
    </row>
    <row r="311" spans="1:4" x14ac:dyDescent="0.25">
      <c r="A311" s="1">
        <v>43453</v>
      </c>
      <c r="B311">
        <v>30.53</v>
      </c>
      <c r="C311">
        <v>114</v>
      </c>
    </row>
    <row r="312" spans="1:4" x14ac:dyDescent="0.25">
      <c r="A312" s="1">
        <v>43452</v>
      </c>
      <c r="B312">
        <v>30.63</v>
      </c>
      <c r="C312">
        <v>114</v>
      </c>
    </row>
    <row r="313" spans="1:4" x14ac:dyDescent="0.25">
      <c r="A313" s="1">
        <v>43451</v>
      </c>
      <c r="B313">
        <v>30.63</v>
      </c>
      <c r="C313">
        <v>114</v>
      </c>
    </row>
    <row r="314" spans="1:4" x14ac:dyDescent="0.25">
      <c r="A314" s="1">
        <v>43448</v>
      </c>
      <c r="B314">
        <v>30.5</v>
      </c>
      <c r="C314">
        <v>114</v>
      </c>
    </row>
    <row r="315" spans="1:4" x14ac:dyDescent="0.25">
      <c r="A315" s="1">
        <v>43447</v>
      </c>
      <c r="B315">
        <v>29.35</v>
      </c>
      <c r="C315">
        <v>114</v>
      </c>
    </row>
    <row r="316" spans="1:4" x14ac:dyDescent="0.25">
      <c r="A316" s="1">
        <v>43446</v>
      </c>
      <c r="B316">
        <v>29.2</v>
      </c>
      <c r="C316">
        <v>114</v>
      </c>
    </row>
    <row r="317" spans="1:4" x14ac:dyDescent="0.25">
      <c r="A317" s="1">
        <v>43445</v>
      </c>
      <c r="B317">
        <v>29.05</v>
      </c>
      <c r="C317">
        <v>114</v>
      </c>
    </row>
    <row r="318" spans="1:4" x14ac:dyDescent="0.25">
      <c r="A318" s="1">
        <v>43444</v>
      </c>
      <c r="B318">
        <v>29.1</v>
      </c>
      <c r="C318">
        <v>114</v>
      </c>
    </row>
    <row r="319" spans="1:4" x14ac:dyDescent="0.25">
      <c r="A319" s="1">
        <v>43441</v>
      </c>
      <c r="B319">
        <v>29.08</v>
      </c>
      <c r="C319">
        <v>115</v>
      </c>
      <c r="D319">
        <v>1</v>
      </c>
    </row>
    <row r="320" spans="1:4" x14ac:dyDescent="0.25">
      <c r="A320" s="1">
        <v>43440</v>
      </c>
      <c r="B320">
        <v>29</v>
      </c>
      <c r="C320">
        <v>116</v>
      </c>
      <c r="D320">
        <v>1</v>
      </c>
    </row>
    <row r="321" spans="1:4" x14ac:dyDescent="0.25">
      <c r="A321" s="1">
        <v>43439</v>
      </c>
      <c r="B321">
        <v>29.08</v>
      </c>
      <c r="C321">
        <v>116</v>
      </c>
    </row>
    <row r="322" spans="1:4" x14ac:dyDescent="0.25">
      <c r="A322" s="1">
        <v>43438</v>
      </c>
      <c r="B322">
        <v>28.98</v>
      </c>
      <c r="C322">
        <v>116</v>
      </c>
    </row>
    <row r="323" spans="1:4" x14ac:dyDescent="0.25">
      <c r="A323" s="1">
        <v>43437</v>
      </c>
      <c r="B323">
        <v>28.8</v>
      </c>
      <c r="C323">
        <v>116</v>
      </c>
    </row>
    <row r="324" spans="1:4" x14ac:dyDescent="0.25">
      <c r="A324" s="1">
        <v>43434</v>
      </c>
      <c r="B324">
        <v>28.75</v>
      </c>
      <c r="C324">
        <v>116</v>
      </c>
    </row>
    <row r="325" spans="1:4" x14ac:dyDescent="0.25">
      <c r="A325" s="1">
        <v>43433</v>
      </c>
      <c r="B325">
        <v>28.67</v>
      </c>
      <c r="C325">
        <v>116</v>
      </c>
    </row>
    <row r="326" spans="1:4" x14ac:dyDescent="0.25">
      <c r="A326" s="1">
        <v>43432</v>
      </c>
      <c r="B326">
        <v>28.55</v>
      </c>
      <c r="C326">
        <v>116</v>
      </c>
    </row>
    <row r="327" spans="1:4" x14ac:dyDescent="0.25">
      <c r="A327" s="1">
        <v>43431</v>
      </c>
      <c r="B327">
        <v>28.5</v>
      </c>
      <c r="C327">
        <v>116</v>
      </c>
    </row>
    <row r="328" spans="1:4" x14ac:dyDescent="0.25">
      <c r="A328" s="1">
        <v>43430</v>
      </c>
      <c r="B328">
        <v>28.35</v>
      </c>
      <c r="C328">
        <v>116</v>
      </c>
    </row>
    <row r="329" spans="1:4" x14ac:dyDescent="0.25">
      <c r="A329" s="1">
        <v>43427</v>
      </c>
      <c r="B329">
        <v>29.7</v>
      </c>
      <c r="C329">
        <v>116</v>
      </c>
    </row>
    <row r="330" spans="1:4" x14ac:dyDescent="0.25">
      <c r="A330" s="1">
        <v>43426</v>
      </c>
      <c r="B330">
        <v>28.45</v>
      </c>
      <c r="C330">
        <v>116</v>
      </c>
    </row>
    <row r="331" spans="1:4" x14ac:dyDescent="0.25">
      <c r="A331" s="1">
        <v>43425</v>
      </c>
      <c r="B331">
        <v>28.1</v>
      </c>
      <c r="C331">
        <v>116</v>
      </c>
    </row>
    <row r="332" spans="1:4" x14ac:dyDescent="0.25">
      <c r="A332" s="1">
        <v>43424</v>
      </c>
      <c r="B332">
        <v>28.05</v>
      </c>
      <c r="C332">
        <v>116</v>
      </c>
    </row>
    <row r="333" spans="1:4" x14ac:dyDescent="0.25">
      <c r="A333" s="1">
        <v>43423</v>
      </c>
      <c r="B333">
        <v>27.95</v>
      </c>
      <c r="C333">
        <v>116</v>
      </c>
    </row>
    <row r="334" spans="1:4" x14ac:dyDescent="0.25">
      <c r="A334" s="1">
        <v>43420</v>
      </c>
      <c r="B334">
        <v>28.25</v>
      </c>
      <c r="C334">
        <v>116</v>
      </c>
    </row>
    <row r="335" spans="1:4" x14ac:dyDescent="0.25">
      <c r="A335" s="1">
        <v>43419</v>
      </c>
      <c r="B335">
        <v>28.6</v>
      </c>
      <c r="C335">
        <v>116</v>
      </c>
    </row>
    <row r="336" spans="1:4" x14ac:dyDescent="0.25">
      <c r="A336" s="1">
        <v>43418</v>
      </c>
      <c r="B336">
        <v>28.9</v>
      </c>
      <c r="C336">
        <v>117</v>
      </c>
      <c r="D336">
        <v>1</v>
      </c>
    </row>
    <row r="337" spans="1:3" x14ac:dyDescent="0.25">
      <c r="A337" s="1">
        <v>43417</v>
      </c>
      <c r="B337">
        <v>29</v>
      </c>
      <c r="C337">
        <v>117</v>
      </c>
    </row>
    <row r="338" spans="1:3" x14ac:dyDescent="0.25">
      <c r="A338" s="1">
        <v>43416</v>
      </c>
      <c r="B338">
        <v>29</v>
      </c>
      <c r="C338">
        <v>117</v>
      </c>
    </row>
    <row r="339" spans="1:3" x14ac:dyDescent="0.25">
      <c r="A339" s="1">
        <v>43413</v>
      </c>
      <c r="B339">
        <v>28.68</v>
      </c>
      <c r="C339">
        <v>117</v>
      </c>
    </row>
    <row r="340" spans="1:3" x14ac:dyDescent="0.25">
      <c r="A340" s="1">
        <v>43412</v>
      </c>
      <c r="B340">
        <v>29</v>
      </c>
      <c r="C340">
        <v>117</v>
      </c>
    </row>
    <row r="341" spans="1:3" x14ac:dyDescent="0.25">
      <c r="A341" s="1">
        <v>43411</v>
      </c>
      <c r="B341">
        <v>29</v>
      </c>
      <c r="C341">
        <v>117</v>
      </c>
    </row>
    <row r="342" spans="1:3" x14ac:dyDescent="0.25">
      <c r="A342" s="1">
        <v>43410</v>
      </c>
      <c r="B342">
        <v>28.7</v>
      </c>
      <c r="C342">
        <v>117</v>
      </c>
    </row>
    <row r="343" spans="1:3" x14ac:dyDescent="0.25">
      <c r="A343" s="1">
        <v>43409</v>
      </c>
      <c r="B343">
        <v>29.22</v>
      </c>
      <c r="C343">
        <v>117</v>
      </c>
    </row>
    <row r="344" spans="1:3" x14ac:dyDescent="0.25">
      <c r="A344" s="1">
        <v>43406</v>
      </c>
      <c r="B344">
        <v>28.73</v>
      </c>
      <c r="C344">
        <v>117</v>
      </c>
    </row>
    <row r="345" spans="1:3" x14ac:dyDescent="0.25">
      <c r="A345" s="1">
        <v>43405</v>
      </c>
      <c r="B345">
        <v>28.48</v>
      </c>
      <c r="C345">
        <v>117</v>
      </c>
    </row>
    <row r="346" spans="1:3" x14ac:dyDescent="0.25">
      <c r="A346" s="1">
        <v>43404</v>
      </c>
      <c r="B346">
        <v>28.68</v>
      </c>
      <c r="C346">
        <v>117</v>
      </c>
    </row>
    <row r="347" spans="1:3" x14ac:dyDescent="0.25">
      <c r="A347" s="1">
        <v>43403</v>
      </c>
      <c r="B347">
        <v>28.75</v>
      </c>
      <c r="C347">
        <v>117</v>
      </c>
    </row>
    <row r="348" spans="1:3" x14ac:dyDescent="0.25">
      <c r="A348" s="1">
        <v>43402</v>
      </c>
      <c r="B348">
        <v>28.9</v>
      </c>
      <c r="C348">
        <v>117</v>
      </c>
    </row>
    <row r="349" spans="1:3" x14ac:dyDescent="0.25">
      <c r="A349" s="1">
        <v>43399</v>
      </c>
      <c r="B349">
        <v>29.2</v>
      </c>
      <c r="C349">
        <v>117</v>
      </c>
    </row>
    <row r="350" spans="1:3" x14ac:dyDescent="0.25">
      <c r="A350" s="1">
        <v>43398</v>
      </c>
      <c r="B350">
        <v>29.35</v>
      </c>
      <c r="C350">
        <v>117</v>
      </c>
    </row>
    <row r="351" spans="1:3" x14ac:dyDescent="0.25">
      <c r="A351" s="1">
        <v>43397</v>
      </c>
      <c r="B351">
        <v>29.83</v>
      </c>
      <c r="C351">
        <v>117</v>
      </c>
    </row>
    <row r="352" spans="1:3" x14ac:dyDescent="0.25">
      <c r="A352" s="1">
        <v>43396</v>
      </c>
      <c r="B352">
        <v>30.25</v>
      </c>
      <c r="C352">
        <v>117</v>
      </c>
    </row>
    <row r="353" spans="1:4" x14ac:dyDescent="0.25">
      <c r="A353" s="1">
        <v>43395</v>
      </c>
      <c r="B353">
        <v>30.5</v>
      </c>
      <c r="C353">
        <v>117</v>
      </c>
    </row>
    <row r="354" spans="1:4" x14ac:dyDescent="0.25">
      <c r="A354" s="1">
        <v>43392</v>
      </c>
      <c r="B354">
        <v>30.8</v>
      </c>
      <c r="C354">
        <v>117</v>
      </c>
    </row>
    <row r="355" spans="1:4" x14ac:dyDescent="0.25">
      <c r="A355" s="1">
        <v>43391</v>
      </c>
      <c r="B355">
        <v>30.85</v>
      </c>
      <c r="C355">
        <v>117</v>
      </c>
    </row>
    <row r="356" spans="1:4" x14ac:dyDescent="0.25">
      <c r="A356" s="1">
        <v>43390</v>
      </c>
      <c r="B356">
        <v>31.2</v>
      </c>
      <c r="C356">
        <v>117</v>
      </c>
    </row>
    <row r="357" spans="1:4" x14ac:dyDescent="0.25">
      <c r="A357" s="1">
        <v>43389</v>
      </c>
      <c r="B357">
        <v>31.5</v>
      </c>
      <c r="C357">
        <v>117</v>
      </c>
    </row>
    <row r="358" spans="1:4" x14ac:dyDescent="0.25">
      <c r="A358" s="1">
        <v>43388</v>
      </c>
      <c r="B358">
        <v>32</v>
      </c>
      <c r="C358">
        <v>117</v>
      </c>
    </row>
    <row r="359" spans="1:4" x14ac:dyDescent="0.25">
      <c r="A359" s="1">
        <v>43385</v>
      </c>
      <c r="B359">
        <v>32</v>
      </c>
      <c r="C359">
        <v>117</v>
      </c>
    </row>
    <row r="360" spans="1:4" x14ac:dyDescent="0.25">
      <c r="A360" s="1">
        <v>43384</v>
      </c>
      <c r="B360">
        <v>31.85</v>
      </c>
      <c r="C360">
        <v>117</v>
      </c>
    </row>
    <row r="361" spans="1:4" x14ac:dyDescent="0.25">
      <c r="A361" s="1">
        <v>43383</v>
      </c>
      <c r="B361">
        <v>32.1</v>
      </c>
      <c r="C361">
        <v>117</v>
      </c>
    </row>
    <row r="362" spans="1:4" x14ac:dyDescent="0.25">
      <c r="A362" s="1">
        <v>43382</v>
      </c>
      <c r="B362">
        <v>32.450000000000003</v>
      </c>
      <c r="C362">
        <v>117</v>
      </c>
    </row>
    <row r="363" spans="1:4" x14ac:dyDescent="0.25">
      <c r="A363" s="1">
        <v>43381</v>
      </c>
      <c r="B363">
        <v>32.5</v>
      </c>
      <c r="C363">
        <v>117</v>
      </c>
    </row>
    <row r="364" spans="1:4" x14ac:dyDescent="0.25">
      <c r="A364" s="1">
        <v>43378</v>
      </c>
      <c r="B364">
        <v>32</v>
      </c>
      <c r="C364">
        <v>117</v>
      </c>
    </row>
    <row r="365" spans="1:4" x14ac:dyDescent="0.25">
      <c r="A365" s="1">
        <v>43377</v>
      </c>
      <c r="B365">
        <v>32</v>
      </c>
      <c r="C365">
        <v>117</v>
      </c>
    </row>
    <row r="366" spans="1:4" x14ac:dyDescent="0.25">
      <c r="A366" s="1">
        <v>43376</v>
      </c>
      <c r="B366">
        <v>32.5</v>
      </c>
      <c r="C366">
        <v>117</v>
      </c>
    </row>
    <row r="367" spans="1:4" x14ac:dyDescent="0.25">
      <c r="A367" s="1">
        <v>43375</v>
      </c>
      <c r="B367">
        <v>32.5</v>
      </c>
      <c r="C367">
        <v>117</v>
      </c>
    </row>
    <row r="368" spans="1:4" x14ac:dyDescent="0.25">
      <c r="A368" s="1">
        <v>43374</v>
      </c>
      <c r="B368">
        <v>32.25</v>
      </c>
      <c r="C368">
        <v>117</v>
      </c>
      <c r="D368">
        <v>1</v>
      </c>
    </row>
    <row r="369" spans="1:3" x14ac:dyDescent="0.25">
      <c r="A369" s="1">
        <v>43371</v>
      </c>
      <c r="B369">
        <v>32.43</v>
      </c>
      <c r="C369">
        <v>117</v>
      </c>
    </row>
    <row r="370" spans="1:3" x14ac:dyDescent="0.25">
      <c r="A370" s="1">
        <v>43370</v>
      </c>
      <c r="B370">
        <v>32.43</v>
      </c>
      <c r="C370">
        <v>117</v>
      </c>
    </row>
    <row r="371" spans="1:3" x14ac:dyDescent="0.25">
      <c r="A371" s="1">
        <v>43369</v>
      </c>
      <c r="B371">
        <v>32.71</v>
      </c>
      <c r="C371">
        <v>117</v>
      </c>
    </row>
    <row r="372" spans="1:3" x14ac:dyDescent="0.25">
      <c r="A372" s="1">
        <v>43368</v>
      </c>
      <c r="B372">
        <v>32.83</v>
      </c>
      <c r="C372">
        <v>117</v>
      </c>
    </row>
    <row r="373" spans="1:3" x14ac:dyDescent="0.25">
      <c r="A373" s="1">
        <v>43367</v>
      </c>
      <c r="B373">
        <v>32.68</v>
      </c>
      <c r="C373">
        <v>117</v>
      </c>
    </row>
    <row r="374" spans="1:3" x14ac:dyDescent="0.25">
      <c r="A374" s="1">
        <v>43364</v>
      </c>
      <c r="B374">
        <v>32.450000000000003</v>
      </c>
      <c r="C374">
        <v>117</v>
      </c>
    </row>
    <row r="375" spans="1:3" x14ac:dyDescent="0.25">
      <c r="A375" s="1">
        <v>43363</v>
      </c>
      <c r="B375">
        <v>32.85</v>
      </c>
      <c r="C375">
        <v>117</v>
      </c>
    </row>
    <row r="376" spans="1:3" x14ac:dyDescent="0.25">
      <c r="A376" s="1">
        <v>43362</v>
      </c>
      <c r="B376">
        <v>32.630000000000003</v>
      </c>
      <c r="C376">
        <v>117</v>
      </c>
    </row>
    <row r="377" spans="1:3" x14ac:dyDescent="0.25">
      <c r="A377" s="1">
        <v>43361</v>
      </c>
      <c r="B377">
        <v>32</v>
      </c>
      <c r="C377">
        <v>117</v>
      </c>
    </row>
    <row r="378" spans="1:3" x14ac:dyDescent="0.25">
      <c r="A378" s="1">
        <v>43360</v>
      </c>
      <c r="B378">
        <v>32.5</v>
      </c>
      <c r="C378">
        <v>117</v>
      </c>
    </row>
    <row r="379" spans="1:3" x14ac:dyDescent="0.25">
      <c r="A379" s="1">
        <v>43357</v>
      </c>
      <c r="B379">
        <v>32.5</v>
      </c>
      <c r="C379">
        <v>117</v>
      </c>
    </row>
    <row r="380" spans="1:3" x14ac:dyDescent="0.25">
      <c r="A380" s="1">
        <v>43356</v>
      </c>
      <c r="B380">
        <v>32.549999999999997</v>
      </c>
      <c r="C380">
        <v>117</v>
      </c>
    </row>
    <row r="381" spans="1:3" x14ac:dyDescent="0.25">
      <c r="A381" s="1">
        <v>43355</v>
      </c>
      <c r="B381">
        <v>32.75</v>
      </c>
      <c r="C381">
        <v>216</v>
      </c>
    </row>
    <row r="382" spans="1:3" x14ac:dyDescent="0.25">
      <c r="A382" s="1">
        <v>43354</v>
      </c>
      <c r="B382">
        <v>33</v>
      </c>
      <c r="C382">
        <v>216</v>
      </c>
    </row>
    <row r="383" spans="1:3" x14ac:dyDescent="0.25">
      <c r="A383" s="1">
        <v>43353</v>
      </c>
      <c r="B383">
        <v>32.85</v>
      </c>
      <c r="C383">
        <v>216</v>
      </c>
    </row>
    <row r="384" spans="1:3" x14ac:dyDescent="0.25">
      <c r="A384" s="1">
        <v>43350</v>
      </c>
      <c r="B384">
        <v>33</v>
      </c>
      <c r="C384">
        <v>216</v>
      </c>
    </row>
    <row r="385" spans="1:3" x14ac:dyDescent="0.25">
      <c r="A385" s="1">
        <v>43349</v>
      </c>
      <c r="B385">
        <v>32.799999999999997</v>
      </c>
      <c r="C385">
        <v>216</v>
      </c>
    </row>
    <row r="386" spans="1:3" x14ac:dyDescent="0.25">
      <c r="A386" s="1">
        <v>43348</v>
      </c>
      <c r="B386">
        <v>33.25</v>
      </c>
      <c r="C386">
        <v>216</v>
      </c>
    </row>
    <row r="387" spans="1:3" x14ac:dyDescent="0.25">
      <c r="A387" s="1">
        <v>43347</v>
      </c>
      <c r="B387">
        <v>33.25</v>
      </c>
      <c r="C387">
        <v>216</v>
      </c>
    </row>
    <row r="388" spans="1:3" x14ac:dyDescent="0.25">
      <c r="A388" s="1">
        <v>43346</v>
      </c>
      <c r="B388">
        <v>32.9</v>
      </c>
      <c r="C388">
        <v>216</v>
      </c>
    </row>
    <row r="389" spans="1:3" x14ac:dyDescent="0.25">
      <c r="A389" s="1">
        <v>43343</v>
      </c>
      <c r="B389">
        <v>33.15</v>
      </c>
      <c r="C389">
        <v>216</v>
      </c>
    </row>
    <row r="390" spans="1:3" x14ac:dyDescent="0.25">
      <c r="A390" s="1">
        <v>43342</v>
      </c>
      <c r="B390">
        <v>33.65</v>
      </c>
      <c r="C390">
        <v>216</v>
      </c>
    </row>
    <row r="391" spans="1:3" x14ac:dyDescent="0.25">
      <c r="A391" s="1">
        <v>43341</v>
      </c>
      <c r="B391">
        <v>33.479999999999997</v>
      </c>
      <c r="C391">
        <v>216</v>
      </c>
    </row>
    <row r="392" spans="1:3" x14ac:dyDescent="0.25">
      <c r="A392" s="1">
        <v>43340</v>
      </c>
      <c r="B392">
        <v>33.43</v>
      </c>
      <c r="C392">
        <v>216</v>
      </c>
    </row>
    <row r="393" spans="1:3" x14ac:dyDescent="0.25">
      <c r="A393" s="1">
        <v>43339</v>
      </c>
      <c r="B393">
        <v>33.700000000000003</v>
      </c>
      <c r="C393">
        <v>216</v>
      </c>
    </row>
    <row r="394" spans="1:3" x14ac:dyDescent="0.25">
      <c r="A394" s="1">
        <v>43336</v>
      </c>
      <c r="B394">
        <v>33.299999999999997</v>
      </c>
      <c r="C394">
        <v>216</v>
      </c>
    </row>
    <row r="395" spans="1:3" x14ac:dyDescent="0.25">
      <c r="A395" s="1">
        <v>43335</v>
      </c>
      <c r="B395">
        <v>33.299999999999997</v>
      </c>
      <c r="C395">
        <v>216</v>
      </c>
    </row>
    <row r="396" spans="1:3" x14ac:dyDescent="0.25">
      <c r="A396" s="1">
        <v>43334</v>
      </c>
      <c r="B396">
        <v>33.4</v>
      </c>
      <c r="C396">
        <v>216</v>
      </c>
    </row>
    <row r="397" spans="1:3" x14ac:dyDescent="0.25">
      <c r="A397" s="1">
        <v>43333</v>
      </c>
      <c r="B397">
        <v>33.4</v>
      </c>
      <c r="C397">
        <v>216</v>
      </c>
    </row>
    <row r="398" spans="1:3" x14ac:dyDescent="0.25">
      <c r="A398" s="1">
        <v>43332</v>
      </c>
      <c r="B398">
        <v>33.08</v>
      </c>
      <c r="C398">
        <v>216</v>
      </c>
    </row>
    <row r="399" spans="1:3" x14ac:dyDescent="0.25">
      <c r="A399" s="1">
        <v>43329</v>
      </c>
      <c r="B399">
        <v>32.68</v>
      </c>
      <c r="C399">
        <v>216</v>
      </c>
    </row>
    <row r="400" spans="1:3" x14ac:dyDescent="0.25">
      <c r="A400" s="1">
        <v>43328</v>
      </c>
      <c r="B400">
        <v>32.5</v>
      </c>
      <c r="C400">
        <v>216</v>
      </c>
    </row>
    <row r="401" spans="1:3" x14ac:dyDescent="0.25">
      <c r="A401" s="1">
        <v>43327</v>
      </c>
      <c r="B401">
        <v>32.75</v>
      </c>
      <c r="C401">
        <v>216</v>
      </c>
    </row>
    <row r="402" spans="1:3" x14ac:dyDescent="0.25">
      <c r="A402" s="1">
        <v>43326</v>
      </c>
      <c r="B402">
        <v>33.4</v>
      </c>
      <c r="C402">
        <v>216</v>
      </c>
    </row>
    <row r="403" spans="1:3" x14ac:dyDescent="0.25">
      <c r="A403" s="1">
        <v>43325</v>
      </c>
      <c r="B403">
        <v>33.08</v>
      </c>
      <c r="C403">
        <v>216</v>
      </c>
    </row>
    <row r="404" spans="1:3" x14ac:dyDescent="0.25">
      <c r="A404" s="1">
        <v>43322</v>
      </c>
      <c r="B404">
        <v>32.71</v>
      </c>
      <c r="C404">
        <v>216</v>
      </c>
    </row>
    <row r="405" spans="1:3" x14ac:dyDescent="0.25">
      <c r="A405" s="1">
        <v>43321</v>
      </c>
      <c r="B405">
        <v>32.68</v>
      </c>
      <c r="C405">
        <v>216</v>
      </c>
    </row>
    <row r="406" spans="1:3" x14ac:dyDescent="0.25">
      <c r="A406" s="1">
        <v>43320</v>
      </c>
      <c r="B406">
        <v>32.630000000000003</v>
      </c>
      <c r="C406">
        <v>216</v>
      </c>
    </row>
    <row r="407" spans="1:3" x14ac:dyDescent="0.25">
      <c r="A407" s="1">
        <v>43319</v>
      </c>
      <c r="B407">
        <v>32.630000000000003</v>
      </c>
      <c r="C407">
        <v>216</v>
      </c>
    </row>
    <row r="408" spans="1:3" x14ac:dyDescent="0.25">
      <c r="A408" s="1">
        <v>43318</v>
      </c>
      <c r="B408">
        <v>32.46</v>
      </c>
      <c r="C408">
        <v>216</v>
      </c>
    </row>
    <row r="409" spans="1:3" x14ac:dyDescent="0.25">
      <c r="A409" s="1">
        <v>43315</v>
      </c>
      <c r="B409">
        <v>32.4</v>
      </c>
      <c r="C409">
        <v>216</v>
      </c>
    </row>
    <row r="410" spans="1:3" x14ac:dyDescent="0.25">
      <c r="A410" s="1">
        <v>43314</v>
      </c>
      <c r="B410">
        <v>32.25</v>
      </c>
      <c r="C410">
        <v>216</v>
      </c>
    </row>
    <row r="411" spans="1:3" x14ac:dyDescent="0.25">
      <c r="A411" s="1">
        <v>43313</v>
      </c>
      <c r="B411">
        <v>32.200000000000003</v>
      </c>
      <c r="C411">
        <v>216</v>
      </c>
    </row>
    <row r="412" spans="1:3" x14ac:dyDescent="0.25">
      <c r="A412" s="1">
        <v>43312</v>
      </c>
      <c r="B412">
        <v>32.4</v>
      </c>
      <c r="C412">
        <v>216</v>
      </c>
    </row>
    <row r="413" spans="1:3" x14ac:dyDescent="0.25">
      <c r="A413" s="1">
        <v>43311</v>
      </c>
      <c r="B413">
        <v>32.33</v>
      </c>
      <c r="C413">
        <v>216</v>
      </c>
    </row>
    <row r="414" spans="1:3" x14ac:dyDescent="0.25">
      <c r="A414" s="1">
        <v>43308</v>
      </c>
      <c r="B414">
        <v>32.299999999999997</v>
      </c>
      <c r="C414">
        <v>216</v>
      </c>
    </row>
    <row r="415" spans="1:3" x14ac:dyDescent="0.25">
      <c r="A415" s="1">
        <v>43307</v>
      </c>
      <c r="B415">
        <v>32.299999999999997</v>
      </c>
      <c r="C415">
        <v>216</v>
      </c>
    </row>
    <row r="416" spans="1:3" x14ac:dyDescent="0.25">
      <c r="A416" s="1">
        <v>43306</v>
      </c>
      <c r="B416">
        <v>32.5</v>
      </c>
      <c r="C416">
        <v>216</v>
      </c>
    </row>
    <row r="417" spans="1:3" x14ac:dyDescent="0.25">
      <c r="A417" s="1">
        <v>43305</v>
      </c>
      <c r="B417">
        <v>32.5</v>
      </c>
      <c r="C417">
        <v>216</v>
      </c>
    </row>
    <row r="418" spans="1:3" x14ac:dyDescent="0.25">
      <c r="A418" s="1">
        <v>43304</v>
      </c>
      <c r="B418">
        <v>32.5</v>
      </c>
      <c r="C418">
        <v>216</v>
      </c>
    </row>
    <row r="419" spans="1:3" x14ac:dyDescent="0.25">
      <c r="A419" s="1">
        <v>43301</v>
      </c>
      <c r="B419">
        <v>32.35</v>
      </c>
      <c r="C419">
        <v>216</v>
      </c>
    </row>
    <row r="420" spans="1:3" x14ac:dyDescent="0.25">
      <c r="A420" s="1">
        <v>43300</v>
      </c>
      <c r="B420">
        <v>31.56</v>
      </c>
      <c r="C420">
        <v>216</v>
      </c>
    </row>
    <row r="421" spans="1:3" x14ac:dyDescent="0.25">
      <c r="A421" s="1">
        <v>43299</v>
      </c>
      <c r="B421">
        <v>31.54</v>
      </c>
      <c r="C421">
        <v>216</v>
      </c>
    </row>
    <row r="422" spans="1:3" x14ac:dyDescent="0.25">
      <c r="A422" s="1">
        <v>43298</v>
      </c>
      <c r="B422">
        <v>31.31</v>
      </c>
      <c r="C422">
        <v>216</v>
      </c>
    </row>
    <row r="423" spans="1:3" x14ac:dyDescent="0.25">
      <c r="A423" s="1">
        <v>43297</v>
      </c>
      <c r="B423">
        <v>31.41</v>
      </c>
      <c r="C423">
        <v>216</v>
      </c>
    </row>
    <row r="424" spans="1:3" x14ac:dyDescent="0.25">
      <c r="A424" s="1">
        <v>43294</v>
      </c>
      <c r="B424">
        <v>31.64</v>
      </c>
      <c r="C424">
        <v>216</v>
      </c>
    </row>
    <row r="425" spans="1:3" x14ac:dyDescent="0.25">
      <c r="A425" s="1">
        <v>43293</v>
      </c>
      <c r="B425">
        <v>31.88</v>
      </c>
      <c r="C425">
        <v>216</v>
      </c>
    </row>
    <row r="426" spans="1:3" x14ac:dyDescent="0.25">
      <c r="A426" s="1">
        <v>43292</v>
      </c>
      <c r="B426">
        <v>31.26</v>
      </c>
      <c r="C426">
        <v>216</v>
      </c>
    </row>
    <row r="427" spans="1:3" x14ac:dyDescent="0.25">
      <c r="A427" s="1">
        <v>43291</v>
      </c>
      <c r="B427">
        <v>30.63</v>
      </c>
      <c r="C427">
        <v>216</v>
      </c>
    </row>
    <row r="428" spans="1:3" x14ac:dyDescent="0.25">
      <c r="A428" s="1">
        <v>43290</v>
      </c>
      <c r="B428">
        <v>30.05</v>
      </c>
      <c r="C428">
        <v>216</v>
      </c>
    </row>
    <row r="429" spans="1:3" x14ac:dyDescent="0.25">
      <c r="A429" s="1">
        <v>43287</v>
      </c>
      <c r="B429">
        <v>30.05</v>
      </c>
      <c r="C429">
        <v>216</v>
      </c>
    </row>
    <row r="430" spans="1:3" x14ac:dyDescent="0.25">
      <c r="A430" s="1">
        <v>43286</v>
      </c>
      <c r="B430">
        <v>30.3</v>
      </c>
      <c r="C430">
        <v>216</v>
      </c>
    </row>
    <row r="431" spans="1:3" x14ac:dyDescent="0.25">
      <c r="A431" s="1">
        <v>43285</v>
      </c>
      <c r="B431">
        <v>30.1</v>
      </c>
      <c r="C431">
        <v>216</v>
      </c>
    </row>
    <row r="432" spans="1:3" x14ac:dyDescent="0.25">
      <c r="A432" s="1">
        <v>43284</v>
      </c>
      <c r="B432">
        <v>30.1</v>
      </c>
      <c r="C432">
        <v>216</v>
      </c>
    </row>
    <row r="433" spans="1:3" x14ac:dyDescent="0.25">
      <c r="A433" s="1">
        <v>43283</v>
      </c>
      <c r="B433">
        <v>30.13</v>
      </c>
      <c r="C433">
        <v>216</v>
      </c>
    </row>
    <row r="434" spans="1:3" x14ac:dyDescent="0.25">
      <c r="A434" s="1">
        <v>43280</v>
      </c>
      <c r="B434">
        <v>29.63</v>
      </c>
      <c r="C434">
        <v>216</v>
      </c>
    </row>
    <row r="435" spans="1:3" x14ac:dyDescent="0.25">
      <c r="A435" s="1">
        <v>43279</v>
      </c>
      <c r="B435">
        <v>29.58</v>
      </c>
      <c r="C435">
        <v>216</v>
      </c>
    </row>
    <row r="436" spans="1:3" x14ac:dyDescent="0.25">
      <c r="A436" s="1">
        <v>43278</v>
      </c>
      <c r="B436">
        <v>29.18</v>
      </c>
      <c r="C436">
        <v>216</v>
      </c>
    </row>
    <row r="437" spans="1:3" x14ac:dyDescent="0.25">
      <c r="A437" s="1">
        <v>43277</v>
      </c>
      <c r="B437">
        <v>29.43</v>
      </c>
      <c r="C437">
        <v>216</v>
      </c>
    </row>
    <row r="438" spans="1:3" x14ac:dyDescent="0.25">
      <c r="A438" s="1">
        <v>43276</v>
      </c>
      <c r="B438">
        <v>29.43</v>
      </c>
      <c r="C438">
        <v>216</v>
      </c>
    </row>
    <row r="439" spans="1:3" x14ac:dyDescent="0.25">
      <c r="A439" s="1">
        <v>43273</v>
      </c>
      <c r="B439">
        <v>28.83</v>
      </c>
      <c r="C439">
        <v>216</v>
      </c>
    </row>
    <row r="440" spans="1:3" x14ac:dyDescent="0.25">
      <c r="A440" s="1">
        <v>43272</v>
      </c>
      <c r="B440">
        <v>28.98</v>
      </c>
      <c r="C440">
        <v>216</v>
      </c>
    </row>
    <row r="441" spans="1:3" x14ac:dyDescent="0.25">
      <c r="A441" s="1">
        <v>43271</v>
      </c>
      <c r="B441">
        <v>29.4</v>
      </c>
      <c r="C441">
        <v>216</v>
      </c>
    </row>
    <row r="442" spans="1:3" x14ac:dyDescent="0.25">
      <c r="A442" s="1">
        <v>43270</v>
      </c>
      <c r="B442">
        <v>29.9</v>
      </c>
      <c r="C442">
        <v>216</v>
      </c>
    </row>
    <row r="443" spans="1:3" x14ac:dyDescent="0.25">
      <c r="A443" s="1">
        <v>43269</v>
      </c>
      <c r="B443">
        <v>29.83</v>
      </c>
      <c r="C443">
        <v>216</v>
      </c>
    </row>
    <row r="444" spans="1:3" x14ac:dyDescent="0.25">
      <c r="A444" s="1">
        <v>43266</v>
      </c>
      <c r="B444">
        <v>29.73</v>
      </c>
      <c r="C444">
        <v>216</v>
      </c>
    </row>
    <row r="445" spans="1:3" x14ac:dyDescent="0.25">
      <c r="A445" s="1">
        <v>43265</v>
      </c>
      <c r="B445">
        <v>29.58</v>
      </c>
      <c r="C445">
        <v>216</v>
      </c>
    </row>
    <row r="446" spans="1:3" x14ac:dyDescent="0.25">
      <c r="A446" s="1">
        <v>43264</v>
      </c>
      <c r="B446">
        <v>29.5</v>
      </c>
      <c r="C446">
        <v>216</v>
      </c>
    </row>
    <row r="447" spans="1:3" x14ac:dyDescent="0.25">
      <c r="A447" s="1">
        <v>43263</v>
      </c>
      <c r="B447">
        <v>29.58</v>
      </c>
      <c r="C447">
        <v>216</v>
      </c>
    </row>
    <row r="448" spans="1:3" x14ac:dyDescent="0.25">
      <c r="A448" s="1">
        <v>43262</v>
      </c>
      <c r="B448">
        <v>28.98</v>
      </c>
      <c r="C448">
        <v>216</v>
      </c>
    </row>
    <row r="449" spans="1:4" x14ac:dyDescent="0.25">
      <c r="A449" s="1">
        <v>43259</v>
      </c>
      <c r="B449">
        <v>30</v>
      </c>
      <c r="C449">
        <v>216</v>
      </c>
    </row>
    <row r="450" spans="1:4" x14ac:dyDescent="0.25">
      <c r="A450" s="1">
        <v>43258</v>
      </c>
      <c r="B450">
        <v>29.8</v>
      </c>
      <c r="C450">
        <v>216</v>
      </c>
    </row>
    <row r="451" spans="1:4" x14ac:dyDescent="0.25">
      <c r="A451" s="1">
        <v>43257</v>
      </c>
      <c r="B451">
        <v>30.24</v>
      </c>
      <c r="C451">
        <v>216</v>
      </c>
    </row>
    <row r="452" spans="1:4" x14ac:dyDescent="0.25">
      <c r="A452" s="1">
        <v>43256</v>
      </c>
      <c r="B452">
        <v>30.83</v>
      </c>
      <c r="C452">
        <v>216</v>
      </c>
    </row>
    <row r="453" spans="1:4" x14ac:dyDescent="0.25">
      <c r="A453" s="1">
        <v>43255</v>
      </c>
      <c r="B453">
        <v>31.02</v>
      </c>
      <c r="C453">
        <v>216</v>
      </c>
    </row>
    <row r="454" spans="1:4" x14ac:dyDescent="0.25">
      <c r="A454" s="1">
        <v>43252</v>
      </c>
      <c r="B454">
        <v>30.65</v>
      </c>
      <c r="C454">
        <v>216</v>
      </c>
    </row>
    <row r="455" spans="1:4" x14ac:dyDescent="0.25">
      <c r="A455" s="1">
        <v>43251</v>
      </c>
      <c r="B455">
        <v>31.02</v>
      </c>
      <c r="C455">
        <v>216</v>
      </c>
    </row>
    <row r="456" spans="1:4" x14ac:dyDescent="0.25">
      <c r="A456" s="1">
        <v>43250</v>
      </c>
      <c r="B456">
        <v>31.55</v>
      </c>
      <c r="C456">
        <v>216</v>
      </c>
    </row>
    <row r="457" spans="1:4" x14ac:dyDescent="0.25">
      <c r="A457" s="1">
        <v>43249</v>
      </c>
      <c r="B457">
        <v>31.82</v>
      </c>
      <c r="C457">
        <v>216</v>
      </c>
    </row>
    <row r="458" spans="1:4" x14ac:dyDescent="0.25">
      <c r="A458" s="1">
        <v>43248</v>
      </c>
      <c r="B458">
        <v>31.85</v>
      </c>
      <c r="C458">
        <v>216</v>
      </c>
      <c r="D458">
        <v>1</v>
      </c>
    </row>
    <row r="459" spans="1:4" x14ac:dyDescent="0.25">
      <c r="A459" s="1">
        <v>43245</v>
      </c>
      <c r="B459">
        <v>31.43</v>
      </c>
      <c r="C459">
        <v>216</v>
      </c>
    </row>
    <row r="460" spans="1:4" x14ac:dyDescent="0.25">
      <c r="A460" s="1">
        <v>43244</v>
      </c>
      <c r="B460">
        <v>32</v>
      </c>
      <c r="C460">
        <v>216</v>
      </c>
    </row>
    <row r="461" spans="1:4" x14ac:dyDescent="0.25">
      <c r="A461" s="1">
        <v>43243</v>
      </c>
      <c r="B461">
        <v>32.53</v>
      </c>
      <c r="C461">
        <v>216</v>
      </c>
    </row>
    <row r="462" spans="1:4" x14ac:dyDescent="0.25">
      <c r="A462" s="1">
        <v>43242</v>
      </c>
      <c r="B462">
        <v>32.58</v>
      </c>
      <c r="C462">
        <v>216</v>
      </c>
    </row>
    <row r="463" spans="1:4" x14ac:dyDescent="0.25">
      <c r="A463" s="1">
        <v>43241</v>
      </c>
      <c r="C463">
        <v>216</v>
      </c>
    </row>
    <row r="464" spans="1:4" x14ac:dyDescent="0.25">
      <c r="A464" s="1">
        <v>43238</v>
      </c>
      <c r="B464">
        <v>31.85</v>
      </c>
      <c r="C464">
        <v>216</v>
      </c>
    </row>
    <row r="465" spans="1:4" x14ac:dyDescent="0.25">
      <c r="A465" s="1">
        <v>43237</v>
      </c>
      <c r="C465">
        <v>216</v>
      </c>
    </row>
    <row r="466" spans="1:4" x14ac:dyDescent="0.25">
      <c r="A466" s="1">
        <v>43236</v>
      </c>
      <c r="B466">
        <v>31.6</v>
      </c>
      <c r="C466">
        <v>216</v>
      </c>
    </row>
    <row r="467" spans="1:4" x14ac:dyDescent="0.25">
      <c r="A467" s="1">
        <v>43235</v>
      </c>
      <c r="B467">
        <v>31.4</v>
      </c>
      <c r="C467">
        <v>216</v>
      </c>
    </row>
    <row r="468" spans="1:4" x14ac:dyDescent="0.25">
      <c r="A468" s="1">
        <v>43234</v>
      </c>
      <c r="B468">
        <v>31.25</v>
      </c>
      <c r="C468">
        <v>215</v>
      </c>
      <c r="D468">
        <v>1</v>
      </c>
    </row>
    <row r="469" spans="1:4" x14ac:dyDescent="0.25">
      <c r="A469" s="1">
        <v>43231</v>
      </c>
      <c r="B469">
        <v>30.9</v>
      </c>
      <c r="C469">
        <v>215</v>
      </c>
    </row>
    <row r="470" spans="1:4" x14ac:dyDescent="0.25">
      <c r="A470" s="1">
        <v>43230</v>
      </c>
      <c r="C470">
        <v>215</v>
      </c>
    </row>
    <row r="471" spans="1:4" x14ac:dyDescent="0.25">
      <c r="A471" s="1">
        <v>43229</v>
      </c>
      <c r="B471">
        <v>30.7</v>
      </c>
      <c r="C471">
        <v>215</v>
      </c>
    </row>
    <row r="472" spans="1:4" x14ac:dyDescent="0.25">
      <c r="A472" s="1">
        <v>43228</v>
      </c>
      <c r="B472">
        <v>30.7</v>
      </c>
      <c r="C472">
        <v>215</v>
      </c>
    </row>
    <row r="473" spans="1:4" x14ac:dyDescent="0.25">
      <c r="A473" s="1">
        <v>43227</v>
      </c>
      <c r="B473">
        <v>30.4</v>
      </c>
      <c r="C473">
        <v>215</v>
      </c>
    </row>
    <row r="474" spans="1:4" x14ac:dyDescent="0.25">
      <c r="A474" s="1">
        <v>43224</v>
      </c>
      <c r="B474">
        <v>30.38</v>
      </c>
      <c r="C474">
        <v>215</v>
      </c>
    </row>
    <row r="475" spans="1:4" x14ac:dyDescent="0.25">
      <c r="A475" s="1">
        <v>43223</v>
      </c>
      <c r="B475">
        <v>30.65</v>
      </c>
      <c r="C475">
        <v>215</v>
      </c>
    </row>
    <row r="476" spans="1:4" x14ac:dyDescent="0.25">
      <c r="A476" s="1">
        <v>43222</v>
      </c>
      <c r="B476">
        <v>29.9</v>
      </c>
      <c r="C476">
        <v>215</v>
      </c>
    </row>
    <row r="477" spans="1:4" x14ac:dyDescent="0.25">
      <c r="A477" s="1">
        <v>43221</v>
      </c>
      <c r="C477">
        <v>215</v>
      </c>
    </row>
    <row r="478" spans="1:4" x14ac:dyDescent="0.25">
      <c r="A478" s="1">
        <v>43220</v>
      </c>
      <c r="B478">
        <v>30.05</v>
      </c>
      <c r="C478">
        <v>215</v>
      </c>
    </row>
    <row r="479" spans="1:4" x14ac:dyDescent="0.25">
      <c r="A479" s="1">
        <v>43217</v>
      </c>
      <c r="B479">
        <v>29.86</v>
      </c>
      <c r="C479">
        <v>215</v>
      </c>
    </row>
    <row r="480" spans="1:4" x14ac:dyDescent="0.25">
      <c r="A480" s="1">
        <v>43216</v>
      </c>
      <c r="B480">
        <v>29.6</v>
      </c>
      <c r="C480">
        <v>215</v>
      </c>
    </row>
    <row r="481" spans="1:3" x14ac:dyDescent="0.25">
      <c r="A481" s="1">
        <v>43215</v>
      </c>
      <c r="B481">
        <v>29.05</v>
      </c>
      <c r="C481">
        <v>215</v>
      </c>
    </row>
    <row r="482" spans="1:3" x14ac:dyDescent="0.25">
      <c r="A482" s="1">
        <v>43214</v>
      </c>
      <c r="B482">
        <v>29.18</v>
      </c>
      <c r="C482">
        <v>215</v>
      </c>
    </row>
    <row r="483" spans="1:3" x14ac:dyDescent="0.25">
      <c r="A483" s="1">
        <v>43213</v>
      </c>
      <c r="B483">
        <v>29.15</v>
      </c>
      <c r="C483">
        <v>215</v>
      </c>
    </row>
    <row r="484" spans="1:3" x14ac:dyDescent="0.25">
      <c r="A484" s="1">
        <v>43210</v>
      </c>
      <c r="B484">
        <v>29.41</v>
      </c>
      <c r="C484">
        <v>215</v>
      </c>
    </row>
    <row r="485" spans="1:3" x14ac:dyDescent="0.25">
      <c r="A485" s="1">
        <v>43209</v>
      </c>
      <c r="B485">
        <v>29.45</v>
      </c>
      <c r="C485">
        <v>215</v>
      </c>
    </row>
    <row r="486" spans="1:3" x14ac:dyDescent="0.25">
      <c r="A486" s="1">
        <v>43208</v>
      </c>
      <c r="B486">
        <v>29.28</v>
      </c>
      <c r="C486">
        <v>215</v>
      </c>
    </row>
    <row r="487" spans="1:3" x14ac:dyDescent="0.25">
      <c r="A487" s="1">
        <v>43207</v>
      </c>
      <c r="B487">
        <v>29.33</v>
      </c>
      <c r="C487">
        <v>215</v>
      </c>
    </row>
    <row r="488" spans="1:3" x14ac:dyDescent="0.25">
      <c r="A488" s="1">
        <v>43206</v>
      </c>
      <c r="B488">
        <v>29.63</v>
      </c>
      <c r="C488">
        <v>215</v>
      </c>
    </row>
    <row r="489" spans="1:3" x14ac:dyDescent="0.25">
      <c r="A489" s="1">
        <v>43203</v>
      </c>
      <c r="B489">
        <v>29.5</v>
      </c>
      <c r="C489">
        <v>215</v>
      </c>
    </row>
    <row r="490" spans="1:3" x14ac:dyDescent="0.25">
      <c r="A490" s="1">
        <v>43202</v>
      </c>
      <c r="B490">
        <v>29.3</v>
      </c>
      <c r="C490">
        <v>215</v>
      </c>
    </row>
    <row r="491" spans="1:3" x14ac:dyDescent="0.25">
      <c r="A491" s="1">
        <v>43201</v>
      </c>
      <c r="B491">
        <v>29.28</v>
      </c>
      <c r="C491">
        <v>215</v>
      </c>
    </row>
    <row r="492" spans="1:3" x14ac:dyDescent="0.25">
      <c r="A492" s="1">
        <v>43200</v>
      </c>
      <c r="B492">
        <v>29.3</v>
      </c>
      <c r="C492">
        <v>215</v>
      </c>
    </row>
    <row r="493" spans="1:3" x14ac:dyDescent="0.25">
      <c r="A493" s="1">
        <v>43199</v>
      </c>
      <c r="B493">
        <v>29.38</v>
      </c>
      <c r="C493">
        <v>215</v>
      </c>
    </row>
    <row r="494" spans="1:3" x14ac:dyDescent="0.25">
      <c r="A494" s="1">
        <v>43196</v>
      </c>
      <c r="B494">
        <v>29</v>
      </c>
      <c r="C494">
        <v>215</v>
      </c>
    </row>
    <row r="495" spans="1:3" x14ac:dyDescent="0.25">
      <c r="A495" s="1">
        <v>43195</v>
      </c>
      <c r="B495">
        <v>28.93</v>
      </c>
      <c r="C495">
        <v>215</v>
      </c>
    </row>
    <row r="496" spans="1:3" x14ac:dyDescent="0.25">
      <c r="A496" s="1">
        <v>43194</v>
      </c>
      <c r="B496">
        <v>28.85</v>
      </c>
      <c r="C496">
        <v>215</v>
      </c>
    </row>
    <row r="497" spans="1:3" x14ac:dyDescent="0.25">
      <c r="A497" s="1">
        <v>43193</v>
      </c>
      <c r="B497">
        <v>28.53</v>
      </c>
      <c r="C497">
        <v>215</v>
      </c>
    </row>
    <row r="498" spans="1:3" x14ac:dyDescent="0.25">
      <c r="A498" s="1">
        <v>43192</v>
      </c>
      <c r="C498">
        <v>215</v>
      </c>
    </row>
    <row r="499" spans="1:3" x14ac:dyDescent="0.25">
      <c r="A499" s="1">
        <v>43188</v>
      </c>
      <c r="C499">
        <v>215</v>
      </c>
    </row>
    <row r="500" spans="1:3" x14ac:dyDescent="0.25">
      <c r="A500" s="1">
        <v>43187</v>
      </c>
      <c r="B500">
        <v>28.3</v>
      </c>
      <c r="C500">
        <v>215</v>
      </c>
    </row>
    <row r="501" spans="1:3" x14ac:dyDescent="0.25">
      <c r="A501" s="1">
        <v>43186</v>
      </c>
      <c r="B501">
        <v>28.15</v>
      </c>
      <c r="C501">
        <v>215</v>
      </c>
    </row>
    <row r="502" spans="1:3" x14ac:dyDescent="0.25">
      <c r="A502" s="1">
        <v>43185</v>
      </c>
      <c r="B502">
        <v>28</v>
      </c>
      <c r="C502">
        <v>215</v>
      </c>
    </row>
    <row r="503" spans="1:3" x14ac:dyDescent="0.25">
      <c r="A503" s="1">
        <v>43182</v>
      </c>
      <c r="B503">
        <v>28</v>
      </c>
      <c r="C503">
        <v>215</v>
      </c>
    </row>
    <row r="504" spans="1:3" x14ac:dyDescent="0.25">
      <c r="A504" s="1">
        <v>43181</v>
      </c>
      <c r="B504">
        <v>28.12</v>
      </c>
      <c r="C504">
        <v>215</v>
      </c>
    </row>
    <row r="505" spans="1:3" x14ac:dyDescent="0.25">
      <c r="A505" s="1">
        <v>43180</v>
      </c>
      <c r="B505">
        <v>27.98</v>
      </c>
      <c r="C505">
        <v>215</v>
      </c>
    </row>
    <row r="506" spans="1:3" x14ac:dyDescent="0.25">
      <c r="A506" s="1">
        <v>43179</v>
      </c>
      <c r="B506">
        <v>27.73</v>
      </c>
      <c r="C506">
        <v>183</v>
      </c>
    </row>
    <row r="507" spans="1:3" x14ac:dyDescent="0.25">
      <c r="A507" s="1">
        <v>43178</v>
      </c>
      <c r="B507">
        <v>27.43</v>
      </c>
      <c r="C507">
        <v>183</v>
      </c>
    </row>
    <row r="508" spans="1:3" x14ac:dyDescent="0.25">
      <c r="A508" s="1">
        <v>43175</v>
      </c>
      <c r="B508">
        <v>27.35</v>
      </c>
      <c r="C508">
        <v>183</v>
      </c>
    </row>
    <row r="509" spans="1:3" x14ac:dyDescent="0.25">
      <c r="A509" s="1">
        <v>43174</v>
      </c>
      <c r="B509">
        <v>27.6</v>
      </c>
      <c r="C509">
        <v>183</v>
      </c>
    </row>
    <row r="510" spans="1:3" x14ac:dyDescent="0.25">
      <c r="A510" s="1">
        <v>43173</v>
      </c>
      <c r="B510">
        <v>27.5</v>
      </c>
      <c r="C510">
        <v>183</v>
      </c>
    </row>
    <row r="511" spans="1:3" x14ac:dyDescent="0.25">
      <c r="A511" s="1">
        <v>43172</v>
      </c>
      <c r="B511">
        <v>27.7</v>
      </c>
      <c r="C511">
        <v>183</v>
      </c>
    </row>
    <row r="512" spans="1:3" x14ac:dyDescent="0.25">
      <c r="A512" s="1">
        <v>43171</v>
      </c>
      <c r="B512">
        <v>27.78</v>
      </c>
      <c r="C512">
        <v>183</v>
      </c>
    </row>
    <row r="513" spans="1:4" x14ac:dyDescent="0.25">
      <c r="A513" s="1">
        <v>43168</v>
      </c>
      <c r="B513">
        <v>27.95</v>
      </c>
      <c r="C513">
        <v>183</v>
      </c>
    </row>
    <row r="514" spans="1:4" x14ac:dyDescent="0.25">
      <c r="A514" s="1">
        <v>43167</v>
      </c>
      <c r="B514">
        <v>27.95</v>
      </c>
      <c r="C514">
        <v>183</v>
      </c>
    </row>
    <row r="515" spans="1:4" x14ac:dyDescent="0.25">
      <c r="A515" s="1">
        <v>43166</v>
      </c>
      <c r="B515">
        <v>27.95</v>
      </c>
      <c r="C515">
        <v>183</v>
      </c>
    </row>
    <row r="516" spans="1:4" x14ac:dyDescent="0.25">
      <c r="A516" s="1">
        <v>43165</v>
      </c>
      <c r="B516">
        <v>28</v>
      </c>
      <c r="C516">
        <v>183</v>
      </c>
    </row>
    <row r="517" spans="1:4" x14ac:dyDescent="0.25">
      <c r="A517" s="1">
        <v>43164</v>
      </c>
      <c r="B517">
        <v>27.98</v>
      </c>
      <c r="C517">
        <v>183</v>
      </c>
    </row>
    <row r="518" spans="1:4" x14ac:dyDescent="0.25">
      <c r="A518" s="1">
        <v>43161</v>
      </c>
      <c r="B518">
        <v>28.4</v>
      </c>
      <c r="C518">
        <v>183</v>
      </c>
    </row>
    <row r="519" spans="1:4" x14ac:dyDescent="0.25">
      <c r="A519" s="1">
        <v>43160</v>
      </c>
      <c r="B519">
        <v>28</v>
      </c>
      <c r="C519">
        <v>183</v>
      </c>
    </row>
    <row r="520" spans="1:4" x14ac:dyDescent="0.25">
      <c r="A520" s="1">
        <v>43159</v>
      </c>
      <c r="B520">
        <v>28.38</v>
      </c>
      <c r="C520">
        <v>183</v>
      </c>
    </row>
    <row r="521" spans="1:4" x14ac:dyDescent="0.25">
      <c r="A521" s="1">
        <v>43158</v>
      </c>
      <c r="B521">
        <v>28.65</v>
      </c>
      <c r="C521">
        <v>183</v>
      </c>
    </row>
    <row r="522" spans="1:4" x14ac:dyDescent="0.25">
      <c r="A522" s="1">
        <v>43157</v>
      </c>
      <c r="B522">
        <v>28.1</v>
      </c>
      <c r="C522">
        <v>183</v>
      </c>
    </row>
    <row r="523" spans="1:4" x14ac:dyDescent="0.25">
      <c r="A523" s="1">
        <v>43154</v>
      </c>
      <c r="B523">
        <v>28.28</v>
      </c>
      <c r="C523">
        <v>182</v>
      </c>
      <c r="D523">
        <v>1</v>
      </c>
    </row>
    <row r="524" spans="1:4" x14ac:dyDescent="0.25">
      <c r="A524" s="1">
        <v>43153</v>
      </c>
      <c r="B524">
        <v>28.1</v>
      </c>
      <c r="C524">
        <v>182</v>
      </c>
    </row>
    <row r="525" spans="1:4" x14ac:dyDescent="0.25">
      <c r="A525" s="1">
        <v>43152</v>
      </c>
      <c r="B525">
        <v>28.38</v>
      </c>
      <c r="C525">
        <v>182</v>
      </c>
    </row>
    <row r="526" spans="1:4" x14ac:dyDescent="0.25">
      <c r="A526" s="1">
        <v>43151</v>
      </c>
      <c r="B526">
        <v>28.55</v>
      </c>
      <c r="C526">
        <v>182</v>
      </c>
    </row>
    <row r="527" spans="1:4" x14ac:dyDescent="0.25">
      <c r="A527" s="1">
        <v>43150</v>
      </c>
      <c r="B527">
        <v>28.68</v>
      </c>
      <c r="C527">
        <v>182</v>
      </c>
    </row>
    <row r="528" spans="1:4" x14ac:dyDescent="0.25">
      <c r="A528" s="1">
        <v>43147</v>
      </c>
      <c r="B528">
        <v>28.55</v>
      </c>
      <c r="C528">
        <v>182</v>
      </c>
    </row>
    <row r="529" spans="1:3" x14ac:dyDescent="0.25">
      <c r="A529" s="1">
        <v>43146</v>
      </c>
      <c r="B529">
        <v>28.6</v>
      </c>
      <c r="C529">
        <v>182</v>
      </c>
    </row>
    <row r="530" spans="1:3" x14ac:dyDescent="0.25">
      <c r="A530" s="1">
        <v>43145</v>
      </c>
      <c r="B530">
        <v>28.45</v>
      </c>
      <c r="C530">
        <v>182</v>
      </c>
    </row>
    <row r="531" spans="1:3" x14ac:dyDescent="0.25">
      <c r="A531" s="1">
        <v>43144</v>
      </c>
      <c r="B531">
        <v>28.25</v>
      </c>
      <c r="C531">
        <v>182</v>
      </c>
    </row>
    <row r="532" spans="1:3" x14ac:dyDescent="0.25">
      <c r="A532" s="1">
        <v>43143</v>
      </c>
      <c r="B532">
        <v>28.35</v>
      </c>
      <c r="C532">
        <v>182</v>
      </c>
    </row>
    <row r="533" spans="1:3" x14ac:dyDescent="0.25">
      <c r="A533" s="1">
        <v>43140</v>
      </c>
      <c r="B533">
        <v>28.25</v>
      </c>
      <c r="C533">
        <v>182</v>
      </c>
    </row>
    <row r="534" spans="1:3" x14ac:dyDescent="0.25">
      <c r="A534" s="1">
        <v>43139</v>
      </c>
      <c r="B534">
        <v>28.65</v>
      </c>
      <c r="C534">
        <v>182</v>
      </c>
    </row>
    <row r="535" spans="1:3" x14ac:dyDescent="0.25">
      <c r="A535" s="1">
        <v>43138</v>
      </c>
      <c r="B535">
        <v>28.48</v>
      </c>
      <c r="C535">
        <v>182</v>
      </c>
    </row>
    <row r="536" spans="1:3" x14ac:dyDescent="0.25">
      <c r="A536" s="1">
        <v>43137</v>
      </c>
      <c r="B536">
        <v>28.48</v>
      </c>
      <c r="C536">
        <v>182</v>
      </c>
    </row>
    <row r="537" spans="1:3" x14ac:dyDescent="0.25">
      <c r="A537" s="1">
        <v>43136</v>
      </c>
      <c r="B537">
        <v>28.58</v>
      </c>
      <c r="C537">
        <v>182</v>
      </c>
    </row>
    <row r="538" spans="1:3" x14ac:dyDescent="0.25">
      <c r="A538" s="1">
        <v>43133</v>
      </c>
      <c r="B538">
        <v>28.73</v>
      </c>
      <c r="C538">
        <v>182</v>
      </c>
    </row>
    <row r="539" spans="1:3" x14ac:dyDescent="0.25">
      <c r="A539" s="1">
        <v>43132</v>
      </c>
      <c r="B539">
        <v>28.35</v>
      </c>
      <c r="C539">
        <v>182</v>
      </c>
    </row>
    <row r="540" spans="1:3" x14ac:dyDescent="0.25">
      <c r="A540" s="1">
        <v>43131</v>
      </c>
      <c r="B540">
        <v>28.4</v>
      </c>
      <c r="C540">
        <v>182</v>
      </c>
    </row>
    <row r="541" spans="1:3" x14ac:dyDescent="0.25">
      <c r="A541" s="1">
        <v>43130</v>
      </c>
      <c r="B541">
        <v>28.45</v>
      </c>
      <c r="C541">
        <v>69</v>
      </c>
    </row>
    <row r="542" spans="1:3" x14ac:dyDescent="0.25">
      <c r="A542" s="1">
        <v>43129</v>
      </c>
      <c r="B542">
        <v>29.75</v>
      </c>
      <c r="C542">
        <v>69</v>
      </c>
    </row>
    <row r="543" spans="1:3" x14ac:dyDescent="0.25">
      <c r="A543" s="1">
        <v>43126</v>
      </c>
      <c r="B543">
        <v>29.88</v>
      </c>
      <c r="C543">
        <v>69</v>
      </c>
    </row>
    <row r="544" spans="1:3" x14ac:dyDescent="0.25">
      <c r="A544" s="1">
        <v>43125</v>
      </c>
      <c r="B544">
        <v>29.8</v>
      </c>
      <c r="C544">
        <v>69</v>
      </c>
    </row>
    <row r="545" spans="1:4" x14ac:dyDescent="0.25">
      <c r="A545" s="1">
        <v>43124</v>
      </c>
      <c r="B545">
        <v>29.83</v>
      </c>
      <c r="C545">
        <v>69</v>
      </c>
    </row>
    <row r="546" spans="1:4" x14ac:dyDescent="0.25">
      <c r="A546" s="1">
        <v>43123</v>
      </c>
      <c r="B546">
        <v>29.75</v>
      </c>
      <c r="C546">
        <v>69</v>
      </c>
    </row>
    <row r="547" spans="1:4" x14ac:dyDescent="0.25">
      <c r="A547" s="1">
        <v>43122</v>
      </c>
      <c r="B547">
        <v>29.8</v>
      </c>
      <c r="C547">
        <v>69</v>
      </c>
    </row>
    <row r="548" spans="1:4" x14ac:dyDescent="0.25">
      <c r="A548" s="1">
        <v>43119</v>
      </c>
      <c r="B548">
        <v>29.8</v>
      </c>
      <c r="C548">
        <v>69</v>
      </c>
    </row>
    <row r="549" spans="1:4" x14ac:dyDescent="0.25">
      <c r="A549" s="1">
        <v>43118</v>
      </c>
      <c r="B549">
        <v>29.75</v>
      </c>
      <c r="C549">
        <v>69</v>
      </c>
    </row>
    <row r="550" spans="1:4" x14ac:dyDescent="0.25">
      <c r="A550" s="1">
        <v>43117</v>
      </c>
      <c r="B550">
        <v>29.63</v>
      </c>
      <c r="C550">
        <v>69</v>
      </c>
    </row>
    <row r="551" spans="1:4" x14ac:dyDescent="0.25">
      <c r="A551" s="1">
        <v>43116</v>
      </c>
      <c r="B551">
        <v>29.68</v>
      </c>
      <c r="C551">
        <v>69</v>
      </c>
    </row>
    <row r="552" spans="1:4" x14ac:dyDescent="0.25">
      <c r="A552" s="1">
        <v>43115</v>
      </c>
      <c r="B552">
        <v>29.7</v>
      </c>
      <c r="C552">
        <v>69</v>
      </c>
    </row>
    <row r="553" spans="1:4" x14ac:dyDescent="0.25">
      <c r="A553" s="1">
        <v>43112</v>
      </c>
      <c r="B553">
        <v>29.7</v>
      </c>
      <c r="C553">
        <v>69</v>
      </c>
    </row>
    <row r="554" spans="1:4" x14ac:dyDescent="0.25">
      <c r="A554" s="1">
        <v>43111</v>
      </c>
      <c r="B554">
        <v>29.75</v>
      </c>
      <c r="C554">
        <v>69</v>
      </c>
    </row>
    <row r="555" spans="1:4" x14ac:dyDescent="0.25">
      <c r="A555" s="1">
        <v>43110</v>
      </c>
      <c r="B555">
        <v>29.88</v>
      </c>
      <c r="C555">
        <v>69</v>
      </c>
    </row>
    <row r="556" spans="1:4" x14ac:dyDescent="0.25">
      <c r="A556" s="1">
        <v>43109</v>
      </c>
      <c r="B556">
        <v>29.63</v>
      </c>
      <c r="C556">
        <v>69</v>
      </c>
    </row>
    <row r="557" spans="1:4" x14ac:dyDescent="0.25">
      <c r="A557" s="1">
        <v>43108</v>
      </c>
      <c r="B557">
        <v>29.63</v>
      </c>
      <c r="C557">
        <v>69</v>
      </c>
    </row>
    <row r="558" spans="1:4" x14ac:dyDescent="0.25">
      <c r="A558" s="1">
        <v>43105</v>
      </c>
      <c r="B558">
        <v>29.7</v>
      </c>
      <c r="C558">
        <v>68</v>
      </c>
      <c r="D558">
        <v>1</v>
      </c>
    </row>
    <row r="559" spans="1:4" x14ac:dyDescent="0.25">
      <c r="A559" s="1">
        <v>43104</v>
      </c>
      <c r="B559">
        <v>30.1</v>
      </c>
      <c r="C559">
        <v>68</v>
      </c>
    </row>
    <row r="560" spans="1:4" x14ac:dyDescent="0.25">
      <c r="A560" s="1">
        <v>43103</v>
      </c>
      <c r="B560">
        <v>30.45</v>
      </c>
      <c r="C560">
        <v>68</v>
      </c>
    </row>
    <row r="561" spans="1:3" x14ac:dyDescent="0.25">
      <c r="A561" s="1">
        <v>43102</v>
      </c>
      <c r="B561">
        <v>30.55</v>
      </c>
      <c r="C561">
        <v>68</v>
      </c>
    </row>
    <row r="562" spans="1:3" x14ac:dyDescent="0.25">
      <c r="A562" s="1">
        <v>43101</v>
      </c>
      <c r="C562">
        <v>68</v>
      </c>
    </row>
    <row r="563" spans="1:3" x14ac:dyDescent="0.25">
      <c r="A563" s="1">
        <v>43098</v>
      </c>
      <c r="B563">
        <v>30.5</v>
      </c>
      <c r="C563">
        <v>68</v>
      </c>
    </row>
    <row r="564" spans="1:3" x14ac:dyDescent="0.25">
      <c r="A564" s="1">
        <v>43097</v>
      </c>
      <c r="B564">
        <v>30.4</v>
      </c>
      <c r="C564">
        <v>68</v>
      </c>
    </row>
    <row r="565" spans="1:3" x14ac:dyDescent="0.25">
      <c r="A565" s="1">
        <v>43096</v>
      </c>
      <c r="B565">
        <v>30.75</v>
      </c>
      <c r="C565">
        <v>68</v>
      </c>
    </row>
    <row r="566" spans="1:3" x14ac:dyDescent="0.25">
      <c r="A566" s="1">
        <v>43091</v>
      </c>
      <c r="B566">
        <v>30.65</v>
      </c>
      <c r="C566">
        <v>68</v>
      </c>
    </row>
    <row r="567" spans="1:3" x14ac:dyDescent="0.25">
      <c r="A567" s="1">
        <v>43090</v>
      </c>
      <c r="B567">
        <v>30.88</v>
      </c>
      <c r="C567">
        <v>68</v>
      </c>
    </row>
    <row r="568" spans="1:3" x14ac:dyDescent="0.25">
      <c r="A568" s="1">
        <v>43089</v>
      </c>
      <c r="B568">
        <v>31.3</v>
      </c>
      <c r="C568">
        <v>68</v>
      </c>
    </row>
    <row r="569" spans="1:3" x14ac:dyDescent="0.25">
      <c r="A569" s="1">
        <v>43088</v>
      </c>
      <c r="B569">
        <v>31.3</v>
      </c>
      <c r="C569">
        <v>68</v>
      </c>
    </row>
    <row r="570" spans="1:3" x14ac:dyDescent="0.25">
      <c r="A570" s="1">
        <v>43087</v>
      </c>
      <c r="B570">
        <v>31.3</v>
      </c>
      <c r="C570">
        <v>68</v>
      </c>
    </row>
    <row r="571" spans="1:3" x14ac:dyDescent="0.25">
      <c r="A571" s="1">
        <v>43084</v>
      </c>
      <c r="B571">
        <v>31.4</v>
      </c>
      <c r="C571">
        <v>68</v>
      </c>
    </row>
    <row r="572" spans="1:3" x14ac:dyDescent="0.25">
      <c r="A572" s="1">
        <v>43083</v>
      </c>
      <c r="B572">
        <v>31</v>
      </c>
      <c r="C572">
        <v>68</v>
      </c>
    </row>
    <row r="573" spans="1:3" x14ac:dyDescent="0.25">
      <c r="A573" s="1">
        <v>43082</v>
      </c>
      <c r="B573">
        <v>31.4</v>
      </c>
      <c r="C573">
        <v>68</v>
      </c>
    </row>
    <row r="574" spans="1:3" x14ac:dyDescent="0.25">
      <c r="A574" s="1">
        <v>43081</v>
      </c>
      <c r="B574">
        <v>31.38</v>
      </c>
      <c r="C574">
        <v>68</v>
      </c>
    </row>
    <row r="575" spans="1:3" x14ac:dyDescent="0.25">
      <c r="A575" s="1">
        <v>43080</v>
      </c>
      <c r="B575">
        <v>31.5</v>
      </c>
      <c r="C575">
        <v>68</v>
      </c>
    </row>
    <row r="576" spans="1:3" x14ac:dyDescent="0.25">
      <c r="A576" s="1">
        <v>43077</v>
      </c>
      <c r="B576">
        <v>31.18</v>
      </c>
      <c r="C576">
        <v>68</v>
      </c>
    </row>
    <row r="577" spans="1:3" x14ac:dyDescent="0.25">
      <c r="A577" s="1">
        <v>43076</v>
      </c>
      <c r="B577">
        <v>31.5</v>
      </c>
      <c r="C577">
        <v>68</v>
      </c>
    </row>
    <row r="578" spans="1:3" x14ac:dyDescent="0.25">
      <c r="A578" s="1">
        <v>43075</v>
      </c>
      <c r="B578">
        <v>31.35</v>
      </c>
      <c r="C578">
        <v>68</v>
      </c>
    </row>
    <row r="579" spans="1:3" x14ac:dyDescent="0.25">
      <c r="A579" s="1">
        <v>43074</v>
      </c>
      <c r="B579">
        <v>31.8</v>
      </c>
      <c r="C579">
        <v>68</v>
      </c>
    </row>
    <row r="580" spans="1:3" x14ac:dyDescent="0.25">
      <c r="A580" s="1">
        <v>43073</v>
      </c>
      <c r="B580">
        <v>31.8</v>
      </c>
      <c r="C580">
        <v>68</v>
      </c>
    </row>
    <row r="581" spans="1:3" x14ac:dyDescent="0.25">
      <c r="A581" s="1">
        <v>43070</v>
      </c>
      <c r="B581">
        <v>31.5</v>
      </c>
      <c r="C581">
        <v>68</v>
      </c>
    </row>
    <row r="582" spans="1:3" x14ac:dyDescent="0.25">
      <c r="A582" s="1">
        <v>43069</v>
      </c>
      <c r="B582">
        <v>31.5</v>
      </c>
      <c r="C582">
        <v>68</v>
      </c>
    </row>
    <row r="583" spans="1:3" x14ac:dyDescent="0.25">
      <c r="A583" s="1">
        <v>43068</v>
      </c>
      <c r="B583">
        <v>31.5</v>
      </c>
      <c r="C583">
        <v>68</v>
      </c>
    </row>
    <row r="584" spans="1:3" x14ac:dyDescent="0.25">
      <c r="A584" s="1">
        <v>43067</v>
      </c>
      <c r="B584">
        <v>31.65</v>
      </c>
      <c r="C584">
        <v>68</v>
      </c>
    </row>
    <row r="585" spans="1:3" x14ac:dyDescent="0.25">
      <c r="A585" s="1">
        <v>43066</v>
      </c>
      <c r="B585">
        <v>31.95</v>
      </c>
      <c r="C585">
        <v>68</v>
      </c>
    </row>
    <row r="586" spans="1:3" x14ac:dyDescent="0.25">
      <c r="A586" s="1">
        <v>43063</v>
      </c>
      <c r="B586">
        <v>31.65</v>
      </c>
      <c r="C586">
        <v>68</v>
      </c>
    </row>
    <row r="587" spans="1:3" x14ac:dyDescent="0.25">
      <c r="A587" s="1">
        <v>43062</v>
      </c>
      <c r="B587">
        <v>31.55</v>
      </c>
      <c r="C587">
        <v>68</v>
      </c>
    </row>
    <row r="588" spans="1:3" x14ac:dyDescent="0.25">
      <c r="A588" s="1">
        <v>43061</v>
      </c>
      <c r="B588">
        <v>31.7</v>
      </c>
      <c r="C588">
        <v>68</v>
      </c>
    </row>
    <row r="589" spans="1:3" x14ac:dyDescent="0.25">
      <c r="A589" s="1">
        <v>43060</v>
      </c>
      <c r="B589">
        <v>31.8</v>
      </c>
      <c r="C589">
        <v>68</v>
      </c>
    </row>
    <row r="590" spans="1:3" x14ac:dyDescent="0.25">
      <c r="A590" s="1">
        <v>43059</v>
      </c>
      <c r="B590">
        <v>31.63</v>
      </c>
      <c r="C590">
        <v>68</v>
      </c>
    </row>
    <row r="591" spans="1:3" x14ac:dyDescent="0.25">
      <c r="A591" s="1">
        <v>43056</v>
      </c>
      <c r="B591">
        <v>31.83</v>
      </c>
      <c r="C591">
        <v>68</v>
      </c>
    </row>
    <row r="592" spans="1:3" x14ac:dyDescent="0.25">
      <c r="A592" s="1">
        <v>43055</v>
      </c>
      <c r="B592">
        <v>31.95</v>
      </c>
      <c r="C592">
        <v>68</v>
      </c>
    </row>
    <row r="593" spans="1:3" x14ac:dyDescent="0.25">
      <c r="A593" s="1">
        <v>43054</v>
      </c>
      <c r="B593">
        <v>31.95</v>
      </c>
      <c r="C593">
        <v>67</v>
      </c>
    </row>
    <row r="594" spans="1:3" x14ac:dyDescent="0.25">
      <c r="A594" s="1">
        <v>43053</v>
      </c>
      <c r="B594">
        <v>31.88</v>
      </c>
      <c r="C594">
        <v>67</v>
      </c>
    </row>
    <row r="595" spans="1:3" x14ac:dyDescent="0.25">
      <c r="A595" s="1">
        <v>43052</v>
      </c>
      <c r="B595">
        <v>31.73</v>
      </c>
      <c r="C595">
        <v>67</v>
      </c>
    </row>
    <row r="596" spans="1:3" x14ac:dyDescent="0.25">
      <c r="A596" s="1">
        <v>43049</v>
      </c>
      <c r="B596">
        <v>32.4</v>
      </c>
      <c r="C596">
        <v>67</v>
      </c>
    </row>
    <row r="597" spans="1:3" x14ac:dyDescent="0.25">
      <c r="A597" s="1">
        <v>43048</v>
      </c>
      <c r="B597">
        <v>32.200000000000003</v>
      </c>
      <c r="C597">
        <v>67</v>
      </c>
    </row>
    <row r="598" spans="1:3" x14ac:dyDescent="0.25">
      <c r="A598" s="1">
        <v>43047</v>
      </c>
      <c r="B598">
        <v>32.25</v>
      </c>
      <c r="C598">
        <v>67</v>
      </c>
    </row>
    <row r="599" spans="1:3" x14ac:dyDescent="0.25">
      <c r="A599" s="1">
        <v>43046</v>
      </c>
      <c r="B599">
        <v>32.229999999999997</v>
      </c>
      <c r="C599">
        <v>67</v>
      </c>
    </row>
    <row r="600" spans="1:3" x14ac:dyDescent="0.25">
      <c r="A600" s="1">
        <v>43045</v>
      </c>
      <c r="B600">
        <v>32.1</v>
      </c>
      <c r="C600">
        <v>67</v>
      </c>
    </row>
    <row r="601" spans="1:3" x14ac:dyDescent="0.25">
      <c r="A601" s="1">
        <v>43042</v>
      </c>
      <c r="B601">
        <v>31.7</v>
      </c>
      <c r="C601">
        <v>67</v>
      </c>
    </row>
    <row r="602" spans="1:3" x14ac:dyDescent="0.25">
      <c r="A602" s="1">
        <v>43041</v>
      </c>
      <c r="B602">
        <v>31.65</v>
      </c>
      <c r="C602">
        <v>67</v>
      </c>
    </row>
    <row r="603" spans="1:3" x14ac:dyDescent="0.25">
      <c r="A603" s="1">
        <v>43040</v>
      </c>
      <c r="B603">
        <v>31.63</v>
      </c>
      <c r="C603">
        <v>67</v>
      </c>
    </row>
    <row r="604" spans="1:3" x14ac:dyDescent="0.25">
      <c r="A604" s="1">
        <v>43039</v>
      </c>
      <c r="B604">
        <v>31.3</v>
      </c>
      <c r="C604">
        <v>67</v>
      </c>
    </row>
    <row r="605" spans="1:3" x14ac:dyDescent="0.25">
      <c r="A605" s="1">
        <v>43038</v>
      </c>
      <c r="B605">
        <v>31.35</v>
      </c>
      <c r="C605">
        <v>67</v>
      </c>
    </row>
    <row r="606" spans="1:3" x14ac:dyDescent="0.25">
      <c r="A606" s="1">
        <v>43035</v>
      </c>
      <c r="B606">
        <v>31.25</v>
      </c>
      <c r="C606">
        <v>67</v>
      </c>
    </row>
    <row r="607" spans="1:3" x14ac:dyDescent="0.25">
      <c r="A607" s="1">
        <v>43034</v>
      </c>
      <c r="B607">
        <v>30.93</v>
      </c>
      <c r="C607">
        <v>67</v>
      </c>
    </row>
    <row r="608" spans="1:3" x14ac:dyDescent="0.25">
      <c r="A608" s="1">
        <v>43033</v>
      </c>
      <c r="B608">
        <v>31.4</v>
      </c>
      <c r="C608">
        <v>18</v>
      </c>
    </row>
    <row r="609" spans="1:3" x14ac:dyDescent="0.25">
      <c r="A609" s="1">
        <v>43032</v>
      </c>
      <c r="B609">
        <v>30.7</v>
      </c>
      <c r="C609">
        <v>18</v>
      </c>
    </row>
    <row r="610" spans="1:3" x14ac:dyDescent="0.25">
      <c r="A610" s="1">
        <v>43031</v>
      </c>
      <c r="B610">
        <v>30.7</v>
      </c>
      <c r="C610">
        <v>18</v>
      </c>
    </row>
    <row r="611" spans="1:3" x14ac:dyDescent="0.25">
      <c r="A611" s="1">
        <v>43028</v>
      </c>
      <c r="B611">
        <v>30.8</v>
      </c>
      <c r="C611">
        <v>18</v>
      </c>
    </row>
    <row r="612" spans="1:3" x14ac:dyDescent="0.25">
      <c r="A612" s="1">
        <v>43027</v>
      </c>
      <c r="B612">
        <v>30.88</v>
      </c>
      <c r="C612">
        <v>18</v>
      </c>
    </row>
    <row r="613" spans="1:3" x14ac:dyDescent="0.25">
      <c r="A613" s="1">
        <v>43026</v>
      </c>
      <c r="B613">
        <v>30.8</v>
      </c>
      <c r="C613">
        <v>18</v>
      </c>
    </row>
    <row r="614" spans="1:3" x14ac:dyDescent="0.25">
      <c r="A614" s="1">
        <v>43025</v>
      </c>
      <c r="B614">
        <v>30.5</v>
      </c>
      <c r="C614">
        <v>18</v>
      </c>
    </row>
    <row r="615" spans="1:3" x14ac:dyDescent="0.25">
      <c r="A615" s="1">
        <v>43024</v>
      </c>
      <c r="B615">
        <v>30.45</v>
      </c>
      <c r="C615">
        <v>18</v>
      </c>
    </row>
    <row r="616" spans="1:3" x14ac:dyDescent="0.25">
      <c r="A616" s="1">
        <v>43021</v>
      </c>
      <c r="B616">
        <v>30.25</v>
      </c>
      <c r="C616">
        <v>18</v>
      </c>
    </row>
    <row r="617" spans="1:3" x14ac:dyDescent="0.25">
      <c r="A617" s="1">
        <v>43020</v>
      </c>
      <c r="B617">
        <v>30.1</v>
      </c>
      <c r="C617">
        <v>18</v>
      </c>
    </row>
    <row r="618" spans="1:3" x14ac:dyDescent="0.25">
      <c r="A618" s="1">
        <v>43019</v>
      </c>
      <c r="B618">
        <v>30</v>
      </c>
      <c r="C618">
        <v>18</v>
      </c>
    </row>
    <row r="619" spans="1:3" x14ac:dyDescent="0.25">
      <c r="A619" s="1">
        <v>43018</v>
      </c>
      <c r="B619">
        <v>29.9</v>
      </c>
      <c r="C619">
        <v>18</v>
      </c>
    </row>
    <row r="620" spans="1:3" x14ac:dyDescent="0.25">
      <c r="A620" s="1">
        <v>43017</v>
      </c>
      <c r="B620">
        <v>29.85</v>
      </c>
      <c r="C620">
        <v>18</v>
      </c>
    </row>
    <row r="621" spans="1:3" x14ac:dyDescent="0.25">
      <c r="A621" s="1">
        <v>43014</v>
      </c>
      <c r="B621">
        <v>29.95</v>
      </c>
      <c r="C621">
        <v>18</v>
      </c>
    </row>
    <row r="622" spans="1:3" x14ac:dyDescent="0.25">
      <c r="A622" s="1">
        <v>43013</v>
      </c>
      <c r="B622">
        <v>29.95</v>
      </c>
      <c r="C622">
        <v>18</v>
      </c>
    </row>
    <row r="623" spans="1:3" x14ac:dyDescent="0.25">
      <c r="A623" s="1">
        <v>43012</v>
      </c>
      <c r="B623">
        <v>29.8</v>
      </c>
      <c r="C623">
        <v>18</v>
      </c>
    </row>
    <row r="624" spans="1:3" x14ac:dyDescent="0.25">
      <c r="A624" s="1">
        <v>43011</v>
      </c>
      <c r="B624">
        <v>29.6</v>
      </c>
      <c r="C624">
        <v>18</v>
      </c>
    </row>
    <row r="625" spans="1:3" x14ac:dyDescent="0.25">
      <c r="A625" s="1">
        <v>43010</v>
      </c>
      <c r="B625">
        <v>29.6</v>
      </c>
      <c r="C625">
        <v>18</v>
      </c>
    </row>
    <row r="626" spans="1:3" x14ac:dyDescent="0.25">
      <c r="A626" s="1">
        <v>43007</v>
      </c>
      <c r="B626">
        <v>29.55</v>
      </c>
      <c r="C626">
        <v>18</v>
      </c>
    </row>
    <row r="627" spans="1:3" x14ac:dyDescent="0.25">
      <c r="A627" s="1">
        <v>43006</v>
      </c>
      <c r="B627">
        <v>30.05</v>
      </c>
      <c r="C627">
        <v>18</v>
      </c>
    </row>
    <row r="628" spans="1:3" x14ac:dyDescent="0.25">
      <c r="A628" s="1">
        <v>43005</v>
      </c>
      <c r="B628">
        <v>30.05</v>
      </c>
      <c r="C628">
        <v>18</v>
      </c>
    </row>
    <row r="629" spans="1:3" x14ac:dyDescent="0.25">
      <c r="A629" s="1">
        <v>43004</v>
      </c>
      <c r="B629">
        <v>30</v>
      </c>
      <c r="C629">
        <v>18</v>
      </c>
    </row>
    <row r="630" spans="1:3" x14ac:dyDescent="0.25">
      <c r="A630" s="1">
        <v>43003</v>
      </c>
      <c r="B630">
        <v>30</v>
      </c>
      <c r="C630">
        <v>18</v>
      </c>
    </row>
    <row r="631" spans="1:3" x14ac:dyDescent="0.25">
      <c r="A631" s="1">
        <v>43000</v>
      </c>
      <c r="B631">
        <v>29.85</v>
      </c>
      <c r="C631">
        <v>18</v>
      </c>
    </row>
    <row r="632" spans="1:3" x14ac:dyDescent="0.25">
      <c r="A632" s="1">
        <v>42999</v>
      </c>
      <c r="B632">
        <v>29.63</v>
      </c>
      <c r="C632">
        <v>18</v>
      </c>
    </row>
    <row r="633" spans="1:3" x14ac:dyDescent="0.25">
      <c r="A633" s="1">
        <v>42998</v>
      </c>
      <c r="B633">
        <v>30.25</v>
      </c>
      <c r="C633">
        <v>18</v>
      </c>
    </row>
    <row r="634" spans="1:3" x14ac:dyDescent="0.25">
      <c r="A634" s="1">
        <v>42997</v>
      </c>
      <c r="B634">
        <v>30.35</v>
      </c>
      <c r="C634">
        <v>18</v>
      </c>
    </row>
    <row r="635" spans="1:3" x14ac:dyDescent="0.25">
      <c r="A635" s="1">
        <v>42996</v>
      </c>
      <c r="B635">
        <v>30.15</v>
      </c>
      <c r="C635">
        <v>18</v>
      </c>
    </row>
    <row r="636" spans="1:3" x14ac:dyDescent="0.25">
      <c r="A636" s="1">
        <v>42993</v>
      </c>
      <c r="B636">
        <v>30.15</v>
      </c>
      <c r="C636">
        <v>18</v>
      </c>
    </row>
    <row r="637" spans="1:3" x14ac:dyDescent="0.25">
      <c r="A637" s="1">
        <v>42992</v>
      </c>
      <c r="B637">
        <v>30.15</v>
      </c>
    </row>
    <row r="638" spans="1:3" x14ac:dyDescent="0.25">
      <c r="A638" s="1">
        <v>42991</v>
      </c>
      <c r="B638">
        <v>30.05</v>
      </c>
      <c r="C638">
        <v>18</v>
      </c>
    </row>
    <row r="639" spans="1:3" x14ac:dyDescent="0.25">
      <c r="A639" s="1">
        <v>42990</v>
      </c>
      <c r="B639">
        <v>29.95</v>
      </c>
      <c r="C639">
        <v>18</v>
      </c>
    </row>
    <row r="640" spans="1:3" x14ac:dyDescent="0.25">
      <c r="A640" s="1">
        <v>42989</v>
      </c>
      <c r="B640">
        <v>30.05</v>
      </c>
      <c r="C640">
        <v>18</v>
      </c>
    </row>
    <row r="641" spans="1:3" x14ac:dyDescent="0.25">
      <c r="A641" s="1">
        <v>42986</v>
      </c>
      <c r="B641">
        <v>30</v>
      </c>
      <c r="C641">
        <v>18</v>
      </c>
    </row>
    <row r="642" spans="1:3" x14ac:dyDescent="0.25">
      <c r="A642" s="1">
        <v>42985</v>
      </c>
      <c r="B642">
        <v>29.85</v>
      </c>
      <c r="C642">
        <v>18</v>
      </c>
    </row>
    <row r="643" spans="1:3" x14ac:dyDescent="0.25">
      <c r="A643" s="1">
        <v>42984</v>
      </c>
      <c r="B643">
        <v>29.85</v>
      </c>
      <c r="C643">
        <v>18</v>
      </c>
    </row>
    <row r="644" spans="1:3" x14ac:dyDescent="0.25">
      <c r="A644" s="1">
        <v>42983</v>
      </c>
      <c r="B644">
        <v>29.85</v>
      </c>
      <c r="C644">
        <v>18</v>
      </c>
    </row>
    <row r="645" spans="1:3" x14ac:dyDescent="0.25">
      <c r="A645" s="1">
        <v>42982</v>
      </c>
      <c r="B645">
        <v>29.35</v>
      </c>
      <c r="C645">
        <v>18</v>
      </c>
    </row>
    <row r="646" spans="1:3" x14ac:dyDescent="0.25">
      <c r="A646" s="1">
        <v>42979</v>
      </c>
      <c r="B646">
        <v>29.25</v>
      </c>
      <c r="C646">
        <v>18</v>
      </c>
    </row>
    <row r="647" spans="1:3" x14ac:dyDescent="0.25">
      <c r="A647" s="1">
        <v>42978</v>
      </c>
      <c r="B647">
        <v>29.25</v>
      </c>
      <c r="C647">
        <v>18</v>
      </c>
    </row>
    <row r="648" spans="1:3" x14ac:dyDescent="0.25">
      <c r="A648" s="1">
        <v>42977</v>
      </c>
      <c r="B648">
        <v>29.5</v>
      </c>
      <c r="C648">
        <v>18</v>
      </c>
    </row>
    <row r="649" spans="1:3" x14ac:dyDescent="0.25">
      <c r="A649" s="1">
        <v>42976</v>
      </c>
      <c r="B649">
        <v>29.45</v>
      </c>
      <c r="C649">
        <v>18</v>
      </c>
    </row>
    <row r="650" spans="1:3" x14ac:dyDescent="0.25">
      <c r="A650" s="1">
        <v>42975</v>
      </c>
      <c r="B650">
        <v>29.25</v>
      </c>
      <c r="C650">
        <v>18</v>
      </c>
    </row>
    <row r="651" spans="1:3" x14ac:dyDescent="0.25">
      <c r="A651" s="1">
        <v>42972</v>
      </c>
      <c r="B651">
        <v>29.08</v>
      </c>
      <c r="C651">
        <v>18</v>
      </c>
    </row>
    <row r="652" spans="1:3" x14ac:dyDescent="0.25">
      <c r="A652" s="1">
        <v>42971</v>
      </c>
      <c r="B652">
        <v>29</v>
      </c>
      <c r="C652">
        <v>18</v>
      </c>
    </row>
    <row r="653" spans="1:3" x14ac:dyDescent="0.25">
      <c r="A653" s="1">
        <v>42970</v>
      </c>
      <c r="B653">
        <v>29</v>
      </c>
      <c r="C653">
        <v>18</v>
      </c>
    </row>
    <row r="654" spans="1:3" x14ac:dyDescent="0.25">
      <c r="A654" s="1">
        <v>42969</v>
      </c>
      <c r="B654">
        <v>28.9</v>
      </c>
      <c r="C654">
        <v>18</v>
      </c>
    </row>
    <row r="655" spans="1:3" x14ac:dyDescent="0.25">
      <c r="A655" s="1">
        <v>42968</v>
      </c>
      <c r="B655">
        <v>28.9</v>
      </c>
      <c r="C655">
        <v>18</v>
      </c>
    </row>
    <row r="656" spans="1:3" x14ac:dyDescent="0.25">
      <c r="A656" s="1">
        <v>42965</v>
      </c>
      <c r="B656">
        <v>29</v>
      </c>
      <c r="C656">
        <v>18</v>
      </c>
    </row>
    <row r="657" spans="1:3" x14ac:dyDescent="0.25">
      <c r="A657" s="1">
        <v>42964</v>
      </c>
      <c r="B657">
        <v>28.88</v>
      </c>
      <c r="C657">
        <v>18</v>
      </c>
    </row>
    <row r="658" spans="1:3" x14ac:dyDescent="0.25">
      <c r="A658" s="1">
        <v>42963</v>
      </c>
      <c r="B658">
        <v>28.65</v>
      </c>
      <c r="C658">
        <v>18</v>
      </c>
    </row>
    <row r="659" spans="1:3" x14ac:dyDescent="0.25">
      <c r="A659" s="1">
        <v>42962</v>
      </c>
      <c r="B659">
        <v>28.65</v>
      </c>
      <c r="C659">
        <v>18</v>
      </c>
    </row>
    <row r="660" spans="1:3" x14ac:dyDescent="0.25">
      <c r="A660" s="1">
        <v>42961</v>
      </c>
      <c r="B660">
        <v>28.65</v>
      </c>
      <c r="C660">
        <v>18</v>
      </c>
    </row>
    <row r="661" spans="1:3" x14ac:dyDescent="0.25">
      <c r="A661" s="1">
        <v>42958</v>
      </c>
      <c r="B661">
        <v>28.5</v>
      </c>
      <c r="C661">
        <v>18</v>
      </c>
    </row>
    <row r="662" spans="1:3" x14ac:dyDescent="0.25">
      <c r="A662" s="1">
        <v>42957</v>
      </c>
      <c r="B662">
        <v>28.5</v>
      </c>
      <c r="C662">
        <v>18</v>
      </c>
    </row>
    <row r="663" spans="1:3" x14ac:dyDescent="0.25">
      <c r="A663" s="1">
        <v>42956</v>
      </c>
      <c r="B663">
        <v>28.45</v>
      </c>
      <c r="C663">
        <v>18</v>
      </c>
    </row>
    <row r="664" spans="1:3" x14ac:dyDescent="0.25">
      <c r="A664" s="1">
        <v>42955</v>
      </c>
      <c r="B664">
        <v>28.35</v>
      </c>
      <c r="C664">
        <v>18</v>
      </c>
    </row>
    <row r="665" spans="1:3" x14ac:dyDescent="0.25">
      <c r="A665" s="1">
        <v>42954</v>
      </c>
      <c r="B665">
        <v>28.35</v>
      </c>
      <c r="C665">
        <v>18</v>
      </c>
    </row>
    <row r="666" spans="1:3" x14ac:dyDescent="0.25">
      <c r="A666" s="1">
        <v>42951</v>
      </c>
      <c r="B666">
        <v>28.35</v>
      </c>
      <c r="C666">
        <v>18</v>
      </c>
    </row>
    <row r="667" spans="1:3" x14ac:dyDescent="0.25">
      <c r="A667" s="1">
        <v>42950</v>
      </c>
      <c r="B667">
        <v>28.35</v>
      </c>
      <c r="C667">
        <v>18</v>
      </c>
    </row>
    <row r="668" spans="1:3" x14ac:dyDescent="0.25">
      <c r="A668" s="1">
        <v>42949</v>
      </c>
      <c r="B668">
        <v>28.35</v>
      </c>
      <c r="C668">
        <v>18</v>
      </c>
    </row>
    <row r="669" spans="1:3" x14ac:dyDescent="0.25">
      <c r="A669" s="1">
        <v>42948</v>
      </c>
      <c r="B669">
        <v>28.25</v>
      </c>
      <c r="C669">
        <v>18</v>
      </c>
    </row>
    <row r="670" spans="1:3" x14ac:dyDescent="0.25">
      <c r="A670" s="1">
        <v>42947</v>
      </c>
      <c r="B670">
        <v>28.35</v>
      </c>
      <c r="C670">
        <v>18</v>
      </c>
    </row>
    <row r="671" spans="1:3" x14ac:dyDescent="0.25">
      <c r="A671" s="1">
        <v>42944</v>
      </c>
      <c r="B671">
        <v>28.15</v>
      </c>
      <c r="C671">
        <v>18</v>
      </c>
    </row>
    <row r="672" spans="1:3" x14ac:dyDescent="0.25">
      <c r="A672" s="1">
        <v>42943</v>
      </c>
      <c r="B672">
        <v>28.15</v>
      </c>
      <c r="C672">
        <v>18</v>
      </c>
    </row>
    <row r="673" spans="1:3" x14ac:dyDescent="0.25">
      <c r="A673" s="1">
        <v>42942</v>
      </c>
      <c r="B673">
        <v>28.15</v>
      </c>
      <c r="C673">
        <v>18</v>
      </c>
    </row>
    <row r="674" spans="1:3" x14ac:dyDescent="0.25">
      <c r="A674" s="1">
        <v>42941</v>
      </c>
      <c r="B674">
        <v>28.15</v>
      </c>
      <c r="C674">
        <v>18</v>
      </c>
    </row>
    <row r="675" spans="1:3" x14ac:dyDescent="0.25">
      <c r="A675" s="1">
        <v>42940</v>
      </c>
      <c r="B675">
        <v>28.15</v>
      </c>
      <c r="C675">
        <v>18</v>
      </c>
    </row>
    <row r="676" spans="1:3" x14ac:dyDescent="0.25">
      <c r="A676" s="1">
        <v>42937</v>
      </c>
      <c r="B676">
        <v>28.15</v>
      </c>
      <c r="C676">
        <v>18</v>
      </c>
    </row>
    <row r="677" spans="1:3" x14ac:dyDescent="0.25">
      <c r="A677" s="1">
        <v>42936</v>
      </c>
      <c r="B677">
        <v>28.15</v>
      </c>
      <c r="C677">
        <v>18</v>
      </c>
    </row>
    <row r="678" spans="1:3" x14ac:dyDescent="0.25">
      <c r="A678" s="1">
        <v>42935</v>
      </c>
      <c r="B678">
        <v>28.15</v>
      </c>
      <c r="C678">
        <v>18</v>
      </c>
    </row>
    <row r="679" spans="1:3" x14ac:dyDescent="0.25">
      <c r="A679" s="1">
        <v>42934</v>
      </c>
      <c r="B679">
        <v>28.18</v>
      </c>
      <c r="C679">
        <v>18</v>
      </c>
    </row>
    <row r="680" spans="1:3" x14ac:dyDescent="0.25">
      <c r="A680" s="1">
        <v>42933</v>
      </c>
      <c r="B680">
        <v>28.05</v>
      </c>
      <c r="C680">
        <v>18</v>
      </c>
    </row>
    <row r="681" spans="1:3" x14ac:dyDescent="0.25">
      <c r="A681" s="1">
        <v>42930</v>
      </c>
      <c r="B681">
        <v>28</v>
      </c>
      <c r="C681">
        <v>18</v>
      </c>
    </row>
    <row r="682" spans="1:3" x14ac:dyDescent="0.25">
      <c r="A682" s="1">
        <v>42929</v>
      </c>
      <c r="B682">
        <v>28.13</v>
      </c>
      <c r="C682">
        <v>18</v>
      </c>
    </row>
    <row r="683" spans="1:3" x14ac:dyDescent="0.25">
      <c r="A683" s="1">
        <v>42928</v>
      </c>
      <c r="B683">
        <v>28</v>
      </c>
      <c r="C683">
        <v>18</v>
      </c>
    </row>
    <row r="684" spans="1:3" x14ac:dyDescent="0.25">
      <c r="A684" s="1">
        <v>42927</v>
      </c>
      <c r="B684">
        <v>28</v>
      </c>
      <c r="C684">
        <v>18</v>
      </c>
    </row>
    <row r="685" spans="1:3" x14ac:dyDescent="0.25">
      <c r="A685" s="1">
        <v>42926</v>
      </c>
      <c r="B685">
        <v>28</v>
      </c>
      <c r="C685">
        <v>18</v>
      </c>
    </row>
    <row r="686" spans="1:3" x14ac:dyDescent="0.25">
      <c r="A686" s="1">
        <v>42923</v>
      </c>
      <c r="B686">
        <v>28</v>
      </c>
      <c r="C686">
        <v>18</v>
      </c>
    </row>
    <row r="687" spans="1:3" x14ac:dyDescent="0.25">
      <c r="A687" s="1">
        <v>42922</v>
      </c>
      <c r="B687">
        <v>27.88</v>
      </c>
      <c r="C687">
        <v>18</v>
      </c>
    </row>
    <row r="688" spans="1:3" x14ac:dyDescent="0.25">
      <c r="A688" s="1">
        <v>42921</v>
      </c>
      <c r="B688">
        <v>27.8</v>
      </c>
      <c r="C688">
        <v>18</v>
      </c>
    </row>
    <row r="689" spans="1:4" x14ac:dyDescent="0.25">
      <c r="A689" s="1">
        <v>42920</v>
      </c>
      <c r="B689">
        <v>27.75</v>
      </c>
      <c r="C689">
        <v>18</v>
      </c>
    </row>
    <row r="690" spans="1:4" x14ac:dyDescent="0.25">
      <c r="A690" s="1">
        <v>42919</v>
      </c>
      <c r="B690">
        <v>27.6</v>
      </c>
      <c r="C690">
        <v>18</v>
      </c>
    </row>
    <row r="691" spans="1:4" x14ac:dyDescent="0.25">
      <c r="A691" s="1">
        <v>42916</v>
      </c>
      <c r="B691">
        <v>27.5</v>
      </c>
      <c r="C691">
        <v>18</v>
      </c>
    </row>
    <row r="692" spans="1:4" x14ac:dyDescent="0.25">
      <c r="A692" s="1">
        <v>42915</v>
      </c>
      <c r="B692">
        <v>27.45</v>
      </c>
      <c r="C692">
        <v>18</v>
      </c>
    </row>
    <row r="693" spans="1:4" x14ac:dyDescent="0.25">
      <c r="A693" s="1">
        <v>42914</v>
      </c>
      <c r="B693">
        <v>27.5</v>
      </c>
      <c r="C693">
        <v>18</v>
      </c>
    </row>
    <row r="694" spans="1:4" x14ac:dyDescent="0.25">
      <c r="A694" s="1">
        <v>42913</v>
      </c>
      <c r="B694">
        <v>27.45</v>
      </c>
      <c r="C694">
        <v>18</v>
      </c>
    </row>
    <row r="695" spans="1:4" x14ac:dyDescent="0.25">
      <c r="A695" s="1">
        <v>42912</v>
      </c>
      <c r="B695">
        <v>27.2</v>
      </c>
      <c r="C695">
        <v>18</v>
      </c>
    </row>
    <row r="696" spans="1:4" x14ac:dyDescent="0.25">
      <c r="A696" s="1">
        <v>42909</v>
      </c>
      <c r="B696">
        <v>26.93</v>
      </c>
      <c r="C696">
        <v>18</v>
      </c>
    </row>
    <row r="697" spans="1:4" x14ac:dyDescent="0.25">
      <c r="A697" s="1">
        <v>42908</v>
      </c>
      <c r="B697">
        <v>26.95</v>
      </c>
      <c r="C697">
        <v>18</v>
      </c>
    </row>
    <row r="698" spans="1:4" x14ac:dyDescent="0.25">
      <c r="A698" s="1">
        <v>42907</v>
      </c>
      <c r="B698">
        <v>26.98</v>
      </c>
      <c r="C698">
        <v>18</v>
      </c>
      <c r="D698">
        <v>2</v>
      </c>
    </row>
    <row r="699" spans="1:4" x14ac:dyDescent="0.25">
      <c r="A699" s="1">
        <v>42906</v>
      </c>
      <c r="B699">
        <v>27.03</v>
      </c>
      <c r="C699">
        <v>18</v>
      </c>
    </row>
    <row r="700" spans="1:4" x14ac:dyDescent="0.25">
      <c r="A700" s="1">
        <v>42905</v>
      </c>
      <c r="B700">
        <v>27.08</v>
      </c>
      <c r="C700">
        <v>18</v>
      </c>
    </row>
    <row r="701" spans="1:4" x14ac:dyDescent="0.25">
      <c r="A701" s="1">
        <v>42902</v>
      </c>
      <c r="B701">
        <v>27.28</v>
      </c>
      <c r="C701">
        <v>7</v>
      </c>
    </row>
    <row r="702" spans="1:4" x14ac:dyDescent="0.25">
      <c r="A702" s="1">
        <v>42901</v>
      </c>
      <c r="B702">
        <v>27.2</v>
      </c>
      <c r="C702">
        <v>7</v>
      </c>
    </row>
    <row r="703" spans="1:4" x14ac:dyDescent="0.25">
      <c r="A703" s="1">
        <v>42900</v>
      </c>
      <c r="B703">
        <v>27.19</v>
      </c>
      <c r="C703">
        <v>3</v>
      </c>
      <c r="D703">
        <v>4</v>
      </c>
    </row>
    <row r="704" spans="1:4" x14ac:dyDescent="0.25">
      <c r="A704" s="1">
        <v>42899</v>
      </c>
      <c r="B704">
        <v>27.3</v>
      </c>
      <c r="C704">
        <v>3</v>
      </c>
    </row>
    <row r="705" spans="1:4" x14ac:dyDescent="0.25">
      <c r="A705" s="1">
        <v>42898</v>
      </c>
      <c r="B705">
        <v>27.5</v>
      </c>
      <c r="C705">
        <v>2</v>
      </c>
      <c r="D705">
        <v>2</v>
      </c>
    </row>
    <row r="706" spans="1:4" x14ac:dyDescent="0.25">
      <c r="A706" s="1">
        <v>42895</v>
      </c>
      <c r="B706">
        <v>27.98</v>
      </c>
      <c r="C706">
        <v>2</v>
      </c>
    </row>
    <row r="707" spans="1:4" x14ac:dyDescent="0.25">
      <c r="A707" s="1">
        <v>42894</v>
      </c>
      <c r="B707">
        <v>28.08</v>
      </c>
      <c r="C707">
        <v>2</v>
      </c>
    </row>
    <row r="708" spans="1:4" x14ac:dyDescent="0.25">
      <c r="A708" s="1">
        <v>42893</v>
      </c>
      <c r="B708">
        <v>28.33</v>
      </c>
      <c r="C708">
        <v>2</v>
      </c>
    </row>
    <row r="709" spans="1:4" x14ac:dyDescent="0.25">
      <c r="A709" s="1">
        <v>42892</v>
      </c>
      <c r="B709">
        <v>28.6</v>
      </c>
      <c r="D709">
        <v>2</v>
      </c>
    </row>
    <row r="710" spans="1:4" x14ac:dyDescent="0.25">
      <c r="A710" s="1">
        <v>42888</v>
      </c>
      <c r="B710">
        <v>29.1</v>
      </c>
    </row>
    <row r="711" spans="1:4" x14ac:dyDescent="0.25">
      <c r="A711" s="1">
        <v>42887</v>
      </c>
      <c r="B711">
        <v>28.9</v>
      </c>
    </row>
    <row r="712" spans="1:4" x14ac:dyDescent="0.25">
      <c r="A712" s="1">
        <v>42886</v>
      </c>
      <c r="B712">
        <v>29.1</v>
      </c>
    </row>
    <row r="713" spans="1:4" x14ac:dyDescent="0.25">
      <c r="A713" s="1">
        <v>42885</v>
      </c>
      <c r="B713">
        <v>28.9</v>
      </c>
    </row>
    <row r="714" spans="1:4" x14ac:dyDescent="0.25">
      <c r="A714" s="1">
        <v>42884</v>
      </c>
      <c r="B714">
        <v>28.8</v>
      </c>
    </row>
    <row r="715" spans="1:4" x14ac:dyDescent="0.25">
      <c r="A715" s="1">
        <v>42881</v>
      </c>
      <c r="B715">
        <v>28.75</v>
      </c>
    </row>
    <row r="716" spans="1:4" x14ac:dyDescent="0.25">
      <c r="A716" s="1">
        <v>42879</v>
      </c>
      <c r="B716">
        <v>28.8</v>
      </c>
    </row>
    <row r="717" spans="1:4" x14ac:dyDescent="0.25">
      <c r="A717" s="1">
        <v>42878</v>
      </c>
      <c r="B717">
        <v>28.7</v>
      </c>
    </row>
    <row r="718" spans="1:4" x14ac:dyDescent="0.25">
      <c r="A718" s="1">
        <v>42877</v>
      </c>
      <c r="B718">
        <v>28.75</v>
      </c>
    </row>
    <row r="719" spans="1:4" x14ac:dyDescent="0.25">
      <c r="A719" s="1">
        <v>42874</v>
      </c>
      <c r="B719">
        <v>28.75</v>
      </c>
    </row>
    <row r="720" spans="1:4" x14ac:dyDescent="0.25">
      <c r="A720" s="1">
        <v>42873</v>
      </c>
      <c r="B720">
        <v>28.7</v>
      </c>
    </row>
    <row r="721" spans="1:2" x14ac:dyDescent="0.25">
      <c r="A721" s="1">
        <v>42871</v>
      </c>
      <c r="B721">
        <v>28.6</v>
      </c>
    </row>
    <row r="722" spans="1:2" x14ac:dyDescent="0.25">
      <c r="A722" s="1">
        <v>42870</v>
      </c>
      <c r="B722">
        <v>28.6</v>
      </c>
    </row>
    <row r="723" spans="1:2" x14ac:dyDescent="0.25">
      <c r="A723" s="1">
        <v>42867</v>
      </c>
      <c r="B723">
        <v>28.6</v>
      </c>
    </row>
    <row r="724" spans="1:2" x14ac:dyDescent="0.25">
      <c r="A724" s="1">
        <v>42866</v>
      </c>
      <c r="B724">
        <v>28.6</v>
      </c>
    </row>
    <row r="725" spans="1:2" x14ac:dyDescent="0.25">
      <c r="A725" s="1">
        <v>42865</v>
      </c>
      <c r="B725">
        <v>28.5</v>
      </c>
    </row>
    <row r="726" spans="1:2" x14ac:dyDescent="0.25">
      <c r="A726" s="1">
        <v>42864</v>
      </c>
      <c r="B726">
        <v>28.25</v>
      </c>
    </row>
    <row r="727" spans="1:2" x14ac:dyDescent="0.25">
      <c r="A727" s="1">
        <v>42863</v>
      </c>
      <c r="B727">
        <v>28.6</v>
      </c>
    </row>
    <row r="728" spans="1:2" x14ac:dyDescent="0.25">
      <c r="A728" s="1">
        <v>42860</v>
      </c>
      <c r="B728">
        <v>28.6</v>
      </c>
    </row>
    <row r="729" spans="1:2" x14ac:dyDescent="0.25">
      <c r="A729" s="1">
        <v>42859</v>
      </c>
      <c r="B729">
        <v>28.65</v>
      </c>
    </row>
    <row r="730" spans="1:2" x14ac:dyDescent="0.25">
      <c r="A730" s="1">
        <v>42858</v>
      </c>
      <c r="B730">
        <v>28.75</v>
      </c>
    </row>
    <row r="731" spans="1:2" x14ac:dyDescent="0.25">
      <c r="A731" s="1">
        <v>42857</v>
      </c>
      <c r="B731">
        <v>28.85</v>
      </c>
    </row>
    <row r="732" spans="1:2" x14ac:dyDescent="0.25">
      <c r="A732" s="1">
        <v>42853</v>
      </c>
      <c r="B732">
        <v>28.7</v>
      </c>
    </row>
    <row r="733" spans="1:2" x14ac:dyDescent="0.25">
      <c r="A733" s="1">
        <v>42852</v>
      </c>
      <c r="B733">
        <v>28.7</v>
      </c>
    </row>
    <row r="734" spans="1:2" x14ac:dyDescent="0.25">
      <c r="A734" s="1">
        <v>42851</v>
      </c>
      <c r="B734">
        <v>28.6</v>
      </c>
    </row>
    <row r="735" spans="1:2" x14ac:dyDescent="0.25">
      <c r="A735" s="1">
        <v>42850</v>
      </c>
      <c r="B735">
        <v>28.6</v>
      </c>
    </row>
    <row r="736" spans="1:2" x14ac:dyDescent="0.25">
      <c r="A736" s="1">
        <v>42849</v>
      </c>
      <c r="B736">
        <v>28.65</v>
      </c>
    </row>
    <row r="737" spans="1:2" x14ac:dyDescent="0.25">
      <c r="A737" s="1">
        <v>42846</v>
      </c>
      <c r="B737">
        <v>28.75</v>
      </c>
    </row>
    <row r="738" spans="1:2" x14ac:dyDescent="0.25">
      <c r="A738" s="1">
        <v>42845</v>
      </c>
      <c r="B738">
        <v>28.85</v>
      </c>
    </row>
    <row r="739" spans="1:2" x14ac:dyDescent="0.25">
      <c r="A739" s="1">
        <v>42844</v>
      </c>
      <c r="B739">
        <v>28.85</v>
      </c>
    </row>
    <row r="740" spans="1:2" x14ac:dyDescent="0.25">
      <c r="A740" s="1">
        <v>42843</v>
      </c>
      <c r="B740">
        <v>28.6</v>
      </c>
    </row>
    <row r="741" spans="1:2" x14ac:dyDescent="0.25">
      <c r="A741" s="1">
        <v>42837</v>
      </c>
      <c r="B741">
        <v>28.55</v>
      </c>
    </row>
    <row r="742" spans="1:2" x14ac:dyDescent="0.25">
      <c r="A742" s="1">
        <v>42836</v>
      </c>
      <c r="B742">
        <v>28.4</v>
      </c>
    </row>
    <row r="743" spans="1:2" x14ac:dyDescent="0.25">
      <c r="A743" s="1">
        <v>42835</v>
      </c>
      <c r="B743">
        <v>28.5</v>
      </c>
    </row>
    <row r="744" spans="1:2" x14ac:dyDescent="0.25">
      <c r="A744" s="1">
        <v>42832</v>
      </c>
      <c r="B744">
        <v>28.55</v>
      </c>
    </row>
    <row r="745" spans="1:2" x14ac:dyDescent="0.25">
      <c r="A745" s="1">
        <v>42831</v>
      </c>
      <c r="B745">
        <v>28.65</v>
      </c>
    </row>
    <row r="746" spans="1:2" x14ac:dyDescent="0.25">
      <c r="A746" s="1">
        <v>42830</v>
      </c>
      <c r="B746">
        <v>28.5</v>
      </c>
    </row>
    <row r="747" spans="1:2" x14ac:dyDescent="0.25">
      <c r="A747" s="1">
        <v>42829</v>
      </c>
      <c r="B747">
        <v>28.5</v>
      </c>
    </row>
    <row r="748" spans="1:2" x14ac:dyDescent="0.25">
      <c r="A748" s="1">
        <v>42828</v>
      </c>
      <c r="B748">
        <v>28.55</v>
      </c>
    </row>
    <row r="749" spans="1:2" x14ac:dyDescent="0.25">
      <c r="A749" s="1">
        <v>42825</v>
      </c>
      <c r="B749">
        <v>28.6</v>
      </c>
    </row>
    <row r="750" spans="1:2" x14ac:dyDescent="0.25">
      <c r="A750" s="1">
        <v>42824</v>
      </c>
      <c r="B750">
        <v>28.45</v>
      </c>
    </row>
    <row r="751" spans="1:2" x14ac:dyDescent="0.25">
      <c r="A751" s="1">
        <v>42823</v>
      </c>
      <c r="B751">
        <v>28.5</v>
      </c>
    </row>
    <row r="752" spans="1:2" x14ac:dyDescent="0.25">
      <c r="A752" s="1">
        <v>42822</v>
      </c>
      <c r="B752">
        <v>28.4</v>
      </c>
    </row>
    <row r="753" spans="1:2" x14ac:dyDescent="0.25">
      <c r="A753" s="1">
        <v>42821</v>
      </c>
      <c r="B753">
        <v>28.3</v>
      </c>
    </row>
    <row r="754" spans="1:2" x14ac:dyDescent="0.25">
      <c r="A754" s="1">
        <v>42818</v>
      </c>
      <c r="B754">
        <v>28.45</v>
      </c>
    </row>
    <row r="755" spans="1:2" x14ac:dyDescent="0.25">
      <c r="A755" s="1">
        <v>42817</v>
      </c>
      <c r="B755">
        <v>28.35</v>
      </c>
    </row>
    <row r="756" spans="1:2" x14ac:dyDescent="0.25">
      <c r="A756" s="1">
        <v>42816</v>
      </c>
      <c r="B756">
        <v>28.35</v>
      </c>
    </row>
    <row r="757" spans="1:2" x14ac:dyDescent="0.25">
      <c r="A757" s="1">
        <v>42815</v>
      </c>
      <c r="B757">
        <v>28.4</v>
      </c>
    </row>
    <row r="758" spans="1:2" x14ac:dyDescent="0.25">
      <c r="A758" s="1">
        <v>42814</v>
      </c>
      <c r="B758">
        <v>28.65</v>
      </c>
    </row>
    <row r="759" spans="1:2" x14ac:dyDescent="0.25">
      <c r="A759" s="1">
        <v>42811</v>
      </c>
      <c r="B759">
        <v>28.75</v>
      </c>
    </row>
    <row r="760" spans="1:2" x14ac:dyDescent="0.25">
      <c r="A760" s="1">
        <v>42810</v>
      </c>
      <c r="B760">
        <v>28.75</v>
      </c>
    </row>
    <row r="761" spans="1:2" x14ac:dyDescent="0.25">
      <c r="A761" s="1">
        <v>42809</v>
      </c>
      <c r="B761">
        <v>28.93</v>
      </c>
    </row>
    <row r="762" spans="1:2" x14ac:dyDescent="0.25">
      <c r="A762" s="1">
        <v>42808</v>
      </c>
      <c r="B762">
        <v>28.6</v>
      </c>
    </row>
    <row r="763" spans="1:2" x14ac:dyDescent="0.25">
      <c r="A763" s="1">
        <v>42807</v>
      </c>
      <c r="B763">
        <v>28.5</v>
      </c>
    </row>
    <row r="764" spans="1:2" x14ac:dyDescent="0.25">
      <c r="A764" s="1">
        <v>42804</v>
      </c>
      <c r="B764">
        <v>28.5</v>
      </c>
    </row>
    <row r="765" spans="1:2" x14ac:dyDescent="0.25">
      <c r="A765" s="1">
        <v>42803</v>
      </c>
      <c r="B765">
        <v>28.5</v>
      </c>
    </row>
    <row r="766" spans="1:2" x14ac:dyDescent="0.25">
      <c r="A766" s="1">
        <v>42802</v>
      </c>
      <c r="B766">
        <v>28.5</v>
      </c>
    </row>
    <row r="767" spans="1:2" x14ac:dyDescent="0.25">
      <c r="A767" s="1">
        <v>42801</v>
      </c>
      <c r="B767">
        <v>28.7</v>
      </c>
    </row>
    <row r="768" spans="1:2" x14ac:dyDescent="0.25">
      <c r="A768" s="1">
        <v>42800</v>
      </c>
      <c r="B768">
        <v>28.75</v>
      </c>
    </row>
    <row r="769" spans="1:2" x14ac:dyDescent="0.25">
      <c r="A769" s="1">
        <v>42797</v>
      </c>
      <c r="B769">
        <v>28.75</v>
      </c>
    </row>
    <row r="770" spans="1:2" x14ac:dyDescent="0.25">
      <c r="A770" s="1">
        <v>42796</v>
      </c>
      <c r="B770">
        <v>28.82</v>
      </c>
    </row>
    <row r="771" spans="1:2" x14ac:dyDescent="0.25">
      <c r="A771" s="1">
        <v>42795</v>
      </c>
      <c r="B771">
        <v>29</v>
      </c>
    </row>
    <row r="772" spans="1:2" x14ac:dyDescent="0.25">
      <c r="A772" s="1">
        <v>42794</v>
      </c>
      <c r="B772">
        <v>29</v>
      </c>
    </row>
    <row r="773" spans="1:2" x14ac:dyDescent="0.25">
      <c r="A773" s="1">
        <v>42793</v>
      </c>
      <c r="B773">
        <v>29</v>
      </c>
    </row>
    <row r="774" spans="1:2" x14ac:dyDescent="0.25">
      <c r="A774" s="1">
        <v>42790</v>
      </c>
      <c r="B774">
        <v>28.95</v>
      </c>
    </row>
    <row r="775" spans="1:2" x14ac:dyDescent="0.25">
      <c r="A775" s="1">
        <v>42789</v>
      </c>
      <c r="B775">
        <v>29.05</v>
      </c>
    </row>
    <row r="776" spans="1:2" x14ac:dyDescent="0.25">
      <c r="A776" s="1">
        <v>42788</v>
      </c>
      <c r="B776">
        <v>28.91</v>
      </c>
    </row>
    <row r="777" spans="1:2" x14ac:dyDescent="0.25">
      <c r="A777" s="1">
        <v>42787</v>
      </c>
      <c r="B777">
        <v>28.85</v>
      </c>
    </row>
    <row r="778" spans="1:2" x14ac:dyDescent="0.25">
      <c r="A778" s="1">
        <v>42786</v>
      </c>
      <c r="B778">
        <v>28.95</v>
      </c>
    </row>
    <row r="779" spans="1:2" x14ac:dyDescent="0.25">
      <c r="A779" s="1">
        <v>42783</v>
      </c>
      <c r="B779">
        <v>28.9</v>
      </c>
    </row>
    <row r="780" spans="1:2" x14ac:dyDescent="0.25">
      <c r="A780" s="1">
        <v>42782</v>
      </c>
      <c r="B780">
        <v>28.9</v>
      </c>
    </row>
    <row r="781" spans="1:2" x14ac:dyDescent="0.25">
      <c r="A781" s="1">
        <v>42781</v>
      </c>
      <c r="B781">
        <v>28.9</v>
      </c>
    </row>
    <row r="782" spans="1:2" x14ac:dyDescent="0.25">
      <c r="A782" s="1">
        <v>42780</v>
      </c>
      <c r="B782">
        <v>28.85</v>
      </c>
    </row>
    <row r="783" spans="1:2" x14ac:dyDescent="0.25">
      <c r="A783" s="1">
        <v>42779</v>
      </c>
      <c r="B783">
        <v>28.8</v>
      </c>
    </row>
    <row r="784" spans="1:2" x14ac:dyDescent="0.25">
      <c r="A784" s="1">
        <v>42776</v>
      </c>
      <c r="B784">
        <v>28.9</v>
      </c>
    </row>
    <row r="785" spans="1:2" x14ac:dyDescent="0.25">
      <c r="A785" s="1">
        <v>42775</v>
      </c>
      <c r="B785">
        <v>28.95</v>
      </c>
    </row>
    <row r="786" spans="1:2" x14ac:dyDescent="0.25">
      <c r="A786" s="1">
        <v>42774</v>
      </c>
      <c r="B786">
        <v>28.93</v>
      </c>
    </row>
    <row r="787" spans="1:2" x14ac:dyDescent="0.25">
      <c r="A787" s="1">
        <v>42773</v>
      </c>
      <c r="B787">
        <v>29</v>
      </c>
    </row>
    <row r="788" spans="1:2" x14ac:dyDescent="0.25">
      <c r="A788" s="1">
        <v>42772</v>
      </c>
      <c r="B788">
        <v>29</v>
      </c>
    </row>
    <row r="789" spans="1:2" x14ac:dyDescent="0.25">
      <c r="A789" s="1">
        <v>42769</v>
      </c>
      <c r="B789">
        <v>28.7</v>
      </c>
    </row>
    <row r="790" spans="1:2" x14ac:dyDescent="0.25">
      <c r="A790" s="1">
        <v>42768</v>
      </c>
      <c r="B790">
        <v>28.85</v>
      </c>
    </row>
    <row r="791" spans="1:2" x14ac:dyDescent="0.25">
      <c r="A791" s="1">
        <v>42767</v>
      </c>
      <c r="B791">
        <v>28.8</v>
      </c>
    </row>
    <row r="792" spans="1:2" x14ac:dyDescent="0.25">
      <c r="A792" s="1">
        <v>42766</v>
      </c>
      <c r="B792">
        <v>28.55</v>
      </c>
    </row>
    <row r="793" spans="1:2" x14ac:dyDescent="0.25">
      <c r="A793" s="1">
        <v>42765</v>
      </c>
      <c r="B793">
        <v>28.85</v>
      </c>
    </row>
    <row r="794" spans="1:2" x14ac:dyDescent="0.25">
      <c r="A794" s="1">
        <v>42762</v>
      </c>
      <c r="B794">
        <v>29.3</v>
      </c>
    </row>
    <row r="795" spans="1:2" x14ac:dyDescent="0.25">
      <c r="A795" s="1">
        <v>42761</v>
      </c>
      <c r="B795">
        <v>29.3</v>
      </c>
    </row>
    <row r="796" spans="1:2" x14ac:dyDescent="0.25">
      <c r="A796" s="1">
        <v>42760</v>
      </c>
      <c r="B796">
        <v>29.3</v>
      </c>
    </row>
    <row r="797" spans="1:2" x14ac:dyDescent="0.25">
      <c r="A797" s="1">
        <v>42759</v>
      </c>
      <c r="B797">
        <v>29.35</v>
      </c>
    </row>
    <row r="798" spans="1:2" x14ac:dyDescent="0.25">
      <c r="A798" s="1">
        <v>42758</v>
      </c>
      <c r="B798">
        <v>29.35</v>
      </c>
    </row>
    <row r="799" spans="1:2" x14ac:dyDescent="0.25">
      <c r="A799" s="1">
        <v>42755</v>
      </c>
      <c r="B799">
        <v>29.3</v>
      </c>
    </row>
    <row r="800" spans="1:2" x14ac:dyDescent="0.25">
      <c r="A800" s="1">
        <v>42754</v>
      </c>
      <c r="B800">
        <v>29.1</v>
      </c>
    </row>
    <row r="801" spans="1:2" x14ac:dyDescent="0.25">
      <c r="A801" s="1">
        <v>42753</v>
      </c>
      <c r="B801">
        <v>29.15</v>
      </c>
    </row>
    <row r="802" spans="1:2" x14ac:dyDescent="0.25">
      <c r="A802" s="1">
        <v>42752</v>
      </c>
      <c r="B802">
        <v>29.1</v>
      </c>
    </row>
    <row r="803" spans="1:2" x14ac:dyDescent="0.25">
      <c r="A803" s="1">
        <v>42751</v>
      </c>
      <c r="B803">
        <v>28.95</v>
      </c>
    </row>
    <row r="804" spans="1:2" x14ac:dyDescent="0.25">
      <c r="A804" s="1">
        <v>42748</v>
      </c>
      <c r="B804">
        <v>28.95</v>
      </c>
    </row>
    <row r="805" spans="1:2" x14ac:dyDescent="0.25">
      <c r="A805" s="1">
        <v>42747</v>
      </c>
      <c r="B805">
        <v>28.95</v>
      </c>
    </row>
    <row r="806" spans="1:2" x14ac:dyDescent="0.25">
      <c r="A806" s="1">
        <v>42746</v>
      </c>
      <c r="B806">
        <v>28.85</v>
      </c>
    </row>
    <row r="807" spans="1:2" x14ac:dyDescent="0.25">
      <c r="A807" s="1">
        <v>42745</v>
      </c>
      <c r="B807">
        <v>28.78</v>
      </c>
    </row>
    <row r="808" spans="1:2" x14ac:dyDescent="0.25">
      <c r="A808" s="1">
        <v>42744</v>
      </c>
      <c r="B808">
        <v>28.92</v>
      </c>
    </row>
    <row r="809" spans="1:2" x14ac:dyDescent="0.25">
      <c r="A809" s="1">
        <v>42741</v>
      </c>
      <c r="B809">
        <v>29.22</v>
      </c>
    </row>
    <row r="810" spans="1:2" x14ac:dyDescent="0.25">
      <c r="A810" s="1">
        <v>42740</v>
      </c>
      <c r="B810">
        <v>29.88</v>
      </c>
    </row>
    <row r="811" spans="1:2" x14ac:dyDescent="0.25">
      <c r="A811" s="1">
        <v>42739</v>
      </c>
      <c r="B811">
        <v>29.88</v>
      </c>
    </row>
    <row r="812" spans="1:2" x14ac:dyDescent="0.25">
      <c r="A812" s="1">
        <v>42738</v>
      </c>
      <c r="B812">
        <v>31</v>
      </c>
    </row>
    <row r="813" spans="1:2" x14ac:dyDescent="0.25">
      <c r="A813" s="1">
        <v>42737</v>
      </c>
      <c r="B813">
        <v>30.54</v>
      </c>
    </row>
    <row r="814" spans="1:2" x14ac:dyDescent="0.25">
      <c r="A814" s="1">
        <v>42734</v>
      </c>
      <c r="B814">
        <v>30.58</v>
      </c>
    </row>
    <row r="815" spans="1:2" x14ac:dyDescent="0.25">
      <c r="A815" s="1">
        <v>42733</v>
      </c>
      <c r="B815">
        <v>31.45</v>
      </c>
    </row>
    <row r="816" spans="1:2" x14ac:dyDescent="0.25">
      <c r="A816" s="1">
        <v>42732</v>
      </c>
      <c r="B816">
        <v>31.21</v>
      </c>
    </row>
    <row r="817" spans="1:2" x14ac:dyDescent="0.25">
      <c r="A817" s="1">
        <v>42731</v>
      </c>
      <c r="B817">
        <v>31.12</v>
      </c>
    </row>
    <row r="818" spans="1:2" x14ac:dyDescent="0.25">
      <c r="A818" s="1">
        <v>42727</v>
      </c>
      <c r="B818">
        <v>30.76</v>
      </c>
    </row>
    <row r="819" spans="1:2" x14ac:dyDescent="0.25">
      <c r="A819" s="1">
        <v>42726</v>
      </c>
      <c r="B819">
        <v>30.2</v>
      </c>
    </row>
    <row r="820" spans="1:2" x14ac:dyDescent="0.25">
      <c r="A820" s="1">
        <v>42725</v>
      </c>
      <c r="B820">
        <v>30.07</v>
      </c>
    </row>
    <row r="821" spans="1:2" x14ac:dyDescent="0.25">
      <c r="A821" s="1">
        <v>42724</v>
      </c>
      <c r="B821">
        <v>30</v>
      </c>
    </row>
    <row r="822" spans="1:2" x14ac:dyDescent="0.25">
      <c r="A822" s="1">
        <v>42723</v>
      </c>
      <c r="B822">
        <v>30</v>
      </c>
    </row>
    <row r="823" spans="1:2" x14ac:dyDescent="0.25">
      <c r="A823" s="1">
        <v>42720</v>
      </c>
      <c r="B823">
        <v>30.25</v>
      </c>
    </row>
    <row r="824" spans="1:2" x14ac:dyDescent="0.25">
      <c r="A824" s="1">
        <v>42719</v>
      </c>
      <c r="B824">
        <v>29.6</v>
      </c>
    </row>
    <row r="825" spans="1:2" x14ac:dyDescent="0.25">
      <c r="A825" s="1">
        <v>42718</v>
      </c>
      <c r="B825">
        <v>29.6</v>
      </c>
    </row>
    <row r="826" spans="1:2" x14ac:dyDescent="0.25">
      <c r="A826" s="1">
        <v>42717</v>
      </c>
      <c r="B826">
        <v>29.6</v>
      </c>
    </row>
    <row r="827" spans="1:2" x14ac:dyDescent="0.25">
      <c r="A827" s="1">
        <v>42716</v>
      </c>
      <c r="B827">
        <v>29.6</v>
      </c>
    </row>
    <row r="828" spans="1:2" x14ac:dyDescent="0.25">
      <c r="A828" s="1">
        <v>42713</v>
      </c>
      <c r="B828">
        <v>29.4</v>
      </c>
    </row>
    <row r="829" spans="1:2" x14ac:dyDescent="0.25">
      <c r="A829" s="1">
        <v>42712</v>
      </c>
      <c r="B829">
        <v>29.45</v>
      </c>
    </row>
    <row r="830" spans="1:2" x14ac:dyDescent="0.25">
      <c r="A830" s="1">
        <v>42711</v>
      </c>
      <c r="B830">
        <v>29.45</v>
      </c>
    </row>
    <row r="831" spans="1:2" x14ac:dyDescent="0.25">
      <c r="A831" s="1">
        <v>42710</v>
      </c>
      <c r="B831">
        <v>29.4</v>
      </c>
    </row>
    <row r="832" spans="1:2" x14ac:dyDescent="0.25">
      <c r="A832" s="1">
        <v>42709</v>
      </c>
      <c r="B832">
        <v>29.45</v>
      </c>
    </row>
    <row r="833" spans="1:3" x14ac:dyDescent="0.25">
      <c r="A833" s="1">
        <v>42706</v>
      </c>
      <c r="B833">
        <v>29.55</v>
      </c>
    </row>
    <row r="834" spans="1:3" x14ac:dyDescent="0.25">
      <c r="A834" s="1">
        <v>42705</v>
      </c>
      <c r="B834">
        <v>29.5</v>
      </c>
    </row>
    <row r="835" spans="1:3" x14ac:dyDescent="0.25">
      <c r="A835" s="1">
        <v>42704</v>
      </c>
      <c r="B835">
        <v>29</v>
      </c>
    </row>
    <row r="836" spans="1:3" x14ac:dyDescent="0.25">
      <c r="A836" s="1">
        <v>42703</v>
      </c>
      <c r="B836">
        <v>28.75</v>
      </c>
    </row>
    <row r="837" spans="1:3" x14ac:dyDescent="0.25">
      <c r="A837" s="1">
        <v>42702</v>
      </c>
      <c r="B837">
        <v>28.65</v>
      </c>
    </row>
    <row r="838" spans="1:3" x14ac:dyDescent="0.25">
      <c r="A838" s="1">
        <v>42699</v>
      </c>
      <c r="B838">
        <v>28.7</v>
      </c>
    </row>
    <row r="839" spans="1:3" x14ac:dyDescent="0.25">
      <c r="A839" s="1">
        <v>42698</v>
      </c>
      <c r="B839">
        <v>28.75</v>
      </c>
    </row>
    <row r="840" spans="1:3" x14ac:dyDescent="0.25">
      <c r="A840" s="1">
        <v>42697</v>
      </c>
      <c r="B840">
        <v>29.53</v>
      </c>
    </row>
    <row r="841" spans="1:3" x14ac:dyDescent="0.25">
      <c r="A841" s="1">
        <v>42696</v>
      </c>
      <c r="B841">
        <v>29.8</v>
      </c>
    </row>
    <row r="842" spans="1:3" x14ac:dyDescent="0.25">
      <c r="A842" s="1">
        <v>42695</v>
      </c>
      <c r="B842">
        <v>29.2</v>
      </c>
    </row>
    <row r="843" spans="1:3" x14ac:dyDescent="0.25">
      <c r="A843" s="1">
        <v>42692</v>
      </c>
      <c r="B843">
        <v>29.2</v>
      </c>
      <c r="C843">
        <v>230</v>
      </c>
    </row>
    <row r="844" spans="1:3" x14ac:dyDescent="0.25">
      <c r="A844" s="1">
        <v>42691</v>
      </c>
      <c r="B844">
        <v>28.8</v>
      </c>
      <c r="C844">
        <v>230</v>
      </c>
    </row>
    <row r="845" spans="1:3" x14ac:dyDescent="0.25">
      <c r="A845" s="1">
        <v>42690</v>
      </c>
      <c r="B845">
        <v>30.85</v>
      </c>
      <c r="C845">
        <v>230</v>
      </c>
    </row>
    <row r="846" spans="1:3" x14ac:dyDescent="0.25">
      <c r="A846" s="1">
        <v>42689</v>
      </c>
      <c r="B846">
        <v>31.2</v>
      </c>
      <c r="C846">
        <v>230</v>
      </c>
    </row>
    <row r="847" spans="1:3" x14ac:dyDescent="0.25">
      <c r="A847" s="1">
        <v>42688</v>
      </c>
      <c r="B847">
        <v>31.4</v>
      </c>
      <c r="C847">
        <v>230</v>
      </c>
    </row>
    <row r="848" spans="1:3" x14ac:dyDescent="0.25">
      <c r="A848" s="1">
        <v>42685</v>
      </c>
      <c r="B848">
        <v>31.65</v>
      </c>
      <c r="C848">
        <v>230</v>
      </c>
    </row>
    <row r="849" spans="1:3" x14ac:dyDescent="0.25">
      <c r="A849" s="1">
        <v>42684</v>
      </c>
      <c r="B849">
        <v>31.8</v>
      </c>
      <c r="C849">
        <v>230</v>
      </c>
    </row>
    <row r="850" spans="1:3" x14ac:dyDescent="0.25">
      <c r="A850" s="1">
        <v>42683</v>
      </c>
      <c r="B850">
        <v>31.75</v>
      </c>
      <c r="C850">
        <v>230</v>
      </c>
    </row>
    <row r="851" spans="1:3" x14ac:dyDescent="0.25">
      <c r="A851" s="1">
        <v>42682</v>
      </c>
      <c r="B851">
        <v>31.65</v>
      </c>
      <c r="C851">
        <v>230</v>
      </c>
    </row>
    <row r="852" spans="1:3" x14ac:dyDescent="0.25">
      <c r="A852" s="1">
        <v>42681</v>
      </c>
      <c r="B852">
        <v>31.33</v>
      </c>
      <c r="C852">
        <v>230</v>
      </c>
    </row>
    <row r="853" spans="1:3" x14ac:dyDescent="0.25">
      <c r="A853" s="1">
        <v>42678</v>
      </c>
      <c r="B853">
        <v>31.35</v>
      </c>
      <c r="C853">
        <v>230</v>
      </c>
    </row>
    <row r="854" spans="1:3" x14ac:dyDescent="0.25">
      <c r="A854" s="1">
        <v>42677</v>
      </c>
      <c r="B854">
        <v>31.25</v>
      </c>
      <c r="C854">
        <v>230</v>
      </c>
    </row>
    <row r="855" spans="1:3" x14ac:dyDescent="0.25">
      <c r="A855" s="1">
        <v>42676</v>
      </c>
      <c r="B855">
        <v>30.75</v>
      </c>
      <c r="C855">
        <v>230</v>
      </c>
    </row>
    <row r="856" spans="1:3" x14ac:dyDescent="0.25">
      <c r="A856" s="1">
        <v>42675</v>
      </c>
      <c r="B856">
        <v>30.85</v>
      </c>
      <c r="C856">
        <v>230</v>
      </c>
    </row>
    <row r="857" spans="1:3" x14ac:dyDescent="0.25">
      <c r="A857" s="1">
        <v>42674</v>
      </c>
      <c r="B857">
        <v>30.65</v>
      </c>
      <c r="C857">
        <v>230</v>
      </c>
    </row>
    <row r="858" spans="1:3" x14ac:dyDescent="0.25">
      <c r="A858" s="1">
        <v>42671</v>
      </c>
      <c r="B858">
        <v>30.45</v>
      </c>
      <c r="C858">
        <v>230</v>
      </c>
    </row>
    <row r="859" spans="1:3" x14ac:dyDescent="0.25">
      <c r="A859" s="1">
        <v>42670</v>
      </c>
      <c r="B859">
        <v>30.43</v>
      </c>
      <c r="C859">
        <v>230</v>
      </c>
    </row>
    <row r="860" spans="1:3" x14ac:dyDescent="0.25">
      <c r="A860" s="1">
        <v>42669</v>
      </c>
      <c r="B860">
        <v>30.7</v>
      </c>
      <c r="C860">
        <v>230</v>
      </c>
    </row>
    <row r="861" spans="1:3" x14ac:dyDescent="0.25">
      <c r="A861" s="1">
        <v>42668</v>
      </c>
      <c r="B861">
        <v>30.25</v>
      </c>
      <c r="C861">
        <v>230</v>
      </c>
    </row>
    <row r="862" spans="1:3" x14ac:dyDescent="0.25">
      <c r="A862" s="1">
        <v>42667</v>
      </c>
      <c r="B862">
        <v>30.5</v>
      </c>
      <c r="C862">
        <v>230</v>
      </c>
    </row>
    <row r="863" spans="1:3" x14ac:dyDescent="0.25">
      <c r="A863" s="1">
        <v>42664</v>
      </c>
      <c r="B863">
        <v>30.2</v>
      </c>
      <c r="C863">
        <v>230</v>
      </c>
    </row>
    <row r="864" spans="1:3" x14ac:dyDescent="0.25">
      <c r="A864" s="1">
        <v>42663</v>
      </c>
      <c r="B864">
        <v>29.88</v>
      </c>
      <c r="C864">
        <v>230</v>
      </c>
    </row>
    <row r="865" spans="1:3" x14ac:dyDescent="0.25">
      <c r="A865" s="1">
        <v>42662</v>
      </c>
      <c r="B865">
        <v>30.45</v>
      </c>
      <c r="C865">
        <v>230</v>
      </c>
    </row>
    <row r="866" spans="1:3" x14ac:dyDescent="0.25">
      <c r="A866" s="1">
        <v>42661</v>
      </c>
      <c r="B866">
        <v>30.55</v>
      </c>
      <c r="C866">
        <v>230</v>
      </c>
    </row>
    <row r="867" spans="1:3" x14ac:dyDescent="0.25">
      <c r="A867" s="1">
        <v>42660</v>
      </c>
      <c r="B867">
        <v>30.35</v>
      </c>
      <c r="C867">
        <v>230</v>
      </c>
    </row>
    <row r="868" spans="1:3" x14ac:dyDescent="0.25">
      <c r="A868" s="1">
        <v>42657</v>
      </c>
      <c r="B868">
        <v>30.15</v>
      </c>
      <c r="C868">
        <v>230</v>
      </c>
    </row>
    <row r="869" spans="1:3" x14ac:dyDescent="0.25">
      <c r="A869" s="1">
        <v>42656</v>
      </c>
      <c r="B869">
        <v>29.73</v>
      </c>
      <c r="C869">
        <v>230</v>
      </c>
    </row>
    <row r="870" spans="1:3" x14ac:dyDescent="0.25">
      <c r="A870" s="1">
        <v>42655</v>
      </c>
      <c r="B870">
        <v>29.9</v>
      </c>
      <c r="C870">
        <v>230</v>
      </c>
    </row>
    <row r="871" spans="1:3" x14ac:dyDescent="0.25">
      <c r="A871" s="1">
        <v>42654</v>
      </c>
      <c r="B871">
        <v>29.75</v>
      </c>
      <c r="C871">
        <v>230</v>
      </c>
    </row>
    <row r="872" spans="1:3" x14ac:dyDescent="0.25">
      <c r="A872" s="1">
        <v>42653</v>
      </c>
      <c r="B872">
        <v>29.85</v>
      </c>
      <c r="C872">
        <v>230</v>
      </c>
    </row>
    <row r="873" spans="1:3" x14ac:dyDescent="0.25">
      <c r="A873" s="1">
        <v>42650</v>
      </c>
      <c r="B873">
        <v>29.9</v>
      </c>
      <c r="C873">
        <v>230</v>
      </c>
    </row>
    <row r="874" spans="1:3" x14ac:dyDescent="0.25">
      <c r="A874" s="1">
        <v>42649</v>
      </c>
      <c r="B874">
        <v>30.3</v>
      </c>
      <c r="C874">
        <v>230</v>
      </c>
    </row>
    <row r="875" spans="1:3" x14ac:dyDescent="0.25">
      <c r="A875" s="1">
        <v>42648</v>
      </c>
      <c r="B875">
        <v>29.75</v>
      </c>
      <c r="C875">
        <v>230</v>
      </c>
    </row>
    <row r="876" spans="1:3" x14ac:dyDescent="0.25">
      <c r="A876" s="1">
        <v>42647</v>
      </c>
      <c r="B876">
        <v>29.73</v>
      </c>
      <c r="C876">
        <v>228</v>
      </c>
    </row>
    <row r="877" spans="1:3" x14ac:dyDescent="0.25">
      <c r="A877" s="1">
        <v>42646</v>
      </c>
      <c r="B877">
        <v>29.85</v>
      </c>
      <c r="C877">
        <v>228</v>
      </c>
    </row>
    <row r="878" spans="1:3" x14ac:dyDescent="0.25">
      <c r="A878" s="1">
        <v>42643</v>
      </c>
      <c r="B878">
        <v>29.35</v>
      </c>
      <c r="C878">
        <v>228</v>
      </c>
    </row>
    <row r="879" spans="1:3" x14ac:dyDescent="0.25">
      <c r="A879" s="1">
        <v>42642</v>
      </c>
      <c r="B879">
        <v>29.55</v>
      </c>
      <c r="C879">
        <v>228</v>
      </c>
    </row>
    <row r="880" spans="1:3" x14ac:dyDescent="0.25">
      <c r="A880" s="1">
        <v>42641</v>
      </c>
      <c r="B880">
        <v>29.03</v>
      </c>
      <c r="C880">
        <v>222</v>
      </c>
    </row>
    <row r="881" spans="1:3" x14ac:dyDescent="0.25">
      <c r="A881" s="1">
        <v>42640</v>
      </c>
      <c r="B881">
        <v>28.53</v>
      </c>
      <c r="C881">
        <v>222</v>
      </c>
    </row>
    <row r="882" spans="1:3" x14ac:dyDescent="0.25">
      <c r="A882" s="1">
        <v>42639</v>
      </c>
      <c r="B882">
        <v>28.45</v>
      </c>
      <c r="C882">
        <v>222</v>
      </c>
    </row>
    <row r="883" spans="1:3" x14ac:dyDescent="0.25">
      <c r="A883" s="1">
        <v>42636</v>
      </c>
      <c r="B883">
        <v>28.3</v>
      </c>
      <c r="C883">
        <v>222</v>
      </c>
    </row>
    <row r="884" spans="1:3" x14ac:dyDescent="0.25">
      <c r="A884" s="1">
        <v>42635</v>
      </c>
      <c r="B884">
        <v>27.95</v>
      </c>
      <c r="C884">
        <v>222</v>
      </c>
    </row>
    <row r="885" spans="1:3" x14ac:dyDescent="0.25">
      <c r="A885" s="1">
        <v>42634</v>
      </c>
      <c r="B885">
        <v>27.92</v>
      </c>
      <c r="C885">
        <v>222</v>
      </c>
    </row>
    <row r="886" spans="1:3" x14ac:dyDescent="0.25">
      <c r="A886" s="1">
        <v>42633</v>
      </c>
      <c r="B886">
        <v>27.8</v>
      </c>
      <c r="C886">
        <v>222</v>
      </c>
    </row>
    <row r="887" spans="1:3" x14ac:dyDescent="0.25">
      <c r="A887" s="1">
        <v>42632</v>
      </c>
      <c r="B887">
        <v>27.8</v>
      </c>
      <c r="C887">
        <v>222</v>
      </c>
    </row>
    <row r="888" spans="1:3" x14ac:dyDescent="0.25">
      <c r="A888" s="1">
        <v>42629</v>
      </c>
      <c r="B888">
        <v>27.68</v>
      </c>
      <c r="C888">
        <v>222</v>
      </c>
    </row>
    <row r="889" spans="1:3" x14ac:dyDescent="0.25">
      <c r="A889" s="1">
        <v>42628</v>
      </c>
      <c r="B889">
        <v>27.9</v>
      </c>
      <c r="C889">
        <v>222</v>
      </c>
    </row>
    <row r="890" spans="1:3" x14ac:dyDescent="0.25">
      <c r="A890" s="1">
        <v>42627</v>
      </c>
      <c r="B890">
        <v>28.25</v>
      </c>
      <c r="C890">
        <v>222</v>
      </c>
    </row>
    <row r="891" spans="1:3" x14ac:dyDescent="0.25">
      <c r="A891" s="1">
        <v>42626</v>
      </c>
      <c r="B891">
        <v>28.3</v>
      </c>
      <c r="C891">
        <v>222</v>
      </c>
    </row>
    <row r="892" spans="1:3" x14ac:dyDescent="0.25">
      <c r="A892" s="1">
        <v>42625</v>
      </c>
      <c r="B892">
        <v>28.45</v>
      </c>
      <c r="C892">
        <v>222</v>
      </c>
    </row>
    <row r="893" spans="1:3" x14ac:dyDescent="0.25">
      <c r="A893" s="1">
        <v>42622</v>
      </c>
      <c r="B893">
        <v>28.6</v>
      </c>
      <c r="C893">
        <v>222</v>
      </c>
    </row>
    <row r="894" spans="1:3" x14ac:dyDescent="0.25">
      <c r="A894" s="1">
        <v>42621</v>
      </c>
      <c r="B894">
        <v>28.6</v>
      </c>
      <c r="C894">
        <v>222</v>
      </c>
    </row>
    <row r="895" spans="1:3" x14ac:dyDescent="0.25">
      <c r="A895" s="1">
        <v>42620</v>
      </c>
      <c r="B895">
        <v>28.73</v>
      </c>
      <c r="C895">
        <v>222</v>
      </c>
    </row>
    <row r="896" spans="1:3" x14ac:dyDescent="0.25">
      <c r="A896" s="1">
        <v>42619</v>
      </c>
      <c r="B896">
        <v>29.05</v>
      </c>
      <c r="C896">
        <v>222</v>
      </c>
    </row>
    <row r="897" spans="1:3" x14ac:dyDescent="0.25">
      <c r="A897" s="1">
        <v>42618</v>
      </c>
      <c r="B897">
        <v>28.93</v>
      </c>
      <c r="C897">
        <v>222</v>
      </c>
    </row>
    <row r="898" spans="1:3" x14ac:dyDescent="0.25">
      <c r="A898" s="1">
        <v>42615</v>
      </c>
      <c r="B898">
        <v>29.25</v>
      </c>
      <c r="C898">
        <v>222</v>
      </c>
    </row>
    <row r="899" spans="1:3" x14ac:dyDescent="0.25">
      <c r="A899" s="1">
        <v>42614</v>
      </c>
      <c r="B899">
        <v>29.5</v>
      </c>
      <c r="C899">
        <v>222</v>
      </c>
    </row>
    <row r="900" spans="1:3" x14ac:dyDescent="0.25">
      <c r="A900" s="1">
        <v>42613</v>
      </c>
      <c r="B900">
        <v>29.45</v>
      </c>
      <c r="C900">
        <v>222</v>
      </c>
    </row>
    <row r="901" spans="1:3" x14ac:dyDescent="0.25">
      <c r="A901" s="1">
        <v>42612</v>
      </c>
      <c r="B901">
        <v>29.5</v>
      </c>
      <c r="C901">
        <v>222</v>
      </c>
    </row>
    <row r="902" spans="1:3" x14ac:dyDescent="0.25">
      <c r="A902" s="1">
        <v>42611</v>
      </c>
      <c r="B902">
        <v>29.35</v>
      </c>
      <c r="C902">
        <v>222</v>
      </c>
    </row>
    <row r="903" spans="1:3" x14ac:dyDescent="0.25">
      <c r="A903" s="1">
        <v>42608</v>
      </c>
      <c r="B903">
        <v>29.4</v>
      </c>
      <c r="C903">
        <v>222</v>
      </c>
    </row>
    <row r="904" spans="1:3" x14ac:dyDescent="0.25">
      <c r="A904" s="1">
        <v>42607</v>
      </c>
      <c r="B904">
        <v>29.15</v>
      </c>
      <c r="C904">
        <v>222</v>
      </c>
    </row>
    <row r="905" spans="1:3" x14ac:dyDescent="0.25">
      <c r="A905" s="1">
        <v>42606</v>
      </c>
      <c r="B905">
        <v>29.25</v>
      </c>
      <c r="C905">
        <v>222</v>
      </c>
    </row>
    <row r="906" spans="1:3" x14ac:dyDescent="0.25">
      <c r="A906" s="1">
        <v>42605</v>
      </c>
      <c r="B906">
        <v>29.2</v>
      </c>
      <c r="C906">
        <v>222</v>
      </c>
    </row>
    <row r="907" spans="1:3" x14ac:dyDescent="0.25">
      <c r="A907" s="1">
        <v>42604</v>
      </c>
      <c r="B907">
        <v>29.05</v>
      </c>
      <c r="C907">
        <v>222</v>
      </c>
    </row>
    <row r="908" spans="1:3" x14ac:dyDescent="0.25">
      <c r="A908" s="1">
        <v>42601</v>
      </c>
      <c r="B908">
        <v>29.15</v>
      </c>
      <c r="C908">
        <v>222</v>
      </c>
    </row>
    <row r="909" spans="1:3" x14ac:dyDescent="0.25">
      <c r="A909" s="1">
        <v>42600</v>
      </c>
      <c r="B909">
        <v>29.2</v>
      </c>
      <c r="C909">
        <v>222</v>
      </c>
    </row>
    <row r="910" spans="1:3" x14ac:dyDescent="0.25">
      <c r="A910" s="1">
        <v>42599</v>
      </c>
      <c r="B910">
        <v>29.2</v>
      </c>
      <c r="C910">
        <v>222</v>
      </c>
    </row>
    <row r="911" spans="1:3" x14ac:dyDescent="0.25">
      <c r="A911" s="1">
        <v>42598</v>
      </c>
      <c r="B911">
        <v>29.2</v>
      </c>
      <c r="C911">
        <v>222</v>
      </c>
    </row>
    <row r="912" spans="1:3" x14ac:dyDescent="0.25">
      <c r="A912" s="1">
        <v>42597</v>
      </c>
      <c r="B912">
        <v>29.2</v>
      </c>
      <c r="C912">
        <v>222</v>
      </c>
    </row>
    <row r="913" spans="1:3" x14ac:dyDescent="0.25">
      <c r="A913" s="1">
        <v>42594</v>
      </c>
      <c r="B913">
        <v>29.1</v>
      </c>
      <c r="C913">
        <v>222</v>
      </c>
    </row>
    <row r="914" spans="1:3" x14ac:dyDescent="0.25">
      <c r="A914" s="1">
        <v>42593</v>
      </c>
      <c r="B914">
        <v>29</v>
      </c>
      <c r="C914">
        <v>222</v>
      </c>
    </row>
    <row r="915" spans="1:3" x14ac:dyDescent="0.25">
      <c r="A915" s="1">
        <v>42592</v>
      </c>
      <c r="B915">
        <v>29</v>
      </c>
      <c r="C915">
        <v>222</v>
      </c>
    </row>
    <row r="916" spans="1:3" x14ac:dyDescent="0.25">
      <c r="A916" s="1">
        <v>42591</v>
      </c>
      <c r="B916">
        <v>28.75</v>
      </c>
      <c r="C916">
        <v>222</v>
      </c>
    </row>
    <row r="917" spans="1:3" x14ac:dyDescent="0.25">
      <c r="A917" s="1">
        <v>42590</v>
      </c>
      <c r="B917">
        <v>28.58</v>
      </c>
      <c r="C917">
        <v>222</v>
      </c>
    </row>
    <row r="918" spans="1:3" x14ac:dyDescent="0.25">
      <c r="A918" s="1">
        <v>42587</v>
      </c>
      <c r="B918">
        <v>28.95</v>
      </c>
      <c r="C918">
        <v>222</v>
      </c>
    </row>
    <row r="919" spans="1:3" x14ac:dyDescent="0.25">
      <c r="A919" s="1">
        <v>42586</v>
      </c>
      <c r="B919">
        <v>28.78</v>
      </c>
      <c r="C919">
        <v>222</v>
      </c>
    </row>
    <row r="920" spans="1:3" x14ac:dyDescent="0.25">
      <c r="A920" s="1">
        <v>42585</v>
      </c>
      <c r="B920">
        <v>29.1</v>
      </c>
      <c r="C920">
        <v>222</v>
      </c>
    </row>
    <row r="921" spans="1:3" x14ac:dyDescent="0.25">
      <c r="A921" s="1">
        <v>42584</v>
      </c>
      <c r="B921">
        <v>28.8</v>
      </c>
      <c r="C921">
        <v>222</v>
      </c>
    </row>
    <row r="922" spans="1:3" x14ac:dyDescent="0.25">
      <c r="A922" s="1">
        <v>42583</v>
      </c>
      <c r="B922">
        <v>28.8</v>
      </c>
      <c r="C922">
        <v>222</v>
      </c>
    </row>
    <row r="923" spans="1:3" x14ac:dyDescent="0.25">
      <c r="A923" s="1">
        <v>42580</v>
      </c>
      <c r="B923">
        <v>29.03</v>
      </c>
      <c r="C923">
        <v>222</v>
      </c>
    </row>
    <row r="924" spans="1:3" x14ac:dyDescent="0.25">
      <c r="A924" s="1">
        <v>42579</v>
      </c>
      <c r="B924">
        <v>28.73</v>
      </c>
      <c r="C924">
        <v>222</v>
      </c>
    </row>
    <row r="925" spans="1:3" x14ac:dyDescent="0.25">
      <c r="A925" s="1">
        <v>42578</v>
      </c>
      <c r="B925">
        <v>28.95</v>
      </c>
      <c r="C925">
        <v>222</v>
      </c>
    </row>
    <row r="926" spans="1:3" x14ac:dyDescent="0.25">
      <c r="A926" s="1">
        <v>42577</v>
      </c>
      <c r="B926">
        <v>29.1</v>
      </c>
      <c r="C926">
        <v>222</v>
      </c>
    </row>
    <row r="927" spans="1:3" x14ac:dyDescent="0.25">
      <c r="A927" s="1">
        <v>42576</v>
      </c>
      <c r="B927">
        <v>29.1</v>
      </c>
      <c r="C927">
        <v>222</v>
      </c>
    </row>
    <row r="928" spans="1:3" x14ac:dyDescent="0.25">
      <c r="A928" s="1">
        <v>42573</v>
      </c>
      <c r="B928">
        <v>29.25</v>
      </c>
      <c r="C928">
        <v>222</v>
      </c>
    </row>
    <row r="929" spans="1:3" x14ac:dyDescent="0.25">
      <c r="A929" s="1">
        <v>42572</v>
      </c>
      <c r="B929">
        <v>28.95</v>
      </c>
      <c r="C929">
        <v>222</v>
      </c>
    </row>
    <row r="930" spans="1:3" x14ac:dyDescent="0.25">
      <c r="A930" s="1">
        <v>42571</v>
      </c>
      <c r="B930">
        <v>28.95</v>
      </c>
      <c r="C930">
        <v>222</v>
      </c>
    </row>
    <row r="931" spans="1:3" x14ac:dyDescent="0.25">
      <c r="A931" s="1">
        <v>42570</v>
      </c>
      <c r="B931">
        <v>29.05</v>
      </c>
      <c r="C931">
        <v>222</v>
      </c>
    </row>
    <row r="932" spans="1:3" x14ac:dyDescent="0.25">
      <c r="A932" s="1">
        <v>42569</v>
      </c>
      <c r="B932">
        <v>29.05</v>
      </c>
      <c r="C932">
        <v>222</v>
      </c>
    </row>
    <row r="933" spans="1:3" x14ac:dyDescent="0.25">
      <c r="A933" s="1">
        <v>42566</v>
      </c>
      <c r="B933">
        <v>28.8</v>
      </c>
      <c r="C933">
        <v>222</v>
      </c>
    </row>
    <row r="934" spans="1:3" x14ac:dyDescent="0.25">
      <c r="A934" s="1">
        <v>42565</v>
      </c>
      <c r="B934">
        <v>28.9</v>
      </c>
      <c r="C934">
        <v>222</v>
      </c>
    </row>
    <row r="935" spans="1:3" x14ac:dyDescent="0.25">
      <c r="A935" s="1">
        <v>42564</v>
      </c>
      <c r="B935">
        <v>28.9</v>
      </c>
      <c r="C935">
        <v>222</v>
      </c>
    </row>
    <row r="936" spans="1:3" x14ac:dyDescent="0.25">
      <c r="A936" s="1">
        <v>42563</v>
      </c>
      <c r="B936">
        <v>28.75</v>
      </c>
      <c r="C936">
        <v>222</v>
      </c>
    </row>
    <row r="937" spans="1:3" x14ac:dyDescent="0.25">
      <c r="A937" s="1">
        <v>42562</v>
      </c>
      <c r="B937">
        <v>28.75</v>
      </c>
      <c r="C937">
        <v>222</v>
      </c>
    </row>
    <row r="938" spans="1:3" x14ac:dyDescent="0.25">
      <c r="A938" s="1">
        <v>42559</v>
      </c>
      <c r="B938">
        <v>28.75</v>
      </c>
      <c r="C938">
        <v>222</v>
      </c>
    </row>
    <row r="939" spans="1:3" x14ac:dyDescent="0.25">
      <c r="A939" s="1">
        <v>42558</v>
      </c>
      <c r="B939">
        <v>28.9</v>
      </c>
      <c r="C939">
        <v>222</v>
      </c>
    </row>
    <row r="940" spans="1:3" x14ac:dyDescent="0.25">
      <c r="A940" s="1">
        <v>42557</v>
      </c>
      <c r="B940">
        <v>28.6</v>
      </c>
      <c r="C940">
        <v>222</v>
      </c>
    </row>
    <row r="941" spans="1:3" x14ac:dyDescent="0.25">
      <c r="A941" s="1">
        <v>42556</v>
      </c>
      <c r="B941">
        <v>29.1</v>
      </c>
      <c r="C941">
        <v>222</v>
      </c>
    </row>
    <row r="942" spans="1:3" x14ac:dyDescent="0.25">
      <c r="A942" s="1">
        <v>42555</v>
      </c>
      <c r="B942">
        <v>29.3</v>
      </c>
      <c r="C942">
        <v>222</v>
      </c>
    </row>
    <row r="943" spans="1:3" x14ac:dyDescent="0.25">
      <c r="A943" s="1">
        <v>42552</v>
      </c>
      <c r="B943">
        <v>29</v>
      </c>
      <c r="C943">
        <v>222</v>
      </c>
    </row>
    <row r="944" spans="1:3" x14ac:dyDescent="0.25">
      <c r="A944" s="1">
        <v>42551</v>
      </c>
      <c r="B944">
        <v>28.4</v>
      </c>
      <c r="C944">
        <v>222</v>
      </c>
    </row>
    <row r="945" spans="1:3" x14ac:dyDescent="0.25">
      <c r="A945" s="1">
        <v>42550</v>
      </c>
      <c r="B945">
        <v>28.2</v>
      </c>
      <c r="C945">
        <v>222</v>
      </c>
    </row>
    <row r="946" spans="1:3" x14ac:dyDescent="0.25">
      <c r="A946" s="1">
        <v>42549</v>
      </c>
      <c r="B946">
        <v>28</v>
      </c>
      <c r="C946">
        <v>222</v>
      </c>
    </row>
    <row r="947" spans="1:3" x14ac:dyDescent="0.25">
      <c r="A947" s="1">
        <v>42548</v>
      </c>
      <c r="B947">
        <v>27.9</v>
      </c>
      <c r="C947">
        <v>222</v>
      </c>
    </row>
    <row r="948" spans="1:3" x14ac:dyDescent="0.25">
      <c r="A948" s="1">
        <v>42545</v>
      </c>
      <c r="B948">
        <v>28</v>
      </c>
      <c r="C948">
        <v>222</v>
      </c>
    </row>
    <row r="949" spans="1:3" x14ac:dyDescent="0.25">
      <c r="A949" s="1">
        <v>42544</v>
      </c>
      <c r="B949">
        <v>28.4</v>
      </c>
      <c r="C949">
        <v>198</v>
      </c>
    </row>
    <row r="950" spans="1:3" x14ac:dyDescent="0.25">
      <c r="A950" s="1">
        <v>42543</v>
      </c>
      <c r="B950">
        <v>28.25</v>
      </c>
      <c r="C950">
        <v>198</v>
      </c>
    </row>
    <row r="951" spans="1:3" x14ac:dyDescent="0.25">
      <c r="A951" s="1">
        <v>42542</v>
      </c>
      <c r="B951">
        <v>28.4</v>
      </c>
      <c r="C951">
        <v>198</v>
      </c>
    </row>
    <row r="952" spans="1:3" x14ac:dyDescent="0.25">
      <c r="A952" s="1">
        <v>42541</v>
      </c>
      <c r="B952">
        <v>28.65</v>
      </c>
      <c r="C952">
        <v>198</v>
      </c>
    </row>
    <row r="953" spans="1:3" x14ac:dyDescent="0.25">
      <c r="A953" s="1">
        <v>42538</v>
      </c>
      <c r="B953">
        <v>28.25</v>
      </c>
      <c r="C953">
        <v>198</v>
      </c>
    </row>
    <row r="954" spans="1:3" x14ac:dyDescent="0.25">
      <c r="A954" s="1">
        <v>42537</v>
      </c>
      <c r="B954">
        <v>28.35</v>
      </c>
      <c r="C954">
        <v>198</v>
      </c>
    </row>
    <row r="955" spans="1:3" x14ac:dyDescent="0.25">
      <c r="A955" s="1">
        <v>42536</v>
      </c>
      <c r="B955">
        <v>28.6</v>
      </c>
      <c r="C955">
        <v>198</v>
      </c>
    </row>
    <row r="956" spans="1:3" x14ac:dyDescent="0.25">
      <c r="A956" s="1">
        <v>42535</v>
      </c>
      <c r="B956">
        <v>28.35</v>
      </c>
      <c r="C956">
        <v>198</v>
      </c>
    </row>
    <row r="957" spans="1:3" x14ac:dyDescent="0.25">
      <c r="A957" s="1">
        <v>42534</v>
      </c>
      <c r="B957">
        <v>28.25</v>
      </c>
      <c r="C957">
        <v>198</v>
      </c>
    </row>
    <row r="958" spans="1:3" x14ac:dyDescent="0.25">
      <c r="A958" s="1">
        <v>42531</v>
      </c>
      <c r="B958">
        <v>28.25</v>
      </c>
      <c r="C958">
        <v>198</v>
      </c>
    </row>
    <row r="959" spans="1:3" x14ac:dyDescent="0.25">
      <c r="A959" s="1">
        <v>42530</v>
      </c>
      <c r="B959">
        <v>28.65</v>
      </c>
      <c r="C959">
        <v>198</v>
      </c>
    </row>
    <row r="960" spans="1:3" x14ac:dyDescent="0.25">
      <c r="A960" s="1">
        <v>42529</v>
      </c>
      <c r="B960">
        <v>28.83</v>
      </c>
      <c r="C960">
        <v>198</v>
      </c>
    </row>
    <row r="961" spans="1:3" x14ac:dyDescent="0.25">
      <c r="A961" s="1">
        <v>42528</v>
      </c>
      <c r="B961">
        <v>29.13</v>
      </c>
      <c r="C961">
        <v>198</v>
      </c>
    </row>
    <row r="962" spans="1:3" x14ac:dyDescent="0.25">
      <c r="A962" s="1">
        <v>42527</v>
      </c>
      <c r="B962">
        <v>28.63</v>
      </c>
      <c r="C962">
        <v>198</v>
      </c>
    </row>
    <row r="963" spans="1:3" x14ac:dyDescent="0.25">
      <c r="A963" s="1">
        <v>42524</v>
      </c>
      <c r="B963">
        <v>28</v>
      </c>
      <c r="C963">
        <v>198</v>
      </c>
    </row>
    <row r="964" spans="1:3" x14ac:dyDescent="0.25">
      <c r="A964" s="1">
        <v>42523</v>
      </c>
      <c r="B964">
        <v>28</v>
      </c>
      <c r="C964">
        <v>198</v>
      </c>
    </row>
    <row r="965" spans="1:3" x14ac:dyDescent="0.25">
      <c r="A965" s="1">
        <v>42522</v>
      </c>
      <c r="B965">
        <v>27.88</v>
      </c>
      <c r="C965">
        <v>198</v>
      </c>
    </row>
    <row r="966" spans="1:3" x14ac:dyDescent="0.25">
      <c r="A966" s="1">
        <v>42521</v>
      </c>
      <c r="B966">
        <v>27.93</v>
      </c>
      <c r="C966">
        <v>198</v>
      </c>
    </row>
    <row r="967" spans="1:3" x14ac:dyDescent="0.25">
      <c r="A967" s="1">
        <v>42520</v>
      </c>
      <c r="B967">
        <v>27.75</v>
      </c>
      <c r="C967">
        <v>198</v>
      </c>
    </row>
    <row r="968" spans="1:3" x14ac:dyDescent="0.25">
      <c r="A968" s="1">
        <v>42517</v>
      </c>
      <c r="B968">
        <v>27.98</v>
      </c>
      <c r="C968">
        <v>198</v>
      </c>
    </row>
    <row r="969" spans="1:3" x14ac:dyDescent="0.25">
      <c r="A969" s="1">
        <v>42516</v>
      </c>
      <c r="B969">
        <v>27.98</v>
      </c>
      <c r="C969">
        <v>198</v>
      </c>
    </row>
    <row r="970" spans="1:3" x14ac:dyDescent="0.25">
      <c r="A970" s="1">
        <v>42515</v>
      </c>
      <c r="B970">
        <v>27.65</v>
      </c>
      <c r="C970">
        <v>198</v>
      </c>
    </row>
    <row r="971" spans="1:3" x14ac:dyDescent="0.25">
      <c r="A971" s="1">
        <v>42514</v>
      </c>
      <c r="B971">
        <v>27.48</v>
      </c>
      <c r="C971">
        <v>198</v>
      </c>
    </row>
    <row r="972" spans="1:3" x14ac:dyDescent="0.25">
      <c r="A972" s="1">
        <v>42513</v>
      </c>
      <c r="B972">
        <v>27.3</v>
      </c>
      <c r="C972">
        <v>198</v>
      </c>
    </row>
    <row r="973" spans="1:3" x14ac:dyDescent="0.25">
      <c r="A973" s="1">
        <v>42510</v>
      </c>
      <c r="B973">
        <v>27.25</v>
      </c>
      <c r="C973">
        <v>198</v>
      </c>
    </row>
    <row r="974" spans="1:3" x14ac:dyDescent="0.25">
      <c r="A974" s="1">
        <v>42509</v>
      </c>
      <c r="B974">
        <v>27.15</v>
      </c>
      <c r="C974">
        <v>198</v>
      </c>
    </row>
    <row r="975" spans="1:3" x14ac:dyDescent="0.25">
      <c r="A975" s="1">
        <v>42508</v>
      </c>
      <c r="B975">
        <v>27.03</v>
      </c>
      <c r="C975">
        <v>198</v>
      </c>
    </row>
    <row r="976" spans="1:3" x14ac:dyDescent="0.25">
      <c r="A976" s="1">
        <v>42507</v>
      </c>
      <c r="B976">
        <v>26.75</v>
      </c>
      <c r="C976">
        <v>198</v>
      </c>
    </row>
    <row r="977" spans="1:3" x14ac:dyDescent="0.25">
      <c r="A977" s="1">
        <v>42506</v>
      </c>
      <c r="B977">
        <v>26.75</v>
      </c>
      <c r="C977">
        <v>198</v>
      </c>
    </row>
    <row r="978" spans="1:3" x14ac:dyDescent="0.25">
      <c r="A978" s="1">
        <v>42503</v>
      </c>
      <c r="B978">
        <v>26.75</v>
      </c>
      <c r="C978">
        <v>198</v>
      </c>
    </row>
    <row r="979" spans="1:3" x14ac:dyDescent="0.25">
      <c r="A979" s="1">
        <v>42502</v>
      </c>
      <c r="B979">
        <v>26.75</v>
      </c>
      <c r="C979">
        <v>198</v>
      </c>
    </row>
    <row r="980" spans="1:3" x14ac:dyDescent="0.25">
      <c r="A980" s="1">
        <v>42501</v>
      </c>
      <c r="B980">
        <v>26.45</v>
      </c>
      <c r="C980">
        <v>198</v>
      </c>
    </row>
    <row r="981" spans="1:3" x14ac:dyDescent="0.25">
      <c r="A981" s="1">
        <v>42500</v>
      </c>
      <c r="B981">
        <v>26.35</v>
      </c>
      <c r="C981">
        <v>198</v>
      </c>
    </row>
    <row r="982" spans="1:3" x14ac:dyDescent="0.25">
      <c r="A982" s="1">
        <v>42499</v>
      </c>
      <c r="B982">
        <v>26.35</v>
      </c>
      <c r="C982">
        <v>198</v>
      </c>
    </row>
    <row r="983" spans="1:3" x14ac:dyDescent="0.25">
      <c r="A983" s="1">
        <v>42496</v>
      </c>
      <c r="B983">
        <v>26.38</v>
      </c>
      <c r="C983">
        <v>198</v>
      </c>
    </row>
    <row r="984" spans="1:3" x14ac:dyDescent="0.25">
      <c r="A984" s="1">
        <v>42495</v>
      </c>
      <c r="B984">
        <v>26.13</v>
      </c>
      <c r="C984">
        <v>198</v>
      </c>
    </row>
    <row r="985" spans="1:3" x14ac:dyDescent="0.25">
      <c r="A985" s="1">
        <v>42494</v>
      </c>
      <c r="B985">
        <v>26.13</v>
      </c>
      <c r="C985">
        <v>198</v>
      </c>
    </row>
    <row r="986" spans="1:3" x14ac:dyDescent="0.25">
      <c r="A986" s="1">
        <v>42493</v>
      </c>
      <c r="B986">
        <v>25.83</v>
      </c>
      <c r="C986">
        <v>198</v>
      </c>
    </row>
    <row r="987" spans="1:3" x14ac:dyDescent="0.25">
      <c r="A987" s="1">
        <v>42492</v>
      </c>
      <c r="B987">
        <v>25.85</v>
      </c>
      <c r="C987">
        <v>198</v>
      </c>
    </row>
    <row r="988" spans="1:3" x14ac:dyDescent="0.25">
      <c r="A988" s="1">
        <v>42489</v>
      </c>
      <c r="B988">
        <v>25.98</v>
      </c>
      <c r="C988">
        <v>198</v>
      </c>
    </row>
    <row r="989" spans="1:3" x14ac:dyDescent="0.25">
      <c r="A989" s="1">
        <v>42488</v>
      </c>
      <c r="B989">
        <v>25.78</v>
      </c>
      <c r="C989">
        <v>198</v>
      </c>
    </row>
    <row r="990" spans="1:3" x14ac:dyDescent="0.25">
      <c r="A990" s="1">
        <v>42487</v>
      </c>
      <c r="B990">
        <v>26.46</v>
      </c>
      <c r="C990">
        <v>198</v>
      </c>
    </row>
    <row r="991" spans="1:3" x14ac:dyDescent="0.25">
      <c r="A991" s="1">
        <v>42486</v>
      </c>
      <c r="B991">
        <v>25.98</v>
      </c>
      <c r="C991">
        <v>198</v>
      </c>
    </row>
    <row r="992" spans="1:3" x14ac:dyDescent="0.25">
      <c r="A992" s="1">
        <v>42485</v>
      </c>
      <c r="B992">
        <v>25.5</v>
      </c>
      <c r="C992">
        <v>198</v>
      </c>
    </row>
    <row r="993" spans="1:3" x14ac:dyDescent="0.25">
      <c r="A993" s="1">
        <v>42482</v>
      </c>
      <c r="B993">
        <v>25.4</v>
      </c>
      <c r="C993">
        <v>198</v>
      </c>
    </row>
    <row r="994" spans="1:3" x14ac:dyDescent="0.25">
      <c r="A994" s="1">
        <v>42481</v>
      </c>
      <c r="B994">
        <v>25.13</v>
      </c>
      <c r="C994">
        <v>198</v>
      </c>
    </row>
    <row r="995" spans="1:3" x14ac:dyDescent="0.25">
      <c r="A995" s="1">
        <v>42480</v>
      </c>
      <c r="B995">
        <v>24.5</v>
      </c>
      <c r="C995">
        <v>198</v>
      </c>
    </row>
    <row r="996" spans="1:3" x14ac:dyDescent="0.25">
      <c r="A996" s="1">
        <v>42479</v>
      </c>
      <c r="B996">
        <v>24.4</v>
      </c>
      <c r="C996">
        <v>198</v>
      </c>
    </row>
    <row r="997" spans="1:3" x14ac:dyDescent="0.25">
      <c r="A997" s="1">
        <v>42478</v>
      </c>
      <c r="B997">
        <v>24.63</v>
      </c>
      <c r="C997">
        <v>198</v>
      </c>
    </row>
    <row r="998" spans="1:3" x14ac:dyDescent="0.25">
      <c r="A998" s="1">
        <v>42475</v>
      </c>
      <c r="B998">
        <v>24.25</v>
      </c>
      <c r="C998">
        <v>198</v>
      </c>
    </row>
    <row r="999" spans="1:3" x14ac:dyDescent="0.25">
      <c r="A999" s="1">
        <v>42474</v>
      </c>
      <c r="B999">
        <v>24.15</v>
      </c>
      <c r="C999">
        <v>198</v>
      </c>
    </row>
    <row r="1000" spans="1:3" x14ac:dyDescent="0.25">
      <c r="A1000" s="1">
        <v>42473</v>
      </c>
      <c r="B1000">
        <v>24.23</v>
      </c>
      <c r="C1000">
        <v>198</v>
      </c>
    </row>
    <row r="1001" spans="1:3" x14ac:dyDescent="0.25">
      <c r="A1001" s="1">
        <v>42472</v>
      </c>
      <c r="B1001">
        <v>23.45</v>
      </c>
      <c r="C1001">
        <v>198</v>
      </c>
    </row>
    <row r="1002" spans="1:3" x14ac:dyDescent="0.25">
      <c r="A1002" s="1">
        <v>42471</v>
      </c>
      <c r="B1002">
        <v>22.33</v>
      </c>
      <c r="C1002">
        <v>198</v>
      </c>
    </row>
    <row r="1003" spans="1:3" x14ac:dyDescent="0.25">
      <c r="A1003" s="1">
        <v>42468</v>
      </c>
      <c r="B1003">
        <v>22.18</v>
      </c>
      <c r="C1003">
        <v>198</v>
      </c>
    </row>
    <row r="1004" spans="1:3" x14ac:dyDescent="0.25">
      <c r="A1004" s="1">
        <v>42467</v>
      </c>
      <c r="B1004">
        <v>22.06</v>
      </c>
      <c r="C1004">
        <v>198</v>
      </c>
    </row>
    <row r="1005" spans="1:3" x14ac:dyDescent="0.25">
      <c r="A1005" s="1">
        <v>42466</v>
      </c>
      <c r="B1005">
        <v>22.05</v>
      </c>
      <c r="C1005">
        <v>198</v>
      </c>
    </row>
    <row r="1006" spans="1:3" x14ac:dyDescent="0.25">
      <c r="A1006" s="1">
        <v>42465</v>
      </c>
      <c r="B1006">
        <v>22.05</v>
      </c>
      <c r="C1006">
        <v>198</v>
      </c>
    </row>
    <row r="1007" spans="1:3" x14ac:dyDescent="0.25">
      <c r="A1007" s="1">
        <v>42464</v>
      </c>
      <c r="B1007">
        <v>22.15</v>
      </c>
      <c r="C1007">
        <v>198</v>
      </c>
    </row>
    <row r="1008" spans="1:3" x14ac:dyDescent="0.25">
      <c r="A1008" s="1">
        <v>42461</v>
      </c>
      <c r="B1008">
        <v>22.18</v>
      </c>
      <c r="C1008">
        <v>198</v>
      </c>
    </row>
    <row r="1009" spans="1:4" x14ac:dyDescent="0.25">
      <c r="A1009" s="1">
        <v>42460</v>
      </c>
      <c r="B1009">
        <v>22.2</v>
      </c>
      <c r="C1009">
        <v>198</v>
      </c>
    </row>
    <row r="1010" spans="1:4" x14ac:dyDescent="0.25">
      <c r="A1010" s="1">
        <v>42459</v>
      </c>
      <c r="B1010">
        <v>22.1</v>
      </c>
      <c r="C1010">
        <v>198</v>
      </c>
    </row>
    <row r="1011" spans="1:4" x14ac:dyDescent="0.25">
      <c r="A1011" s="1">
        <v>42458</v>
      </c>
      <c r="B1011">
        <v>21.95</v>
      </c>
      <c r="C1011">
        <v>198</v>
      </c>
      <c r="D1011">
        <v>1</v>
      </c>
    </row>
    <row r="1012" spans="1:4" x14ac:dyDescent="0.25">
      <c r="A1012" s="1">
        <v>42457</v>
      </c>
      <c r="B1012">
        <v>21.7</v>
      </c>
      <c r="C1012">
        <v>198</v>
      </c>
    </row>
    <row r="1013" spans="1:4" x14ac:dyDescent="0.25">
      <c r="A1013" s="1">
        <v>42453</v>
      </c>
      <c r="B1013">
        <v>21.7</v>
      </c>
      <c r="C1013">
        <v>198</v>
      </c>
    </row>
    <row r="1014" spans="1:4" x14ac:dyDescent="0.25">
      <c r="A1014" s="1">
        <v>42452</v>
      </c>
      <c r="B1014">
        <v>21.7</v>
      </c>
      <c r="C1014">
        <v>198</v>
      </c>
    </row>
    <row r="1015" spans="1:4" x14ac:dyDescent="0.25">
      <c r="A1015" s="1">
        <v>42451</v>
      </c>
      <c r="B1015">
        <v>21.7</v>
      </c>
      <c r="C1015">
        <v>198</v>
      </c>
    </row>
    <row r="1016" spans="1:4" x14ac:dyDescent="0.25">
      <c r="A1016" s="1">
        <v>42450</v>
      </c>
      <c r="B1016">
        <v>21.63</v>
      </c>
      <c r="C1016">
        <v>198</v>
      </c>
    </row>
    <row r="1017" spans="1:4" x14ac:dyDescent="0.25">
      <c r="A1017" s="1">
        <v>42447</v>
      </c>
      <c r="B1017">
        <v>21.65</v>
      </c>
      <c r="C1017">
        <v>198</v>
      </c>
    </row>
    <row r="1018" spans="1:4" x14ac:dyDescent="0.25">
      <c r="A1018" s="1">
        <v>42446</v>
      </c>
      <c r="B1018">
        <v>21.75</v>
      </c>
      <c r="C1018">
        <v>198</v>
      </c>
    </row>
    <row r="1019" spans="1:4" x14ac:dyDescent="0.25">
      <c r="A1019" s="1">
        <v>42445</v>
      </c>
      <c r="B1019">
        <v>21.75</v>
      </c>
      <c r="C1019">
        <v>198</v>
      </c>
    </row>
    <row r="1020" spans="1:4" x14ac:dyDescent="0.25">
      <c r="A1020" s="1">
        <v>42444</v>
      </c>
      <c r="B1020">
        <v>22</v>
      </c>
      <c r="C1020">
        <v>198</v>
      </c>
    </row>
    <row r="1021" spans="1:4" x14ac:dyDescent="0.25">
      <c r="A1021" s="1">
        <v>42443</v>
      </c>
      <c r="B1021">
        <v>22.23</v>
      </c>
      <c r="C1021">
        <v>198</v>
      </c>
    </row>
    <row r="1022" spans="1:4" x14ac:dyDescent="0.25">
      <c r="A1022" s="1">
        <v>42440</v>
      </c>
      <c r="B1022">
        <v>22.48</v>
      </c>
      <c r="C1022">
        <v>198</v>
      </c>
    </row>
    <row r="1023" spans="1:4" x14ac:dyDescent="0.25">
      <c r="A1023" s="1">
        <v>42439</v>
      </c>
      <c r="B1023">
        <v>21.9</v>
      </c>
      <c r="C1023">
        <v>198</v>
      </c>
    </row>
    <row r="1024" spans="1:4" x14ac:dyDescent="0.25">
      <c r="A1024" s="1">
        <v>42438</v>
      </c>
      <c r="B1024">
        <v>21.7</v>
      </c>
      <c r="C1024">
        <v>198</v>
      </c>
    </row>
    <row r="1025" spans="1:3" x14ac:dyDescent="0.25">
      <c r="A1025" s="1">
        <v>42437</v>
      </c>
      <c r="B1025">
        <v>21.68</v>
      </c>
      <c r="C1025">
        <v>198</v>
      </c>
    </row>
    <row r="1026" spans="1:3" x14ac:dyDescent="0.25">
      <c r="A1026" s="1">
        <v>42436</v>
      </c>
      <c r="B1026">
        <v>21.5</v>
      </c>
      <c r="C1026">
        <v>198</v>
      </c>
    </row>
    <row r="1027" spans="1:3" x14ac:dyDescent="0.25">
      <c r="A1027" s="1">
        <v>42433</v>
      </c>
      <c r="B1027">
        <v>21.28</v>
      </c>
      <c r="C1027">
        <v>198</v>
      </c>
    </row>
    <row r="1028" spans="1:3" x14ac:dyDescent="0.25">
      <c r="A1028" s="1">
        <v>42432</v>
      </c>
      <c r="B1028">
        <v>21.23</v>
      </c>
      <c r="C1028">
        <v>198</v>
      </c>
    </row>
    <row r="1029" spans="1:3" x14ac:dyDescent="0.25">
      <c r="A1029" s="1">
        <v>42431</v>
      </c>
      <c r="B1029">
        <v>21.35</v>
      </c>
      <c r="C1029">
        <v>198</v>
      </c>
    </row>
    <row r="1030" spans="1:3" x14ac:dyDescent="0.25">
      <c r="A1030" s="1">
        <v>42430</v>
      </c>
      <c r="B1030">
        <v>21.35</v>
      </c>
      <c r="C1030">
        <v>198</v>
      </c>
    </row>
    <row r="1031" spans="1:3" x14ac:dyDescent="0.25">
      <c r="A1031" s="1">
        <v>42429</v>
      </c>
      <c r="B1031">
        <v>21.33</v>
      </c>
      <c r="C1031">
        <v>198</v>
      </c>
    </row>
    <row r="1032" spans="1:3" x14ac:dyDescent="0.25">
      <c r="A1032" s="1">
        <v>42426</v>
      </c>
      <c r="B1032">
        <v>21.45</v>
      </c>
      <c r="C1032">
        <v>198</v>
      </c>
    </row>
    <row r="1033" spans="1:3" x14ac:dyDescent="0.25">
      <c r="A1033" s="1">
        <v>42425</v>
      </c>
      <c r="B1033">
        <v>21.35</v>
      </c>
      <c r="C1033">
        <v>198</v>
      </c>
    </row>
    <row r="1034" spans="1:3" x14ac:dyDescent="0.25">
      <c r="A1034" s="1">
        <v>42424</v>
      </c>
      <c r="B1034">
        <v>21.2</v>
      </c>
      <c r="C1034">
        <v>198</v>
      </c>
    </row>
    <row r="1035" spans="1:3" x14ac:dyDescent="0.25">
      <c r="A1035" s="1">
        <v>42423</v>
      </c>
      <c r="B1035">
        <v>21.5</v>
      </c>
      <c r="C1035">
        <v>198</v>
      </c>
    </row>
    <row r="1036" spans="1:3" x14ac:dyDescent="0.25">
      <c r="A1036" s="1">
        <v>42422</v>
      </c>
      <c r="B1036">
        <v>21.6</v>
      </c>
      <c r="C1036">
        <v>198</v>
      </c>
    </row>
    <row r="1037" spans="1:3" x14ac:dyDescent="0.25">
      <c r="A1037" s="1">
        <v>42419</v>
      </c>
      <c r="B1037">
        <v>21.48</v>
      </c>
      <c r="C1037">
        <v>198</v>
      </c>
    </row>
    <row r="1038" spans="1:3" x14ac:dyDescent="0.25">
      <c r="A1038" s="1">
        <v>42418</v>
      </c>
      <c r="B1038">
        <v>21.48</v>
      </c>
      <c r="C1038">
        <v>198</v>
      </c>
    </row>
    <row r="1039" spans="1:3" x14ac:dyDescent="0.25">
      <c r="A1039" s="1">
        <v>42417</v>
      </c>
      <c r="B1039">
        <v>21.23</v>
      </c>
      <c r="C1039">
        <v>198</v>
      </c>
    </row>
    <row r="1040" spans="1:3" x14ac:dyDescent="0.25">
      <c r="A1040" s="1">
        <v>42416</v>
      </c>
      <c r="B1040">
        <v>21.05</v>
      </c>
      <c r="C1040">
        <v>198</v>
      </c>
    </row>
    <row r="1041" spans="1:3" x14ac:dyDescent="0.25">
      <c r="A1041" s="1">
        <v>42415</v>
      </c>
      <c r="B1041">
        <v>21.2</v>
      </c>
      <c r="C1041">
        <v>198</v>
      </c>
    </row>
    <row r="1042" spans="1:3" x14ac:dyDescent="0.25">
      <c r="A1042" s="1">
        <v>42412</v>
      </c>
      <c r="B1042">
        <v>21.25</v>
      </c>
      <c r="C1042">
        <v>198</v>
      </c>
    </row>
    <row r="1043" spans="1:3" x14ac:dyDescent="0.25">
      <c r="A1043" s="1">
        <v>42411</v>
      </c>
      <c r="B1043">
        <v>21.25</v>
      </c>
      <c r="C1043">
        <v>198</v>
      </c>
    </row>
    <row r="1044" spans="1:3" x14ac:dyDescent="0.25">
      <c r="A1044" s="1">
        <v>42410</v>
      </c>
      <c r="B1044">
        <v>21.3</v>
      </c>
      <c r="C1044">
        <v>198</v>
      </c>
    </row>
    <row r="1045" spans="1:3" x14ac:dyDescent="0.25">
      <c r="A1045" s="1">
        <v>42409</v>
      </c>
      <c r="B1045">
        <v>21.7</v>
      </c>
      <c r="C1045">
        <v>198</v>
      </c>
    </row>
    <row r="1046" spans="1:3" x14ac:dyDescent="0.25">
      <c r="A1046" s="1">
        <v>42408</v>
      </c>
      <c r="B1046">
        <v>22</v>
      </c>
      <c r="C1046">
        <v>198</v>
      </c>
    </row>
    <row r="1047" spans="1:3" x14ac:dyDescent="0.25">
      <c r="A1047" s="1">
        <v>42405</v>
      </c>
      <c r="B1047">
        <v>22.5</v>
      </c>
      <c r="C1047">
        <v>198</v>
      </c>
    </row>
    <row r="1048" spans="1:3" x14ac:dyDescent="0.25">
      <c r="A1048" s="1">
        <v>42404</v>
      </c>
      <c r="B1048">
        <v>22.05</v>
      </c>
      <c r="C1048">
        <v>198</v>
      </c>
    </row>
    <row r="1049" spans="1:3" x14ac:dyDescent="0.25">
      <c r="A1049" s="1">
        <v>42403</v>
      </c>
      <c r="B1049">
        <v>22.1</v>
      </c>
      <c r="C1049">
        <v>198</v>
      </c>
    </row>
    <row r="1050" spans="1:3" x14ac:dyDescent="0.25">
      <c r="A1050" s="1">
        <v>42402</v>
      </c>
      <c r="B1050">
        <v>22</v>
      </c>
      <c r="C1050">
        <v>198</v>
      </c>
    </row>
    <row r="1051" spans="1:3" x14ac:dyDescent="0.25">
      <c r="A1051" s="1">
        <v>42401</v>
      </c>
      <c r="B1051">
        <v>22.3</v>
      </c>
      <c r="C1051">
        <v>198</v>
      </c>
    </row>
    <row r="1052" spans="1:3" x14ac:dyDescent="0.25">
      <c r="A1052" s="1">
        <v>42398</v>
      </c>
      <c r="B1052">
        <v>22.65</v>
      </c>
      <c r="C1052">
        <v>198</v>
      </c>
    </row>
    <row r="1053" spans="1:3" x14ac:dyDescent="0.25">
      <c r="A1053" s="1">
        <v>42397</v>
      </c>
      <c r="B1053">
        <v>22.8</v>
      </c>
      <c r="C1053">
        <v>198</v>
      </c>
    </row>
    <row r="1054" spans="1:3" x14ac:dyDescent="0.25">
      <c r="A1054" s="1">
        <v>42396</v>
      </c>
      <c r="B1054">
        <v>22.75</v>
      </c>
      <c r="C1054">
        <v>198</v>
      </c>
    </row>
    <row r="1055" spans="1:3" x14ac:dyDescent="0.25">
      <c r="A1055" s="1">
        <v>42395</v>
      </c>
      <c r="B1055">
        <v>22.6</v>
      </c>
      <c r="C1055">
        <v>198</v>
      </c>
    </row>
    <row r="1056" spans="1:3" x14ac:dyDescent="0.25">
      <c r="A1056" s="1">
        <v>42394</v>
      </c>
      <c r="B1056">
        <v>22.6</v>
      </c>
      <c r="C1056">
        <v>198</v>
      </c>
    </row>
    <row r="1057" spans="1:3" x14ac:dyDescent="0.25">
      <c r="A1057" s="1">
        <v>42391</v>
      </c>
      <c r="B1057">
        <v>22.65</v>
      </c>
      <c r="C1057">
        <v>198</v>
      </c>
    </row>
    <row r="1058" spans="1:3" x14ac:dyDescent="0.25">
      <c r="A1058" s="1">
        <v>42390</v>
      </c>
      <c r="B1058">
        <v>22.25</v>
      </c>
      <c r="C1058">
        <v>198</v>
      </c>
    </row>
    <row r="1059" spans="1:3" x14ac:dyDescent="0.25">
      <c r="A1059" s="1">
        <v>42389</v>
      </c>
      <c r="B1059">
        <v>22.75</v>
      </c>
      <c r="C1059">
        <v>198</v>
      </c>
    </row>
    <row r="1060" spans="1:3" x14ac:dyDescent="0.25">
      <c r="A1060" s="1">
        <v>42388</v>
      </c>
      <c r="B1060">
        <v>22.75</v>
      </c>
      <c r="C1060">
        <v>198</v>
      </c>
    </row>
    <row r="1061" spans="1:3" x14ac:dyDescent="0.25">
      <c r="A1061" s="1">
        <v>42387</v>
      </c>
      <c r="B1061">
        <v>22.85</v>
      </c>
      <c r="C1061">
        <v>198</v>
      </c>
    </row>
    <row r="1062" spans="1:3" x14ac:dyDescent="0.25">
      <c r="A1062" s="1">
        <v>42384</v>
      </c>
      <c r="B1062">
        <v>22.9</v>
      </c>
      <c r="C1062">
        <v>198</v>
      </c>
    </row>
    <row r="1063" spans="1:3" x14ac:dyDescent="0.25">
      <c r="A1063" s="1">
        <v>42383</v>
      </c>
      <c r="B1063">
        <v>23.38</v>
      </c>
      <c r="C1063">
        <v>198</v>
      </c>
    </row>
    <row r="1064" spans="1:3" x14ac:dyDescent="0.25">
      <c r="A1064" s="1">
        <v>42382</v>
      </c>
      <c r="B1064">
        <v>23.59</v>
      </c>
      <c r="C1064">
        <v>198</v>
      </c>
    </row>
    <row r="1065" spans="1:3" x14ac:dyDescent="0.25">
      <c r="A1065" s="1">
        <v>42381</v>
      </c>
      <c r="B1065">
        <v>23.74</v>
      </c>
      <c r="C1065">
        <v>198</v>
      </c>
    </row>
    <row r="1066" spans="1:3" x14ac:dyDescent="0.25">
      <c r="A1066" s="1">
        <v>42380</v>
      </c>
      <c r="B1066">
        <v>24</v>
      </c>
      <c r="C1066">
        <v>198</v>
      </c>
    </row>
    <row r="1067" spans="1:3" x14ac:dyDescent="0.25">
      <c r="A1067" s="1">
        <v>42377</v>
      </c>
      <c r="B1067">
        <v>24.55</v>
      </c>
      <c r="C1067">
        <v>198</v>
      </c>
    </row>
    <row r="1068" spans="1:3" x14ac:dyDescent="0.25">
      <c r="A1068" s="1">
        <v>42376</v>
      </c>
      <c r="B1068">
        <v>24.88</v>
      </c>
      <c r="C1068">
        <v>198</v>
      </c>
    </row>
    <row r="1069" spans="1:3" x14ac:dyDescent="0.25">
      <c r="A1069" s="1">
        <v>42375</v>
      </c>
      <c r="B1069">
        <v>25</v>
      </c>
      <c r="C1069">
        <v>198</v>
      </c>
    </row>
    <row r="1070" spans="1:3" x14ac:dyDescent="0.25">
      <c r="A1070" s="1">
        <v>42374</v>
      </c>
      <c r="B1070">
        <v>24.98</v>
      </c>
      <c r="C1070">
        <v>198</v>
      </c>
    </row>
    <row r="1071" spans="1:3" x14ac:dyDescent="0.25">
      <c r="A1071" s="1">
        <v>42373</v>
      </c>
      <c r="B1071">
        <v>25.13</v>
      </c>
      <c r="C1071">
        <v>198</v>
      </c>
    </row>
    <row r="1072" spans="1:3" x14ac:dyDescent="0.25">
      <c r="A1072" s="1">
        <v>42369</v>
      </c>
      <c r="B1072">
        <v>25.75</v>
      </c>
      <c r="C1072">
        <v>198</v>
      </c>
    </row>
    <row r="1073" spans="1:3" x14ac:dyDescent="0.25">
      <c r="A1073" s="1">
        <v>42368</v>
      </c>
      <c r="B1073">
        <v>25.75</v>
      </c>
      <c r="C1073">
        <v>198</v>
      </c>
    </row>
    <row r="1074" spans="1:3" x14ac:dyDescent="0.25">
      <c r="A1074" s="1">
        <v>42367</v>
      </c>
      <c r="B1074">
        <v>25.25</v>
      </c>
      <c r="C1074">
        <v>198</v>
      </c>
    </row>
    <row r="1075" spans="1:3" x14ac:dyDescent="0.25">
      <c r="A1075" s="1">
        <v>42366</v>
      </c>
      <c r="B1075">
        <v>25.25</v>
      </c>
      <c r="C1075">
        <v>198</v>
      </c>
    </row>
    <row r="1076" spans="1:3" x14ac:dyDescent="0.25">
      <c r="A1076" s="1">
        <v>42362</v>
      </c>
      <c r="B1076">
        <v>24.9</v>
      </c>
      <c r="C1076">
        <v>198</v>
      </c>
    </row>
    <row r="1077" spans="1:3" x14ac:dyDescent="0.25">
      <c r="A1077" s="1">
        <v>42361</v>
      </c>
      <c r="B1077">
        <v>24.9</v>
      </c>
      <c r="C1077">
        <v>198</v>
      </c>
    </row>
    <row r="1078" spans="1:3" x14ac:dyDescent="0.25">
      <c r="A1078" s="1">
        <v>42360</v>
      </c>
      <c r="B1078">
        <v>25.45</v>
      </c>
      <c r="C1078">
        <v>198</v>
      </c>
    </row>
    <row r="1079" spans="1:3" x14ac:dyDescent="0.25">
      <c r="A1079" s="1">
        <v>42359</v>
      </c>
      <c r="B1079">
        <v>25.95</v>
      </c>
      <c r="C1079">
        <v>198</v>
      </c>
    </row>
    <row r="1080" spans="1:3" x14ac:dyDescent="0.25">
      <c r="A1080" s="1">
        <v>42356</v>
      </c>
      <c r="B1080">
        <v>25</v>
      </c>
      <c r="C1080">
        <v>198</v>
      </c>
    </row>
    <row r="1081" spans="1:3" x14ac:dyDescent="0.25">
      <c r="A1081" s="1">
        <v>42355</v>
      </c>
      <c r="B1081">
        <v>24.9</v>
      </c>
      <c r="C1081">
        <v>198</v>
      </c>
    </row>
    <row r="1082" spans="1:3" x14ac:dyDescent="0.25">
      <c r="A1082" s="1">
        <v>42354</v>
      </c>
      <c r="B1082">
        <v>25.95</v>
      </c>
      <c r="C1082">
        <v>198</v>
      </c>
    </row>
    <row r="1083" spans="1:3" x14ac:dyDescent="0.25">
      <c r="A1083" s="1">
        <v>42353</v>
      </c>
      <c r="B1083">
        <v>25.33</v>
      </c>
      <c r="C1083">
        <v>198</v>
      </c>
    </row>
    <row r="1084" spans="1:3" x14ac:dyDescent="0.25">
      <c r="A1084" s="1">
        <v>42352</v>
      </c>
      <c r="B1084">
        <v>24.45</v>
      </c>
      <c r="C1084">
        <v>198</v>
      </c>
    </row>
    <row r="1085" spans="1:3" x14ac:dyDescent="0.25">
      <c r="A1085" s="1">
        <v>42349</v>
      </c>
      <c r="B1085">
        <v>24.98</v>
      </c>
      <c r="C1085">
        <v>198</v>
      </c>
    </row>
    <row r="1086" spans="1:3" x14ac:dyDescent="0.25">
      <c r="A1086" s="1">
        <v>42348</v>
      </c>
      <c r="B1086">
        <v>26.03</v>
      </c>
      <c r="C1086">
        <v>198</v>
      </c>
    </row>
    <row r="1087" spans="1:3" x14ac:dyDescent="0.25">
      <c r="A1087" s="1">
        <v>42347</v>
      </c>
      <c r="B1087">
        <v>26.13</v>
      </c>
      <c r="C1087">
        <v>198</v>
      </c>
    </row>
    <row r="1088" spans="1:3" x14ac:dyDescent="0.25">
      <c r="A1088" s="1">
        <v>42346</v>
      </c>
      <c r="B1088">
        <v>26.1</v>
      </c>
      <c r="C1088">
        <v>204</v>
      </c>
    </row>
    <row r="1089" spans="1:3" x14ac:dyDescent="0.25">
      <c r="A1089" s="1">
        <v>42345</v>
      </c>
      <c r="B1089">
        <v>25.93</v>
      </c>
      <c r="C1089">
        <v>204</v>
      </c>
    </row>
    <row r="1090" spans="1:3" x14ac:dyDescent="0.25">
      <c r="A1090" s="1">
        <v>42342</v>
      </c>
      <c r="B1090">
        <v>25.75</v>
      </c>
      <c r="C1090">
        <v>204</v>
      </c>
    </row>
    <row r="1091" spans="1:3" x14ac:dyDescent="0.25">
      <c r="A1091" s="1">
        <v>42341</v>
      </c>
      <c r="B1091">
        <v>25.75</v>
      </c>
      <c r="C1091">
        <v>204</v>
      </c>
    </row>
    <row r="1092" spans="1:3" x14ac:dyDescent="0.25">
      <c r="A1092" s="1">
        <v>42340</v>
      </c>
      <c r="B1092">
        <v>25.1</v>
      </c>
      <c r="C1092">
        <v>204</v>
      </c>
    </row>
    <row r="1093" spans="1:3" x14ac:dyDescent="0.25">
      <c r="A1093" s="1">
        <v>42339</v>
      </c>
      <c r="B1093">
        <v>25.1</v>
      </c>
      <c r="C1093">
        <v>204</v>
      </c>
    </row>
    <row r="1094" spans="1:3" x14ac:dyDescent="0.25">
      <c r="A1094" s="1">
        <v>42338</v>
      </c>
      <c r="B1094">
        <v>25.1</v>
      </c>
      <c r="C1094">
        <v>204</v>
      </c>
    </row>
    <row r="1095" spans="1:3" x14ac:dyDescent="0.25">
      <c r="A1095" s="1">
        <v>42335</v>
      </c>
      <c r="B1095">
        <v>25.1</v>
      </c>
      <c r="C1095">
        <v>204</v>
      </c>
    </row>
    <row r="1096" spans="1:3" x14ac:dyDescent="0.25">
      <c r="A1096" s="1">
        <v>42334</v>
      </c>
      <c r="B1096">
        <v>25.1</v>
      </c>
      <c r="C1096">
        <v>204</v>
      </c>
    </row>
    <row r="1097" spans="1:3" x14ac:dyDescent="0.25">
      <c r="A1097" s="1">
        <v>42333</v>
      </c>
      <c r="B1097">
        <v>25.4</v>
      </c>
      <c r="C1097">
        <v>204</v>
      </c>
    </row>
    <row r="1098" spans="1:3" x14ac:dyDescent="0.25">
      <c r="A1098" s="1">
        <v>42332</v>
      </c>
      <c r="B1098">
        <v>25.43</v>
      </c>
      <c r="C1098">
        <v>204</v>
      </c>
    </row>
    <row r="1099" spans="1:3" x14ac:dyDescent="0.25">
      <c r="A1099" s="1">
        <v>42331</v>
      </c>
      <c r="B1099">
        <v>25.7</v>
      </c>
      <c r="C1099">
        <v>204</v>
      </c>
    </row>
    <row r="1100" spans="1:3" x14ac:dyDescent="0.25">
      <c r="A1100" s="1">
        <v>42328</v>
      </c>
      <c r="B1100">
        <v>25.7</v>
      </c>
      <c r="C1100">
        <v>204</v>
      </c>
    </row>
    <row r="1101" spans="1:3" x14ac:dyDescent="0.25">
      <c r="A1101" s="1">
        <v>42327</v>
      </c>
      <c r="B1101">
        <v>26.1</v>
      </c>
      <c r="C1101">
        <v>204</v>
      </c>
    </row>
    <row r="1102" spans="1:3" x14ac:dyDescent="0.25">
      <c r="A1102" s="1">
        <v>42326</v>
      </c>
      <c r="B1102">
        <v>25.35</v>
      </c>
      <c r="C1102">
        <v>204</v>
      </c>
    </row>
    <row r="1103" spans="1:3" x14ac:dyDescent="0.25">
      <c r="A1103" s="1">
        <v>42325</v>
      </c>
      <c r="B1103">
        <v>25.7</v>
      </c>
      <c r="C1103">
        <v>204</v>
      </c>
    </row>
    <row r="1104" spans="1:3" x14ac:dyDescent="0.25">
      <c r="A1104" s="1">
        <v>42324</v>
      </c>
      <c r="B1104">
        <v>26</v>
      </c>
      <c r="C1104">
        <v>204</v>
      </c>
    </row>
    <row r="1105" spans="1:4" x14ac:dyDescent="0.25">
      <c r="A1105" s="1">
        <v>42321</v>
      </c>
      <c r="B1105">
        <v>26</v>
      </c>
      <c r="C1105">
        <v>202</v>
      </c>
    </row>
    <row r="1106" spans="1:4" x14ac:dyDescent="0.25">
      <c r="A1106" s="1">
        <v>42320</v>
      </c>
      <c r="B1106">
        <v>26.6</v>
      </c>
      <c r="C1106">
        <v>202</v>
      </c>
    </row>
    <row r="1107" spans="1:4" x14ac:dyDescent="0.25">
      <c r="A1107" s="1">
        <v>42319</v>
      </c>
      <c r="B1107">
        <v>26.88</v>
      </c>
      <c r="C1107">
        <v>202</v>
      </c>
    </row>
    <row r="1108" spans="1:4" x14ac:dyDescent="0.25">
      <c r="A1108" s="1">
        <v>42318</v>
      </c>
      <c r="B1108">
        <v>27.6</v>
      </c>
      <c r="C1108">
        <v>202</v>
      </c>
    </row>
    <row r="1109" spans="1:4" x14ac:dyDescent="0.25">
      <c r="A1109" s="1">
        <v>42317</v>
      </c>
      <c r="B1109">
        <v>27.83</v>
      </c>
      <c r="C1109">
        <v>202</v>
      </c>
    </row>
    <row r="1110" spans="1:4" x14ac:dyDescent="0.25">
      <c r="A1110" s="1">
        <v>42314</v>
      </c>
      <c r="B1110">
        <v>28.55</v>
      </c>
      <c r="C1110">
        <v>202</v>
      </c>
      <c r="D1110">
        <v>1</v>
      </c>
    </row>
    <row r="1111" spans="1:4" x14ac:dyDescent="0.25">
      <c r="A1111" s="1">
        <v>42313</v>
      </c>
      <c r="B1111">
        <v>28.7</v>
      </c>
      <c r="C1111">
        <v>202</v>
      </c>
    </row>
    <row r="1112" spans="1:4" x14ac:dyDescent="0.25">
      <c r="A1112" s="1">
        <v>42312</v>
      </c>
      <c r="B1112">
        <v>28.4</v>
      </c>
      <c r="C1112">
        <v>202</v>
      </c>
    </row>
    <row r="1113" spans="1:4" x14ac:dyDescent="0.25">
      <c r="A1113" s="1">
        <v>42311</v>
      </c>
      <c r="B1113">
        <v>28.4</v>
      </c>
      <c r="C1113">
        <v>202</v>
      </c>
    </row>
    <row r="1114" spans="1:4" x14ac:dyDescent="0.25">
      <c r="A1114" s="1">
        <v>42310</v>
      </c>
      <c r="B1114">
        <v>29.18</v>
      </c>
      <c r="C1114">
        <v>202</v>
      </c>
    </row>
    <row r="1115" spans="1:4" x14ac:dyDescent="0.25">
      <c r="A1115" s="1">
        <v>42307</v>
      </c>
      <c r="B1115">
        <v>29.25</v>
      </c>
      <c r="C1115">
        <v>202</v>
      </c>
    </row>
    <row r="1116" spans="1:4" x14ac:dyDescent="0.25">
      <c r="A1116" s="1">
        <v>42306</v>
      </c>
      <c r="B1116">
        <v>29.25</v>
      </c>
      <c r="C1116">
        <v>202</v>
      </c>
    </row>
    <row r="1117" spans="1:4" x14ac:dyDescent="0.25">
      <c r="A1117" s="1">
        <v>42305</v>
      </c>
      <c r="B1117">
        <v>28.45</v>
      </c>
      <c r="C1117">
        <v>202</v>
      </c>
    </row>
    <row r="1118" spans="1:4" x14ac:dyDescent="0.25">
      <c r="A1118" s="1">
        <v>42304</v>
      </c>
      <c r="B1118">
        <v>29.18</v>
      </c>
      <c r="C1118">
        <v>202</v>
      </c>
    </row>
    <row r="1119" spans="1:4" x14ac:dyDescent="0.25">
      <c r="A1119" s="1">
        <v>42303</v>
      </c>
      <c r="B1119">
        <v>29</v>
      </c>
      <c r="C1119">
        <v>202</v>
      </c>
    </row>
    <row r="1120" spans="1:4" x14ac:dyDescent="0.25">
      <c r="A1120" s="1">
        <v>42300</v>
      </c>
      <c r="B1120">
        <v>29.1</v>
      </c>
      <c r="C1120">
        <v>202</v>
      </c>
    </row>
    <row r="1121" spans="1:3" x14ac:dyDescent="0.25">
      <c r="A1121" s="1">
        <v>42299</v>
      </c>
      <c r="B1121">
        <v>29</v>
      </c>
      <c r="C1121">
        <v>202</v>
      </c>
    </row>
    <row r="1122" spans="1:3" x14ac:dyDescent="0.25">
      <c r="A1122" s="1">
        <v>42298</v>
      </c>
      <c r="B1122">
        <v>29.1</v>
      </c>
      <c r="C1122">
        <v>202</v>
      </c>
    </row>
    <row r="1123" spans="1:3" x14ac:dyDescent="0.25">
      <c r="A1123" s="1">
        <v>42297</v>
      </c>
      <c r="B1123">
        <v>29.6</v>
      </c>
      <c r="C1123">
        <v>194</v>
      </c>
    </row>
    <row r="1124" spans="1:3" x14ac:dyDescent="0.25">
      <c r="A1124" s="1">
        <v>42296</v>
      </c>
      <c r="B1124">
        <v>28.83</v>
      </c>
      <c r="C1124">
        <v>194</v>
      </c>
    </row>
    <row r="1125" spans="1:3" x14ac:dyDescent="0.25">
      <c r="A1125" s="1">
        <v>42293</v>
      </c>
      <c r="B1125">
        <v>28.83</v>
      </c>
      <c r="C1125">
        <v>194</v>
      </c>
    </row>
    <row r="1126" spans="1:3" x14ac:dyDescent="0.25">
      <c r="A1126" s="1">
        <v>42292</v>
      </c>
      <c r="B1126">
        <v>29</v>
      </c>
      <c r="C1126">
        <v>194</v>
      </c>
    </row>
    <row r="1127" spans="1:3" x14ac:dyDescent="0.25">
      <c r="A1127" s="1">
        <v>42291</v>
      </c>
      <c r="B1127">
        <v>28.95</v>
      </c>
      <c r="C1127">
        <v>194</v>
      </c>
    </row>
    <row r="1128" spans="1:3" x14ac:dyDescent="0.25">
      <c r="A1128" s="1">
        <v>42290</v>
      </c>
      <c r="B1128">
        <v>28.95</v>
      </c>
      <c r="C1128">
        <v>194</v>
      </c>
    </row>
    <row r="1129" spans="1:3" x14ac:dyDescent="0.25">
      <c r="A1129" s="1">
        <v>42289</v>
      </c>
      <c r="B1129">
        <v>29.2</v>
      </c>
      <c r="C1129">
        <v>194</v>
      </c>
    </row>
    <row r="1130" spans="1:3" x14ac:dyDescent="0.25">
      <c r="A1130" s="1">
        <v>42286</v>
      </c>
      <c r="B1130">
        <v>29.4</v>
      </c>
      <c r="C1130">
        <v>194</v>
      </c>
    </row>
    <row r="1131" spans="1:3" x14ac:dyDescent="0.25">
      <c r="A1131" s="1">
        <v>42285</v>
      </c>
      <c r="B1131">
        <v>29.2</v>
      </c>
      <c r="C1131">
        <v>194</v>
      </c>
    </row>
    <row r="1132" spans="1:3" x14ac:dyDescent="0.25">
      <c r="A1132" s="1">
        <v>42284</v>
      </c>
      <c r="B1132">
        <v>29.55</v>
      </c>
      <c r="C1132">
        <v>194</v>
      </c>
    </row>
    <row r="1133" spans="1:3" x14ac:dyDescent="0.25">
      <c r="A1133" s="1">
        <v>42283</v>
      </c>
      <c r="B1133">
        <v>29.25</v>
      </c>
      <c r="C1133">
        <v>189</v>
      </c>
    </row>
    <row r="1134" spans="1:3" x14ac:dyDescent="0.25">
      <c r="A1134" s="1">
        <v>42282</v>
      </c>
      <c r="B1134">
        <v>29.2</v>
      </c>
      <c r="C1134">
        <v>189</v>
      </c>
    </row>
    <row r="1135" spans="1:3" x14ac:dyDescent="0.25">
      <c r="A1135" s="1">
        <v>42279</v>
      </c>
      <c r="B1135">
        <v>29.18</v>
      </c>
      <c r="C1135">
        <v>182</v>
      </c>
    </row>
    <row r="1136" spans="1:3" x14ac:dyDescent="0.25">
      <c r="A1136" s="1">
        <v>42278</v>
      </c>
      <c r="B1136">
        <v>29.18</v>
      </c>
      <c r="C1136">
        <v>182</v>
      </c>
    </row>
    <row r="1137" spans="1:4" x14ac:dyDescent="0.25">
      <c r="A1137" s="1">
        <v>42277</v>
      </c>
      <c r="B1137">
        <v>29.15</v>
      </c>
      <c r="C1137">
        <v>180</v>
      </c>
    </row>
    <row r="1138" spans="1:4" x14ac:dyDescent="0.25">
      <c r="A1138" s="1">
        <v>42276</v>
      </c>
      <c r="B1138">
        <v>29.63</v>
      </c>
      <c r="C1138">
        <v>180</v>
      </c>
    </row>
    <row r="1139" spans="1:4" x14ac:dyDescent="0.25">
      <c r="A1139" s="1">
        <v>42275</v>
      </c>
      <c r="B1139">
        <v>29.83</v>
      </c>
      <c r="C1139">
        <v>180</v>
      </c>
    </row>
    <row r="1140" spans="1:4" x14ac:dyDescent="0.25">
      <c r="A1140" s="1">
        <v>42272</v>
      </c>
      <c r="B1140">
        <v>29.9</v>
      </c>
      <c r="C1140">
        <v>180</v>
      </c>
    </row>
    <row r="1141" spans="1:4" x14ac:dyDescent="0.25">
      <c r="A1141" s="1">
        <v>42271</v>
      </c>
      <c r="B1141">
        <v>30.05</v>
      </c>
      <c r="C1141">
        <v>180</v>
      </c>
    </row>
    <row r="1142" spans="1:4" x14ac:dyDescent="0.25">
      <c r="A1142" s="1">
        <v>42270</v>
      </c>
      <c r="B1142">
        <v>30.1</v>
      </c>
      <c r="C1142">
        <v>180</v>
      </c>
    </row>
    <row r="1143" spans="1:4" x14ac:dyDescent="0.25">
      <c r="A1143" s="1">
        <v>42269</v>
      </c>
      <c r="B1143">
        <v>30.58</v>
      </c>
      <c r="C1143">
        <v>180</v>
      </c>
    </row>
    <row r="1144" spans="1:4" x14ac:dyDescent="0.25">
      <c r="A1144" s="1">
        <v>42268</v>
      </c>
      <c r="B1144">
        <v>31.15</v>
      </c>
      <c r="C1144">
        <v>180</v>
      </c>
    </row>
    <row r="1145" spans="1:4" x14ac:dyDescent="0.25">
      <c r="A1145" s="1">
        <v>42265</v>
      </c>
      <c r="B1145">
        <v>30.8</v>
      </c>
      <c r="C1145">
        <v>180</v>
      </c>
    </row>
    <row r="1146" spans="1:4" x14ac:dyDescent="0.25">
      <c r="A1146" s="1">
        <v>42264</v>
      </c>
      <c r="B1146">
        <v>30.85</v>
      </c>
      <c r="C1146">
        <v>180</v>
      </c>
    </row>
    <row r="1147" spans="1:4" x14ac:dyDescent="0.25">
      <c r="A1147" s="1">
        <v>42263</v>
      </c>
      <c r="B1147">
        <v>31</v>
      </c>
      <c r="C1147">
        <v>180</v>
      </c>
    </row>
    <row r="1148" spans="1:4" x14ac:dyDescent="0.25">
      <c r="A1148" s="1">
        <v>42262</v>
      </c>
      <c r="B1148">
        <v>31.33</v>
      </c>
      <c r="C1148">
        <v>180</v>
      </c>
    </row>
    <row r="1149" spans="1:4" x14ac:dyDescent="0.25">
      <c r="A1149" s="1">
        <v>42261</v>
      </c>
      <c r="B1149">
        <v>32.049999999999997</v>
      </c>
      <c r="C1149">
        <v>182</v>
      </c>
    </row>
    <row r="1150" spans="1:4" x14ac:dyDescent="0.25">
      <c r="A1150" s="1">
        <v>42258</v>
      </c>
      <c r="B1150">
        <v>31.5</v>
      </c>
      <c r="C1150">
        <v>180</v>
      </c>
      <c r="D1150">
        <v>2</v>
      </c>
    </row>
    <row r="1151" spans="1:4" x14ac:dyDescent="0.25">
      <c r="A1151" s="1">
        <v>42257</v>
      </c>
      <c r="B1151">
        <v>32</v>
      </c>
      <c r="C1151">
        <v>180</v>
      </c>
    </row>
    <row r="1152" spans="1:4" x14ac:dyDescent="0.25">
      <c r="A1152" s="1">
        <v>42256</v>
      </c>
      <c r="B1152">
        <v>32</v>
      </c>
      <c r="C1152">
        <v>180</v>
      </c>
    </row>
    <row r="1153" spans="1:3" x14ac:dyDescent="0.25">
      <c r="A1153" s="1">
        <v>42255</v>
      </c>
      <c r="B1153">
        <v>32</v>
      </c>
      <c r="C1153">
        <v>180</v>
      </c>
    </row>
    <row r="1154" spans="1:3" x14ac:dyDescent="0.25">
      <c r="A1154" s="1">
        <v>42254</v>
      </c>
      <c r="B1154">
        <v>31.78</v>
      </c>
      <c r="C1154">
        <v>180</v>
      </c>
    </row>
    <row r="1155" spans="1:3" x14ac:dyDescent="0.25">
      <c r="A1155" s="1">
        <v>42251</v>
      </c>
      <c r="B1155">
        <v>32</v>
      </c>
      <c r="C1155">
        <v>180</v>
      </c>
    </row>
    <row r="1156" spans="1:3" x14ac:dyDescent="0.25">
      <c r="A1156" s="1">
        <v>42250</v>
      </c>
      <c r="B1156">
        <v>32</v>
      </c>
      <c r="C1156">
        <v>180</v>
      </c>
    </row>
    <row r="1157" spans="1:3" x14ac:dyDescent="0.25">
      <c r="A1157" s="1">
        <v>42249</v>
      </c>
      <c r="B1157">
        <v>33.25</v>
      </c>
      <c r="C1157">
        <v>180</v>
      </c>
    </row>
    <row r="1158" spans="1:3" x14ac:dyDescent="0.25">
      <c r="A1158" s="1">
        <v>42248</v>
      </c>
      <c r="B1158">
        <v>32</v>
      </c>
      <c r="C1158">
        <v>180</v>
      </c>
    </row>
    <row r="1159" spans="1:3" x14ac:dyDescent="0.25">
      <c r="A1159" s="1">
        <v>42247</v>
      </c>
      <c r="B1159">
        <v>32</v>
      </c>
      <c r="C1159">
        <v>180</v>
      </c>
    </row>
    <row r="1160" spans="1:3" x14ac:dyDescent="0.25">
      <c r="A1160" s="1">
        <v>42244</v>
      </c>
      <c r="B1160">
        <v>32.08</v>
      </c>
      <c r="C1160">
        <v>180</v>
      </c>
    </row>
    <row r="1161" spans="1:3" x14ac:dyDescent="0.25">
      <c r="A1161" s="1">
        <v>42243</v>
      </c>
      <c r="B1161">
        <v>31.6</v>
      </c>
      <c r="C1161">
        <v>180</v>
      </c>
    </row>
    <row r="1162" spans="1:3" x14ac:dyDescent="0.25">
      <c r="A1162" s="1">
        <v>42242</v>
      </c>
      <c r="B1162">
        <v>31.6</v>
      </c>
      <c r="C1162">
        <v>180</v>
      </c>
    </row>
    <row r="1163" spans="1:3" x14ac:dyDescent="0.25">
      <c r="A1163" s="1">
        <v>42241</v>
      </c>
      <c r="B1163">
        <v>31.7</v>
      </c>
      <c r="C1163">
        <v>180</v>
      </c>
    </row>
    <row r="1164" spans="1:3" x14ac:dyDescent="0.25">
      <c r="A1164" s="1">
        <v>42240</v>
      </c>
      <c r="B1164">
        <v>31.78</v>
      </c>
      <c r="C1164">
        <v>180</v>
      </c>
    </row>
    <row r="1165" spans="1:3" x14ac:dyDescent="0.25">
      <c r="A1165" s="1">
        <v>42237</v>
      </c>
      <c r="B1165">
        <v>32.950000000000003</v>
      </c>
      <c r="C1165">
        <v>180</v>
      </c>
    </row>
    <row r="1166" spans="1:3" x14ac:dyDescent="0.25">
      <c r="A1166" s="1">
        <v>42236</v>
      </c>
      <c r="B1166">
        <v>33.049999999999997</v>
      </c>
      <c r="C1166">
        <v>180</v>
      </c>
    </row>
    <row r="1167" spans="1:3" x14ac:dyDescent="0.25">
      <c r="A1167" s="1">
        <v>42235</v>
      </c>
      <c r="B1167">
        <v>33.049999999999997</v>
      </c>
      <c r="C1167">
        <v>180</v>
      </c>
    </row>
    <row r="1168" spans="1:3" x14ac:dyDescent="0.25">
      <c r="A1168" s="1">
        <v>42234</v>
      </c>
      <c r="B1168">
        <v>33.229999999999997</v>
      </c>
      <c r="C1168">
        <v>180</v>
      </c>
    </row>
    <row r="1169" spans="1:3" x14ac:dyDescent="0.25">
      <c r="A1169" s="1">
        <v>42233</v>
      </c>
      <c r="B1169">
        <v>32.75</v>
      </c>
      <c r="C1169">
        <v>180</v>
      </c>
    </row>
    <row r="1170" spans="1:3" x14ac:dyDescent="0.25">
      <c r="A1170" s="1">
        <v>42230</v>
      </c>
      <c r="B1170">
        <v>33</v>
      </c>
      <c r="C1170">
        <v>180</v>
      </c>
    </row>
    <row r="1171" spans="1:3" x14ac:dyDescent="0.25">
      <c r="A1171" s="1">
        <v>42229</v>
      </c>
      <c r="B1171">
        <v>33.200000000000003</v>
      </c>
      <c r="C1171">
        <v>180</v>
      </c>
    </row>
    <row r="1172" spans="1:3" x14ac:dyDescent="0.25">
      <c r="A1172" s="1">
        <v>42228</v>
      </c>
      <c r="B1172">
        <v>33.28</v>
      </c>
      <c r="C1172">
        <v>180</v>
      </c>
    </row>
    <row r="1173" spans="1:3" x14ac:dyDescent="0.25">
      <c r="A1173" s="1">
        <v>42227</v>
      </c>
      <c r="B1173">
        <v>33.1</v>
      </c>
      <c r="C1173">
        <v>180</v>
      </c>
    </row>
    <row r="1174" spans="1:3" x14ac:dyDescent="0.25">
      <c r="A1174" s="1">
        <v>42226</v>
      </c>
      <c r="B1174">
        <v>33.1</v>
      </c>
      <c r="C1174">
        <v>180</v>
      </c>
    </row>
    <row r="1175" spans="1:3" x14ac:dyDescent="0.25">
      <c r="A1175" s="1">
        <v>42223</v>
      </c>
      <c r="B1175">
        <v>33.1</v>
      </c>
      <c r="C1175">
        <v>180</v>
      </c>
    </row>
    <row r="1176" spans="1:3" x14ac:dyDescent="0.25">
      <c r="A1176" s="1">
        <v>42222</v>
      </c>
      <c r="B1176">
        <v>33.35</v>
      </c>
      <c r="C1176">
        <v>180</v>
      </c>
    </row>
    <row r="1177" spans="1:3" x14ac:dyDescent="0.25">
      <c r="A1177" s="1">
        <v>42221</v>
      </c>
      <c r="B1177">
        <v>33.200000000000003</v>
      </c>
      <c r="C1177">
        <v>180</v>
      </c>
    </row>
    <row r="1178" spans="1:3" x14ac:dyDescent="0.25">
      <c r="A1178" s="1">
        <v>42220</v>
      </c>
      <c r="B1178">
        <v>33.549999999999997</v>
      </c>
      <c r="C1178">
        <v>180</v>
      </c>
    </row>
    <row r="1179" spans="1:3" x14ac:dyDescent="0.25">
      <c r="A1179" s="1">
        <v>42219</v>
      </c>
      <c r="B1179">
        <v>33.6</v>
      </c>
      <c r="C1179">
        <v>180</v>
      </c>
    </row>
    <row r="1180" spans="1:3" x14ac:dyDescent="0.25">
      <c r="A1180" s="1">
        <v>42216</v>
      </c>
      <c r="B1180">
        <v>33.1</v>
      </c>
      <c r="C1180">
        <v>180</v>
      </c>
    </row>
    <row r="1181" spans="1:3" x14ac:dyDescent="0.25">
      <c r="A1181" s="1">
        <v>42215</v>
      </c>
      <c r="B1181">
        <v>33.299999999999997</v>
      </c>
      <c r="C1181">
        <v>180</v>
      </c>
    </row>
    <row r="1182" spans="1:3" x14ac:dyDescent="0.25">
      <c r="A1182" s="1">
        <v>42214</v>
      </c>
      <c r="B1182">
        <v>33.299999999999997</v>
      </c>
      <c r="C1182">
        <v>180</v>
      </c>
    </row>
    <row r="1183" spans="1:3" x14ac:dyDescent="0.25">
      <c r="A1183" s="1">
        <v>42213</v>
      </c>
      <c r="B1183">
        <v>33.299999999999997</v>
      </c>
      <c r="C1183">
        <v>180</v>
      </c>
    </row>
    <row r="1184" spans="1:3" x14ac:dyDescent="0.25">
      <c r="A1184" s="1">
        <v>42212</v>
      </c>
      <c r="B1184">
        <v>33.43</v>
      </c>
      <c r="C1184">
        <v>180</v>
      </c>
    </row>
    <row r="1185" spans="1:3" x14ac:dyDescent="0.25">
      <c r="A1185" s="1">
        <v>42209</v>
      </c>
      <c r="B1185">
        <v>33.299999999999997</v>
      </c>
      <c r="C1185">
        <v>180</v>
      </c>
    </row>
    <row r="1186" spans="1:3" x14ac:dyDescent="0.25">
      <c r="A1186" s="1">
        <v>42208</v>
      </c>
      <c r="B1186">
        <v>33.299999999999997</v>
      </c>
      <c r="C1186">
        <v>180</v>
      </c>
    </row>
    <row r="1187" spans="1:3" x14ac:dyDescent="0.25">
      <c r="A1187" s="1">
        <v>42207</v>
      </c>
      <c r="B1187">
        <v>33.299999999999997</v>
      </c>
      <c r="C1187">
        <v>180</v>
      </c>
    </row>
    <row r="1188" spans="1:3" x14ac:dyDescent="0.25">
      <c r="A1188" s="1">
        <v>42206</v>
      </c>
      <c r="B1188">
        <v>33.299999999999997</v>
      </c>
      <c r="C1188">
        <v>180</v>
      </c>
    </row>
    <row r="1189" spans="1:3" x14ac:dyDescent="0.25">
      <c r="A1189" s="1">
        <v>42205</v>
      </c>
      <c r="B1189">
        <v>33.299999999999997</v>
      </c>
      <c r="C1189">
        <v>180</v>
      </c>
    </row>
    <row r="1190" spans="1:3" x14ac:dyDescent="0.25">
      <c r="A1190" s="1">
        <v>42202</v>
      </c>
      <c r="B1190">
        <v>33.299999999999997</v>
      </c>
      <c r="C1190">
        <v>180</v>
      </c>
    </row>
    <row r="1191" spans="1:3" x14ac:dyDescent="0.25">
      <c r="A1191" s="1">
        <v>42201</v>
      </c>
      <c r="B1191">
        <v>33.299999999999997</v>
      </c>
      <c r="C1191">
        <v>180</v>
      </c>
    </row>
    <row r="1192" spans="1:3" x14ac:dyDescent="0.25">
      <c r="A1192" s="1">
        <v>42200</v>
      </c>
      <c r="B1192">
        <v>33.299999999999997</v>
      </c>
      <c r="C1192">
        <v>180</v>
      </c>
    </row>
    <row r="1193" spans="1:3" x14ac:dyDescent="0.25">
      <c r="A1193" s="1">
        <v>42199</v>
      </c>
      <c r="B1193">
        <v>33.299999999999997</v>
      </c>
      <c r="C1193">
        <v>180</v>
      </c>
    </row>
    <row r="1194" spans="1:3" x14ac:dyDescent="0.25">
      <c r="A1194" s="1">
        <v>42198</v>
      </c>
      <c r="B1194">
        <v>33.299999999999997</v>
      </c>
      <c r="C1194">
        <v>180</v>
      </c>
    </row>
    <row r="1195" spans="1:3" x14ac:dyDescent="0.25">
      <c r="A1195" s="1">
        <v>42195</v>
      </c>
      <c r="B1195">
        <v>33.299999999999997</v>
      </c>
      <c r="C1195">
        <v>180</v>
      </c>
    </row>
    <row r="1196" spans="1:3" x14ac:dyDescent="0.25">
      <c r="A1196" s="1">
        <v>42194</v>
      </c>
      <c r="B1196">
        <v>33.299999999999997</v>
      </c>
      <c r="C1196">
        <v>180</v>
      </c>
    </row>
    <row r="1197" spans="1:3" x14ac:dyDescent="0.25">
      <c r="A1197" s="1">
        <v>42193</v>
      </c>
      <c r="B1197">
        <v>33.25</v>
      </c>
      <c r="C1197">
        <v>180</v>
      </c>
    </row>
    <row r="1198" spans="1:3" x14ac:dyDescent="0.25">
      <c r="A1198" s="1">
        <v>42192</v>
      </c>
      <c r="B1198">
        <v>33.25</v>
      </c>
      <c r="C1198">
        <v>180</v>
      </c>
    </row>
    <row r="1199" spans="1:3" x14ac:dyDescent="0.25">
      <c r="A1199" s="1">
        <v>42191</v>
      </c>
      <c r="B1199">
        <v>33.25</v>
      </c>
      <c r="C1199">
        <v>180</v>
      </c>
    </row>
    <row r="1200" spans="1:3" x14ac:dyDescent="0.25">
      <c r="A1200" s="1">
        <v>42188</v>
      </c>
      <c r="B1200">
        <v>34.1</v>
      </c>
      <c r="C1200">
        <v>180</v>
      </c>
    </row>
    <row r="1201" spans="1:3" x14ac:dyDescent="0.25">
      <c r="A1201" s="1">
        <v>42187</v>
      </c>
      <c r="B1201">
        <v>33.700000000000003</v>
      </c>
      <c r="C1201">
        <v>180</v>
      </c>
    </row>
    <row r="1202" spans="1:3" x14ac:dyDescent="0.25">
      <c r="A1202" s="1">
        <v>42186</v>
      </c>
      <c r="B1202">
        <v>33.630000000000003</v>
      </c>
      <c r="C1202">
        <v>180</v>
      </c>
    </row>
    <row r="1203" spans="1:3" x14ac:dyDescent="0.25">
      <c r="A1203" s="1">
        <v>42185</v>
      </c>
      <c r="B1203">
        <v>32.880000000000003</v>
      </c>
      <c r="C1203">
        <v>180</v>
      </c>
    </row>
    <row r="1204" spans="1:3" x14ac:dyDescent="0.25">
      <c r="A1204" s="1">
        <v>42184</v>
      </c>
      <c r="B1204">
        <v>33.4</v>
      </c>
      <c r="C1204">
        <v>180</v>
      </c>
    </row>
    <row r="1205" spans="1:3" x14ac:dyDescent="0.25">
      <c r="A1205" s="1">
        <v>42181</v>
      </c>
      <c r="B1205">
        <v>33.25</v>
      </c>
      <c r="C1205">
        <v>180</v>
      </c>
    </row>
    <row r="1206" spans="1:3" x14ac:dyDescent="0.25">
      <c r="A1206" s="1">
        <v>42180</v>
      </c>
      <c r="B1206">
        <v>33.25</v>
      </c>
      <c r="C1206">
        <v>180</v>
      </c>
    </row>
    <row r="1207" spans="1:3" x14ac:dyDescent="0.25">
      <c r="A1207" s="1">
        <v>42179</v>
      </c>
      <c r="B1207">
        <v>33.049999999999997</v>
      </c>
      <c r="C1207">
        <v>180</v>
      </c>
    </row>
    <row r="1208" spans="1:3" x14ac:dyDescent="0.25">
      <c r="A1208" s="1">
        <v>42178</v>
      </c>
      <c r="B1208">
        <v>33.4</v>
      </c>
      <c r="C1208">
        <v>180</v>
      </c>
    </row>
    <row r="1209" spans="1:3" x14ac:dyDescent="0.25">
      <c r="A1209" s="1">
        <v>42177</v>
      </c>
      <c r="B1209">
        <v>33.1</v>
      </c>
      <c r="C1209">
        <v>180</v>
      </c>
    </row>
    <row r="1210" spans="1:3" x14ac:dyDescent="0.25">
      <c r="A1210" s="1">
        <v>42174</v>
      </c>
      <c r="B1210">
        <v>33.130000000000003</v>
      </c>
      <c r="C1210">
        <v>180</v>
      </c>
    </row>
    <row r="1211" spans="1:3" x14ac:dyDescent="0.25">
      <c r="A1211" s="1">
        <v>42173</v>
      </c>
      <c r="B1211">
        <v>33.15</v>
      </c>
      <c r="C1211">
        <v>180</v>
      </c>
    </row>
    <row r="1212" spans="1:3" x14ac:dyDescent="0.25">
      <c r="A1212" s="1">
        <v>42172</v>
      </c>
      <c r="B1212">
        <v>33.15</v>
      </c>
      <c r="C1212">
        <v>180</v>
      </c>
    </row>
    <row r="1213" spans="1:3" x14ac:dyDescent="0.25">
      <c r="A1213" s="1">
        <v>42171</v>
      </c>
      <c r="B1213">
        <v>33.15</v>
      </c>
      <c r="C1213">
        <v>180</v>
      </c>
    </row>
    <row r="1214" spans="1:3" x14ac:dyDescent="0.25">
      <c r="A1214" s="1">
        <v>42170</v>
      </c>
      <c r="B1214">
        <v>33.6</v>
      </c>
      <c r="C1214">
        <v>180</v>
      </c>
    </row>
    <row r="1215" spans="1:3" x14ac:dyDescent="0.25">
      <c r="A1215" s="1">
        <v>42167</v>
      </c>
      <c r="B1215">
        <v>33.200000000000003</v>
      </c>
      <c r="C1215">
        <v>180</v>
      </c>
    </row>
    <row r="1216" spans="1:3" x14ac:dyDescent="0.25">
      <c r="A1216" s="1">
        <v>42166</v>
      </c>
      <c r="B1216">
        <v>33.4</v>
      </c>
      <c r="C1216">
        <v>180</v>
      </c>
    </row>
    <row r="1217" spans="1:3" x14ac:dyDescent="0.25">
      <c r="A1217" s="1">
        <v>42165</v>
      </c>
      <c r="B1217">
        <v>33.549999999999997</v>
      </c>
      <c r="C1217">
        <v>180</v>
      </c>
    </row>
    <row r="1218" spans="1:3" x14ac:dyDescent="0.25">
      <c r="A1218" s="1">
        <v>42164</v>
      </c>
      <c r="B1218">
        <v>32.9</v>
      </c>
      <c r="C1218">
        <v>180</v>
      </c>
    </row>
    <row r="1219" spans="1:3" x14ac:dyDescent="0.25">
      <c r="A1219" s="1">
        <v>42163</v>
      </c>
      <c r="B1219">
        <v>33.200000000000003</v>
      </c>
      <c r="C1219">
        <v>180</v>
      </c>
    </row>
    <row r="1220" spans="1:3" x14ac:dyDescent="0.25">
      <c r="A1220" s="1">
        <v>42160</v>
      </c>
      <c r="B1220">
        <v>33.200000000000003</v>
      </c>
      <c r="C1220">
        <v>180</v>
      </c>
    </row>
    <row r="1221" spans="1:3" x14ac:dyDescent="0.25">
      <c r="A1221" s="1">
        <v>42159</v>
      </c>
      <c r="B1221">
        <v>33.200000000000003</v>
      </c>
      <c r="C1221">
        <v>180</v>
      </c>
    </row>
    <row r="1222" spans="1:3" x14ac:dyDescent="0.25">
      <c r="A1222" s="1">
        <v>42158</v>
      </c>
      <c r="B1222">
        <v>33.200000000000003</v>
      </c>
      <c r="C1222">
        <v>180</v>
      </c>
    </row>
    <row r="1223" spans="1:3" x14ac:dyDescent="0.25">
      <c r="A1223" s="1">
        <v>42157</v>
      </c>
      <c r="B1223">
        <v>33.85</v>
      </c>
      <c r="C1223">
        <v>180</v>
      </c>
    </row>
    <row r="1224" spans="1:3" x14ac:dyDescent="0.25">
      <c r="A1224" s="1">
        <v>42156</v>
      </c>
      <c r="B1224">
        <v>33.200000000000003</v>
      </c>
      <c r="C1224">
        <v>180</v>
      </c>
    </row>
    <row r="1225" spans="1:3" x14ac:dyDescent="0.25">
      <c r="A1225" s="1">
        <v>42153</v>
      </c>
      <c r="B1225">
        <v>33.200000000000003</v>
      </c>
      <c r="C1225">
        <v>180</v>
      </c>
    </row>
    <row r="1226" spans="1:3" x14ac:dyDescent="0.25">
      <c r="A1226" s="1">
        <v>42152</v>
      </c>
      <c r="B1226">
        <v>33.200000000000003</v>
      </c>
      <c r="C1226">
        <v>180</v>
      </c>
    </row>
    <row r="1227" spans="1:3" x14ac:dyDescent="0.25">
      <c r="A1227" s="1">
        <v>42151</v>
      </c>
      <c r="B1227">
        <v>33.35</v>
      </c>
      <c r="C1227">
        <v>180</v>
      </c>
    </row>
    <row r="1228" spans="1:3" x14ac:dyDescent="0.25">
      <c r="A1228" s="1">
        <v>42150</v>
      </c>
      <c r="B1228">
        <v>33.35</v>
      </c>
      <c r="C1228">
        <v>180</v>
      </c>
    </row>
    <row r="1229" spans="1:3" x14ac:dyDescent="0.25">
      <c r="A1229" s="1">
        <v>42149</v>
      </c>
      <c r="C1229">
        <v>180</v>
      </c>
    </row>
    <row r="1230" spans="1:3" x14ac:dyDescent="0.25">
      <c r="A1230" s="1">
        <v>42146</v>
      </c>
      <c r="B1230">
        <v>33.200000000000003</v>
      </c>
      <c r="C1230">
        <v>180</v>
      </c>
    </row>
    <row r="1231" spans="1:3" x14ac:dyDescent="0.25">
      <c r="A1231" s="1">
        <v>42145</v>
      </c>
      <c r="B1231">
        <v>33.200000000000003</v>
      </c>
      <c r="C1231">
        <v>180</v>
      </c>
    </row>
    <row r="1232" spans="1:3" x14ac:dyDescent="0.25">
      <c r="A1232" s="1">
        <v>42144</v>
      </c>
      <c r="B1232">
        <v>33.35</v>
      </c>
      <c r="C1232">
        <v>180</v>
      </c>
    </row>
    <row r="1233" spans="1:3" x14ac:dyDescent="0.25">
      <c r="A1233" s="1">
        <v>42143</v>
      </c>
      <c r="B1233">
        <v>33.35</v>
      </c>
      <c r="C1233">
        <v>180</v>
      </c>
    </row>
    <row r="1234" spans="1:3" x14ac:dyDescent="0.25">
      <c r="A1234" s="1">
        <v>42142</v>
      </c>
      <c r="B1234">
        <v>33.4</v>
      </c>
      <c r="C1234">
        <v>180</v>
      </c>
    </row>
    <row r="1235" spans="1:3" x14ac:dyDescent="0.25">
      <c r="A1235" s="1">
        <v>42139</v>
      </c>
      <c r="B1235">
        <v>33.35</v>
      </c>
      <c r="C1235">
        <v>180</v>
      </c>
    </row>
    <row r="1236" spans="1:3" x14ac:dyDescent="0.25">
      <c r="A1236" s="1">
        <v>42138</v>
      </c>
      <c r="C1236">
        <v>180</v>
      </c>
    </row>
    <row r="1237" spans="1:3" x14ac:dyDescent="0.25">
      <c r="A1237" s="1">
        <v>42137</v>
      </c>
      <c r="B1237">
        <v>33.75</v>
      </c>
      <c r="C1237">
        <v>180</v>
      </c>
    </row>
    <row r="1238" spans="1:3" x14ac:dyDescent="0.25">
      <c r="A1238" s="1">
        <v>42136</v>
      </c>
      <c r="B1238">
        <v>33.18</v>
      </c>
      <c r="C1238">
        <v>180</v>
      </c>
    </row>
    <row r="1239" spans="1:3" x14ac:dyDescent="0.25">
      <c r="A1239" s="1">
        <v>42135</v>
      </c>
      <c r="B1239">
        <v>33.479999999999997</v>
      </c>
      <c r="C1239">
        <v>180</v>
      </c>
    </row>
    <row r="1240" spans="1:3" x14ac:dyDescent="0.25">
      <c r="A1240" s="1">
        <v>42132</v>
      </c>
      <c r="B1240">
        <v>32.950000000000003</v>
      </c>
      <c r="C1240">
        <v>180</v>
      </c>
    </row>
    <row r="1241" spans="1:3" x14ac:dyDescent="0.25">
      <c r="A1241" s="1">
        <v>42131</v>
      </c>
      <c r="B1241">
        <v>32.950000000000003</v>
      </c>
      <c r="C1241">
        <v>180</v>
      </c>
    </row>
    <row r="1242" spans="1:3" x14ac:dyDescent="0.25">
      <c r="A1242" s="1">
        <v>42130</v>
      </c>
      <c r="B1242">
        <v>32.950000000000003</v>
      </c>
      <c r="C1242">
        <v>180</v>
      </c>
    </row>
    <row r="1243" spans="1:3" x14ac:dyDescent="0.25">
      <c r="A1243" s="1">
        <v>42129</v>
      </c>
      <c r="B1243">
        <v>32.950000000000003</v>
      </c>
      <c r="C1243">
        <v>180</v>
      </c>
    </row>
    <row r="1244" spans="1:3" x14ac:dyDescent="0.25">
      <c r="A1244" s="1">
        <v>42128</v>
      </c>
      <c r="B1244">
        <v>33.35</v>
      </c>
      <c r="C1244">
        <v>180</v>
      </c>
    </row>
    <row r="1245" spans="1:3" x14ac:dyDescent="0.25">
      <c r="A1245" s="1">
        <v>42125</v>
      </c>
      <c r="C1245">
        <v>180</v>
      </c>
    </row>
    <row r="1246" spans="1:3" x14ac:dyDescent="0.25">
      <c r="A1246" s="1">
        <v>42124</v>
      </c>
      <c r="B1246">
        <v>32.950000000000003</v>
      </c>
      <c r="C1246">
        <v>180</v>
      </c>
    </row>
    <row r="1247" spans="1:3" x14ac:dyDescent="0.25">
      <c r="A1247" s="1">
        <v>42123</v>
      </c>
      <c r="B1247">
        <v>33.049999999999997</v>
      </c>
      <c r="C1247">
        <v>180</v>
      </c>
    </row>
    <row r="1248" spans="1:3" x14ac:dyDescent="0.25">
      <c r="A1248" s="1">
        <v>42122</v>
      </c>
      <c r="B1248">
        <v>33.03</v>
      </c>
      <c r="C1248">
        <v>180</v>
      </c>
    </row>
    <row r="1249" spans="1:3" x14ac:dyDescent="0.25">
      <c r="A1249" s="1">
        <v>42121</v>
      </c>
      <c r="B1249">
        <v>32.5</v>
      </c>
      <c r="C1249">
        <v>180</v>
      </c>
    </row>
    <row r="1250" spans="1:3" x14ac:dyDescent="0.25">
      <c r="A1250" s="1">
        <v>42118</v>
      </c>
      <c r="B1250">
        <v>32.6</v>
      </c>
      <c r="C1250">
        <v>180</v>
      </c>
    </row>
    <row r="1251" spans="1:3" x14ac:dyDescent="0.25">
      <c r="A1251" s="1">
        <v>42117</v>
      </c>
      <c r="B1251">
        <v>32.700000000000003</v>
      </c>
      <c r="C1251">
        <v>170</v>
      </c>
    </row>
    <row r="1252" spans="1:3" x14ac:dyDescent="0.25">
      <c r="A1252" s="1">
        <v>42116</v>
      </c>
      <c r="B1252">
        <v>32.950000000000003</v>
      </c>
      <c r="C1252">
        <v>170</v>
      </c>
    </row>
    <row r="1253" spans="1:3" x14ac:dyDescent="0.25">
      <c r="A1253" s="1">
        <v>42115</v>
      </c>
      <c r="B1253">
        <v>33.33</v>
      </c>
      <c r="C1253">
        <v>155</v>
      </c>
    </row>
    <row r="1254" spans="1:3" x14ac:dyDescent="0.25">
      <c r="A1254" s="1">
        <v>42114</v>
      </c>
      <c r="B1254">
        <v>33.799999999999997</v>
      </c>
      <c r="C1254">
        <v>155</v>
      </c>
    </row>
    <row r="1255" spans="1:3" x14ac:dyDescent="0.25">
      <c r="A1255" s="1">
        <v>42111</v>
      </c>
      <c r="B1255">
        <v>33.799999999999997</v>
      </c>
      <c r="C1255">
        <v>145</v>
      </c>
    </row>
    <row r="1256" spans="1:3" x14ac:dyDescent="0.25">
      <c r="A1256" s="1">
        <v>42110</v>
      </c>
      <c r="B1256">
        <v>34</v>
      </c>
      <c r="C1256">
        <v>145</v>
      </c>
    </row>
    <row r="1257" spans="1:3" x14ac:dyDescent="0.25">
      <c r="A1257" s="1">
        <v>42109</v>
      </c>
      <c r="B1257">
        <v>34.25</v>
      </c>
      <c r="C1257">
        <v>145</v>
      </c>
    </row>
    <row r="1258" spans="1:3" x14ac:dyDescent="0.25">
      <c r="A1258" s="1">
        <v>42108</v>
      </c>
      <c r="B1258">
        <v>34.25</v>
      </c>
      <c r="C1258">
        <v>145</v>
      </c>
    </row>
    <row r="1259" spans="1:3" x14ac:dyDescent="0.25">
      <c r="A1259" s="1">
        <v>42107</v>
      </c>
      <c r="B1259">
        <v>34.700000000000003</v>
      </c>
      <c r="C1259">
        <v>145</v>
      </c>
    </row>
    <row r="1260" spans="1:3" x14ac:dyDescent="0.25">
      <c r="A1260" s="1">
        <v>42104</v>
      </c>
      <c r="B1260">
        <v>34.700000000000003</v>
      </c>
      <c r="C1260">
        <v>145</v>
      </c>
    </row>
    <row r="1261" spans="1:3" x14ac:dyDescent="0.25">
      <c r="A1261" s="1">
        <v>42103</v>
      </c>
      <c r="B1261">
        <v>34.700000000000003</v>
      </c>
      <c r="C1261">
        <v>145</v>
      </c>
    </row>
    <row r="1262" spans="1:3" x14ac:dyDescent="0.25">
      <c r="A1262" s="1">
        <v>42102</v>
      </c>
      <c r="B1262">
        <v>34.700000000000003</v>
      </c>
      <c r="C1262">
        <v>145</v>
      </c>
    </row>
    <row r="1263" spans="1:3" x14ac:dyDescent="0.25">
      <c r="A1263" s="1">
        <v>42101</v>
      </c>
      <c r="B1263">
        <v>34.700000000000003</v>
      </c>
      <c r="C1263">
        <v>140</v>
      </c>
    </row>
    <row r="1264" spans="1:3" x14ac:dyDescent="0.25">
      <c r="A1264" s="1">
        <v>42100</v>
      </c>
      <c r="C1264">
        <v>140</v>
      </c>
    </row>
    <row r="1265" spans="1:3" x14ac:dyDescent="0.25">
      <c r="A1265" s="1">
        <v>42096</v>
      </c>
      <c r="C1265">
        <v>140</v>
      </c>
    </row>
    <row r="1266" spans="1:3" x14ac:dyDescent="0.25">
      <c r="A1266" s="1">
        <v>42095</v>
      </c>
      <c r="B1266">
        <v>34.6</v>
      </c>
      <c r="C1266">
        <v>140</v>
      </c>
    </row>
    <row r="1267" spans="1:3" x14ac:dyDescent="0.25">
      <c r="A1267" s="1">
        <v>42094</v>
      </c>
      <c r="B1267">
        <v>34.6</v>
      </c>
      <c r="C1267">
        <v>140</v>
      </c>
    </row>
    <row r="1268" spans="1:3" x14ac:dyDescent="0.25">
      <c r="A1268" s="1">
        <v>42093</v>
      </c>
      <c r="B1268">
        <v>34.93</v>
      </c>
      <c r="C1268">
        <v>140</v>
      </c>
    </row>
    <row r="1269" spans="1:3" x14ac:dyDescent="0.25">
      <c r="A1269" s="1">
        <v>42090</v>
      </c>
      <c r="B1269">
        <v>34.93</v>
      </c>
      <c r="C1269">
        <v>140</v>
      </c>
    </row>
    <row r="1270" spans="1:3" x14ac:dyDescent="0.25">
      <c r="A1270" s="1">
        <v>42089</v>
      </c>
      <c r="B1270">
        <v>35.4</v>
      </c>
      <c r="C1270">
        <v>135</v>
      </c>
    </row>
    <row r="1271" spans="1:3" x14ac:dyDescent="0.25">
      <c r="A1271" s="1">
        <v>42088</v>
      </c>
      <c r="B1271">
        <v>35.5</v>
      </c>
      <c r="C1271">
        <v>135</v>
      </c>
    </row>
    <row r="1272" spans="1:3" x14ac:dyDescent="0.25">
      <c r="A1272" s="1">
        <v>42087</v>
      </c>
      <c r="B1272">
        <v>35.5</v>
      </c>
      <c r="C1272">
        <v>135</v>
      </c>
    </row>
    <row r="1273" spans="1:3" x14ac:dyDescent="0.25">
      <c r="A1273" s="1">
        <v>42086</v>
      </c>
      <c r="B1273">
        <v>35.549999999999997</v>
      </c>
      <c r="C1273">
        <v>135</v>
      </c>
    </row>
    <row r="1274" spans="1:3" x14ac:dyDescent="0.25">
      <c r="A1274" s="1">
        <v>42083</v>
      </c>
      <c r="B1274">
        <v>35.5</v>
      </c>
      <c r="C1274">
        <v>135</v>
      </c>
    </row>
    <row r="1275" spans="1:3" x14ac:dyDescent="0.25">
      <c r="A1275" s="1">
        <v>42082</v>
      </c>
      <c r="B1275">
        <v>35.5</v>
      </c>
      <c r="C1275">
        <v>135</v>
      </c>
    </row>
    <row r="1276" spans="1:3" x14ac:dyDescent="0.25">
      <c r="A1276" s="1">
        <v>42081</v>
      </c>
      <c r="B1276">
        <v>35.85</v>
      </c>
      <c r="C1276">
        <v>130</v>
      </c>
    </row>
    <row r="1277" spans="1:3" x14ac:dyDescent="0.25">
      <c r="A1277" s="1">
        <v>42080</v>
      </c>
      <c r="B1277">
        <v>35.68</v>
      </c>
      <c r="C1277">
        <v>130</v>
      </c>
    </row>
    <row r="1278" spans="1:3" x14ac:dyDescent="0.25">
      <c r="A1278" s="1">
        <v>42079</v>
      </c>
      <c r="B1278">
        <v>35.85</v>
      </c>
      <c r="C1278">
        <v>130</v>
      </c>
    </row>
    <row r="1279" spans="1:3" x14ac:dyDescent="0.25">
      <c r="A1279" s="1">
        <v>42076</v>
      </c>
      <c r="B1279">
        <v>35.4</v>
      </c>
      <c r="C1279">
        <v>130</v>
      </c>
    </row>
    <row r="1280" spans="1:3" x14ac:dyDescent="0.25">
      <c r="A1280" s="1">
        <v>42075</v>
      </c>
      <c r="B1280">
        <v>35.58</v>
      </c>
      <c r="C1280">
        <v>130</v>
      </c>
    </row>
    <row r="1281" spans="1:3" x14ac:dyDescent="0.25">
      <c r="A1281" s="1">
        <v>42074</v>
      </c>
      <c r="B1281">
        <v>35.549999999999997</v>
      </c>
      <c r="C1281">
        <v>130</v>
      </c>
    </row>
    <row r="1282" spans="1:3" x14ac:dyDescent="0.25">
      <c r="A1282" s="1">
        <v>42073</v>
      </c>
      <c r="B1282">
        <v>35.549999999999997</v>
      </c>
      <c r="C1282">
        <v>130</v>
      </c>
    </row>
    <row r="1283" spans="1:3" x14ac:dyDescent="0.25">
      <c r="A1283" s="1">
        <v>42072</v>
      </c>
      <c r="B1283">
        <v>35.729999999999997</v>
      </c>
      <c r="C1283">
        <v>130</v>
      </c>
    </row>
    <row r="1284" spans="1:3" x14ac:dyDescent="0.25">
      <c r="A1284" s="1">
        <v>42069</v>
      </c>
      <c r="B1284">
        <v>35.65</v>
      </c>
      <c r="C1284">
        <v>130</v>
      </c>
    </row>
    <row r="1285" spans="1:3" x14ac:dyDescent="0.25">
      <c r="A1285" s="1">
        <v>42068</v>
      </c>
      <c r="B1285">
        <v>35.979999999999997</v>
      </c>
      <c r="C1285">
        <v>130</v>
      </c>
    </row>
    <row r="1286" spans="1:3" x14ac:dyDescent="0.25">
      <c r="A1286" s="1">
        <v>42067</v>
      </c>
      <c r="B1286">
        <v>36</v>
      </c>
      <c r="C1286">
        <v>130</v>
      </c>
    </row>
    <row r="1287" spans="1:3" x14ac:dyDescent="0.25">
      <c r="A1287" s="1">
        <v>42066</v>
      </c>
      <c r="B1287">
        <v>36.049999999999997</v>
      </c>
      <c r="C1287">
        <v>130</v>
      </c>
    </row>
    <row r="1288" spans="1:3" x14ac:dyDescent="0.25">
      <c r="A1288" s="1">
        <v>42065</v>
      </c>
      <c r="B1288">
        <v>36.03</v>
      </c>
      <c r="C1288">
        <v>130</v>
      </c>
    </row>
    <row r="1289" spans="1:3" x14ac:dyDescent="0.25">
      <c r="A1289" s="1">
        <v>42062</v>
      </c>
      <c r="B1289">
        <v>35.4</v>
      </c>
      <c r="C1289">
        <v>130</v>
      </c>
    </row>
    <row r="1290" spans="1:3" x14ac:dyDescent="0.25">
      <c r="A1290" s="1">
        <v>42061</v>
      </c>
      <c r="B1290">
        <v>35.83</v>
      </c>
      <c r="C1290">
        <v>125</v>
      </c>
    </row>
    <row r="1291" spans="1:3" x14ac:dyDescent="0.25">
      <c r="A1291" s="1">
        <v>42060</v>
      </c>
      <c r="B1291">
        <v>36.07</v>
      </c>
      <c r="C1291">
        <v>105</v>
      </c>
    </row>
    <row r="1292" spans="1:3" x14ac:dyDescent="0.25">
      <c r="A1292" s="1">
        <v>42059</v>
      </c>
      <c r="B1292">
        <v>36.020000000000003</v>
      </c>
      <c r="C1292">
        <v>105</v>
      </c>
    </row>
    <row r="1293" spans="1:3" x14ac:dyDescent="0.25">
      <c r="A1293" s="1">
        <v>42058</v>
      </c>
      <c r="B1293">
        <v>35.93</v>
      </c>
      <c r="C1293">
        <v>105</v>
      </c>
    </row>
    <row r="1294" spans="1:3" x14ac:dyDescent="0.25">
      <c r="A1294" s="1">
        <v>42055</v>
      </c>
      <c r="B1294">
        <v>35.93</v>
      </c>
      <c r="C1294">
        <v>105</v>
      </c>
    </row>
    <row r="1295" spans="1:3" x14ac:dyDescent="0.25">
      <c r="A1295" s="1">
        <v>42054</v>
      </c>
      <c r="B1295">
        <v>35.93</v>
      </c>
      <c r="C1295">
        <v>105</v>
      </c>
    </row>
    <row r="1296" spans="1:3" x14ac:dyDescent="0.25">
      <c r="A1296" s="1">
        <v>42053</v>
      </c>
      <c r="B1296">
        <v>35.950000000000003</v>
      </c>
      <c r="C1296">
        <v>105</v>
      </c>
    </row>
    <row r="1297" spans="1:3" x14ac:dyDescent="0.25">
      <c r="A1297" s="1">
        <v>42052</v>
      </c>
      <c r="B1297">
        <v>35.729999999999997</v>
      </c>
      <c r="C1297">
        <v>105</v>
      </c>
    </row>
    <row r="1298" spans="1:3" x14ac:dyDescent="0.25">
      <c r="A1298" s="1">
        <v>42051</v>
      </c>
      <c r="B1298">
        <v>35.93</v>
      </c>
      <c r="C1298">
        <v>105</v>
      </c>
    </row>
    <row r="1299" spans="1:3" x14ac:dyDescent="0.25">
      <c r="A1299" s="1">
        <v>42048</v>
      </c>
      <c r="B1299">
        <v>35.93</v>
      </c>
      <c r="C1299">
        <v>105</v>
      </c>
    </row>
    <row r="1300" spans="1:3" x14ac:dyDescent="0.25">
      <c r="A1300" s="1">
        <v>42047</v>
      </c>
      <c r="B1300">
        <v>35.93</v>
      </c>
      <c r="C1300">
        <v>105</v>
      </c>
    </row>
    <row r="1301" spans="1:3" x14ac:dyDescent="0.25">
      <c r="A1301" s="1">
        <v>42046</v>
      </c>
      <c r="B1301">
        <v>35.6</v>
      </c>
      <c r="C1301">
        <v>105</v>
      </c>
    </row>
    <row r="1302" spans="1:3" x14ac:dyDescent="0.25">
      <c r="A1302" s="1">
        <v>42045</v>
      </c>
      <c r="B1302">
        <v>35.6</v>
      </c>
      <c r="C1302">
        <v>105</v>
      </c>
    </row>
    <row r="1303" spans="1:3" x14ac:dyDescent="0.25">
      <c r="A1303" s="1">
        <v>42044</v>
      </c>
      <c r="B1303">
        <v>35.479999999999997</v>
      </c>
      <c r="C1303">
        <v>105</v>
      </c>
    </row>
    <row r="1304" spans="1:3" x14ac:dyDescent="0.25">
      <c r="A1304" s="1">
        <v>42041</v>
      </c>
      <c r="B1304">
        <v>35.950000000000003</v>
      </c>
      <c r="C1304">
        <v>105</v>
      </c>
    </row>
    <row r="1305" spans="1:3" x14ac:dyDescent="0.25">
      <c r="A1305" s="1">
        <v>42040</v>
      </c>
      <c r="B1305">
        <v>35.950000000000003</v>
      </c>
      <c r="C1305">
        <v>105</v>
      </c>
    </row>
    <row r="1306" spans="1:3" x14ac:dyDescent="0.25">
      <c r="A1306" s="1">
        <v>42039</v>
      </c>
      <c r="B1306">
        <v>35.950000000000003</v>
      </c>
      <c r="C1306">
        <v>105</v>
      </c>
    </row>
    <row r="1307" spans="1:3" x14ac:dyDescent="0.25">
      <c r="A1307" s="1">
        <v>42038</v>
      </c>
      <c r="B1307">
        <v>35.93</v>
      </c>
      <c r="C1307">
        <v>105</v>
      </c>
    </row>
    <row r="1308" spans="1:3" x14ac:dyDescent="0.25">
      <c r="A1308" s="1">
        <v>42037</v>
      </c>
      <c r="B1308">
        <v>35.9</v>
      </c>
      <c r="C1308">
        <v>105</v>
      </c>
    </row>
    <row r="1309" spans="1:3" x14ac:dyDescent="0.25">
      <c r="A1309" s="1">
        <v>42034</v>
      </c>
      <c r="B1309">
        <v>35.93</v>
      </c>
      <c r="C1309">
        <v>105</v>
      </c>
    </row>
    <row r="1310" spans="1:3" x14ac:dyDescent="0.25">
      <c r="A1310" s="1">
        <v>42033</v>
      </c>
      <c r="B1310">
        <v>35.93</v>
      </c>
      <c r="C1310">
        <v>105</v>
      </c>
    </row>
    <row r="1311" spans="1:3" x14ac:dyDescent="0.25">
      <c r="A1311" s="1">
        <v>42032</v>
      </c>
      <c r="B1311">
        <v>36.130000000000003</v>
      </c>
      <c r="C1311">
        <v>105</v>
      </c>
    </row>
    <row r="1312" spans="1:3" x14ac:dyDescent="0.25">
      <c r="A1312" s="1">
        <v>42031</v>
      </c>
      <c r="B1312">
        <v>36.229999999999997</v>
      </c>
      <c r="C1312">
        <v>105</v>
      </c>
    </row>
    <row r="1313" spans="1:3" x14ac:dyDescent="0.25">
      <c r="A1313" s="1">
        <v>42030</v>
      </c>
      <c r="B1313">
        <v>35.950000000000003</v>
      </c>
      <c r="C1313">
        <v>105</v>
      </c>
    </row>
    <row r="1314" spans="1:3" x14ac:dyDescent="0.25">
      <c r="A1314" s="1">
        <v>42027</v>
      </c>
      <c r="B1314">
        <v>35.93</v>
      </c>
      <c r="C1314">
        <v>105</v>
      </c>
    </row>
    <row r="1315" spans="1:3" x14ac:dyDescent="0.25">
      <c r="A1315" s="1">
        <v>42026</v>
      </c>
      <c r="B1315">
        <v>35.979999999999997</v>
      </c>
      <c r="C1315">
        <v>105</v>
      </c>
    </row>
    <row r="1316" spans="1:3" x14ac:dyDescent="0.25">
      <c r="A1316" s="1">
        <v>42025</v>
      </c>
      <c r="B1316">
        <v>36.1</v>
      </c>
      <c r="C1316">
        <v>105</v>
      </c>
    </row>
    <row r="1317" spans="1:3" x14ac:dyDescent="0.25">
      <c r="A1317" s="1">
        <v>42024</v>
      </c>
      <c r="B1317">
        <v>36.049999999999997</v>
      </c>
      <c r="C1317">
        <v>105</v>
      </c>
    </row>
    <row r="1318" spans="1:3" x14ac:dyDescent="0.25">
      <c r="A1318" s="1">
        <v>42023</v>
      </c>
      <c r="B1318">
        <v>36.049999999999997</v>
      </c>
      <c r="C1318">
        <v>105</v>
      </c>
    </row>
    <row r="1319" spans="1:3" x14ac:dyDescent="0.25">
      <c r="A1319" s="1">
        <v>42020</v>
      </c>
      <c r="B1319">
        <v>36.08</v>
      </c>
      <c r="C1319">
        <v>105</v>
      </c>
    </row>
    <row r="1320" spans="1:3" x14ac:dyDescent="0.25">
      <c r="A1320" s="1">
        <v>42019</v>
      </c>
      <c r="B1320">
        <v>36.1</v>
      </c>
      <c r="C1320">
        <v>105</v>
      </c>
    </row>
    <row r="1321" spans="1:3" x14ac:dyDescent="0.25">
      <c r="A1321" s="1">
        <v>42018</v>
      </c>
      <c r="B1321">
        <v>36.08</v>
      </c>
      <c r="C1321">
        <v>105</v>
      </c>
    </row>
    <row r="1322" spans="1:3" x14ac:dyDescent="0.25">
      <c r="A1322" s="1">
        <v>42017</v>
      </c>
      <c r="B1322">
        <v>36.08</v>
      </c>
      <c r="C1322">
        <v>105</v>
      </c>
    </row>
    <row r="1323" spans="1:3" x14ac:dyDescent="0.25">
      <c r="A1323" s="1">
        <v>42016</v>
      </c>
      <c r="B1323">
        <v>36.15</v>
      </c>
      <c r="C1323">
        <v>105</v>
      </c>
    </row>
    <row r="1324" spans="1:3" x14ac:dyDescent="0.25">
      <c r="A1324" s="1">
        <v>42013</v>
      </c>
      <c r="B1324">
        <v>36</v>
      </c>
      <c r="C1324">
        <v>105</v>
      </c>
    </row>
    <row r="1325" spans="1:3" x14ac:dyDescent="0.25">
      <c r="A1325" s="1">
        <v>42012</v>
      </c>
      <c r="B1325">
        <v>36.15</v>
      </c>
      <c r="C1325">
        <v>105</v>
      </c>
    </row>
    <row r="1326" spans="1:3" x14ac:dyDescent="0.25">
      <c r="A1326" s="1">
        <v>42011</v>
      </c>
      <c r="B1326">
        <v>36.15</v>
      </c>
      <c r="C1326">
        <v>105</v>
      </c>
    </row>
    <row r="1327" spans="1:3" x14ac:dyDescent="0.25">
      <c r="A1327" s="1">
        <v>42010</v>
      </c>
      <c r="B1327">
        <v>36.15</v>
      </c>
      <c r="C1327">
        <v>105</v>
      </c>
    </row>
    <row r="1328" spans="1:3" x14ac:dyDescent="0.25">
      <c r="A1328" s="1">
        <v>42009</v>
      </c>
      <c r="B1328">
        <v>36.200000000000003</v>
      </c>
      <c r="C1328">
        <v>105</v>
      </c>
    </row>
    <row r="1329" spans="1:3" x14ac:dyDescent="0.25">
      <c r="A1329" s="1">
        <v>42006</v>
      </c>
      <c r="B1329">
        <v>36.299999999999997</v>
      </c>
      <c r="C1329">
        <v>105</v>
      </c>
    </row>
    <row r="1330" spans="1:3" x14ac:dyDescent="0.25">
      <c r="A1330" s="1">
        <v>42005</v>
      </c>
      <c r="C1330">
        <v>105</v>
      </c>
    </row>
    <row r="1331" spans="1:3" x14ac:dyDescent="0.25">
      <c r="A1331" s="1">
        <v>42004</v>
      </c>
      <c r="C1331">
        <v>105</v>
      </c>
    </row>
    <row r="1332" spans="1:3" x14ac:dyDescent="0.25">
      <c r="A1332" s="1">
        <v>42003</v>
      </c>
      <c r="B1332">
        <v>36.299999999999997</v>
      </c>
      <c r="C1332">
        <v>105</v>
      </c>
    </row>
    <row r="1333" spans="1:3" x14ac:dyDescent="0.25">
      <c r="A1333" s="1">
        <v>42002</v>
      </c>
      <c r="B1333">
        <v>36.049999999999997</v>
      </c>
      <c r="C1333">
        <v>105</v>
      </c>
    </row>
    <row r="1334" spans="1:3" x14ac:dyDescent="0.25">
      <c r="A1334" s="1">
        <v>41999</v>
      </c>
      <c r="C1334">
        <v>105</v>
      </c>
    </row>
    <row r="1335" spans="1:3" x14ac:dyDescent="0.25">
      <c r="A1335" s="1">
        <v>41997</v>
      </c>
      <c r="C1335">
        <v>105</v>
      </c>
    </row>
    <row r="1336" spans="1:3" x14ac:dyDescent="0.25">
      <c r="A1336" s="1">
        <v>41996</v>
      </c>
      <c r="B1336">
        <v>36.049999999999997</v>
      </c>
      <c r="C1336">
        <v>105</v>
      </c>
    </row>
    <row r="1337" spans="1:3" x14ac:dyDescent="0.25">
      <c r="A1337" s="1">
        <v>41995</v>
      </c>
      <c r="B1337">
        <v>36</v>
      </c>
      <c r="C1337">
        <v>105</v>
      </c>
    </row>
    <row r="1338" spans="1:3" x14ac:dyDescent="0.25">
      <c r="A1338" s="1">
        <v>41992</v>
      </c>
      <c r="B1338">
        <v>36</v>
      </c>
      <c r="C1338">
        <v>105</v>
      </c>
    </row>
    <row r="1339" spans="1:3" x14ac:dyDescent="0.25">
      <c r="A1339" s="1">
        <v>41991</v>
      </c>
      <c r="B1339">
        <v>35.9</v>
      </c>
      <c r="C1339">
        <v>105</v>
      </c>
    </row>
    <row r="1340" spans="1:3" x14ac:dyDescent="0.25">
      <c r="A1340" s="1">
        <v>41990</v>
      </c>
      <c r="B1340">
        <v>35.9</v>
      </c>
      <c r="C1340">
        <v>105</v>
      </c>
    </row>
    <row r="1341" spans="1:3" x14ac:dyDescent="0.25">
      <c r="A1341" s="1">
        <v>41989</v>
      </c>
      <c r="B1341">
        <v>35.9</v>
      </c>
      <c r="C1341">
        <v>105</v>
      </c>
    </row>
    <row r="1342" spans="1:3" x14ac:dyDescent="0.25">
      <c r="A1342" s="1">
        <v>41988</v>
      </c>
      <c r="B1342">
        <v>35.9</v>
      </c>
      <c r="C1342">
        <v>105</v>
      </c>
    </row>
    <row r="1343" spans="1:3" x14ac:dyDescent="0.25">
      <c r="A1343" s="1">
        <v>41985</v>
      </c>
      <c r="B1343">
        <v>35.9</v>
      </c>
      <c r="C1343">
        <v>105</v>
      </c>
    </row>
    <row r="1344" spans="1:3" x14ac:dyDescent="0.25">
      <c r="A1344" s="1">
        <v>41984</v>
      </c>
      <c r="B1344">
        <v>35.9</v>
      </c>
      <c r="C1344">
        <v>105</v>
      </c>
    </row>
    <row r="1345" spans="1:3" x14ac:dyDescent="0.25">
      <c r="A1345" s="1">
        <v>41983</v>
      </c>
      <c r="B1345">
        <v>35.9</v>
      </c>
      <c r="C1345">
        <v>105</v>
      </c>
    </row>
    <row r="1346" spans="1:3" x14ac:dyDescent="0.25">
      <c r="A1346" s="1">
        <v>41982</v>
      </c>
      <c r="B1346">
        <v>35.9</v>
      </c>
      <c r="C1346">
        <v>105</v>
      </c>
    </row>
    <row r="1347" spans="1:3" x14ac:dyDescent="0.25">
      <c r="A1347" s="1">
        <v>41981</v>
      </c>
      <c r="B1347">
        <v>36</v>
      </c>
      <c r="C1347">
        <v>105</v>
      </c>
    </row>
    <row r="1348" spans="1:3" x14ac:dyDescent="0.25">
      <c r="A1348" s="1">
        <v>41978</v>
      </c>
      <c r="B1348">
        <v>36</v>
      </c>
      <c r="C1348">
        <v>105</v>
      </c>
    </row>
    <row r="1349" spans="1:3" x14ac:dyDescent="0.25">
      <c r="A1349" s="1">
        <v>41977</v>
      </c>
      <c r="B1349">
        <v>36</v>
      </c>
      <c r="C1349">
        <v>105</v>
      </c>
    </row>
    <row r="1350" spans="1:3" x14ac:dyDescent="0.25">
      <c r="A1350" s="1">
        <v>41976</v>
      </c>
      <c r="B1350">
        <v>36</v>
      </c>
      <c r="C1350">
        <v>105</v>
      </c>
    </row>
    <row r="1351" spans="1:3" x14ac:dyDescent="0.25">
      <c r="A1351" s="1">
        <v>41975</v>
      </c>
      <c r="B1351">
        <v>36</v>
      </c>
      <c r="C1351">
        <v>105</v>
      </c>
    </row>
    <row r="1352" spans="1:3" x14ac:dyDescent="0.25">
      <c r="A1352" s="1">
        <v>41974</v>
      </c>
      <c r="B1352">
        <v>36</v>
      </c>
      <c r="C1352">
        <v>105</v>
      </c>
    </row>
    <row r="1353" spans="1:3" x14ac:dyDescent="0.25">
      <c r="A1353" s="1">
        <v>41971</v>
      </c>
      <c r="B1353">
        <v>36.200000000000003</v>
      </c>
      <c r="C1353">
        <v>105</v>
      </c>
    </row>
    <row r="1354" spans="1:3" x14ac:dyDescent="0.25">
      <c r="A1354" s="1">
        <v>41970</v>
      </c>
      <c r="B1354">
        <v>36.299999999999997</v>
      </c>
      <c r="C1354">
        <v>105</v>
      </c>
    </row>
    <row r="1355" spans="1:3" x14ac:dyDescent="0.25">
      <c r="A1355" s="1">
        <v>41969</v>
      </c>
      <c r="B1355">
        <v>36.299999999999997</v>
      </c>
      <c r="C1355">
        <v>105</v>
      </c>
    </row>
    <row r="1356" spans="1:3" x14ac:dyDescent="0.25">
      <c r="A1356" s="1">
        <v>41968</v>
      </c>
      <c r="B1356">
        <v>36.35</v>
      </c>
      <c r="C1356">
        <v>105</v>
      </c>
    </row>
    <row r="1357" spans="1:3" x14ac:dyDescent="0.25">
      <c r="A1357" s="1">
        <v>41967</v>
      </c>
      <c r="B1357">
        <v>36.35</v>
      </c>
      <c r="C1357">
        <v>105</v>
      </c>
    </row>
    <row r="1358" spans="1:3" x14ac:dyDescent="0.25">
      <c r="A1358" s="1">
        <v>41964</v>
      </c>
      <c r="B1358">
        <v>36.35</v>
      </c>
      <c r="C1358">
        <v>105</v>
      </c>
    </row>
    <row r="1359" spans="1:3" x14ac:dyDescent="0.25">
      <c r="A1359" s="1">
        <v>41963</v>
      </c>
      <c r="B1359">
        <v>36.35</v>
      </c>
      <c r="C1359">
        <v>105</v>
      </c>
    </row>
    <row r="1360" spans="1:3" x14ac:dyDescent="0.25">
      <c r="A1360" s="1">
        <v>41962</v>
      </c>
      <c r="B1360">
        <v>36.35</v>
      </c>
      <c r="C1360">
        <v>105</v>
      </c>
    </row>
    <row r="1361" spans="1:3" x14ac:dyDescent="0.25">
      <c r="A1361" s="1">
        <v>41961</v>
      </c>
      <c r="B1361">
        <v>36.35</v>
      </c>
      <c r="C1361">
        <v>100</v>
      </c>
    </row>
    <row r="1362" spans="1:3" x14ac:dyDescent="0.25">
      <c r="A1362" s="1">
        <v>41960</v>
      </c>
      <c r="B1362">
        <v>36.35</v>
      </c>
      <c r="C1362">
        <v>100</v>
      </c>
    </row>
    <row r="1363" spans="1:3" x14ac:dyDescent="0.25">
      <c r="A1363" s="1">
        <v>41957</v>
      </c>
      <c r="B1363">
        <v>36.35</v>
      </c>
      <c r="C1363">
        <v>100</v>
      </c>
    </row>
    <row r="1364" spans="1:3" x14ac:dyDescent="0.25">
      <c r="A1364" s="1">
        <v>41956</v>
      </c>
      <c r="B1364">
        <v>36.5</v>
      </c>
      <c r="C1364">
        <v>100</v>
      </c>
    </row>
    <row r="1365" spans="1:3" x14ac:dyDescent="0.25">
      <c r="A1365" s="1">
        <v>41955</v>
      </c>
      <c r="B1365">
        <v>36.6</v>
      </c>
      <c r="C1365">
        <v>100</v>
      </c>
    </row>
    <row r="1366" spans="1:3" x14ac:dyDescent="0.25">
      <c r="A1366" s="1">
        <v>41954</v>
      </c>
      <c r="B1366">
        <v>36.6</v>
      </c>
      <c r="C1366">
        <v>100</v>
      </c>
    </row>
    <row r="1367" spans="1:3" x14ac:dyDescent="0.25">
      <c r="A1367" s="1">
        <v>41953</v>
      </c>
      <c r="B1367">
        <v>36.6</v>
      </c>
      <c r="C1367">
        <v>100</v>
      </c>
    </row>
    <row r="1368" spans="1:3" x14ac:dyDescent="0.25">
      <c r="A1368" s="1">
        <v>41950</v>
      </c>
      <c r="B1368">
        <v>36.6</v>
      </c>
      <c r="C1368">
        <v>100</v>
      </c>
    </row>
    <row r="1369" spans="1:3" x14ac:dyDescent="0.25">
      <c r="A1369" s="1">
        <v>41949</v>
      </c>
      <c r="B1369">
        <v>36.549999999999997</v>
      </c>
      <c r="C1369">
        <v>100</v>
      </c>
    </row>
    <row r="1370" spans="1:3" x14ac:dyDescent="0.25">
      <c r="A1370" s="1">
        <v>41948</v>
      </c>
      <c r="B1370">
        <v>36.549999999999997</v>
      </c>
      <c r="C1370">
        <v>100</v>
      </c>
    </row>
    <row r="1371" spans="1:3" x14ac:dyDescent="0.25">
      <c r="A1371" s="1">
        <v>41947</v>
      </c>
      <c r="B1371">
        <v>36.549999999999997</v>
      </c>
      <c r="C1371">
        <v>100</v>
      </c>
    </row>
    <row r="1372" spans="1:3" x14ac:dyDescent="0.25">
      <c r="A1372" s="1">
        <v>41946</v>
      </c>
      <c r="B1372">
        <v>36</v>
      </c>
      <c r="C1372">
        <v>100</v>
      </c>
    </row>
    <row r="1373" spans="1:3" x14ac:dyDescent="0.25">
      <c r="A1373" s="1">
        <v>41943</v>
      </c>
      <c r="B1373">
        <v>36</v>
      </c>
      <c r="C1373">
        <v>100</v>
      </c>
    </row>
    <row r="1374" spans="1:3" x14ac:dyDescent="0.25">
      <c r="A1374" s="1">
        <v>41942</v>
      </c>
      <c r="B1374">
        <v>36.049999999999997</v>
      </c>
      <c r="C1374">
        <v>100</v>
      </c>
    </row>
    <row r="1375" spans="1:3" x14ac:dyDescent="0.25">
      <c r="A1375" s="1">
        <v>41941</v>
      </c>
      <c r="B1375">
        <v>36.049999999999997</v>
      </c>
      <c r="C1375">
        <v>100</v>
      </c>
    </row>
    <row r="1376" spans="1:3" x14ac:dyDescent="0.25">
      <c r="A1376" s="1">
        <v>41940</v>
      </c>
      <c r="B1376">
        <v>36.049999999999997</v>
      </c>
      <c r="C1376">
        <v>100</v>
      </c>
    </row>
    <row r="1377" spans="1:3" x14ac:dyDescent="0.25">
      <c r="A1377" s="1">
        <v>41939</v>
      </c>
      <c r="B1377">
        <v>36.479999999999997</v>
      </c>
      <c r="C1377">
        <v>100</v>
      </c>
    </row>
    <row r="1378" spans="1:3" x14ac:dyDescent="0.25">
      <c r="A1378" s="1">
        <v>41936</v>
      </c>
      <c r="B1378">
        <v>36.85</v>
      </c>
      <c r="C1378">
        <v>100</v>
      </c>
    </row>
    <row r="1379" spans="1:3" x14ac:dyDescent="0.25">
      <c r="A1379" s="1">
        <v>41935</v>
      </c>
      <c r="B1379">
        <v>36.85</v>
      </c>
      <c r="C1379">
        <v>100</v>
      </c>
    </row>
    <row r="1380" spans="1:3" x14ac:dyDescent="0.25">
      <c r="A1380" s="1">
        <v>41934</v>
      </c>
      <c r="B1380">
        <v>36.85</v>
      </c>
      <c r="C1380">
        <v>100</v>
      </c>
    </row>
    <row r="1381" spans="1:3" x14ac:dyDescent="0.25">
      <c r="A1381" s="1">
        <v>41933</v>
      </c>
      <c r="B1381">
        <v>36.75</v>
      </c>
      <c r="C1381">
        <v>100</v>
      </c>
    </row>
    <row r="1382" spans="1:3" x14ac:dyDescent="0.25">
      <c r="A1382" s="1">
        <v>41932</v>
      </c>
      <c r="B1382">
        <v>36.75</v>
      </c>
      <c r="C1382">
        <v>100</v>
      </c>
    </row>
    <row r="1383" spans="1:3" x14ac:dyDescent="0.25">
      <c r="A1383" s="1">
        <v>41929</v>
      </c>
      <c r="B1383">
        <v>36.75</v>
      </c>
      <c r="C1383">
        <v>100</v>
      </c>
    </row>
    <row r="1384" spans="1:3" x14ac:dyDescent="0.25">
      <c r="A1384" s="1">
        <v>41928</v>
      </c>
      <c r="B1384">
        <v>36.5</v>
      </c>
      <c r="C1384">
        <v>100</v>
      </c>
    </row>
    <row r="1385" spans="1:3" x14ac:dyDescent="0.25">
      <c r="A1385" s="1">
        <v>41927</v>
      </c>
      <c r="B1385">
        <v>36.5</v>
      </c>
      <c r="C1385">
        <v>100</v>
      </c>
    </row>
    <row r="1386" spans="1:3" x14ac:dyDescent="0.25">
      <c r="A1386" s="1">
        <v>41926</v>
      </c>
      <c r="B1386">
        <v>36.5</v>
      </c>
      <c r="C1386">
        <v>100</v>
      </c>
    </row>
    <row r="1387" spans="1:3" x14ac:dyDescent="0.25">
      <c r="A1387" s="1">
        <v>41925</v>
      </c>
      <c r="B1387">
        <v>36.75</v>
      </c>
      <c r="C1387">
        <v>100</v>
      </c>
    </row>
    <row r="1388" spans="1:3" x14ac:dyDescent="0.25">
      <c r="A1388" s="1">
        <v>41922</v>
      </c>
      <c r="B1388">
        <v>36.75</v>
      </c>
      <c r="C1388">
        <v>100</v>
      </c>
    </row>
    <row r="1389" spans="1:3" x14ac:dyDescent="0.25">
      <c r="A1389" s="1">
        <v>41921</v>
      </c>
      <c r="B1389">
        <v>36.75</v>
      </c>
      <c r="C1389">
        <v>100</v>
      </c>
    </row>
    <row r="1390" spans="1:3" x14ac:dyDescent="0.25">
      <c r="A1390" s="1">
        <v>41920</v>
      </c>
      <c r="B1390">
        <v>36.75</v>
      </c>
      <c r="C1390">
        <v>100</v>
      </c>
    </row>
    <row r="1391" spans="1:3" x14ac:dyDescent="0.25">
      <c r="A1391" s="1">
        <v>41919</v>
      </c>
      <c r="B1391">
        <v>36.75</v>
      </c>
      <c r="C1391">
        <v>100</v>
      </c>
    </row>
    <row r="1392" spans="1:3" x14ac:dyDescent="0.25">
      <c r="A1392" s="1">
        <v>41918</v>
      </c>
      <c r="B1392">
        <v>36.75</v>
      </c>
      <c r="C1392">
        <v>100</v>
      </c>
    </row>
    <row r="1393" spans="1:3" x14ac:dyDescent="0.25">
      <c r="A1393" s="1">
        <v>41915</v>
      </c>
      <c r="B1393">
        <v>36.75</v>
      </c>
      <c r="C1393">
        <v>100</v>
      </c>
    </row>
    <row r="1394" spans="1:3" x14ac:dyDescent="0.25">
      <c r="A1394" s="1">
        <v>41914</v>
      </c>
      <c r="B1394">
        <v>36.75</v>
      </c>
      <c r="C1394">
        <v>100</v>
      </c>
    </row>
    <row r="1395" spans="1:3" x14ac:dyDescent="0.25">
      <c r="A1395" s="1">
        <v>41913</v>
      </c>
      <c r="B1395">
        <v>36.75</v>
      </c>
      <c r="C1395">
        <v>100</v>
      </c>
    </row>
    <row r="1396" spans="1:3" x14ac:dyDescent="0.25">
      <c r="A1396" s="1">
        <v>41912</v>
      </c>
      <c r="B1396">
        <v>36.75</v>
      </c>
      <c r="C1396">
        <v>100</v>
      </c>
    </row>
    <row r="1397" spans="1:3" x14ac:dyDescent="0.25">
      <c r="A1397" s="1">
        <v>41911</v>
      </c>
      <c r="B1397">
        <v>36.75</v>
      </c>
      <c r="C1397">
        <v>100</v>
      </c>
    </row>
    <row r="1398" spans="1:3" x14ac:dyDescent="0.25">
      <c r="A1398" s="1">
        <v>41908</v>
      </c>
      <c r="B1398">
        <v>36.75</v>
      </c>
      <c r="C1398">
        <v>100</v>
      </c>
    </row>
    <row r="1399" spans="1:3" x14ac:dyDescent="0.25">
      <c r="A1399" s="1">
        <v>41907</v>
      </c>
      <c r="B1399">
        <v>36.75</v>
      </c>
      <c r="C1399">
        <v>100</v>
      </c>
    </row>
    <row r="1400" spans="1:3" x14ac:dyDescent="0.25">
      <c r="A1400" s="1">
        <v>41906</v>
      </c>
      <c r="B1400">
        <v>36.75</v>
      </c>
      <c r="C1400">
        <v>100</v>
      </c>
    </row>
    <row r="1401" spans="1:3" x14ac:dyDescent="0.25">
      <c r="A1401" s="1">
        <v>41905</v>
      </c>
      <c r="B1401">
        <v>36.75</v>
      </c>
      <c r="C1401">
        <v>100</v>
      </c>
    </row>
    <row r="1402" spans="1:3" x14ac:dyDescent="0.25">
      <c r="A1402" s="1">
        <v>41904</v>
      </c>
      <c r="B1402">
        <v>36.75</v>
      </c>
      <c r="C1402">
        <v>100</v>
      </c>
    </row>
    <row r="1403" spans="1:3" x14ac:dyDescent="0.25">
      <c r="A1403" s="1">
        <v>41901</v>
      </c>
      <c r="B1403">
        <v>36.75</v>
      </c>
      <c r="C1403">
        <v>100</v>
      </c>
    </row>
    <row r="1404" spans="1:3" x14ac:dyDescent="0.25">
      <c r="A1404" s="1">
        <v>41900</v>
      </c>
      <c r="B1404">
        <v>36.75</v>
      </c>
      <c r="C1404">
        <v>100</v>
      </c>
    </row>
    <row r="1405" spans="1:3" x14ac:dyDescent="0.25">
      <c r="A1405" s="1">
        <v>41899</v>
      </c>
      <c r="B1405">
        <v>36.75</v>
      </c>
      <c r="C1405">
        <v>100</v>
      </c>
    </row>
    <row r="1406" spans="1:3" x14ac:dyDescent="0.25">
      <c r="A1406" s="1">
        <v>41898</v>
      </c>
      <c r="B1406">
        <v>36.75</v>
      </c>
      <c r="C1406">
        <v>100</v>
      </c>
    </row>
    <row r="1407" spans="1:3" x14ac:dyDescent="0.25">
      <c r="A1407" s="1">
        <v>41897</v>
      </c>
      <c r="B1407">
        <v>36.75</v>
      </c>
      <c r="C1407">
        <v>100</v>
      </c>
    </row>
    <row r="1408" spans="1:3" x14ac:dyDescent="0.25">
      <c r="A1408" s="1">
        <v>41894</v>
      </c>
      <c r="B1408">
        <v>36.75</v>
      </c>
      <c r="C1408">
        <v>100</v>
      </c>
    </row>
    <row r="1409" spans="1:3" x14ac:dyDescent="0.25">
      <c r="A1409" s="1">
        <v>41893</v>
      </c>
      <c r="B1409">
        <v>36.75</v>
      </c>
      <c r="C1409">
        <v>100</v>
      </c>
    </row>
    <row r="1410" spans="1:3" x14ac:dyDescent="0.25">
      <c r="A1410" s="1">
        <v>41892</v>
      </c>
      <c r="B1410">
        <v>36.75</v>
      </c>
      <c r="C1410">
        <v>100</v>
      </c>
    </row>
    <row r="1411" spans="1:3" x14ac:dyDescent="0.25">
      <c r="A1411" s="1">
        <v>41891</v>
      </c>
      <c r="B1411">
        <v>36.5</v>
      </c>
      <c r="C1411">
        <v>100</v>
      </c>
    </row>
    <row r="1412" spans="1:3" x14ac:dyDescent="0.25">
      <c r="A1412" s="1">
        <v>41890</v>
      </c>
      <c r="B1412">
        <v>36.5</v>
      </c>
      <c r="C1412">
        <v>100</v>
      </c>
    </row>
    <row r="1413" spans="1:3" x14ac:dyDescent="0.25">
      <c r="A1413" s="1">
        <v>41887</v>
      </c>
      <c r="B1413">
        <v>36</v>
      </c>
      <c r="C1413">
        <v>100</v>
      </c>
    </row>
    <row r="1414" spans="1:3" x14ac:dyDescent="0.25">
      <c r="A1414" s="1">
        <v>41886</v>
      </c>
      <c r="B1414">
        <v>36.5</v>
      </c>
      <c r="C1414">
        <v>100</v>
      </c>
    </row>
    <row r="1415" spans="1:3" x14ac:dyDescent="0.25">
      <c r="A1415" s="1">
        <v>41885</v>
      </c>
      <c r="B1415">
        <v>36.5</v>
      </c>
      <c r="C1415">
        <v>100</v>
      </c>
    </row>
    <row r="1416" spans="1:3" x14ac:dyDescent="0.25">
      <c r="A1416" s="1">
        <v>41884</v>
      </c>
      <c r="B1416">
        <v>36.4</v>
      </c>
      <c r="C1416">
        <v>100</v>
      </c>
    </row>
    <row r="1417" spans="1:3" x14ac:dyDescent="0.25">
      <c r="A1417" s="1">
        <v>41883</v>
      </c>
      <c r="B1417">
        <v>36.9</v>
      </c>
      <c r="C1417">
        <v>100</v>
      </c>
    </row>
    <row r="1418" spans="1:3" x14ac:dyDescent="0.25">
      <c r="A1418" s="1">
        <v>41880</v>
      </c>
      <c r="B1418">
        <v>36.85</v>
      </c>
      <c r="C1418">
        <v>100</v>
      </c>
    </row>
    <row r="1419" spans="1:3" x14ac:dyDescent="0.25">
      <c r="A1419" s="1">
        <v>41879</v>
      </c>
      <c r="B1419">
        <v>36.799999999999997</v>
      </c>
      <c r="C1419">
        <v>100</v>
      </c>
    </row>
    <row r="1420" spans="1:3" x14ac:dyDescent="0.25">
      <c r="A1420" s="1">
        <v>41878</v>
      </c>
      <c r="B1420">
        <v>36.700000000000003</v>
      </c>
      <c r="C1420">
        <v>100</v>
      </c>
    </row>
    <row r="1421" spans="1:3" x14ac:dyDescent="0.25">
      <c r="A1421" s="1">
        <v>41877</v>
      </c>
      <c r="B1421">
        <v>36.4</v>
      </c>
      <c r="C1421">
        <v>100</v>
      </c>
    </row>
    <row r="1422" spans="1:3" x14ac:dyDescent="0.25">
      <c r="A1422" s="1">
        <v>41876</v>
      </c>
      <c r="B1422">
        <v>36.380000000000003</v>
      </c>
      <c r="C1422">
        <v>100</v>
      </c>
    </row>
    <row r="1423" spans="1:3" x14ac:dyDescent="0.25">
      <c r="A1423" s="1">
        <v>41873</v>
      </c>
      <c r="B1423">
        <v>36.4</v>
      </c>
      <c r="C1423">
        <v>100</v>
      </c>
    </row>
    <row r="1424" spans="1:3" x14ac:dyDescent="0.25">
      <c r="A1424" s="1">
        <v>41872</v>
      </c>
      <c r="B1424">
        <v>36.4</v>
      </c>
      <c r="C1424">
        <v>100</v>
      </c>
    </row>
    <row r="1425" spans="1:3" x14ac:dyDescent="0.25">
      <c r="A1425" s="1">
        <v>41871</v>
      </c>
      <c r="B1425">
        <v>36.9</v>
      </c>
      <c r="C1425">
        <v>100</v>
      </c>
    </row>
    <row r="1426" spans="1:3" x14ac:dyDescent="0.25">
      <c r="A1426" s="1">
        <v>41870</v>
      </c>
      <c r="B1426">
        <v>36.9</v>
      </c>
      <c r="C1426">
        <v>100</v>
      </c>
    </row>
    <row r="1427" spans="1:3" x14ac:dyDescent="0.25">
      <c r="A1427" s="1">
        <v>41869</v>
      </c>
      <c r="B1427">
        <v>36.9</v>
      </c>
    </row>
    <row r="1428" spans="1:3" x14ac:dyDescent="0.25">
      <c r="A1428" s="1">
        <v>41866</v>
      </c>
      <c r="B1428">
        <v>36.9</v>
      </c>
      <c r="C1428">
        <v>100</v>
      </c>
    </row>
    <row r="1429" spans="1:3" x14ac:dyDescent="0.25">
      <c r="A1429" s="1">
        <v>41865</v>
      </c>
      <c r="B1429">
        <v>36.9</v>
      </c>
      <c r="C1429">
        <v>100</v>
      </c>
    </row>
    <row r="1430" spans="1:3" x14ac:dyDescent="0.25">
      <c r="A1430" s="1">
        <v>41864</v>
      </c>
      <c r="B1430">
        <v>36.9</v>
      </c>
      <c r="C1430">
        <v>100</v>
      </c>
    </row>
    <row r="1431" spans="1:3" x14ac:dyDescent="0.25">
      <c r="A1431" s="1">
        <v>41863</v>
      </c>
      <c r="B1431">
        <v>36.78</v>
      </c>
      <c r="C1431">
        <v>100</v>
      </c>
    </row>
    <row r="1432" spans="1:3" x14ac:dyDescent="0.25">
      <c r="A1432" s="1">
        <v>41862</v>
      </c>
      <c r="B1432">
        <v>36.9</v>
      </c>
      <c r="C1432">
        <v>100</v>
      </c>
    </row>
    <row r="1433" spans="1:3" x14ac:dyDescent="0.25">
      <c r="A1433" s="1">
        <v>41859</v>
      </c>
      <c r="B1433">
        <v>36.9</v>
      </c>
      <c r="C1433">
        <v>100</v>
      </c>
    </row>
    <row r="1434" spans="1:3" x14ac:dyDescent="0.25">
      <c r="A1434" s="1">
        <v>41858</v>
      </c>
      <c r="B1434">
        <v>36.9</v>
      </c>
      <c r="C1434">
        <v>100</v>
      </c>
    </row>
    <row r="1435" spans="1:3" x14ac:dyDescent="0.25">
      <c r="A1435" s="1">
        <v>41857</v>
      </c>
      <c r="B1435">
        <v>36.9</v>
      </c>
      <c r="C1435">
        <v>100</v>
      </c>
    </row>
    <row r="1436" spans="1:3" x14ac:dyDescent="0.25">
      <c r="A1436" s="1">
        <v>41856</v>
      </c>
      <c r="B1436">
        <v>36.9</v>
      </c>
      <c r="C1436">
        <v>100</v>
      </c>
    </row>
    <row r="1437" spans="1:3" x14ac:dyDescent="0.25">
      <c r="A1437" s="1">
        <v>41855</v>
      </c>
      <c r="B1437">
        <v>36.9</v>
      </c>
      <c r="C1437">
        <v>100</v>
      </c>
    </row>
    <row r="1438" spans="1:3" x14ac:dyDescent="0.25">
      <c r="A1438" s="1">
        <v>41852</v>
      </c>
      <c r="B1438">
        <v>36.799999999999997</v>
      </c>
      <c r="C1438">
        <v>100</v>
      </c>
    </row>
    <row r="1439" spans="1:3" x14ac:dyDescent="0.25">
      <c r="A1439" s="1">
        <v>41851</v>
      </c>
      <c r="B1439">
        <v>36.85</v>
      </c>
      <c r="C1439">
        <v>100</v>
      </c>
    </row>
    <row r="1440" spans="1:3" x14ac:dyDescent="0.25">
      <c r="A1440" s="1">
        <v>41850</v>
      </c>
      <c r="B1440">
        <v>36.799999999999997</v>
      </c>
      <c r="C1440">
        <v>100</v>
      </c>
    </row>
    <row r="1441" spans="1:3" x14ac:dyDescent="0.25">
      <c r="A1441" s="1">
        <v>41849</v>
      </c>
      <c r="B1441">
        <v>37</v>
      </c>
      <c r="C1441">
        <v>100</v>
      </c>
    </row>
    <row r="1442" spans="1:3" x14ac:dyDescent="0.25">
      <c r="A1442" s="1">
        <v>41848</v>
      </c>
      <c r="B1442">
        <v>36.950000000000003</v>
      </c>
      <c r="C1442">
        <v>100</v>
      </c>
    </row>
    <row r="1443" spans="1:3" x14ac:dyDescent="0.25">
      <c r="A1443" s="1">
        <v>41845</v>
      </c>
      <c r="B1443">
        <v>36.85</v>
      </c>
      <c r="C1443">
        <v>100</v>
      </c>
    </row>
    <row r="1444" spans="1:3" x14ac:dyDescent="0.25">
      <c r="A1444" s="1">
        <v>41844</v>
      </c>
      <c r="B1444">
        <v>36.799999999999997</v>
      </c>
      <c r="C1444">
        <v>100</v>
      </c>
    </row>
    <row r="1445" spans="1:3" x14ac:dyDescent="0.25">
      <c r="A1445" s="1">
        <v>41843</v>
      </c>
      <c r="B1445">
        <v>36.799999999999997</v>
      </c>
      <c r="C1445">
        <v>100</v>
      </c>
    </row>
    <row r="1446" spans="1:3" x14ac:dyDescent="0.25">
      <c r="A1446" s="1">
        <v>41842</v>
      </c>
      <c r="B1446">
        <v>36.75</v>
      </c>
      <c r="C1446">
        <v>100</v>
      </c>
    </row>
    <row r="1447" spans="1:3" x14ac:dyDescent="0.25">
      <c r="A1447" s="1">
        <v>41841</v>
      </c>
      <c r="B1447">
        <v>36.75</v>
      </c>
      <c r="C1447">
        <v>100</v>
      </c>
    </row>
    <row r="1448" spans="1:3" x14ac:dyDescent="0.25">
      <c r="A1448" s="1">
        <v>41838</v>
      </c>
      <c r="B1448">
        <v>36.75</v>
      </c>
      <c r="C1448">
        <v>100</v>
      </c>
    </row>
    <row r="1449" spans="1:3" x14ac:dyDescent="0.25">
      <c r="A1449" s="1">
        <v>41837</v>
      </c>
      <c r="B1449">
        <v>37.130000000000003</v>
      </c>
      <c r="C1449">
        <v>100</v>
      </c>
    </row>
    <row r="1450" spans="1:3" x14ac:dyDescent="0.25">
      <c r="A1450" s="1">
        <v>41836</v>
      </c>
      <c r="B1450">
        <v>36.75</v>
      </c>
      <c r="C1450">
        <v>100</v>
      </c>
    </row>
    <row r="1451" spans="1:3" x14ac:dyDescent="0.25">
      <c r="A1451" s="1">
        <v>41835</v>
      </c>
      <c r="B1451">
        <v>36.979999999999997</v>
      </c>
      <c r="C1451">
        <v>100</v>
      </c>
    </row>
    <row r="1452" spans="1:3" x14ac:dyDescent="0.25">
      <c r="A1452" s="1">
        <v>41834</v>
      </c>
      <c r="B1452">
        <v>36.75</v>
      </c>
      <c r="C1452">
        <v>100</v>
      </c>
    </row>
    <row r="1453" spans="1:3" x14ac:dyDescent="0.25">
      <c r="A1453" s="1">
        <v>41831</v>
      </c>
      <c r="B1453">
        <v>36.9</v>
      </c>
      <c r="C1453">
        <v>100</v>
      </c>
    </row>
    <row r="1454" spans="1:3" x14ac:dyDescent="0.25">
      <c r="A1454" s="1">
        <v>41830</v>
      </c>
      <c r="B1454">
        <v>36.9</v>
      </c>
      <c r="C1454">
        <v>100</v>
      </c>
    </row>
    <row r="1455" spans="1:3" x14ac:dyDescent="0.25">
      <c r="A1455" s="1">
        <v>41829</v>
      </c>
      <c r="B1455">
        <v>36.9</v>
      </c>
      <c r="C1455">
        <v>100</v>
      </c>
    </row>
    <row r="1456" spans="1:3" x14ac:dyDescent="0.25">
      <c r="A1456" s="1">
        <v>41828</v>
      </c>
      <c r="B1456">
        <v>36.9</v>
      </c>
      <c r="C1456">
        <v>100</v>
      </c>
    </row>
    <row r="1457" spans="1:3" x14ac:dyDescent="0.25">
      <c r="A1457" s="1">
        <v>41827</v>
      </c>
      <c r="B1457">
        <v>36.9</v>
      </c>
      <c r="C1457">
        <v>100</v>
      </c>
    </row>
    <row r="1458" spans="1:3" x14ac:dyDescent="0.25">
      <c r="A1458" s="1">
        <v>41824</v>
      </c>
      <c r="B1458">
        <v>36.9</v>
      </c>
      <c r="C1458">
        <v>100</v>
      </c>
    </row>
    <row r="1459" spans="1:3" x14ac:dyDescent="0.25">
      <c r="A1459" s="1">
        <v>41823</v>
      </c>
      <c r="B1459">
        <v>36.9</v>
      </c>
      <c r="C1459">
        <v>100</v>
      </c>
    </row>
    <row r="1460" spans="1:3" x14ac:dyDescent="0.25">
      <c r="A1460" s="1">
        <v>41822</v>
      </c>
      <c r="B1460">
        <v>36.880000000000003</v>
      </c>
      <c r="C1460">
        <v>25</v>
      </c>
    </row>
    <row r="1461" spans="1:3" x14ac:dyDescent="0.25">
      <c r="A1461" s="1">
        <v>41821</v>
      </c>
      <c r="B1461">
        <v>36.75</v>
      </c>
      <c r="C1461">
        <v>25</v>
      </c>
    </row>
    <row r="1462" spans="1:3" x14ac:dyDescent="0.25">
      <c r="A1462" s="1">
        <v>41820</v>
      </c>
      <c r="B1462">
        <v>36.479999999999997</v>
      </c>
      <c r="C1462">
        <v>25</v>
      </c>
    </row>
    <row r="1463" spans="1:3" x14ac:dyDescent="0.25">
      <c r="A1463" s="1">
        <v>41817</v>
      </c>
      <c r="B1463">
        <v>36.25</v>
      </c>
      <c r="C1463">
        <v>25</v>
      </c>
    </row>
    <row r="1464" spans="1:3" x14ac:dyDescent="0.25">
      <c r="A1464" s="1">
        <v>41816</v>
      </c>
      <c r="B1464">
        <v>36.25</v>
      </c>
      <c r="C1464">
        <v>25</v>
      </c>
    </row>
    <row r="1465" spans="1:3" x14ac:dyDescent="0.25">
      <c r="A1465" s="1">
        <v>41815</v>
      </c>
      <c r="B1465">
        <v>36.25</v>
      </c>
      <c r="C1465">
        <v>25</v>
      </c>
    </row>
    <row r="1466" spans="1:3" x14ac:dyDescent="0.25">
      <c r="A1466" s="1">
        <v>41814</v>
      </c>
      <c r="B1466">
        <v>36.25</v>
      </c>
      <c r="C1466">
        <v>25</v>
      </c>
    </row>
    <row r="1467" spans="1:3" x14ac:dyDescent="0.25">
      <c r="A1467" s="1">
        <v>41813</v>
      </c>
      <c r="B1467">
        <v>36.25</v>
      </c>
      <c r="C1467">
        <v>25</v>
      </c>
    </row>
    <row r="1468" spans="1:3" x14ac:dyDescent="0.25">
      <c r="A1468" s="1">
        <v>41810</v>
      </c>
      <c r="B1468">
        <v>36.119999999999997</v>
      </c>
      <c r="C1468">
        <v>25</v>
      </c>
    </row>
    <row r="1469" spans="1:3" x14ac:dyDescent="0.25">
      <c r="A1469" s="1">
        <v>41809</v>
      </c>
      <c r="B1469">
        <v>36.200000000000003</v>
      </c>
    </row>
    <row r="1470" spans="1:3" x14ac:dyDescent="0.25">
      <c r="A1470" s="1">
        <v>41808</v>
      </c>
      <c r="B1470">
        <v>36.299999999999997</v>
      </c>
    </row>
    <row r="1471" spans="1:3" x14ac:dyDescent="0.25">
      <c r="A1471" s="1">
        <v>41807</v>
      </c>
      <c r="B1471">
        <v>36.35</v>
      </c>
    </row>
    <row r="1472" spans="1:3" x14ac:dyDescent="0.25">
      <c r="A1472" s="1">
        <v>41806</v>
      </c>
      <c r="B1472">
        <v>36.299999999999997</v>
      </c>
    </row>
    <row r="1473" spans="1:2" x14ac:dyDescent="0.25">
      <c r="A1473" s="1">
        <v>41803</v>
      </c>
      <c r="B1473">
        <v>36.1</v>
      </c>
    </row>
    <row r="1474" spans="1:2" x14ac:dyDescent="0.25">
      <c r="A1474" s="1">
        <v>41802</v>
      </c>
      <c r="B1474">
        <v>36.1</v>
      </c>
    </row>
    <row r="1475" spans="1:2" x14ac:dyDescent="0.25">
      <c r="A1475" s="1">
        <v>41801</v>
      </c>
      <c r="B1475">
        <v>36.1</v>
      </c>
    </row>
    <row r="1476" spans="1:2" x14ac:dyDescent="0.25">
      <c r="A1476" s="1">
        <v>41800</v>
      </c>
      <c r="B1476">
        <v>36.1</v>
      </c>
    </row>
    <row r="1477" spans="1:2" x14ac:dyDescent="0.25">
      <c r="A1477" s="1">
        <v>41796</v>
      </c>
      <c r="B1477">
        <v>36.1</v>
      </c>
    </row>
    <row r="1478" spans="1:2" x14ac:dyDescent="0.25">
      <c r="A1478" s="1">
        <v>41795</v>
      </c>
      <c r="B1478">
        <v>36.1</v>
      </c>
    </row>
    <row r="1479" spans="1:2" x14ac:dyDescent="0.25">
      <c r="A1479" s="1">
        <v>41794</v>
      </c>
      <c r="B1479">
        <v>36.1</v>
      </c>
    </row>
    <row r="1480" spans="1:2" x14ac:dyDescent="0.25">
      <c r="A1480" s="1">
        <v>41793</v>
      </c>
      <c r="B1480">
        <v>36.1</v>
      </c>
    </row>
    <row r="1481" spans="1:2" x14ac:dyDescent="0.25">
      <c r="A1481" s="1">
        <v>41792</v>
      </c>
      <c r="B1481">
        <v>36.1</v>
      </c>
    </row>
    <row r="1482" spans="1:2" x14ac:dyDescent="0.25">
      <c r="A1482" s="1">
        <v>41789</v>
      </c>
      <c r="B1482">
        <v>36.1</v>
      </c>
    </row>
    <row r="1483" spans="1:2" x14ac:dyDescent="0.25">
      <c r="A1483" s="1">
        <v>41787</v>
      </c>
      <c r="B1483">
        <v>36.15</v>
      </c>
    </row>
    <row r="1484" spans="1:2" x14ac:dyDescent="0.25">
      <c r="A1484" s="1">
        <v>41786</v>
      </c>
      <c r="B1484">
        <v>36.1</v>
      </c>
    </row>
    <row r="1485" spans="1:2" x14ac:dyDescent="0.25">
      <c r="A1485" s="1">
        <v>41785</v>
      </c>
      <c r="B1485">
        <v>36.1</v>
      </c>
    </row>
    <row r="1486" spans="1:2" x14ac:dyDescent="0.25">
      <c r="A1486" s="1">
        <v>41782</v>
      </c>
      <c r="B1486">
        <v>36.1</v>
      </c>
    </row>
    <row r="1487" spans="1:2" x14ac:dyDescent="0.25">
      <c r="A1487" s="1">
        <v>41781</v>
      </c>
      <c r="B1487">
        <v>36.1</v>
      </c>
    </row>
    <row r="1488" spans="1:2" x14ac:dyDescent="0.25">
      <c r="A1488" s="1">
        <v>41780</v>
      </c>
      <c r="B1488">
        <v>36.1</v>
      </c>
    </row>
    <row r="1489" spans="1:2" x14ac:dyDescent="0.25">
      <c r="A1489" s="1">
        <v>41779</v>
      </c>
      <c r="B1489">
        <v>36.049999999999997</v>
      </c>
    </row>
    <row r="1490" spans="1:2" x14ac:dyDescent="0.25">
      <c r="A1490" s="1">
        <v>41778</v>
      </c>
      <c r="B1490">
        <v>36.049999999999997</v>
      </c>
    </row>
    <row r="1491" spans="1:2" x14ac:dyDescent="0.25">
      <c r="A1491" s="1">
        <v>41775</v>
      </c>
      <c r="B1491">
        <v>36.049999999999997</v>
      </c>
    </row>
    <row r="1492" spans="1:2" x14ac:dyDescent="0.25">
      <c r="A1492" s="1">
        <v>41774</v>
      </c>
      <c r="B1492">
        <v>36.049999999999997</v>
      </c>
    </row>
    <row r="1493" spans="1:2" x14ac:dyDescent="0.25">
      <c r="A1493" s="1">
        <v>41773</v>
      </c>
      <c r="B1493">
        <v>36.049999999999997</v>
      </c>
    </row>
    <row r="1494" spans="1:2" x14ac:dyDescent="0.25">
      <c r="A1494" s="1">
        <v>41772</v>
      </c>
      <c r="B1494">
        <v>36.049999999999997</v>
      </c>
    </row>
    <row r="1495" spans="1:2" x14ac:dyDescent="0.25">
      <c r="A1495" s="1">
        <v>41771</v>
      </c>
      <c r="B1495">
        <v>36.049999999999997</v>
      </c>
    </row>
    <row r="1496" spans="1:2" x14ac:dyDescent="0.25">
      <c r="A1496" s="1">
        <v>41768</v>
      </c>
      <c r="B1496">
        <v>36.049999999999997</v>
      </c>
    </row>
    <row r="1497" spans="1:2" x14ac:dyDescent="0.25">
      <c r="A1497" s="1">
        <v>41767</v>
      </c>
      <c r="B1497">
        <v>36.049999999999997</v>
      </c>
    </row>
    <row r="1498" spans="1:2" x14ac:dyDescent="0.25">
      <c r="A1498" s="1">
        <v>41766</v>
      </c>
      <c r="B1498">
        <v>36.049999999999997</v>
      </c>
    </row>
    <row r="1499" spans="1:2" x14ac:dyDescent="0.25">
      <c r="A1499" s="1">
        <v>41765</v>
      </c>
      <c r="B1499">
        <v>36.049999999999997</v>
      </c>
    </row>
    <row r="1500" spans="1:2" x14ac:dyDescent="0.25">
      <c r="A1500" s="1">
        <v>41764</v>
      </c>
      <c r="B1500">
        <v>36.049999999999997</v>
      </c>
    </row>
    <row r="1501" spans="1:2" x14ac:dyDescent="0.25">
      <c r="A1501" s="1">
        <v>41761</v>
      </c>
      <c r="B1501">
        <v>36.15</v>
      </c>
    </row>
    <row r="1502" spans="1:2" x14ac:dyDescent="0.25">
      <c r="A1502" s="1">
        <v>41759</v>
      </c>
      <c r="B1502">
        <v>36.200000000000003</v>
      </c>
    </row>
    <row r="1503" spans="1:2" x14ac:dyDescent="0.25">
      <c r="A1503" s="1">
        <v>41758</v>
      </c>
      <c r="B1503">
        <v>36.200000000000003</v>
      </c>
    </row>
    <row r="1504" spans="1:2" x14ac:dyDescent="0.25">
      <c r="A1504" s="1">
        <v>41757</v>
      </c>
      <c r="B1504">
        <v>36.25</v>
      </c>
    </row>
    <row r="1505" spans="1:2" x14ac:dyDescent="0.25">
      <c r="A1505" s="1">
        <v>41754</v>
      </c>
      <c r="B1505">
        <v>36.25</v>
      </c>
    </row>
    <row r="1506" spans="1:2" x14ac:dyDescent="0.25">
      <c r="A1506" s="1">
        <v>41753</v>
      </c>
      <c r="B1506">
        <v>36.35</v>
      </c>
    </row>
    <row r="1507" spans="1:2" x14ac:dyDescent="0.25">
      <c r="A1507" s="1">
        <v>41752</v>
      </c>
      <c r="B1507">
        <v>36.299999999999997</v>
      </c>
    </row>
    <row r="1508" spans="1:2" x14ac:dyDescent="0.25">
      <c r="A1508" s="1">
        <v>41751</v>
      </c>
      <c r="B1508">
        <v>36.299999999999997</v>
      </c>
    </row>
    <row r="1509" spans="1:2" x14ac:dyDescent="0.25">
      <c r="A1509" s="1">
        <v>41745</v>
      </c>
      <c r="B1509">
        <v>36.25</v>
      </c>
    </row>
    <row r="1510" spans="1:2" x14ac:dyDescent="0.25">
      <c r="A1510" s="1">
        <v>41744</v>
      </c>
      <c r="B1510">
        <v>36.25</v>
      </c>
    </row>
    <row r="1511" spans="1:2" x14ac:dyDescent="0.25">
      <c r="A1511" s="1">
        <v>41743</v>
      </c>
      <c r="B1511">
        <v>36.25</v>
      </c>
    </row>
    <row r="1512" spans="1:2" x14ac:dyDescent="0.25">
      <c r="A1512" s="1">
        <v>41740</v>
      </c>
      <c r="B1512">
        <v>36</v>
      </c>
    </row>
    <row r="1513" spans="1:2" x14ac:dyDescent="0.25">
      <c r="A1513" s="1">
        <v>41739</v>
      </c>
      <c r="B1513">
        <v>36</v>
      </c>
    </row>
    <row r="1514" spans="1:2" x14ac:dyDescent="0.25">
      <c r="A1514" s="1">
        <v>41738</v>
      </c>
      <c r="B1514">
        <v>36</v>
      </c>
    </row>
    <row r="1515" spans="1:2" x14ac:dyDescent="0.25">
      <c r="A1515" s="1">
        <v>41737</v>
      </c>
      <c r="B1515">
        <v>36.15</v>
      </c>
    </row>
    <row r="1516" spans="1:2" x14ac:dyDescent="0.25">
      <c r="A1516" s="1">
        <v>41736</v>
      </c>
      <c r="B1516">
        <v>36.15</v>
      </c>
    </row>
    <row r="1517" spans="1:2" x14ac:dyDescent="0.25">
      <c r="A1517" s="1">
        <v>41733</v>
      </c>
      <c r="B1517">
        <v>36</v>
      </c>
    </row>
    <row r="1518" spans="1:2" x14ac:dyDescent="0.25">
      <c r="A1518" s="1">
        <v>41732</v>
      </c>
      <c r="B1518">
        <v>36</v>
      </c>
    </row>
    <row r="1519" spans="1:2" x14ac:dyDescent="0.25">
      <c r="A1519" s="1">
        <v>41731</v>
      </c>
      <c r="B1519">
        <v>35.950000000000003</v>
      </c>
    </row>
    <row r="1520" spans="1:2" x14ac:dyDescent="0.25">
      <c r="A1520" s="1">
        <v>41730</v>
      </c>
      <c r="B1520">
        <v>36</v>
      </c>
    </row>
    <row r="1521" spans="1:2" x14ac:dyDescent="0.25">
      <c r="A1521" s="1">
        <v>41729</v>
      </c>
      <c r="B1521">
        <v>36</v>
      </c>
    </row>
    <row r="1522" spans="1:2" x14ac:dyDescent="0.25">
      <c r="A1522" s="1">
        <v>41726</v>
      </c>
      <c r="B1522">
        <v>35.880000000000003</v>
      </c>
    </row>
    <row r="1523" spans="1:2" x14ac:dyDescent="0.25">
      <c r="A1523" s="1">
        <v>41725</v>
      </c>
      <c r="B1523">
        <v>36.08</v>
      </c>
    </row>
    <row r="1524" spans="1:2" x14ac:dyDescent="0.25">
      <c r="A1524" s="1">
        <v>41724</v>
      </c>
      <c r="B1524">
        <v>35.9</v>
      </c>
    </row>
    <row r="1525" spans="1:2" x14ac:dyDescent="0.25">
      <c r="A1525" s="1">
        <v>41723</v>
      </c>
      <c r="B1525">
        <v>36.380000000000003</v>
      </c>
    </row>
    <row r="1526" spans="1:2" x14ac:dyDescent="0.25">
      <c r="A1526" s="1">
        <v>41722</v>
      </c>
      <c r="B1526">
        <v>36.380000000000003</v>
      </c>
    </row>
    <row r="1527" spans="1:2" x14ac:dyDescent="0.25">
      <c r="A1527" s="1">
        <v>41719</v>
      </c>
      <c r="B1527">
        <v>36.5</v>
      </c>
    </row>
    <row r="1528" spans="1:2" x14ac:dyDescent="0.25">
      <c r="A1528" s="1">
        <v>41718</v>
      </c>
      <c r="B1528">
        <v>36</v>
      </c>
    </row>
    <row r="1529" spans="1:2" x14ac:dyDescent="0.25">
      <c r="A1529" s="1">
        <v>41717</v>
      </c>
      <c r="B1529">
        <v>35.950000000000003</v>
      </c>
    </row>
    <row r="1530" spans="1:2" x14ac:dyDescent="0.25">
      <c r="A1530" s="1">
        <v>41716</v>
      </c>
      <c r="B1530">
        <v>36.25</v>
      </c>
    </row>
    <row r="1531" spans="1:2" x14ac:dyDescent="0.25">
      <c r="A1531" s="1">
        <v>41715</v>
      </c>
      <c r="B1531">
        <v>36.25</v>
      </c>
    </row>
    <row r="1532" spans="1:2" x14ac:dyDescent="0.25">
      <c r="A1532" s="1">
        <v>41712</v>
      </c>
      <c r="B1532">
        <v>36.5</v>
      </c>
    </row>
    <row r="1533" spans="1:2" x14ac:dyDescent="0.25">
      <c r="A1533" s="1">
        <v>41711</v>
      </c>
      <c r="B1533">
        <v>36.5</v>
      </c>
    </row>
    <row r="1534" spans="1:2" x14ac:dyDescent="0.25">
      <c r="A1534" s="1">
        <v>41710</v>
      </c>
      <c r="B1534">
        <v>36.5</v>
      </c>
    </row>
    <row r="1535" spans="1:2" x14ac:dyDescent="0.25">
      <c r="A1535" s="1">
        <v>41709</v>
      </c>
      <c r="B1535">
        <v>36.5</v>
      </c>
    </row>
    <row r="1536" spans="1:2" x14ac:dyDescent="0.25">
      <c r="A1536" s="1">
        <v>41708</v>
      </c>
      <c r="B1536">
        <v>36.5</v>
      </c>
    </row>
    <row r="1537" spans="1:2" x14ac:dyDescent="0.25">
      <c r="A1537" s="1">
        <v>41705</v>
      </c>
      <c r="B1537">
        <v>36.5</v>
      </c>
    </row>
    <row r="1538" spans="1:2" x14ac:dyDescent="0.25">
      <c r="A1538" s="1">
        <v>41704</v>
      </c>
      <c r="B1538">
        <v>36.5</v>
      </c>
    </row>
    <row r="1539" spans="1:2" x14ac:dyDescent="0.25">
      <c r="A1539" s="1">
        <v>41703</v>
      </c>
      <c r="B1539">
        <v>36.5</v>
      </c>
    </row>
    <row r="1540" spans="1:2" x14ac:dyDescent="0.25">
      <c r="A1540" s="1">
        <v>41702</v>
      </c>
      <c r="B1540">
        <v>36.5</v>
      </c>
    </row>
    <row r="1541" spans="1:2" x14ac:dyDescent="0.25">
      <c r="A1541" s="1">
        <v>41701</v>
      </c>
      <c r="B1541">
        <v>38</v>
      </c>
    </row>
    <row r="1542" spans="1:2" x14ac:dyDescent="0.25">
      <c r="A1542" s="1">
        <v>41698</v>
      </c>
      <c r="B1542">
        <v>38</v>
      </c>
    </row>
    <row r="1543" spans="1:2" x14ac:dyDescent="0.25">
      <c r="A1543" s="1">
        <v>41697</v>
      </c>
      <c r="B1543">
        <v>38</v>
      </c>
    </row>
    <row r="1544" spans="1:2" x14ac:dyDescent="0.25">
      <c r="A1544" s="1">
        <v>41696</v>
      </c>
      <c r="B1544">
        <v>38</v>
      </c>
    </row>
    <row r="1545" spans="1:2" x14ac:dyDescent="0.25">
      <c r="A1545" s="1">
        <v>41695</v>
      </c>
      <c r="B1545">
        <v>38.25</v>
      </c>
    </row>
    <row r="1546" spans="1:2" x14ac:dyDescent="0.25">
      <c r="A1546" s="1">
        <v>41694</v>
      </c>
      <c r="B1546">
        <v>38.5</v>
      </c>
    </row>
    <row r="1547" spans="1:2" x14ac:dyDescent="0.25">
      <c r="A1547" s="1">
        <v>41691</v>
      </c>
      <c r="B1547">
        <v>38.5</v>
      </c>
    </row>
    <row r="1548" spans="1:2" x14ac:dyDescent="0.25">
      <c r="A1548" s="1">
        <v>41690</v>
      </c>
      <c r="B1548">
        <v>38.75</v>
      </c>
    </row>
    <row r="1549" spans="1:2" x14ac:dyDescent="0.25">
      <c r="A1549" s="1">
        <v>41689</v>
      </c>
      <c r="B1549">
        <v>38.75</v>
      </c>
    </row>
    <row r="1550" spans="1:2" x14ac:dyDescent="0.25">
      <c r="A1550" s="1">
        <v>41688</v>
      </c>
      <c r="B1550">
        <v>38.75</v>
      </c>
    </row>
    <row r="1551" spans="1:2" x14ac:dyDescent="0.25">
      <c r="A1551" s="1">
        <v>41687</v>
      </c>
      <c r="B1551">
        <v>38.75</v>
      </c>
    </row>
    <row r="1552" spans="1:2" x14ac:dyDescent="0.25">
      <c r="A1552" s="1">
        <v>41684</v>
      </c>
      <c r="B1552">
        <v>38.75</v>
      </c>
    </row>
    <row r="1553" spans="1:2" x14ac:dyDescent="0.25">
      <c r="A1553" s="1">
        <v>41683</v>
      </c>
      <c r="B1553">
        <v>38.75</v>
      </c>
    </row>
    <row r="1554" spans="1:2" x14ac:dyDescent="0.25">
      <c r="A1554" s="1">
        <v>41682</v>
      </c>
      <c r="B1554">
        <v>38.75</v>
      </c>
    </row>
    <row r="1555" spans="1:2" x14ac:dyDescent="0.25">
      <c r="A1555" s="1">
        <v>41681</v>
      </c>
      <c r="B1555">
        <v>38.75</v>
      </c>
    </row>
    <row r="1556" spans="1:2" x14ac:dyDescent="0.25">
      <c r="A1556" s="1">
        <v>41680</v>
      </c>
      <c r="B1556">
        <v>38.75</v>
      </c>
    </row>
    <row r="1557" spans="1:2" x14ac:dyDescent="0.25">
      <c r="A1557" s="1">
        <v>41677</v>
      </c>
      <c r="B1557">
        <v>38.75</v>
      </c>
    </row>
    <row r="1558" spans="1:2" x14ac:dyDescent="0.25">
      <c r="A1558" s="1">
        <v>41676</v>
      </c>
      <c r="B1558">
        <v>38.6</v>
      </c>
    </row>
    <row r="1559" spans="1:2" x14ac:dyDescent="0.25">
      <c r="A1559" s="1">
        <v>41675</v>
      </c>
      <c r="B1559">
        <v>38.6</v>
      </c>
    </row>
    <row r="1560" spans="1:2" x14ac:dyDescent="0.25">
      <c r="A1560" s="1">
        <v>41674</v>
      </c>
      <c r="B1560">
        <v>38.6</v>
      </c>
    </row>
    <row r="1561" spans="1:2" x14ac:dyDescent="0.25">
      <c r="A1561" s="1">
        <v>41673</v>
      </c>
      <c r="B1561">
        <v>38.5</v>
      </c>
    </row>
    <row r="1562" spans="1:2" x14ac:dyDescent="0.25">
      <c r="A1562" s="1">
        <v>41670</v>
      </c>
      <c r="B1562">
        <v>38.5</v>
      </c>
    </row>
    <row r="1563" spans="1:2" x14ac:dyDescent="0.25">
      <c r="A1563" s="1">
        <v>41669</v>
      </c>
      <c r="B1563">
        <v>38.5</v>
      </c>
    </row>
    <row r="1564" spans="1:2" x14ac:dyDescent="0.25">
      <c r="A1564" s="1">
        <v>41668</v>
      </c>
      <c r="B1564">
        <v>38.5</v>
      </c>
    </row>
    <row r="1565" spans="1:2" x14ac:dyDescent="0.25">
      <c r="A1565" s="1">
        <v>41667</v>
      </c>
      <c r="B1565">
        <v>38.5</v>
      </c>
    </row>
    <row r="1566" spans="1:2" x14ac:dyDescent="0.25">
      <c r="A1566" s="1">
        <v>41666</v>
      </c>
      <c r="B1566">
        <v>38.630000000000003</v>
      </c>
    </row>
    <row r="1567" spans="1:2" x14ac:dyDescent="0.25">
      <c r="A1567" s="1">
        <v>41663</v>
      </c>
      <c r="B1567">
        <v>38.5</v>
      </c>
    </row>
    <row r="1568" spans="1:2" x14ac:dyDescent="0.25">
      <c r="A1568" s="1">
        <v>41662</v>
      </c>
      <c r="B1568">
        <v>39</v>
      </c>
    </row>
    <row r="1569" spans="1:2" x14ac:dyDescent="0.25">
      <c r="A1569" s="1">
        <v>41661</v>
      </c>
      <c r="B1569">
        <v>38.700000000000003</v>
      </c>
    </row>
    <row r="1570" spans="1:2" x14ac:dyDescent="0.25">
      <c r="A1570" s="1">
        <v>41660</v>
      </c>
      <c r="B1570">
        <v>39.5</v>
      </c>
    </row>
    <row r="1571" spans="1:2" x14ac:dyDescent="0.25">
      <c r="A1571" s="1">
        <v>41659</v>
      </c>
      <c r="B1571">
        <v>39.5</v>
      </c>
    </row>
    <row r="1572" spans="1:2" x14ac:dyDescent="0.25">
      <c r="A1572" s="1">
        <v>41656</v>
      </c>
      <c r="B1572">
        <v>39.5</v>
      </c>
    </row>
    <row r="1573" spans="1:2" x14ac:dyDescent="0.25">
      <c r="A1573" s="1">
        <v>41655</v>
      </c>
      <c r="B1573">
        <v>39.5</v>
      </c>
    </row>
    <row r="1574" spans="1:2" x14ac:dyDescent="0.25">
      <c r="A1574" s="1">
        <v>41654</v>
      </c>
      <c r="B1574">
        <v>39.5</v>
      </c>
    </row>
    <row r="1575" spans="1:2" x14ac:dyDescent="0.25">
      <c r="A1575" s="1">
        <v>41653</v>
      </c>
      <c r="B1575">
        <v>39.630000000000003</v>
      </c>
    </row>
    <row r="1576" spans="1:2" x14ac:dyDescent="0.25">
      <c r="A1576" s="1">
        <v>41652</v>
      </c>
      <c r="B1576">
        <v>39.5</v>
      </c>
    </row>
    <row r="1577" spans="1:2" x14ac:dyDescent="0.25">
      <c r="A1577" s="1">
        <v>41649</v>
      </c>
      <c r="B1577">
        <v>39.75</v>
      </c>
    </row>
    <row r="1578" spans="1:2" x14ac:dyDescent="0.25">
      <c r="A1578" s="1">
        <v>41648</v>
      </c>
      <c r="B1578">
        <v>40</v>
      </c>
    </row>
    <row r="1579" spans="1:2" x14ac:dyDescent="0.25">
      <c r="A1579" s="1">
        <v>41647</v>
      </c>
      <c r="B1579">
        <v>39.75</v>
      </c>
    </row>
    <row r="1580" spans="1:2" x14ac:dyDescent="0.25">
      <c r="A1580" s="1">
        <v>41646</v>
      </c>
      <c r="B1580">
        <v>40</v>
      </c>
    </row>
    <row r="1581" spans="1:2" x14ac:dyDescent="0.25">
      <c r="A1581" s="1">
        <v>41645</v>
      </c>
      <c r="B1581">
        <v>40.5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9C712-06F4-4019-83D5-3893D9606FE7}">
  <sheetPr codeName="Sheet5" filterMode="1"/>
  <dimension ref="A1:F133"/>
  <sheetViews>
    <sheetView workbookViewId="0"/>
  </sheetViews>
  <sheetFormatPr defaultRowHeight="15" x14ac:dyDescent="0.25"/>
  <cols>
    <col min="1" max="1" width="10.42578125" bestFit="1" customWidth="1"/>
    <col min="2" max="2" width="20.7109375" customWidth="1"/>
    <col min="3" max="3" width="20.85546875" customWidth="1"/>
    <col min="4" max="4" width="15.7109375" customWidth="1"/>
  </cols>
  <sheetData>
    <row r="1" spans="1:6" x14ac:dyDescent="0.25">
      <c r="A1" t="s">
        <v>0</v>
      </c>
      <c r="B1" t="s">
        <v>10</v>
      </c>
      <c r="C1" t="s">
        <v>11</v>
      </c>
      <c r="D1" t="s">
        <v>12</v>
      </c>
    </row>
    <row r="2" spans="1:6" x14ac:dyDescent="0.25">
      <c r="A2" s="1">
        <v>43678</v>
      </c>
      <c r="B2">
        <v>47.15</v>
      </c>
      <c r="F2" s="2"/>
    </row>
    <row r="3" spans="1:6" x14ac:dyDescent="0.25">
      <c r="A3" s="1">
        <v>43679</v>
      </c>
      <c r="B3">
        <v>46.9</v>
      </c>
    </row>
    <row r="4" spans="1:6" x14ac:dyDescent="0.25">
      <c r="A4" s="1">
        <v>43682</v>
      </c>
      <c r="B4">
        <v>45.45</v>
      </c>
    </row>
    <row r="5" spans="1:6" x14ac:dyDescent="0.25">
      <c r="A5" s="1">
        <v>43683</v>
      </c>
      <c r="B5">
        <v>45.05</v>
      </c>
      <c r="D5">
        <v>10</v>
      </c>
    </row>
    <row r="6" spans="1:6" x14ac:dyDescent="0.25">
      <c r="A6" s="1">
        <v>43684</v>
      </c>
      <c r="B6">
        <v>43.88</v>
      </c>
      <c r="C6">
        <v>10</v>
      </c>
      <c r="D6">
        <v>7</v>
      </c>
    </row>
    <row r="7" spans="1:6" x14ac:dyDescent="0.25">
      <c r="A7" s="1">
        <v>43685</v>
      </c>
      <c r="B7">
        <v>43.95</v>
      </c>
      <c r="C7">
        <v>15</v>
      </c>
    </row>
    <row r="8" spans="1:6" x14ac:dyDescent="0.25">
      <c r="A8" s="1">
        <v>43686</v>
      </c>
      <c r="B8">
        <v>44.35</v>
      </c>
      <c r="C8">
        <v>15</v>
      </c>
      <c r="D8">
        <v>3</v>
      </c>
    </row>
    <row r="9" spans="1:6" x14ac:dyDescent="0.25">
      <c r="A9" s="1">
        <v>43689</v>
      </c>
      <c r="B9">
        <v>44.35</v>
      </c>
      <c r="C9">
        <v>18</v>
      </c>
    </row>
    <row r="10" spans="1:6" x14ac:dyDescent="0.25">
      <c r="A10" s="1">
        <v>43690</v>
      </c>
      <c r="B10">
        <v>44.65</v>
      </c>
      <c r="C10">
        <v>18</v>
      </c>
    </row>
    <row r="11" spans="1:6" x14ac:dyDescent="0.25">
      <c r="A11" s="1">
        <v>43691</v>
      </c>
      <c r="B11">
        <v>43.9</v>
      </c>
      <c r="C11">
        <v>18</v>
      </c>
    </row>
    <row r="12" spans="1:6" x14ac:dyDescent="0.25">
      <c r="A12" s="1">
        <v>43692</v>
      </c>
      <c r="B12">
        <v>43.8</v>
      </c>
      <c r="C12">
        <v>18</v>
      </c>
    </row>
    <row r="13" spans="1:6" x14ac:dyDescent="0.25">
      <c r="A13" s="1">
        <v>43693</v>
      </c>
      <c r="B13">
        <v>44.2</v>
      </c>
      <c r="C13">
        <v>18</v>
      </c>
      <c r="D13">
        <v>4</v>
      </c>
    </row>
    <row r="14" spans="1:6" x14ac:dyDescent="0.25">
      <c r="A14" s="1">
        <v>43696</v>
      </c>
      <c r="B14">
        <v>44.02</v>
      </c>
      <c r="C14">
        <v>20</v>
      </c>
    </row>
    <row r="15" spans="1:6" x14ac:dyDescent="0.25">
      <c r="A15" s="1">
        <v>43697</v>
      </c>
      <c r="B15">
        <v>44.25</v>
      </c>
      <c r="C15">
        <v>20</v>
      </c>
    </row>
    <row r="16" spans="1:6" x14ac:dyDescent="0.25">
      <c r="A16" s="1">
        <v>43698</v>
      </c>
      <c r="B16">
        <v>44</v>
      </c>
      <c r="C16">
        <v>20</v>
      </c>
    </row>
    <row r="17" spans="1:4" x14ac:dyDescent="0.25">
      <c r="A17" s="1">
        <v>43699</v>
      </c>
      <c r="B17">
        <v>43.75</v>
      </c>
      <c r="C17">
        <v>27</v>
      </c>
      <c r="D17">
        <v>13</v>
      </c>
    </row>
    <row r="18" spans="1:4" x14ac:dyDescent="0.25">
      <c r="A18" s="1">
        <v>43700</v>
      </c>
      <c r="B18">
        <v>43.4</v>
      </c>
      <c r="C18">
        <v>40</v>
      </c>
      <c r="D18">
        <v>10</v>
      </c>
    </row>
    <row r="19" spans="1:4" x14ac:dyDescent="0.25">
      <c r="A19" s="1">
        <v>43703</v>
      </c>
      <c r="B19">
        <v>43.15</v>
      </c>
      <c r="C19">
        <v>50</v>
      </c>
    </row>
    <row r="20" spans="1:4" x14ac:dyDescent="0.25">
      <c r="A20" s="1">
        <v>43704</v>
      </c>
      <c r="B20">
        <v>42.88</v>
      </c>
      <c r="C20">
        <v>50</v>
      </c>
      <c r="D20">
        <v>10</v>
      </c>
    </row>
    <row r="21" spans="1:4" x14ac:dyDescent="0.25">
      <c r="A21" s="1">
        <v>43705</v>
      </c>
      <c r="B21">
        <v>42.8</v>
      </c>
      <c r="C21">
        <v>50</v>
      </c>
      <c r="D21">
        <v>16</v>
      </c>
    </row>
    <row r="22" spans="1:4" x14ac:dyDescent="0.25">
      <c r="A22" s="1">
        <v>43706</v>
      </c>
      <c r="B22">
        <v>42.63</v>
      </c>
      <c r="C22">
        <v>56</v>
      </c>
    </row>
    <row r="23" spans="1:4" x14ac:dyDescent="0.25">
      <c r="A23" s="1">
        <v>43707</v>
      </c>
      <c r="B23">
        <v>44</v>
      </c>
      <c r="C23">
        <v>56</v>
      </c>
      <c r="D23">
        <v>15</v>
      </c>
    </row>
    <row r="24" spans="1:4" x14ac:dyDescent="0.25">
      <c r="A24" s="1">
        <v>43710</v>
      </c>
      <c r="B24">
        <v>42.45</v>
      </c>
      <c r="C24">
        <v>56</v>
      </c>
    </row>
    <row r="25" spans="1:4" hidden="1" x14ac:dyDescent="0.25">
      <c r="A25" s="1">
        <v>43831</v>
      </c>
      <c r="C25">
        <v>10678</v>
      </c>
    </row>
    <row r="26" spans="1:4" hidden="1" x14ac:dyDescent="0.25">
      <c r="A26" s="1">
        <v>43830</v>
      </c>
      <c r="C26">
        <v>10678</v>
      </c>
    </row>
    <row r="27" spans="1:4" x14ac:dyDescent="0.25">
      <c r="A27" s="1">
        <v>43711</v>
      </c>
      <c r="B27">
        <v>42.13</v>
      </c>
      <c r="C27">
        <v>56</v>
      </c>
    </row>
    <row r="28" spans="1:4" x14ac:dyDescent="0.25">
      <c r="A28" s="1">
        <v>43712</v>
      </c>
      <c r="B28">
        <v>42.1</v>
      </c>
      <c r="C28">
        <v>56</v>
      </c>
      <c r="D28">
        <v>11</v>
      </c>
    </row>
    <row r="29" spans="1:4" hidden="1" x14ac:dyDescent="0.25">
      <c r="A29" s="1">
        <v>43825</v>
      </c>
      <c r="C29">
        <v>1717</v>
      </c>
    </row>
    <row r="30" spans="1:4" hidden="1" x14ac:dyDescent="0.25">
      <c r="A30" s="1">
        <v>43823</v>
      </c>
      <c r="C30">
        <v>1717</v>
      </c>
    </row>
    <row r="31" spans="1:4" x14ac:dyDescent="0.25">
      <c r="A31" s="1">
        <v>43713</v>
      </c>
      <c r="B31">
        <v>41.2</v>
      </c>
      <c r="C31">
        <v>62</v>
      </c>
      <c r="D31">
        <v>22</v>
      </c>
    </row>
    <row r="32" spans="1:4" x14ac:dyDescent="0.25">
      <c r="A32" s="1">
        <v>43714</v>
      </c>
      <c r="B32">
        <v>41.35</v>
      </c>
      <c r="C32">
        <v>73</v>
      </c>
      <c r="D32">
        <v>8</v>
      </c>
    </row>
    <row r="33" spans="1:4" x14ac:dyDescent="0.25">
      <c r="A33" s="1">
        <v>43717</v>
      </c>
      <c r="B33">
        <v>41.6</v>
      </c>
      <c r="C33">
        <v>81</v>
      </c>
      <c r="D33">
        <v>3</v>
      </c>
    </row>
    <row r="34" spans="1:4" x14ac:dyDescent="0.25">
      <c r="A34" s="1">
        <v>43718</v>
      </c>
      <c r="B34">
        <v>43.1</v>
      </c>
      <c r="C34">
        <v>84</v>
      </c>
      <c r="D34">
        <v>23</v>
      </c>
    </row>
    <row r="35" spans="1:4" x14ac:dyDescent="0.25">
      <c r="A35" s="1">
        <v>43719</v>
      </c>
      <c r="B35">
        <v>44.38</v>
      </c>
      <c r="C35">
        <v>127</v>
      </c>
      <c r="D35">
        <v>5</v>
      </c>
    </row>
    <row r="36" spans="1:4" x14ac:dyDescent="0.25">
      <c r="A36" s="1">
        <v>43720</v>
      </c>
      <c r="B36">
        <v>43.98</v>
      </c>
      <c r="C36">
        <v>97</v>
      </c>
    </row>
    <row r="37" spans="1:4" x14ac:dyDescent="0.25">
      <c r="A37" s="1">
        <v>43721</v>
      </c>
      <c r="B37">
        <v>44.1</v>
      </c>
      <c r="C37">
        <v>97</v>
      </c>
      <c r="D37">
        <v>2</v>
      </c>
    </row>
    <row r="38" spans="1:4" x14ac:dyDescent="0.25">
      <c r="A38" s="1">
        <v>43724</v>
      </c>
      <c r="B38">
        <v>44.37</v>
      </c>
      <c r="C38">
        <v>104</v>
      </c>
      <c r="D38">
        <v>30</v>
      </c>
    </row>
    <row r="39" spans="1:4" x14ac:dyDescent="0.25">
      <c r="A39" s="1">
        <v>43725</v>
      </c>
      <c r="B39">
        <v>44.6</v>
      </c>
      <c r="C39">
        <v>124</v>
      </c>
      <c r="D39">
        <v>6</v>
      </c>
    </row>
    <row r="40" spans="1:4" x14ac:dyDescent="0.25">
      <c r="A40" s="1">
        <v>43726</v>
      </c>
      <c r="B40">
        <v>44.2</v>
      </c>
      <c r="C40">
        <v>124</v>
      </c>
      <c r="D40">
        <v>5</v>
      </c>
    </row>
    <row r="41" spans="1:4" x14ac:dyDescent="0.25">
      <c r="A41" s="1">
        <v>43727</v>
      </c>
      <c r="B41">
        <v>44.85</v>
      </c>
      <c r="C41">
        <v>121</v>
      </c>
    </row>
    <row r="42" spans="1:4" x14ac:dyDescent="0.25">
      <c r="A42" s="1">
        <v>43728</v>
      </c>
      <c r="B42">
        <v>45.28</v>
      </c>
      <c r="C42">
        <v>121</v>
      </c>
    </row>
    <row r="43" spans="1:4" x14ac:dyDescent="0.25">
      <c r="A43" s="1">
        <v>43731</v>
      </c>
      <c r="B43">
        <v>44.75</v>
      </c>
      <c r="C43">
        <v>121</v>
      </c>
      <c r="D43">
        <v>6</v>
      </c>
    </row>
    <row r="44" spans="1:4" x14ac:dyDescent="0.25">
      <c r="A44" s="1">
        <v>43732</v>
      </c>
      <c r="B44">
        <v>44.25</v>
      </c>
      <c r="C44">
        <v>142</v>
      </c>
    </row>
    <row r="45" spans="1:4" x14ac:dyDescent="0.25">
      <c r="A45" s="1">
        <v>43733</v>
      </c>
      <c r="B45">
        <v>43.05</v>
      </c>
      <c r="C45">
        <v>142</v>
      </c>
      <c r="D45">
        <v>3</v>
      </c>
    </row>
    <row r="46" spans="1:4" x14ac:dyDescent="0.25">
      <c r="A46" s="1">
        <v>43734</v>
      </c>
      <c r="B46">
        <v>42.83</v>
      </c>
      <c r="C46">
        <v>145</v>
      </c>
      <c r="D46">
        <v>4</v>
      </c>
    </row>
    <row r="47" spans="1:4" x14ac:dyDescent="0.25">
      <c r="A47" s="1">
        <v>43735</v>
      </c>
      <c r="B47">
        <v>42.8</v>
      </c>
      <c r="C47">
        <v>149</v>
      </c>
    </row>
    <row r="48" spans="1:4" x14ac:dyDescent="0.25">
      <c r="A48" s="1">
        <v>43738</v>
      </c>
      <c r="B48">
        <v>43.9</v>
      </c>
      <c r="C48">
        <v>149</v>
      </c>
      <c r="D48">
        <v>26</v>
      </c>
    </row>
    <row r="49" spans="1:4" x14ac:dyDescent="0.25">
      <c r="A49" s="1">
        <v>43739</v>
      </c>
      <c r="B49">
        <v>44.14</v>
      </c>
      <c r="C49">
        <v>175</v>
      </c>
      <c r="D49">
        <v>22</v>
      </c>
    </row>
    <row r="50" spans="1:4" x14ac:dyDescent="0.25">
      <c r="A50" s="1">
        <v>43740</v>
      </c>
      <c r="B50">
        <v>42.85</v>
      </c>
      <c r="C50">
        <v>197</v>
      </c>
      <c r="D50">
        <v>38</v>
      </c>
    </row>
    <row r="51" spans="1:4" x14ac:dyDescent="0.25">
      <c r="A51" s="1">
        <v>43741</v>
      </c>
      <c r="B51">
        <v>42.5</v>
      </c>
      <c r="C51">
        <v>215</v>
      </c>
      <c r="D51">
        <v>12</v>
      </c>
    </row>
    <row r="52" spans="1:4" x14ac:dyDescent="0.25">
      <c r="A52" s="1">
        <v>43742</v>
      </c>
      <c r="B52">
        <v>42.7</v>
      </c>
      <c r="C52">
        <v>230</v>
      </c>
      <c r="D52">
        <v>5</v>
      </c>
    </row>
    <row r="53" spans="1:4" x14ac:dyDescent="0.25">
      <c r="A53" s="1">
        <v>43745</v>
      </c>
      <c r="B53">
        <v>41.7</v>
      </c>
      <c r="C53">
        <v>235</v>
      </c>
      <c r="D53">
        <v>2</v>
      </c>
    </row>
    <row r="54" spans="1:4" x14ac:dyDescent="0.25">
      <c r="A54" s="1">
        <v>43746</v>
      </c>
      <c r="B54">
        <v>40.700000000000003</v>
      </c>
      <c r="C54">
        <v>235</v>
      </c>
      <c r="D54">
        <v>2</v>
      </c>
    </row>
    <row r="55" spans="1:4" x14ac:dyDescent="0.25">
      <c r="A55" s="1">
        <v>43747</v>
      </c>
      <c r="B55">
        <v>41.15</v>
      </c>
      <c r="C55">
        <v>236</v>
      </c>
      <c r="D55">
        <v>13</v>
      </c>
    </row>
    <row r="56" spans="1:4" x14ac:dyDescent="0.25">
      <c r="A56" s="1">
        <v>43748</v>
      </c>
      <c r="B56">
        <v>41.45</v>
      </c>
      <c r="C56">
        <v>230</v>
      </c>
      <c r="D56">
        <v>4</v>
      </c>
    </row>
    <row r="57" spans="1:4" x14ac:dyDescent="0.25">
      <c r="A57" s="1">
        <v>43749</v>
      </c>
      <c r="B57">
        <v>42.85</v>
      </c>
      <c r="C57">
        <v>230</v>
      </c>
      <c r="D57">
        <v>13</v>
      </c>
    </row>
    <row r="58" spans="1:4" x14ac:dyDescent="0.25">
      <c r="A58" s="1">
        <v>43752</v>
      </c>
      <c r="B58">
        <v>42.45</v>
      </c>
      <c r="C58">
        <v>233</v>
      </c>
      <c r="D58">
        <v>10</v>
      </c>
    </row>
    <row r="59" spans="1:4" x14ac:dyDescent="0.25">
      <c r="A59" s="1">
        <v>43753</v>
      </c>
      <c r="B59">
        <v>42.95</v>
      </c>
      <c r="C59">
        <v>243</v>
      </c>
      <c r="D59">
        <v>21</v>
      </c>
    </row>
    <row r="60" spans="1:4" x14ac:dyDescent="0.25">
      <c r="A60" s="1">
        <v>43754</v>
      </c>
      <c r="B60">
        <v>43.25</v>
      </c>
      <c r="C60">
        <v>258</v>
      </c>
      <c r="D60">
        <v>6</v>
      </c>
    </row>
    <row r="61" spans="1:4" x14ac:dyDescent="0.25">
      <c r="A61" s="1">
        <v>43755</v>
      </c>
      <c r="B61">
        <v>43.1</v>
      </c>
      <c r="C61">
        <v>264</v>
      </c>
      <c r="D61">
        <v>25</v>
      </c>
    </row>
    <row r="62" spans="1:4" x14ac:dyDescent="0.25">
      <c r="A62" s="1">
        <v>43756</v>
      </c>
      <c r="B62">
        <v>43.5</v>
      </c>
      <c r="C62">
        <v>289</v>
      </c>
      <c r="D62">
        <v>15</v>
      </c>
    </row>
    <row r="63" spans="1:4" x14ac:dyDescent="0.25">
      <c r="A63" s="1">
        <v>43759</v>
      </c>
      <c r="B63">
        <v>44.25</v>
      </c>
      <c r="C63">
        <v>304</v>
      </c>
      <c r="D63">
        <v>5</v>
      </c>
    </row>
    <row r="64" spans="1:4" x14ac:dyDescent="0.25">
      <c r="A64" s="1">
        <v>43760</v>
      </c>
      <c r="B64">
        <v>43.75</v>
      </c>
      <c r="C64">
        <v>317</v>
      </c>
    </row>
    <row r="65" spans="1:4" x14ac:dyDescent="0.25">
      <c r="A65" s="1">
        <v>43761</v>
      </c>
      <c r="B65">
        <v>43.93</v>
      </c>
      <c r="C65">
        <v>317</v>
      </c>
      <c r="D65">
        <v>2</v>
      </c>
    </row>
    <row r="66" spans="1:4" x14ac:dyDescent="0.25">
      <c r="A66" s="1">
        <v>43762</v>
      </c>
      <c r="B66">
        <v>44.3</v>
      </c>
      <c r="C66">
        <v>319</v>
      </c>
      <c r="D66">
        <v>13</v>
      </c>
    </row>
    <row r="67" spans="1:4" x14ac:dyDescent="0.25">
      <c r="A67" s="1">
        <v>43763</v>
      </c>
      <c r="B67">
        <v>44.05</v>
      </c>
      <c r="C67">
        <v>330</v>
      </c>
    </row>
    <row r="68" spans="1:4" x14ac:dyDescent="0.25">
      <c r="A68" s="1">
        <v>43766</v>
      </c>
      <c r="B68">
        <v>43</v>
      </c>
      <c r="C68">
        <v>330</v>
      </c>
      <c r="D68">
        <v>31</v>
      </c>
    </row>
    <row r="69" spans="1:4" x14ac:dyDescent="0.25">
      <c r="A69" s="1">
        <v>43767</v>
      </c>
      <c r="B69">
        <v>43.45</v>
      </c>
      <c r="C69">
        <v>351</v>
      </c>
      <c r="D69">
        <v>7</v>
      </c>
    </row>
    <row r="70" spans="1:4" x14ac:dyDescent="0.25">
      <c r="A70" s="1">
        <v>43768</v>
      </c>
      <c r="B70">
        <v>43.95</v>
      </c>
      <c r="C70">
        <v>358</v>
      </c>
      <c r="D70">
        <v>20</v>
      </c>
    </row>
    <row r="71" spans="1:4" x14ac:dyDescent="0.25">
      <c r="A71" s="1">
        <v>43769</v>
      </c>
      <c r="B71">
        <v>43.65</v>
      </c>
      <c r="C71">
        <v>378</v>
      </c>
    </row>
    <row r="72" spans="1:4" x14ac:dyDescent="0.25">
      <c r="A72" s="1">
        <v>43770</v>
      </c>
      <c r="B72">
        <v>44.15</v>
      </c>
      <c r="C72">
        <v>378</v>
      </c>
      <c r="D72">
        <v>2</v>
      </c>
    </row>
    <row r="73" spans="1:4" x14ac:dyDescent="0.25">
      <c r="A73" s="1">
        <v>43773</v>
      </c>
      <c r="B73">
        <v>45.75</v>
      </c>
      <c r="C73">
        <v>380</v>
      </c>
      <c r="D73">
        <v>22</v>
      </c>
    </row>
    <row r="74" spans="1:4" x14ac:dyDescent="0.25">
      <c r="A74" s="1">
        <v>43774</v>
      </c>
      <c r="B74">
        <v>45.85</v>
      </c>
      <c r="C74">
        <v>395</v>
      </c>
      <c r="D74">
        <v>10</v>
      </c>
    </row>
    <row r="75" spans="1:4" x14ac:dyDescent="0.25">
      <c r="A75" s="1">
        <v>43775</v>
      </c>
      <c r="B75">
        <v>45.75</v>
      </c>
      <c r="C75">
        <v>398</v>
      </c>
      <c r="D75">
        <v>1</v>
      </c>
    </row>
    <row r="76" spans="1:4" x14ac:dyDescent="0.25">
      <c r="A76" s="1">
        <v>43776</v>
      </c>
      <c r="B76">
        <v>45.55</v>
      </c>
      <c r="C76">
        <v>398</v>
      </c>
      <c r="D76">
        <v>41</v>
      </c>
    </row>
    <row r="77" spans="1:4" x14ac:dyDescent="0.25">
      <c r="A77" s="1">
        <v>43777</v>
      </c>
      <c r="B77">
        <v>45.5</v>
      </c>
      <c r="C77">
        <v>429</v>
      </c>
      <c r="D77">
        <v>6</v>
      </c>
    </row>
    <row r="78" spans="1:4" x14ac:dyDescent="0.25">
      <c r="A78" s="1">
        <v>43780</v>
      </c>
      <c r="B78">
        <v>45.65</v>
      </c>
      <c r="C78">
        <v>435</v>
      </c>
      <c r="D78">
        <v>16</v>
      </c>
    </row>
    <row r="79" spans="1:4" x14ac:dyDescent="0.25">
      <c r="A79" s="1">
        <v>43781</v>
      </c>
      <c r="B79">
        <v>44.7</v>
      </c>
      <c r="C79">
        <v>451</v>
      </c>
      <c r="D79">
        <v>19</v>
      </c>
    </row>
    <row r="80" spans="1:4" x14ac:dyDescent="0.25">
      <c r="A80" s="1">
        <v>43782</v>
      </c>
      <c r="B80">
        <v>44.4</v>
      </c>
      <c r="C80">
        <v>457</v>
      </c>
      <c r="D80">
        <v>10</v>
      </c>
    </row>
    <row r="81" spans="1:4" x14ac:dyDescent="0.25">
      <c r="A81" s="1">
        <v>43783</v>
      </c>
      <c r="B81">
        <v>43.85</v>
      </c>
      <c r="C81">
        <v>467</v>
      </c>
      <c r="D81">
        <v>30</v>
      </c>
    </row>
    <row r="82" spans="1:4" x14ac:dyDescent="0.25">
      <c r="A82" s="1">
        <v>43784</v>
      </c>
      <c r="B82">
        <v>43.68</v>
      </c>
      <c r="C82">
        <v>458</v>
      </c>
      <c r="D82">
        <v>33</v>
      </c>
    </row>
    <row r="83" spans="1:4" x14ac:dyDescent="0.25">
      <c r="A83" s="1">
        <v>43787</v>
      </c>
      <c r="B83">
        <v>43.05</v>
      </c>
      <c r="C83">
        <v>491</v>
      </c>
    </row>
    <row r="84" spans="1:4" x14ac:dyDescent="0.25">
      <c r="A84" s="1">
        <v>43788</v>
      </c>
      <c r="B84">
        <v>43.48</v>
      </c>
      <c r="C84">
        <v>491</v>
      </c>
      <c r="D84">
        <v>70</v>
      </c>
    </row>
    <row r="85" spans="1:4" x14ac:dyDescent="0.25">
      <c r="A85" s="1">
        <v>43789</v>
      </c>
      <c r="B85">
        <v>44.33</v>
      </c>
      <c r="C85">
        <v>561</v>
      </c>
    </row>
    <row r="86" spans="1:4" x14ac:dyDescent="0.25">
      <c r="A86" s="1">
        <v>43790</v>
      </c>
      <c r="B86">
        <v>44.48</v>
      </c>
      <c r="C86">
        <v>561</v>
      </c>
      <c r="D86">
        <v>26</v>
      </c>
    </row>
    <row r="87" spans="1:4" x14ac:dyDescent="0.25">
      <c r="A87" s="1">
        <v>43791</v>
      </c>
      <c r="B87">
        <v>45</v>
      </c>
      <c r="C87">
        <v>558</v>
      </c>
      <c r="D87">
        <v>6</v>
      </c>
    </row>
    <row r="88" spans="1:4" x14ac:dyDescent="0.25">
      <c r="A88" s="1">
        <v>43794</v>
      </c>
      <c r="B88">
        <v>44.45</v>
      </c>
      <c r="C88">
        <v>562</v>
      </c>
      <c r="D88">
        <v>2</v>
      </c>
    </row>
    <row r="89" spans="1:4" x14ac:dyDescent="0.25">
      <c r="A89" s="1">
        <v>43795</v>
      </c>
      <c r="B89">
        <v>43.85</v>
      </c>
      <c r="C89">
        <v>564</v>
      </c>
      <c r="D89">
        <v>54</v>
      </c>
    </row>
    <row r="90" spans="1:4" x14ac:dyDescent="0.25">
      <c r="A90" s="1">
        <v>43796</v>
      </c>
      <c r="B90">
        <v>44.7</v>
      </c>
      <c r="C90">
        <v>567</v>
      </c>
      <c r="D90">
        <v>48</v>
      </c>
    </row>
    <row r="91" spans="1:4" x14ac:dyDescent="0.25">
      <c r="A91" s="1">
        <v>43797</v>
      </c>
      <c r="B91">
        <v>44.9</v>
      </c>
      <c r="C91">
        <v>596</v>
      </c>
      <c r="D91">
        <v>33</v>
      </c>
    </row>
    <row r="92" spans="1:4" x14ac:dyDescent="0.25">
      <c r="A92" s="1">
        <v>43798</v>
      </c>
      <c r="B92">
        <v>45</v>
      </c>
      <c r="C92">
        <v>629</v>
      </c>
      <c r="D92">
        <v>52</v>
      </c>
    </row>
    <row r="93" spans="1:4" x14ac:dyDescent="0.25">
      <c r="A93" s="1">
        <v>43801</v>
      </c>
      <c r="B93">
        <v>44.4</v>
      </c>
      <c r="C93">
        <v>673</v>
      </c>
      <c r="D93">
        <v>48</v>
      </c>
    </row>
    <row r="94" spans="1:4" x14ac:dyDescent="0.25">
      <c r="A94" s="1">
        <v>43802</v>
      </c>
      <c r="B94">
        <v>44.15</v>
      </c>
      <c r="C94">
        <v>708</v>
      </c>
      <c r="D94">
        <v>15</v>
      </c>
    </row>
    <row r="95" spans="1:4" x14ac:dyDescent="0.25">
      <c r="A95" s="1">
        <v>43803</v>
      </c>
      <c r="B95">
        <v>43.9</v>
      </c>
      <c r="C95">
        <v>732</v>
      </c>
      <c r="D95">
        <v>49</v>
      </c>
    </row>
    <row r="96" spans="1:4" x14ac:dyDescent="0.25">
      <c r="A96" s="1">
        <v>43804</v>
      </c>
      <c r="B96">
        <v>42.6</v>
      </c>
      <c r="C96">
        <v>790</v>
      </c>
      <c r="D96">
        <v>37</v>
      </c>
    </row>
    <row r="97" spans="1:4" x14ac:dyDescent="0.25">
      <c r="A97" s="1">
        <v>43805</v>
      </c>
      <c r="B97">
        <v>41.95</v>
      </c>
      <c r="C97">
        <v>928</v>
      </c>
      <c r="D97">
        <v>47</v>
      </c>
    </row>
    <row r="98" spans="1:4" x14ac:dyDescent="0.25">
      <c r="A98" s="1">
        <v>43808</v>
      </c>
      <c r="B98">
        <v>41.85</v>
      </c>
      <c r="C98">
        <v>981</v>
      </c>
      <c r="D98">
        <v>39</v>
      </c>
    </row>
    <row r="99" spans="1:4" x14ac:dyDescent="0.25">
      <c r="A99" s="1">
        <v>43809</v>
      </c>
      <c r="B99">
        <v>42.05</v>
      </c>
      <c r="C99">
        <v>1070</v>
      </c>
      <c r="D99">
        <v>184</v>
      </c>
    </row>
    <row r="100" spans="1:4" x14ac:dyDescent="0.25">
      <c r="A100" s="1">
        <v>43810</v>
      </c>
      <c r="B100">
        <v>42.01</v>
      </c>
      <c r="C100">
        <v>1147</v>
      </c>
      <c r="D100">
        <v>85</v>
      </c>
    </row>
    <row r="101" spans="1:4" x14ac:dyDescent="0.25">
      <c r="A101" s="1">
        <v>43811</v>
      </c>
      <c r="B101">
        <v>42.35</v>
      </c>
      <c r="C101">
        <v>1234</v>
      </c>
      <c r="D101">
        <v>74</v>
      </c>
    </row>
    <row r="102" spans="1:4" x14ac:dyDescent="0.25">
      <c r="A102" s="1">
        <v>43812</v>
      </c>
      <c r="B102">
        <v>42.8</v>
      </c>
      <c r="C102">
        <v>1245</v>
      </c>
      <c r="D102">
        <v>39</v>
      </c>
    </row>
    <row r="103" spans="1:4" x14ac:dyDescent="0.25">
      <c r="A103" s="1">
        <v>43815</v>
      </c>
      <c r="B103">
        <v>42.9</v>
      </c>
      <c r="C103">
        <v>1298</v>
      </c>
      <c r="D103">
        <v>78</v>
      </c>
    </row>
    <row r="104" spans="1:4" x14ac:dyDescent="0.25">
      <c r="A104" s="1">
        <v>43816</v>
      </c>
      <c r="B104">
        <v>42.95</v>
      </c>
      <c r="C104">
        <v>1333</v>
      </c>
      <c r="D104">
        <v>140</v>
      </c>
    </row>
    <row r="105" spans="1:4" x14ac:dyDescent="0.25">
      <c r="A105" s="1">
        <v>43817</v>
      </c>
      <c r="B105">
        <v>42.77</v>
      </c>
      <c r="C105">
        <v>1399</v>
      </c>
      <c r="D105">
        <v>189</v>
      </c>
    </row>
    <row r="106" spans="1:4" x14ac:dyDescent="0.25">
      <c r="A106" s="1">
        <v>43818</v>
      </c>
      <c r="B106">
        <v>42.72</v>
      </c>
      <c r="C106">
        <v>1509</v>
      </c>
      <c r="D106">
        <v>33</v>
      </c>
    </row>
    <row r="107" spans="1:4" x14ac:dyDescent="0.25">
      <c r="A107" s="1">
        <v>43819</v>
      </c>
      <c r="B107">
        <v>42.45</v>
      </c>
      <c r="C107">
        <v>1569</v>
      </c>
      <c r="D107">
        <v>45</v>
      </c>
    </row>
    <row r="108" spans="1:4" x14ac:dyDescent="0.25">
      <c r="A108" s="1">
        <v>43822</v>
      </c>
      <c r="B108">
        <v>42.1</v>
      </c>
      <c r="C108">
        <v>1597</v>
      </c>
      <c r="D108">
        <v>197</v>
      </c>
    </row>
    <row r="109" spans="1:4" x14ac:dyDescent="0.25">
      <c r="A109" s="1">
        <v>43826</v>
      </c>
      <c r="B109">
        <v>39.549999999999997</v>
      </c>
      <c r="C109">
        <v>1717</v>
      </c>
      <c r="D109">
        <v>131</v>
      </c>
    </row>
    <row r="110" spans="1:4" x14ac:dyDescent="0.25">
      <c r="A110" s="1">
        <v>43829</v>
      </c>
      <c r="B110">
        <v>36.81</v>
      </c>
      <c r="C110">
        <v>1790</v>
      </c>
      <c r="D110">
        <v>175</v>
      </c>
    </row>
    <row r="111" spans="1:4" x14ac:dyDescent="0.25">
      <c r="A111" s="1">
        <v>43832</v>
      </c>
      <c r="B111">
        <v>34</v>
      </c>
      <c r="C111">
        <v>10678</v>
      </c>
      <c r="D111">
        <v>394</v>
      </c>
    </row>
    <row r="112" spans="1:4" x14ac:dyDescent="0.25">
      <c r="A112" s="1">
        <v>43833</v>
      </c>
      <c r="B112">
        <v>34.4</v>
      </c>
      <c r="C112">
        <v>10483</v>
      </c>
      <c r="D112">
        <v>321</v>
      </c>
    </row>
    <row r="113" spans="1:4" x14ac:dyDescent="0.25">
      <c r="A113" s="1">
        <v>43836</v>
      </c>
      <c r="B113">
        <v>32.1</v>
      </c>
      <c r="C113">
        <v>10527</v>
      </c>
      <c r="D113">
        <v>296</v>
      </c>
    </row>
    <row r="114" spans="1:4" x14ac:dyDescent="0.25">
      <c r="A114" s="1">
        <v>43837</v>
      </c>
      <c r="B114">
        <v>31.2</v>
      </c>
      <c r="C114">
        <v>10405</v>
      </c>
      <c r="D114">
        <v>339</v>
      </c>
    </row>
    <row r="115" spans="1:4" x14ac:dyDescent="0.25">
      <c r="A115" s="1">
        <v>43838</v>
      </c>
      <c r="B115">
        <v>29.45</v>
      </c>
      <c r="C115">
        <v>10590</v>
      </c>
      <c r="D115">
        <v>710</v>
      </c>
    </row>
    <row r="116" spans="1:4" x14ac:dyDescent="0.25">
      <c r="A116" s="1">
        <v>43839</v>
      </c>
      <c r="B116">
        <v>30.1</v>
      </c>
      <c r="C116">
        <v>10766</v>
      </c>
      <c r="D116">
        <v>322</v>
      </c>
    </row>
    <row r="117" spans="1:4" x14ac:dyDescent="0.25">
      <c r="A117" s="1">
        <v>43840</v>
      </c>
      <c r="B117">
        <v>30.3</v>
      </c>
      <c r="C117">
        <v>10880</v>
      </c>
      <c r="D117">
        <v>132</v>
      </c>
    </row>
    <row r="118" spans="1:4" x14ac:dyDescent="0.25">
      <c r="A118" s="1">
        <v>43843</v>
      </c>
      <c r="B118">
        <v>29.4</v>
      </c>
      <c r="C118">
        <v>10947</v>
      </c>
      <c r="D118">
        <v>155</v>
      </c>
    </row>
    <row r="119" spans="1:4" x14ac:dyDescent="0.25">
      <c r="A119" s="1">
        <v>43844</v>
      </c>
      <c r="B119">
        <v>27.85</v>
      </c>
      <c r="C119">
        <v>10988</v>
      </c>
      <c r="D119">
        <v>257</v>
      </c>
    </row>
    <row r="120" spans="1:4" x14ac:dyDescent="0.25">
      <c r="A120" s="1">
        <v>43845</v>
      </c>
      <c r="B120">
        <v>28.65</v>
      </c>
      <c r="C120">
        <v>11035</v>
      </c>
      <c r="D120">
        <v>168</v>
      </c>
    </row>
    <row r="121" spans="1:4" x14ac:dyDescent="0.25">
      <c r="A121" s="1">
        <v>43846</v>
      </c>
      <c r="B121">
        <v>29.1</v>
      </c>
      <c r="C121">
        <v>11140</v>
      </c>
      <c r="D121">
        <v>339</v>
      </c>
    </row>
    <row r="122" spans="1:4" x14ac:dyDescent="0.25">
      <c r="A122" s="1">
        <v>43847</v>
      </c>
      <c r="B122">
        <v>27.55</v>
      </c>
      <c r="C122">
        <v>11188</v>
      </c>
      <c r="D122">
        <v>289</v>
      </c>
    </row>
    <row r="123" spans="1:4" x14ac:dyDescent="0.25">
      <c r="A123" s="1">
        <v>43850</v>
      </c>
      <c r="B123">
        <v>25.63</v>
      </c>
      <c r="C123">
        <v>11325</v>
      </c>
      <c r="D123">
        <v>265</v>
      </c>
    </row>
    <row r="124" spans="1:4" x14ac:dyDescent="0.25">
      <c r="A124" s="1">
        <v>43851</v>
      </c>
      <c r="B124">
        <v>23.85</v>
      </c>
      <c r="C124">
        <v>11392</v>
      </c>
      <c r="D124">
        <v>786</v>
      </c>
    </row>
    <row r="125" spans="1:4" x14ac:dyDescent="0.25">
      <c r="A125" s="1">
        <v>43852</v>
      </c>
      <c r="B125">
        <v>23.55</v>
      </c>
      <c r="C125">
        <v>11563</v>
      </c>
      <c r="D125">
        <v>346</v>
      </c>
    </row>
    <row r="126" spans="1:4" x14ac:dyDescent="0.25">
      <c r="A126" s="1">
        <v>43853</v>
      </c>
      <c r="B126">
        <v>24.48</v>
      </c>
      <c r="C126">
        <v>11672</v>
      </c>
      <c r="D126">
        <v>151</v>
      </c>
    </row>
    <row r="127" spans="1:4" x14ac:dyDescent="0.25">
      <c r="A127" s="1">
        <v>43854</v>
      </c>
      <c r="B127">
        <v>23.65</v>
      </c>
      <c r="C127">
        <v>11765</v>
      </c>
      <c r="D127">
        <v>221</v>
      </c>
    </row>
    <row r="128" spans="1:4" x14ac:dyDescent="0.25">
      <c r="A128" s="1">
        <v>43857</v>
      </c>
      <c r="B128">
        <v>24.8</v>
      </c>
      <c r="C128">
        <v>11890</v>
      </c>
      <c r="D128">
        <v>175</v>
      </c>
    </row>
    <row r="129" spans="1:4" x14ac:dyDescent="0.25">
      <c r="A129" s="1">
        <v>43858</v>
      </c>
      <c r="B129">
        <v>23.45</v>
      </c>
      <c r="C129">
        <v>11935</v>
      </c>
      <c r="D129">
        <v>284</v>
      </c>
    </row>
    <row r="130" spans="1:4" x14ac:dyDescent="0.25">
      <c r="A130" s="1">
        <v>43859</v>
      </c>
      <c r="B130">
        <v>21.9</v>
      </c>
      <c r="C130">
        <v>11829</v>
      </c>
      <c r="D130">
        <v>107</v>
      </c>
    </row>
    <row r="131" spans="1:4" x14ac:dyDescent="0.25">
      <c r="A131" s="1">
        <v>43860</v>
      </c>
      <c r="B131">
        <v>19.75</v>
      </c>
      <c r="C131">
        <v>11907</v>
      </c>
      <c r="D131">
        <v>263</v>
      </c>
    </row>
    <row r="132" spans="1:4" x14ac:dyDescent="0.25">
      <c r="A132" s="1">
        <v>43861</v>
      </c>
      <c r="B132">
        <v>18.05</v>
      </c>
      <c r="C132">
        <v>11879</v>
      </c>
      <c r="D132">
        <v>373</v>
      </c>
    </row>
    <row r="133" spans="1:4" x14ac:dyDescent="0.25">
      <c r="A133" s="1">
        <v>43864</v>
      </c>
      <c r="B133">
        <v>17.100000000000001</v>
      </c>
      <c r="C133">
        <v>11979</v>
      </c>
      <c r="D133">
        <v>8</v>
      </c>
    </row>
  </sheetData>
  <autoFilter ref="A1:D133" xr:uid="{78B2C631-C78F-4B32-9573-BF135349F1C7}">
    <filterColumn colId="1">
      <customFilters>
        <customFilter operator="notEqual" val=" "/>
      </customFilters>
    </filterColumn>
    <sortState xmlns:xlrd2="http://schemas.microsoft.com/office/spreadsheetml/2017/richdata2" ref="A2:D133">
      <sortCondition ref="A1:A133"/>
    </sortState>
  </autoFilter>
  <pageMargins left="0.7" right="0.7" top="0.75" bottom="0.75" header="0.3" footer="0.3"/>
  <pageSetup orientation="portrait" horizontalDpi="300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5FCC-9870-46B4-A8E0-C3526C2F55F8}">
  <sheetPr codeName="Sheet13" filterMode="1"/>
  <dimension ref="A1:D131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28</v>
      </c>
      <c r="C1" t="s">
        <v>29</v>
      </c>
      <c r="D1" t="s">
        <v>30</v>
      </c>
    </row>
    <row r="2" spans="1:4" hidden="1" x14ac:dyDescent="0.25">
      <c r="A2" s="1">
        <v>43890</v>
      </c>
    </row>
    <row r="3" spans="1:4" x14ac:dyDescent="0.25">
      <c r="A3" s="1">
        <v>43889</v>
      </c>
      <c r="B3">
        <v>13.6</v>
      </c>
      <c r="C3">
        <v>11874</v>
      </c>
      <c r="D3">
        <v>169</v>
      </c>
    </row>
    <row r="4" spans="1:4" x14ac:dyDescent="0.25">
      <c r="A4" s="1">
        <v>43888</v>
      </c>
      <c r="B4">
        <v>14.2</v>
      </c>
      <c r="C4">
        <v>11838</v>
      </c>
      <c r="D4">
        <v>158</v>
      </c>
    </row>
    <row r="5" spans="1:4" x14ac:dyDescent="0.25">
      <c r="A5" s="1">
        <v>43887</v>
      </c>
      <c r="B5">
        <v>14.6</v>
      </c>
      <c r="C5">
        <v>11910</v>
      </c>
      <c r="D5">
        <v>256</v>
      </c>
    </row>
    <row r="6" spans="1:4" x14ac:dyDescent="0.25">
      <c r="A6" s="1">
        <v>43886</v>
      </c>
      <c r="B6">
        <v>15.36</v>
      </c>
      <c r="C6">
        <v>11844</v>
      </c>
      <c r="D6">
        <v>197</v>
      </c>
    </row>
    <row r="7" spans="1:4" x14ac:dyDescent="0.25">
      <c r="A7" s="1">
        <v>43885</v>
      </c>
      <c r="B7">
        <v>14.38</v>
      </c>
      <c r="C7">
        <v>11878</v>
      </c>
      <c r="D7">
        <v>372</v>
      </c>
    </row>
    <row r="8" spans="1:4" x14ac:dyDescent="0.25">
      <c r="A8" s="1">
        <v>43882</v>
      </c>
      <c r="B8">
        <v>11.7</v>
      </c>
      <c r="C8">
        <v>11671</v>
      </c>
      <c r="D8">
        <v>275</v>
      </c>
    </row>
    <row r="9" spans="1:4" x14ac:dyDescent="0.25">
      <c r="A9" s="1">
        <v>43881</v>
      </c>
      <c r="B9">
        <v>10.65</v>
      </c>
      <c r="C9">
        <v>11540</v>
      </c>
      <c r="D9">
        <v>125</v>
      </c>
    </row>
    <row r="10" spans="1:4" x14ac:dyDescent="0.25">
      <c r="A10" s="1">
        <v>43880</v>
      </c>
      <c r="B10">
        <v>11.5</v>
      </c>
      <c r="C10">
        <v>11558</v>
      </c>
      <c r="D10">
        <v>165</v>
      </c>
    </row>
    <row r="11" spans="1:4" x14ac:dyDescent="0.25">
      <c r="A11" s="1">
        <v>43879</v>
      </c>
      <c r="B11">
        <v>12.2</v>
      </c>
      <c r="C11">
        <v>11480</v>
      </c>
      <c r="D11">
        <v>413</v>
      </c>
    </row>
    <row r="12" spans="1:4" x14ac:dyDescent="0.25">
      <c r="A12" s="1">
        <v>43878</v>
      </c>
      <c r="B12">
        <v>13.15</v>
      </c>
      <c r="C12">
        <v>11248</v>
      </c>
      <c r="D12">
        <v>314</v>
      </c>
    </row>
    <row r="13" spans="1:4" x14ac:dyDescent="0.25">
      <c r="A13" s="1">
        <v>43875</v>
      </c>
      <c r="B13">
        <v>14.15</v>
      </c>
      <c r="C13">
        <v>11443</v>
      </c>
      <c r="D13">
        <v>278</v>
      </c>
    </row>
    <row r="14" spans="1:4" x14ac:dyDescent="0.25">
      <c r="A14" s="1">
        <v>43874</v>
      </c>
      <c r="B14">
        <v>14.5</v>
      </c>
      <c r="C14">
        <v>11385</v>
      </c>
      <c r="D14">
        <v>163</v>
      </c>
    </row>
    <row r="15" spans="1:4" x14ac:dyDescent="0.25">
      <c r="A15" s="1">
        <v>43873</v>
      </c>
      <c r="B15">
        <v>14.33</v>
      </c>
      <c r="C15">
        <v>11338</v>
      </c>
      <c r="D15">
        <v>320</v>
      </c>
    </row>
    <row r="16" spans="1:4" x14ac:dyDescent="0.25">
      <c r="A16" s="1">
        <v>43872</v>
      </c>
      <c r="B16">
        <v>14.65</v>
      </c>
      <c r="C16">
        <v>11273</v>
      </c>
      <c r="D16">
        <v>301</v>
      </c>
    </row>
    <row r="17" spans="1:4" x14ac:dyDescent="0.25">
      <c r="A17" s="1">
        <v>43871</v>
      </c>
      <c r="B17">
        <v>13.8</v>
      </c>
      <c r="C17">
        <v>11191</v>
      </c>
      <c r="D17">
        <v>144</v>
      </c>
    </row>
    <row r="18" spans="1:4" x14ac:dyDescent="0.25">
      <c r="A18" s="1">
        <v>43868</v>
      </c>
      <c r="B18">
        <v>14.4</v>
      </c>
      <c r="C18">
        <v>11107</v>
      </c>
      <c r="D18">
        <v>52</v>
      </c>
    </row>
    <row r="19" spans="1:4" x14ac:dyDescent="0.25">
      <c r="A19" s="1">
        <v>43867</v>
      </c>
      <c r="B19">
        <v>14.34</v>
      </c>
      <c r="C19">
        <v>11017</v>
      </c>
      <c r="D19">
        <v>225</v>
      </c>
    </row>
    <row r="20" spans="1:4" x14ac:dyDescent="0.25">
      <c r="A20" s="1">
        <v>43866</v>
      </c>
      <c r="B20">
        <v>16.350000000000001</v>
      </c>
      <c r="C20">
        <v>11074</v>
      </c>
      <c r="D20">
        <v>203</v>
      </c>
    </row>
    <row r="21" spans="1:4" x14ac:dyDescent="0.25">
      <c r="A21" s="1">
        <v>43865</v>
      </c>
      <c r="B21">
        <v>17.95</v>
      </c>
      <c r="C21">
        <v>11003</v>
      </c>
      <c r="D21">
        <v>255</v>
      </c>
    </row>
    <row r="22" spans="1:4" x14ac:dyDescent="0.25">
      <c r="A22" s="1">
        <v>43864</v>
      </c>
      <c r="B22">
        <v>17.850000000000001</v>
      </c>
      <c r="C22">
        <v>10911</v>
      </c>
      <c r="D22">
        <v>150</v>
      </c>
    </row>
    <row r="23" spans="1:4" x14ac:dyDescent="0.25">
      <c r="A23" s="1">
        <v>43861</v>
      </c>
      <c r="B23">
        <v>18.600000000000001</v>
      </c>
      <c r="C23">
        <v>10750</v>
      </c>
      <c r="D23">
        <v>96</v>
      </c>
    </row>
    <row r="24" spans="1:4" x14ac:dyDescent="0.25">
      <c r="A24" s="1">
        <v>43860</v>
      </c>
      <c r="B24">
        <v>19.75</v>
      </c>
      <c r="C24">
        <v>10651</v>
      </c>
      <c r="D24">
        <v>226</v>
      </c>
    </row>
    <row r="25" spans="1:4" x14ac:dyDescent="0.25">
      <c r="A25" s="1">
        <v>43859</v>
      </c>
      <c r="B25">
        <v>22.16</v>
      </c>
      <c r="C25">
        <v>10764</v>
      </c>
      <c r="D25">
        <v>185</v>
      </c>
    </row>
    <row r="26" spans="1:4" x14ac:dyDescent="0.25">
      <c r="A26" s="1">
        <v>43858</v>
      </c>
      <c r="B26">
        <v>23.65</v>
      </c>
      <c r="C26">
        <v>10536</v>
      </c>
      <c r="D26">
        <v>292</v>
      </c>
    </row>
    <row r="27" spans="1:4" x14ac:dyDescent="0.25">
      <c r="A27" s="1">
        <v>43857</v>
      </c>
      <c r="B27">
        <v>24.65</v>
      </c>
      <c r="C27">
        <v>10508</v>
      </c>
      <c r="D27">
        <v>90</v>
      </c>
    </row>
    <row r="28" spans="1:4" x14ac:dyDescent="0.25">
      <c r="A28" s="1">
        <v>43854</v>
      </c>
      <c r="B28">
        <v>23.43</v>
      </c>
      <c r="C28">
        <v>10545</v>
      </c>
      <c r="D28">
        <v>104</v>
      </c>
    </row>
    <row r="29" spans="1:4" x14ac:dyDescent="0.25">
      <c r="A29" s="1">
        <v>43853</v>
      </c>
      <c r="B29">
        <v>23.95</v>
      </c>
      <c r="C29">
        <v>10514</v>
      </c>
      <c r="D29">
        <v>117</v>
      </c>
    </row>
    <row r="30" spans="1:4" x14ac:dyDescent="0.25">
      <c r="A30" s="1">
        <v>43852</v>
      </c>
      <c r="B30">
        <v>22.7</v>
      </c>
      <c r="C30">
        <v>10471</v>
      </c>
      <c r="D30">
        <v>162</v>
      </c>
    </row>
    <row r="31" spans="1:4" x14ac:dyDescent="0.25">
      <c r="A31" s="1">
        <v>43851</v>
      </c>
      <c r="B31">
        <v>22.8</v>
      </c>
      <c r="C31">
        <v>10444</v>
      </c>
      <c r="D31">
        <v>264</v>
      </c>
    </row>
    <row r="32" spans="1:4" x14ac:dyDescent="0.25">
      <c r="A32" s="1">
        <v>43850</v>
      </c>
      <c r="B32">
        <v>24.4</v>
      </c>
      <c r="C32">
        <v>10420</v>
      </c>
      <c r="D32">
        <v>126</v>
      </c>
    </row>
    <row r="33" spans="1:4" x14ac:dyDescent="0.25">
      <c r="A33" s="1">
        <v>43847</v>
      </c>
      <c r="B33">
        <v>26.38</v>
      </c>
      <c r="C33">
        <v>10344</v>
      </c>
      <c r="D33">
        <v>250</v>
      </c>
    </row>
    <row r="34" spans="1:4" x14ac:dyDescent="0.25">
      <c r="A34" s="1">
        <v>43846</v>
      </c>
      <c r="B34">
        <v>27.3</v>
      </c>
      <c r="C34">
        <v>10049</v>
      </c>
      <c r="D34">
        <v>267</v>
      </c>
    </row>
    <row r="35" spans="1:4" x14ac:dyDescent="0.25">
      <c r="A35" s="1">
        <v>43845</v>
      </c>
      <c r="B35">
        <v>27.43</v>
      </c>
      <c r="C35">
        <v>10031</v>
      </c>
      <c r="D35">
        <v>82</v>
      </c>
    </row>
    <row r="36" spans="1:4" x14ac:dyDescent="0.25">
      <c r="A36" s="1">
        <v>43844</v>
      </c>
      <c r="B36">
        <v>27.2</v>
      </c>
      <c r="C36">
        <v>10042</v>
      </c>
      <c r="D36">
        <v>101</v>
      </c>
    </row>
    <row r="37" spans="1:4" x14ac:dyDescent="0.25">
      <c r="A37" s="1">
        <v>43843</v>
      </c>
      <c r="B37">
        <v>28.7</v>
      </c>
      <c r="C37">
        <v>10010</v>
      </c>
      <c r="D37">
        <v>112</v>
      </c>
    </row>
    <row r="38" spans="1:4" x14ac:dyDescent="0.25">
      <c r="A38" s="1">
        <v>43840</v>
      </c>
      <c r="B38">
        <v>29.3</v>
      </c>
      <c r="C38">
        <v>10008</v>
      </c>
      <c r="D38">
        <v>110</v>
      </c>
    </row>
    <row r="39" spans="1:4" x14ac:dyDescent="0.25">
      <c r="A39" s="1">
        <v>43839</v>
      </c>
      <c r="B39">
        <v>29</v>
      </c>
      <c r="C39">
        <v>10004</v>
      </c>
      <c r="D39">
        <v>96</v>
      </c>
    </row>
    <row r="40" spans="1:4" x14ac:dyDescent="0.25">
      <c r="A40" s="1">
        <v>43838</v>
      </c>
      <c r="B40">
        <v>28.32</v>
      </c>
      <c r="C40">
        <v>9956</v>
      </c>
      <c r="D40">
        <v>186</v>
      </c>
    </row>
    <row r="41" spans="1:4" x14ac:dyDescent="0.25">
      <c r="A41" s="1">
        <v>43837</v>
      </c>
      <c r="B41">
        <v>29.75</v>
      </c>
      <c r="C41">
        <v>10034</v>
      </c>
      <c r="D41">
        <v>161</v>
      </c>
    </row>
    <row r="42" spans="1:4" x14ac:dyDescent="0.25">
      <c r="A42" s="1">
        <v>43836</v>
      </c>
      <c r="B42">
        <v>30.25</v>
      </c>
      <c r="C42">
        <v>10230</v>
      </c>
      <c r="D42">
        <v>128</v>
      </c>
    </row>
    <row r="43" spans="1:4" x14ac:dyDescent="0.25">
      <c r="A43" s="1">
        <v>43833</v>
      </c>
      <c r="B43">
        <v>32.700000000000003</v>
      </c>
      <c r="C43">
        <v>10243</v>
      </c>
      <c r="D43">
        <v>86</v>
      </c>
    </row>
    <row r="44" spans="1:4" x14ac:dyDescent="0.25">
      <c r="A44" s="1">
        <v>43832</v>
      </c>
      <c r="B44">
        <v>32.21</v>
      </c>
      <c r="C44">
        <v>10286</v>
      </c>
      <c r="D44">
        <v>98</v>
      </c>
    </row>
    <row r="45" spans="1:4" hidden="1" x14ac:dyDescent="0.25">
      <c r="A45" s="1">
        <v>43831</v>
      </c>
      <c r="C45">
        <v>10286</v>
      </c>
    </row>
    <row r="46" spans="1:4" hidden="1" x14ac:dyDescent="0.25">
      <c r="A46" s="1">
        <v>43830</v>
      </c>
      <c r="C46">
        <v>10286</v>
      </c>
    </row>
    <row r="47" spans="1:4" x14ac:dyDescent="0.25">
      <c r="A47" s="1">
        <v>43829</v>
      </c>
      <c r="B47">
        <v>34.409999999999997</v>
      </c>
      <c r="C47">
        <v>1182</v>
      </c>
      <c r="D47">
        <v>290</v>
      </c>
    </row>
    <row r="48" spans="1:4" x14ac:dyDescent="0.25">
      <c r="A48" s="1">
        <v>43826</v>
      </c>
      <c r="B48">
        <v>37.299999999999997</v>
      </c>
      <c r="C48">
        <v>1134</v>
      </c>
      <c r="D48">
        <v>85</v>
      </c>
    </row>
    <row r="49" spans="1:4" hidden="1" x14ac:dyDescent="0.25">
      <c r="A49" s="1">
        <v>43825</v>
      </c>
      <c r="C49">
        <v>1134</v>
      </c>
    </row>
    <row r="50" spans="1:4" hidden="1" x14ac:dyDescent="0.25">
      <c r="A50" s="1">
        <v>43823</v>
      </c>
      <c r="C50">
        <v>1134</v>
      </c>
    </row>
    <row r="51" spans="1:4" x14ac:dyDescent="0.25">
      <c r="A51" s="1">
        <v>43822</v>
      </c>
      <c r="B51">
        <v>39.5</v>
      </c>
      <c r="C51">
        <v>1147</v>
      </c>
      <c r="D51">
        <v>52</v>
      </c>
    </row>
    <row r="52" spans="1:4" x14ac:dyDescent="0.25">
      <c r="A52" s="1">
        <v>43819</v>
      </c>
      <c r="B52">
        <v>40</v>
      </c>
      <c r="C52">
        <v>1138</v>
      </c>
      <c r="D52">
        <v>22</v>
      </c>
    </row>
    <row r="53" spans="1:4" x14ac:dyDescent="0.25">
      <c r="A53" s="1">
        <v>43818</v>
      </c>
      <c r="B53">
        <v>40.299999999999997</v>
      </c>
      <c r="C53">
        <v>1102</v>
      </c>
      <c r="D53">
        <v>38</v>
      </c>
    </row>
    <row r="54" spans="1:4" x14ac:dyDescent="0.25">
      <c r="A54" s="1">
        <v>43817</v>
      </c>
      <c r="B54">
        <v>40.25</v>
      </c>
      <c r="C54">
        <v>1078</v>
      </c>
      <c r="D54">
        <v>40</v>
      </c>
    </row>
    <row r="55" spans="1:4" x14ac:dyDescent="0.25">
      <c r="A55" s="1">
        <v>43816</v>
      </c>
      <c r="B55">
        <v>40.5</v>
      </c>
      <c r="C55">
        <v>1065</v>
      </c>
      <c r="D55">
        <v>31</v>
      </c>
    </row>
    <row r="56" spans="1:4" x14ac:dyDescent="0.25">
      <c r="A56" s="1">
        <v>43815</v>
      </c>
      <c r="B56">
        <v>40.200000000000003</v>
      </c>
      <c r="C56">
        <v>1029</v>
      </c>
      <c r="D56">
        <v>30</v>
      </c>
    </row>
    <row r="57" spans="1:4" x14ac:dyDescent="0.25">
      <c r="A57" s="1">
        <v>43812</v>
      </c>
      <c r="B57">
        <v>40.1</v>
      </c>
      <c r="C57">
        <v>1005</v>
      </c>
      <c r="D57">
        <v>34</v>
      </c>
    </row>
    <row r="58" spans="1:4" x14ac:dyDescent="0.25">
      <c r="A58" s="1">
        <v>43811</v>
      </c>
      <c r="B58">
        <v>39.65</v>
      </c>
      <c r="C58">
        <v>953</v>
      </c>
      <c r="D58">
        <v>58</v>
      </c>
    </row>
    <row r="59" spans="1:4" x14ac:dyDescent="0.25">
      <c r="A59" s="1">
        <v>43810</v>
      </c>
      <c r="B59">
        <v>39.1</v>
      </c>
      <c r="C59">
        <v>891</v>
      </c>
      <c r="D59">
        <v>71</v>
      </c>
    </row>
    <row r="60" spans="1:4" x14ac:dyDescent="0.25">
      <c r="A60" s="1">
        <v>43809</v>
      </c>
      <c r="B60">
        <v>39.15</v>
      </c>
      <c r="C60">
        <v>859</v>
      </c>
      <c r="D60">
        <v>50</v>
      </c>
    </row>
    <row r="61" spans="1:4" x14ac:dyDescent="0.25">
      <c r="A61" s="1">
        <v>43808</v>
      </c>
      <c r="B61">
        <v>39.450000000000003</v>
      </c>
      <c r="C61">
        <v>843</v>
      </c>
      <c r="D61">
        <v>23</v>
      </c>
    </row>
    <row r="62" spans="1:4" x14ac:dyDescent="0.25">
      <c r="A62" s="1">
        <v>43805</v>
      </c>
      <c r="B62">
        <v>39.33</v>
      </c>
      <c r="C62">
        <v>842</v>
      </c>
      <c r="D62">
        <v>4</v>
      </c>
    </row>
    <row r="63" spans="1:4" x14ac:dyDescent="0.25">
      <c r="A63" s="1">
        <v>43804</v>
      </c>
      <c r="B63">
        <v>39.729999999999997</v>
      </c>
      <c r="C63">
        <v>819</v>
      </c>
      <c r="D63">
        <v>29</v>
      </c>
    </row>
    <row r="64" spans="1:4" x14ac:dyDescent="0.25">
      <c r="A64" s="1">
        <v>43803</v>
      </c>
      <c r="B64">
        <v>40.93</v>
      </c>
      <c r="C64">
        <v>794</v>
      </c>
      <c r="D64">
        <v>25</v>
      </c>
    </row>
    <row r="65" spans="1:4" x14ac:dyDescent="0.25">
      <c r="A65" s="1">
        <v>43802</v>
      </c>
      <c r="B65">
        <v>41</v>
      </c>
      <c r="C65">
        <v>779</v>
      </c>
      <c r="D65">
        <v>16</v>
      </c>
    </row>
    <row r="66" spans="1:4" x14ac:dyDescent="0.25">
      <c r="A66" s="1">
        <v>43801</v>
      </c>
      <c r="B66">
        <v>41.13</v>
      </c>
      <c r="C66">
        <v>775</v>
      </c>
      <c r="D66">
        <v>19</v>
      </c>
    </row>
    <row r="67" spans="1:4" x14ac:dyDescent="0.25">
      <c r="A67" s="1">
        <v>43798</v>
      </c>
      <c r="B67">
        <v>41.75</v>
      </c>
      <c r="C67">
        <v>745</v>
      </c>
      <c r="D67">
        <v>39</v>
      </c>
    </row>
    <row r="68" spans="1:4" x14ac:dyDescent="0.25">
      <c r="A68" s="1">
        <v>43797</v>
      </c>
      <c r="B68">
        <v>41.6</v>
      </c>
      <c r="C68">
        <v>681</v>
      </c>
      <c r="D68">
        <v>66</v>
      </c>
    </row>
    <row r="69" spans="1:4" x14ac:dyDescent="0.25">
      <c r="A69" s="1">
        <v>43796</v>
      </c>
      <c r="B69">
        <v>41.5</v>
      </c>
      <c r="C69">
        <v>496</v>
      </c>
      <c r="D69">
        <v>203</v>
      </c>
    </row>
    <row r="70" spans="1:4" x14ac:dyDescent="0.25">
      <c r="A70" s="1">
        <v>43795</v>
      </c>
      <c r="B70">
        <v>40.85</v>
      </c>
      <c r="C70">
        <v>446</v>
      </c>
      <c r="D70">
        <v>15</v>
      </c>
    </row>
    <row r="71" spans="1:4" x14ac:dyDescent="0.25">
      <c r="A71" s="1">
        <v>43794</v>
      </c>
      <c r="B71">
        <v>41.5</v>
      </c>
      <c r="C71">
        <v>420</v>
      </c>
      <c r="D71">
        <v>31</v>
      </c>
    </row>
    <row r="72" spans="1:4" x14ac:dyDescent="0.25">
      <c r="A72" s="1">
        <v>43791</v>
      </c>
      <c r="B72">
        <v>42.3</v>
      </c>
      <c r="C72">
        <v>418</v>
      </c>
      <c r="D72">
        <v>22</v>
      </c>
    </row>
    <row r="73" spans="1:4" x14ac:dyDescent="0.25">
      <c r="A73" s="1">
        <v>43790</v>
      </c>
      <c r="B73">
        <v>41.75</v>
      </c>
      <c r="C73">
        <v>416</v>
      </c>
      <c r="D73">
        <v>14</v>
      </c>
    </row>
    <row r="74" spans="1:4" x14ac:dyDescent="0.25">
      <c r="A74" s="1">
        <v>43789</v>
      </c>
      <c r="B74">
        <v>41.6</v>
      </c>
      <c r="C74">
        <v>416</v>
      </c>
    </row>
    <row r="75" spans="1:4" x14ac:dyDescent="0.25">
      <c r="A75" s="1">
        <v>43788</v>
      </c>
      <c r="B75">
        <v>40.880000000000003</v>
      </c>
      <c r="C75">
        <v>353</v>
      </c>
      <c r="D75">
        <v>58</v>
      </c>
    </row>
    <row r="76" spans="1:4" x14ac:dyDescent="0.25">
      <c r="A76" s="1">
        <v>43787</v>
      </c>
      <c r="B76">
        <v>40.6</v>
      </c>
      <c r="C76">
        <v>353</v>
      </c>
      <c r="D76">
        <v>1</v>
      </c>
    </row>
    <row r="77" spans="1:4" x14ac:dyDescent="0.25">
      <c r="A77" s="1">
        <v>43784</v>
      </c>
      <c r="B77">
        <v>41.08</v>
      </c>
      <c r="C77">
        <v>352</v>
      </c>
    </row>
    <row r="78" spans="1:4" x14ac:dyDescent="0.25">
      <c r="A78" s="1">
        <v>43783</v>
      </c>
      <c r="B78">
        <v>41.15</v>
      </c>
      <c r="C78">
        <v>336</v>
      </c>
      <c r="D78">
        <v>21</v>
      </c>
    </row>
    <row r="79" spans="1:4" x14ac:dyDescent="0.25">
      <c r="A79" s="1">
        <v>43782</v>
      </c>
      <c r="B79">
        <v>41.5</v>
      </c>
      <c r="C79">
        <v>336</v>
      </c>
    </row>
    <row r="80" spans="1:4" x14ac:dyDescent="0.25">
      <c r="A80" s="1">
        <v>43781</v>
      </c>
      <c r="B80">
        <v>41.7</v>
      </c>
      <c r="C80">
        <v>325</v>
      </c>
      <c r="D80">
        <v>11</v>
      </c>
    </row>
    <row r="81" spans="1:4" x14ac:dyDescent="0.25">
      <c r="A81" s="1">
        <v>43780</v>
      </c>
      <c r="B81">
        <v>42.35</v>
      </c>
      <c r="C81">
        <v>325</v>
      </c>
    </row>
    <row r="82" spans="1:4" x14ac:dyDescent="0.25">
      <c r="A82" s="1">
        <v>43777</v>
      </c>
      <c r="B82">
        <v>42.25</v>
      </c>
      <c r="C82">
        <v>320</v>
      </c>
      <c r="D82">
        <v>5</v>
      </c>
    </row>
    <row r="83" spans="1:4" x14ac:dyDescent="0.25">
      <c r="A83" s="1">
        <v>43776</v>
      </c>
      <c r="B83">
        <v>42.05</v>
      </c>
      <c r="C83">
        <v>150</v>
      </c>
      <c r="D83">
        <v>11</v>
      </c>
    </row>
    <row r="84" spans="1:4" x14ac:dyDescent="0.25">
      <c r="A84" s="1">
        <v>43775</v>
      </c>
      <c r="B84">
        <v>41.65</v>
      </c>
      <c r="C84">
        <v>149</v>
      </c>
      <c r="D84">
        <v>1</v>
      </c>
    </row>
    <row r="85" spans="1:4" x14ac:dyDescent="0.25">
      <c r="A85" s="1">
        <v>43774</v>
      </c>
      <c r="B85">
        <v>42</v>
      </c>
      <c r="C85">
        <v>147</v>
      </c>
      <c r="D85">
        <v>6</v>
      </c>
    </row>
    <row r="86" spans="1:4" x14ac:dyDescent="0.25">
      <c r="A86" s="1">
        <v>43773</v>
      </c>
      <c r="B86">
        <v>41.95</v>
      </c>
      <c r="C86">
        <v>140</v>
      </c>
      <c r="D86">
        <v>8</v>
      </c>
    </row>
    <row r="87" spans="1:4" x14ac:dyDescent="0.25">
      <c r="A87" s="1">
        <v>43770</v>
      </c>
      <c r="B87">
        <v>40.35</v>
      </c>
      <c r="C87">
        <v>140</v>
      </c>
    </row>
    <row r="88" spans="1:4" x14ac:dyDescent="0.25">
      <c r="A88" s="1">
        <v>43769</v>
      </c>
      <c r="B88">
        <v>39.6</v>
      </c>
      <c r="C88">
        <v>140</v>
      </c>
    </row>
    <row r="89" spans="1:4" x14ac:dyDescent="0.25">
      <c r="A89" s="1">
        <v>43768</v>
      </c>
      <c r="B89">
        <v>40.200000000000003</v>
      </c>
      <c r="C89">
        <v>130</v>
      </c>
      <c r="D89">
        <v>10</v>
      </c>
    </row>
    <row r="90" spans="1:4" x14ac:dyDescent="0.25">
      <c r="A90" s="1">
        <v>43767</v>
      </c>
      <c r="B90">
        <v>39.549999999999997</v>
      </c>
      <c r="C90">
        <v>129</v>
      </c>
      <c r="D90">
        <v>1</v>
      </c>
    </row>
    <row r="91" spans="1:4" x14ac:dyDescent="0.25">
      <c r="A91" s="1">
        <v>43766</v>
      </c>
      <c r="B91">
        <v>39.08</v>
      </c>
      <c r="C91">
        <v>129</v>
      </c>
    </row>
    <row r="92" spans="1:4" x14ac:dyDescent="0.25">
      <c r="A92" s="1">
        <v>43763</v>
      </c>
      <c r="B92">
        <v>40.130000000000003</v>
      </c>
      <c r="C92">
        <v>129</v>
      </c>
    </row>
    <row r="93" spans="1:4" x14ac:dyDescent="0.25">
      <c r="A93" s="1">
        <v>43762</v>
      </c>
      <c r="B93">
        <v>40.450000000000003</v>
      </c>
      <c r="C93">
        <v>128</v>
      </c>
      <c r="D93">
        <v>1</v>
      </c>
    </row>
    <row r="94" spans="1:4" x14ac:dyDescent="0.25">
      <c r="A94" s="1">
        <v>43761</v>
      </c>
      <c r="B94">
        <v>39.700000000000003</v>
      </c>
      <c r="C94">
        <v>128</v>
      </c>
    </row>
    <row r="95" spans="1:4" x14ac:dyDescent="0.25">
      <c r="A95" s="1">
        <v>43760</v>
      </c>
      <c r="B95">
        <v>39.869999999999997</v>
      </c>
      <c r="C95">
        <v>111</v>
      </c>
      <c r="D95">
        <v>17</v>
      </c>
    </row>
    <row r="96" spans="1:4" x14ac:dyDescent="0.25">
      <c r="A96" s="1">
        <v>43759</v>
      </c>
      <c r="B96">
        <v>40.229999999999997</v>
      </c>
      <c r="C96">
        <v>101</v>
      </c>
      <c r="D96">
        <v>12</v>
      </c>
    </row>
    <row r="97" spans="1:4" x14ac:dyDescent="0.25">
      <c r="A97" s="1">
        <v>43756</v>
      </c>
      <c r="B97">
        <v>39.619999999999997</v>
      </c>
      <c r="C97">
        <v>101</v>
      </c>
    </row>
    <row r="98" spans="1:4" x14ac:dyDescent="0.25">
      <c r="A98" s="1">
        <v>43755</v>
      </c>
      <c r="B98">
        <v>39.5</v>
      </c>
      <c r="C98">
        <v>100</v>
      </c>
      <c r="D98">
        <v>6</v>
      </c>
    </row>
    <row r="99" spans="1:4" x14ac:dyDescent="0.25">
      <c r="A99" s="1">
        <v>43754</v>
      </c>
      <c r="B99">
        <v>39.5</v>
      </c>
      <c r="C99">
        <v>85</v>
      </c>
      <c r="D99">
        <v>15</v>
      </c>
    </row>
    <row r="100" spans="1:4" x14ac:dyDescent="0.25">
      <c r="A100" s="1">
        <v>43753</v>
      </c>
      <c r="B100">
        <v>39</v>
      </c>
      <c r="C100">
        <v>83</v>
      </c>
      <c r="D100">
        <v>2</v>
      </c>
    </row>
    <row r="101" spans="1:4" x14ac:dyDescent="0.25">
      <c r="A101" s="1">
        <v>43752</v>
      </c>
      <c r="B101">
        <v>38.35</v>
      </c>
      <c r="C101">
        <v>83</v>
      </c>
    </row>
    <row r="102" spans="1:4" x14ac:dyDescent="0.25">
      <c r="A102" s="1">
        <v>43749</v>
      </c>
      <c r="B102">
        <v>38.700000000000003</v>
      </c>
      <c r="C102">
        <v>73</v>
      </c>
      <c r="D102">
        <v>10</v>
      </c>
    </row>
    <row r="103" spans="1:4" x14ac:dyDescent="0.25">
      <c r="A103" s="1">
        <v>43748</v>
      </c>
      <c r="B103">
        <v>37.700000000000003</v>
      </c>
      <c r="C103">
        <v>73</v>
      </c>
    </row>
    <row r="104" spans="1:4" x14ac:dyDescent="0.25">
      <c r="A104" s="1">
        <v>43747</v>
      </c>
      <c r="B104">
        <v>37</v>
      </c>
      <c r="C104">
        <v>63</v>
      </c>
      <c r="D104">
        <v>4</v>
      </c>
    </row>
    <row r="105" spans="1:4" x14ac:dyDescent="0.25">
      <c r="A105" s="1">
        <v>43746</v>
      </c>
      <c r="B105">
        <v>36.549999999999997</v>
      </c>
      <c r="C105">
        <v>53</v>
      </c>
      <c r="D105">
        <v>12</v>
      </c>
    </row>
    <row r="106" spans="1:4" x14ac:dyDescent="0.25">
      <c r="A106" s="1">
        <v>43745</v>
      </c>
      <c r="B106">
        <v>37.299999999999997</v>
      </c>
      <c r="C106">
        <v>50</v>
      </c>
      <c r="D106">
        <v>3</v>
      </c>
    </row>
    <row r="107" spans="1:4" x14ac:dyDescent="0.25">
      <c r="A107" s="1">
        <v>43742</v>
      </c>
      <c r="B107">
        <v>37.799999999999997</v>
      </c>
      <c r="C107">
        <v>50</v>
      </c>
    </row>
    <row r="108" spans="1:4" x14ac:dyDescent="0.25">
      <c r="A108" s="1">
        <v>43741</v>
      </c>
      <c r="B108">
        <v>38.35</v>
      </c>
      <c r="C108">
        <v>45</v>
      </c>
      <c r="D108">
        <v>5</v>
      </c>
    </row>
    <row r="109" spans="1:4" x14ac:dyDescent="0.25">
      <c r="A109" s="1">
        <v>43740</v>
      </c>
      <c r="B109">
        <v>38.15</v>
      </c>
      <c r="C109">
        <v>45</v>
      </c>
    </row>
    <row r="110" spans="1:4" x14ac:dyDescent="0.25">
      <c r="A110" s="1">
        <v>43739</v>
      </c>
      <c r="B110">
        <v>39.450000000000003</v>
      </c>
      <c r="C110">
        <v>30</v>
      </c>
      <c r="D110">
        <v>15</v>
      </c>
    </row>
    <row r="111" spans="1:4" x14ac:dyDescent="0.25">
      <c r="A111" s="1">
        <v>43738</v>
      </c>
      <c r="B111">
        <v>39.53</v>
      </c>
      <c r="C111">
        <v>30</v>
      </c>
    </row>
    <row r="112" spans="1:4" x14ac:dyDescent="0.25">
      <c r="A112" s="1">
        <v>43735</v>
      </c>
      <c r="B112">
        <v>38.53</v>
      </c>
      <c r="C112">
        <v>30</v>
      </c>
    </row>
    <row r="113" spans="1:4" x14ac:dyDescent="0.25">
      <c r="A113" s="1">
        <v>43734</v>
      </c>
      <c r="B113">
        <v>38.6</v>
      </c>
      <c r="C113">
        <v>29</v>
      </c>
      <c r="D113">
        <v>4</v>
      </c>
    </row>
    <row r="114" spans="1:4" x14ac:dyDescent="0.25">
      <c r="A114" s="1">
        <v>43733</v>
      </c>
      <c r="B114">
        <v>38.950000000000003</v>
      </c>
      <c r="C114">
        <v>29</v>
      </c>
    </row>
    <row r="115" spans="1:4" x14ac:dyDescent="0.25">
      <c r="A115" s="1">
        <v>43732</v>
      </c>
      <c r="B115">
        <v>38.9</v>
      </c>
      <c r="C115">
        <v>29</v>
      </c>
    </row>
    <row r="116" spans="1:4" x14ac:dyDescent="0.25">
      <c r="A116" s="1">
        <v>43731</v>
      </c>
      <c r="B116">
        <v>39.53</v>
      </c>
      <c r="C116">
        <v>29</v>
      </c>
    </row>
    <row r="117" spans="1:4" x14ac:dyDescent="0.25">
      <c r="A117" s="1">
        <v>43728</v>
      </c>
      <c r="B117">
        <v>39.5</v>
      </c>
      <c r="C117">
        <v>29</v>
      </c>
    </row>
    <row r="118" spans="1:4" x14ac:dyDescent="0.25">
      <c r="A118" s="1">
        <v>43727</v>
      </c>
      <c r="B118">
        <v>39.5</v>
      </c>
      <c r="C118">
        <v>29</v>
      </c>
    </row>
    <row r="119" spans="1:4" x14ac:dyDescent="0.25">
      <c r="A119" s="1">
        <v>43726</v>
      </c>
      <c r="B119">
        <v>39</v>
      </c>
      <c r="C119">
        <v>29</v>
      </c>
    </row>
    <row r="120" spans="1:4" x14ac:dyDescent="0.25">
      <c r="A120" s="1">
        <v>43725</v>
      </c>
      <c r="B120">
        <v>39.450000000000003</v>
      </c>
      <c r="C120">
        <v>19</v>
      </c>
      <c r="D120">
        <v>10</v>
      </c>
    </row>
    <row r="121" spans="1:4" x14ac:dyDescent="0.25">
      <c r="A121" s="1">
        <v>43724</v>
      </c>
      <c r="B121">
        <v>38.950000000000003</v>
      </c>
      <c r="C121">
        <v>19</v>
      </c>
    </row>
    <row r="122" spans="1:4" x14ac:dyDescent="0.25">
      <c r="A122" s="1">
        <v>43721</v>
      </c>
      <c r="B122">
        <v>38.5</v>
      </c>
      <c r="C122">
        <v>19</v>
      </c>
    </row>
    <row r="123" spans="1:4" x14ac:dyDescent="0.25">
      <c r="A123" s="1">
        <v>43720</v>
      </c>
      <c r="B123">
        <v>38.35</v>
      </c>
      <c r="C123">
        <v>19</v>
      </c>
    </row>
    <row r="124" spans="1:4" x14ac:dyDescent="0.25">
      <c r="A124" s="1">
        <v>43719</v>
      </c>
      <c r="B124">
        <v>38.6</v>
      </c>
      <c r="C124">
        <v>16</v>
      </c>
      <c r="D124">
        <v>3</v>
      </c>
    </row>
    <row r="125" spans="1:4" x14ac:dyDescent="0.25">
      <c r="A125" s="1">
        <v>43718</v>
      </c>
      <c r="B125">
        <v>37.65</v>
      </c>
      <c r="C125">
        <v>5</v>
      </c>
      <c r="D125">
        <v>16</v>
      </c>
    </row>
    <row r="126" spans="1:4" x14ac:dyDescent="0.25">
      <c r="A126" s="1">
        <v>43717</v>
      </c>
      <c r="B126">
        <v>36.65</v>
      </c>
      <c r="C126">
        <v>5</v>
      </c>
    </row>
    <row r="127" spans="1:4" x14ac:dyDescent="0.25">
      <c r="A127" s="1">
        <v>43714</v>
      </c>
      <c r="B127">
        <v>36.25</v>
      </c>
      <c r="C127">
        <v>5</v>
      </c>
    </row>
    <row r="128" spans="1:4" x14ac:dyDescent="0.25">
      <c r="A128" s="1">
        <v>43713</v>
      </c>
      <c r="B128">
        <v>36.299999999999997</v>
      </c>
      <c r="C128">
        <v>5</v>
      </c>
    </row>
    <row r="129" spans="1:4" x14ac:dyDescent="0.25">
      <c r="A129" s="1">
        <v>43712</v>
      </c>
      <c r="B129">
        <v>37.4</v>
      </c>
      <c r="D129">
        <v>5</v>
      </c>
    </row>
    <row r="130" spans="1:4" x14ac:dyDescent="0.25">
      <c r="A130" s="1">
        <v>43711</v>
      </c>
      <c r="B130">
        <v>36.6</v>
      </c>
    </row>
    <row r="131" spans="1:4" x14ac:dyDescent="0.25">
      <c r="A131" s="1">
        <v>43710</v>
      </c>
      <c r="B131">
        <v>37.450000000000003</v>
      </c>
    </row>
  </sheetData>
  <autoFilter ref="A1:D131" xr:uid="{268CF573-9FC6-4858-9F4C-A837565F6EEB}"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EC55C-67D8-4DA5-9B6C-D84A4687F6AE}">
  <sheetPr codeName="Sheet12" filterMode="1"/>
  <dimension ref="A1:D110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31</v>
      </c>
      <c r="C1" t="s">
        <v>32</v>
      </c>
      <c r="D1" t="s">
        <v>33</v>
      </c>
    </row>
    <row r="2" spans="1:4" hidden="1" x14ac:dyDescent="0.25">
      <c r="A2" s="1">
        <v>43890</v>
      </c>
    </row>
    <row r="3" spans="1:4" x14ac:dyDescent="0.25">
      <c r="A3" s="1">
        <v>43889</v>
      </c>
      <c r="B3">
        <v>13.85</v>
      </c>
      <c r="C3">
        <v>1767</v>
      </c>
      <c r="D3">
        <v>29</v>
      </c>
    </row>
    <row r="4" spans="1:4" x14ac:dyDescent="0.25">
      <c r="A4" s="1">
        <v>43888</v>
      </c>
      <c r="B4">
        <v>14.6</v>
      </c>
      <c r="C4">
        <v>1781</v>
      </c>
      <c r="D4">
        <v>63</v>
      </c>
    </row>
    <row r="5" spans="1:4" x14ac:dyDescent="0.25">
      <c r="A5" s="1">
        <v>43887</v>
      </c>
      <c r="B5">
        <v>15.15</v>
      </c>
      <c r="C5">
        <v>1750</v>
      </c>
      <c r="D5">
        <v>69</v>
      </c>
    </row>
    <row r="6" spans="1:4" x14ac:dyDescent="0.25">
      <c r="A6" s="1">
        <v>43886</v>
      </c>
      <c r="B6">
        <v>15.56</v>
      </c>
      <c r="C6">
        <v>1642</v>
      </c>
      <c r="D6">
        <v>128</v>
      </c>
    </row>
    <row r="7" spans="1:4" x14ac:dyDescent="0.25">
      <c r="A7" s="1">
        <v>43885</v>
      </c>
      <c r="B7">
        <v>14.7</v>
      </c>
      <c r="C7">
        <v>1579</v>
      </c>
      <c r="D7">
        <v>117</v>
      </c>
    </row>
    <row r="8" spans="1:4" x14ac:dyDescent="0.25">
      <c r="A8" s="1">
        <v>43882</v>
      </c>
      <c r="B8">
        <v>11.75</v>
      </c>
      <c r="C8">
        <v>1535</v>
      </c>
      <c r="D8">
        <v>67</v>
      </c>
    </row>
    <row r="9" spans="1:4" x14ac:dyDescent="0.25">
      <c r="A9" s="1">
        <v>43881</v>
      </c>
      <c r="B9">
        <v>11.25</v>
      </c>
      <c r="C9">
        <v>1369</v>
      </c>
      <c r="D9">
        <v>74</v>
      </c>
    </row>
    <row r="10" spans="1:4" x14ac:dyDescent="0.25">
      <c r="A10" s="1">
        <v>43880</v>
      </c>
      <c r="B10">
        <v>11.9</v>
      </c>
      <c r="C10">
        <v>1347</v>
      </c>
      <c r="D10">
        <v>100</v>
      </c>
    </row>
    <row r="11" spans="1:4" x14ac:dyDescent="0.25">
      <c r="A11" s="1">
        <v>43879</v>
      </c>
      <c r="B11">
        <v>12.55</v>
      </c>
      <c r="C11">
        <v>1323</v>
      </c>
      <c r="D11">
        <v>113</v>
      </c>
    </row>
    <row r="12" spans="1:4" x14ac:dyDescent="0.25">
      <c r="A12" s="1">
        <v>43878</v>
      </c>
      <c r="B12">
        <v>13.35</v>
      </c>
      <c r="C12">
        <v>1292</v>
      </c>
      <c r="D12">
        <v>162</v>
      </c>
    </row>
    <row r="13" spans="1:4" x14ac:dyDescent="0.25">
      <c r="A13" s="1">
        <v>43875</v>
      </c>
      <c r="B13">
        <v>14.65</v>
      </c>
      <c r="C13">
        <v>1278</v>
      </c>
      <c r="D13">
        <v>69</v>
      </c>
    </row>
    <row r="14" spans="1:4" x14ac:dyDescent="0.25">
      <c r="A14" s="1">
        <v>43874</v>
      </c>
      <c r="B14">
        <v>15.15</v>
      </c>
      <c r="C14">
        <v>1277</v>
      </c>
      <c r="D14">
        <v>57</v>
      </c>
    </row>
    <row r="15" spans="1:4" x14ac:dyDescent="0.25">
      <c r="A15" s="1">
        <v>43873</v>
      </c>
      <c r="B15">
        <v>14.85</v>
      </c>
      <c r="C15">
        <v>1247</v>
      </c>
      <c r="D15">
        <v>110</v>
      </c>
    </row>
    <row r="16" spans="1:4" x14ac:dyDescent="0.25">
      <c r="A16" s="1">
        <v>43872</v>
      </c>
      <c r="B16">
        <v>15.05</v>
      </c>
      <c r="C16">
        <v>1108</v>
      </c>
      <c r="D16">
        <v>180</v>
      </c>
    </row>
    <row r="17" spans="1:4" x14ac:dyDescent="0.25">
      <c r="A17" s="1">
        <v>43871</v>
      </c>
      <c r="B17">
        <v>13.96</v>
      </c>
      <c r="C17">
        <v>1113</v>
      </c>
      <c r="D17">
        <v>72</v>
      </c>
    </row>
    <row r="18" spans="1:4" x14ac:dyDescent="0.25">
      <c r="A18" s="1">
        <v>43868</v>
      </c>
      <c r="B18">
        <v>14.35</v>
      </c>
      <c r="C18">
        <v>1113</v>
      </c>
      <c r="D18">
        <v>6</v>
      </c>
    </row>
    <row r="19" spans="1:4" x14ac:dyDescent="0.25">
      <c r="A19" s="1">
        <v>43867</v>
      </c>
      <c r="B19">
        <v>14.4</v>
      </c>
      <c r="C19">
        <v>1097</v>
      </c>
      <c r="D19">
        <v>40</v>
      </c>
    </row>
    <row r="20" spans="1:4" x14ac:dyDescent="0.25">
      <c r="A20" s="1">
        <v>43866</v>
      </c>
      <c r="B20">
        <v>16.100000000000001</v>
      </c>
      <c r="C20">
        <v>1059</v>
      </c>
      <c r="D20">
        <v>109</v>
      </c>
    </row>
    <row r="21" spans="1:4" x14ac:dyDescent="0.25">
      <c r="A21" s="1">
        <v>43865</v>
      </c>
      <c r="B21">
        <v>17.55</v>
      </c>
      <c r="C21">
        <v>1055</v>
      </c>
      <c r="D21">
        <v>55</v>
      </c>
    </row>
    <row r="22" spans="1:4" x14ac:dyDescent="0.25">
      <c r="A22" s="1">
        <v>43864</v>
      </c>
      <c r="B22">
        <v>17.399999999999999</v>
      </c>
      <c r="C22">
        <v>1040</v>
      </c>
      <c r="D22">
        <v>80</v>
      </c>
    </row>
    <row r="23" spans="1:4" x14ac:dyDescent="0.25">
      <c r="A23" s="1">
        <v>43861</v>
      </c>
      <c r="B23">
        <v>17.95</v>
      </c>
      <c r="C23">
        <v>989</v>
      </c>
      <c r="D23">
        <v>72</v>
      </c>
    </row>
    <row r="24" spans="1:4" x14ac:dyDescent="0.25">
      <c r="A24" s="1">
        <v>43860</v>
      </c>
      <c r="B24">
        <v>18.899999999999999</v>
      </c>
      <c r="C24">
        <v>967</v>
      </c>
      <c r="D24">
        <v>32</v>
      </c>
    </row>
    <row r="25" spans="1:4" x14ac:dyDescent="0.25">
      <c r="A25" s="1">
        <v>43859</v>
      </c>
      <c r="B25">
        <v>21.01</v>
      </c>
      <c r="C25">
        <v>959</v>
      </c>
      <c r="D25">
        <v>33</v>
      </c>
    </row>
    <row r="26" spans="1:4" x14ac:dyDescent="0.25">
      <c r="A26" s="1">
        <v>43858</v>
      </c>
      <c r="B26">
        <v>22.65</v>
      </c>
      <c r="C26">
        <v>962</v>
      </c>
      <c r="D26">
        <v>24</v>
      </c>
    </row>
    <row r="27" spans="1:4" x14ac:dyDescent="0.25">
      <c r="A27" s="1">
        <v>43857</v>
      </c>
      <c r="B27">
        <v>23.65</v>
      </c>
      <c r="C27">
        <v>946</v>
      </c>
      <c r="D27">
        <v>19</v>
      </c>
    </row>
    <row r="28" spans="1:4" x14ac:dyDescent="0.25">
      <c r="A28" s="1">
        <v>43854</v>
      </c>
      <c r="B28">
        <v>22.38</v>
      </c>
      <c r="C28">
        <v>939</v>
      </c>
      <c r="D28">
        <v>10</v>
      </c>
    </row>
    <row r="29" spans="1:4" x14ac:dyDescent="0.25">
      <c r="A29" s="1">
        <v>43853</v>
      </c>
      <c r="B29">
        <v>22.95</v>
      </c>
      <c r="C29">
        <v>934</v>
      </c>
      <c r="D29">
        <v>13</v>
      </c>
    </row>
    <row r="30" spans="1:4" x14ac:dyDescent="0.25">
      <c r="A30" s="1">
        <v>43852</v>
      </c>
      <c r="B30">
        <v>21.8</v>
      </c>
      <c r="C30">
        <v>924</v>
      </c>
      <c r="D30">
        <v>40</v>
      </c>
    </row>
    <row r="31" spans="1:4" x14ac:dyDescent="0.25">
      <c r="A31" s="1">
        <v>43851</v>
      </c>
      <c r="B31">
        <v>21.85</v>
      </c>
      <c r="C31">
        <v>923</v>
      </c>
      <c r="D31">
        <v>22</v>
      </c>
    </row>
    <row r="32" spans="1:4" x14ac:dyDescent="0.25">
      <c r="A32" s="1">
        <v>43850</v>
      </c>
      <c r="B32">
        <v>23.1</v>
      </c>
      <c r="C32">
        <v>913</v>
      </c>
      <c r="D32">
        <v>10</v>
      </c>
    </row>
    <row r="33" spans="1:4" x14ac:dyDescent="0.25">
      <c r="A33" s="1">
        <v>43847</v>
      </c>
      <c r="B33">
        <v>25.25</v>
      </c>
      <c r="C33">
        <v>905</v>
      </c>
      <c r="D33">
        <v>21</v>
      </c>
    </row>
    <row r="34" spans="1:4" x14ac:dyDescent="0.25">
      <c r="A34" s="1">
        <v>43846</v>
      </c>
      <c r="B34">
        <v>25.9</v>
      </c>
      <c r="C34">
        <v>893</v>
      </c>
      <c r="D34">
        <v>12</v>
      </c>
    </row>
    <row r="35" spans="1:4" x14ac:dyDescent="0.25">
      <c r="A35" s="1">
        <v>43845</v>
      </c>
      <c r="B35">
        <v>26.1</v>
      </c>
      <c r="C35">
        <v>881</v>
      </c>
      <c r="D35">
        <v>24</v>
      </c>
    </row>
    <row r="36" spans="1:4" x14ac:dyDescent="0.25">
      <c r="A36" s="1">
        <v>43844</v>
      </c>
      <c r="B36">
        <v>26</v>
      </c>
      <c r="C36">
        <v>844</v>
      </c>
      <c r="D36">
        <v>38</v>
      </c>
    </row>
    <row r="37" spans="1:4" x14ac:dyDescent="0.25">
      <c r="A37" s="1">
        <v>43843</v>
      </c>
      <c r="B37">
        <v>27.5</v>
      </c>
      <c r="C37">
        <v>838</v>
      </c>
      <c r="D37">
        <v>23</v>
      </c>
    </row>
    <row r="38" spans="1:4" x14ac:dyDescent="0.25">
      <c r="A38" s="1">
        <v>43840</v>
      </c>
      <c r="B38">
        <v>28.2</v>
      </c>
      <c r="C38">
        <v>778</v>
      </c>
      <c r="D38">
        <v>82</v>
      </c>
    </row>
    <row r="39" spans="1:4" x14ac:dyDescent="0.25">
      <c r="A39" s="1">
        <v>43839</v>
      </c>
      <c r="B39">
        <v>27.95</v>
      </c>
      <c r="C39">
        <v>735</v>
      </c>
      <c r="D39">
        <v>58</v>
      </c>
    </row>
    <row r="40" spans="1:4" x14ac:dyDescent="0.25">
      <c r="A40" s="1">
        <v>43838</v>
      </c>
      <c r="B40">
        <v>27.15</v>
      </c>
      <c r="C40">
        <v>640</v>
      </c>
      <c r="D40">
        <v>146</v>
      </c>
    </row>
    <row r="41" spans="1:4" x14ac:dyDescent="0.25">
      <c r="A41" s="1">
        <v>43837</v>
      </c>
      <c r="B41">
        <v>27.8</v>
      </c>
      <c r="C41">
        <v>619</v>
      </c>
      <c r="D41">
        <v>18</v>
      </c>
    </row>
    <row r="42" spans="1:4" x14ac:dyDescent="0.25">
      <c r="A42" s="1">
        <v>43836</v>
      </c>
      <c r="B42">
        <v>28</v>
      </c>
      <c r="C42">
        <v>627</v>
      </c>
      <c r="D42">
        <v>35</v>
      </c>
    </row>
    <row r="43" spans="1:4" x14ac:dyDescent="0.25">
      <c r="A43" s="1">
        <v>43833</v>
      </c>
      <c r="B43">
        <v>30.35</v>
      </c>
      <c r="C43">
        <v>589</v>
      </c>
      <c r="D43">
        <v>38</v>
      </c>
    </row>
    <row r="44" spans="1:4" x14ac:dyDescent="0.25">
      <c r="A44" s="1">
        <v>43832</v>
      </c>
      <c r="B44">
        <v>30</v>
      </c>
      <c r="C44">
        <v>584</v>
      </c>
      <c r="D44">
        <v>6</v>
      </c>
    </row>
    <row r="45" spans="1:4" hidden="1" x14ac:dyDescent="0.25">
      <c r="A45" s="1">
        <v>43831</v>
      </c>
      <c r="C45">
        <v>584</v>
      </c>
    </row>
    <row r="46" spans="1:4" hidden="1" x14ac:dyDescent="0.25">
      <c r="A46" s="1">
        <v>43830</v>
      </c>
      <c r="C46">
        <v>584</v>
      </c>
    </row>
    <row r="47" spans="1:4" x14ac:dyDescent="0.25">
      <c r="A47" s="1">
        <v>43829</v>
      </c>
      <c r="B47">
        <v>32.049999999999997</v>
      </c>
      <c r="C47">
        <v>554</v>
      </c>
      <c r="D47">
        <v>30</v>
      </c>
    </row>
    <row r="48" spans="1:4" x14ac:dyDescent="0.25">
      <c r="A48" s="1">
        <v>43826</v>
      </c>
      <c r="B48">
        <v>34.6</v>
      </c>
      <c r="C48">
        <v>507</v>
      </c>
      <c r="D48">
        <v>47</v>
      </c>
    </row>
    <row r="49" spans="1:4" hidden="1" x14ac:dyDescent="0.25">
      <c r="A49" s="1">
        <v>43825</v>
      </c>
      <c r="C49">
        <v>507</v>
      </c>
    </row>
    <row r="50" spans="1:4" hidden="1" x14ac:dyDescent="0.25">
      <c r="A50" s="1">
        <v>43823</v>
      </c>
      <c r="C50">
        <v>507</v>
      </c>
    </row>
    <row r="51" spans="1:4" x14ac:dyDescent="0.25">
      <c r="A51" s="1">
        <v>43822</v>
      </c>
      <c r="B51">
        <v>37.4</v>
      </c>
      <c r="C51">
        <v>506</v>
      </c>
      <c r="D51">
        <v>1</v>
      </c>
    </row>
    <row r="52" spans="1:4" x14ac:dyDescent="0.25">
      <c r="A52" s="1">
        <v>43819</v>
      </c>
      <c r="B52">
        <v>37.799999999999997</v>
      </c>
      <c r="C52">
        <v>514</v>
      </c>
      <c r="D52">
        <v>12</v>
      </c>
    </row>
    <row r="53" spans="1:4" x14ac:dyDescent="0.25">
      <c r="A53" s="1">
        <v>43818</v>
      </c>
      <c r="B53">
        <v>37.65</v>
      </c>
      <c r="C53">
        <v>509</v>
      </c>
      <c r="D53">
        <v>37</v>
      </c>
    </row>
    <row r="54" spans="1:4" x14ac:dyDescent="0.25">
      <c r="A54" s="1">
        <v>43817</v>
      </c>
      <c r="B54">
        <v>37.450000000000003</v>
      </c>
      <c r="C54">
        <v>489</v>
      </c>
      <c r="D54">
        <v>42</v>
      </c>
    </row>
    <row r="55" spans="1:4" x14ac:dyDescent="0.25">
      <c r="A55" s="1">
        <v>43816</v>
      </c>
      <c r="B55">
        <v>37.5</v>
      </c>
      <c r="C55">
        <v>488</v>
      </c>
      <c r="D55">
        <v>1</v>
      </c>
    </row>
    <row r="56" spans="1:4" x14ac:dyDescent="0.25">
      <c r="A56" s="1">
        <v>43815</v>
      </c>
      <c r="B56">
        <v>37.299999999999997</v>
      </c>
      <c r="C56">
        <v>484</v>
      </c>
      <c r="D56">
        <v>23</v>
      </c>
    </row>
    <row r="57" spans="1:4" x14ac:dyDescent="0.25">
      <c r="A57" s="1">
        <v>43812</v>
      </c>
      <c r="B57">
        <v>37.4</v>
      </c>
      <c r="C57">
        <v>483</v>
      </c>
      <c r="D57">
        <v>1</v>
      </c>
    </row>
    <row r="58" spans="1:4" x14ac:dyDescent="0.25">
      <c r="A58" s="1">
        <v>43811</v>
      </c>
      <c r="B58">
        <v>37.1</v>
      </c>
      <c r="C58">
        <v>483</v>
      </c>
      <c r="D58">
        <v>5</v>
      </c>
    </row>
    <row r="59" spans="1:4" x14ac:dyDescent="0.25">
      <c r="A59" s="1">
        <v>43810</v>
      </c>
      <c r="B59">
        <v>36.85</v>
      </c>
      <c r="C59">
        <v>444</v>
      </c>
      <c r="D59">
        <v>39</v>
      </c>
    </row>
    <row r="60" spans="1:4" x14ac:dyDescent="0.25">
      <c r="A60" s="1">
        <v>43809</v>
      </c>
      <c r="B60">
        <v>37</v>
      </c>
      <c r="C60">
        <v>403</v>
      </c>
      <c r="D60">
        <v>4</v>
      </c>
    </row>
    <row r="61" spans="1:4" x14ac:dyDescent="0.25">
      <c r="A61" s="1">
        <v>43808</v>
      </c>
      <c r="B61">
        <v>37.049999999999997</v>
      </c>
      <c r="C61">
        <v>390</v>
      </c>
      <c r="D61">
        <v>13</v>
      </c>
    </row>
    <row r="62" spans="1:4" x14ac:dyDescent="0.25">
      <c r="A62" s="1">
        <v>43805</v>
      </c>
      <c r="B62">
        <v>37</v>
      </c>
      <c r="C62">
        <v>389</v>
      </c>
      <c r="D62">
        <v>1</v>
      </c>
    </row>
    <row r="63" spans="1:4" x14ac:dyDescent="0.25">
      <c r="A63" s="1">
        <v>43804</v>
      </c>
      <c r="B63">
        <v>37.799999999999997</v>
      </c>
      <c r="C63">
        <v>350</v>
      </c>
      <c r="D63">
        <v>22</v>
      </c>
    </row>
    <row r="64" spans="1:4" x14ac:dyDescent="0.25">
      <c r="A64" s="1">
        <v>43803</v>
      </c>
      <c r="B64">
        <v>38.799999999999997</v>
      </c>
      <c r="C64">
        <v>341</v>
      </c>
      <c r="D64">
        <v>9</v>
      </c>
    </row>
    <row r="65" spans="1:4" x14ac:dyDescent="0.25">
      <c r="A65" s="1">
        <v>43802</v>
      </c>
      <c r="B65">
        <v>38.729999999999997</v>
      </c>
      <c r="C65">
        <v>328</v>
      </c>
      <c r="D65">
        <v>11</v>
      </c>
    </row>
    <row r="66" spans="1:4" x14ac:dyDescent="0.25">
      <c r="A66" s="1">
        <v>43801</v>
      </c>
      <c r="B66">
        <v>38.700000000000003</v>
      </c>
      <c r="C66">
        <v>334</v>
      </c>
      <c r="D66">
        <v>31</v>
      </c>
    </row>
    <row r="67" spans="1:4" x14ac:dyDescent="0.25">
      <c r="A67" s="1">
        <v>43798</v>
      </c>
      <c r="B67">
        <v>39.25</v>
      </c>
      <c r="C67">
        <v>334</v>
      </c>
      <c r="D67">
        <v>8</v>
      </c>
    </row>
    <row r="68" spans="1:4" x14ac:dyDescent="0.25">
      <c r="A68" s="1">
        <v>43797</v>
      </c>
      <c r="B68">
        <v>39.200000000000003</v>
      </c>
      <c r="C68">
        <v>334</v>
      </c>
    </row>
    <row r="69" spans="1:4" x14ac:dyDescent="0.25">
      <c r="A69" s="1">
        <v>43796</v>
      </c>
      <c r="B69">
        <v>39</v>
      </c>
      <c r="C69">
        <v>332</v>
      </c>
      <c r="D69">
        <v>2</v>
      </c>
    </row>
    <row r="70" spans="1:4" x14ac:dyDescent="0.25">
      <c r="A70" s="1">
        <v>43795</v>
      </c>
      <c r="B70">
        <v>38.65</v>
      </c>
      <c r="C70">
        <v>332</v>
      </c>
      <c r="D70">
        <v>2</v>
      </c>
    </row>
    <row r="71" spans="1:4" x14ac:dyDescent="0.25">
      <c r="A71" s="1">
        <v>43794</v>
      </c>
      <c r="B71">
        <v>39.5</v>
      </c>
      <c r="C71">
        <v>332</v>
      </c>
    </row>
    <row r="72" spans="1:4" x14ac:dyDescent="0.25">
      <c r="A72" s="1">
        <v>43791</v>
      </c>
      <c r="B72">
        <v>39.85</v>
      </c>
      <c r="C72">
        <v>328</v>
      </c>
      <c r="D72">
        <v>5</v>
      </c>
    </row>
    <row r="73" spans="1:4" x14ac:dyDescent="0.25">
      <c r="A73" s="1">
        <v>43790</v>
      </c>
      <c r="B73">
        <v>39.299999999999997</v>
      </c>
      <c r="C73">
        <v>330</v>
      </c>
      <c r="D73">
        <v>2</v>
      </c>
    </row>
    <row r="74" spans="1:4" x14ac:dyDescent="0.25">
      <c r="A74" s="1">
        <v>43789</v>
      </c>
      <c r="B74">
        <v>39.08</v>
      </c>
      <c r="C74">
        <v>325</v>
      </c>
      <c r="D74">
        <v>2</v>
      </c>
    </row>
    <row r="75" spans="1:4" x14ac:dyDescent="0.25">
      <c r="A75" s="1">
        <v>43788</v>
      </c>
      <c r="B75">
        <v>38.82</v>
      </c>
      <c r="C75">
        <v>325</v>
      </c>
    </row>
    <row r="76" spans="1:4" x14ac:dyDescent="0.25">
      <c r="A76" s="1">
        <v>43787</v>
      </c>
      <c r="B76">
        <v>38.799999999999997</v>
      </c>
      <c r="C76">
        <v>322</v>
      </c>
      <c r="D76">
        <v>3</v>
      </c>
    </row>
    <row r="77" spans="1:4" x14ac:dyDescent="0.25">
      <c r="A77" s="1">
        <v>43784</v>
      </c>
      <c r="B77">
        <v>39.049999999999997</v>
      </c>
      <c r="C77">
        <v>277</v>
      </c>
      <c r="D77">
        <v>47</v>
      </c>
    </row>
    <row r="78" spans="1:4" x14ac:dyDescent="0.25">
      <c r="A78" s="1">
        <v>43783</v>
      </c>
      <c r="B78">
        <v>39.1</v>
      </c>
      <c r="C78">
        <v>222</v>
      </c>
      <c r="D78">
        <v>50</v>
      </c>
    </row>
    <row r="79" spans="1:4" x14ac:dyDescent="0.25">
      <c r="A79" s="1">
        <v>43782</v>
      </c>
      <c r="B79">
        <v>39.450000000000003</v>
      </c>
      <c r="C79">
        <v>190</v>
      </c>
      <c r="D79">
        <v>25</v>
      </c>
    </row>
    <row r="80" spans="1:4" x14ac:dyDescent="0.25">
      <c r="A80" s="1">
        <v>43781</v>
      </c>
      <c r="B80">
        <v>39.58</v>
      </c>
      <c r="C80">
        <v>190</v>
      </c>
      <c r="D80">
        <v>2</v>
      </c>
    </row>
    <row r="81" spans="1:4" x14ac:dyDescent="0.25">
      <c r="A81" s="1">
        <v>43780</v>
      </c>
      <c r="B81">
        <v>40.200000000000003</v>
      </c>
      <c r="C81">
        <v>190</v>
      </c>
    </row>
    <row r="82" spans="1:4" x14ac:dyDescent="0.25">
      <c r="A82" s="1">
        <v>43777</v>
      </c>
      <c r="B82">
        <v>39.799999999999997</v>
      </c>
      <c r="C82">
        <v>185</v>
      </c>
      <c r="D82">
        <v>5</v>
      </c>
    </row>
    <row r="83" spans="1:4" x14ac:dyDescent="0.25">
      <c r="A83" s="1">
        <v>43776</v>
      </c>
      <c r="B83">
        <v>39.700000000000003</v>
      </c>
      <c r="C83">
        <v>180</v>
      </c>
      <c r="D83">
        <v>10</v>
      </c>
    </row>
    <row r="84" spans="1:4" x14ac:dyDescent="0.25">
      <c r="A84" s="1">
        <v>43775</v>
      </c>
      <c r="B84">
        <v>39.5</v>
      </c>
      <c r="C84">
        <v>180</v>
      </c>
      <c r="D84">
        <v>1</v>
      </c>
    </row>
    <row r="85" spans="1:4" x14ac:dyDescent="0.25">
      <c r="A85" s="1">
        <v>43774</v>
      </c>
      <c r="B85">
        <v>39.5</v>
      </c>
      <c r="C85">
        <v>180</v>
      </c>
      <c r="D85">
        <v>9</v>
      </c>
    </row>
    <row r="86" spans="1:4" x14ac:dyDescent="0.25">
      <c r="A86" s="1">
        <v>43773</v>
      </c>
      <c r="B86">
        <v>39.4</v>
      </c>
      <c r="C86">
        <v>176</v>
      </c>
      <c r="D86">
        <v>6</v>
      </c>
    </row>
    <row r="87" spans="1:4" x14ac:dyDescent="0.25">
      <c r="A87" s="1">
        <v>43770</v>
      </c>
      <c r="B87">
        <v>38</v>
      </c>
      <c r="C87">
        <v>174</v>
      </c>
      <c r="D87">
        <v>2</v>
      </c>
    </row>
    <row r="88" spans="1:4" x14ac:dyDescent="0.25">
      <c r="A88" s="1">
        <v>43769</v>
      </c>
      <c r="B88">
        <v>37.75</v>
      </c>
      <c r="C88">
        <v>174</v>
      </c>
      <c r="D88">
        <v>4</v>
      </c>
    </row>
    <row r="89" spans="1:4" x14ac:dyDescent="0.25">
      <c r="A89" s="1">
        <v>43768</v>
      </c>
      <c r="B89">
        <v>37.75</v>
      </c>
      <c r="C89">
        <v>174</v>
      </c>
    </row>
    <row r="90" spans="1:4" x14ac:dyDescent="0.25">
      <c r="A90" s="1">
        <v>43767</v>
      </c>
      <c r="B90">
        <v>37.68</v>
      </c>
      <c r="C90">
        <v>119</v>
      </c>
    </row>
    <row r="91" spans="1:4" x14ac:dyDescent="0.25">
      <c r="A91" s="1">
        <v>43766</v>
      </c>
      <c r="B91">
        <v>37.18</v>
      </c>
      <c r="C91">
        <v>119</v>
      </c>
    </row>
    <row r="92" spans="1:4" x14ac:dyDescent="0.25">
      <c r="A92" s="1">
        <v>43763</v>
      </c>
      <c r="B92">
        <v>37.799999999999997</v>
      </c>
      <c r="C92">
        <v>117</v>
      </c>
      <c r="D92">
        <v>3</v>
      </c>
    </row>
    <row r="93" spans="1:4" x14ac:dyDescent="0.25">
      <c r="A93" s="1">
        <v>43762</v>
      </c>
      <c r="B93">
        <v>37.65</v>
      </c>
      <c r="C93">
        <v>92</v>
      </c>
      <c r="D93">
        <v>2</v>
      </c>
    </row>
    <row r="94" spans="1:4" x14ac:dyDescent="0.25">
      <c r="A94" s="1">
        <v>43761</v>
      </c>
      <c r="B94">
        <v>37.4</v>
      </c>
      <c r="C94">
        <v>66</v>
      </c>
      <c r="D94">
        <v>1</v>
      </c>
    </row>
    <row r="95" spans="1:4" x14ac:dyDescent="0.25">
      <c r="A95" s="1">
        <v>43760</v>
      </c>
      <c r="B95">
        <v>37.479999999999997</v>
      </c>
      <c r="C95">
        <v>66</v>
      </c>
    </row>
    <row r="96" spans="1:4" x14ac:dyDescent="0.25">
      <c r="A96" s="1">
        <v>43759</v>
      </c>
      <c r="B96">
        <v>38</v>
      </c>
      <c r="C96">
        <v>58</v>
      </c>
      <c r="D96">
        <v>8</v>
      </c>
    </row>
    <row r="97" spans="1:4" x14ac:dyDescent="0.25">
      <c r="A97" s="1">
        <v>43756</v>
      </c>
      <c r="B97">
        <v>37.25</v>
      </c>
      <c r="C97">
        <v>58</v>
      </c>
    </row>
    <row r="98" spans="1:4" x14ac:dyDescent="0.25">
      <c r="A98" s="1">
        <v>43755</v>
      </c>
      <c r="B98">
        <v>36.75</v>
      </c>
      <c r="C98">
        <v>57</v>
      </c>
      <c r="D98">
        <v>1</v>
      </c>
    </row>
    <row r="99" spans="1:4" x14ac:dyDescent="0.25">
      <c r="A99" s="1">
        <v>43754</v>
      </c>
      <c r="B99">
        <v>37</v>
      </c>
      <c r="C99">
        <v>47</v>
      </c>
      <c r="D99">
        <v>10</v>
      </c>
    </row>
    <row r="100" spans="1:4" x14ac:dyDescent="0.25">
      <c r="A100" s="1">
        <v>43753</v>
      </c>
      <c r="B100">
        <v>36.68</v>
      </c>
      <c r="C100">
        <v>22</v>
      </c>
    </row>
    <row r="101" spans="1:4" x14ac:dyDescent="0.25">
      <c r="A101" s="1">
        <v>43752</v>
      </c>
      <c r="B101">
        <v>36.549999999999997</v>
      </c>
      <c r="C101">
        <v>32</v>
      </c>
      <c r="D101">
        <v>10</v>
      </c>
    </row>
    <row r="102" spans="1:4" x14ac:dyDescent="0.25">
      <c r="A102" s="1">
        <v>43749</v>
      </c>
      <c r="B102">
        <v>36.380000000000003</v>
      </c>
      <c r="C102">
        <v>32</v>
      </c>
    </row>
    <row r="103" spans="1:4" x14ac:dyDescent="0.25">
      <c r="A103" s="1">
        <v>43748</v>
      </c>
      <c r="B103">
        <v>35.35</v>
      </c>
      <c r="C103">
        <v>32</v>
      </c>
    </row>
    <row r="104" spans="1:4" x14ac:dyDescent="0.25">
      <c r="A104" s="1">
        <v>43747</v>
      </c>
      <c r="B104">
        <v>35.200000000000003</v>
      </c>
      <c r="C104">
        <v>10</v>
      </c>
      <c r="D104">
        <v>10</v>
      </c>
    </row>
    <row r="105" spans="1:4" x14ac:dyDescent="0.25">
      <c r="A105" s="1">
        <v>43746</v>
      </c>
      <c r="B105">
        <v>35</v>
      </c>
      <c r="C105">
        <v>3</v>
      </c>
      <c r="D105">
        <v>7</v>
      </c>
    </row>
    <row r="106" spans="1:4" x14ac:dyDescent="0.25">
      <c r="A106" s="1">
        <v>43745</v>
      </c>
      <c r="B106">
        <v>35.25</v>
      </c>
      <c r="D106">
        <v>3</v>
      </c>
    </row>
    <row r="107" spans="1:4" x14ac:dyDescent="0.25">
      <c r="A107" s="1">
        <v>43742</v>
      </c>
      <c r="B107">
        <v>35.83</v>
      </c>
    </row>
    <row r="108" spans="1:4" x14ac:dyDescent="0.25">
      <c r="A108" s="1">
        <v>43741</v>
      </c>
      <c r="B108">
        <v>35.65</v>
      </c>
    </row>
    <row r="109" spans="1:4" x14ac:dyDescent="0.25">
      <c r="A109" s="1">
        <v>43740</v>
      </c>
      <c r="B109">
        <v>36.049999999999997</v>
      </c>
    </row>
    <row r="110" spans="1:4" x14ac:dyDescent="0.25">
      <c r="A110" s="1">
        <v>43739</v>
      </c>
      <c r="B110">
        <v>36.5</v>
      </c>
    </row>
  </sheetData>
  <autoFilter ref="A1:D110" xr:uid="{4C40EC62-28D9-491C-8046-10A0AC55A2B6}"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30</vt:i4>
      </vt:variant>
    </vt:vector>
  </HeadingPairs>
  <TitlesOfParts>
    <vt:vector size="54" baseType="lpstr">
      <vt:lpstr>OVERVIEW</vt:lpstr>
      <vt:lpstr>PLOTS &gt;&gt;</vt:lpstr>
      <vt:lpstr>FUT GENERICS 1Y 1Q 1M</vt:lpstr>
      <vt:lpstr>FUT 2021-22-23-24</vt:lpstr>
      <vt:lpstr>FUT FEB-MAR-APR</vt:lpstr>
      <vt:lpstr>TEST &gt;&gt;</vt:lpstr>
      <vt:lpstr>Constant Var NEXG0M</vt:lpstr>
      <vt:lpstr>Constant Var NEXGF1Y</vt:lpstr>
      <vt:lpstr>Constant Var NEXF4Y</vt:lpstr>
      <vt:lpstr>VOL &gt;&gt;</vt:lpstr>
      <vt:lpstr>Various Realised Vol NEXF4Y</vt:lpstr>
      <vt:lpstr>DATA &gt;&gt;</vt:lpstr>
      <vt:lpstr>NEX1Y</vt:lpstr>
      <vt:lpstr>NEX1Q</vt:lpstr>
      <vt:lpstr>NEX1M</vt:lpstr>
      <vt:lpstr>SP500 DAILY</vt:lpstr>
      <vt:lpstr>SP500 Future</vt:lpstr>
      <vt:lpstr>FUT 2021</vt:lpstr>
      <vt:lpstr>FUT 2022</vt:lpstr>
      <vt:lpstr>FUT 2023</vt:lpstr>
      <vt:lpstr>FUT 2024</vt:lpstr>
      <vt:lpstr>FUT FEB</vt:lpstr>
      <vt:lpstr>FUT MAR</vt:lpstr>
      <vt:lpstr>FUT APR</vt:lpstr>
      <vt:lpstr>alpha1</vt:lpstr>
      <vt:lpstr>'Constant Var NEXF4Y'!alpha10</vt:lpstr>
      <vt:lpstr>'Constant Var NEXG0M'!alpha10</vt:lpstr>
      <vt:lpstr>'Various Realised Vol NEXF4Y'!alpha10</vt:lpstr>
      <vt:lpstr>alpha10</vt:lpstr>
      <vt:lpstr>alpha2</vt:lpstr>
      <vt:lpstr>'Constant Var NEXF4Y'!alpha9</vt:lpstr>
      <vt:lpstr>'Constant Var NEXG0M'!alpha9</vt:lpstr>
      <vt:lpstr>'Various Realised Vol NEXF4Y'!alpha9</vt:lpstr>
      <vt:lpstr>alpha9</vt:lpstr>
      <vt:lpstr>beta1</vt:lpstr>
      <vt:lpstr>'Constant Var NEXF4Y'!beta10</vt:lpstr>
      <vt:lpstr>'Constant Var NEXG0M'!beta10</vt:lpstr>
      <vt:lpstr>'Various Realised Vol NEXF4Y'!beta10</vt:lpstr>
      <vt:lpstr>beta10</vt:lpstr>
      <vt:lpstr>beta2</vt:lpstr>
      <vt:lpstr>'Constant Var NEXF4Y'!beta9</vt:lpstr>
      <vt:lpstr>'Constant Var NEXG0M'!beta9</vt:lpstr>
      <vt:lpstr>'Various Realised Vol NEXF4Y'!beta9</vt:lpstr>
      <vt:lpstr>beta9</vt:lpstr>
      <vt:lpstr>omega1</vt:lpstr>
      <vt:lpstr>'Constant Var NEXF4Y'!omega10</vt:lpstr>
      <vt:lpstr>'Constant Var NEXG0M'!omega10</vt:lpstr>
      <vt:lpstr>'Various Realised Vol NEXF4Y'!omega10</vt:lpstr>
      <vt:lpstr>omega10</vt:lpstr>
      <vt:lpstr>omega2</vt:lpstr>
      <vt:lpstr>'Constant Var NEXF4Y'!omega9</vt:lpstr>
      <vt:lpstr>'Constant Var NEXG0M'!omega9</vt:lpstr>
      <vt:lpstr>'Various Realised Vol NEXF4Y'!omega9</vt:lpstr>
      <vt:lpstr>omega9</vt:lpstr>
    </vt:vector>
  </TitlesOfParts>
  <Manager/>
  <Company>Copenhagen Business School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Simon Eugen Matell</dc:creator>
  <cp:keywords/>
  <dc:description/>
  <cp:lastModifiedBy>X1</cp:lastModifiedBy>
  <cp:revision/>
  <dcterms:created xsi:type="dcterms:W3CDTF">2020-02-03T19:16:40Z</dcterms:created>
  <dcterms:modified xsi:type="dcterms:W3CDTF">2020-03-21T14:25:27Z</dcterms:modified>
  <cp:category/>
  <cp:contentStatus/>
</cp:coreProperties>
</file>